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lanilhas Escolas\CATHARINA DA SILVEIRA\Catharia_Planilhas_Setembro 21\"/>
    </mc:Choice>
  </mc:AlternateContent>
  <bookViews>
    <workbookView xWindow="0" yWindow="0" windowWidth="20490" windowHeight="7155"/>
  </bookViews>
  <sheets>
    <sheet name="PLANILHA" sheetId="1" r:id="rId1"/>
    <sheet name="Plan2" sheetId="2" state="hidden" r:id="rId2"/>
    <sheet name="Plan3" sheetId="3" state="hidden" r:id="rId3"/>
    <sheet name="Memoria" sheetId="4" r:id="rId4"/>
    <sheet name="Cronograma" sheetId="5" r:id="rId5"/>
    <sheet name="BDI" sheetId="6" r:id="rId6"/>
    <sheet name="EMOP 09-21" sheetId="11" r:id="rId7"/>
    <sheet name="EMOP_07_21" sheetId="9" r:id="rId8"/>
    <sheet name="Catálogo" sheetId="10" r:id="rId9"/>
  </sheets>
  <definedNames>
    <definedName name="__xlnm.Print_Area_5" localSheetId="5">#REF!</definedName>
    <definedName name="__xlnm.Print_Area_5">#REF!</definedName>
    <definedName name="__xlnm.Print_Area_6" localSheetId="5">#REF!</definedName>
    <definedName name="__xlnm.Print_Area_6">#REF!</definedName>
    <definedName name="_xlnm.Print_Area" localSheetId="3">Memoria!$A$1:$G$175</definedName>
    <definedName name="_xlnm.Print_Titles" localSheetId="3">Memoria!$1:$7</definedName>
    <definedName name="_xlnm.Print_Titles" localSheetId="0">PLANILHA!$1:$7</definedName>
  </definedNames>
  <calcPr calcId="152511" iterateDelta="1E-4"/>
  <extLst>
    <ext uri="GoogleSheetsCustomDataVersion1">
      <go:sheetsCustomData xmlns:go="http://customooxmlschemas.google.com/" r:id="rId15" roundtripDataSignature="AMtx7miG6Tx+Pq5wfls+wzAoinRh3u2hBQ=="/>
    </ext>
  </extLst>
</workbook>
</file>

<file path=xl/calcChain.xml><?xml version="1.0" encoding="utf-8"?>
<calcChain xmlns="http://schemas.openxmlformats.org/spreadsheetml/2006/main">
  <c r="F175" i="1" l="1"/>
  <c r="F164" i="1"/>
  <c r="F165" i="1"/>
  <c r="F166" i="1"/>
  <c r="F167" i="1"/>
  <c r="F168" i="1"/>
  <c r="F169" i="1"/>
  <c r="F170" i="1"/>
  <c r="F171" i="1"/>
  <c r="F172" i="1"/>
  <c r="F173" i="1"/>
  <c r="F163" i="1"/>
  <c r="F156" i="1"/>
  <c r="F157" i="1"/>
  <c r="F158" i="1"/>
  <c r="F159" i="1"/>
  <c r="F160" i="1"/>
  <c r="F161" i="1"/>
  <c r="F155"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86"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54" i="1"/>
  <c r="F36" i="1"/>
  <c r="F37" i="1"/>
  <c r="F38" i="1"/>
  <c r="F39" i="1"/>
  <c r="F40" i="1"/>
  <c r="F41" i="1"/>
  <c r="F42" i="1"/>
  <c r="F43" i="1"/>
  <c r="F44" i="1"/>
  <c r="F45" i="1"/>
  <c r="F46" i="1"/>
  <c r="F47" i="1"/>
  <c r="F48" i="1"/>
  <c r="F49" i="1"/>
  <c r="F50" i="1"/>
  <c r="F51" i="1"/>
  <c r="F52" i="1"/>
  <c r="F35" i="1"/>
  <c r="F18" i="1"/>
  <c r="F19" i="1"/>
  <c r="F20" i="1"/>
  <c r="F21" i="1"/>
  <c r="F22" i="1"/>
  <c r="F23" i="1"/>
  <c r="F24" i="1"/>
  <c r="F25" i="1"/>
  <c r="F26" i="1"/>
  <c r="F27" i="1"/>
  <c r="F28" i="1"/>
  <c r="F29" i="1"/>
  <c r="F30" i="1"/>
  <c r="F31" i="1"/>
  <c r="F32" i="1"/>
  <c r="F33" i="1"/>
  <c r="F17" i="1"/>
  <c r="F10" i="1"/>
  <c r="F11" i="1"/>
  <c r="F12" i="1"/>
  <c r="F13" i="1"/>
  <c r="F14" i="1"/>
  <c r="F15" i="1"/>
  <c r="F9" i="1"/>
  <c r="E175" i="1" l="1"/>
  <c r="D175" i="1"/>
  <c r="C175" i="1"/>
  <c r="B175" i="1"/>
  <c r="B164" i="1"/>
  <c r="C164" i="1"/>
  <c r="D164" i="1"/>
  <c r="E164" i="1"/>
  <c r="B165" i="1"/>
  <c r="C165" i="1"/>
  <c r="D165" i="1"/>
  <c r="E165" i="1"/>
  <c r="B166" i="1"/>
  <c r="C166" i="1"/>
  <c r="D166" i="1"/>
  <c r="E166" i="1"/>
  <c r="B167" i="1"/>
  <c r="C167" i="1"/>
  <c r="D167" i="1"/>
  <c r="E167" i="1"/>
  <c r="B168" i="1"/>
  <c r="C168" i="1"/>
  <c r="D168" i="1"/>
  <c r="E168" i="1"/>
  <c r="B169" i="1"/>
  <c r="C169" i="1"/>
  <c r="D169" i="1"/>
  <c r="E169" i="1"/>
  <c r="B170" i="1"/>
  <c r="C170" i="1"/>
  <c r="D170" i="1"/>
  <c r="E170" i="1"/>
  <c r="B171" i="1"/>
  <c r="C171" i="1"/>
  <c r="D171" i="1"/>
  <c r="E171" i="1"/>
  <c r="B172" i="1"/>
  <c r="C172" i="1"/>
  <c r="D172" i="1"/>
  <c r="E172" i="1"/>
  <c r="B173" i="1"/>
  <c r="C173" i="1"/>
  <c r="D173" i="1"/>
  <c r="E173" i="1"/>
  <c r="E163" i="1"/>
  <c r="D163" i="1"/>
  <c r="C163" i="1"/>
  <c r="B163" i="1"/>
  <c r="B161" i="1"/>
  <c r="C161" i="1"/>
  <c r="D161" i="1"/>
  <c r="E161" i="1"/>
  <c r="B156" i="1"/>
  <c r="C156" i="1"/>
  <c r="D156" i="1"/>
  <c r="E156" i="1"/>
  <c r="B157" i="1"/>
  <c r="C157" i="1"/>
  <c r="D157" i="1"/>
  <c r="E157" i="1"/>
  <c r="B158" i="1"/>
  <c r="C158" i="1"/>
  <c r="D158" i="1"/>
  <c r="E158" i="1"/>
  <c r="B159" i="1"/>
  <c r="C159" i="1"/>
  <c r="D159" i="1"/>
  <c r="E159" i="1"/>
  <c r="B160" i="1"/>
  <c r="C160" i="1"/>
  <c r="D160" i="1"/>
  <c r="E160" i="1"/>
  <c r="E155" i="1"/>
  <c r="D155" i="1"/>
  <c r="C155" i="1"/>
  <c r="B155"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7" i="1"/>
  <c r="D97" i="1"/>
  <c r="E97" i="1"/>
  <c r="B98" i="1"/>
  <c r="C98" i="1"/>
  <c r="D98" i="1"/>
  <c r="E98" i="1"/>
  <c r="B99" i="1"/>
  <c r="C99" i="1"/>
  <c r="D99" i="1"/>
  <c r="E99" i="1"/>
  <c r="B100" i="1"/>
  <c r="C100" i="1"/>
  <c r="D100" i="1"/>
  <c r="E100" i="1"/>
  <c r="B101" i="1"/>
  <c r="C101" i="1"/>
  <c r="D101" i="1"/>
  <c r="E101" i="1"/>
  <c r="B102" i="1"/>
  <c r="C102" i="1"/>
  <c r="D102" i="1"/>
  <c r="E102" i="1"/>
  <c r="B103" i="1"/>
  <c r="C103" i="1"/>
  <c r="D103" i="1"/>
  <c r="E103" i="1"/>
  <c r="B104" i="1"/>
  <c r="C104" i="1"/>
  <c r="D104" i="1"/>
  <c r="E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B124" i="1"/>
  <c r="C124" i="1"/>
  <c r="D124" i="1"/>
  <c r="E124" i="1"/>
  <c r="B125" i="1"/>
  <c r="C125" i="1"/>
  <c r="D125" i="1"/>
  <c r="E125" i="1"/>
  <c r="B126" i="1"/>
  <c r="C126" i="1"/>
  <c r="D126" i="1"/>
  <c r="E126" i="1"/>
  <c r="B127" i="1"/>
  <c r="C127" i="1"/>
  <c r="D127" i="1"/>
  <c r="E127" i="1"/>
  <c r="B128" i="1"/>
  <c r="C128" i="1"/>
  <c r="D128" i="1"/>
  <c r="E128" i="1"/>
  <c r="B129" i="1"/>
  <c r="C129" i="1"/>
  <c r="D129" i="1"/>
  <c r="E129" i="1"/>
  <c r="B130" i="1"/>
  <c r="C130" i="1"/>
  <c r="D130" i="1"/>
  <c r="E130" i="1"/>
  <c r="B131" i="1"/>
  <c r="C131" i="1"/>
  <c r="D131" i="1"/>
  <c r="E131" i="1"/>
  <c r="B132" i="1"/>
  <c r="C132" i="1"/>
  <c r="D132" i="1"/>
  <c r="E132" i="1"/>
  <c r="B133" i="1"/>
  <c r="C133" i="1"/>
  <c r="D133" i="1"/>
  <c r="E133" i="1"/>
  <c r="B134" i="1"/>
  <c r="C134" i="1"/>
  <c r="D134" i="1"/>
  <c r="E134" i="1"/>
  <c r="B135" i="1"/>
  <c r="C135" i="1"/>
  <c r="D135" i="1"/>
  <c r="E135" i="1"/>
  <c r="B136" i="1"/>
  <c r="C136" i="1"/>
  <c r="D136" i="1"/>
  <c r="E136" i="1"/>
  <c r="B137" i="1"/>
  <c r="C137" i="1"/>
  <c r="D137" i="1"/>
  <c r="E137" i="1"/>
  <c r="B138" i="1"/>
  <c r="C138" i="1"/>
  <c r="D138" i="1"/>
  <c r="E138" i="1"/>
  <c r="B139" i="1"/>
  <c r="C139" i="1"/>
  <c r="D139" i="1"/>
  <c r="E139" i="1"/>
  <c r="B140" i="1"/>
  <c r="C140" i="1"/>
  <c r="D140" i="1"/>
  <c r="E140" i="1"/>
  <c r="B141" i="1"/>
  <c r="C141" i="1"/>
  <c r="D141" i="1"/>
  <c r="E141" i="1"/>
  <c r="B142" i="1"/>
  <c r="C142" i="1"/>
  <c r="D142" i="1"/>
  <c r="E142" i="1"/>
  <c r="B143" i="1"/>
  <c r="C143" i="1"/>
  <c r="D143" i="1"/>
  <c r="E143" i="1"/>
  <c r="B144" i="1"/>
  <c r="C144" i="1"/>
  <c r="D144" i="1"/>
  <c r="E144" i="1"/>
  <c r="B145" i="1"/>
  <c r="C145" i="1"/>
  <c r="D145" i="1"/>
  <c r="E145" i="1"/>
  <c r="B146" i="1"/>
  <c r="C146" i="1"/>
  <c r="D146" i="1"/>
  <c r="E146" i="1"/>
  <c r="B147" i="1"/>
  <c r="C147" i="1"/>
  <c r="D147" i="1"/>
  <c r="E147" i="1"/>
  <c r="B148" i="1"/>
  <c r="C148" i="1"/>
  <c r="D148" i="1"/>
  <c r="E148" i="1"/>
  <c r="B149" i="1"/>
  <c r="C149" i="1"/>
  <c r="D149" i="1"/>
  <c r="E149" i="1"/>
  <c r="B150" i="1"/>
  <c r="C150" i="1"/>
  <c r="D150" i="1"/>
  <c r="E150" i="1"/>
  <c r="B151" i="1"/>
  <c r="C151" i="1"/>
  <c r="D151" i="1"/>
  <c r="E151" i="1"/>
  <c r="B152" i="1"/>
  <c r="C152" i="1"/>
  <c r="D152" i="1"/>
  <c r="E152" i="1"/>
  <c r="B153" i="1"/>
  <c r="C153" i="1"/>
  <c r="D153" i="1"/>
  <c r="E153" i="1"/>
  <c r="E86" i="1"/>
  <c r="D86" i="1"/>
  <c r="C86" i="1"/>
  <c r="B86" i="1"/>
  <c r="B84" i="1"/>
  <c r="C84" i="1"/>
  <c r="D84" i="1"/>
  <c r="E84" i="1"/>
  <c r="B83" i="1"/>
  <c r="C83" i="1"/>
  <c r="D83" i="1"/>
  <c r="E83" i="1"/>
  <c r="B81" i="1"/>
  <c r="C81" i="1"/>
  <c r="D81" i="1"/>
  <c r="E81" i="1"/>
  <c r="B82" i="1"/>
  <c r="C82" i="1"/>
  <c r="D82" i="1"/>
  <c r="E82" i="1"/>
  <c r="B79" i="1"/>
  <c r="C79" i="1"/>
  <c r="D79" i="1"/>
  <c r="E79" i="1"/>
  <c r="B80" i="1"/>
  <c r="C80" i="1"/>
  <c r="D80" i="1"/>
  <c r="E80" i="1"/>
  <c r="B78" i="1"/>
  <c r="C78" i="1"/>
  <c r="D78" i="1"/>
  <c r="E78"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60" i="1"/>
  <c r="C60" i="1"/>
  <c r="D60" i="1"/>
  <c r="E60" i="1"/>
  <c r="B61" i="1"/>
  <c r="C61" i="1"/>
  <c r="D61" i="1"/>
  <c r="E61" i="1"/>
  <c r="B62" i="1"/>
  <c r="C62" i="1"/>
  <c r="D62" i="1"/>
  <c r="E62" i="1"/>
  <c r="C59" i="1"/>
  <c r="D59" i="1"/>
  <c r="E59" i="1"/>
  <c r="B59" i="1"/>
  <c r="B55" i="1"/>
  <c r="C55" i="1"/>
  <c r="D55" i="1"/>
  <c r="E55" i="1"/>
  <c r="B56" i="1"/>
  <c r="C56" i="1"/>
  <c r="D56" i="1"/>
  <c r="E56" i="1"/>
  <c r="B57" i="1"/>
  <c r="C57" i="1"/>
  <c r="D57" i="1"/>
  <c r="E57" i="1"/>
  <c r="B58" i="1"/>
  <c r="C58" i="1"/>
  <c r="D58" i="1"/>
  <c r="E58" i="1"/>
  <c r="G59" i="1"/>
  <c r="G84" i="1" l="1"/>
  <c r="E54" i="1"/>
  <c r="D54" i="1"/>
  <c r="C54" i="1"/>
  <c r="B54" i="1"/>
  <c r="B36" i="1"/>
  <c r="C36" i="1"/>
  <c r="D36" i="1"/>
  <c r="E36" i="1"/>
  <c r="B37" i="1"/>
  <c r="C37" i="1"/>
  <c r="D37" i="1"/>
  <c r="E37" i="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E35" i="1"/>
  <c r="D35" i="1"/>
  <c r="C35" i="1"/>
  <c r="B35"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B26" i="1"/>
  <c r="C26" i="1"/>
  <c r="D26" i="1"/>
  <c r="E26" i="1"/>
  <c r="B27" i="1"/>
  <c r="C27" i="1"/>
  <c r="D27" i="1"/>
  <c r="E27" i="1"/>
  <c r="B28" i="1"/>
  <c r="C28" i="1"/>
  <c r="D28" i="1"/>
  <c r="E28" i="1"/>
  <c r="B29" i="1"/>
  <c r="C29" i="1"/>
  <c r="D29" i="1"/>
  <c r="E29" i="1"/>
  <c r="B30" i="1"/>
  <c r="C30" i="1"/>
  <c r="D30" i="1"/>
  <c r="E30" i="1"/>
  <c r="B31" i="1"/>
  <c r="C31" i="1"/>
  <c r="D31" i="1"/>
  <c r="E31" i="1"/>
  <c r="B32" i="1"/>
  <c r="C32" i="1"/>
  <c r="D32" i="1"/>
  <c r="E32" i="1"/>
  <c r="B33" i="1"/>
  <c r="C33" i="1"/>
  <c r="D33" i="1"/>
  <c r="E33" i="1"/>
  <c r="E17" i="1"/>
  <c r="D17" i="1"/>
  <c r="C17" i="1"/>
  <c r="B17" i="1"/>
  <c r="B10" i="1"/>
  <c r="C10" i="1"/>
  <c r="D10" i="1"/>
  <c r="E10" i="1"/>
  <c r="B11" i="1"/>
  <c r="C11" i="1"/>
  <c r="D11" i="1"/>
  <c r="E11" i="1"/>
  <c r="B12" i="1"/>
  <c r="C12" i="1"/>
  <c r="D12" i="1"/>
  <c r="E12" i="1"/>
  <c r="B13" i="1"/>
  <c r="C13" i="1"/>
  <c r="D13" i="1"/>
  <c r="E13" i="1"/>
  <c r="B14" i="1"/>
  <c r="C14" i="1"/>
  <c r="D14" i="1"/>
  <c r="E14" i="1"/>
  <c r="B15" i="1"/>
  <c r="C15" i="1"/>
  <c r="D15" i="1"/>
  <c r="E15" i="1"/>
  <c r="D9" i="1"/>
  <c r="C9" i="1"/>
  <c r="B9" i="1"/>
  <c r="E9" i="1" l="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51" i="1" l="1"/>
  <c r="G52" i="1"/>
  <c r="G50" i="1"/>
  <c r="B16" i="1" l="1"/>
  <c r="G173" i="1" l="1"/>
  <c r="G12" i="1" l="1"/>
  <c r="C3" i="4" l="1"/>
  <c r="G77" i="1" l="1"/>
  <c r="G13" i="1"/>
  <c r="G14" i="1"/>
  <c r="G15" i="1"/>
  <c r="H35" i="6" l="1"/>
  <c r="H29" i="6"/>
  <c r="H25" i="6"/>
  <c r="H21" i="6"/>
  <c r="H48" i="6" s="1"/>
  <c r="B23" i="5"/>
  <c r="B21" i="5"/>
  <c r="B19" i="5"/>
  <c r="B17" i="5"/>
  <c r="B15" i="5"/>
  <c r="B13" i="5"/>
  <c r="B11" i="5"/>
  <c r="B9" i="5"/>
  <c r="C4" i="5"/>
  <c r="B174" i="1"/>
  <c r="B162" i="1"/>
  <c r="G161" i="1"/>
  <c r="G159" i="1"/>
  <c r="G157" i="1"/>
  <c r="B154" i="1"/>
  <c r="G86" i="1"/>
  <c r="G85" i="1" s="1"/>
  <c r="B85" i="1"/>
  <c r="B53" i="1"/>
  <c r="B34" i="1"/>
  <c r="G158" i="1" l="1"/>
  <c r="G160" i="1"/>
  <c r="G156" i="1"/>
  <c r="G155" i="1"/>
  <c r="G36" i="1"/>
  <c r="G38" i="1"/>
  <c r="G39" i="1"/>
  <c r="G40" i="1"/>
  <c r="G41" i="1"/>
  <c r="G42" i="1"/>
  <c r="G43" i="1"/>
  <c r="G44" i="1"/>
  <c r="G45" i="1"/>
  <c r="G46" i="1"/>
  <c r="G47" i="1"/>
  <c r="G48" i="1"/>
  <c r="G163" i="1"/>
  <c r="G164" i="1"/>
  <c r="G165" i="1"/>
  <c r="G166" i="1"/>
  <c r="G167" i="1"/>
  <c r="G168" i="1"/>
  <c r="G169" i="1"/>
  <c r="G170" i="1"/>
  <c r="G171" i="1"/>
  <c r="G172" i="1"/>
  <c r="G35" i="1"/>
  <c r="G37" i="1"/>
  <c r="G49" i="1"/>
  <c r="G175" i="1"/>
  <c r="G174" i="1" s="1"/>
  <c r="G17" i="1"/>
  <c r="G18" i="1"/>
  <c r="G19" i="1"/>
  <c r="G20" i="1"/>
  <c r="G21" i="1"/>
  <c r="G22" i="1"/>
  <c r="G23" i="1"/>
  <c r="G26" i="1"/>
  <c r="G27" i="1"/>
  <c r="G28" i="1"/>
  <c r="G29" i="1"/>
  <c r="G30" i="1"/>
  <c r="G31" i="1"/>
  <c r="G54" i="1"/>
  <c r="G55" i="1"/>
  <c r="G57" i="1"/>
  <c r="G58" i="1"/>
  <c r="G61" i="1"/>
  <c r="G62" i="1"/>
  <c r="G63" i="1"/>
  <c r="G65" i="1"/>
  <c r="G66" i="1"/>
  <c r="G67" i="1"/>
  <c r="G70" i="1"/>
  <c r="G71" i="1"/>
  <c r="G72" i="1"/>
  <c r="G74" i="1"/>
  <c r="G76" i="1"/>
  <c r="G78" i="1"/>
  <c r="G79" i="1"/>
  <c r="G81" i="1"/>
  <c r="G83" i="1"/>
  <c r="G9" i="1"/>
  <c r="G10" i="1"/>
  <c r="G11" i="1"/>
  <c r="G32" i="1"/>
  <c r="G33" i="1"/>
  <c r="G56" i="1"/>
  <c r="G60" i="1"/>
  <c r="G64" i="1"/>
  <c r="G68" i="1"/>
  <c r="G69" i="1"/>
  <c r="G73" i="1"/>
  <c r="G75" i="1"/>
  <c r="G80" i="1"/>
  <c r="G82" i="1"/>
  <c r="G25" i="1"/>
  <c r="G24" i="1"/>
  <c r="G154" i="1" l="1"/>
  <c r="C19" i="5" s="1"/>
  <c r="G8" i="1"/>
  <c r="C9" i="5" s="1"/>
  <c r="G162" i="1"/>
  <c r="C21" i="5" s="1"/>
  <c r="G53" i="1"/>
  <c r="G34" i="1"/>
  <c r="C13" i="5" s="1"/>
  <c r="G16" i="1"/>
  <c r="C23" i="5"/>
  <c r="AX24" i="5" s="1"/>
  <c r="F176" i="1" l="1"/>
  <c r="F177" i="1" s="1"/>
  <c r="F178" i="1" s="1"/>
  <c r="C11" i="5"/>
  <c r="E12" i="5" s="1"/>
  <c r="C17" i="5"/>
  <c r="Y18" i="5" s="1"/>
  <c r="AC17" i="5" s="1"/>
  <c r="C15" i="5"/>
  <c r="T16" i="5" s="1"/>
  <c r="AS20" i="5"/>
  <c r="AW19" i="5" s="1"/>
  <c r="AD20" i="5"/>
  <c r="AH19" i="5" s="1"/>
  <c r="AN20" i="5"/>
  <c r="AR19" i="5" s="1"/>
  <c r="AX20" i="5"/>
  <c r="BB19" i="5" s="1"/>
  <c r="AI20" i="5"/>
  <c r="AM19" i="5" s="1"/>
  <c r="T12" i="5"/>
  <c r="X11" i="5" s="1"/>
  <c r="J12" i="5"/>
  <c r="AD14" i="5"/>
  <c r="Y14" i="5"/>
  <c r="AC13" i="5" s="1"/>
  <c r="O14" i="5"/>
  <c r="S13" i="5" s="1"/>
  <c r="J14" i="5"/>
  <c r="N13" i="5" s="1"/>
  <c r="T14" i="5"/>
  <c r="X13" i="5" s="1"/>
  <c r="AI14" i="5"/>
  <c r="BB23" i="5"/>
  <c r="AI10" i="5"/>
  <c r="AM9" i="5" s="1"/>
  <c r="AD10" i="5"/>
  <c r="J10" i="5"/>
  <c r="N9" i="5" s="1"/>
  <c r="AN10" i="5"/>
  <c r="AR9" i="5" s="1"/>
  <c r="E10" i="5"/>
  <c r="I9" i="5" s="1"/>
  <c r="Y10" i="5"/>
  <c r="AC9" i="5" s="1"/>
  <c r="AX10" i="5"/>
  <c r="BB9" i="5" s="1"/>
  <c r="T10" i="5"/>
  <c r="X9" i="5" s="1"/>
  <c r="AS10" i="5"/>
  <c r="AW9" i="5" s="1"/>
  <c r="O10" i="5"/>
  <c r="S9" i="5" s="1"/>
  <c r="AN22" i="5"/>
  <c r="AR21" i="5" s="1"/>
  <c r="AX22" i="5"/>
  <c r="BB21" i="5" s="1"/>
  <c r="AI22" i="5"/>
  <c r="AM21" i="5" s="1"/>
  <c r="AS22" i="5"/>
  <c r="AW21" i="5" s="1"/>
  <c r="O12" i="5" l="1"/>
  <c r="C25" i="5"/>
  <c r="C26" i="5" s="1"/>
  <c r="C28" i="5" s="1"/>
  <c r="Y12" i="5"/>
  <c r="AC11" i="5" s="1"/>
  <c r="AD12" i="5"/>
  <c r="AS18" i="5"/>
  <c r="AW17" i="5" s="1"/>
  <c r="AI18" i="5"/>
  <c r="AM17" i="5" s="1"/>
  <c r="O18" i="5"/>
  <c r="S17" i="5" s="1"/>
  <c r="T18" i="5"/>
  <c r="X17" i="5" s="1"/>
  <c r="AN18" i="5"/>
  <c r="AR17" i="5" s="1"/>
  <c r="J18" i="5"/>
  <c r="N17" i="5" s="1"/>
  <c r="E18" i="5"/>
  <c r="I17" i="5" s="1"/>
  <c r="AD18" i="5"/>
  <c r="AH17" i="5" s="1"/>
  <c r="O16" i="5"/>
  <c r="S15" i="5" s="1"/>
  <c r="Y16" i="5"/>
  <c r="AC15" i="5" s="1"/>
  <c r="AN16" i="5"/>
  <c r="AR15" i="5" s="1"/>
  <c r="J16" i="5"/>
  <c r="N15" i="5" s="1"/>
  <c r="AI16" i="5"/>
  <c r="AM15" i="5" s="1"/>
  <c r="AD16" i="5"/>
  <c r="AH15" i="5" s="1"/>
  <c r="E16" i="5"/>
  <c r="I15" i="5" s="1"/>
  <c r="AX25" i="5"/>
  <c r="AX26" i="5" s="1"/>
  <c r="AX27" i="5" s="1"/>
  <c r="AH9" i="5"/>
  <c r="AM13" i="5"/>
  <c r="D9" i="5"/>
  <c r="D21" i="5"/>
  <c r="D15" i="5"/>
  <c r="D17" i="5"/>
  <c r="D13" i="5"/>
  <c r="D19" i="5"/>
  <c r="D23" i="5"/>
  <c r="D11" i="5"/>
  <c r="X15" i="5"/>
  <c r="N11" i="5"/>
  <c r="S11" i="5"/>
  <c r="I11" i="5"/>
  <c r="AS25" i="5" l="1"/>
  <c r="AS26" i="5" s="1"/>
  <c r="AS27" i="5" s="1"/>
  <c r="AW25" i="5" s="1"/>
  <c r="T25" i="5"/>
  <c r="T26" i="5" s="1"/>
  <c r="T27" i="5" s="1"/>
  <c r="X25" i="5" s="1"/>
  <c r="C27" i="5"/>
  <c r="BB25" i="5"/>
  <c r="O25" i="5"/>
  <c r="O26" i="5" s="1"/>
  <c r="O27" i="5" s="1"/>
  <c r="S25" i="5" s="1"/>
  <c r="AI25" i="5"/>
  <c r="AI26" i="5" s="1"/>
  <c r="AI27" i="5" s="1"/>
  <c r="AM25" i="5" s="1"/>
  <c r="AN25" i="5"/>
  <c r="AN26" i="5" s="1"/>
  <c r="AN27" i="5" s="1"/>
  <c r="AR25" i="5" s="1"/>
  <c r="Y25" i="5"/>
  <c r="Y26" i="5" s="1"/>
  <c r="Y27" i="5" s="1"/>
  <c r="AC25" i="5" s="1"/>
  <c r="J25" i="5"/>
  <c r="J26" i="5" s="1"/>
  <c r="J27" i="5" s="1"/>
  <c r="N25" i="5" s="1"/>
  <c r="AD25" i="5"/>
  <c r="AD26" i="5" s="1"/>
  <c r="AD27" i="5" s="1"/>
  <c r="AH25" i="5" s="1"/>
  <c r="E25" i="5"/>
  <c r="E26" i="5" s="1"/>
  <c r="E27" i="5" s="1"/>
  <c r="E28" i="5" s="1"/>
  <c r="D25" i="5"/>
  <c r="I25" i="5" l="1"/>
  <c r="I28" i="5"/>
  <c r="N28" i="5" s="1"/>
  <c r="J28" i="5"/>
  <c r="O28" i="5" l="1"/>
  <c r="T28" i="5" l="1"/>
  <c r="S28" i="5"/>
  <c r="Y28" i="5" l="1"/>
  <c r="AD28" i="5" s="1"/>
  <c r="AI28" i="5" s="1"/>
  <c r="X28" i="5"/>
  <c r="AC28" i="5" l="1"/>
  <c r="AH28" i="5"/>
  <c r="AN28" i="5"/>
  <c r="AM28" i="5"/>
  <c r="AS28" i="5" l="1"/>
  <c r="AX28" i="5" s="1"/>
  <c r="AR28" i="5"/>
  <c r="BB28" i="5" l="1"/>
  <c r="AW28" i="5"/>
</calcChain>
</file>

<file path=xl/sharedStrings.xml><?xml version="1.0" encoding="utf-8"?>
<sst xmlns="http://schemas.openxmlformats.org/spreadsheetml/2006/main" count="84559" uniqueCount="37834">
  <si>
    <t>PREFEITURA MUNICIPAL DE CABO FRIO</t>
  </si>
  <si>
    <t>Secretaria Municipal de Educação</t>
  </si>
  <si>
    <t xml:space="preserve"> Elaborado por:</t>
  </si>
  <si>
    <t>Obra::</t>
  </si>
  <si>
    <t xml:space="preserve"> SEME - Setor de Engenharia</t>
  </si>
  <si>
    <t>Escola:</t>
  </si>
  <si>
    <t>Serviço:</t>
  </si>
  <si>
    <t>Item</t>
  </si>
  <si>
    <t>Descrição</t>
  </si>
  <si>
    <t>Unid</t>
  </si>
  <si>
    <t>Quant</t>
  </si>
  <si>
    <t>Unit</t>
  </si>
  <si>
    <t>Valor</t>
  </si>
  <si>
    <t>SERVIÇOS PRELIMINARES</t>
  </si>
  <si>
    <t>1.1</t>
  </si>
  <si>
    <t>1.2</t>
  </si>
  <si>
    <t>1.3</t>
  </si>
  <si>
    <t>2.1</t>
  </si>
  <si>
    <t>2.2</t>
  </si>
  <si>
    <t>2.3</t>
  </si>
  <si>
    <t>2.4</t>
  </si>
  <si>
    <t>2.5</t>
  </si>
  <si>
    <t>2.6</t>
  </si>
  <si>
    <t>2.7</t>
  </si>
  <si>
    <t>2.8</t>
  </si>
  <si>
    <t>2.9</t>
  </si>
  <si>
    <t>2.10</t>
  </si>
  <si>
    <t>2.11</t>
  </si>
  <si>
    <t>2.12</t>
  </si>
  <si>
    <t>2.13</t>
  </si>
  <si>
    <t>2.14</t>
  </si>
  <si>
    <t>2.15</t>
  </si>
  <si>
    <t>2.16</t>
  </si>
  <si>
    <t>2.17</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</si>
  <si>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</si>
  <si>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</si>
  <si>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</si>
  <si>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</si>
  <si>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</si>
  <si>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</si>
  <si>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</si>
  <si>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</si>
  <si>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</si>
  <si>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</si>
  <si>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</si>
  <si>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</si>
  <si>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</si>
  <si>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</si>
  <si>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</si>
  <si>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</si>
  <si>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</si>
  <si>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</si>
  <si>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</si>
  <si>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</si>
  <si>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</si>
  <si>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</si>
  <si>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</si>
  <si>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</si>
  <si>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</si>
  <si>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</si>
  <si>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</si>
  <si>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</si>
  <si>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</si>
  <si>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</si>
  <si>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</si>
  <si>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</si>
  <si>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</si>
  <si>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</si>
  <si>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</si>
  <si>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</si>
  <si>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</si>
  <si>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</si>
  <si>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</si>
  <si>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</si>
  <si>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</si>
  <si>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</si>
  <si>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</si>
  <si>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</si>
  <si>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</si>
  <si>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</si>
  <si>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5.1</t>
  </si>
  <si>
    <t>5.2</t>
  </si>
  <si>
    <t>5.3</t>
  </si>
  <si>
    <t>5.4</t>
  </si>
  <si>
    <t>5.5</t>
  </si>
  <si>
    <t>5.6</t>
  </si>
  <si>
    <t>5.7</t>
  </si>
  <si>
    <t>5.8</t>
  </si>
  <si>
    <t>5.9</t>
  </si>
  <si>
    <t>5.10</t>
  </si>
  <si>
    <t>5.12</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</si>
  <si>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</si>
  <si>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</si>
  <si>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</si>
  <si>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</si>
  <si>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</si>
  <si>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</si>
  <si>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</si>
  <si>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</si>
  <si>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</si>
  <si>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</si>
  <si>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</si>
  <si>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</si>
  <si>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</si>
  <si>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</si>
  <si>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</si>
  <si>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</si>
  <si>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</si>
  <si>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</si>
  <si>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</si>
  <si>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</si>
  <si>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</si>
  <si>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</si>
  <si>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</si>
  <si>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</si>
  <si>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</si>
  <si>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</si>
  <si>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</si>
  <si>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</si>
  <si>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</si>
  <si>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</si>
  <si>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</si>
  <si>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</si>
  <si>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</si>
  <si>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</si>
  <si>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</si>
  <si>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</si>
  <si>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</si>
  <si>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</si>
  <si>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</si>
  <si>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</si>
  <si>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</si>
  <si>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</si>
  <si>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</si>
  <si>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</si>
  <si>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</si>
  <si>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</si>
  <si>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</si>
  <si>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</si>
  <si>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</si>
  <si>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</si>
  <si>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</si>
  <si>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</si>
  <si>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</si>
  <si>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6.1</t>
  </si>
  <si>
    <t>6.2</t>
  </si>
  <si>
    <t>6.3</t>
  </si>
  <si>
    <t>6.4</t>
  </si>
  <si>
    <t>6.5</t>
  </si>
  <si>
    <t>6.6</t>
  </si>
  <si>
    <t>6.7</t>
  </si>
  <si>
    <t>7.1</t>
  </si>
  <si>
    <t>7.2</t>
  </si>
  <si>
    <t>7.3</t>
  </si>
  <si>
    <t>7.4</t>
  </si>
  <si>
    <t>7.5</t>
  </si>
  <si>
    <t>7.6</t>
  </si>
  <si>
    <t>7.7</t>
  </si>
  <si>
    <t>7.8</t>
  </si>
  <si>
    <t>7.9</t>
  </si>
  <si>
    <t>7.10</t>
  </si>
  <si>
    <t>8.1</t>
  </si>
  <si>
    <t>TOTAL PARCIAL</t>
  </si>
  <si>
    <t>BDI = 19,65%</t>
  </si>
  <si>
    <t>TOTAL</t>
  </si>
  <si>
    <t>Responsável</t>
  </si>
  <si>
    <t>Obra:</t>
  </si>
  <si>
    <t>Local:</t>
  </si>
  <si>
    <t>MEMÓRIA DE CÁLCULO</t>
  </si>
  <si>
    <t>Memória</t>
  </si>
  <si>
    <t>02.020.0001-0</t>
  </si>
  <si>
    <t>M2</t>
  </si>
  <si>
    <t>04.014.0095-0</t>
  </si>
  <si>
    <t>LOCAÇÃO DE CAÇAMBA DE AÇO TIPO CONTAINER COM 5M3 DE CAPACIDADE, PARA RETIRADA DE ENTULHO DE OBRA, INCLUSIVE CARREGAMENTO, TRANSPORTE E DESCARREGAMENTO, EXCLUSIVE TAXA PARA DESCARGA EM LOCAIS AUTORIZADOS E/OU LICENCIADOS (VIDE ÍTEM 04.014.0110)</t>
  </si>
  <si>
    <t>UN</t>
  </si>
  <si>
    <t>Entulhos: 13,23m³ + 1,67m³ + ((830,10m² + 42,08m² + 72,49m² + 5,40m² + 59,62m² +  30,00m² + 395,39m² + 266,61m² + 38,73m² + 14,65m²) x 0,008m) + ((46,30m² + 6,00m²) x 0,05m) = 31,56m³ + 50% de empolamento 47,34m³ / 5,00m³ = 10 caçambas + 2 por critério = 12 caçambas</t>
  </si>
  <si>
    <t>05.001.0172-0</t>
  </si>
  <si>
    <t>M3</t>
  </si>
  <si>
    <t>Referente a remoção de entulho: 12,00 x 5,00m³ = 60,00m³</t>
  </si>
  <si>
    <t>05.001.0042-0</t>
  </si>
  <si>
    <t>16.004.0015-0</t>
  </si>
  <si>
    <t>COBERTURA EM TELHAS ONDULADAS DE CIMENTO, SEM AMIANTO, REFORÇADO COM FIOS SINTÉTICOS (CRFS), COM ESPESSURA DE 6MM, EXCLUSIVE MADEIRAMENTO. FORNECIMENTO E COLOCAÇÃO</t>
  </si>
  <si>
    <t>16.013.0009-0</t>
  </si>
  <si>
    <t>16.020.0005-0</t>
  </si>
  <si>
    <t>IMPERMEABILIZAÇÃO COM MANTA BASE ASFALTO MODIFICADO C/POLIMEROS, TIPO II-A OU II-B, ESP.4,00M, CONSUMO MÍNIMO 1, 15M2/M2, APLICAÇÃO CHAMA MAÇARICO SOBRE PRIMER ASFÁLTICO BASE ÁGUA OU SOLVENTE, CONSUMO 0, 40KG/M2, INCLUSIVE ESTE</t>
  </si>
  <si>
    <t>16.003.0004-0</t>
  </si>
  <si>
    <t>CORDÃO PARA ARREMATE DE TELHADO, EXECUTADO COM ARGAMASSA DE CIMENTO, AREIA E SAIBRO, NO TRAÇO 1:2:2</t>
  </si>
  <si>
    <t>M</t>
  </si>
  <si>
    <t>16.022.0010-0</t>
  </si>
  <si>
    <t>IMPERMEABILIZAÇÃO C/MEMBRANA PRÉ-FABRICADA, AUTO ADESIVA, RECOBERTA COM ALUMÍNIO FLEXÍVEL, EM FORMA DE TIRAS DE 5, 10, 15,20, 30, 45, 90CM DE LARGURA, CONSUMO DE 1,05M2/M2</t>
  </si>
  <si>
    <t>05.001.0043-0</t>
  </si>
  <si>
    <t>REMOÇÃO DE COBERTURA EM TELHAS COLONIAIS, MEDIDA PELA ÁREA REAL DE COBERTURA, EXCLUSIVE MADEIRAMENTO</t>
  </si>
  <si>
    <t>05.001.0050-0</t>
  </si>
  <si>
    <t>REMOÇÃO DE COBERTURA EM TELHAS COLONIAIS, INCLUSIVE MADEIRAMENTO, MEDIDO O CONJUNTO PELA ÁREA REAL DE COBERTURA</t>
  </si>
  <si>
    <t>16.001.0050-0</t>
  </si>
  <si>
    <t>MADEIRAMENTO PARA COBERTURA EM DUAS ÁGUAS EM TELHAS CERÂMICAS, CONSTITUIDO DE CUMEEIRA E TERÇAS DE 3"X4.1/2", CAIBROS DE 3"X1.1/2", RIPAS DE 1, 5X4CM, TUDO EM MADEIRA SERRADA, SEM TESOURA OU PONTALETE, MEDIDO PELA ÁREA REAL DO MADEIRAMENTO. FORNECIMENTO E COLOCAÇÃO</t>
  </si>
  <si>
    <t>16.002.0015-0</t>
  </si>
  <si>
    <t>CUMEEIRA PARA COBERTURA EM TELHAS FRANCESAS, COLONIAIS, ROMANAS OU PORTUGUESAS. FORNECIMENTO E COLOCAÇÃO</t>
  </si>
  <si>
    <t>16.002.0025-0</t>
  </si>
  <si>
    <t>CORDÃO PARA ARREMATE DE TELHADO EXECUTADO EM TELHAS COLONIAIS DUPLAS, LIGEIRAMENTE SOBREPOSTAS, PRESAS COM ARGAMASSA DE CIMENTO, AREIA E SAIBRO, NO TRAÇO 1:2:2. FORNECIMENTO E COLOCAÇÃO</t>
  </si>
  <si>
    <t>13.170.0025-0</t>
  </si>
  <si>
    <t>BARROTEAMENTO PARA FORRO FEITO COM MADEIRA DE LEI DE 2X10CM, ESPAÇADO DE 50CM</t>
  </si>
  <si>
    <t>13.175.0010-0</t>
  </si>
  <si>
    <t>FORRO DE PVC EM RÉGUAS DE 200MM DE LARGURA, ESPESSURA IGUAL OU SUPERIOR A 8MM, ENCAIXADOS ENTRE SI. FORNECIMENTO E COLOCAÇÃO</t>
  </si>
  <si>
    <t>CALHA DE BEIRAL, SEMI-CIRCULAR DE PVC, DN 125, EXCLUSIVE CONDUTORES (VIDE ITEM 16.004.0055). FORNECIMENTO E COLOCAÇÃO</t>
  </si>
  <si>
    <t>16.004.0055-0</t>
  </si>
  <si>
    <t>CONDUTOR PARA CALHA DE BEIRAL DE PVC, DN 88, INCLUSIVE CONEXÕES. FORNECIMENTO E COLOCAÇÃO</t>
  </si>
  <si>
    <t>REVISÃO DE PORTAS E ESQUADRIAS DE MADEIRA E ALUMÍNIO E REVISÃO DE GRADES DE FERRO E PORTÕES</t>
  </si>
  <si>
    <t>05.001.0134-0</t>
  </si>
  <si>
    <t>ARRANCAMENTO DE PORTAS, JANELAS E CAIXILHOS DE AR CONDICIONADO OU OUTROS</t>
  </si>
  <si>
    <t>14.006.0091-0</t>
  </si>
  <si>
    <t>PORTA DE MADEIRA DE LEI MACIÇA DE FRISOS (MEXICANA) DE 80X210X3, 5CM, ADUELA DE 13X3CM E ALIZARES DE 5X2CM, EXCLUSIVE FERRAGENS. FORNECIMENTO E COLOCAÇÃO</t>
  </si>
  <si>
    <t>14.006.0092-0</t>
  </si>
  <si>
    <t>PORTA DE MADEIRA DE LEI MACIÇA DE FRISOS (MEXICANA) DE 70X210X3, 5CM, ADUELA DE 13X3CM E ALIZARES DE 5X2CM, EXCLUSIVE FERRAGENS. FORNECIMENTO E COLOCAÇÃO</t>
  </si>
  <si>
    <t>14.006.0102-0</t>
  </si>
  <si>
    <t>PORTA DE MADEIRA DE LEI MACIÇA DE FRISOS (MEXICANA) DE 160X210X3, 5CM, EM 2 FOLHAS E BANDEIRAS DE 60CM, ADUELA DE 13X3CM E CONTRAMARCO DE 11X2CM, CONFORME PROJETO TIPO Nº6063/EMOP, EXCLUSIVE FERRAGENS. FORNECIMENTO E COLOCAÇÃO</t>
  </si>
  <si>
    <t>14.007.0025-0</t>
  </si>
  <si>
    <t>14.007.0040-0</t>
  </si>
  <si>
    <t>14.002.0133-0</t>
  </si>
  <si>
    <t>GRADE DE FERRO FORMADA DE BARRAS VERTICAIS DE 1.1/2"X3/8", HORIZONTAIS DE 2"X3/8", COM MONTANTES DE 1.1/2"X1.1/2" A CADA 2,00M, CONFORME PROJETO Nº6005/EMOP. FORNECIMENTO E COLOCAÇÃO</t>
  </si>
  <si>
    <t>14.003.0226-0</t>
  </si>
  <si>
    <t>14.007.0266-0</t>
  </si>
  <si>
    <t>14.003.0026-0</t>
  </si>
  <si>
    <t>14.003.0029-0</t>
  </si>
  <si>
    <t>14.003.0051-0</t>
  </si>
  <si>
    <t>14.004.0010-0</t>
  </si>
  <si>
    <t>VIDRO PLANO TRANSPARENTE, COMUM, DE 3MM DE ESPESSURA. FORNECIMENTO E COLOCAÇÃO</t>
  </si>
  <si>
    <t>14.002.0081-0</t>
  </si>
  <si>
    <t>14.007.0276-0</t>
  </si>
  <si>
    <t>FECHADURA DE SOBREPOR, COM CILINDRO, EM LATÃO, ACABAMENTO CROMADO, PARA PORTÃO. FORNECIMENTO</t>
  </si>
  <si>
    <t>DEMOLIÇÕES, ESTRUTURAS, PISOS, PAREDES, BANCADAS E SOLEIRAS</t>
  </si>
  <si>
    <t>05.001.0023-0</t>
  </si>
  <si>
    <t>DEMOLIÇÃO MANUAL DE ALVENARIA DE TIJOLOS FURADOS, INCLUSIVE EMPILHAMENTO DENTRO DO CANTEIRO DE SERVIÇO</t>
  </si>
  <si>
    <t>05.001.0002-1</t>
  </si>
  <si>
    <t>DEMOLIÇÃO MANUAL DE CONCRETO ARMADO COMPREENDENDO PILARES, VIGAS E LAJES, EM ESTRUTURA APRESENTANDO POSIÇÃO ESPECIAL, INCLUSIVE EMPILHAMENTO LATERAL DENTRO DO CANTEIRO</t>
  </si>
  <si>
    <t>03.001.0001-1</t>
  </si>
  <si>
    <t>03.013.0001-1</t>
  </si>
  <si>
    <t>11.030.0110-0</t>
  </si>
  <si>
    <t>13.373.0020-0</t>
  </si>
  <si>
    <t>11.003.0001-1</t>
  </si>
  <si>
    <t>05.001.0163-0</t>
  </si>
  <si>
    <t>RETIRADA CUIDADOSA DE AZULEJOS OU LADRILHOS CERÂMICOS E RESPECTIVA ARGAMASSA DE ASSENTAMENTO, SEM REAPROVEITAMENTO DO MATERIAL RETIRADO</t>
  </si>
  <si>
    <t>Fachadas: 30,00m² a serem revisadas</t>
  </si>
  <si>
    <t>13.030.0262-0</t>
  </si>
  <si>
    <t>REVESTIMENTO DE PAREDES COM LADRILHO CERÂMICO, DE 11,60X11,60X0,09CM, ASSENTES COM ARGAMASSA DE CIMENTO, CAL E AREIA, NO TRAÇO 1:3:5, JUNTAS REENTRANTES DE 1CM DE LARGURA</t>
  </si>
  <si>
    <t>13.026.0011-0</t>
  </si>
  <si>
    <t>REVESTIMENTO DE PAREDES COM AZULEJO BRANCO 15X15CM, QUALIDADE EXTRA, ASSENTES COM NATA DE CIMENTO COMUM, TENDO JUNTAS CORRIDAS COM 2MM, REJUNTADAS COM PASTA DE CIMENTO BRANCO, EXCLUSIVE CHAPISCO E EMBOÇO</t>
  </si>
  <si>
    <t>05.001.0082-0</t>
  </si>
  <si>
    <t>13.398.0020-0</t>
  </si>
  <si>
    <t>RODAPÉ EM MADEIRA DE LEI, COM SEÇÃO DE 5X2CM, PREGADO EM TACOS EMBUTIDOS NA ALVENARIA</t>
  </si>
  <si>
    <t>13.330.0100-0</t>
  </si>
  <si>
    <t>18.082.0050-0</t>
  </si>
  <si>
    <t>BANCA DE GRANITO CINZA ANDORINHA, COM 3CM DE ESPESSURA, COM ABERTURA PARA 1 CUBA (EXCLUSIVE ESTA), SOBRE APOIOS DE ALVENARIADE MEIA VEZ E VERGA DE CONCRETO, SEM REVESTIMENTO. FORNECIMENTO E COLOCAÇÃO</t>
  </si>
  <si>
    <t>18.082.0053-0</t>
  </si>
  <si>
    <t>BANCA DE GRANITO CINZA ANDORINHA, COM 3CM DE ESPESSURA, COM ABERTURA PARA 4 CUBAS (EXCLUSIVE ESTAS), SOBRE APOIOS DE ALVENARIA DE MEIA VEZ E VERGA DE CONCRETO, SEM REVESTIMENTO. FORNECIMENTO E COLOCAÇÃO</t>
  </si>
  <si>
    <t>18.082.0020-0</t>
  </si>
  <si>
    <t>18.070.0005-0</t>
  </si>
  <si>
    <t>13.365.0175-0</t>
  </si>
  <si>
    <t>13.330.0033-0</t>
  </si>
  <si>
    <t>13.348.0050-0</t>
  </si>
  <si>
    <t>PEITORIL EM GRANITO CINZA ANDORINHA, ESPESSURA DE 2CM, LARGURA15 A 18CM, ASSENTADO COM NATA DE CIMENTO SOBRE ARGAMASSA DE CIMENTO, SAIBRO E AREIA, NO TRAÇO 1:3:3 E REJUNTAMENTO COM CIMENTO BRANCO</t>
  </si>
  <si>
    <t>12.003.0116-0</t>
  </si>
  <si>
    <t>ALVENARIA DE TIJOLOS CERÂMICOS FURADOS 10X20X30CM, COMPLEMENTADA COM 6% DE TIJOLOS DE 10X20X20CM, ASSENTES COM ARGAMASSA DE CIMENTO E SAIBRO, NO TRAÇO 1:8, EM PAREDES DE MEIA VEZ(0, 10M) DE SUPERFÍCIE CORRIDA, ATE 1, 50M DE ALTURA E MEDIDA PELA ÁREA REAL</t>
  </si>
  <si>
    <t>13.001.0026-0</t>
  </si>
  <si>
    <t>EMBOÇO COM ARGAMASSA DE CIMENTO E AREIA, NO TRAÇO 1:3 COM 2CM DE ESPESSURA, INCLUSIVE CHAPISCO DE CIMENTO E AREIA , NO TRAÇO1:3, COM 9MM DE ESPESSURA</t>
  </si>
  <si>
    <t>13.301.0119-0</t>
  </si>
  <si>
    <t>CONTRAPISO, BASE OU CAMADA REGULARIZADORA, EXECUTADA COM ARGAMASSA DE CIMENTO A AREIA, NO TRAÇO 1:4, NA ESPESSURA DE 2CM</t>
  </si>
  <si>
    <t>20.004.0034-0</t>
  </si>
  <si>
    <t>15.001.0054-0</t>
  </si>
  <si>
    <t>03.010.0020-0</t>
  </si>
  <si>
    <t>REVISÃO E INSTALAÇÃO ELÉTRICA, HIDRÁULICA E DE GÁS E INSTALAÇÃO DE COIFA</t>
  </si>
  <si>
    <t>18.027.0460-0</t>
  </si>
  <si>
    <t>GLOBO ESFERICO EM PLÁSTICO, DE 6" E PLAFONIER EM ALUMÍNIO. FORNECIMENTO E COLOCAÇÃO</t>
  </si>
  <si>
    <t>15.008.0020-0</t>
  </si>
  <si>
    <t>FIO DE COBRE COM ISOLAMENTO TERMOPLÁSTICO, ANTICHAMA, COMPREENDENDO: PREPARO, CORTE E ENFIAÇÃO EM ELETRODUTOS, NA BITOLA DE 2, 5MM2, 450/750V. FORNECIMENTO E COLOCAÇÃO</t>
  </si>
  <si>
    <t>15.008.0025-0</t>
  </si>
  <si>
    <t>FIO DE COBRE COM ISOLAMENTO TERMOPLÁSTICO, ANTICHAMA, COMPREENDENDO: PREPARO, CORTE E ENFIAÇÃO EM ELETRODUTOS, NA BITOLA DE 4MM2, 450/750V. FORNECIMENTO E COLOCAÇÃO</t>
  </si>
  <si>
    <t>15.019.0020-0</t>
  </si>
  <si>
    <t>INTERRUPTOR DE EMBUTIR COM 1 TECLA SIMPLES FOSFORESCENTE E PLACA. FORNECIMENTO E COLOCAÇÃO</t>
  </si>
  <si>
    <t>15.019.0025-0</t>
  </si>
  <si>
    <t>15.019.0050-0</t>
  </si>
  <si>
    <t>15.019.0070-0</t>
  </si>
  <si>
    <t>15.045.0110-0</t>
  </si>
  <si>
    <t>ABERTURA E FECHAMENTO MANUAL DE RASGO EM ALVENARIA, PARA PASSAGEM DE TUBOS E DUTOS, COM DIÂMETRO DE 1/2" A 1"</t>
  </si>
  <si>
    <t>15.015.0025-0</t>
  </si>
  <si>
    <t>15.015.0035-0</t>
  </si>
  <si>
    <t>15.015.0065-0</t>
  </si>
  <si>
    <t>INSTALAÇÃO DE UM CONJUNTO DE 4 PONTOS DE LUZ, EMBUTIDO NA LAJE, EQUIVALENTE A 7 VARAS DE ELETRODUTO DE PVC RIGIDO DE 3/4", 50,00M DE FIO 2, 5MM2, CAIXAS, CONEXÕES, LUVAS, CURVA E INTERRUPTOR DE EMBUTIR COM PLACA FOSFORESCENTE, INCLUSIVE ABERTURA E FECHAMENTO DE RASGO EM ALVENARIA</t>
  </si>
  <si>
    <t>15.015.0250-0</t>
  </si>
  <si>
    <t>INSTALAÇÃO DE PONTO DE TOMADA, EMBUTIDO NA ALVENARIA, EQUIVALENTE A 2 VARAS DE ELETRODUTO DE PVC RIGIDO DE 3/4", 12,00M DEFIO 2, 5MM2, CAIXAS, CONEXÕES E TOMADA DE EMBUTIR, 2P+T, 10A, PADRÃO BRASILEIRO, COM PLACA FOSFORESCENTE, INCLUSIVE ABERTURA E FECHAMENTO DE RASGO EM ALVENARIA</t>
  </si>
  <si>
    <t>15.015.0285-0</t>
  </si>
  <si>
    <t>15.015.0325-0</t>
  </si>
  <si>
    <t>18.027.0112-0</t>
  </si>
  <si>
    <t>18.009.0058-0</t>
  </si>
  <si>
    <t>TORNEIRA PARA PIA OU TANQUE, 1158 DE 1/2"X18CM APROXIMADAMENTE, EM METAL CROMADO. FORNECIMENTO</t>
  </si>
  <si>
    <t>15.003.0379-0</t>
  </si>
  <si>
    <t>ASSENTAMENTO DE TORNEIRA (EXCLUSIVE FORNECIMENTO DO APARELHO), INCLUSIVE MATERIAIS NECESSÁRIOS</t>
  </si>
  <si>
    <t>15.003.0360-0</t>
  </si>
  <si>
    <t>06.016.0051-0</t>
  </si>
  <si>
    <t>06.014.0059-0</t>
  </si>
  <si>
    <t>CAIXA DE PASSAGEM EM ALVENARIA DE TIJOLO MACICO (7X10X20CM), EM PAREDES DE UMA VEZ(0, 20M), DE 1,00X1,00X1,00M, EXCLUSIVE TAMPA, UTILIZANDO ARGAMASSA DE CIMENTO E AREIA, NO TRAÇO 1:4 EM VOLUME, COM FUNDO EM CONCRETO SIMPLES PROVIDO DE CALHA INTERNA, SENDO AS PAREDES REVESTIDAS INTERNAMENTE COM A MESMA ARGAMASSA</t>
  </si>
  <si>
    <t>06.272.0002-0</t>
  </si>
  <si>
    <t>TUBO PVC (NBR-7362), PARA ESGOTO SANITÁRIO, COM DIÂMETRO NOMINAL DE 100MM, INCLUSIVE ANEL DE BORRACHA. FORNECIMENTO</t>
  </si>
  <si>
    <t>06.001.0242-0</t>
  </si>
  <si>
    <t>ASSENTAMENTO DE TUBULAÇÃO DE PVC, COM JUNTA ELÁSTICA, PARA COLETOR DE ESGOTOS, COM DIÂMETRO NOMINAL DE 100MM, ATERRO E SOCA ATÉ A ALTURA DA GERATRIZ SUPERIOR DO TUBO, CONSIDERANDO O MATERIAL DA PRÓPRIA ESCAVAÇÃO, EXCLUSIVE TUBO E JUNTA</t>
  </si>
  <si>
    <t>18.002.0065-0</t>
  </si>
  <si>
    <t>VASO SANITÁRIO DE LOUÇA BRANCA, TIPO POPULAR, COM CAIXA AÇOPLADA E MEDIDAS EM TORNO DE 35X65X35CM, INCLUSIVE ASSENTO PLÁSTICO TIPO POPULAR, BOLSA DE LIGAÇÃO, RABICHO EM PVC E ACESSORIOSDE FIXAÇÃO. FORNECIMENTO</t>
  </si>
  <si>
    <t>15.004.0110-0</t>
  </si>
  <si>
    <t>18.002.0031-0</t>
  </si>
  <si>
    <t>18.023.0011-0</t>
  </si>
  <si>
    <t>15.004.0070-0</t>
  </si>
  <si>
    <t>13.348.0010-0</t>
  </si>
  <si>
    <t>18.002.0010-0</t>
  </si>
  <si>
    <t>15.004.0063-0</t>
  </si>
  <si>
    <t>18.016.0040-0</t>
  </si>
  <si>
    <t>15.004.0061-0</t>
  </si>
  <si>
    <t>INSTALAÇÃO E ASSENTAMENTO DE PIA COM 2 CUBAS (EXCLUSIVE FORNECIMENTO DO APARELHO), COMPREENDENDO:3,00M DE TUBO DE PVC DE 25MM,3,00M DE TUBO DE PVC DE 50MM E CONEXÕES</t>
  </si>
  <si>
    <t>18.019.0010-0</t>
  </si>
  <si>
    <t>CAIXA DE DESCARGA DE PLÁSTICO EXTERNA. FORNECIMENTO</t>
  </si>
  <si>
    <t>15.003.0365-0</t>
  </si>
  <si>
    <t>ASSENTAMENTO DE CAIXA DE DESCARGA ELEVADA, EXTERNA (EXCLUSIVEFORNECIMENTO DO APARELHO), INCLUSIVE MATERIAIS NECESSÁRIOS</t>
  </si>
  <si>
    <t>18.002.0080-0</t>
  </si>
  <si>
    <t>18.002.0090-0</t>
  </si>
  <si>
    <t>15.003.0410-0</t>
  </si>
  <si>
    <t>RETIRADA E REASSENTAMENTO DE VASO SANITÁRIO SIFONADO, INCLUSIVE MATERIAIS NECESSÁRIOS</t>
  </si>
  <si>
    <t>18.007.0049-0</t>
  </si>
  <si>
    <t>15.003.0375-0</t>
  </si>
  <si>
    <t>15.004.0046-0</t>
  </si>
  <si>
    <t>18.016.0105-0</t>
  </si>
  <si>
    <t>18.005.0018-0</t>
  </si>
  <si>
    <t>ASSENTO SANITÁRIO PLÁSTICO, TIPO POPULAR. FORNECIMENTO E COLOCAÇÃO</t>
  </si>
  <si>
    <t>18.013.0109-0</t>
  </si>
  <si>
    <t>18.013.0127-0</t>
  </si>
  <si>
    <t>18.009.0076-0</t>
  </si>
  <si>
    <t>15.003.0377-0</t>
  </si>
  <si>
    <t>RETIRADA E REASSENTAMENTO DE TORNEIRA, INCLUSIVE MATERIAIS NECESSÁRIOS</t>
  </si>
  <si>
    <t>15.004.0067-0</t>
  </si>
  <si>
    <t>INSTALAÇÃO E ASSENTAMENTO DE FILTRO INDUSTRIAL (EXCLUSIVE FORNECIMENTO DO APARELHO), COMPREENDENDO:3,00M DE TUBO DE PVC SOLDAVEL DE 32MM E CONEXÕES</t>
  </si>
  <si>
    <t>15.002.0063-0</t>
  </si>
  <si>
    <t>CAIXA DE GORDURA DUPLA, CILINDRICA, PRE-FABRICADA EM ANEIS DE CONCRETO, COM DIÂMETRO DE 60CM E PROFUNDIDADE TOTAL DE 90CM, INCLUSIVE TAMPA EM CONCRETO. FORNECIMENTO E COLOCAÇÃO</t>
  </si>
  <si>
    <t>15.002.0625-0</t>
  </si>
  <si>
    <t>15.002.0662-0</t>
  </si>
  <si>
    <t>06.014.0060-0</t>
  </si>
  <si>
    <t>14.002.0052-0</t>
  </si>
  <si>
    <t>Bloco 02: 0,80m x 0,60m = 0,48m²</t>
  </si>
  <si>
    <t>12.035.0005-0</t>
  </si>
  <si>
    <t>14.007.0200-0</t>
  </si>
  <si>
    <t>15.003.0068-0</t>
  </si>
  <si>
    <t>18.016.0002-0</t>
  </si>
  <si>
    <t>COIFA DE AÇO INOX AISI 304/444(#20), NAS DIMENSÕES1,80X1,30X0,60M (COCÇÃO), COM CALHA COLETORA DE GORDURA EM TODO PERÌMETRO COM DRENO PLUGADO, SUPORTE DE FIXAÇÃO E BOCAIS FLANGEADOS (FOGÃO INDUSTRIAL DE 6 BOCAS). FORNECIMENTO E COLOCAÇÃO</t>
  </si>
  <si>
    <t>18.034.0065-0</t>
  </si>
  <si>
    <t>15.005.0275-0</t>
  </si>
  <si>
    <t>KG</t>
  </si>
  <si>
    <t>PINTURA GERAL</t>
  </si>
  <si>
    <t>17.018.0117-0</t>
  </si>
  <si>
    <t>REPINTURA COM TINTA LATEX SEMIBRILHANTE, FOSCA, OU ACETINADA, CLASSIFICACAO PREMIUM OU STANDARD (NBR 15079), PARA INTERIOR OU EXTERIOR, SOBRE SUPERFÍCIE EM BOM ESTADO E NA COR EXISTENTE, INCLUSIVE LIMPEZA, LEVE LIXAMENTO COM LIXA FINA, UMA DEMÃO DESELADOR E UMA DE ACABAMENTO</t>
  </si>
  <si>
    <t>17.017.0321-0</t>
  </si>
  <si>
    <t>REPINTURA INTERNA OU EXTERNA SOBRE FERRO EM BOM ESTADO, NAS CONDIÇÕES DO ITEM 17.017.0320 E NA COR EXISTENTE</t>
  </si>
  <si>
    <t>17.017.0350-0</t>
  </si>
  <si>
    <t>17.017.0155-0</t>
  </si>
  <si>
    <t>17.018.0252-0</t>
  </si>
  <si>
    <t>REFORMA DA QUADRA POLIESPORTIVA</t>
  </si>
  <si>
    <t>17.040.0022-0</t>
  </si>
  <si>
    <t>REPINTURA DE QUADRA SOBRE DEMARCAÇÃO EXISTENTE CONFORME O ITEM 17.040.0021</t>
  </si>
  <si>
    <t>18,00m x 30,00m = 540m²</t>
  </si>
  <si>
    <t>18.200.0020-0</t>
  </si>
  <si>
    <t>18.200.0015-0</t>
  </si>
  <si>
    <t>PAR</t>
  </si>
  <si>
    <t>18.200.0001-0</t>
  </si>
  <si>
    <t>TABELA DE BASQUETE EM COMPENSADO NAVAL, TAMANHO OFICIAL, COM ARO E REDE. FORNECIMENTO E COLOCAÇÃO</t>
  </si>
  <si>
    <t>18.200.0002-0</t>
  </si>
  <si>
    <t>18.200.0003-0</t>
  </si>
  <si>
    <t>REDE DE VOLEIBOL OFICIAL COM CABO DE AÇO. FORNECIMENTO</t>
  </si>
  <si>
    <t>18.200.0005-0</t>
  </si>
  <si>
    <t>14.002.0082-0</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</si>
  <si>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</si>
  <si>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Portões da quadra: 2,00m x 1,00m = 2,00m² x 2 unidades = 4,00m²</t>
  </si>
  <si>
    <t>05.001.0147-0</t>
  </si>
  <si>
    <t>SERVIÇOS COMPLEMENTARES E FINAIS</t>
  </si>
  <si>
    <t>09.005.0036-0</t>
  </si>
  <si>
    <t>RETIRADA DE MATERIAL PROVENIENTE DE PODA, DE VARREDURA, RETIRADA DE ENTULHOS, OU DE LIMPEZAS DIVERSAS, A SER FEITA EM CAMINHÃO C/NO MÍNIMO 4,00M3 DE CAPACIDADE, COMPREENDENDO CARGA, DESCARGA E TRANSPORTE ATÉ 30KM DE DISTÂNCIA</t>
  </si>
  <si>
    <t>30,00m³ referente a limpeza para entrega da obra</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</si>
  <si>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</si>
  <si>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</si>
  <si>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</si>
  <si>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</si>
  <si>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</si>
  <si>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</si>
  <si>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</si>
  <si>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</si>
  <si>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</si>
  <si>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</si>
  <si>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</si>
  <si>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3ª MED.</t>
  </si>
  <si>
    <t>4ª MED.</t>
  </si>
  <si>
    <t>5ª MED.</t>
  </si>
  <si>
    <t>30 DIAS</t>
  </si>
  <si>
    <t>60 DIAS</t>
  </si>
  <si>
    <t>90 DIAS</t>
  </si>
  <si>
    <t>120 DIAS</t>
  </si>
  <si>
    <t>150 DIAS</t>
  </si>
  <si>
    <t>1</t>
  </si>
  <si>
    <t>2</t>
  </si>
  <si>
    <t>3</t>
  </si>
  <si>
    <t>4</t>
  </si>
  <si>
    <t>5</t>
  </si>
  <si>
    <t>6</t>
  </si>
  <si>
    <t>7</t>
  </si>
  <si>
    <t>8</t>
  </si>
  <si>
    <t xml:space="preserve">TOTAL PARCIAL </t>
  </si>
  <si>
    <t>SUBTOTAL ACUMULADO</t>
  </si>
  <si>
    <t>TOTAL ACUMULADO</t>
  </si>
  <si>
    <t>Estado do Rio de Janeiro</t>
  </si>
  <si>
    <t>Secretaria de Educação - SEME</t>
  </si>
  <si>
    <t>CONTRATO:</t>
  </si>
  <si>
    <t>REFORMAS E REPAROS DA ESCOLA MUNICIPAL CILÉA BARRETO</t>
  </si>
  <si>
    <t xml:space="preserve"> Prazo da Obra : </t>
  </si>
  <si>
    <t>05 MESES</t>
  </si>
  <si>
    <t>DEMONSTRATIVO   DA   COMPOSIÇÃO   DO   B.D.I</t>
  </si>
  <si>
    <t>X . Taxa representativa das DESPESAS INDIRETAS, exceto tributos e despesas financeiras</t>
  </si>
  <si>
    <t>TIPO</t>
  </si>
  <si>
    <r>
      <rPr>
        <sz val="8"/>
        <color theme="1"/>
        <rFont val="Arial"/>
        <family val="2"/>
      </rPr>
      <t xml:space="preserve">ALÍQUOTA </t>
    </r>
    <r>
      <rPr>
        <b/>
        <sz val="8"/>
        <color theme="1"/>
        <rFont val="Arial"/>
        <family val="2"/>
      </rPr>
      <t>(%)</t>
    </r>
  </si>
  <si>
    <t>X.1 - Administração Central</t>
  </si>
  <si>
    <t>X.2 - Garantia</t>
  </si>
  <si>
    <t>X.3 - Seguro contra Riscos</t>
  </si>
  <si>
    <t>X.3 - Mobilização e Desmobilização</t>
  </si>
  <si>
    <t>X =</t>
  </si>
  <si>
    <t>Y . Taxa representativa das DESPESAS FINANCEIRAS</t>
  </si>
  <si>
    <r>
      <rPr>
        <sz val="8"/>
        <color theme="1"/>
        <rFont val="Arial"/>
        <family val="2"/>
      </rPr>
      <t xml:space="preserve">ALÍQUOTA </t>
    </r>
    <r>
      <rPr>
        <b/>
        <sz val="8"/>
        <color theme="1"/>
        <rFont val="Arial"/>
        <family val="2"/>
      </rPr>
      <t>(%)</t>
    </r>
  </si>
  <si>
    <t>Y.1 - Despesas Financeiras</t>
  </si>
  <si>
    <t>Y =</t>
  </si>
  <si>
    <t>Z . Taxa representativa do LUCRO</t>
  </si>
  <si>
    <r>
      <rPr>
        <sz val="8"/>
        <color theme="1"/>
        <rFont val="Arial"/>
        <family val="2"/>
      </rPr>
      <t xml:space="preserve">ALÍQUOTA </t>
    </r>
    <r>
      <rPr>
        <b/>
        <sz val="8"/>
        <color theme="1"/>
        <rFont val="Arial"/>
        <family val="2"/>
      </rPr>
      <t>(%)</t>
    </r>
  </si>
  <si>
    <t>Z.1 - Lucro Presumido</t>
  </si>
  <si>
    <t>Z =</t>
  </si>
  <si>
    <t>I . Taxa representativa da incidência dos IMPOSTOS ( sobre o FATURAMENTO da empresa )</t>
  </si>
  <si>
    <r>
      <rPr>
        <sz val="8"/>
        <color theme="1"/>
        <rFont val="Arial"/>
        <family val="2"/>
      </rPr>
      <t xml:space="preserve">ALÍQUOTA </t>
    </r>
    <r>
      <rPr>
        <b/>
        <sz val="8"/>
        <color theme="1"/>
        <rFont val="Arial"/>
        <family val="2"/>
      </rPr>
      <t>(%)</t>
    </r>
  </si>
  <si>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</si>
  <si>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</si>
  <si>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</si>
  <si>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</si>
  <si>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</si>
  <si>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</si>
  <si>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</si>
  <si>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</si>
  <si>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rPr>
        <sz val="10"/>
        <color theme="1"/>
        <rFont val="Noto Sans Symbols"/>
      </rPr>
      <t>ç</t>
    </r>
    <r>
      <rPr>
        <sz val="8"/>
        <color theme="1"/>
        <rFont val="Arial"/>
        <family val="2"/>
      </rPr>
      <t xml:space="preserve">  Fórmula do BDI</t>
    </r>
  </si>
  <si>
    <t>( 1 - I )</t>
  </si>
  <si>
    <r>
      <rPr>
        <b/>
        <sz val="10"/>
        <color theme="1"/>
        <rFont val="Arial"/>
        <family val="2"/>
      </rPr>
      <t xml:space="preserve">X </t>
    </r>
    <r>
      <rPr>
        <sz val="10"/>
        <color theme="1"/>
        <rFont val="Arial"/>
        <family val="2"/>
      </rPr>
      <t xml:space="preserve">é a Taxa somatória das </t>
    </r>
    <r>
      <rPr>
        <b/>
        <sz val="10"/>
        <color theme="1"/>
        <rFont val="Arial"/>
        <family val="2"/>
      </rPr>
      <t>DESPESAS INDIRETAS</t>
    </r>
    <r>
      <rPr>
        <sz val="10"/>
        <color theme="1"/>
        <rFont val="Arial"/>
        <family val="2"/>
      </rPr>
      <t>, exceto tributos e despesas financeiras;</t>
    </r>
  </si>
  <si>
    <r>
      <rPr>
        <b/>
        <sz val="10"/>
        <color theme="1"/>
        <rFont val="Arial"/>
        <family val="2"/>
      </rPr>
      <t xml:space="preserve">Y </t>
    </r>
    <r>
      <rPr>
        <sz val="10"/>
        <color theme="1"/>
        <rFont val="Arial"/>
        <family val="2"/>
      </rPr>
      <t xml:space="preserve">é a Taxa representativa das </t>
    </r>
    <r>
      <rPr>
        <b/>
        <sz val="10"/>
        <color theme="1"/>
        <rFont val="Arial"/>
        <family val="2"/>
      </rPr>
      <t>DESPESAS FINANCEIRAS</t>
    </r>
    <r>
      <rPr>
        <sz val="10"/>
        <color theme="1"/>
        <rFont val="Arial"/>
        <family val="2"/>
      </rPr>
      <t>;</t>
    </r>
  </si>
  <si>
    <r>
      <rPr>
        <b/>
        <sz val="10"/>
        <color theme="1"/>
        <rFont val="Arial"/>
        <family val="2"/>
      </rPr>
      <t xml:space="preserve">Z </t>
    </r>
    <r>
      <rPr>
        <sz val="10"/>
        <color theme="1"/>
        <rFont val="Arial"/>
        <family val="2"/>
      </rPr>
      <t xml:space="preserve">é a Taxa representativa do </t>
    </r>
    <r>
      <rPr>
        <b/>
        <sz val="10"/>
        <color theme="1"/>
        <rFont val="Arial"/>
        <family val="2"/>
      </rPr>
      <t>LUCRO</t>
    </r>
    <r>
      <rPr>
        <sz val="10"/>
        <color theme="1"/>
        <rFont val="Arial"/>
        <family val="2"/>
      </rPr>
      <t>;</t>
    </r>
  </si>
  <si>
    <r>
      <rPr>
        <b/>
        <sz val="10"/>
        <color theme="1"/>
        <rFont val="Arial"/>
        <family val="2"/>
      </rPr>
      <t xml:space="preserve">I </t>
    </r>
    <r>
      <rPr>
        <sz val="10"/>
        <color theme="1"/>
        <rFont val="Arial"/>
        <family val="2"/>
      </rPr>
      <t xml:space="preserve">é a Taxa representativa dos </t>
    </r>
    <r>
      <rPr>
        <b/>
        <sz val="10"/>
        <color theme="1"/>
        <rFont val="Arial"/>
        <family val="2"/>
      </rPr>
      <t>IMPOSTOS</t>
    </r>
    <r>
      <rPr>
        <sz val="10"/>
        <color theme="1"/>
        <rFont val="Arial"/>
        <family val="2"/>
      </rPr>
      <t>.</t>
    </r>
  </si>
  <si>
    <r>
      <rPr>
        <b/>
        <sz val="10"/>
        <color theme="1"/>
        <rFont val="Arial"/>
        <family val="2"/>
      </rPr>
      <t xml:space="preserve">B.D.I      </t>
    </r>
    <r>
      <rPr>
        <b/>
        <sz val="8"/>
        <color theme="1"/>
        <rFont val="Arial"/>
        <family val="2"/>
      </rPr>
      <t xml:space="preserve">     è</t>
    </r>
  </si>
  <si>
    <t>01.050.0035-0</t>
  </si>
  <si>
    <t>01.050.0088-0</t>
  </si>
  <si>
    <t>01.050.0099-0</t>
  </si>
  <si>
    <t>01.050.0114-0</t>
  </si>
  <si>
    <t>06.014.0100-1</t>
  </si>
  <si>
    <t>06.271.0062-0</t>
  </si>
  <si>
    <t>12.035.0001-0</t>
  </si>
  <si>
    <t>13.330.0076-0</t>
  </si>
  <si>
    <t>14.002.0072-0</t>
  </si>
  <si>
    <t>14.006.0615-0</t>
  </si>
  <si>
    <t>15.004.0010-0</t>
  </si>
  <si>
    <t>15.004.0026-0</t>
  </si>
  <si>
    <t>15.004.0175-1</t>
  </si>
  <si>
    <t>15.005.0207-0</t>
  </si>
  <si>
    <t>15.007.0410-0</t>
  </si>
  <si>
    <t>15.007.0570-0</t>
  </si>
  <si>
    <t>15.007.0705-0</t>
  </si>
  <si>
    <t>15.029.0010-0</t>
  </si>
  <si>
    <t>16.002.0012-0</t>
  </si>
  <si>
    <t>17.012.0040-0</t>
  </si>
  <si>
    <t>17.020.0070-0</t>
  </si>
  <si>
    <t>18.021.0045-0</t>
  </si>
  <si>
    <t>18.029.0130-0</t>
  </si>
  <si>
    <t>18.082.0052-0</t>
  </si>
  <si>
    <t>COBERTURA EM TELHA CERÂMICA PORTUGUESA OU ROMANA, EXCLUSIVE CUMEEIRA E MADEIRAMENTO MEDIDA PELA ÁREA REAL DE COBERTURA. FORNECIMENTO E COLOCAÇÃO</t>
  </si>
  <si>
    <t>RODAPÉ COM LADRILHO CERÂMICO, COM 7, 5 A 10CM DE ALTURA, ASSENTE CONFORME ITEM 13.025.005-0</t>
  </si>
  <si>
    <t>BANCA DE GRANITO CINZA ANDORINHA, COM 3CM DE ESPESSURA, COM ABERTURA PARA 3 CUBAS (EXCLUSIVE ESTAS), SOBRE APOIOS DE ALVENARIA DE MEIA VEZ E VERGA DE CONCRETO, SEM REVESTIMENTO. FORNECIMENTO E COLOCAÇÃO</t>
  </si>
  <si>
    <t>Passarelas e acesso coberto: (62,14m + 7,00m)  x 1,60m x 0,40m = 44,25m3</t>
  </si>
  <si>
    <t>Um</t>
  </si>
  <si>
    <t>Entrada da escola, passarela, acesso, cozinha: 20,00m</t>
  </si>
  <si>
    <t>Para revisões e instalações de novos sistemas: 50,00m</t>
  </si>
  <si>
    <t>Cozinha: 6,00m x 4 lados x 0,30m  x 9,765kg/m² = 70,30Kg</t>
  </si>
  <si>
    <t>Portão de acesso de veículos: 3,00m x 2,05m = 6,15m²</t>
  </si>
  <si>
    <t>Madeiramento da passarela: 69,60 x 1,50m=104,40m2</t>
  </si>
  <si>
    <t>BOMBA AUTO-ASPIRANTE, PARA ÁGUA LIMPA, DE 1CV. FORNECIMENTO E COLOCAÇÃO</t>
  </si>
  <si>
    <t>UM</t>
  </si>
  <si>
    <t>CHAVE BÓIA, AUTOMÁTICA, DE MERCÚRIO, UNIPOLAR. FORNECIMENTO E COLOCAÇÃO</t>
  </si>
  <si>
    <t>DISJUNTOR TERMOMAGNÉTICO UNIPOLAR, DE 10 A 30AX250V. FORNECIMENTO E COLOCAÇÃO</t>
  </si>
  <si>
    <t>5.67</t>
  </si>
  <si>
    <t>5.68</t>
  </si>
  <si>
    <t>1.4</t>
  </si>
  <si>
    <t>1.5</t>
  </si>
  <si>
    <t>1.6</t>
  </si>
  <si>
    <t>1.7</t>
  </si>
  <si>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</si>
  <si>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</si>
  <si>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</si>
  <si>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</si>
  <si>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</si>
  <si>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</si>
  <si>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</si>
  <si>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</si>
  <si>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</si>
  <si>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</si>
  <si>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</si>
  <si>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</si>
  <si>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</si>
  <si>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</si>
  <si>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</si>
  <si>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</si>
  <si>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</si>
  <si>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</si>
  <si>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</si>
  <si>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</si>
  <si>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</si>
  <si>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</si>
  <si>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</si>
  <si>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</si>
  <si>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</si>
  <si>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</si>
  <si>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</si>
  <si>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</si>
  <si>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</si>
  <si>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</si>
  <si>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</si>
  <si>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</si>
  <si>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</si>
  <si>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</si>
  <si>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</si>
  <si>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</si>
  <si>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</si>
  <si>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</si>
  <si>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</si>
  <si>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</si>
  <si>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</si>
  <si>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</si>
  <si>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</si>
  <si>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</si>
  <si>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</si>
  <si>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</si>
  <si>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</si>
  <si>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</si>
  <si>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</si>
  <si>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</si>
  <si>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</si>
  <si>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</si>
  <si>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</si>
  <si>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</si>
  <si>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</si>
  <si>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</si>
  <si>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</si>
  <si>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</si>
  <si>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</si>
  <si>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</si>
  <si>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</si>
  <si>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</si>
  <si>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</si>
  <si>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</si>
  <si>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</si>
  <si>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</si>
  <si>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</si>
  <si>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</si>
  <si>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</si>
  <si>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</si>
  <si>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</si>
  <si>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</si>
  <si>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</si>
  <si>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</si>
  <si>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</si>
  <si>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</si>
  <si>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</si>
  <si>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</si>
  <si>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</si>
  <si>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</si>
  <si>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</si>
  <si>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</si>
  <si>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</si>
  <si>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</si>
  <si>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</si>
  <si>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</si>
  <si>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</si>
  <si>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</si>
  <si>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</si>
  <si>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</si>
  <si>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</si>
  <si>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</si>
  <si>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</si>
  <si>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</si>
  <si>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</si>
  <si>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</si>
  <si>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</si>
  <si>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</si>
  <si>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</si>
  <si>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</si>
  <si>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</si>
  <si>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</si>
  <si>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</si>
  <si>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</si>
  <si>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</si>
  <si>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</si>
  <si>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</si>
  <si>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</si>
  <si>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</si>
  <si>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</si>
  <si>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</si>
  <si>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</si>
  <si>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</si>
  <si>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</si>
  <si>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</si>
  <si>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</si>
  <si>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</si>
  <si>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</si>
  <si>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</si>
  <si>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</si>
  <si>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</si>
  <si>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</si>
  <si>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</si>
  <si>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</si>
  <si>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</si>
  <si>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</si>
  <si>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</si>
  <si>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</si>
  <si>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</si>
  <si>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</si>
  <si>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</si>
  <si>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</si>
  <si>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</si>
  <si>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</si>
  <si>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</si>
  <si>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</si>
  <si>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</si>
  <si>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</si>
  <si>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</si>
  <si>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</si>
  <si>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</si>
  <si>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</si>
  <si>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</si>
  <si>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</si>
  <si>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</si>
  <si>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</si>
  <si>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</si>
  <si>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</si>
  <si>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</si>
  <si>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</si>
  <si>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</si>
  <si>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</si>
  <si>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</si>
  <si>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</si>
  <si>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</si>
  <si>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</si>
  <si>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</si>
  <si>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</si>
  <si>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</si>
  <si>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</si>
  <si>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</si>
  <si>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</si>
  <si>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</si>
  <si>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</si>
  <si>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</si>
  <si>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</si>
  <si>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</si>
  <si>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</si>
  <si>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</si>
  <si>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</si>
  <si>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</si>
  <si>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</si>
  <si>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</si>
  <si>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</si>
  <si>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</si>
  <si>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</si>
  <si>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</si>
  <si>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</si>
  <si>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</si>
  <si>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</si>
  <si>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</si>
  <si>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</si>
  <si>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</si>
  <si>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</si>
  <si>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</si>
  <si>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</si>
  <si>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</si>
  <si>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</si>
  <si>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</si>
  <si>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</si>
  <si>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</si>
  <si>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</si>
  <si>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</si>
  <si>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</si>
  <si>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</si>
  <si>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</si>
  <si>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</si>
  <si>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</si>
  <si>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</si>
  <si>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</si>
  <si>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</si>
  <si>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</si>
  <si>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</si>
  <si>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</si>
  <si>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</si>
  <si>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</si>
  <si>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</si>
  <si>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</si>
  <si>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</si>
  <si>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</si>
  <si>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</si>
  <si>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</si>
  <si>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</si>
  <si>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</si>
  <si>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</si>
  <si>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</si>
  <si>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</si>
  <si>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</si>
  <si>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</si>
  <si>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</si>
  <si>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</si>
  <si>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</si>
  <si>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</si>
  <si>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</si>
  <si>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</si>
  <si>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</si>
  <si>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</si>
  <si>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</si>
  <si>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</si>
  <si>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</si>
  <si>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</si>
  <si>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</si>
  <si>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</si>
  <si>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</si>
  <si>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</si>
  <si>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</si>
  <si>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</si>
  <si>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</si>
  <si>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</si>
  <si>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</si>
  <si>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</si>
  <si>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</si>
  <si>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</si>
  <si>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</si>
  <si>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</si>
  <si>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</si>
  <si>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</si>
  <si>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</si>
  <si>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</si>
  <si>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</si>
  <si>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</si>
  <si>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</si>
  <si>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</si>
  <si>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</si>
  <si>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</si>
  <si>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</si>
  <si>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</si>
  <si>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</si>
  <si>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</si>
  <si>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</si>
  <si>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</si>
  <si>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</si>
  <si>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</si>
  <si>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</si>
  <si>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</si>
  <si>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</si>
  <si>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</si>
  <si>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</si>
  <si>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</si>
  <si>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</si>
  <si>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</si>
  <si>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</si>
  <si>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</si>
  <si>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</si>
  <si>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</si>
  <si>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</si>
  <si>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</si>
  <si>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</si>
  <si>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</si>
  <si>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</si>
  <si>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</si>
  <si>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</si>
  <si>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</si>
  <si>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</si>
  <si>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</si>
  <si>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</si>
  <si>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</si>
  <si>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</si>
  <si>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</si>
  <si>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</si>
  <si>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</si>
  <si>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</si>
  <si>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</si>
  <si>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</si>
  <si>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</si>
  <si>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</si>
  <si>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</si>
  <si>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</si>
  <si>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</si>
  <si>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</si>
  <si>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</si>
  <si>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</si>
  <si>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</si>
  <si>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</si>
  <si>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</si>
  <si>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</si>
  <si>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</si>
  <si>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</si>
  <si>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</si>
  <si>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</si>
  <si>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</si>
  <si>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</si>
  <si>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</si>
  <si>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</si>
  <si>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</si>
  <si>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</si>
  <si>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</si>
  <si>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</si>
  <si>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</si>
  <si>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</si>
  <si>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</si>
  <si>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</si>
  <si>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</si>
  <si>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</si>
  <si>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</si>
  <si>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</si>
  <si>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</si>
  <si>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</si>
  <si>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</si>
  <si>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</si>
  <si>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</si>
  <si>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</si>
  <si>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</si>
  <si>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</si>
  <si>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</si>
  <si>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</si>
  <si>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</si>
  <si>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</si>
  <si>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</si>
  <si>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</si>
  <si>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</si>
  <si>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</si>
  <si>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</si>
  <si>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</si>
  <si>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</si>
  <si>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</si>
  <si>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</si>
  <si>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</si>
  <si>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</si>
  <si>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</si>
  <si>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</si>
  <si>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</si>
  <si>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</si>
  <si>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</si>
  <si>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</si>
  <si>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</si>
  <si>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</si>
  <si>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</si>
  <si>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</si>
  <si>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</si>
  <si>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</si>
  <si>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</si>
  <si>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</si>
  <si>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</si>
  <si>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</si>
  <si>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</si>
  <si>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</si>
  <si>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</si>
  <si>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</si>
  <si>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</si>
  <si>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</si>
  <si>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</si>
  <si>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</si>
  <si>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</si>
  <si>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</si>
  <si>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</si>
  <si>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</si>
  <si>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</si>
  <si>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</si>
  <si>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</si>
  <si>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</si>
  <si>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</si>
  <si>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</si>
  <si>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</si>
  <si>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</si>
  <si>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</si>
  <si>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</si>
  <si>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</si>
  <si>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</si>
  <si>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</si>
  <si>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</si>
  <si>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</si>
  <si>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</si>
  <si>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</si>
  <si>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</si>
  <si>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</si>
  <si>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</si>
  <si>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</si>
  <si>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</si>
  <si>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</si>
  <si>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</si>
  <si>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</si>
  <si>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</si>
  <si>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</si>
  <si>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</si>
  <si>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</si>
  <si>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</si>
  <si>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</si>
  <si>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</si>
  <si>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</si>
  <si>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</si>
  <si>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</si>
  <si>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</si>
  <si>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</si>
  <si>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</si>
  <si>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</si>
  <si>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</si>
  <si>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</si>
  <si>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</si>
  <si>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</si>
  <si>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</si>
  <si>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</si>
  <si>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</si>
  <si>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</si>
  <si>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</si>
  <si>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</si>
  <si>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</si>
  <si>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</si>
  <si>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</si>
  <si>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</si>
  <si>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</si>
  <si>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</si>
  <si>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</si>
  <si>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</si>
  <si>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</si>
  <si>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</si>
  <si>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</si>
  <si>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</si>
  <si>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</si>
  <si>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</si>
  <si>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</si>
  <si>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</si>
  <si>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</si>
  <si>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</si>
  <si>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</si>
  <si>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</si>
  <si>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</si>
  <si>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</si>
  <si>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</si>
  <si>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</si>
  <si>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</si>
  <si>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</si>
  <si>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</si>
  <si>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</si>
  <si>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</si>
  <si>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</si>
  <si>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</si>
  <si>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</si>
  <si>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</si>
  <si>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</si>
  <si>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</si>
  <si>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</si>
  <si>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</si>
  <si>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</si>
  <si>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</si>
  <si>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</si>
  <si>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</si>
  <si>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</si>
  <si>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</si>
  <si>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</si>
  <si>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</si>
  <si>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</si>
  <si>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</si>
  <si>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</si>
  <si>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</si>
  <si>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</si>
  <si>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</si>
  <si>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</si>
  <si>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</si>
  <si>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</si>
  <si>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</si>
  <si>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</si>
  <si>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</si>
  <si>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</si>
  <si>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</si>
  <si>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</si>
  <si>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</si>
  <si>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</si>
  <si>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</si>
  <si>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</si>
  <si>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</si>
  <si>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</si>
  <si>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</si>
  <si>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</si>
  <si>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</si>
  <si>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</si>
  <si>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</si>
  <si>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</si>
  <si>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</si>
  <si>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</si>
  <si>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</si>
  <si>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</si>
  <si>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</si>
  <si>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</si>
  <si>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</si>
  <si>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</si>
  <si>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</si>
  <si>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</si>
  <si>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</si>
  <si>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</si>
  <si>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</si>
  <si>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</si>
  <si>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</si>
  <si>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</si>
  <si>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</si>
  <si>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</si>
  <si>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</si>
  <si>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</si>
  <si>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</si>
  <si>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</si>
  <si>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</si>
  <si>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</si>
  <si>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</si>
  <si>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</si>
  <si>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</si>
  <si>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</si>
  <si>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</si>
  <si>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</si>
  <si>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</si>
  <si>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</si>
  <si>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</si>
  <si>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</si>
  <si>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</si>
  <si>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</si>
  <si>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</si>
  <si>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</si>
  <si>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</si>
  <si>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</si>
  <si>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</si>
  <si>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</si>
  <si>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</si>
  <si>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</si>
  <si>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</si>
  <si>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</si>
  <si>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</si>
  <si>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</si>
  <si>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</si>
  <si>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</si>
  <si>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</si>
  <si>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</si>
  <si>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</si>
  <si>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</si>
  <si>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</si>
  <si>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</si>
  <si>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</si>
  <si>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</si>
  <si>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</si>
  <si>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</si>
  <si>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</si>
  <si>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</si>
  <si>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</si>
  <si>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</si>
  <si>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</si>
  <si>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</si>
  <si>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</si>
  <si>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</si>
  <si>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</si>
  <si>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</si>
  <si>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</si>
  <si>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</si>
  <si>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</si>
  <si>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</si>
  <si>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</si>
  <si>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</si>
  <si>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</si>
  <si>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</si>
  <si>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</si>
  <si>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</si>
  <si>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</si>
  <si>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</si>
  <si>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</si>
  <si>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</si>
  <si>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</si>
  <si>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</si>
  <si>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</si>
  <si>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</si>
  <si>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</si>
  <si>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</si>
  <si>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</si>
  <si>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</si>
  <si>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</si>
  <si>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</si>
  <si>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</si>
  <si>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</si>
  <si>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</si>
  <si>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</si>
  <si>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</si>
  <si>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</si>
  <si>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</si>
  <si>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</si>
  <si>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</si>
  <si>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</si>
  <si>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</si>
  <si>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</si>
  <si>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</si>
  <si>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</si>
  <si>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</si>
  <si>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</si>
  <si>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</si>
  <si>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</si>
  <si>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</si>
  <si>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</si>
  <si>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</si>
  <si>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</si>
  <si>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</si>
  <si>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</si>
  <si>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</si>
  <si>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</si>
  <si>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</si>
  <si>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</si>
  <si>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</si>
  <si>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</si>
  <si>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</si>
  <si>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</si>
  <si>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</si>
  <si>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</si>
  <si>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</si>
  <si>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</si>
  <si>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</si>
  <si>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</si>
  <si>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</si>
  <si>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</si>
  <si>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</si>
  <si>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</si>
  <si>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</si>
  <si>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</si>
  <si>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</si>
  <si>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</si>
  <si>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</si>
  <si>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</si>
  <si>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</si>
  <si>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</si>
  <si>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</si>
  <si>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</si>
  <si>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</si>
  <si>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</si>
  <si>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</si>
  <si>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</si>
  <si>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</si>
  <si>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</si>
  <si>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</si>
  <si>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</si>
  <si>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</si>
  <si>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</si>
  <si>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</si>
  <si>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</si>
  <si>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</si>
  <si>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</si>
  <si>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</si>
  <si>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</si>
  <si>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</si>
  <si>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</si>
  <si>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</si>
  <si>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</si>
  <si>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</si>
  <si>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</si>
  <si>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</si>
  <si>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</si>
  <si>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</si>
  <si>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</si>
  <si>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</si>
  <si>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</si>
  <si>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</si>
  <si>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</si>
  <si>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</si>
  <si>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</si>
  <si>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</si>
  <si>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</si>
  <si>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</si>
  <si>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</si>
  <si>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</si>
  <si>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</si>
  <si>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</si>
  <si>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</si>
  <si>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</si>
  <si>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</si>
  <si>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</si>
  <si>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</si>
  <si>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</si>
  <si>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</si>
  <si>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</si>
  <si>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</si>
  <si>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</si>
  <si>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</si>
  <si>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</si>
  <si>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</si>
  <si>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</si>
  <si>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</si>
  <si>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</si>
  <si>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</si>
  <si>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</si>
  <si>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</si>
  <si>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</si>
  <si>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</si>
  <si>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</si>
  <si>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</si>
  <si>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</si>
  <si>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</si>
  <si>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</si>
  <si>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</si>
  <si>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</si>
  <si>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</si>
  <si>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</si>
  <si>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</si>
  <si>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</si>
  <si>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</si>
  <si>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</si>
  <si>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</si>
  <si>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</si>
  <si>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</si>
  <si>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</si>
  <si>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</si>
  <si>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</si>
  <si>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</si>
  <si>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</si>
  <si>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</si>
  <si>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</si>
  <si>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</si>
  <si>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</si>
  <si>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</si>
  <si>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</si>
  <si>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</si>
  <si>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</si>
  <si>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</si>
  <si>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</si>
  <si>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</si>
  <si>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</si>
  <si>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</si>
  <si>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</si>
  <si>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</si>
  <si>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</si>
  <si>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</si>
  <si>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</si>
  <si>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</si>
  <si>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</si>
  <si>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</si>
  <si>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</si>
  <si>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</si>
  <si>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</si>
  <si>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</si>
  <si>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</si>
  <si>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</si>
  <si>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</si>
  <si>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</si>
  <si>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</si>
  <si>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</si>
  <si>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</si>
  <si>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</si>
  <si>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</si>
  <si>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</si>
  <si>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</si>
  <si>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</si>
  <si>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</si>
  <si>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</si>
  <si>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</si>
  <si>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</si>
  <si>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</si>
  <si>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</si>
  <si>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</si>
  <si>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</si>
  <si>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</si>
  <si>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</si>
  <si>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</si>
  <si>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</si>
  <si>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</si>
  <si>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</si>
  <si>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</si>
  <si>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</si>
  <si>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</si>
  <si>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</si>
  <si>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</si>
  <si>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</si>
  <si>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</si>
  <si>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</si>
  <si>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</si>
  <si>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</si>
  <si>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</si>
  <si>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</si>
  <si>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</si>
  <si>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</si>
  <si>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</si>
  <si>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</si>
  <si>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</si>
  <si>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</si>
  <si>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</si>
  <si>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</si>
  <si>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</si>
  <si>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</si>
  <si>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</si>
  <si>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</si>
  <si>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</si>
  <si>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</si>
  <si>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</si>
  <si>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</si>
  <si>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</si>
  <si>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</si>
  <si>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</si>
  <si>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</si>
  <si>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</si>
  <si>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</si>
  <si>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</si>
  <si>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</si>
  <si>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</si>
  <si>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</si>
  <si>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</si>
  <si>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</si>
  <si>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</si>
  <si>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</si>
  <si>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</si>
  <si>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</si>
  <si>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</si>
  <si>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</si>
  <si>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</si>
  <si>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</si>
  <si>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</si>
  <si>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</si>
  <si>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</si>
  <si>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</si>
  <si>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</si>
  <si>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</si>
  <si>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</si>
  <si>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</si>
  <si>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</si>
  <si>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</si>
  <si>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</si>
  <si>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</si>
  <si>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</si>
  <si>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</si>
  <si>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</si>
  <si>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</si>
  <si>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</si>
  <si>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</si>
  <si>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</si>
  <si>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</si>
  <si>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</si>
  <si>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</si>
  <si>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</si>
  <si>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</si>
  <si>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</si>
  <si>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</si>
  <si>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</si>
  <si>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</si>
  <si>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</si>
  <si>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</si>
  <si>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</si>
  <si>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</si>
  <si>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</si>
  <si>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</si>
  <si>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</si>
  <si>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</si>
  <si>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</si>
  <si>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</si>
  <si>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</si>
  <si>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</si>
  <si>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</si>
  <si>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</si>
  <si>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</si>
  <si>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</si>
  <si>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</si>
  <si>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</si>
  <si>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</si>
  <si>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</si>
  <si>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</si>
  <si>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</si>
  <si>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</si>
  <si>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</si>
  <si>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</si>
  <si>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</si>
  <si>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</si>
  <si>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</si>
  <si>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</si>
  <si>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</si>
  <si>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</si>
  <si>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</si>
  <si>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</si>
  <si>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</si>
  <si>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</si>
  <si>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</si>
  <si>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</si>
  <si>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</si>
  <si>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</si>
  <si>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</si>
  <si>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</si>
  <si>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</si>
  <si>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</si>
  <si>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</si>
  <si>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</si>
  <si>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</si>
  <si>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</si>
  <si>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</si>
  <si>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</si>
  <si>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</si>
  <si>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</si>
  <si>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</si>
  <si>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</si>
  <si>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</si>
  <si>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</si>
  <si>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</si>
  <si>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</si>
  <si>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</si>
  <si>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</si>
  <si>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</si>
  <si>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</si>
  <si>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</si>
  <si>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</si>
  <si>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</si>
  <si>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</si>
  <si>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</si>
  <si>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</si>
  <si>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</si>
  <si>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</si>
  <si>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</si>
  <si>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</si>
  <si>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</si>
  <si>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</si>
  <si>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</si>
  <si>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</si>
  <si>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</si>
  <si>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</si>
  <si>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</si>
  <si>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</si>
  <si>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</si>
  <si>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</si>
  <si>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</si>
  <si>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</si>
  <si>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</si>
  <si>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</si>
  <si>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</si>
  <si>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</si>
  <si>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</si>
  <si>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</si>
  <si>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</si>
  <si>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</si>
  <si>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</si>
  <si>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</si>
  <si>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</si>
  <si>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</si>
  <si>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</si>
  <si>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</si>
  <si>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</si>
  <si>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</si>
  <si>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</si>
  <si>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</si>
  <si>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</si>
  <si>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</si>
  <si>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</si>
  <si>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</si>
  <si>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</si>
  <si>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</si>
  <si>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</si>
  <si>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</si>
  <si>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</si>
  <si>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</si>
  <si>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</si>
  <si>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</si>
  <si>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</si>
  <si>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</si>
  <si>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</si>
  <si>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</si>
  <si>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</si>
  <si>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</si>
  <si>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</si>
  <si>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</si>
  <si>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</si>
  <si>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</si>
  <si>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</si>
  <si>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</si>
  <si>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</si>
  <si>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</si>
  <si>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</si>
  <si>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</si>
  <si>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</si>
  <si>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</si>
  <si>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</si>
  <si>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</si>
  <si>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</si>
  <si>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</si>
  <si>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</si>
  <si>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</si>
  <si>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</si>
  <si>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</si>
  <si>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</si>
  <si>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</si>
  <si>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</si>
  <si>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</si>
  <si>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</si>
  <si>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</si>
  <si>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</si>
  <si>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</si>
  <si>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</si>
  <si>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</si>
  <si>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</si>
  <si>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</si>
  <si>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</si>
  <si>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</si>
  <si>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</si>
  <si>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</si>
  <si>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</si>
  <si>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</si>
  <si>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</si>
  <si>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</si>
  <si>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</si>
  <si>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</si>
  <si>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</si>
  <si>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</si>
  <si>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</si>
  <si>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</si>
  <si>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</si>
  <si>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</si>
  <si>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</si>
  <si>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</si>
  <si>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</si>
  <si>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</si>
  <si>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</si>
  <si>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</si>
  <si>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</si>
  <si>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</si>
  <si>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</si>
  <si>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</si>
  <si>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</si>
  <si>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</si>
  <si>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</si>
  <si>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</si>
  <si>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</si>
  <si>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</si>
  <si>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</si>
  <si>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</si>
  <si>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</si>
  <si>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</si>
  <si>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</si>
  <si>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</si>
  <si>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</si>
  <si>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</si>
  <si>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</si>
  <si>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</si>
  <si>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</si>
  <si>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</si>
  <si>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</si>
  <si>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</si>
  <si>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</si>
  <si>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</si>
  <si>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</si>
  <si>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</si>
  <si>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</si>
  <si>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</si>
  <si>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</si>
  <si>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</si>
  <si>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</si>
  <si>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</si>
  <si>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</si>
  <si>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</si>
  <si>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</si>
  <si>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</si>
  <si>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</si>
  <si>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</si>
  <si>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</si>
  <si>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</si>
  <si>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</si>
  <si>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</si>
  <si>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</si>
  <si>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</si>
  <si>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</si>
  <si>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</si>
  <si>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</si>
  <si>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</si>
  <si>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</si>
  <si>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</si>
  <si>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</si>
  <si>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</si>
  <si>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</si>
  <si>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</si>
  <si>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</si>
  <si>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</si>
  <si>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</si>
  <si>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</si>
  <si>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</si>
  <si>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</si>
  <si>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</si>
  <si>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</si>
  <si>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</si>
  <si>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</si>
  <si>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</si>
  <si>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</si>
  <si>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</si>
  <si>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</si>
  <si>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</si>
  <si>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</si>
  <si>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</si>
  <si>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</si>
  <si>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</si>
  <si>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</si>
  <si>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</si>
  <si>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</si>
  <si>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</si>
  <si>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</si>
  <si>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</si>
  <si>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</si>
  <si>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</si>
  <si>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</si>
  <si>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</si>
  <si>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</si>
  <si>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</si>
  <si>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</si>
  <si>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</si>
  <si>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</si>
  <si>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</si>
  <si>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</si>
  <si>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</si>
  <si>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</si>
  <si>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</si>
  <si>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</si>
  <si>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</si>
  <si>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</si>
  <si>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</si>
  <si>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</si>
  <si>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</si>
  <si>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</si>
  <si>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</si>
  <si>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</si>
  <si>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</si>
  <si>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</si>
  <si>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</si>
  <si>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</si>
  <si>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</si>
  <si>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</si>
  <si>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</si>
  <si>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</si>
  <si>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</si>
  <si>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</si>
  <si>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</si>
  <si>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</si>
  <si>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</si>
  <si>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</si>
  <si>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</si>
  <si>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</si>
  <si>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</si>
  <si>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</si>
  <si>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</si>
  <si>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</si>
  <si>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</si>
  <si>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</si>
  <si>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</si>
  <si>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</si>
  <si>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</si>
  <si>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</si>
  <si>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</si>
  <si>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</si>
  <si>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</si>
  <si>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</si>
  <si>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</si>
  <si>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</si>
  <si>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</si>
  <si>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</si>
  <si>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</si>
  <si>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</si>
  <si>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</si>
  <si>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</si>
  <si>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</si>
  <si>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</si>
  <si>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</si>
  <si>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</si>
  <si>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</si>
  <si>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</si>
  <si>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</si>
  <si>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</si>
  <si>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</si>
  <si>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</si>
  <si>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</si>
  <si>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</si>
  <si>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</si>
  <si>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</si>
  <si>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</si>
  <si>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</si>
  <si>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</si>
  <si>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</si>
  <si>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</si>
  <si>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</si>
  <si>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</si>
  <si>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</si>
  <si>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</si>
  <si>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</si>
  <si>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</si>
  <si>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</si>
  <si>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</si>
  <si>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</si>
  <si>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</si>
  <si>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</si>
  <si>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</si>
  <si>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</si>
  <si>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</si>
  <si>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</si>
  <si>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</si>
  <si>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</si>
  <si>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</si>
  <si>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</si>
  <si>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</si>
  <si>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</si>
  <si>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</si>
  <si>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</si>
  <si>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</si>
  <si>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</si>
  <si>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</si>
  <si>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</si>
  <si>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</si>
  <si>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</si>
  <si>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</si>
  <si>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</si>
  <si>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</si>
  <si>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</si>
  <si>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</si>
  <si>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</si>
  <si>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</si>
  <si>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</si>
  <si>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</si>
  <si>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</si>
  <si>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</si>
  <si>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</si>
  <si>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</si>
  <si>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</si>
  <si>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</si>
  <si>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</si>
  <si>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</si>
  <si>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</si>
  <si>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</si>
  <si>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</si>
  <si>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</si>
  <si>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</si>
  <si>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</si>
  <si>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</si>
  <si>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</si>
  <si>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</si>
  <si>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</si>
  <si>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</si>
  <si>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</si>
  <si>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</si>
  <si>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</si>
  <si>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</si>
  <si>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</si>
  <si>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</si>
  <si>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</si>
  <si>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</si>
  <si>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</si>
  <si>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</si>
  <si>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</si>
  <si>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</si>
  <si>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</si>
  <si>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</si>
  <si>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</si>
  <si>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</si>
  <si>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</si>
  <si>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</si>
  <si>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</si>
  <si>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</si>
  <si>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</si>
  <si>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</si>
  <si>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</si>
  <si>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</si>
  <si>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</si>
  <si>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</si>
  <si>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</si>
  <si>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</si>
  <si>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</si>
  <si>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</si>
  <si>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</si>
  <si>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</si>
  <si>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</si>
  <si>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</si>
  <si>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</si>
  <si>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</si>
  <si>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</si>
  <si>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</si>
  <si>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</si>
  <si>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</si>
  <si>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</si>
  <si>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</si>
  <si>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</si>
  <si>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</si>
  <si>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</si>
  <si>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</si>
  <si>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</si>
  <si>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</si>
  <si>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</si>
  <si>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</si>
  <si>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</si>
  <si>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</si>
  <si>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</si>
  <si>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</si>
  <si>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</si>
  <si>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</si>
  <si>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</si>
  <si>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</si>
  <si>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</si>
  <si>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</si>
  <si>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</si>
  <si>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</si>
  <si>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</si>
  <si>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</si>
  <si>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</si>
  <si>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</si>
  <si>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</si>
  <si>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</si>
  <si>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</si>
  <si>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</si>
  <si>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</si>
  <si>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</si>
  <si>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</si>
  <si>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</si>
  <si>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</si>
  <si>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</si>
  <si>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</si>
  <si>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</si>
  <si>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</si>
  <si>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</si>
  <si>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</si>
  <si>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</si>
  <si>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</si>
  <si>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</si>
  <si>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</si>
  <si>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</si>
  <si>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</si>
  <si>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</si>
  <si>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</si>
  <si>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</si>
  <si>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</si>
  <si>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</si>
  <si>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</si>
  <si>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</si>
  <si>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</si>
  <si>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</si>
  <si>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</si>
  <si>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</si>
  <si>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</si>
  <si>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</si>
  <si>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</si>
  <si>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</si>
  <si>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</si>
  <si>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</si>
  <si>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</si>
  <si>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</si>
  <si>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</si>
  <si>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</si>
  <si>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</si>
  <si>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</si>
  <si>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</si>
  <si>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</si>
  <si>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</si>
  <si>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</si>
  <si>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</si>
  <si>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</si>
  <si>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</si>
  <si>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</si>
  <si>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</si>
  <si>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</si>
  <si>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</si>
  <si>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</si>
  <si>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</si>
  <si>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</si>
  <si>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</si>
  <si>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</si>
  <si>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</si>
  <si>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</si>
  <si>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</si>
  <si>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</si>
  <si>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</si>
  <si>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</si>
  <si>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</si>
  <si>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</si>
  <si>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</si>
  <si>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</si>
  <si>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</si>
  <si>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</si>
  <si>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</si>
  <si>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</si>
  <si>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</si>
  <si>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</si>
  <si>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</si>
  <si>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</si>
  <si>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</si>
  <si>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</si>
  <si>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</si>
  <si>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</si>
  <si>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</si>
  <si>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</si>
  <si>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</si>
  <si>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</si>
  <si>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</si>
  <si>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</si>
  <si>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</si>
  <si>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</si>
  <si>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</si>
  <si>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</si>
  <si>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</si>
  <si>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</si>
  <si>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</si>
  <si>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</si>
  <si>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</si>
  <si>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</si>
  <si>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</si>
  <si>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</si>
  <si>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</si>
  <si>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</si>
  <si>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</si>
  <si>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</si>
  <si>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</si>
  <si>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</si>
  <si>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</si>
  <si>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</si>
  <si>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</si>
  <si>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</si>
  <si>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</si>
  <si>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</si>
  <si>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</si>
  <si>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</si>
  <si>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</si>
  <si>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</si>
  <si>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</si>
  <si>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</si>
  <si>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</si>
  <si>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</si>
  <si>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</si>
  <si>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</si>
  <si>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</si>
  <si>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</si>
  <si>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</si>
  <si>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</si>
  <si>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</si>
  <si>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</si>
  <si>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</si>
  <si>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</si>
  <si>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</si>
  <si>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</si>
  <si>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</si>
  <si>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</si>
  <si>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</si>
  <si>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</si>
  <si>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</si>
  <si>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</si>
  <si>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</si>
  <si>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</si>
  <si>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</si>
  <si>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</si>
  <si>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</si>
  <si>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</si>
  <si>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</si>
  <si>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</si>
  <si>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</si>
  <si>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</si>
  <si>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</si>
  <si>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</si>
  <si>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</si>
  <si>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</si>
  <si>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</si>
  <si>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</si>
  <si>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</si>
  <si>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</si>
  <si>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</si>
  <si>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</si>
  <si>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</si>
  <si>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</si>
  <si>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</si>
  <si>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</si>
  <si>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</si>
  <si>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</si>
  <si>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</si>
  <si>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</si>
  <si>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</si>
  <si>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</si>
  <si>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</si>
  <si>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</si>
  <si>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</si>
  <si>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</si>
  <si>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</si>
  <si>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</si>
  <si>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</si>
  <si>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</si>
  <si>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</si>
  <si>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</si>
  <si>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</si>
  <si>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</si>
  <si>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</si>
  <si>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</si>
  <si>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</si>
  <si>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</si>
  <si>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</si>
  <si>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</si>
  <si>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</si>
  <si>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</si>
  <si>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</si>
  <si>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</si>
  <si>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</si>
  <si>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</si>
  <si>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</si>
  <si>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</si>
  <si>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</si>
  <si>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</si>
  <si>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</si>
  <si>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</si>
  <si>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</si>
  <si>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</si>
  <si>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</si>
  <si>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</si>
  <si>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</si>
  <si>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</si>
  <si>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</si>
  <si>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</si>
  <si>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</si>
  <si>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</si>
  <si>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</si>
  <si>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</si>
  <si>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</si>
  <si>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</si>
  <si>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</si>
  <si>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</si>
  <si>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</si>
  <si>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</si>
  <si>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</si>
  <si>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</si>
  <si>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</si>
  <si>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</si>
  <si>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</si>
  <si>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</si>
  <si>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</si>
  <si>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</si>
  <si>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</si>
  <si>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</si>
  <si>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</si>
  <si>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</si>
  <si>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</si>
  <si>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</si>
  <si>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</si>
  <si>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</si>
  <si>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</si>
  <si>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</si>
  <si>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</si>
  <si>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</si>
  <si>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</si>
  <si>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</si>
  <si>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</si>
  <si>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</si>
  <si>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</si>
  <si>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</si>
  <si>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</si>
  <si>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</si>
  <si>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</si>
  <si>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</si>
  <si>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</si>
  <si>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</si>
  <si>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</si>
  <si>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</si>
  <si>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</si>
  <si>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</si>
  <si>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</si>
  <si>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</si>
  <si>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</si>
  <si>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</si>
  <si>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</si>
  <si>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</si>
  <si>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</si>
  <si>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</si>
  <si>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</si>
  <si>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</si>
  <si>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</si>
  <si>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</si>
  <si>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</si>
  <si>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</si>
  <si>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</si>
  <si>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</si>
  <si>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</si>
  <si>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</si>
  <si>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</si>
  <si>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</si>
  <si>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</si>
  <si>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</si>
  <si>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</si>
  <si>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</si>
  <si>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</si>
  <si>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</si>
  <si>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</si>
  <si>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</si>
  <si>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</si>
  <si>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</si>
  <si>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</si>
  <si>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</si>
  <si>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</si>
  <si>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</si>
  <si>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</si>
  <si>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</si>
  <si>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</si>
  <si>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</si>
  <si>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</si>
  <si>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</si>
  <si>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</si>
  <si>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</si>
  <si>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</si>
  <si>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</si>
  <si>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</si>
  <si>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</si>
  <si>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</si>
  <si>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</si>
  <si>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</si>
  <si>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</si>
  <si>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</si>
  <si>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</si>
  <si>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</si>
  <si>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</si>
  <si>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</si>
  <si>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</si>
  <si>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</si>
  <si>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</si>
  <si>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</si>
  <si>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</si>
  <si>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</si>
  <si>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</si>
  <si>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</si>
  <si>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</si>
  <si>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</si>
  <si>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</si>
  <si>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</si>
  <si>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</si>
  <si>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</si>
  <si>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</si>
  <si>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</si>
  <si>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</si>
  <si>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</si>
  <si>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</si>
  <si>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</si>
  <si>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</si>
  <si>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</si>
  <si>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</si>
  <si>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</si>
  <si>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</si>
  <si>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</si>
  <si>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</si>
  <si>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</si>
  <si>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</si>
  <si>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</si>
  <si>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</si>
  <si>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</si>
  <si>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</si>
  <si>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</si>
  <si>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</si>
  <si>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</si>
  <si>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</si>
  <si>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</si>
  <si>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</si>
  <si>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</si>
  <si>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</si>
  <si>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</si>
  <si>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</si>
  <si>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</si>
  <si>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</si>
  <si>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</si>
  <si>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</si>
  <si>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</si>
  <si>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</si>
  <si>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</si>
  <si>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</si>
  <si>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</si>
  <si>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</si>
  <si>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</si>
  <si>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</si>
  <si>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</si>
  <si>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</si>
  <si>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</si>
  <si>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</si>
  <si>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</si>
  <si>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</si>
  <si>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</si>
  <si>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</si>
  <si>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</si>
  <si>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</si>
  <si>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</si>
  <si>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</si>
  <si>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</si>
  <si>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</si>
  <si>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</si>
  <si>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</si>
  <si>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</si>
  <si>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</si>
  <si>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</si>
  <si>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</si>
  <si>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</si>
  <si>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</si>
  <si>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</si>
  <si>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</si>
  <si>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</si>
  <si>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</si>
  <si>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</si>
  <si>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</si>
  <si>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</si>
  <si>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</si>
  <si>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</si>
  <si>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</si>
  <si>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</si>
  <si>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</si>
  <si>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</si>
  <si>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</si>
  <si>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</si>
  <si>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</si>
  <si>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</si>
  <si>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</si>
  <si>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</si>
  <si>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</si>
  <si>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</si>
  <si>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</si>
  <si>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</si>
  <si>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</si>
  <si>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</si>
  <si>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</si>
  <si>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</si>
  <si>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</si>
  <si>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</si>
  <si>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</si>
  <si>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</si>
  <si>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</si>
  <si>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</si>
  <si>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</si>
  <si>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</si>
  <si>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</si>
  <si>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</si>
  <si>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</si>
  <si>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</si>
  <si>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</si>
  <si>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</si>
  <si>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</si>
  <si>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</si>
  <si>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</si>
  <si>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</si>
  <si>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</si>
  <si>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</si>
  <si>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</si>
  <si>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</si>
  <si>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</si>
  <si>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</si>
  <si>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</si>
  <si>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</si>
  <si>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</si>
  <si>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</si>
  <si>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</si>
  <si>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</si>
  <si>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</si>
  <si>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</si>
  <si>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</si>
  <si>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</si>
  <si>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</si>
  <si>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</si>
  <si>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</si>
  <si>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</si>
  <si>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</si>
  <si>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</si>
  <si>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</si>
  <si>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</si>
  <si>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</si>
  <si>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</si>
  <si>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</si>
  <si>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</si>
  <si>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</si>
  <si>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</si>
  <si>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</si>
  <si>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</si>
  <si>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</si>
  <si>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</si>
  <si>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</si>
  <si>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</si>
  <si>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</si>
  <si>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</si>
  <si>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</si>
  <si>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</si>
  <si>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</si>
  <si>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</si>
  <si>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</si>
  <si>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</si>
  <si>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</si>
  <si>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</si>
  <si>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</si>
  <si>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</si>
  <si>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</si>
  <si>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</si>
  <si>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</si>
  <si>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</si>
  <si>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</si>
  <si>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</si>
  <si>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</si>
  <si>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</si>
  <si>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</si>
  <si>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</si>
  <si>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</si>
  <si>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</si>
  <si>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</si>
  <si>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</si>
  <si>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</si>
  <si>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</si>
  <si>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</si>
  <si>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</si>
  <si>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</si>
  <si>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</si>
  <si>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</si>
  <si>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</si>
  <si>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</si>
  <si>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</si>
  <si>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</si>
  <si>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</si>
  <si>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</si>
  <si>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</si>
  <si>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</si>
  <si>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</si>
  <si>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</si>
  <si>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</si>
  <si>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</si>
  <si>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</si>
  <si>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</si>
  <si>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</si>
  <si>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</si>
  <si>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</si>
  <si>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</si>
  <si>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</si>
  <si>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</si>
  <si>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</si>
  <si>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</si>
  <si>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</si>
  <si>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</si>
  <si>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</si>
  <si>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</si>
  <si>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</si>
  <si>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</si>
  <si>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</si>
  <si>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</si>
  <si>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</si>
  <si>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</si>
  <si>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</si>
  <si>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</si>
  <si>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</si>
  <si>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</si>
  <si>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</si>
  <si>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</si>
  <si>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</si>
  <si>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</si>
  <si>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</si>
  <si>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</si>
  <si>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</si>
  <si>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</si>
  <si>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</si>
  <si>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</si>
  <si>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</si>
  <si>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</si>
  <si>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</si>
  <si>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</si>
  <si>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</si>
  <si>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</si>
  <si>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</si>
  <si>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</si>
  <si>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</si>
  <si>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</si>
  <si>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</si>
  <si>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</si>
  <si>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</si>
  <si>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</si>
  <si>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</si>
  <si>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</si>
  <si>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</si>
  <si>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</si>
  <si>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</si>
  <si>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</si>
  <si>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</si>
  <si>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</si>
  <si>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</si>
  <si>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</si>
  <si>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</si>
  <si>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</si>
  <si>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</si>
  <si>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</si>
  <si>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</si>
  <si>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</si>
  <si>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</si>
  <si>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</si>
  <si>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</si>
  <si>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</si>
  <si>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</si>
  <si>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</si>
  <si>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</si>
  <si>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</si>
  <si>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</si>
  <si>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</si>
  <si>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</si>
  <si>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</si>
  <si>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</si>
  <si>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</si>
  <si>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</si>
  <si>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</si>
  <si>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</si>
  <si>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</si>
  <si>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</si>
  <si>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</si>
  <si>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</si>
  <si>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</si>
  <si>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</si>
  <si>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</si>
  <si>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</si>
  <si>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</si>
  <si>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</si>
  <si>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</si>
  <si>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</si>
  <si>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</si>
  <si>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</si>
  <si>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</si>
  <si>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</si>
  <si>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</si>
  <si>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</si>
  <si>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</si>
  <si>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</si>
  <si>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</si>
  <si>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</si>
  <si>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</si>
  <si>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</si>
  <si>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</si>
  <si>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</si>
  <si>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</si>
  <si>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</si>
  <si>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</si>
  <si>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</si>
  <si>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</si>
  <si>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</si>
  <si>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</si>
  <si>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</si>
  <si>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</si>
  <si>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</si>
  <si>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</si>
  <si>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</si>
  <si>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</si>
  <si>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</si>
  <si>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</si>
  <si>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</si>
  <si>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</si>
  <si>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</si>
  <si>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</si>
  <si>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</si>
  <si>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</si>
  <si>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</si>
  <si>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</si>
  <si>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</si>
  <si>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</si>
  <si>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</si>
  <si>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</si>
  <si>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</si>
  <si>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</si>
  <si>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</si>
  <si>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</si>
  <si>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</si>
  <si>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</si>
  <si>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</si>
  <si>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</si>
  <si>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</si>
  <si>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</si>
  <si>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</si>
  <si>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</si>
  <si>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</si>
  <si>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</si>
  <si>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</si>
  <si>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</si>
  <si>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</si>
  <si>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</si>
  <si>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</si>
  <si>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</si>
  <si>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</si>
  <si>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</si>
  <si>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</si>
  <si>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</si>
  <si>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</si>
  <si>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</si>
  <si>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</si>
  <si>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</si>
  <si>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</si>
  <si>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</si>
  <si>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</si>
  <si>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</si>
  <si>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</si>
  <si>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</si>
  <si>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</si>
  <si>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</si>
  <si>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</si>
  <si>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</si>
  <si>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</si>
  <si>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</si>
  <si>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</si>
  <si>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</si>
  <si>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</si>
  <si>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</si>
  <si>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</si>
  <si>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</si>
  <si>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</si>
  <si>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</si>
  <si>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</si>
  <si>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</si>
  <si>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</si>
  <si>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</si>
  <si>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</si>
  <si>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</si>
  <si>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</si>
  <si>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</si>
  <si>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</si>
  <si>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</si>
  <si>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</si>
  <si>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</si>
  <si>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</si>
  <si>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</si>
  <si>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</si>
  <si>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</si>
  <si>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</si>
  <si>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</si>
  <si>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</si>
  <si>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</si>
  <si>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</si>
  <si>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</si>
  <si>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</si>
  <si>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</si>
  <si>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</si>
  <si>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</si>
  <si>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</si>
  <si>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</si>
  <si>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</si>
  <si>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</si>
  <si>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</si>
  <si>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</si>
  <si>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</si>
  <si>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</si>
  <si>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</si>
  <si>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</si>
  <si>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</si>
  <si>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</si>
  <si>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</si>
  <si>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</si>
  <si>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</si>
  <si>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</si>
  <si>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</si>
  <si>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</si>
  <si>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</si>
  <si>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</si>
  <si>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</si>
  <si>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</si>
  <si>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</si>
  <si>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</si>
  <si>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</si>
  <si>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</si>
  <si>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</si>
  <si>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</si>
  <si>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</si>
  <si>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</si>
  <si>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</si>
  <si>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</si>
  <si>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</si>
  <si>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</si>
  <si>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</si>
  <si>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</si>
  <si>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</si>
  <si>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</si>
  <si>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</si>
  <si>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</si>
  <si>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</si>
  <si>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</si>
  <si>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</si>
  <si>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</si>
  <si>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</si>
  <si>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</si>
  <si>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</si>
  <si>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</si>
  <si>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</si>
  <si>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</si>
  <si>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</si>
  <si>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</si>
  <si>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</si>
  <si>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</si>
  <si>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</si>
  <si>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</si>
  <si>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</si>
  <si>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</si>
  <si>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</si>
  <si>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</si>
  <si>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</si>
  <si>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</si>
  <si>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</si>
  <si>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</si>
  <si>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</si>
  <si>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</si>
  <si>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</si>
  <si>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</si>
  <si>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</si>
  <si>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</si>
  <si>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</si>
  <si>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</si>
  <si>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</si>
  <si>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</si>
  <si>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</si>
  <si>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</si>
  <si>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</si>
  <si>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</si>
  <si>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</si>
  <si>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</si>
  <si>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</si>
  <si>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</si>
  <si>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</si>
  <si>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</si>
  <si>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</si>
  <si>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</si>
  <si>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</si>
  <si>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</si>
  <si>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</si>
  <si>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</si>
  <si>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</si>
  <si>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</si>
  <si>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</si>
  <si>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</si>
  <si>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</si>
  <si>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</si>
  <si>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</si>
  <si>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</si>
  <si>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</si>
  <si>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</si>
  <si>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</si>
  <si>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</si>
  <si>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</si>
  <si>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</si>
  <si>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</si>
  <si>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</si>
  <si>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</si>
  <si>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</si>
  <si>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</si>
  <si>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</si>
  <si>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</si>
  <si>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</si>
  <si>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</si>
  <si>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</si>
  <si>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</si>
  <si>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</si>
  <si>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</si>
  <si>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</si>
  <si>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</si>
  <si>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</si>
  <si>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</si>
  <si>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</si>
  <si>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</si>
  <si>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</si>
  <si>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</si>
  <si>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</si>
  <si>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</si>
  <si>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</si>
  <si>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</si>
  <si>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</si>
  <si>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</si>
  <si>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</si>
  <si>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</si>
  <si>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</si>
  <si>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</si>
  <si>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</si>
  <si>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</si>
  <si>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</si>
  <si>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</si>
  <si>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</si>
  <si>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</si>
  <si>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</si>
  <si>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</si>
  <si>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</si>
  <si>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</si>
  <si>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</si>
  <si>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</si>
  <si>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</si>
  <si>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</si>
  <si>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</si>
  <si>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</si>
  <si>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</si>
  <si>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</si>
  <si>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</si>
  <si>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</si>
  <si>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</si>
  <si>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</si>
  <si>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</si>
  <si>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</si>
  <si>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</si>
  <si>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</si>
  <si>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</si>
  <si>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</si>
  <si>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</si>
  <si>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</si>
  <si>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</si>
  <si>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</si>
  <si>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</si>
  <si>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</si>
  <si>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</si>
  <si>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</si>
  <si>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</si>
  <si>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</si>
  <si>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</si>
  <si>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</si>
  <si>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</si>
  <si>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</si>
  <si>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</si>
  <si>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</si>
  <si>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</si>
  <si>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</si>
  <si>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</si>
  <si>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</si>
  <si>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</si>
  <si>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</si>
  <si>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</si>
  <si>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</si>
  <si>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</si>
  <si>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</si>
  <si>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</si>
  <si>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</si>
  <si>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</si>
  <si>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</si>
  <si>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</si>
  <si>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</si>
  <si>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</si>
  <si>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</si>
  <si>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</si>
  <si>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</si>
  <si>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</si>
  <si>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</si>
  <si>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</si>
  <si>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</si>
  <si>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</si>
  <si>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</si>
  <si>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</si>
  <si>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</si>
  <si>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</si>
  <si>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</si>
  <si>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</si>
  <si>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</si>
  <si>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</si>
  <si>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</si>
  <si>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</si>
  <si>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</si>
  <si>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</si>
  <si>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</si>
  <si>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</si>
  <si>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</si>
  <si>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</si>
  <si>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</si>
  <si>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</si>
  <si>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</si>
  <si>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</si>
  <si>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</si>
  <si>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</si>
  <si>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</si>
  <si>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</si>
  <si>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</si>
  <si>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</si>
  <si>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</si>
  <si>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</si>
  <si>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</si>
  <si>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</si>
  <si>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</si>
  <si>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</si>
  <si>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</si>
  <si>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</si>
  <si>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</si>
  <si>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</si>
  <si>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</si>
  <si>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</si>
  <si>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</si>
  <si>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</si>
  <si>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</si>
  <si>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</si>
  <si>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</si>
  <si>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</si>
  <si>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</si>
  <si>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</si>
  <si>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</si>
  <si>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</si>
  <si>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</si>
  <si>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</si>
  <si>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</si>
  <si>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</si>
  <si>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</si>
  <si>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</si>
  <si>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</si>
  <si>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</si>
  <si>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</si>
  <si>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</si>
  <si>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</si>
  <si>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</si>
  <si>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</si>
  <si>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</si>
  <si>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</si>
  <si>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</si>
  <si>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</si>
  <si>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</si>
  <si>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</si>
  <si>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</si>
  <si>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</si>
  <si>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</si>
  <si>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</si>
  <si>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</si>
  <si>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</si>
  <si>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</si>
  <si>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</si>
  <si>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</si>
  <si>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</si>
  <si>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</si>
  <si>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</si>
  <si>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</si>
  <si>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</si>
  <si>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</si>
  <si>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</si>
  <si>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</si>
  <si>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</si>
  <si>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</si>
  <si>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</si>
  <si>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</si>
  <si>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</si>
  <si>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</si>
  <si>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</si>
  <si>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</si>
  <si>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</si>
  <si>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</si>
  <si>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</si>
  <si>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</si>
  <si>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</si>
  <si>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</si>
  <si>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</si>
  <si>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</si>
  <si>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</si>
  <si>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</si>
  <si>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</si>
  <si>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</si>
  <si>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</si>
  <si>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</si>
  <si>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</si>
  <si>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</si>
  <si>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</si>
  <si>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</si>
  <si>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</si>
  <si>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</si>
  <si>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</si>
  <si>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</si>
  <si>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</si>
  <si>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</si>
  <si>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</si>
  <si>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</si>
  <si>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</si>
  <si>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</si>
  <si>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</si>
  <si>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</si>
  <si>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</si>
  <si>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</si>
  <si>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</si>
  <si>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</si>
  <si>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</si>
  <si>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</si>
  <si>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</si>
  <si>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</si>
  <si>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</si>
  <si>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</si>
  <si>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</si>
  <si>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</si>
  <si>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</si>
  <si>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</si>
  <si>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</si>
  <si>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</si>
  <si>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</si>
  <si>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</si>
  <si>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</si>
  <si>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</si>
  <si>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</si>
  <si>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</si>
  <si>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</si>
  <si>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</si>
  <si>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</si>
  <si>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</si>
  <si>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</si>
  <si>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</si>
  <si>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</si>
  <si>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</si>
  <si>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</si>
  <si>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</si>
  <si>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</si>
  <si>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</si>
  <si>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</si>
  <si>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</si>
  <si>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</si>
  <si>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</si>
  <si>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</si>
  <si>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</si>
  <si>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</si>
  <si>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</si>
  <si>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</si>
  <si>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</si>
  <si>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</si>
  <si>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</si>
  <si>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</si>
  <si>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</si>
  <si>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</si>
  <si>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</si>
  <si>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</si>
  <si>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</si>
  <si>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</si>
  <si>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</si>
  <si>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</si>
  <si>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</si>
  <si>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</si>
  <si>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</si>
  <si>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</si>
  <si>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</si>
  <si>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</si>
  <si>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</si>
  <si>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</si>
  <si>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</si>
  <si>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</si>
  <si>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</si>
  <si>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</si>
  <si>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</si>
  <si>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</si>
  <si>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</si>
  <si>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</si>
  <si>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</si>
  <si>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</si>
  <si>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</si>
  <si>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</si>
  <si>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</si>
  <si>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</si>
  <si>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</si>
  <si>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</si>
  <si>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</si>
  <si>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</si>
  <si>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</si>
  <si>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</si>
  <si>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</si>
  <si>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</si>
  <si>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</si>
  <si>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</si>
  <si>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</si>
  <si>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</si>
  <si>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</si>
  <si>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</si>
  <si>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</si>
  <si>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</si>
  <si>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</si>
  <si>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</si>
  <si>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</si>
  <si>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</si>
  <si>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</si>
  <si>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</si>
  <si>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</si>
  <si>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</si>
  <si>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</si>
  <si>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</si>
  <si>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</si>
  <si>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</si>
  <si>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</si>
  <si>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</si>
  <si>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</si>
  <si>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</si>
  <si>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</si>
  <si>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</si>
  <si>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</si>
  <si>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</si>
  <si>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</si>
  <si>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</si>
  <si>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</si>
  <si>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</si>
  <si>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</si>
  <si>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</si>
  <si>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</si>
  <si>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</si>
  <si>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</si>
  <si>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</si>
  <si>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</si>
  <si>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</si>
  <si>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</si>
  <si>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</si>
  <si>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</si>
  <si>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</si>
  <si>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</si>
  <si>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</si>
  <si>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</si>
  <si>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</si>
  <si>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</si>
  <si>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</si>
  <si>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</si>
  <si>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</si>
  <si>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</si>
  <si>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</si>
  <si>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</si>
  <si>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</si>
  <si>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</si>
  <si>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</si>
  <si>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</si>
  <si>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</si>
  <si>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</si>
  <si>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</si>
  <si>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</si>
  <si>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</si>
  <si>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</si>
  <si>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</si>
  <si>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</si>
  <si>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</si>
  <si>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</si>
  <si>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</si>
  <si>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</si>
  <si>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</si>
  <si>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</si>
  <si>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</si>
  <si>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</si>
  <si>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</si>
  <si>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</si>
  <si>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</si>
  <si>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</si>
  <si>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</si>
  <si>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</si>
  <si>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</si>
  <si>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</si>
  <si>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</si>
  <si>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</si>
  <si>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</si>
  <si>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</si>
  <si>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</si>
  <si>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</si>
  <si>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</si>
  <si>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</si>
  <si>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</si>
  <si>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</si>
  <si>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</si>
  <si>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</si>
  <si>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</si>
  <si>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</si>
  <si>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</si>
  <si>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</si>
  <si>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</si>
  <si>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</si>
  <si>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</si>
  <si>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</si>
  <si>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</si>
  <si>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</si>
  <si>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</si>
  <si>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</si>
  <si>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</si>
  <si>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</si>
  <si>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</si>
  <si>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</si>
  <si>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</si>
  <si>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</si>
  <si>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</si>
  <si>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</si>
  <si>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</si>
  <si>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</si>
  <si>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</si>
  <si>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</si>
  <si>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</si>
  <si>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</si>
  <si>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</si>
  <si>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</si>
  <si>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</si>
  <si>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</si>
  <si>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</si>
  <si>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</si>
  <si>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</si>
  <si>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</si>
  <si>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</si>
  <si>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</si>
  <si>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</si>
  <si>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</si>
  <si>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</si>
  <si>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</si>
  <si>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</si>
  <si>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</si>
  <si>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</si>
  <si>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</si>
  <si>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</si>
  <si>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</si>
  <si>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</si>
  <si>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</si>
  <si>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</si>
  <si>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</si>
  <si>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</si>
  <si>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</si>
  <si>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</si>
  <si>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</si>
  <si>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</si>
  <si>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</si>
  <si>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</si>
  <si>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</si>
  <si>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</si>
  <si>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</si>
  <si>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</si>
  <si>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</si>
  <si>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</si>
  <si>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</si>
  <si>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</si>
  <si>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</si>
  <si>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</si>
  <si>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</si>
  <si>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</si>
  <si>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</si>
  <si>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</si>
  <si>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</si>
  <si>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</si>
  <si>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</si>
  <si>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</si>
  <si>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</si>
  <si>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</si>
  <si>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</si>
  <si>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</si>
  <si>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</si>
  <si>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</si>
  <si>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</si>
  <si>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</si>
  <si>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</si>
  <si>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</si>
  <si>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</si>
  <si>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</si>
  <si>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</si>
  <si>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</si>
  <si>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</si>
  <si>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</si>
  <si>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</si>
  <si>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</si>
  <si>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</si>
  <si>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</si>
  <si>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</si>
  <si>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</si>
  <si>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</si>
  <si>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</si>
  <si>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</si>
  <si>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</si>
  <si>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</si>
  <si>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</si>
  <si>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</si>
  <si>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</si>
  <si>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</si>
  <si>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</si>
  <si>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</si>
  <si>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</si>
  <si>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</si>
  <si>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</si>
  <si>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</si>
  <si>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</si>
  <si>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</si>
  <si>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</si>
  <si>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</si>
  <si>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</si>
  <si>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</si>
  <si>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</si>
  <si>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</si>
  <si>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</si>
  <si>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</si>
  <si>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</si>
  <si>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</si>
  <si>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</si>
  <si>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</si>
  <si>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</si>
  <si>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</si>
  <si>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</si>
  <si>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</si>
  <si>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</si>
  <si>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</si>
  <si>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</si>
  <si>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</si>
  <si>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</si>
  <si>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</si>
  <si>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</si>
  <si>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</si>
  <si>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</si>
  <si>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</si>
  <si>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</si>
  <si>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</si>
  <si>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</si>
  <si>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</si>
  <si>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</si>
  <si>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</si>
  <si>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</si>
  <si>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</si>
  <si>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</si>
  <si>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</si>
  <si>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</si>
  <si>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</si>
  <si>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</si>
  <si>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</si>
  <si>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</si>
  <si>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</si>
  <si>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</si>
  <si>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</si>
  <si>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</si>
  <si>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</si>
  <si>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</si>
  <si>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</si>
  <si>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</si>
  <si>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</si>
  <si>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</si>
  <si>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</si>
  <si>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</si>
  <si>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</si>
  <si>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</si>
  <si>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</si>
  <si>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</si>
  <si>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</si>
  <si>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</si>
  <si>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</si>
  <si>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</si>
  <si>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</si>
  <si>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</si>
  <si>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</si>
  <si>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</si>
  <si>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</si>
  <si>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</si>
  <si>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</si>
  <si>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</si>
  <si>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</si>
  <si>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</si>
  <si>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</si>
  <si>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</si>
  <si>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</si>
  <si>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</si>
  <si>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</si>
  <si>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</si>
  <si>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</si>
  <si>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</si>
  <si>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</si>
  <si>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</si>
  <si>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</si>
  <si>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</si>
  <si>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</si>
  <si>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</si>
  <si>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</si>
  <si>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</si>
  <si>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</si>
  <si>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</si>
  <si>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</si>
  <si>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</si>
  <si>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</si>
  <si>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</si>
  <si>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</si>
  <si>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</si>
  <si>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</si>
  <si>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</si>
  <si>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</si>
  <si>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</si>
  <si>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</si>
  <si>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</si>
  <si>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</si>
  <si>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</si>
  <si>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</si>
  <si>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</si>
  <si>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</si>
  <si>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</si>
  <si>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</si>
  <si>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</si>
  <si>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</si>
  <si>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</si>
  <si>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</si>
  <si>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</si>
  <si>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</si>
  <si>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</si>
  <si>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</si>
  <si>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</si>
  <si>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</si>
  <si>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</si>
  <si>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</si>
  <si>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</si>
  <si>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</si>
  <si>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</si>
  <si>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</si>
  <si>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</si>
  <si>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</si>
  <si>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</si>
  <si>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</si>
  <si>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</si>
  <si>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</si>
  <si>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</si>
  <si>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</si>
  <si>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</si>
  <si>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</si>
  <si>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</si>
  <si>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</si>
  <si>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</si>
  <si>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</si>
  <si>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</si>
  <si>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</si>
  <si>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</si>
  <si>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</si>
  <si>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</si>
  <si>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</si>
  <si>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</si>
  <si>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</si>
  <si>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</si>
  <si>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</si>
  <si>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</si>
  <si>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</si>
  <si>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</si>
  <si>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</si>
  <si>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</si>
  <si>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</si>
  <si>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</si>
  <si>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</si>
  <si>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</si>
  <si>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</si>
  <si>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</si>
  <si>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</si>
  <si>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</si>
  <si>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</si>
  <si>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</si>
  <si>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</si>
  <si>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</si>
  <si>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</si>
  <si>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</si>
  <si>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</si>
  <si>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</si>
  <si>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</si>
  <si>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</si>
  <si>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</si>
  <si>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</si>
  <si>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</si>
  <si>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</si>
  <si>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</si>
  <si>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</si>
  <si>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</si>
  <si>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</si>
  <si>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</si>
  <si>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</si>
  <si>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</si>
  <si>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</si>
  <si>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</si>
  <si>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</si>
  <si>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</si>
  <si>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</si>
  <si>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</si>
  <si>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</si>
  <si>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</si>
  <si>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05.001.0163-A</t>
  </si>
  <si>
    <t>05.001.0164-0</t>
  </si>
  <si>
    <t>05.001.0164-A</t>
  </si>
  <si>
    <t>05.001.0168-0</t>
  </si>
  <si>
    <t>05.001.0168-A</t>
  </si>
  <si>
    <t>05.001.0169-0</t>
  </si>
  <si>
    <t>05.001.0169-A</t>
  </si>
  <si>
    <t>05.001.0170-0</t>
  </si>
  <si>
    <t>05.001.0170-A</t>
  </si>
  <si>
    <t>05.001.0171-0</t>
  </si>
  <si>
    <t>05.001.0171-A</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</si>
  <si>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</si>
  <si>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</si>
  <si>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</si>
  <si>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</si>
  <si>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</si>
  <si>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</si>
  <si>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</si>
  <si>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</si>
  <si>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</si>
  <si>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</si>
  <si>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</si>
  <si>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</si>
  <si>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</si>
  <si>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</si>
  <si>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</si>
  <si>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</si>
  <si>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</si>
  <si>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</si>
  <si>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</si>
  <si>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</si>
  <si>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</si>
  <si>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</si>
  <si>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</si>
  <si>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</si>
  <si>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</si>
  <si>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</si>
  <si>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</si>
  <si>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</si>
  <si>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</si>
  <si>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</si>
  <si>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</si>
  <si>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</si>
  <si>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</si>
  <si>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</si>
  <si>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</si>
  <si>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</si>
  <si>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</si>
  <si>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</si>
  <si>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</si>
  <si>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</si>
  <si>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</si>
  <si>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</si>
  <si>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</si>
  <si>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</si>
  <si>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</si>
  <si>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</si>
  <si>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</si>
  <si>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</si>
  <si>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</si>
  <si>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</si>
  <si>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</si>
  <si>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</si>
  <si>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</si>
  <si>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</si>
  <si>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</si>
  <si>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</si>
  <si>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</si>
  <si>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</si>
  <si>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</si>
  <si>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</si>
  <si>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</si>
  <si>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</si>
  <si>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</si>
  <si>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</si>
  <si>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</si>
  <si>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</si>
  <si>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</si>
  <si>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</si>
  <si>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</si>
  <si>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</si>
  <si>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</si>
  <si>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</si>
  <si>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</si>
  <si>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</si>
  <si>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</si>
  <si>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</si>
  <si>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</si>
  <si>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</si>
  <si>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</si>
  <si>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</si>
  <si>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</si>
  <si>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</si>
  <si>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</si>
  <si>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</si>
  <si>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</si>
  <si>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</si>
  <si>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</si>
  <si>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</si>
  <si>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</si>
  <si>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</si>
  <si>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</si>
  <si>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</si>
  <si>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</si>
  <si>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</si>
  <si>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</si>
  <si>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</si>
  <si>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</si>
  <si>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</si>
  <si>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</si>
  <si>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</si>
  <si>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</si>
  <si>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</si>
  <si>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</si>
  <si>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</si>
  <si>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</si>
  <si>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</si>
  <si>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</si>
  <si>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</si>
  <si>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</si>
  <si>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</si>
  <si>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</si>
  <si>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</si>
  <si>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</si>
  <si>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</si>
  <si>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</si>
  <si>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</si>
  <si>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</si>
  <si>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</si>
  <si>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</si>
  <si>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</si>
  <si>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</si>
  <si>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</si>
  <si>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</si>
  <si>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</si>
  <si>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</si>
  <si>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</si>
  <si>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</si>
  <si>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</si>
  <si>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</si>
  <si>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</si>
  <si>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</si>
  <si>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</si>
  <si>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</si>
  <si>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</si>
  <si>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</si>
  <si>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</si>
  <si>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</si>
  <si>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</si>
  <si>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</si>
  <si>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</si>
  <si>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</si>
  <si>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</si>
  <si>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</si>
  <si>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</si>
  <si>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</si>
  <si>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</si>
  <si>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</si>
  <si>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</si>
  <si>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</si>
  <si>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</si>
  <si>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</si>
  <si>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</si>
  <si>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</si>
  <si>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</si>
  <si>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</si>
  <si>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</si>
  <si>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</si>
  <si>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</si>
  <si>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</si>
  <si>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</si>
  <si>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</si>
  <si>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</si>
  <si>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</si>
  <si>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</si>
  <si>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</si>
  <si>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</si>
  <si>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</si>
  <si>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</si>
  <si>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</si>
  <si>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</si>
  <si>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</si>
  <si>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</si>
  <si>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</si>
  <si>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</si>
  <si>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</si>
  <si>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</si>
  <si>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</si>
  <si>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</si>
  <si>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</si>
  <si>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</si>
  <si>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</si>
  <si>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</si>
  <si>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</si>
  <si>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</si>
  <si>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</si>
  <si>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</si>
  <si>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</si>
  <si>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</si>
  <si>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</si>
  <si>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</si>
  <si>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</si>
  <si>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</si>
  <si>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</si>
  <si>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</si>
  <si>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</si>
  <si>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</si>
  <si>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</si>
  <si>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</si>
  <si>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</si>
  <si>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</si>
  <si>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</si>
  <si>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</si>
  <si>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</si>
  <si>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</si>
  <si>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</si>
  <si>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</si>
  <si>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</si>
  <si>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</si>
  <si>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</si>
  <si>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</si>
  <si>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</si>
  <si>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</si>
  <si>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</si>
  <si>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</si>
  <si>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</si>
  <si>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</si>
  <si>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</si>
  <si>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</si>
  <si>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</si>
  <si>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</si>
  <si>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</si>
  <si>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</si>
  <si>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</si>
  <si>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</si>
  <si>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</si>
  <si>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</si>
  <si>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</si>
  <si>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</si>
  <si>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</si>
  <si>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</si>
  <si>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</si>
  <si>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</si>
  <si>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</si>
  <si>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</si>
  <si>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</si>
  <si>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</si>
  <si>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</si>
  <si>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</si>
  <si>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</si>
  <si>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</si>
  <si>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</si>
  <si>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</si>
  <si>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</si>
  <si>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</si>
  <si>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</si>
  <si>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</si>
  <si>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</si>
  <si>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</si>
  <si>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</si>
  <si>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</si>
  <si>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</si>
  <si>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</si>
  <si>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</si>
  <si>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</si>
  <si>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</si>
  <si>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</si>
  <si>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</si>
  <si>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</si>
  <si>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</si>
  <si>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</si>
  <si>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</si>
  <si>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</si>
  <si>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</si>
  <si>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</si>
  <si>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</si>
  <si>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</si>
  <si>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</si>
  <si>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</si>
  <si>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</si>
  <si>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</si>
  <si>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</si>
  <si>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</si>
  <si>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</si>
  <si>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</si>
  <si>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</si>
  <si>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</si>
  <si>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</si>
  <si>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</si>
  <si>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</si>
  <si>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</si>
  <si>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</si>
  <si>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</si>
  <si>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</si>
  <si>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</si>
  <si>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</si>
  <si>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</si>
  <si>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</si>
  <si>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</si>
  <si>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</si>
  <si>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</si>
  <si>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</si>
  <si>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</si>
  <si>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</si>
  <si>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</si>
  <si>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</si>
  <si>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</si>
  <si>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</si>
  <si>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</si>
  <si>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</si>
  <si>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</si>
  <si>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</si>
  <si>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</si>
  <si>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</si>
  <si>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</si>
  <si>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</si>
  <si>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</si>
  <si>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</si>
  <si>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</si>
  <si>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</si>
  <si>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</si>
  <si>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</si>
  <si>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</si>
  <si>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</si>
  <si>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</si>
  <si>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</si>
  <si>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</si>
  <si>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</si>
  <si>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</si>
  <si>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</si>
  <si>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</si>
  <si>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</si>
  <si>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</si>
  <si>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</si>
  <si>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</si>
  <si>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</si>
  <si>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</si>
  <si>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</si>
  <si>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</si>
  <si>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</si>
  <si>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</si>
  <si>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</si>
  <si>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</si>
  <si>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</si>
  <si>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</si>
  <si>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</si>
  <si>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</si>
  <si>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</si>
  <si>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</si>
  <si>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</si>
  <si>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</si>
  <si>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</si>
  <si>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</si>
  <si>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</si>
  <si>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</si>
  <si>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</si>
  <si>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</si>
  <si>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</si>
  <si>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</si>
  <si>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</si>
  <si>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</si>
  <si>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</si>
  <si>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</si>
  <si>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</si>
  <si>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</si>
  <si>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</si>
  <si>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</si>
  <si>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</si>
  <si>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</si>
  <si>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</si>
  <si>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</si>
  <si>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</si>
  <si>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</si>
  <si>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</si>
  <si>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</si>
  <si>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</si>
  <si>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</si>
  <si>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</si>
  <si>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</si>
  <si>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</si>
  <si>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</si>
  <si>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</si>
  <si>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</si>
  <si>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</si>
  <si>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</si>
  <si>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</si>
  <si>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</si>
  <si>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</si>
  <si>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</si>
  <si>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</si>
  <si>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</si>
  <si>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</si>
  <si>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</si>
  <si>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</si>
  <si>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</si>
  <si>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</si>
  <si>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</si>
  <si>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</si>
  <si>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</si>
  <si>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</si>
  <si>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</si>
  <si>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</si>
  <si>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</si>
  <si>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</si>
  <si>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</si>
  <si>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</si>
  <si>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</si>
  <si>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</si>
  <si>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</si>
  <si>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</si>
  <si>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</si>
  <si>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</si>
  <si>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</si>
  <si>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</si>
  <si>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</si>
  <si>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</si>
  <si>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</si>
  <si>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</si>
  <si>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</si>
  <si>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</si>
  <si>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</si>
  <si>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</si>
  <si>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</si>
  <si>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</si>
  <si>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</si>
  <si>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</si>
  <si>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</si>
  <si>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</si>
  <si>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</si>
  <si>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</si>
  <si>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</si>
  <si>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</si>
  <si>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</si>
  <si>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</si>
  <si>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</si>
  <si>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</si>
  <si>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</si>
  <si>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</si>
  <si>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</si>
  <si>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</si>
  <si>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</si>
  <si>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</si>
  <si>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</si>
  <si>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</si>
  <si>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</si>
  <si>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</si>
  <si>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</si>
  <si>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</si>
  <si>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</si>
  <si>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</si>
  <si>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</si>
  <si>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</si>
  <si>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</si>
  <si>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</si>
  <si>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</si>
  <si>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</si>
  <si>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</si>
  <si>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</si>
  <si>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</si>
  <si>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</si>
  <si>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</si>
  <si>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</si>
  <si>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</si>
  <si>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</si>
  <si>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</si>
  <si>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</si>
  <si>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</si>
  <si>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</si>
  <si>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</si>
  <si>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</si>
  <si>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</si>
  <si>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</si>
  <si>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</si>
  <si>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</si>
  <si>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</si>
  <si>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</si>
  <si>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</si>
  <si>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</si>
  <si>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</si>
  <si>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</si>
  <si>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</si>
  <si>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</si>
  <si>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</si>
  <si>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</si>
  <si>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</si>
  <si>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</si>
  <si>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</si>
  <si>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</si>
  <si>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</si>
  <si>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</si>
  <si>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</si>
  <si>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</si>
  <si>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</si>
  <si>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</si>
  <si>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</si>
  <si>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</si>
  <si>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</si>
  <si>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</si>
  <si>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</si>
  <si>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</si>
  <si>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</si>
  <si>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</si>
  <si>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</si>
  <si>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</si>
  <si>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</si>
  <si>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</si>
  <si>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</si>
  <si>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</si>
  <si>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</si>
  <si>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</si>
  <si>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</si>
  <si>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</si>
  <si>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</si>
  <si>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</si>
  <si>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</si>
  <si>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</si>
  <si>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</si>
  <si>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</si>
  <si>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</si>
  <si>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</si>
  <si>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</si>
  <si>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</si>
  <si>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</si>
  <si>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</si>
  <si>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</si>
  <si>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</si>
  <si>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</si>
  <si>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</si>
  <si>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</si>
  <si>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</si>
  <si>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</si>
  <si>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</si>
  <si>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</si>
  <si>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</si>
  <si>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</si>
  <si>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</si>
  <si>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</si>
  <si>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</si>
  <si>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</si>
  <si>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</si>
  <si>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</si>
  <si>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</si>
  <si>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</si>
  <si>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</si>
  <si>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</si>
  <si>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</si>
  <si>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</si>
  <si>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</si>
  <si>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</si>
  <si>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</si>
  <si>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</si>
  <si>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</si>
  <si>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</si>
  <si>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</si>
  <si>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</si>
  <si>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</si>
  <si>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</si>
  <si>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</si>
  <si>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</si>
  <si>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</si>
  <si>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</si>
  <si>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</si>
  <si>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</si>
  <si>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</si>
  <si>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</si>
  <si>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</si>
  <si>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</si>
  <si>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</si>
  <si>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</si>
  <si>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</si>
  <si>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</si>
  <si>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</si>
  <si>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</si>
  <si>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</si>
  <si>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</si>
  <si>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</si>
  <si>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</si>
  <si>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</si>
  <si>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</si>
  <si>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</si>
  <si>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</si>
  <si>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</si>
  <si>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</si>
  <si>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</si>
  <si>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</si>
  <si>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</si>
  <si>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</si>
  <si>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</si>
  <si>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</si>
  <si>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</si>
  <si>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</si>
  <si>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</si>
  <si>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</si>
  <si>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</si>
  <si>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</si>
  <si>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</si>
  <si>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</si>
  <si>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</si>
  <si>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</si>
  <si>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</si>
  <si>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</si>
  <si>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</si>
  <si>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</si>
  <si>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</si>
  <si>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</si>
  <si>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</si>
  <si>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</si>
  <si>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</si>
  <si>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</si>
  <si>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</si>
  <si>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</si>
  <si>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</si>
  <si>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</si>
  <si>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</si>
  <si>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</si>
  <si>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</si>
  <si>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</si>
  <si>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</si>
  <si>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</si>
  <si>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</si>
  <si>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</si>
  <si>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</si>
  <si>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</si>
  <si>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</si>
  <si>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</si>
  <si>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</si>
  <si>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</si>
  <si>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</si>
  <si>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</si>
  <si>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</si>
  <si>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</si>
  <si>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</si>
  <si>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</si>
  <si>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</si>
  <si>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</si>
  <si>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</si>
  <si>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</si>
  <si>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</si>
  <si>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</si>
  <si>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</si>
  <si>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</si>
  <si>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</si>
  <si>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</si>
  <si>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</si>
  <si>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</si>
  <si>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</si>
  <si>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</si>
  <si>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</si>
  <si>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</si>
  <si>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</si>
  <si>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</si>
  <si>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</si>
  <si>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</si>
  <si>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</si>
  <si>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</si>
  <si>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</si>
  <si>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</si>
  <si>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</si>
  <si>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</si>
  <si>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</si>
  <si>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</si>
  <si>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</si>
  <si>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</si>
  <si>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</si>
  <si>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</si>
  <si>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</si>
  <si>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</si>
  <si>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</si>
  <si>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</si>
  <si>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</si>
  <si>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</si>
  <si>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</si>
  <si>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</si>
  <si>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</si>
  <si>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</si>
  <si>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</si>
  <si>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</si>
  <si>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</si>
  <si>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</si>
  <si>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</si>
  <si>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</si>
  <si>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</si>
  <si>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</si>
  <si>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</si>
  <si>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</si>
  <si>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</si>
  <si>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</si>
  <si>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</si>
  <si>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</si>
  <si>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</si>
  <si>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</si>
  <si>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</si>
  <si>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</si>
  <si>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</si>
  <si>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</si>
  <si>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</si>
  <si>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</si>
  <si>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</si>
  <si>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</si>
  <si>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</si>
  <si>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</si>
  <si>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</si>
  <si>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</si>
  <si>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</si>
  <si>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</si>
  <si>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</si>
  <si>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</si>
  <si>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</si>
  <si>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</si>
  <si>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</si>
  <si>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</si>
  <si>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</si>
  <si>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</si>
  <si>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</si>
  <si>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</si>
  <si>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</si>
  <si>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</si>
  <si>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</si>
  <si>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</si>
  <si>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</si>
  <si>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</si>
  <si>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</si>
  <si>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</si>
  <si>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</si>
  <si>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</si>
  <si>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</si>
  <si>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</si>
  <si>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</si>
  <si>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</si>
  <si>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</si>
  <si>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</si>
  <si>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</si>
  <si>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</si>
  <si>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</si>
  <si>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</si>
  <si>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</si>
  <si>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</si>
  <si>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</si>
  <si>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</si>
  <si>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</si>
  <si>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</si>
  <si>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</si>
  <si>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</si>
  <si>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</si>
  <si>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</si>
  <si>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</si>
  <si>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</si>
  <si>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</si>
  <si>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</si>
  <si>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</si>
  <si>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</si>
  <si>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</si>
  <si>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</si>
  <si>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</si>
  <si>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</si>
  <si>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</si>
  <si>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</si>
  <si>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</si>
  <si>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</si>
  <si>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</si>
  <si>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</si>
  <si>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</si>
  <si>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</si>
  <si>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</si>
  <si>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</si>
  <si>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</si>
  <si>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</si>
  <si>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</si>
  <si>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</si>
  <si>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</si>
  <si>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</si>
  <si>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</si>
  <si>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</si>
  <si>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</si>
  <si>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</si>
  <si>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</si>
  <si>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</si>
  <si>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</si>
  <si>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</si>
  <si>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</si>
  <si>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</si>
  <si>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</si>
  <si>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</si>
  <si>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</si>
  <si>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</si>
  <si>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</si>
  <si>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</si>
  <si>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</si>
  <si>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</si>
  <si>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</si>
  <si>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</si>
  <si>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</si>
  <si>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</si>
  <si>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</si>
  <si>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</si>
  <si>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</si>
  <si>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</si>
  <si>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</si>
  <si>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</si>
  <si>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</si>
  <si>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</si>
  <si>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</si>
  <si>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</si>
  <si>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</si>
  <si>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</si>
  <si>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</si>
  <si>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</si>
  <si>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</si>
  <si>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</si>
  <si>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</si>
  <si>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</si>
  <si>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</si>
  <si>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</si>
  <si>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</si>
  <si>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</si>
  <si>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</si>
  <si>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</si>
  <si>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</si>
  <si>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</si>
  <si>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</si>
  <si>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</si>
  <si>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</si>
  <si>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</si>
  <si>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</si>
  <si>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</si>
  <si>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</si>
  <si>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</si>
  <si>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</si>
  <si>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</si>
  <si>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</si>
  <si>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</si>
  <si>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</si>
  <si>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</si>
  <si>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</si>
  <si>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</si>
  <si>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</si>
  <si>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</si>
  <si>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</si>
  <si>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</si>
  <si>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</si>
  <si>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</si>
  <si>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</si>
  <si>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</si>
  <si>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</si>
  <si>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</si>
  <si>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</si>
  <si>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</si>
  <si>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</si>
  <si>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</si>
  <si>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</si>
  <si>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</si>
  <si>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</si>
  <si>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</si>
  <si>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</si>
  <si>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</si>
  <si>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</si>
  <si>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</si>
  <si>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</si>
  <si>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</si>
  <si>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</si>
  <si>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</si>
  <si>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</si>
  <si>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</si>
  <si>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</si>
  <si>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</si>
  <si>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</si>
  <si>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</si>
  <si>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</si>
  <si>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</si>
  <si>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</si>
  <si>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</si>
  <si>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</si>
  <si>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</si>
  <si>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</si>
  <si>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</si>
  <si>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</si>
  <si>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</si>
  <si>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</si>
  <si>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</si>
  <si>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</si>
  <si>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</si>
  <si>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</si>
  <si>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</si>
  <si>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</si>
  <si>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</si>
  <si>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</si>
  <si>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</si>
  <si>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</si>
  <si>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</si>
  <si>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</si>
  <si>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</si>
  <si>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</si>
  <si>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</si>
  <si>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</si>
  <si>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</si>
  <si>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</si>
  <si>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</si>
  <si>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</si>
  <si>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</si>
  <si>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</si>
  <si>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</si>
  <si>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</si>
  <si>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</si>
  <si>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</si>
  <si>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</si>
  <si>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</si>
  <si>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</si>
  <si>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</si>
  <si>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</si>
  <si>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</si>
  <si>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</si>
  <si>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</si>
  <si>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</si>
  <si>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</si>
  <si>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</si>
  <si>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</si>
  <si>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</si>
  <si>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</si>
  <si>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</si>
  <si>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</si>
  <si>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</si>
  <si>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</si>
  <si>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</si>
  <si>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</si>
  <si>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</si>
  <si>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</si>
  <si>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</si>
  <si>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</si>
  <si>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</si>
  <si>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</si>
  <si>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</si>
  <si>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</si>
  <si>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</si>
  <si>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</si>
  <si>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</si>
  <si>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</si>
  <si>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</si>
  <si>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</si>
  <si>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</si>
  <si>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</si>
  <si>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</si>
  <si>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</si>
  <si>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</si>
  <si>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</si>
  <si>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</si>
  <si>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</si>
  <si>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</si>
  <si>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</si>
  <si>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</si>
  <si>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</si>
  <si>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</si>
  <si>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</si>
  <si>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</si>
  <si>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</si>
  <si>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</si>
  <si>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</si>
  <si>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</si>
  <si>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</si>
  <si>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</si>
  <si>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</si>
  <si>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</si>
  <si>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</si>
  <si>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</si>
  <si>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</si>
  <si>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</si>
  <si>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</si>
  <si>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</si>
  <si>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</si>
  <si>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</si>
  <si>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</si>
  <si>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</si>
  <si>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</si>
  <si>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</si>
  <si>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</si>
  <si>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</si>
  <si>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</si>
  <si>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</si>
  <si>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</si>
  <si>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</si>
  <si>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</si>
  <si>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</si>
  <si>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</si>
  <si>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</si>
  <si>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</si>
  <si>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</si>
  <si>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</si>
  <si>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</si>
  <si>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</si>
  <si>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</si>
  <si>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</si>
  <si>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</si>
  <si>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</si>
  <si>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</si>
  <si>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</si>
  <si>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</si>
  <si>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</si>
  <si>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</si>
  <si>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</si>
  <si>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</si>
  <si>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</si>
  <si>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</si>
  <si>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</si>
  <si>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</si>
  <si>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</si>
  <si>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</si>
  <si>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</si>
  <si>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</si>
  <si>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</si>
  <si>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</si>
  <si>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</si>
  <si>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</si>
  <si>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</si>
  <si>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</si>
  <si>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</si>
  <si>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</si>
  <si>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</si>
  <si>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</si>
  <si>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</si>
  <si>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</si>
  <si>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</si>
  <si>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</si>
  <si>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</si>
  <si>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</si>
  <si>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</si>
  <si>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</si>
  <si>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</si>
  <si>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</si>
  <si>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</si>
  <si>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</si>
  <si>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</si>
  <si>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</si>
  <si>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</si>
  <si>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</si>
  <si>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</si>
  <si>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</si>
  <si>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</si>
  <si>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</si>
  <si>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</si>
  <si>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</si>
  <si>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</si>
  <si>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</si>
  <si>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</si>
  <si>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</si>
  <si>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</si>
  <si>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</si>
  <si>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</si>
  <si>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</si>
  <si>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</si>
  <si>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</si>
  <si>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</si>
  <si>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</si>
  <si>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</si>
  <si>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</si>
  <si>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</si>
  <si>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</si>
  <si>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</si>
  <si>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</si>
  <si>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</si>
  <si>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</si>
  <si>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</si>
  <si>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</si>
  <si>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</si>
  <si>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</si>
  <si>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</si>
  <si>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</si>
  <si>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</si>
  <si>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</si>
  <si>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</si>
  <si>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</si>
  <si>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</si>
  <si>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</si>
  <si>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</si>
  <si>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</si>
  <si>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</si>
  <si>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</si>
  <si>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</si>
  <si>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</si>
  <si>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</si>
  <si>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</si>
  <si>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</si>
  <si>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</si>
  <si>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</si>
  <si>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</si>
  <si>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</si>
  <si>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</si>
  <si>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</si>
  <si>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</si>
  <si>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</si>
  <si>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</si>
  <si>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</si>
  <si>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</si>
  <si>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</si>
  <si>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</si>
  <si>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</si>
  <si>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</si>
  <si>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</si>
  <si>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</si>
  <si>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</si>
  <si>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</si>
  <si>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</si>
  <si>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</si>
  <si>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</si>
  <si>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</si>
  <si>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</si>
  <si>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</si>
  <si>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</si>
  <si>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</si>
  <si>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</si>
  <si>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</si>
  <si>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</si>
  <si>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</si>
  <si>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</si>
  <si>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</si>
  <si>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</si>
  <si>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</si>
  <si>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</si>
  <si>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</si>
  <si>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</si>
  <si>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</si>
  <si>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</si>
  <si>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</si>
  <si>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</si>
  <si>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</si>
  <si>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</si>
  <si>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</si>
  <si>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</si>
  <si>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</si>
  <si>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</si>
  <si>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</si>
  <si>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</si>
  <si>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</si>
  <si>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</si>
  <si>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</si>
  <si>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</si>
  <si>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</si>
  <si>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</si>
  <si>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</si>
  <si>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</si>
  <si>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</si>
  <si>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</si>
  <si>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</si>
  <si>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</si>
  <si>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</si>
  <si>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</si>
  <si>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</si>
  <si>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</si>
  <si>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</si>
  <si>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</si>
  <si>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</si>
  <si>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</si>
  <si>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</si>
  <si>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</si>
  <si>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</si>
  <si>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</si>
  <si>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</si>
  <si>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</si>
  <si>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</si>
  <si>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</si>
  <si>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</si>
  <si>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</si>
  <si>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</si>
  <si>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</si>
  <si>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</si>
  <si>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</si>
  <si>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</si>
  <si>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</si>
  <si>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</si>
  <si>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</si>
  <si>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</si>
  <si>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</si>
  <si>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</si>
  <si>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</si>
  <si>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</si>
  <si>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</si>
  <si>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</si>
  <si>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</si>
  <si>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</si>
  <si>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</si>
  <si>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</si>
  <si>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</si>
  <si>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</si>
  <si>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</si>
  <si>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</si>
  <si>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</si>
  <si>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</si>
  <si>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</si>
  <si>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</si>
  <si>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</si>
  <si>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</si>
  <si>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</si>
  <si>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</si>
  <si>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</si>
  <si>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</si>
  <si>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</si>
  <si>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</si>
  <si>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</si>
  <si>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</si>
  <si>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</si>
  <si>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</si>
  <si>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</si>
  <si>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</si>
  <si>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</si>
  <si>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</si>
  <si>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</si>
  <si>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</si>
  <si>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</si>
  <si>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</si>
  <si>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</si>
  <si>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</si>
  <si>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</si>
  <si>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</si>
  <si>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</si>
  <si>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</si>
  <si>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</si>
  <si>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</si>
  <si>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</si>
  <si>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</si>
  <si>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</si>
  <si>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</si>
  <si>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</si>
  <si>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</si>
  <si>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</si>
  <si>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</si>
  <si>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</si>
  <si>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</si>
  <si>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</si>
  <si>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</si>
  <si>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</si>
  <si>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</si>
  <si>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</si>
  <si>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</si>
  <si>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</si>
  <si>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</si>
  <si>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</si>
  <si>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</si>
  <si>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</si>
  <si>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</si>
  <si>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</si>
  <si>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</si>
  <si>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</si>
  <si>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</si>
  <si>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</si>
  <si>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</si>
  <si>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</si>
  <si>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</si>
  <si>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</si>
  <si>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</si>
  <si>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</si>
  <si>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</si>
  <si>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</si>
  <si>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</si>
  <si>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</si>
  <si>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</si>
  <si>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</si>
  <si>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</si>
  <si>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</si>
  <si>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</si>
  <si>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</si>
  <si>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</si>
  <si>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</si>
  <si>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</si>
  <si>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</si>
  <si>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</si>
  <si>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</si>
  <si>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</si>
  <si>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</si>
  <si>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</si>
  <si>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</si>
  <si>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</si>
  <si>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</si>
  <si>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</si>
  <si>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</si>
  <si>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</si>
  <si>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</si>
  <si>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</si>
  <si>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</si>
  <si>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</si>
  <si>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</si>
  <si>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</si>
  <si>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</si>
  <si>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</si>
  <si>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</si>
  <si>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</si>
  <si>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</si>
  <si>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</si>
  <si>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</si>
  <si>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</si>
  <si>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</si>
  <si>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</si>
  <si>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</si>
  <si>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</si>
  <si>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</si>
  <si>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</si>
  <si>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</si>
  <si>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</si>
  <si>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</si>
  <si>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</si>
  <si>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</si>
  <si>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</si>
  <si>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</si>
  <si>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</si>
  <si>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</si>
  <si>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</si>
  <si>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</si>
  <si>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</si>
  <si>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</si>
  <si>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</si>
  <si>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</si>
  <si>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</si>
  <si>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</si>
  <si>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</si>
  <si>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</si>
  <si>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</si>
  <si>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</si>
  <si>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</si>
  <si>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</si>
  <si>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</si>
  <si>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</si>
  <si>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</si>
  <si>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</si>
  <si>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</si>
  <si>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</si>
  <si>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</si>
  <si>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</si>
  <si>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</si>
  <si>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</si>
  <si>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</si>
  <si>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</si>
  <si>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</si>
  <si>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</si>
  <si>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</si>
  <si>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</si>
  <si>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</si>
  <si>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</si>
  <si>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</si>
  <si>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</si>
  <si>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</si>
  <si>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</si>
  <si>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</si>
  <si>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</si>
  <si>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</si>
  <si>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</si>
  <si>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</si>
  <si>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</si>
  <si>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</si>
  <si>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</si>
  <si>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</si>
  <si>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</si>
  <si>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</si>
  <si>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</si>
  <si>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</si>
  <si>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</si>
  <si>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</si>
  <si>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</si>
  <si>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</si>
  <si>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</si>
  <si>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</si>
  <si>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</si>
  <si>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</si>
  <si>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</si>
  <si>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</si>
  <si>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</si>
  <si>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</si>
  <si>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</si>
  <si>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</si>
  <si>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</si>
  <si>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</si>
  <si>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</si>
  <si>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</si>
  <si>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</si>
  <si>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</si>
  <si>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</si>
  <si>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</si>
  <si>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</si>
  <si>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</si>
  <si>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</si>
  <si>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</si>
  <si>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</si>
  <si>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</si>
  <si>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</si>
  <si>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</si>
  <si>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</si>
  <si>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</si>
  <si>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</si>
  <si>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</si>
  <si>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</si>
  <si>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</si>
  <si>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</si>
  <si>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</si>
  <si>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</si>
  <si>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</si>
  <si>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</si>
  <si>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</si>
  <si>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</si>
  <si>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</si>
  <si>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</si>
  <si>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</si>
  <si>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</si>
  <si>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</si>
  <si>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</si>
  <si>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</si>
  <si>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</si>
  <si>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</si>
  <si>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</si>
  <si>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</si>
  <si>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</si>
  <si>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</si>
  <si>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</si>
  <si>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</si>
  <si>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</si>
  <si>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</si>
  <si>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</si>
  <si>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</si>
  <si>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</si>
  <si>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</si>
  <si>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</si>
  <si>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</si>
  <si>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</si>
  <si>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</si>
  <si>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</si>
  <si>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</si>
  <si>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</si>
  <si>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</si>
  <si>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</si>
  <si>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</si>
  <si>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</si>
  <si>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</si>
  <si>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</si>
  <si>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</si>
  <si>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</si>
  <si>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</si>
  <si>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</si>
  <si>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</si>
  <si>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</si>
  <si>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</si>
  <si>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</si>
  <si>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</si>
  <si>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</si>
  <si>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</si>
  <si>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</si>
  <si>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</si>
  <si>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</si>
  <si>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</si>
  <si>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</si>
  <si>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</si>
  <si>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</si>
  <si>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</si>
  <si>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</si>
  <si>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</si>
  <si>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</si>
  <si>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</si>
  <si>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</si>
  <si>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</si>
  <si>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</si>
  <si>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</si>
  <si>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</si>
  <si>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</si>
  <si>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</si>
  <si>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</si>
  <si>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</si>
  <si>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</si>
  <si>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</si>
  <si>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</si>
  <si>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</si>
  <si>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</si>
  <si>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</si>
  <si>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</si>
  <si>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</si>
  <si>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</si>
  <si>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</si>
  <si>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</si>
  <si>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</si>
  <si>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</si>
  <si>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</si>
  <si>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</si>
  <si>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</si>
  <si>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</si>
  <si>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</si>
  <si>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</si>
  <si>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</si>
  <si>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</si>
  <si>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</si>
  <si>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</si>
  <si>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</si>
  <si>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</si>
  <si>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</si>
  <si>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</si>
  <si>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</si>
  <si>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</si>
  <si>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</si>
  <si>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</si>
  <si>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</si>
  <si>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</si>
  <si>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</si>
  <si>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</si>
  <si>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</si>
  <si>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</si>
  <si>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</si>
  <si>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</si>
  <si>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</si>
  <si>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</si>
  <si>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</si>
  <si>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</si>
  <si>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</si>
  <si>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</si>
  <si>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</si>
  <si>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</si>
  <si>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</si>
  <si>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</si>
  <si>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</si>
  <si>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</si>
  <si>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</si>
  <si>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</si>
  <si>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</si>
  <si>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</si>
  <si>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</si>
  <si>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</si>
  <si>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</si>
  <si>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</si>
  <si>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</si>
  <si>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</si>
  <si>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</si>
  <si>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</si>
  <si>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</si>
  <si>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</si>
  <si>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</si>
  <si>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</si>
  <si>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</si>
  <si>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</si>
  <si>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</si>
  <si>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</si>
  <si>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</si>
  <si>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</si>
  <si>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</si>
  <si>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</si>
  <si>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</si>
  <si>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</si>
  <si>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</si>
  <si>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</si>
  <si>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</si>
  <si>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</si>
  <si>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</si>
  <si>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</si>
  <si>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</si>
  <si>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</si>
  <si>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</si>
  <si>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</si>
  <si>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</si>
  <si>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</si>
  <si>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</si>
  <si>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</si>
  <si>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</si>
  <si>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</si>
  <si>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</si>
  <si>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</si>
  <si>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</si>
  <si>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</si>
  <si>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</si>
  <si>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</si>
  <si>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</si>
  <si>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</si>
  <si>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</si>
  <si>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</si>
  <si>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</si>
  <si>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</si>
  <si>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</si>
  <si>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</si>
  <si>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</si>
  <si>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</si>
  <si>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</si>
  <si>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</si>
  <si>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</si>
  <si>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</si>
  <si>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</si>
  <si>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</si>
  <si>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</si>
  <si>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</si>
  <si>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</si>
  <si>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</si>
  <si>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</si>
  <si>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</si>
  <si>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</si>
  <si>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</si>
  <si>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</si>
  <si>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</si>
  <si>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</si>
  <si>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</si>
  <si>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</si>
  <si>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</si>
  <si>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</si>
  <si>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</si>
  <si>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</si>
  <si>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</si>
  <si>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</si>
  <si>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</si>
  <si>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</si>
  <si>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</si>
  <si>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</si>
  <si>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</si>
  <si>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</si>
  <si>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</si>
  <si>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</si>
  <si>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</si>
  <si>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</si>
  <si>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</si>
  <si>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</si>
  <si>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</si>
  <si>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</si>
  <si>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</si>
  <si>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</si>
  <si>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</si>
  <si>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</si>
  <si>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</si>
  <si>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</si>
  <si>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</si>
  <si>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</si>
  <si>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</si>
  <si>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</si>
  <si>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</si>
  <si>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</si>
  <si>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</si>
  <si>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</si>
  <si>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</si>
  <si>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</si>
  <si>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</si>
  <si>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</si>
  <si>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</si>
  <si>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</si>
  <si>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</si>
  <si>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</si>
  <si>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</si>
  <si>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</si>
  <si>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</si>
  <si>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</si>
  <si>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</si>
  <si>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</si>
  <si>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</si>
  <si>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</si>
  <si>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</si>
  <si>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</si>
  <si>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</si>
  <si>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</si>
  <si>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</si>
  <si>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</si>
  <si>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</si>
  <si>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</si>
  <si>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</si>
  <si>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</si>
  <si>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</si>
  <si>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</si>
  <si>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</si>
  <si>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</si>
  <si>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</si>
  <si>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</si>
  <si>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</si>
  <si>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</si>
  <si>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</si>
  <si>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</si>
  <si>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</si>
  <si>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</si>
  <si>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</si>
  <si>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</si>
  <si>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</si>
  <si>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</si>
  <si>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</si>
  <si>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</si>
  <si>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</si>
  <si>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</si>
  <si>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</si>
  <si>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</si>
  <si>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</si>
  <si>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</si>
  <si>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</si>
  <si>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</si>
  <si>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</si>
  <si>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</si>
  <si>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</si>
  <si>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</si>
  <si>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</si>
  <si>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</si>
  <si>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</si>
  <si>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</si>
  <si>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</si>
  <si>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</si>
  <si>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</si>
  <si>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</si>
  <si>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</si>
  <si>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</si>
  <si>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</si>
  <si>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</si>
  <si>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</si>
  <si>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</si>
  <si>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</si>
  <si>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</si>
  <si>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</si>
  <si>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</si>
  <si>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</si>
  <si>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</si>
  <si>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</si>
  <si>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</si>
  <si>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</si>
  <si>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</si>
  <si>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</si>
  <si>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</si>
  <si>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</si>
  <si>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</si>
  <si>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</si>
  <si>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</si>
  <si>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</si>
  <si>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</si>
  <si>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</si>
  <si>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</si>
  <si>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</si>
  <si>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</si>
  <si>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</si>
  <si>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</si>
  <si>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</si>
  <si>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</si>
  <si>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</si>
  <si>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</si>
  <si>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</si>
  <si>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</si>
  <si>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</si>
  <si>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</si>
  <si>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</si>
  <si>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</si>
  <si>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</si>
  <si>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</si>
  <si>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</si>
  <si>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</si>
  <si>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</si>
  <si>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</si>
  <si>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</si>
  <si>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</si>
  <si>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</si>
  <si>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</si>
  <si>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</si>
  <si>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</si>
  <si>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</si>
  <si>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</si>
  <si>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</si>
  <si>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</si>
  <si>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</si>
  <si>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</si>
  <si>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</si>
  <si>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</si>
  <si>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</si>
  <si>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</si>
  <si>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</si>
  <si>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</si>
  <si>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</si>
  <si>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</si>
  <si>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</si>
  <si>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</si>
  <si>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</si>
  <si>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</si>
  <si>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</si>
  <si>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</si>
  <si>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</si>
  <si>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</si>
  <si>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</si>
  <si>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</si>
  <si>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</si>
  <si>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</si>
  <si>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</si>
  <si>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</si>
  <si>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</si>
  <si>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</si>
  <si>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</si>
  <si>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</si>
  <si>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</si>
  <si>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</si>
  <si>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</si>
  <si>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</si>
  <si>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</si>
  <si>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</si>
  <si>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</si>
  <si>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</si>
  <si>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</si>
  <si>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</si>
  <si>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</si>
  <si>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</si>
  <si>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</si>
  <si>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</si>
  <si>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</si>
  <si>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</si>
  <si>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</si>
  <si>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</si>
  <si>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</si>
  <si>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</si>
  <si>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</si>
  <si>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</si>
  <si>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</si>
  <si>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</si>
  <si>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</si>
  <si>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</si>
  <si>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</si>
  <si>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</si>
  <si>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</si>
  <si>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</si>
  <si>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</si>
  <si>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</si>
  <si>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</si>
  <si>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</si>
  <si>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</si>
  <si>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</si>
  <si>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</si>
  <si>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</si>
  <si>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</si>
  <si>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</si>
  <si>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</si>
  <si>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</si>
  <si>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</si>
  <si>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</si>
  <si>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</si>
  <si>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</si>
  <si>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</si>
  <si>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</si>
  <si>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</si>
  <si>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</si>
  <si>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</si>
  <si>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</si>
  <si>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</si>
  <si>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</si>
  <si>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</si>
  <si>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</si>
  <si>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</si>
  <si>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</si>
  <si>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</si>
  <si>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</si>
  <si>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</si>
  <si>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</si>
  <si>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</si>
  <si>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</si>
  <si>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</si>
  <si>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</si>
  <si>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</si>
  <si>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</si>
  <si>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</si>
  <si>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</si>
  <si>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</si>
  <si>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</si>
  <si>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</si>
  <si>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</si>
  <si>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</si>
  <si>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</si>
  <si>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</si>
  <si>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</si>
  <si>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</si>
  <si>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</si>
  <si>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</si>
  <si>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</si>
  <si>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</si>
  <si>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</si>
  <si>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</si>
  <si>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</si>
  <si>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</si>
  <si>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</si>
  <si>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</si>
  <si>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</si>
  <si>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</si>
  <si>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</si>
  <si>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</si>
  <si>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</si>
  <si>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</si>
  <si>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</si>
  <si>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</si>
  <si>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</si>
  <si>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</si>
  <si>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</si>
  <si>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</si>
  <si>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</si>
  <si>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</si>
  <si>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</si>
  <si>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</si>
  <si>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</si>
  <si>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</si>
  <si>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</si>
  <si>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</si>
  <si>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</si>
  <si>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</si>
  <si>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</si>
  <si>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</si>
  <si>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</si>
  <si>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</si>
  <si>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</si>
  <si>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</si>
  <si>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</si>
  <si>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</si>
  <si>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</si>
  <si>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</si>
  <si>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</si>
  <si>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</si>
  <si>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</si>
  <si>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</si>
  <si>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</si>
  <si>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</si>
  <si>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</si>
  <si>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</si>
  <si>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</si>
  <si>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</si>
  <si>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</si>
  <si>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</si>
  <si>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</si>
  <si>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</si>
  <si>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</si>
  <si>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</si>
  <si>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</si>
  <si>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</si>
  <si>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</si>
  <si>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</si>
  <si>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</si>
  <si>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</si>
  <si>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</si>
  <si>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</si>
  <si>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</si>
  <si>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</si>
  <si>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</si>
  <si>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</si>
  <si>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</si>
  <si>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</si>
  <si>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</si>
  <si>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</si>
  <si>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</si>
  <si>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</si>
  <si>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</si>
  <si>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</si>
  <si>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</si>
  <si>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</si>
  <si>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</si>
  <si>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</si>
  <si>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</si>
  <si>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</si>
  <si>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</si>
  <si>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</si>
  <si>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</si>
  <si>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</si>
  <si>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</si>
  <si>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</si>
  <si>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</si>
  <si>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</si>
  <si>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</si>
  <si>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</si>
  <si>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</si>
  <si>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</si>
  <si>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</si>
  <si>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</si>
  <si>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</si>
  <si>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</si>
  <si>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</si>
  <si>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</si>
  <si>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</si>
  <si>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</si>
  <si>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</si>
  <si>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</si>
  <si>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</si>
  <si>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</si>
  <si>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</si>
  <si>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</si>
  <si>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</si>
  <si>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</si>
  <si>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</si>
  <si>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</si>
  <si>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</si>
  <si>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</si>
  <si>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</si>
  <si>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</si>
  <si>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</si>
  <si>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</si>
  <si>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</si>
  <si>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</si>
  <si>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</si>
  <si>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</si>
  <si>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</si>
  <si>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</si>
  <si>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</si>
  <si>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</si>
  <si>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</si>
  <si>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</si>
  <si>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</si>
  <si>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</si>
  <si>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</si>
  <si>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</si>
  <si>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</si>
  <si>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</si>
  <si>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</si>
  <si>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</si>
  <si>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</si>
  <si>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</si>
  <si>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</si>
  <si>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</si>
  <si>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</si>
  <si>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</si>
  <si>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</si>
  <si>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</si>
  <si>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</si>
  <si>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</si>
  <si>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</si>
  <si>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</si>
  <si>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</si>
  <si>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</si>
  <si>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</si>
  <si>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</si>
  <si>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</si>
  <si>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</si>
  <si>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</si>
  <si>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</si>
  <si>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</si>
  <si>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</si>
  <si>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</si>
  <si>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</si>
  <si>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</si>
  <si>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</si>
  <si>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</si>
  <si>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</si>
  <si>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</si>
  <si>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</si>
  <si>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</si>
  <si>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</si>
  <si>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</si>
  <si>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</si>
  <si>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</si>
  <si>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</si>
  <si>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</si>
  <si>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</si>
  <si>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</si>
  <si>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</si>
  <si>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</si>
  <si>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</si>
  <si>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</si>
  <si>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</si>
  <si>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</si>
  <si>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</si>
  <si>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</si>
  <si>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</si>
  <si>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</si>
  <si>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</si>
  <si>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</si>
  <si>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</si>
  <si>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</si>
  <si>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</si>
  <si>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</si>
  <si>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</si>
  <si>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</si>
  <si>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</si>
  <si>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</si>
  <si>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</si>
  <si>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</si>
  <si>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</si>
  <si>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</si>
  <si>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</si>
  <si>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</si>
  <si>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</si>
  <si>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</si>
  <si>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</si>
  <si>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</si>
  <si>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</si>
  <si>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</si>
  <si>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</si>
  <si>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</si>
  <si>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</si>
  <si>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</si>
  <si>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</si>
  <si>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</si>
  <si>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</si>
  <si>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</si>
  <si>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</si>
  <si>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</si>
  <si>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</si>
  <si>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</si>
  <si>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</si>
  <si>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</si>
  <si>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</si>
  <si>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</si>
  <si>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</si>
  <si>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</si>
  <si>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</si>
  <si>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</si>
  <si>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</si>
  <si>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</si>
  <si>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</si>
  <si>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</si>
  <si>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</si>
  <si>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</si>
  <si>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</si>
  <si>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</si>
  <si>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</si>
  <si>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</si>
  <si>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</si>
  <si>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</si>
  <si>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</si>
  <si>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</si>
  <si>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</si>
  <si>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</si>
  <si>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</si>
  <si>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</si>
  <si>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</si>
  <si>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</si>
  <si>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</si>
  <si>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</si>
  <si>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</si>
  <si>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</si>
  <si>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</si>
  <si>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</si>
  <si>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</si>
  <si>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</si>
  <si>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</si>
  <si>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</si>
  <si>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</si>
  <si>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</si>
  <si>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</si>
  <si>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</si>
  <si>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</si>
  <si>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</si>
  <si>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</si>
  <si>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</si>
  <si>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</si>
  <si>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</si>
  <si>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</si>
  <si>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</si>
  <si>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</si>
  <si>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</si>
  <si>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</si>
  <si>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</si>
  <si>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</si>
  <si>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</si>
  <si>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</si>
  <si>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</si>
  <si>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</si>
  <si>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</si>
  <si>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</si>
  <si>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</si>
  <si>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</si>
  <si>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</si>
  <si>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</si>
  <si>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</si>
  <si>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</si>
  <si>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</si>
  <si>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</si>
  <si>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</si>
  <si>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</si>
  <si>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</si>
  <si>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</si>
  <si>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</si>
  <si>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</si>
  <si>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</si>
  <si>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</si>
  <si>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</si>
  <si>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</si>
  <si>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</si>
  <si>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</si>
  <si>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</si>
  <si>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</si>
  <si>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</si>
  <si>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</si>
  <si>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</si>
  <si>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</si>
  <si>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</si>
  <si>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</si>
  <si>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</si>
  <si>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</si>
  <si>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</si>
  <si>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</si>
  <si>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</si>
  <si>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</si>
  <si>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</si>
  <si>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</si>
  <si>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</si>
  <si>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</si>
  <si>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</si>
  <si>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</si>
  <si>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</si>
  <si>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</si>
  <si>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</si>
  <si>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</si>
  <si>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</si>
  <si>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</si>
  <si>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</si>
  <si>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</si>
  <si>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</si>
  <si>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</si>
  <si>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</si>
  <si>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</si>
  <si>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</si>
  <si>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</si>
  <si>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</si>
  <si>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</si>
  <si>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</si>
  <si>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</si>
  <si>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</si>
  <si>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</si>
  <si>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</si>
  <si>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</si>
  <si>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</si>
  <si>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</si>
  <si>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</si>
  <si>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</si>
  <si>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</si>
  <si>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</si>
  <si>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</si>
  <si>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</si>
  <si>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</si>
  <si>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</si>
  <si>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</si>
  <si>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</si>
  <si>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</si>
  <si>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</si>
  <si>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</si>
  <si>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</si>
  <si>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</si>
  <si>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</si>
  <si>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</si>
  <si>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</si>
  <si>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</si>
  <si>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</si>
  <si>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</si>
  <si>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</si>
  <si>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</si>
  <si>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</si>
  <si>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</si>
  <si>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</si>
  <si>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</si>
  <si>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</si>
  <si>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</si>
  <si>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</si>
  <si>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</si>
  <si>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</si>
  <si>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</si>
  <si>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</si>
  <si>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</si>
  <si>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</si>
  <si>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</si>
  <si>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</si>
  <si>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</si>
  <si>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</si>
  <si>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</si>
  <si>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</si>
  <si>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</si>
  <si>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</si>
  <si>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</si>
  <si>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</si>
  <si>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</si>
  <si>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</si>
  <si>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</si>
  <si>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</si>
  <si>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</si>
  <si>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</si>
  <si>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</si>
  <si>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</si>
  <si>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</si>
  <si>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</si>
  <si>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</si>
  <si>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</si>
  <si>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</si>
  <si>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</si>
  <si>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</si>
  <si>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</si>
  <si>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</si>
  <si>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</si>
  <si>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</si>
  <si>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</si>
  <si>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</si>
  <si>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</si>
  <si>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</si>
  <si>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</si>
  <si>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</si>
  <si>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</si>
  <si>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</si>
  <si>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</si>
  <si>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</si>
  <si>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</si>
  <si>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</si>
  <si>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</si>
  <si>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</si>
  <si>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</si>
  <si>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</si>
  <si>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</si>
  <si>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</si>
  <si>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</si>
  <si>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</si>
  <si>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</si>
  <si>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</si>
  <si>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</si>
  <si>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</si>
  <si>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</si>
  <si>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</si>
  <si>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</si>
  <si>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</si>
  <si>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</si>
  <si>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</si>
  <si>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</si>
  <si>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</si>
  <si>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</si>
  <si>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</si>
  <si>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</si>
  <si>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</si>
  <si>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</si>
  <si>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</si>
  <si>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</si>
  <si>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</si>
  <si>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</si>
  <si>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</si>
  <si>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</si>
  <si>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</si>
  <si>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</si>
  <si>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</si>
  <si>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</si>
  <si>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</si>
  <si>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</si>
  <si>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</si>
  <si>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</si>
  <si>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</si>
  <si>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</si>
  <si>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</si>
  <si>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</si>
  <si>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</si>
  <si>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</si>
  <si>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</si>
  <si>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</si>
  <si>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</si>
  <si>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</si>
  <si>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</si>
  <si>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</si>
  <si>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</si>
  <si>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</si>
  <si>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</si>
  <si>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</si>
  <si>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</si>
  <si>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</si>
  <si>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</si>
  <si>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</si>
  <si>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</si>
  <si>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</si>
  <si>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</si>
  <si>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</si>
  <si>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</si>
  <si>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</si>
  <si>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</si>
  <si>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</si>
  <si>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</si>
  <si>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</si>
  <si>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</si>
  <si>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</si>
  <si>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</si>
  <si>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</si>
  <si>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</si>
  <si>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</si>
  <si>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</si>
  <si>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</si>
  <si>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</si>
  <si>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</si>
  <si>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</si>
  <si>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</si>
  <si>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</si>
  <si>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</si>
  <si>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</si>
  <si>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</si>
  <si>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</si>
  <si>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</si>
  <si>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</si>
  <si>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</si>
  <si>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</si>
  <si>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</si>
  <si>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</si>
  <si>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</si>
  <si>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</si>
  <si>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</si>
  <si>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</si>
  <si>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</si>
  <si>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</si>
  <si>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</si>
  <si>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</si>
  <si>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</si>
  <si>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</si>
  <si>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</si>
  <si>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</si>
  <si>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</si>
  <si>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</si>
  <si>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</si>
  <si>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</si>
  <si>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</si>
  <si>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</si>
  <si>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</si>
  <si>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</si>
  <si>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</si>
  <si>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</si>
  <si>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</si>
  <si>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</si>
  <si>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</si>
  <si>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</si>
  <si>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</si>
  <si>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</si>
  <si>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</si>
  <si>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</si>
  <si>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</si>
  <si>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</si>
  <si>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</si>
  <si>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</si>
  <si>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</si>
  <si>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</si>
  <si>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</si>
  <si>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</si>
  <si>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</si>
  <si>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</si>
  <si>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</si>
  <si>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</si>
  <si>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</si>
  <si>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</si>
  <si>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</si>
  <si>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</si>
  <si>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</si>
  <si>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</si>
  <si>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</si>
  <si>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</si>
  <si>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</si>
  <si>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</si>
  <si>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</si>
  <si>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</si>
  <si>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</si>
  <si>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</si>
  <si>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</si>
  <si>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</si>
  <si>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</si>
  <si>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</si>
  <si>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</si>
  <si>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</si>
  <si>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</si>
  <si>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</si>
  <si>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</si>
  <si>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</si>
  <si>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</si>
  <si>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</si>
  <si>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</si>
  <si>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</si>
  <si>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</si>
  <si>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</si>
  <si>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</si>
  <si>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</si>
  <si>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</si>
  <si>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</si>
  <si>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</si>
  <si>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</si>
  <si>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</si>
  <si>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</si>
  <si>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</si>
  <si>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</si>
  <si>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</si>
  <si>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</si>
  <si>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</si>
  <si>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</si>
  <si>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</si>
  <si>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</si>
  <si>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</si>
  <si>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</si>
  <si>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</si>
  <si>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</si>
  <si>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</si>
  <si>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</si>
  <si>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</si>
  <si>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</si>
  <si>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</si>
  <si>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</si>
  <si>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</si>
  <si>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</si>
  <si>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</si>
  <si>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</si>
  <si>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</si>
  <si>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</si>
  <si>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</si>
  <si>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</si>
  <si>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</si>
  <si>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</si>
  <si>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</si>
  <si>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</si>
  <si>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</si>
  <si>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</si>
  <si>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</si>
  <si>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</si>
  <si>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</si>
  <si>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</si>
  <si>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</si>
  <si>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</si>
  <si>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</si>
  <si>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</si>
  <si>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</si>
  <si>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</si>
  <si>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</si>
  <si>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</si>
  <si>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</si>
  <si>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</si>
  <si>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</si>
  <si>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</si>
  <si>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</si>
  <si>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</si>
  <si>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</si>
  <si>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</si>
  <si>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</si>
  <si>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</si>
  <si>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</si>
  <si>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</si>
  <si>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</si>
  <si>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</si>
  <si>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</si>
  <si>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</si>
  <si>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</si>
  <si>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</si>
  <si>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</si>
  <si>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</si>
  <si>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</si>
  <si>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</si>
  <si>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</si>
  <si>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</si>
  <si>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</si>
  <si>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</si>
  <si>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</si>
  <si>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</si>
  <si>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</si>
  <si>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</si>
  <si>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</si>
  <si>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</si>
  <si>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</si>
  <si>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</si>
  <si>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</si>
  <si>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</si>
  <si>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</si>
  <si>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</si>
  <si>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</si>
  <si>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</si>
  <si>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</si>
  <si>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</si>
  <si>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</si>
  <si>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</si>
  <si>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</si>
  <si>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</si>
  <si>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</si>
  <si>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</si>
  <si>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</si>
  <si>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</si>
  <si>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</si>
  <si>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</si>
  <si>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</si>
  <si>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</si>
  <si>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</si>
  <si>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</si>
  <si>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</si>
  <si>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</si>
  <si>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</si>
  <si>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</si>
  <si>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</si>
  <si>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</si>
  <si>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</si>
  <si>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</si>
  <si>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</si>
  <si>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</si>
  <si>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</si>
  <si>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</si>
  <si>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</si>
  <si>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</si>
  <si>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</si>
  <si>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</si>
  <si>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</si>
  <si>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</si>
  <si>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</si>
  <si>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</si>
  <si>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</si>
  <si>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</si>
  <si>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</si>
  <si>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</si>
  <si>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</si>
  <si>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</si>
  <si>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</si>
  <si>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</si>
  <si>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</si>
  <si>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</si>
  <si>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</si>
  <si>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</si>
  <si>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</si>
  <si>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</si>
  <si>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</si>
  <si>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</si>
  <si>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</si>
  <si>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</si>
  <si>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</si>
  <si>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</si>
  <si>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</si>
  <si>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</si>
  <si>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</si>
  <si>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</si>
  <si>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</si>
  <si>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</si>
  <si>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</si>
  <si>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</si>
  <si>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</si>
  <si>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</si>
  <si>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</si>
  <si>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</si>
  <si>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</si>
  <si>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</si>
  <si>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</si>
  <si>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</si>
  <si>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</si>
  <si>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</si>
  <si>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</si>
  <si>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</si>
  <si>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</si>
  <si>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</si>
  <si>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</si>
  <si>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</si>
  <si>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</si>
  <si>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</si>
  <si>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</si>
  <si>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</si>
  <si>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</si>
  <si>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</si>
  <si>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</si>
  <si>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</si>
  <si>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</si>
  <si>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</si>
  <si>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</si>
  <si>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</si>
  <si>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</si>
  <si>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</si>
  <si>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</si>
  <si>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</si>
  <si>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</si>
  <si>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</si>
  <si>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</si>
  <si>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</si>
  <si>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</si>
  <si>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</si>
  <si>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</si>
  <si>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</si>
  <si>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</si>
  <si>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</si>
  <si>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</si>
  <si>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</si>
  <si>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</si>
  <si>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</si>
  <si>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</si>
  <si>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</si>
  <si>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</si>
  <si>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</si>
  <si>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</si>
  <si>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</si>
  <si>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</si>
  <si>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</si>
  <si>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</si>
  <si>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</si>
  <si>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</si>
  <si>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</si>
  <si>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</si>
  <si>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</si>
  <si>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</si>
  <si>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</si>
  <si>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</si>
  <si>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</si>
  <si>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</si>
  <si>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</si>
  <si>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</si>
  <si>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</si>
  <si>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</si>
  <si>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</si>
  <si>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</si>
  <si>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</si>
  <si>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</si>
  <si>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</si>
  <si>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</si>
  <si>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</si>
  <si>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</si>
  <si>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</si>
  <si>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</si>
  <si>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</si>
  <si>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</si>
  <si>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</si>
  <si>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</si>
  <si>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</si>
  <si>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</si>
  <si>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</si>
  <si>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</si>
  <si>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</si>
  <si>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</si>
  <si>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</si>
  <si>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</si>
  <si>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</si>
  <si>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</si>
  <si>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</si>
  <si>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</si>
  <si>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</si>
  <si>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</si>
  <si>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</si>
  <si>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</si>
  <si>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</si>
  <si>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</si>
  <si>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</si>
  <si>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</si>
  <si>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</si>
  <si>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</si>
  <si>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</si>
  <si>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</si>
  <si>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</si>
  <si>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</si>
  <si>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</si>
  <si>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</si>
  <si>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</si>
  <si>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</si>
  <si>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</si>
  <si>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</si>
  <si>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</si>
  <si>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</si>
  <si>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</si>
  <si>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</si>
  <si>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</si>
  <si>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</si>
  <si>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</si>
  <si>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</si>
  <si>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</si>
  <si>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</si>
  <si>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</si>
  <si>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</si>
  <si>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</si>
  <si>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</si>
  <si>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</si>
  <si>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</si>
  <si>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</si>
  <si>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</si>
  <si>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</si>
  <si>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</si>
  <si>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</si>
  <si>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</si>
  <si>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</si>
  <si>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</si>
  <si>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</si>
  <si>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</si>
  <si>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</si>
  <si>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</si>
  <si>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</si>
  <si>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</si>
  <si>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</si>
  <si>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</si>
  <si>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</si>
  <si>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</si>
  <si>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</si>
  <si>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</si>
  <si>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</si>
  <si>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</si>
  <si>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</si>
  <si>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</si>
  <si>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</si>
  <si>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</si>
  <si>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</si>
  <si>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</si>
  <si>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06.014.0059-A</t>
  </si>
  <si>
    <t>06.014.0060-A</t>
  </si>
  <si>
    <t>06.014.0062-0</t>
  </si>
  <si>
    <t>06.014.0062-A</t>
  </si>
  <si>
    <t>06.014.0064-0</t>
  </si>
  <si>
    <t>06.014.0064-A</t>
  </si>
  <si>
    <t>06.014.0066-0</t>
  </si>
  <si>
    <t>06.014.0066-A</t>
  </si>
  <si>
    <t>06.014.0068-0</t>
  </si>
  <si>
    <t>06.014.0068-A</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</si>
  <si>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</si>
  <si>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</si>
  <si>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</si>
  <si>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</si>
  <si>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</si>
  <si>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</si>
  <si>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</si>
  <si>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</si>
  <si>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</si>
  <si>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</si>
  <si>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</si>
  <si>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</si>
  <si>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</si>
  <si>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</si>
  <si>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</si>
  <si>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</si>
  <si>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</si>
  <si>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</si>
  <si>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</si>
  <si>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</si>
  <si>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</si>
  <si>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</si>
  <si>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</si>
  <si>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</si>
  <si>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</si>
  <si>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</si>
  <si>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</si>
  <si>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</si>
  <si>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</si>
  <si>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</si>
  <si>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</si>
  <si>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</si>
  <si>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</si>
  <si>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</si>
  <si>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</si>
  <si>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</si>
  <si>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</si>
  <si>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</si>
  <si>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</si>
  <si>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</si>
  <si>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</si>
  <si>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</si>
  <si>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</si>
  <si>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</si>
  <si>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</si>
  <si>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</si>
  <si>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</si>
  <si>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</si>
  <si>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</si>
  <si>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</si>
  <si>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</si>
  <si>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</si>
  <si>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</si>
  <si>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</si>
  <si>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</si>
  <si>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</si>
  <si>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</si>
  <si>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</si>
  <si>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</si>
  <si>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</si>
  <si>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</si>
  <si>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</si>
  <si>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</si>
  <si>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</si>
  <si>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</si>
  <si>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</si>
  <si>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</si>
  <si>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</si>
  <si>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</si>
  <si>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</si>
  <si>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</si>
  <si>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</si>
  <si>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</si>
  <si>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</si>
  <si>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</si>
  <si>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</si>
  <si>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</si>
  <si>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</si>
  <si>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</si>
  <si>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</si>
  <si>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</si>
  <si>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</si>
  <si>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</si>
  <si>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</si>
  <si>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</si>
  <si>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</si>
  <si>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</si>
  <si>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</si>
  <si>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</si>
  <si>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</si>
  <si>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</si>
  <si>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</si>
  <si>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</si>
  <si>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</si>
  <si>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</si>
  <si>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</si>
  <si>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</si>
  <si>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</si>
  <si>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</si>
  <si>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</si>
  <si>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</si>
  <si>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</si>
  <si>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</si>
  <si>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</si>
  <si>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</si>
  <si>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</si>
  <si>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</si>
  <si>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</si>
  <si>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</si>
  <si>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</si>
  <si>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</si>
  <si>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</si>
  <si>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</si>
  <si>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</si>
  <si>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</si>
  <si>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</si>
  <si>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</si>
  <si>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</si>
  <si>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</si>
  <si>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</si>
  <si>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</si>
  <si>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</si>
  <si>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</si>
  <si>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</si>
  <si>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</si>
  <si>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</si>
  <si>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</si>
  <si>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</si>
  <si>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</si>
  <si>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</si>
  <si>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</si>
  <si>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</si>
  <si>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</si>
  <si>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</si>
  <si>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</si>
  <si>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</si>
  <si>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</si>
  <si>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</si>
  <si>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</si>
  <si>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</si>
  <si>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</si>
  <si>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</si>
  <si>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</si>
  <si>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</si>
  <si>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</si>
  <si>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</si>
  <si>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</si>
  <si>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</si>
  <si>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</si>
  <si>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</si>
  <si>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</si>
  <si>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</si>
  <si>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</si>
  <si>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</si>
  <si>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</si>
  <si>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</si>
  <si>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</si>
  <si>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</si>
  <si>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</si>
  <si>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</si>
  <si>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</si>
  <si>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</si>
  <si>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</si>
  <si>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</si>
  <si>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</si>
  <si>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</si>
  <si>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</si>
  <si>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</si>
  <si>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</si>
  <si>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</si>
  <si>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</si>
  <si>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</si>
  <si>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</si>
  <si>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</si>
  <si>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</si>
  <si>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</si>
  <si>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</si>
  <si>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</si>
  <si>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</si>
  <si>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</si>
  <si>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</si>
  <si>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</si>
  <si>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</si>
  <si>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</si>
  <si>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</si>
  <si>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</si>
  <si>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</si>
  <si>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</si>
  <si>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</si>
  <si>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</si>
  <si>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</si>
  <si>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</si>
  <si>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</si>
  <si>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</si>
  <si>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</si>
  <si>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</si>
  <si>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</si>
  <si>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</si>
  <si>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</si>
  <si>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</si>
  <si>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</si>
  <si>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</si>
  <si>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</si>
  <si>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</si>
  <si>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</si>
  <si>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</si>
  <si>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</si>
  <si>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</si>
  <si>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</si>
  <si>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</si>
  <si>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</si>
  <si>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</si>
  <si>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</si>
  <si>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</si>
  <si>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</si>
  <si>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</si>
  <si>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</si>
  <si>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</si>
  <si>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</si>
  <si>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</si>
  <si>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</si>
  <si>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</si>
  <si>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</si>
  <si>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</si>
  <si>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</si>
  <si>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</si>
  <si>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</si>
  <si>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</si>
  <si>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</si>
  <si>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</si>
  <si>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</si>
  <si>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</si>
  <si>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</si>
  <si>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</si>
  <si>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</si>
  <si>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</si>
  <si>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</si>
  <si>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</si>
  <si>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</si>
  <si>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</si>
  <si>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</si>
  <si>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</si>
  <si>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</si>
  <si>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</si>
  <si>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</si>
  <si>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</si>
  <si>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</si>
  <si>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</si>
  <si>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</si>
  <si>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</si>
  <si>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</si>
  <si>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</si>
  <si>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</si>
  <si>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</si>
  <si>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</si>
  <si>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</si>
  <si>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</si>
  <si>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</si>
  <si>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</si>
  <si>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</si>
  <si>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</si>
  <si>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</si>
  <si>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</si>
  <si>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</si>
  <si>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</si>
  <si>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</si>
  <si>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</si>
  <si>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</si>
  <si>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</si>
  <si>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</si>
  <si>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</si>
  <si>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</si>
  <si>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</si>
  <si>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</si>
  <si>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</si>
  <si>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</si>
  <si>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</si>
  <si>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</si>
  <si>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</si>
  <si>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</si>
  <si>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</si>
  <si>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</si>
  <si>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</si>
  <si>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</si>
  <si>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</si>
  <si>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</si>
  <si>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</si>
  <si>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</si>
  <si>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</si>
  <si>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</si>
  <si>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</si>
  <si>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</si>
  <si>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</si>
  <si>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</si>
  <si>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</si>
  <si>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</si>
  <si>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</si>
  <si>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</si>
  <si>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</si>
  <si>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</si>
  <si>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</si>
  <si>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</si>
  <si>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</si>
  <si>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</si>
  <si>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</si>
  <si>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</si>
  <si>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</si>
  <si>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</si>
  <si>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</si>
  <si>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</si>
  <si>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</si>
  <si>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</si>
  <si>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</si>
  <si>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</si>
  <si>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</si>
  <si>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</si>
  <si>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</si>
  <si>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</si>
  <si>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</si>
  <si>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</si>
  <si>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</si>
  <si>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</si>
  <si>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</si>
  <si>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</si>
  <si>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</si>
  <si>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</si>
  <si>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</si>
  <si>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</si>
  <si>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</si>
  <si>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</si>
  <si>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</si>
  <si>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</si>
  <si>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</si>
  <si>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</si>
  <si>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</si>
  <si>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</si>
  <si>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</si>
  <si>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</si>
  <si>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</si>
  <si>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</si>
  <si>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</si>
  <si>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</si>
  <si>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</si>
  <si>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</si>
  <si>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</si>
  <si>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</si>
  <si>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</si>
  <si>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</si>
  <si>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</si>
  <si>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</si>
  <si>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</si>
  <si>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</si>
  <si>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</si>
  <si>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</si>
  <si>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</si>
  <si>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</si>
  <si>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</si>
  <si>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</si>
  <si>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</si>
  <si>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</si>
  <si>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</si>
  <si>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</si>
  <si>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</si>
  <si>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</si>
  <si>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</si>
  <si>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</si>
  <si>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</si>
  <si>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</si>
  <si>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</si>
  <si>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</si>
  <si>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</si>
  <si>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</si>
  <si>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</si>
  <si>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</si>
  <si>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</si>
  <si>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</si>
  <si>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</si>
  <si>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</si>
  <si>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</si>
  <si>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</si>
  <si>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</si>
  <si>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</si>
  <si>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</si>
  <si>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</si>
  <si>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</si>
  <si>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</si>
  <si>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</si>
  <si>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</si>
  <si>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</si>
  <si>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</si>
  <si>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</si>
  <si>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</si>
  <si>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</si>
  <si>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</si>
  <si>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</si>
  <si>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</si>
  <si>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</si>
  <si>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</si>
  <si>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</si>
  <si>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</si>
  <si>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</si>
  <si>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</si>
  <si>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</si>
  <si>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</si>
  <si>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</si>
  <si>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</si>
  <si>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</si>
  <si>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</si>
  <si>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</si>
  <si>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</si>
  <si>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</si>
  <si>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</si>
  <si>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</si>
  <si>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</si>
  <si>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</si>
  <si>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</si>
  <si>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</si>
  <si>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</si>
  <si>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</si>
  <si>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</si>
  <si>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</si>
  <si>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</si>
  <si>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</si>
  <si>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</si>
  <si>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</si>
  <si>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</si>
  <si>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</si>
  <si>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</si>
  <si>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</si>
  <si>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</si>
  <si>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</si>
  <si>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</si>
  <si>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</si>
  <si>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</si>
  <si>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</si>
  <si>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</si>
  <si>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</si>
  <si>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</si>
  <si>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</si>
  <si>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</si>
  <si>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</si>
  <si>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</si>
  <si>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</si>
  <si>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</si>
  <si>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</si>
  <si>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</si>
  <si>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</si>
  <si>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</si>
  <si>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</si>
  <si>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</si>
  <si>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</si>
  <si>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</si>
  <si>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</si>
  <si>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</si>
  <si>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</si>
  <si>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</si>
  <si>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</si>
  <si>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</si>
  <si>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</si>
  <si>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</si>
  <si>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</si>
  <si>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</si>
  <si>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</si>
  <si>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</si>
  <si>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</si>
  <si>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</si>
  <si>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</si>
  <si>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</si>
  <si>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</si>
  <si>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</si>
  <si>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</si>
  <si>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</si>
  <si>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</si>
  <si>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</si>
  <si>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</si>
  <si>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</si>
  <si>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</si>
  <si>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</si>
  <si>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</si>
  <si>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</si>
  <si>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</si>
  <si>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</si>
  <si>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</si>
  <si>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</si>
  <si>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</si>
  <si>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</si>
  <si>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</si>
  <si>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</si>
  <si>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</si>
  <si>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</si>
  <si>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</si>
  <si>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</si>
  <si>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</si>
  <si>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</si>
  <si>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</si>
  <si>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</si>
  <si>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</si>
  <si>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</si>
  <si>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</si>
  <si>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</si>
  <si>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</si>
  <si>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</si>
  <si>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</si>
  <si>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</si>
  <si>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</si>
  <si>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</si>
  <si>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</si>
  <si>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</si>
  <si>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</si>
  <si>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</si>
  <si>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</si>
  <si>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</si>
  <si>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</si>
  <si>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</si>
  <si>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</si>
  <si>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</si>
  <si>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</si>
  <si>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</si>
  <si>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</si>
  <si>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</si>
  <si>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</si>
  <si>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</si>
  <si>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</si>
  <si>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</si>
  <si>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</si>
  <si>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</si>
  <si>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</si>
  <si>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</si>
  <si>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</si>
  <si>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</si>
  <si>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</si>
  <si>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</si>
  <si>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</si>
  <si>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</si>
  <si>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</si>
  <si>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</si>
  <si>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</si>
  <si>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</si>
  <si>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</si>
  <si>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</si>
  <si>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</si>
  <si>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</si>
  <si>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</si>
  <si>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</si>
  <si>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</si>
  <si>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</si>
  <si>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</si>
  <si>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</si>
  <si>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</si>
  <si>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</si>
  <si>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</si>
  <si>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</si>
  <si>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</si>
  <si>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</si>
  <si>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</si>
  <si>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</si>
  <si>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</si>
  <si>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</si>
  <si>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</si>
  <si>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</si>
  <si>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</si>
  <si>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</si>
  <si>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</si>
  <si>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</si>
  <si>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</si>
  <si>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</si>
  <si>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</si>
  <si>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</si>
  <si>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</si>
  <si>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</si>
  <si>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</si>
  <si>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</si>
  <si>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</si>
  <si>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</si>
  <si>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</si>
  <si>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</si>
  <si>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</si>
  <si>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</si>
  <si>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</si>
  <si>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</si>
  <si>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</si>
  <si>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</si>
  <si>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</si>
  <si>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</si>
  <si>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</si>
  <si>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</si>
  <si>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</si>
  <si>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</si>
  <si>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</si>
  <si>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</si>
  <si>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</si>
  <si>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</si>
  <si>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</si>
  <si>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</si>
  <si>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</si>
  <si>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</si>
  <si>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</si>
  <si>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</si>
  <si>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</si>
  <si>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</si>
  <si>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</si>
  <si>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</si>
  <si>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</si>
  <si>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</si>
  <si>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</si>
  <si>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</si>
  <si>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</si>
  <si>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</si>
  <si>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</si>
  <si>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</si>
  <si>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</si>
  <si>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</si>
  <si>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</si>
  <si>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</si>
  <si>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</si>
  <si>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</si>
  <si>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</si>
  <si>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</si>
  <si>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</si>
  <si>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</si>
  <si>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</si>
  <si>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</si>
  <si>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</si>
  <si>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</si>
  <si>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</si>
  <si>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</si>
  <si>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</si>
  <si>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</si>
  <si>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</si>
  <si>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</si>
  <si>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</si>
  <si>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</si>
  <si>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</si>
  <si>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</si>
  <si>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</si>
  <si>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</si>
  <si>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</si>
  <si>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</si>
  <si>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</si>
  <si>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</si>
  <si>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</si>
  <si>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</si>
  <si>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</si>
  <si>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</si>
  <si>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</si>
  <si>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</si>
  <si>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</si>
  <si>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</si>
  <si>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</si>
  <si>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</si>
  <si>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</si>
  <si>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</si>
  <si>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</si>
  <si>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</si>
  <si>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</si>
  <si>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</si>
  <si>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</si>
  <si>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</si>
  <si>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</si>
  <si>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</si>
  <si>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</si>
  <si>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</si>
  <si>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</si>
  <si>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</si>
  <si>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</si>
  <si>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</si>
  <si>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</si>
  <si>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</si>
  <si>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</si>
  <si>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</si>
  <si>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</si>
  <si>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</si>
  <si>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</si>
  <si>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</si>
  <si>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</si>
  <si>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</si>
  <si>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</si>
  <si>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</si>
  <si>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</si>
  <si>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</si>
  <si>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</si>
  <si>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</si>
  <si>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</si>
  <si>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</si>
  <si>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</si>
  <si>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</si>
  <si>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</si>
  <si>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</si>
  <si>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</si>
  <si>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</si>
  <si>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</si>
  <si>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</si>
  <si>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</si>
  <si>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</si>
  <si>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</si>
  <si>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</si>
  <si>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</si>
  <si>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</si>
  <si>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</si>
  <si>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</si>
  <si>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</si>
  <si>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</si>
  <si>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</si>
  <si>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</si>
  <si>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</si>
  <si>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</si>
  <si>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</si>
  <si>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</si>
  <si>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</si>
  <si>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</si>
  <si>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</si>
  <si>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</si>
  <si>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</si>
  <si>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</si>
  <si>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</si>
  <si>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</si>
  <si>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</si>
  <si>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</si>
  <si>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</si>
  <si>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</si>
  <si>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</si>
  <si>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</si>
  <si>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</si>
  <si>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</si>
  <si>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</si>
  <si>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</si>
  <si>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</si>
  <si>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</si>
  <si>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</si>
  <si>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</si>
  <si>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</si>
  <si>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</si>
  <si>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</si>
  <si>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</si>
  <si>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</si>
  <si>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</si>
  <si>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</si>
  <si>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</si>
  <si>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</si>
  <si>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</si>
  <si>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</si>
  <si>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</si>
  <si>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</si>
  <si>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</si>
  <si>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</si>
  <si>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</si>
  <si>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</si>
  <si>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</si>
  <si>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</si>
  <si>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</si>
  <si>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</si>
  <si>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</si>
  <si>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</si>
  <si>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</si>
  <si>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</si>
  <si>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</si>
  <si>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</si>
  <si>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</si>
  <si>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</si>
  <si>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</si>
  <si>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</si>
  <si>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</si>
  <si>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</si>
  <si>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</si>
  <si>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</si>
  <si>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</si>
  <si>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</si>
  <si>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</si>
  <si>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</si>
  <si>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</si>
  <si>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</si>
  <si>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</si>
  <si>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</si>
  <si>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</si>
  <si>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</si>
  <si>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</si>
  <si>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</si>
  <si>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</si>
  <si>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</si>
  <si>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</si>
  <si>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</si>
  <si>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</si>
  <si>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</si>
  <si>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</si>
  <si>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</si>
  <si>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</si>
  <si>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</si>
  <si>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</si>
  <si>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</si>
  <si>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</si>
  <si>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</si>
  <si>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</si>
  <si>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</si>
  <si>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</si>
  <si>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</si>
  <si>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</si>
  <si>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</si>
  <si>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</si>
  <si>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</si>
  <si>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</si>
  <si>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</si>
  <si>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</si>
  <si>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</si>
  <si>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</si>
  <si>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</si>
  <si>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</si>
  <si>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</si>
  <si>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</si>
  <si>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</si>
  <si>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</si>
  <si>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</si>
  <si>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</si>
  <si>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</si>
  <si>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</si>
  <si>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</si>
  <si>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</si>
  <si>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</si>
  <si>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</si>
  <si>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</si>
  <si>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</si>
  <si>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</si>
  <si>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</si>
  <si>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</si>
  <si>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</si>
  <si>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</si>
  <si>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</si>
  <si>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</si>
  <si>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</si>
  <si>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</si>
  <si>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</si>
  <si>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</si>
  <si>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</si>
  <si>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</si>
  <si>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</si>
  <si>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</si>
  <si>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</si>
  <si>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</si>
  <si>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</si>
  <si>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</si>
  <si>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</si>
  <si>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</si>
  <si>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</si>
  <si>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</si>
  <si>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</si>
  <si>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</si>
  <si>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</si>
  <si>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</si>
  <si>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</si>
  <si>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</si>
  <si>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</si>
  <si>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</si>
  <si>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</si>
  <si>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</si>
  <si>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</si>
  <si>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</si>
  <si>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</si>
  <si>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</si>
  <si>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</si>
  <si>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</si>
  <si>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</si>
  <si>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</si>
  <si>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</si>
  <si>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</si>
  <si>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</si>
  <si>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</si>
  <si>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</si>
  <si>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</si>
  <si>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</si>
  <si>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</si>
  <si>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</si>
  <si>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</si>
  <si>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</si>
  <si>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</si>
  <si>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</si>
  <si>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</si>
  <si>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</si>
  <si>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</si>
  <si>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</si>
  <si>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</si>
  <si>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</si>
  <si>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</si>
  <si>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</si>
  <si>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</si>
  <si>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</si>
  <si>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</si>
  <si>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</si>
  <si>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</si>
  <si>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</si>
  <si>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</si>
  <si>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</si>
  <si>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</si>
  <si>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</si>
  <si>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</si>
  <si>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</si>
  <si>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</si>
  <si>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</si>
  <si>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</si>
  <si>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</si>
  <si>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</si>
  <si>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</si>
  <si>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</si>
  <si>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</si>
  <si>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</si>
  <si>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</si>
  <si>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</si>
  <si>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</si>
  <si>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</si>
  <si>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</si>
  <si>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</si>
  <si>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</si>
  <si>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</si>
  <si>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</si>
  <si>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</si>
  <si>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</si>
  <si>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</si>
  <si>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</si>
  <si>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</si>
  <si>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</si>
  <si>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</si>
  <si>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</si>
  <si>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</si>
  <si>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</si>
  <si>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</si>
  <si>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</si>
  <si>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</si>
  <si>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</si>
  <si>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</si>
  <si>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</si>
  <si>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</si>
  <si>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</si>
  <si>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</si>
  <si>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</si>
  <si>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</si>
  <si>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</si>
  <si>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</si>
  <si>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</si>
  <si>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</si>
  <si>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</si>
  <si>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</si>
  <si>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</si>
  <si>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</si>
  <si>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</si>
  <si>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</si>
  <si>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</si>
  <si>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</si>
  <si>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</si>
  <si>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</si>
  <si>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</si>
  <si>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</si>
  <si>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</si>
  <si>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</si>
  <si>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</si>
  <si>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</si>
  <si>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</si>
  <si>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</si>
  <si>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</si>
  <si>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</si>
  <si>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</si>
  <si>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</si>
  <si>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</si>
  <si>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</si>
  <si>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</si>
  <si>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</si>
  <si>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</si>
  <si>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</si>
  <si>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</si>
  <si>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</si>
  <si>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</si>
  <si>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</si>
  <si>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</si>
  <si>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</si>
  <si>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</si>
  <si>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</si>
  <si>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</si>
  <si>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</si>
  <si>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</si>
  <si>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</si>
  <si>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</si>
  <si>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</si>
  <si>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</si>
  <si>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</si>
  <si>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</si>
  <si>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</si>
  <si>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</si>
  <si>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</si>
  <si>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</si>
  <si>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</si>
  <si>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</si>
  <si>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</si>
  <si>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</si>
  <si>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</si>
  <si>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</si>
  <si>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</si>
  <si>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</si>
  <si>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</si>
  <si>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</si>
  <si>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</si>
  <si>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</si>
  <si>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</si>
  <si>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</si>
  <si>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</si>
  <si>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</si>
  <si>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</si>
  <si>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</si>
  <si>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</si>
  <si>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</si>
  <si>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</si>
  <si>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</si>
  <si>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</si>
  <si>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</si>
  <si>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</si>
  <si>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</si>
  <si>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</si>
  <si>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</si>
  <si>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</si>
  <si>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</si>
  <si>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</si>
  <si>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</si>
  <si>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</si>
  <si>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</si>
  <si>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</si>
  <si>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</si>
  <si>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</si>
  <si>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</si>
  <si>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</si>
  <si>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</si>
  <si>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</si>
  <si>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</si>
  <si>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</si>
  <si>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</si>
  <si>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</si>
  <si>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</si>
  <si>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</si>
  <si>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</si>
  <si>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</si>
  <si>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</si>
  <si>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</si>
  <si>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</si>
  <si>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</si>
  <si>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</si>
  <si>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</si>
  <si>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</si>
  <si>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</si>
  <si>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</si>
  <si>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</si>
  <si>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</si>
  <si>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</si>
  <si>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</si>
  <si>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</si>
  <si>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</si>
  <si>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</si>
  <si>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</si>
  <si>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</si>
  <si>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</si>
  <si>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</si>
  <si>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</si>
  <si>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</si>
  <si>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</si>
  <si>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</si>
  <si>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</si>
  <si>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</si>
  <si>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</si>
  <si>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</si>
  <si>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</si>
  <si>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</si>
  <si>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</si>
  <si>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</si>
  <si>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</si>
  <si>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</si>
  <si>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</si>
  <si>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</si>
  <si>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</si>
  <si>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</si>
  <si>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</si>
  <si>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</si>
  <si>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</si>
  <si>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</si>
  <si>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</si>
  <si>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</si>
  <si>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</si>
  <si>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</si>
  <si>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</si>
  <si>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</si>
  <si>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</si>
  <si>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</si>
  <si>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</si>
  <si>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</si>
  <si>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</si>
  <si>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</si>
  <si>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</si>
  <si>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</si>
  <si>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</si>
  <si>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</si>
  <si>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</si>
  <si>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</si>
  <si>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</si>
  <si>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</si>
  <si>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</si>
  <si>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</si>
  <si>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</si>
  <si>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</si>
  <si>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</si>
  <si>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</si>
  <si>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</si>
  <si>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</si>
  <si>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</si>
  <si>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</si>
  <si>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</si>
  <si>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</si>
  <si>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</si>
  <si>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</si>
  <si>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</si>
  <si>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</si>
  <si>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</si>
  <si>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</si>
  <si>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</si>
  <si>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</si>
  <si>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</si>
  <si>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</si>
  <si>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</si>
  <si>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</si>
  <si>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</si>
  <si>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</si>
  <si>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</si>
  <si>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</si>
  <si>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</si>
  <si>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</si>
  <si>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</si>
  <si>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</si>
  <si>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</si>
  <si>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</si>
  <si>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</si>
  <si>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</si>
  <si>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</si>
  <si>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</si>
  <si>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</si>
  <si>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</si>
  <si>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</si>
  <si>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</si>
  <si>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</si>
  <si>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</si>
  <si>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</si>
  <si>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</si>
  <si>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</si>
  <si>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</si>
  <si>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</si>
  <si>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</si>
  <si>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</si>
  <si>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</si>
  <si>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</si>
  <si>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</si>
  <si>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</si>
  <si>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</si>
  <si>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</si>
  <si>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</si>
  <si>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</si>
  <si>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</si>
  <si>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</si>
  <si>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</si>
  <si>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</si>
  <si>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</si>
  <si>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</si>
  <si>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</si>
  <si>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</si>
  <si>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</si>
  <si>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</si>
  <si>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</si>
  <si>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</si>
  <si>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</si>
  <si>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</si>
  <si>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</si>
  <si>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</si>
  <si>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</si>
  <si>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</si>
  <si>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</si>
  <si>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</si>
  <si>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</si>
  <si>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</si>
  <si>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</si>
  <si>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</si>
  <si>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</si>
  <si>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</si>
  <si>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</si>
  <si>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</si>
  <si>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</si>
  <si>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</si>
  <si>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</si>
  <si>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</si>
  <si>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</si>
  <si>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</si>
  <si>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</si>
  <si>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</si>
  <si>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</si>
  <si>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</si>
  <si>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</si>
  <si>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</si>
  <si>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</si>
  <si>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</si>
  <si>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</si>
  <si>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</si>
  <si>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</si>
  <si>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</si>
  <si>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</si>
  <si>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</si>
  <si>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</si>
  <si>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</si>
  <si>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</si>
  <si>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</si>
  <si>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</si>
  <si>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</si>
  <si>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</si>
  <si>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</si>
  <si>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</si>
  <si>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</si>
  <si>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</si>
  <si>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</si>
  <si>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</si>
  <si>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</si>
  <si>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</si>
  <si>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</si>
  <si>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</si>
  <si>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</si>
  <si>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</si>
  <si>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</si>
  <si>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</si>
  <si>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</si>
  <si>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</si>
  <si>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</si>
  <si>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</si>
  <si>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</si>
  <si>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</si>
  <si>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</si>
  <si>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</si>
  <si>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</si>
  <si>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</si>
  <si>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</si>
  <si>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</si>
  <si>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</si>
  <si>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</si>
  <si>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</si>
  <si>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</si>
  <si>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</si>
  <si>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</si>
  <si>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</si>
  <si>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</si>
  <si>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</si>
  <si>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</si>
  <si>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</si>
  <si>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</si>
  <si>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</si>
  <si>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</si>
  <si>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</si>
  <si>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</si>
  <si>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</si>
  <si>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</si>
  <si>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</si>
  <si>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</si>
  <si>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</si>
  <si>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</si>
  <si>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</si>
  <si>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</si>
  <si>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</si>
  <si>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</si>
  <si>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</si>
  <si>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</si>
  <si>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</si>
  <si>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</si>
  <si>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</si>
  <si>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</si>
  <si>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</si>
  <si>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</si>
  <si>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</si>
  <si>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</si>
  <si>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</si>
  <si>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</si>
  <si>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</si>
  <si>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</si>
  <si>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</si>
  <si>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</si>
  <si>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</si>
  <si>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</si>
  <si>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</si>
  <si>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</si>
  <si>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</si>
  <si>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</si>
  <si>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</si>
  <si>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</si>
  <si>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</si>
  <si>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</si>
  <si>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</si>
  <si>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</si>
  <si>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</si>
  <si>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</si>
  <si>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</si>
  <si>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</si>
  <si>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</si>
  <si>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</si>
  <si>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</si>
  <si>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</si>
  <si>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</si>
  <si>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</si>
  <si>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</si>
  <si>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</si>
  <si>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</si>
  <si>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</si>
  <si>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</si>
  <si>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</si>
  <si>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</si>
  <si>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</si>
  <si>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</si>
  <si>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</si>
  <si>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</si>
  <si>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</si>
  <si>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</si>
  <si>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</si>
  <si>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</si>
  <si>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</si>
  <si>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</si>
  <si>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</si>
  <si>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</si>
  <si>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</si>
  <si>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</si>
  <si>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</si>
  <si>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</si>
  <si>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</si>
  <si>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</si>
  <si>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</si>
  <si>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</si>
  <si>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</si>
  <si>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</si>
  <si>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</si>
  <si>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</si>
  <si>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</si>
  <si>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</si>
  <si>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</si>
  <si>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</si>
  <si>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</si>
  <si>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</si>
  <si>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</si>
  <si>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</si>
  <si>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</si>
  <si>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</si>
  <si>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</si>
  <si>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</si>
  <si>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</si>
  <si>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</si>
  <si>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</si>
  <si>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</si>
  <si>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</si>
  <si>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</si>
  <si>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</si>
  <si>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</si>
  <si>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</si>
  <si>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</si>
  <si>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</si>
  <si>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</si>
  <si>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</si>
  <si>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</si>
  <si>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</si>
  <si>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</si>
  <si>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</si>
  <si>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</si>
  <si>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</si>
  <si>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</si>
  <si>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</si>
  <si>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</si>
  <si>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</si>
  <si>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</si>
  <si>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</si>
  <si>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</si>
  <si>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</si>
  <si>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</si>
  <si>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</si>
  <si>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</si>
  <si>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</si>
  <si>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</si>
  <si>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</si>
  <si>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</si>
  <si>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</si>
  <si>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</si>
  <si>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</si>
  <si>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</si>
  <si>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</si>
  <si>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</si>
  <si>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</si>
  <si>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</si>
  <si>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</si>
  <si>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</si>
  <si>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</si>
  <si>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</si>
  <si>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</si>
  <si>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</si>
  <si>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</si>
  <si>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</si>
  <si>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</si>
  <si>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</si>
  <si>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</si>
  <si>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</si>
  <si>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</si>
  <si>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</si>
  <si>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</si>
  <si>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</si>
  <si>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</si>
  <si>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</si>
  <si>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</si>
  <si>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</si>
  <si>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</si>
  <si>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</si>
  <si>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</si>
  <si>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</si>
  <si>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</si>
  <si>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</si>
  <si>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</si>
  <si>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</si>
  <si>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</si>
  <si>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</si>
  <si>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</si>
  <si>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</si>
  <si>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</si>
  <si>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</si>
  <si>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</si>
  <si>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</si>
  <si>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</si>
  <si>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</si>
  <si>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</si>
  <si>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</si>
  <si>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</si>
  <si>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</si>
  <si>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</si>
  <si>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</si>
  <si>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</si>
  <si>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</si>
  <si>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</si>
  <si>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</si>
  <si>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</si>
  <si>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</si>
  <si>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</si>
  <si>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</si>
  <si>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</si>
  <si>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</si>
  <si>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</si>
  <si>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</si>
  <si>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</si>
  <si>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</si>
  <si>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</si>
  <si>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</si>
  <si>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</si>
  <si>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</si>
  <si>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</si>
  <si>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</si>
  <si>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</si>
  <si>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</si>
  <si>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</si>
  <si>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</si>
  <si>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</si>
  <si>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</si>
  <si>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</si>
  <si>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</si>
  <si>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</si>
  <si>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</si>
  <si>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</si>
  <si>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</si>
  <si>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</si>
  <si>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</si>
  <si>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</si>
  <si>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</si>
  <si>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</si>
  <si>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</si>
  <si>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</si>
  <si>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</si>
  <si>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</si>
  <si>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</si>
  <si>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</si>
  <si>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</si>
  <si>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</si>
  <si>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</si>
  <si>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</si>
  <si>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</si>
  <si>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</si>
  <si>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</si>
  <si>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</si>
  <si>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</si>
  <si>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</si>
  <si>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</si>
  <si>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</si>
  <si>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</si>
  <si>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</si>
  <si>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</si>
  <si>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</si>
  <si>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</si>
  <si>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</si>
  <si>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</si>
  <si>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</si>
  <si>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</si>
  <si>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</si>
  <si>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</si>
  <si>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</si>
  <si>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</si>
  <si>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</si>
  <si>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</si>
  <si>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</si>
  <si>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</si>
  <si>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</si>
  <si>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</si>
  <si>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</si>
  <si>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</si>
  <si>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</si>
  <si>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</si>
  <si>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</si>
  <si>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</si>
  <si>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</si>
  <si>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</si>
  <si>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</si>
  <si>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</si>
  <si>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</si>
  <si>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</si>
  <si>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</si>
  <si>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</si>
  <si>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</si>
  <si>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</si>
  <si>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</si>
  <si>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</si>
  <si>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</si>
  <si>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</si>
  <si>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</si>
  <si>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</si>
  <si>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</si>
  <si>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</si>
  <si>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</si>
  <si>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</si>
  <si>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</si>
  <si>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</si>
  <si>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</si>
  <si>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</si>
  <si>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</si>
  <si>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</si>
  <si>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</si>
  <si>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</si>
  <si>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</si>
  <si>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</si>
  <si>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</si>
  <si>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</si>
  <si>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</si>
  <si>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</si>
  <si>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</si>
  <si>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</si>
  <si>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</si>
  <si>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</si>
  <si>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</si>
  <si>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</si>
  <si>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</si>
  <si>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</si>
  <si>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</si>
  <si>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</si>
  <si>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</si>
  <si>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</si>
  <si>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</si>
  <si>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</si>
  <si>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</si>
  <si>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</si>
  <si>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</si>
  <si>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</si>
  <si>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</si>
  <si>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</si>
  <si>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</si>
  <si>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</si>
  <si>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</si>
  <si>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</si>
  <si>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</si>
  <si>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</si>
  <si>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</si>
  <si>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</si>
  <si>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</si>
  <si>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</si>
  <si>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</si>
  <si>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</si>
  <si>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</si>
  <si>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</si>
  <si>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</si>
  <si>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</si>
  <si>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</si>
  <si>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</si>
  <si>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</si>
  <si>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</si>
  <si>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</si>
  <si>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</si>
  <si>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</si>
  <si>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</si>
  <si>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</si>
  <si>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</si>
  <si>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</si>
  <si>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</si>
  <si>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</si>
  <si>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</si>
  <si>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</si>
  <si>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</si>
  <si>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</si>
  <si>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</si>
  <si>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</si>
  <si>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</si>
  <si>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</si>
  <si>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</si>
  <si>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</si>
  <si>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</si>
  <si>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</si>
  <si>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</si>
  <si>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</si>
  <si>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</si>
  <si>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</si>
  <si>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</si>
  <si>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</si>
  <si>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</si>
  <si>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</si>
  <si>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</si>
  <si>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</si>
  <si>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</si>
  <si>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</si>
  <si>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</si>
  <si>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</si>
  <si>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</si>
  <si>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</si>
  <si>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</si>
  <si>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</si>
  <si>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</si>
  <si>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</si>
  <si>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</si>
  <si>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</si>
  <si>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</si>
  <si>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</si>
  <si>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</si>
  <si>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</si>
  <si>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</si>
  <si>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</si>
  <si>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</si>
  <si>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</si>
  <si>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</si>
  <si>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</si>
  <si>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</si>
  <si>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</si>
  <si>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</si>
  <si>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</si>
  <si>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</si>
  <si>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</si>
  <si>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</si>
  <si>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</si>
  <si>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</si>
  <si>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</si>
  <si>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</si>
  <si>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</si>
  <si>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</si>
  <si>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</si>
  <si>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</si>
  <si>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</si>
  <si>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</si>
  <si>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</si>
  <si>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</si>
  <si>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</si>
  <si>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</si>
  <si>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</si>
  <si>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</si>
  <si>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</si>
  <si>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</si>
  <si>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</si>
  <si>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</si>
  <si>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</si>
  <si>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</si>
  <si>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</si>
  <si>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</si>
  <si>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</si>
  <si>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</si>
  <si>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</si>
  <si>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</si>
  <si>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</si>
  <si>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</si>
  <si>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</si>
  <si>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</si>
  <si>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</si>
  <si>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</si>
  <si>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</si>
  <si>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</si>
  <si>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</si>
  <si>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</si>
  <si>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</si>
  <si>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</si>
  <si>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</si>
  <si>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</si>
  <si>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</si>
  <si>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</si>
  <si>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</si>
  <si>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</si>
  <si>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</si>
  <si>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</si>
  <si>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</si>
  <si>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</si>
  <si>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</si>
  <si>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</si>
  <si>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</si>
  <si>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</si>
  <si>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</si>
  <si>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</si>
  <si>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</si>
  <si>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</si>
  <si>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</si>
  <si>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</si>
  <si>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</si>
  <si>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</si>
  <si>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</si>
  <si>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</si>
  <si>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</si>
  <si>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</si>
  <si>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</si>
  <si>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</si>
  <si>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</si>
  <si>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</si>
  <si>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</si>
  <si>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</si>
  <si>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</si>
  <si>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</si>
  <si>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</si>
  <si>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</si>
  <si>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</si>
  <si>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</si>
  <si>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</si>
  <si>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</si>
  <si>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</si>
  <si>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</si>
  <si>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</si>
  <si>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</si>
  <si>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</si>
  <si>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</si>
  <si>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</si>
  <si>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</si>
  <si>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</si>
  <si>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</si>
  <si>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</si>
  <si>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</si>
  <si>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</si>
  <si>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</si>
  <si>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</si>
  <si>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</si>
  <si>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</si>
  <si>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</si>
  <si>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</si>
  <si>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</si>
  <si>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</si>
  <si>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</si>
  <si>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</si>
  <si>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</si>
  <si>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</si>
  <si>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</si>
  <si>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</si>
  <si>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</si>
  <si>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</si>
  <si>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</si>
  <si>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</si>
  <si>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</si>
  <si>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</si>
  <si>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</si>
  <si>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</si>
  <si>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</si>
  <si>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</si>
  <si>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</si>
  <si>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</si>
  <si>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</si>
  <si>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</si>
  <si>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</si>
  <si>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</si>
  <si>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</si>
  <si>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</si>
  <si>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</si>
  <si>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</si>
  <si>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</si>
  <si>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</si>
  <si>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</si>
  <si>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</si>
  <si>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</si>
  <si>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</si>
  <si>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</si>
  <si>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</si>
  <si>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</si>
  <si>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</si>
  <si>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</si>
  <si>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</si>
  <si>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</si>
  <si>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</si>
  <si>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</si>
  <si>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</si>
  <si>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</si>
  <si>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</si>
  <si>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</si>
  <si>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</si>
  <si>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</si>
  <si>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</si>
  <si>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</si>
  <si>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</si>
  <si>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</si>
  <si>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</si>
  <si>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</si>
  <si>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</si>
  <si>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</si>
  <si>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</si>
  <si>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</si>
  <si>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</si>
  <si>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</si>
  <si>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</si>
  <si>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</si>
  <si>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</si>
  <si>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</si>
  <si>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</si>
  <si>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</si>
  <si>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</si>
  <si>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</si>
  <si>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</si>
  <si>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</si>
  <si>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</si>
  <si>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</si>
  <si>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</si>
  <si>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</si>
  <si>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</si>
  <si>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</si>
  <si>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</si>
  <si>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</si>
  <si>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</si>
  <si>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</si>
  <si>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</si>
  <si>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</si>
  <si>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</si>
  <si>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</si>
  <si>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</si>
  <si>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</si>
  <si>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</si>
  <si>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</si>
  <si>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</si>
  <si>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</si>
  <si>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</si>
  <si>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</si>
  <si>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</si>
  <si>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</si>
  <si>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</si>
  <si>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</si>
  <si>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</si>
  <si>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</si>
  <si>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</si>
  <si>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</si>
  <si>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</si>
  <si>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</si>
  <si>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</si>
  <si>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</si>
  <si>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</si>
  <si>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</si>
  <si>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</si>
  <si>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</si>
  <si>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</si>
  <si>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</si>
  <si>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</si>
  <si>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</si>
  <si>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</si>
  <si>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</si>
  <si>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</si>
  <si>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</si>
  <si>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</si>
  <si>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</si>
  <si>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</si>
  <si>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</si>
  <si>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</si>
  <si>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</si>
  <si>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</si>
  <si>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</si>
  <si>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</si>
  <si>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</si>
  <si>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</si>
  <si>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</si>
  <si>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</si>
  <si>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</si>
  <si>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</si>
  <si>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</si>
  <si>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</si>
  <si>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</si>
  <si>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</si>
  <si>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</si>
  <si>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</si>
  <si>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</si>
  <si>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</si>
  <si>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</si>
  <si>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</si>
  <si>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</si>
  <si>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</si>
  <si>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</si>
  <si>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</si>
  <si>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</si>
  <si>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</si>
  <si>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</si>
  <si>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</si>
  <si>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</si>
  <si>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</si>
  <si>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</si>
  <si>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</si>
  <si>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</si>
  <si>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</si>
  <si>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</si>
  <si>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</si>
  <si>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</si>
  <si>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</si>
  <si>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</si>
  <si>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</si>
  <si>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</si>
  <si>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</si>
  <si>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</si>
  <si>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</si>
  <si>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</si>
  <si>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</si>
  <si>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</si>
  <si>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</si>
  <si>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</si>
  <si>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</si>
  <si>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</si>
  <si>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</si>
  <si>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</si>
  <si>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</si>
  <si>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</si>
  <si>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</si>
  <si>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</si>
  <si>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</si>
  <si>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</si>
  <si>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</si>
  <si>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</si>
  <si>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</si>
  <si>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</si>
  <si>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</si>
  <si>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</si>
  <si>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</si>
  <si>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</si>
  <si>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</si>
  <si>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</si>
  <si>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</si>
  <si>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</si>
  <si>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</si>
  <si>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</si>
  <si>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</si>
  <si>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</si>
  <si>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</si>
  <si>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</si>
  <si>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</si>
  <si>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</si>
  <si>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</si>
  <si>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</si>
  <si>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</si>
  <si>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</si>
  <si>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</si>
  <si>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</si>
  <si>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</si>
  <si>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</si>
  <si>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</si>
  <si>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</si>
  <si>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</si>
  <si>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</si>
  <si>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</si>
  <si>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</si>
  <si>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</si>
  <si>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</si>
  <si>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</si>
  <si>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</si>
  <si>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</si>
  <si>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</si>
  <si>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</si>
  <si>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</si>
  <si>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</si>
  <si>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</si>
  <si>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</si>
  <si>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</si>
  <si>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</si>
  <si>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</si>
  <si>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</si>
  <si>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</si>
  <si>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</si>
  <si>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</si>
  <si>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</si>
  <si>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</si>
  <si>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</si>
  <si>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</si>
  <si>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</si>
  <si>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</si>
  <si>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</si>
  <si>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</si>
  <si>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</si>
  <si>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</si>
  <si>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</si>
  <si>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</si>
  <si>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</si>
  <si>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</si>
  <si>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</si>
  <si>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</si>
  <si>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</si>
  <si>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</si>
  <si>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</si>
  <si>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</si>
  <si>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</si>
  <si>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</si>
  <si>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</si>
  <si>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</si>
  <si>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</si>
  <si>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</si>
  <si>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</si>
  <si>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</si>
  <si>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</si>
  <si>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</si>
  <si>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</si>
  <si>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</si>
  <si>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</si>
  <si>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</si>
  <si>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</si>
  <si>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</si>
  <si>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</si>
  <si>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</si>
  <si>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</si>
  <si>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</si>
  <si>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</si>
  <si>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</si>
  <si>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</si>
  <si>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</si>
  <si>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</si>
  <si>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</si>
  <si>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</si>
  <si>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</si>
  <si>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</si>
  <si>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</si>
  <si>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</si>
  <si>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</si>
  <si>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</si>
  <si>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</si>
  <si>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</si>
  <si>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</si>
  <si>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</si>
  <si>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</si>
  <si>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</si>
  <si>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</si>
  <si>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</si>
  <si>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</si>
  <si>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</si>
  <si>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</si>
  <si>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</si>
  <si>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</si>
  <si>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</si>
  <si>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</si>
  <si>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</si>
  <si>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</si>
  <si>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</si>
  <si>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</si>
  <si>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</si>
  <si>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</si>
  <si>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</si>
  <si>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</si>
  <si>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</si>
  <si>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</si>
  <si>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</si>
  <si>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</si>
  <si>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</si>
  <si>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</si>
  <si>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</si>
  <si>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</si>
  <si>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</si>
  <si>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</si>
  <si>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</si>
  <si>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</si>
  <si>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</si>
  <si>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</si>
  <si>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</si>
  <si>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</si>
  <si>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</si>
  <si>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</si>
  <si>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</si>
  <si>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</si>
  <si>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</si>
  <si>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</si>
  <si>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</si>
  <si>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</si>
  <si>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</si>
  <si>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</si>
  <si>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</si>
  <si>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</si>
  <si>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</si>
  <si>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</si>
  <si>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</si>
  <si>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</si>
  <si>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</si>
  <si>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</si>
  <si>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</si>
  <si>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</si>
  <si>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</si>
  <si>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</si>
  <si>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</si>
  <si>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</si>
  <si>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</si>
  <si>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</si>
  <si>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</si>
  <si>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</si>
  <si>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</si>
  <si>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</si>
  <si>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</si>
  <si>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</si>
  <si>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</si>
  <si>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</si>
  <si>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</si>
  <si>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</si>
  <si>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</si>
  <si>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</si>
  <si>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</si>
  <si>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</si>
  <si>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</si>
  <si>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</si>
  <si>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</si>
  <si>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</si>
  <si>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</si>
  <si>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</si>
  <si>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</si>
  <si>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</si>
  <si>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</si>
  <si>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</si>
  <si>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</si>
  <si>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</si>
  <si>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</si>
  <si>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</si>
  <si>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</si>
  <si>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</si>
  <si>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</si>
  <si>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</si>
  <si>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</si>
  <si>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</si>
  <si>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</si>
  <si>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</si>
  <si>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</si>
  <si>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</si>
  <si>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</si>
  <si>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</si>
  <si>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</si>
  <si>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</si>
  <si>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</si>
  <si>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</si>
  <si>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</si>
  <si>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</si>
  <si>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</si>
  <si>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</si>
  <si>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</si>
  <si>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</si>
  <si>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</si>
  <si>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</si>
  <si>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</si>
  <si>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</si>
  <si>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</si>
  <si>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</si>
  <si>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</si>
  <si>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</si>
  <si>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</si>
  <si>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</si>
  <si>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</si>
  <si>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</si>
  <si>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</si>
  <si>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</si>
  <si>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</si>
  <si>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</si>
  <si>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</si>
  <si>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</si>
  <si>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</si>
  <si>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</si>
  <si>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</si>
  <si>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</si>
  <si>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</si>
  <si>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</si>
  <si>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</si>
  <si>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</si>
  <si>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</si>
  <si>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</si>
  <si>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</si>
  <si>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</si>
  <si>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</si>
  <si>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</si>
  <si>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</si>
  <si>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</si>
  <si>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</si>
  <si>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</si>
  <si>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</si>
  <si>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</si>
  <si>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</si>
  <si>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</si>
  <si>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</si>
  <si>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</si>
  <si>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</si>
  <si>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</si>
  <si>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</si>
  <si>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</si>
  <si>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</si>
  <si>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</si>
  <si>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</si>
  <si>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</si>
  <si>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</si>
  <si>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</si>
  <si>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</si>
  <si>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</si>
  <si>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</si>
  <si>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</si>
  <si>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</si>
  <si>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</si>
  <si>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</si>
  <si>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</si>
  <si>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</si>
  <si>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</si>
  <si>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</si>
  <si>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</si>
  <si>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</si>
  <si>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</si>
  <si>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</si>
  <si>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</si>
  <si>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</si>
  <si>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</si>
  <si>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</si>
  <si>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</si>
  <si>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</si>
  <si>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</si>
  <si>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</si>
  <si>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</si>
  <si>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</si>
  <si>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</si>
  <si>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</si>
  <si>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</si>
  <si>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</si>
  <si>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</si>
  <si>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</si>
  <si>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</si>
  <si>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</si>
  <si>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</si>
  <si>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</si>
  <si>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</si>
  <si>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</si>
  <si>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</si>
  <si>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</si>
  <si>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</si>
  <si>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</si>
  <si>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</si>
  <si>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</si>
  <si>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</si>
  <si>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</si>
  <si>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</si>
  <si>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</si>
  <si>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</si>
  <si>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</si>
  <si>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</si>
  <si>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</si>
  <si>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</si>
  <si>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</si>
  <si>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</si>
  <si>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</si>
  <si>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</si>
  <si>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</si>
  <si>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</si>
  <si>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</si>
  <si>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</si>
  <si>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</si>
  <si>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</si>
  <si>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</si>
  <si>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</si>
  <si>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</si>
  <si>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</si>
  <si>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</si>
  <si>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</si>
  <si>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</si>
  <si>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</si>
  <si>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</si>
  <si>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</si>
  <si>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</si>
  <si>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</si>
  <si>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</si>
  <si>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</si>
  <si>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</si>
  <si>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</si>
  <si>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</si>
  <si>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</si>
  <si>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</si>
  <si>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</si>
  <si>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</si>
  <si>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</si>
  <si>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</si>
  <si>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</si>
  <si>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</si>
  <si>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</si>
  <si>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</si>
  <si>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</si>
  <si>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</si>
  <si>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</si>
  <si>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</si>
  <si>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</si>
  <si>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</si>
  <si>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</si>
  <si>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</si>
  <si>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</si>
  <si>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</si>
  <si>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</si>
  <si>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</si>
  <si>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</si>
  <si>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</si>
  <si>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</si>
  <si>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</si>
  <si>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</si>
  <si>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</si>
  <si>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</si>
  <si>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</si>
  <si>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</si>
  <si>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</si>
  <si>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</si>
  <si>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</si>
  <si>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</si>
  <si>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</si>
  <si>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</si>
  <si>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</si>
  <si>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</si>
  <si>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</si>
  <si>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</si>
  <si>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</si>
  <si>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</si>
  <si>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</si>
  <si>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</si>
  <si>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</si>
  <si>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</si>
  <si>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</si>
  <si>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</si>
  <si>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</si>
  <si>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</si>
  <si>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</si>
  <si>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</si>
  <si>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</si>
  <si>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</si>
  <si>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</si>
  <si>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</si>
  <si>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</si>
  <si>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</si>
  <si>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</si>
  <si>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</si>
  <si>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</si>
  <si>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</si>
  <si>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</si>
  <si>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</si>
  <si>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</si>
  <si>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</si>
  <si>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</si>
  <si>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</si>
  <si>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</si>
  <si>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</si>
  <si>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</si>
  <si>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</si>
  <si>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</si>
  <si>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</si>
  <si>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</si>
  <si>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</si>
  <si>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</si>
  <si>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</si>
  <si>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</si>
  <si>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</si>
  <si>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</si>
  <si>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</si>
  <si>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</si>
  <si>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</si>
  <si>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</si>
  <si>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</si>
  <si>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</si>
  <si>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</si>
  <si>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</si>
  <si>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</si>
  <si>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</si>
  <si>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</si>
  <si>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</si>
  <si>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</si>
  <si>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</si>
  <si>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</si>
  <si>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</si>
  <si>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</si>
  <si>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</si>
  <si>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</si>
  <si>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</si>
  <si>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</si>
  <si>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</si>
  <si>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</si>
  <si>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</si>
  <si>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</si>
  <si>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</si>
  <si>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</si>
  <si>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</si>
  <si>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</si>
  <si>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</si>
  <si>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</si>
  <si>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</si>
  <si>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</si>
  <si>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</si>
  <si>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</si>
  <si>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</si>
  <si>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</si>
  <si>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</si>
  <si>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</si>
  <si>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</si>
  <si>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</si>
  <si>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</si>
  <si>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</si>
  <si>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</si>
  <si>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</si>
  <si>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</si>
  <si>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</si>
  <si>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</si>
  <si>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</si>
  <si>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</si>
  <si>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</si>
  <si>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</si>
  <si>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</si>
  <si>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</si>
  <si>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</si>
  <si>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</si>
  <si>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</si>
  <si>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</si>
  <si>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</si>
  <si>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</si>
  <si>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</si>
  <si>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</si>
  <si>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</si>
  <si>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</si>
  <si>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</si>
  <si>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</si>
  <si>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</si>
  <si>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</si>
  <si>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</si>
  <si>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</si>
  <si>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</si>
  <si>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</si>
  <si>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</si>
  <si>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</si>
  <si>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</si>
  <si>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</si>
  <si>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</si>
  <si>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</si>
  <si>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</si>
  <si>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</si>
  <si>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</si>
  <si>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</si>
  <si>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</si>
  <si>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</si>
  <si>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</si>
  <si>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</si>
  <si>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</si>
  <si>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</si>
  <si>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</si>
  <si>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</si>
  <si>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</si>
  <si>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</si>
  <si>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</si>
  <si>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</si>
  <si>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</si>
  <si>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</si>
  <si>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</si>
  <si>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</si>
  <si>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</si>
  <si>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</si>
  <si>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</si>
  <si>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</si>
  <si>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</si>
  <si>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</si>
  <si>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</si>
  <si>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</si>
  <si>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</si>
  <si>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</si>
  <si>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</si>
  <si>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</si>
  <si>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</si>
  <si>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</si>
  <si>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</si>
  <si>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</si>
  <si>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</si>
  <si>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</si>
  <si>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</si>
  <si>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</si>
  <si>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</si>
  <si>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</si>
  <si>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</si>
  <si>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</si>
  <si>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</si>
  <si>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</si>
  <si>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</si>
  <si>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</si>
  <si>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</si>
  <si>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</si>
  <si>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</si>
  <si>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</si>
  <si>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</si>
  <si>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</si>
  <si>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</si>
  <si>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</si>
  <si>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</si>
  <si>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</si>
  <si>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</si>
  <si>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</si>
  <si>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</si>
  <si>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</si>
  <si>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</si>
  <si>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</si>
  <si>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</si>
  <si>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</si>
  <si>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</si>
  <si>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</si>
  <si>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</si>
  <si>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</si>
  <si>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</si>
  <si>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</si>
  <si>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</si>
  <si>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</si>
  <si>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</si>
  <si>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</si>
  <si>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</si>
  <si>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</si>
  <si>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</si>
  <si>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</si>
  <si>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</si>
  <si>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</si>
  <si>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</si>
  <si>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</si>
  <si>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</si>
  <si>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</si>
  <si>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</si>
  <si>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</si>
  <si>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</si>
  <si>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</si>
  <si>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</si>
  <si>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</si>
  <si>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</si>
  <si>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</si>
  <si>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</si>
  <si>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</si>
  <si>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</si>
  <si>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</si>
  <si>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</si>
  <si>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</si>
  <si>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</si>
  <si>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</si>
  <si>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</si>
  <si>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</si>
  <si>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</si>
  <si>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</si>
  <si>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</si>
  <si>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</si>
  <si>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</si>
  <si>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</si>
  <si>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</si>
  <si>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</si>
  <si>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</si>
  <si>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</si>
  <si>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</si>
  <si>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</si>
  <si>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</si>
  <si>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</si>
  <si>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</si>
  <si>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</si>
  <si>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</si>
  <si>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</si>
  <si>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</si>
  <si>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</si>
  <si>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</si>
  <si>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</si>
  <si>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</si>
  <si>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</si>
  <si>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</si>
  <si>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</si>
  <si>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</si>
  <si>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</si>
  <si>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</si>
  <si>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</si>
  <si>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</si>
  <si>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</si>
  <si>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</si>
  <si>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</si>
  <si>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</si>
  <si>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</si>
  <si>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</si>
  <si>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</si>
  <si>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</si>
  <si>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</si>
  <si>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</si>
  <si>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</si>
  <si>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</si>
  <si>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</si>
  <si>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</si>
  <si>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</si>
  <si>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</si>
  <si>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</si>
  <si>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</si>
  <si>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</si>
  <si>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</si>
  <si>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</si>
  <si>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</si>
  <si>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</si>
  <si>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</si>
  <si>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</si>
  <si>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</si>
  <si>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</si>
  <si>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</si>
  <si>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</si>
  <si>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</si>
  <si>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</si>
  <si>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</si>
  <si>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</si>
  <si>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</si>
  <si>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</si>
  <si>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</si>
  <si>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</si>
  <si>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</si>
  <si>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</si>
  <si>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</si>
  <si>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</si>
  <si>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</si>
  <si>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</si>
  <si>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</si>
  <si>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</si>
  <si>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</si>
  <si>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</si>
  <si>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</si>
  <si>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</si>
  <si>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</si>
  <si>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</si>
  <si>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</si>
  <si>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</si>
  <si>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</si>
  <si>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</si>
  <si>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</si>
  <si>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</si>
  <si>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</si>
  <si>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</si>
  <si>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</si>
  <si>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</si>
  <si>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</si>
  <si>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</si>
  <si>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</si>
  <si>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</si>
  <si>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</si>
  <si>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</si>
  <si>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</si>
  <si>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</si>
  <si>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</si>
  <si>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</si>
  <si>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</si>
  <si>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</si>
  <si>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</si>
  <si>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</si>
  <si>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</si>
  <si>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</si>
  <si>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</si>
  <si>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</si>
  <si>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</si>
  <si>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</si>
  <si>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</si>
  <si>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</si>
  <si>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</si>
  <si>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</si>
  <si>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</si>
  <si>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</si>
  <si>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</si>
  <si>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</si>
  <si>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</si>
  <si>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</si>
  <si>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</si>
  <si>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</si>
  <si>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</si>
  <si>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</si>
  <si>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</si>
  <si>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</si>
  <si>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</si>
  <si>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</si>
  <si>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</si>
  <si>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</si>
  <si>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</si>
  <si>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</si>
  <si>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</si>
  <si>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</si>
  <si>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</si>
  <si>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</si>
  <si>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</si>
  <si>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</si>
  <si>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</si>
  <si>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</si>
  <si>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</si>
  <si>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</si>
  <si>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</si>
  <si>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</si>
  <si>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</si>
  <si>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</si>
  <si>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</si>
  <si>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</si>
  <si>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</si>
  <si>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</si>
  <si>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</si>
  <si>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</si>
  <si>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</si>
  <si>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</si>
  <si>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</si>
  <si>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</si>
  <si>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</si>
  <si>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</si>
  <si>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</si>
  <si>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</si>
  <si>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</si>
  <si>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</si>
  <si>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</si>
  <si>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</si>
  <si>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</si>
  <si>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</si>
  <si>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</si>
  <si>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</si>
  <si>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</si>
  <si>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</si>
  <si>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</si>
  <si>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</si>
  <si>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</si>
  <si>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</si>
  <si>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</si>
  <si>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</si>
  <si>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</si>
  <si>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</si>
  <si>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</si>
  <si>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</si>
  <si>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</si>
  <si>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</si>
  <si>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</si>
  <si>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</si>
  <si>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</si>
  <si>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</si>
  <si>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</si>
  <si>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</si>
  <si>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</si>
  <si>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</si>
  <si>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</si>
  <si>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</si>
  <si>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</si>
  <si>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</si>
  <si>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</si>
  <si>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</si>
  <si>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</si>
  <si>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</si>
  <si>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</si>
  <si>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</si>
  <si>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</si>
  <si>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</si>
  <si>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</si>
  <si>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</si>
  <si>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</si>
  <si>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</si>
  <si>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</si>
  <si>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</si>
  <si>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</si>
  <si>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</si>
  <si>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</si>
  <si>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</si>
  <si>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</si>
  <si>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</si>
  <si>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</si>
  <si>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</si>
  <si>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</si>
  <si>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</si>
  <si>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</si>
  <si>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</si>
  <si>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</si>
  <si>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</si>
  <si>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</si>
  <si>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</si>
  <si>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</si>
  <si>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</si>
  <si>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</si>
  <si>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</si>
  <si>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</si>
  <si>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</si>
  <si>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</si>
  <si>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</si>
  <si>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</si>
  <si>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</si>
  <si>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</si>
  <si>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</si>
  <si>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</si>
  <si>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</si>
  <si>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</si>
  <si>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</si>
  <si>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</si>
  <si>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</si>
  <si>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</si>
  <si>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</si>
  <si>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</si>
  <si>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</si>
  <si>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</si>
  <si>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</si>
  <si>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</si>
  <si>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</si>
  <si>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</si>
  <si>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</si>
  <si>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</si>
  <si>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</si>
  <si>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</si>
  <si>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</si>
  <si>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</si>
  <si>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</si>
  <si>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</si>
  <si>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</si>
  <si>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</si>
  <si>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</si>
  <si>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</si>
  <si>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</si>
  <si>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</si>
  <si>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</si>
  <si>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</si>
  <si>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</si>
  <si>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</si>
  <si>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</si>
  <si>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</si>
  <si>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</si>
  <si>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</si>
  <si>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</si>
  <si>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</si>
  <si>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</si>
  <si>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</si>
  <si>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</si>
  <si>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</si>
  <si>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</si>
  <si>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</si>
  <si>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</si>
  <si>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</si>
  <si>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</si>
  <si>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</si>
  <si>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</si>
  <si>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</si>
  <si>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</si>
  <si>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</si>
  <si>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</si>
  <si>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</si>
  <si>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</si>
  <si>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</si>
  <si>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</si>
  <si>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</si>
  <si>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</si>
  <si>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</si>
  <si>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</si>
  <si>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</si>
  <si>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</si>
  <si>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</si>
  <si>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</si>
  <si>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</si>
  <si>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</si>
  <si>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</si>
  <si>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</si>
  <si>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</si>
  <si>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</si>
  <si>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</si>
  <si>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</si>
  <si>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</si>
  <si>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</si>
  <si>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</si>
  <si>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</si>
  <si>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</si>
  <si>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</si>
  <si>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</si>
  <si>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</si>
  <si>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</si>
  <si>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</si>
  <si>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</si>
  <si>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</si>
  <si>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</si>
  <si>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</si>
  <si>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</si>
  <si>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</si>
  <si>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</si>
  <si>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</si>
  <si>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</si>
  <si>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</si>
  <si>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</si>
  <si>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</si>
  <si>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</si>
  <si>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</si>
  <si>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</si>
  <si>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</si>
  <si>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</si>
  <si>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</si>
  <si>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</si>
  <si>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</si>
  <si>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</si>
  <si>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</si>
  <si>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</si>
  <si>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</si>
  <si>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</si>
  <si>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</si>
  <si>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</si>
  <si>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</si>
  <si>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</si>
  <si>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</si>
  <si>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</si>
  <si>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</si>
  <si>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</si>
  <si>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</si>
  <si>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</si>
  <si>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</si>
  <si>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</si>
  <si>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</si>
  <si>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</si>
  <si>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</si>
  <si>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</si>
  <si>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</si>
  <si>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</si>
  <si>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</si>
  <si>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</si>
  <si>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</si>
  <si>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</si>
  <si>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</si>
  <si>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</si>
  <si>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</si>
  <si>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</si>
  <si>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</si>
  <si>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</si>
  <si>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</si>
  <si>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</si>
  <si>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</si>
  <si>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</si>
  <si>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</si>
  <si>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</si>
  <si>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</si>
  <si>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</si>
  <si>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</si>
  <si>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</si>
  <si>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</si>
  <si>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</si>
  <si>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</si>
  <si>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</si>
  <si>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</si>
  <si>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</si>
  <si>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</si>
  <si>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</si>
  <si>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</si>
  <si>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</si>
  <si>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</si>
  <si>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</si>
  <si>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</si>
  <si>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</si>
  <si>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</si>
  <si>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</si>
  <si>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</si>
  <si>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</si>
  <si>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</si>
  <si>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</si>
  <si>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</si>
  <si>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</si>
  <si>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</si>
  <si>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</si>
  <si>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</si>
  <si>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</si>
  <si>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</si>
  <si>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</si>
  <si>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</si>
  <si>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</si>
  <si>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</si>
  <si>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</si>
  <si>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</si>
  <si>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</si>
  <si>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</si>
  <si>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</si>
  <si>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</si>
  <si>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</si>
  <si>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</si>
  <si>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</si>
  <si>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</si>
  <si>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</si>
  <si>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</si>
  <si>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</si>
  <si>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</si>
  <si>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</si>
  <si>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</si>
  <si>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</si>
  <si>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</si>
  <si>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</si>
  <si>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</si>
  <si>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</si>
  <si>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</si>
  <si>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</si>
  <si>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</si>
  <si>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</si>
  <si>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</si>
  <si>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</si>
  <si>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</si>
  <si>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</si>
  <si>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</si>
  <si>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</si>
  <si>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</si>
  <si>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</si>
  <si>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</si>
  <si>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</si>
  <si>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</si>
  <si>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</si>
  <si>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</si>
  <si>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</si>
  <si>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</si>
  <si>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</si>
  <si>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</si>
  <si>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</si>
  <si>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</si>
  <si>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</si>
  <si>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</si>
  <si>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</si>
  <si>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</si>
  <si>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</si>
  <si>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</si>
  <si>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</si>
  <si>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</si>
  <si>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</si>
  <si>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</si>
  <si>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</si>
  <si>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</si>
  <si>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</si>
  <si>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</si>
  <si>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</si>
  <si>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</si>
  <si>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</si>
  <si>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</si>
  <si>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</si>
  <si>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</si>
  <si>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</si>
  <si>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</si>
  <si>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</si>
  <si>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</si>
  <si>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</si>
  <si>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</si>
  <si>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</si>
  <si>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</si>
  <si>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</si>
  <si>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</si>
  <si>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</si>
  <si>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</si>
  <si>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</si>
  <si>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</si>
  <si>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</si>
  <si>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</si>
  <si>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</si>
  <si>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</si>
  <si>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</si>
  <si>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</si>
  <si>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</si>
  <si>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</si>
  <si>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</si>
  <si>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</si>
  <si>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</si>
  <si>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</si>
  <si>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</si>
  <si>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</si>
  <si>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</si>
  <si>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</si>
  <si>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</si>
  <si>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</si>
  <si>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</si>
  <si>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</si>
  <si>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</si>
  <si>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</si>
  <si>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</si>
  <si>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</si>
  <si>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</si>
  <si>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</si>
  <si>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</si>
  <si>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</si>
  <si>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</si>
  <si>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</si>
  <si>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</si>
  <si>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</si>
  <si>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</si>
  <si>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</si>
  <si>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</si>
  <si>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</si>
  <si>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</si>
  <si>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</si>
  <si>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</si>
  <si>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</si>
  <si>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</si>
  <si>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</si>
  <si>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</si>
  <si>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</si>
  <si>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</si>
  <si>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</si>
  <si>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</si>
  <si>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</si>
  <si>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</si>
  <si>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</si>
  <si>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</si>
  <si>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</si>
  <si>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</si>
  <si>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</si>
  <si>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</si>
  <si>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</si>
  <si>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</si>
  <si>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</si>
  <si>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</si>
  <si>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</si>
  <si>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</si>
  <si>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</si>
  <si>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</si>
  <si>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</si>
  <si>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</si>
  <si>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</si>
  <si>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</si>
  <si>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</si>
  <si>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</si>
  <si>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</si>
  <si>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</si>
  <si>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</si>
  <si>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</si>
  <si>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</si>
  <si>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</si>
  <si>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</si>
  <si>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</si>
  <si>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</si>
  <si>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</si>
  <si>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</si>
  <si>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</si>
  <si>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</si>
  <si>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</si>
  <si>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</si>
  <si>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</si>
  <si>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</si>
  <si>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</si>
  <si>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</si>
  <si>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</si>
  <si>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</si>
  <si>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</si>
  <si>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</si>
  <si>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</si>
  <si>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</si>
  <si>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</si>
  <si>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</si>
  <si>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</si>
  <si>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</si>
  <si>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</si>
  <si>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</si>
  <si>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</si>
  <si>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</si>
  <si>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</si>
  <si>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</si>
  <si>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</si>
  <si>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</si>
  <si>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</si>
  <si>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</si>
  <si>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</si>
  <si>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</si>
  <si>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</si>
  <si>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</si>
  <si>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</si>
  <si>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</si>
  <si>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</si>
  <si>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</si>
  <si>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</si>
  <si>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</si>
  <si>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</si>
  <si>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</si>
  <si>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</si>
  <si>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</si>
  <si>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</si>
  <si>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</si>
  <si>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</si>
  <si>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</si>
  <si>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</si>
  <si>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</si>
  <si>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</si>
  <si>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</si>
  <si>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</si>
  <si>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</si>
  <si>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</si>
  <si>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</si>
  <si>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</si>
  <si>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</si>
  <si>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</si>
  <si>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</si>
  <si>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</si>
  <si>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</si>
  <si>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</si>
  <si>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</si>
  <si>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</si>
  <si>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</si>
  <si>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</si>
  <si>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</si>
  <si>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</si>
  <si>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</si>
  <si>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</si>
  <si>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</si>
  <si>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</si>
  <si>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</si>
  <si>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</si>
  <si>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</si>
  <si>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</si>
  <si>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</si>
  <si>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</si>
  <si>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</si>
  <si>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</si>
  <si>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</si>
  <si>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</si>
  <si>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</si>
  <si>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</si>
  <si>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</si>
  <si>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</si>
  <si>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</si>
  <si>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</si>
  <si>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</si>
  <si>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</si>
  <si>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</si>
  <si>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</si>
  <si>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</si>
  <si>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</si>
  <si>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</si>
  <si>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</si>
  <si>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</si>
  <si>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</si>
  <si>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</si>
  <si>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</si>
  <si>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</si>
  <si>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</si>
  <si>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</si>
  <si>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</si>
  <si>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</si>
  <si>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</si>
  <si>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</si>
  <si>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</si>
  <si>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</si>
  <si>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</si>
  <si>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</si>
  <si>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</si>
  <si>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</si>
  <si>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</si>
  <si>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</si>
  <si>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</si>
  <si>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</si>
  <si>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</si>
  <si>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</si>
  <si>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</si>
  <si>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</si>
  <si>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</si>
  <si>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</si>
  <si>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</si>
  <si>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</si>
  <si>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</si>
  <si>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</si>
  <si>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</si>
  <si>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</si>
  <si>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</si>
  <si>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</si>
  <si>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</si>
  <si>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</si>
  <si>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</si>
  <si>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</si>
  <si>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</si>
  <si>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</si>
  <si>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</si>
  <si>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</si>
  <si>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</si>
  <si>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</si>
  <si>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</si>
  <si>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</si>
  <si>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</si>
  <si>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</si>
  <si>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</si>
  <si>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</si>
  <si>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</si>
  <si>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</si>
  <si>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</si>
  <si>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</si>
  <si>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</si>
  <si>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</si>
  <si>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</si>
  <si>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</si>
  <si>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</si>
  <si>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</si>
  <si>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</si>
  <si>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</si>
  <si>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</si>
  <si>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</si>
  <si>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</si>
  <si>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</si>
  <si>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</si>
  <si>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</si>
  <si>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</si>
  <si>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</si>
  <si>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</si>
  <si>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</si>
  <si>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</si>
  <si>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</si>
  <si>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</si>
  <si>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</si>
  <si>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</si>
  <si>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</si>
  <si>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</si>
  <si>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</si>
  <si>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</si>
  <si>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</si>
  <si>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</si>
  <si>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</si>
  <si>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</si>
  <si>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</si>
  <si>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</si>
  <si>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</si>
  <si>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</si>
  <si>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</si>
  <si>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</si>
  <si>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</si>
  <si>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</si>
  <si>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</si>
  <si>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</si>
  <si>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</si>
  <si>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</si>
  <si>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</si>
  <si>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</si>
  <si>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</si>
  <si>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</si>
  <si>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</si>
  <si>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</si>
  <si>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</si>
  <si>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</si>
  <si>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</si>
  <si>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</si>
  <si>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</si>
  <si>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</si>
  <si>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</si>
  <si>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</si>
  <si>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</si>
  <si>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</si>
  <si>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</si>
  <si>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</si>
  <si>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</si>
  <si>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</si>
  <si>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</si>
  <si>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</si>
  <si>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</si>
  <si>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</si>
  <si>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</si>
  <si>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</si>
  <si>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</si>
  <si>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</si>
  <si>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</si>
  <si>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</si>
  <si>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</si>
  <si>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</si>
  <si>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</si>
  <si>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</si>
  <si>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</si>
  <si>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</si>
  <si>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</si>
  <si>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</si>
  <si>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</si>
  <si>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</si>
  <si>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</si>
  <si>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</si>
  <si>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</si>
  <si>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</si>
  <si>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</si>
  <si>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</si>
  <si>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</si>
  <si>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</si>
  <si>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</si>
  <si>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</si>
  <si>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</si>
  <si>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</si>
  <si>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</si>
  <si>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</si>
  <si>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</si>
  <si>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</si>
  <si>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</si>
  <si>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</si>
  <si>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</si>
  <si>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</si>
  <si>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</si>
  <si>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</si>
  <si>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</si>
  <si>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</si>
  <si>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</si>
  <si>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</si>
  <si>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</si>
  <si>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</si>
  <si>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</si>
  <si>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</si>
  <si>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</si>
  <si>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</si>
  <si>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</si>
  <si>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</si>
  <si>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</si>
  <si>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</si>
  <si>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</si>
  <si>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</si>
  <si>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</si>
  <si>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</si>
  <si>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</si>
  <si>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</si>
  <si>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</si>
  <si>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</si>
  <si>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</si>
  <si>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</si>
  <si>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</si>
  <si>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</si>
  <si>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</si>
  <si>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</si>
  <si>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</si>
  <si>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</si>
  <si>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</si>
  <si>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</si>
  <si>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</si>
  <si>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</si>
  <si>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</si>
  <si>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</si>
  <si>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</si>
  <si>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</si>
  <si>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</si>
  <si>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</si>
  <si>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</si>
  <si>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</si>
  <si>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</si>
  <si>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</si>
  <si>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</si>
  <si>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</si>
  <si>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</si>
  <si>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</si>
  <si>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</si>
  <si>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</si>
  <si>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</si>
  <si>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</si>
  <si>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</si>
  <si>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</si>
  <si>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</si>
  <si>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</si>
  <si>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</si>
  <si>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</si>
  <si>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</si>
  <si>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</si>
  <si>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</si>
  <si>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</si>
  <si>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</si>
  <si>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</si>
  <si>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</si>
  <si>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</si>
  <si>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</si>
  <si>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</si>
  <si>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</si>
  <si>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</si>
  <si>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</si>
  <si>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</si>
  <si>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</si>
  <si>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</si>
  <si>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</si>
  <si>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</si>
  <si>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</si>
  <si>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</si>
  <si>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</si>
  <si>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</si>
  <si>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</si>
  <si>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</si>
  <si>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</si>
  <si>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</si>
  <si>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</si>
  <si>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</si>
  <si>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</si>
  <si>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</si>
  <si>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</si>
  <si>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</si>
  <si>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</si>
  <si>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</si>
  <si>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</si>
  <si>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</si>
  <si>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</si>
  <si>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</si>
  <si>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</si>
  <si>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</si>
  <si>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</si>
  <si>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</si>
  <si>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</si>
  <si>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</si>
  <si>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</si>
  <si>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</si>
  <si>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</si>
  <si>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</si>
  <si>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</si>
  <si>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</si>
  <si>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</si>
  <si>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</si>
  <si>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</si>
  <si>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</si>
  <si>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</si>
  <si>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</si>
  <si>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</si>
  <si>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</si>
  <si>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</si>
  <si>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</si>
  <si>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</si>
  <si>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</si>
  <si>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</si>
  <si>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</si>
  <si>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</si>
  <si>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</si>
  <si>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</si>
  <si>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</si>
  <si>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</si>
  <si>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</si>
  <si>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</si>
  <si>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</si>
  <si>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</si>
  <si>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</si>
  <si>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</si>
  <si>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</si>
  <si>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</si>
  <si>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</si>
  <si>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</si>
  <si>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</si>
  <si>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</si>
  <si>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</si>
  <si>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</si>
  <si>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</si>
  <si>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</si>
  <si>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</si>
  <si>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</si>
  <si>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</si>
  <si>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</si>
  <si>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</si>
  <si>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</si>
  <si>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</si>
  <si>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</si>
  <si>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</si>
  <si>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</si>
  <si>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</si>
  <si>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</si>
  <si>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</si>
  <si>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</si>
  <si>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</si>
  <si>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</si>
  <si>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</si>
  <si>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</si>
  <si>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</si>
  <si>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</si>
  <si>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</si>
  <si>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</si>
  <si>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</si>
  <si>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</si>
  <si>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</si>
  <si>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</si>
  <si>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</si>
  <si>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</si>
  <si>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</si>
  <si>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</si>
  <si>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</si>
  <si>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</si>
  <si>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</si>
  <si>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</si>
  <si>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</si>
  <si>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</si>
  <si>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</si>
  <si>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</si>
  <si>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</si>
  <si>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</si>
  <si>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</si>
  <si>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</si>
  <si>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</si>
  <si>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</si>
  <si>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</si>
  <si>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</si>
  <si>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</si>
  <si>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</si>
  <si>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</si>
  <si>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</si>
  <si>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</si>
  <si>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</si>
  <si>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</si>
  <si>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</si>
  <si>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</si>
  <si>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</si>
  <si>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</si>
  <si>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</si>
  <si>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</si>
  <si>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</si>
  <si>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</si>
  <si>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</si>
  <si>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</si>
  <si>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</si>
  <si>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</si>
  <si>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</si>
  <si>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</si>
  <si>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</si>
  <si>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</si>
  <si>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</si>
  <si>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</si>
  <si>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</si>
  <si>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</si>
  <si>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</si>
  <si>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</si>
  <si>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</si>
  <si>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</si>
  <si>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</si>
  <si>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</si>
  <si>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</si>
  <si>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</si>
  <si>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</si>
  <si>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</si>
  <si>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</si>
  <si>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</si>
  <si>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</si>
  <si>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</si>
  <si>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</si>
  <si>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</si>
  <si>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</si>
  <si>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</si>
  <si>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</si>
  <si>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</si>
  <si>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</si>
  <si>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</si>
  <si>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</si>
  <si>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</si>
  <si>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</si>
  <si>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</si>
  <si>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</si>
  <si>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</si>
  <si>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</si>
  <si>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</si>
  <si>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</si>
  <si>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</si>
  <si>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</si>
  <si>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</si>
  <si>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</si>
  <si>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</si>
  <si>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</si>
  <si>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</si>
  <si>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</si>
  <si>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</si>
  <si>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</si>
  <si>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</si>
  <si>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</si>
  <si>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</si>
  <si>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</si>
  <si>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</si>
  <si>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</si>
  <si>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</si>
  <si>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</si>
  <si>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</si>
  <si>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</si>
  <si>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</si>
  <si>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</si>
  <si>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</si>
  <si>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</si>
  <si>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</si>
  <si>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</si>
  <si>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</si>
  <si>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</si>
  <si>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</si>
  <si>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</si>
  <si>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</si>
  <si>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</si>
  <si>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</si>
  <si>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</si>
  <si>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</si>
  <si>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</si>
  <si>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</si>
  <si>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</si>
  <si>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</si>
  <si>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</si>
  <si>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</si>
  <si>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</si>
  <si>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</si>
  <si>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</si>
  <si>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</si>
  <si>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</si>
  <si>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</si>
  <si>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</si>
  <si>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</si>
  <si>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</si>
  <si>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</si>
  <si>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</si>
  <si>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</si>
  <si>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</si>
  <si>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</si>
  <si>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</si>
  <si>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</si>
  <si>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</si>
  <si>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</si>
  <si>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</si>
  <si>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</si>
  <si>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</si>
  <si>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</si>
  <si>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</si>
  <si>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</si>
  <si>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</si>
  <si>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</si>
  <si>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</si>
  <si>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</si>
  <si>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</si>
  <si>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</si>
  <si>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</si>
  <si>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</si>
  <si>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</si>
  <si>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</si>
  <si>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</si>
  <si>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</si>
  <si>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</si>
  <si>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</si>
  <si>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</si>
  <si>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</si>
  <si>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</si>
  <si>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</si>
  <si>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</si>
  <si>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</si>
  <si>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</si>
  <si>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</si>
  <si>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</si>
  <si>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</si>
  <si>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</si>
  <si>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</si>
  <si>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</si>
  <si>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</si>
  <si>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</si>
  <si>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</si>
  <si>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</si>
  <si>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</si>
  <si>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</si>
  <si>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</si>
  <si>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</si>
  <si>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</si>
  <si>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</si>
  <si>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</si>
  <si>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</si>
  <si>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</si>
  <si>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</si>
  <si>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</si>
  <si>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</si>
  <si>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</si>
  <si>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</si>
  <si>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</si>
  <si>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</si>
  <si>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</si>
  <si>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</si>
  <si>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</si>
  <si>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</si>
  <si>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</si>
  <si>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</si>
  <si>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</si>
  <si>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</si>
  <si>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</si>
  <si>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</si>
  <si>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</si>
  <si>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</si>
  <si>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</si>
  <si>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</si>
  <si>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</si>
  <si>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</si>
  <si>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</si>
  <si>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</si>
  <si>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</si>
  <si>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</si>
  <si>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</si>
  <si>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</si>
  <si>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</si>
  <si>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</si>
  <si>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</si>
  <si>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</si>
  <si>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</si>
  <si>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</si>
  <si>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</si>
  <si>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</si>
  <si>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</si>
  <si>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</si>
  <si>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</si>
  <si>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</si>
  <si>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</si>
  <si>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</si>
  <si>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</si>
  <si>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</si>
  <si>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</si>
  <si>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</si>
  <si>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</si>
  <si>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</si>
  <si>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</si>
  <si>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</si>
  <si>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</si>
  <si>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</si>
  <si>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</si>
  <si>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</si>
  <si>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</si>
  <si>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</si>
  <si>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</si>
  <si>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</si>
  <si>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</si>
  <si>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</si>
  <si>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</si>
  <si>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</si>
  <si>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</si>
  <si>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</si>
  <si>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</si>
  <si>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</si>
  <si>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</si>
  <si>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</si>
  <si>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</si>
  <si>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</si>
  <si>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</si>
  <si>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</si>
  <si>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</si>
  <si>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</si>
  <si>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</si>
  <si>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</si>
  <si>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</si>
  <si>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</si>
  <si>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</si>
  <si>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</si>
  <si>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</si>
  <si>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</si>
  <si>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</si>
  <si>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</si>
  <si>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</si>
  <si>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</si>
  <si>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</si>
  <si>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</si>
  <si>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</si>
  <si>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</si>
  <si>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</si>
  <si>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</si>
  <si>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</si>
  <si>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</si>
  <si>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</si>
  <si>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</si>
  <si>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</si>
  <si>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</si>
  <si>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</si>
  <si>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</si>
  <si>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</si>
  <si>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</si>
  <si>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</si>
  <si>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</si>
  <si>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</si>
  <si>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</si>
  <si>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</si>
  <si>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</si>
  <si>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</si>
  <si>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</si>
  <si>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</si>
  <si>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</si>
  <si>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</si>
  <si>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</si>
  <si>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</si>
  <si>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</si>
  <si>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</si>
  <si>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</si>
  <si>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</si>
  <si>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</si>
  <si>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</si>
  <si>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</si>
  <si>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</si>
  <si>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</si>
  <si>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</si>
  <si>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</si>
  <si>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</si>
  <si>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</si>
  <si>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</si>
  <si>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</si>
  <si>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</si>
  <si>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</si>
  <si>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</si>
  <si>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</si>
  <si>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</si>
  <si>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</si>
  <si>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</si>
  <si>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</si>
  <si>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</si>
  <si>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</si>
  <si>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</si>
  <si>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</si>
  <si>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</si>
  <si>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</si>
  <si>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</si>
  <si>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</si>
  <si>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</si>
  <si>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</si>
  <si>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</si>
  <si>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</si>
  <si>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</si>
  <si>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</si>
  <si>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</si>
  <si>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</si>
  <si>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</si>
  <si>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</si>
  <si>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</si>
  <si>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</si>
  <si>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</si>
  <si>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</si>
  <si>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</si>
  <si>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</si>
  <si>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</si>
  <si>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</si>
  <si>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</si>
  <si>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</si>
  <si>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</si>
  <si>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</si>
  <si>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</si>
  <si>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</si>
  <si>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</si>
  <si>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</si>
  <si>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</si>
  <si>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</si>
  <si>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</si>
  <si>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</si>
  <si>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</si>
  <si>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</si>
  <si>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</si>
  <si>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</si>
  <si>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</si>
  <si>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</si>
  <si>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</si>
  <si>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</si>
  <si>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</si>
  <si>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</si>
  <si>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</si>
  <si>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</si>
  <si>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</si>
  <si>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</si>
  <si>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</si>
  <si>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</si>
  <si>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</si>
  <si>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</si>
  <si>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</si>
  <si>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</si>
  <si>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</si>
  <si>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</si>
  <si>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</si>
  <si>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</si>
  <si>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</si>
  <si>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</si>
  <si>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</si>
  <si>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</si>
  <si>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</si>
  <si>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</si>
  <si>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</si>
  <si>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</si>
  <si>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</si>
  <si>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</si>
  <si>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</si>
  <si>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</si>
  <si>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</si>
  <si>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</si>
  <si>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</si>
  <si>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</si>
  <si>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</si>
  <si>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</si>
  <si>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</si>
  <si>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</si>
  <si>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</si>
  <si>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</si>
  <si>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</si>
  <si>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</si>
  <si>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</si>
  <si>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</si>
  <si>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</si>
  <si>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</si>
  <si>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</si>
  <si>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</si>
  <si>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</si>
  <si>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</si>
  <si>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</si>
  <si>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</si>
  <si>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</si>
  <si>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</si>
  <si>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</si>
  <si>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</si>
  <si>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</si>
  <si>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</si>
  <si>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</si>
  <si>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</si>
  <si>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</si>
  <si>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</si>
  <si>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</si>
  <si>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</si>
  <si>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</si>
  <si>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</si>
  <si>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</si>
  <si>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</si>
  <si>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</si>
  <si>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</si>
  <si>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</si>
  <si>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</si>
  <si>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</si>
  <si>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</si>
  <si>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</si>
  <si>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</si>
  <si>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</si>
  <si>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</si>
  <si>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</si>
  <si>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</si>
  <si>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</si>
  <si>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</si>
  <si>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</si>
  <si>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</si>
  <si>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</si>
  <si>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</si>
  <si>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</si>
  <si>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</si>
  <si>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</si>
  <si>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</si>
  <si>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</si>
  <si>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</si>
  <si>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</si>
  <si>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</si>
  <si>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</si>
  <si>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</si>
  <si>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</si>
  <si>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</si>
  <si>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</si>
  <si>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</si>
  <si>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</si>
  <si>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</si>
  <si>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</si>
  <si>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</si>
  <si>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</si>
  <si>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</si>
  <si>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</si>
  <si>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</si>
  <si>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</si>
  <si>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</si>
  <si>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</si>
  <si>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</si>
  <si>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</si>
  <si>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</si>
  <si>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</si>
  <si>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</si>
  <si>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</si>
  <si>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</si>
  <si>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</si>
  <si>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</si>
  <si>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</si>
  <si>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</si>
  <si>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</si>
  <si>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</si>
  <si>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</si>
  <si>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</si>
  <si>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</si>
  <si>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</si>
  <si>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</si>
  <si>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</si>
  <si>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</si>
  <si>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</si>
  <si>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</si>
  <si>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</si>
  <si>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</si>
  <si>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</si>
  <si>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</si>
  <si>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</si>
  <si>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</si>
  <si>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</si>
  <si>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</si>
  <si>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</si>
  <si>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</si>
  <si>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</si>
  <si>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</si>
  <si>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</si>
  <si>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</si>
  <si>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</si>
  <si>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</si>
  <si>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</si>
  <si>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</si>
  <si>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</si>
  <si>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</si>
  <si>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</si>
  <si>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</si>
  <si>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</si>
  <si>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</si>
  <si>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</si>
  <si>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</si>
  <si>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</si>
  <si>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</si>
  <si>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</si>
  <si>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</si>
  <si>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</si>
  <si>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</si>
  <si>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</si>
  <si>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</si>
  <si>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</si>
  <si>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</si>
  <si>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</si>
  <si>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</si>
  <si>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</si>
  <si>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</si>
  <si>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</si>
  <si>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</si>
  <si>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</si>
  <si>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</si>
  <si>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</si>
  <si>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</si>
  <si>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</si>
  <si>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</si>
  <si>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</si>
  <si>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</si>
  <si>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</si>
  <si>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</si>
  <si>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</si>
  <si>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</si>
  <si>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</si>
  <si>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</si>
  <si>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</si>
  <si>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</si>
  <si>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</si>
  <si>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</si>
  <si>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</si>
  <si>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</si>
  <si>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</si>
  <si>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</si>
  <si>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</si>
  <si>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</si>
  <si>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</si>
  <si>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</si>
  <si>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</si>
  <si>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</si>
  <si>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</si>
  <si>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</si>
  <si>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</si>
  <si>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</si>
  <si>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</si>
  <si>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</si>
  <si>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</si>
  <si>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</si>
  <si>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</si>
  <si>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</si>
  <si>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</si>
  <si>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</si>
  <si>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</si>
  <si>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</si>
  <si>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</si>
  <si>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</si>
  <si>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</si>
  <si>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</si>
  <si>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</si>
  <si>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</si>
  <si>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</si>
  <si>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</si>
  <si>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</si>
  <si>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</si>
  <si>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</si>
  <si>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</si>
  <si>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</si>
  <si>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</si>
  <si>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</si>
  <si>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</si>
  <si>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</si>
  <si>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</si>
  <si>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</si>
  <si>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</si>
  <si>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</si>
  <si>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</si>
  <si>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</si>
  <si>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</si>
  <si>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</si>
  <si>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</si>
  <si>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</si>
  <si>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</si>
  <si>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</si>
  <si>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</si>
  <si>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</si>
  <si>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</si>
  <si>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</si>
  <si>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</si>
  <si>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</si>
  <si>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</si>
  <si>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</si>
  <si>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</si>
  <si>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</si>
  <si>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</si>
  <si>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</si>
  <si>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</si>
  <si>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</si>
  <si>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</si>
  <si>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</si>
  <si>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</si>
  <si>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</si>
  <si>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</si>
  <si>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</si>
  <si>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</si>
  <si>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</si>
  <si>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</si>
  <si>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</si>
  <si>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</si>
  <si>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</si>
  <si>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</si>
  <si>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</si>
  <si>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</si>
  <si>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</si>
  <si>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</si>
  <si>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</si>
  <si>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</si>
  <si>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</si>
  <si>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</si>
  <si>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</si>
  <si>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</si>
  <si>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</si>
  <si>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</si>
  <si>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</si>
  <si>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</si>
  <si>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</si>
  <si>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</si>
  <si>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</si>
  <si>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</si>
  <si>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</si>
  <si>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</si>
  <si>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</si>
  <si>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</si>
  <si>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</si>
  <si>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</si>
  <si>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</si>
  <si>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</si>
  <si>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</si>
  <si>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</si>
  <si>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</si>
  <si>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</si>
  <si>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</si>
  <si>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</si>
  <si>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</si>
  <si>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</si>
  <si>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</si>
  <si>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</si>
  <si>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</si>
  <si>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</si>
  <si>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</si>
  <si>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</si>
  <si>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</si>
  <si>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</si>
  <si>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</si>
  <si>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</si>
  <si>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</si>
  <si>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</si>
  <si>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</si>
  <si>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</si>
  <si>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</si>
  <si>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</si>
  <si>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</si>
  <si>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</si>
  <si>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</si>
  <si>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</si>
  <si>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</si>
  <si>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</si>
  <si>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</si>
  <si>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</si>
  <si>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</si>
  <si>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</si>
  <si>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</si>
  <si>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</si>
  <si>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</si>
  <si>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</si>
  <si>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</si>
  <si>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</si>
  <si>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</si>
  <si>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</si>
  <si>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</si>
  <si>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</si>
  <si>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</si>
  <si>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</si>
  <si>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</si>
  <si>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</si>
  <si>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</si>
  <si>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</si>
  <si>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</si>
  <si>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</si>
  <si>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</si>
  <si>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</si>
  <si>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</si>
  <si>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</si>
  <si>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</si>
  <si>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</si>
  <si>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</si>
  <si>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</si>
  <si>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</si>
  <si>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</si>
  <si>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</si>
  <si>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</si>
  <si>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</si>
  <si>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</si>
  <si>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</si>
  <si>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</si>
  <si>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</si>
  <si>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</si>
  <si>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</si>
  <si>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</si>
  <si>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</si>
  <si>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</si>
  <si>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</si>
  <si>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</si>
  <si>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</si>
  <si>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</si>
  <si>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</si>
  <si>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</si>
  <si>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</si>
  <si>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</si>
  <si>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</si>
  <si>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</si>
  <si>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</si>
  <si>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</si>
  <si>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</si>
  <si>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</si>
  <si>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</si>
  <si>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</si>
  <si>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</si>
  <si>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</si>
  <si>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</si>
  <si>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</si>
  <si>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</si>
  <si>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</si>
  <si>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</si>
  <si>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</si>
  <si>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</si>
  <si>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</si>
  <si>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</si>
  <si>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</si>
  <si>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</si>
  <si>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</si>
  <si>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</si>
  <si>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</si>
  <si>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</si>
  <si>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</si>
  <si>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</si>
  <si>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</si>
  <si>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</si>
  <si>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</si>
  <si>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</si>
  <si>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</si>
  <si>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</si>
  <si>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</si>
  <si>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</si>
  <si>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</si>
  <si>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</si>
  <si>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</si>
  <si>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</si>
  <si>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</si>
  <si>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</si>
  <si>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</si>
  <si>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</si>
  <si>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</si>
  <si>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</si>
  <si>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</si>
  <si>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</si>
  <si>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</si>
  <si>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</si>
  <si>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</si>
  <si>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</si>
  <si>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</si>
  <si>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</si>
  <si>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</si>
  <si>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</si>
  <si>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</si>
  <si>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</si>
  <si>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</si>
  <si>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</si>
  <si>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</si>
  <si>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</si>
  <si>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</si>
  <si>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</si>
  <si>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</si>
  <si>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</si>
  <si>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</si>
  <si>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</si>
  <si>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</si>
  <si>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</si>
  <si>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</si>
  <si>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</si>
  <si>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</si>
  <si>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</si>
  <si>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</si>
  <si>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</si>
  <si>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</si>
  <si>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</si>
  <si>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</si>
  <si>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</si>
  <si>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</si>
  <si>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</si>
  <si>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</si>
  <si>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</si>
  <si>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</si>
  <si>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</si>
  <si>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</si>
  <si>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</si>
  <si>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</si>
  <si>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</si>
  <si>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</si>
  <si>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</si>
  <si>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</si>
  <si>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</si>
  <si>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</si>
  <si>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</si>
  <si>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</si>
  <si>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</si>
  <si>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</si>
  <si>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</si>
  <si>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</si>
  <si>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</si>
  <si>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</si>
  <si>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</si>
  <si>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</si>
  <si>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</si>
  <si>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</si>
  <si>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</si>
  <si>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</si>
  <si>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</si>
  <si>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</si>
  <si>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</si>
  <si>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</si>
  <si>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</si>
  <si>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</si>
  <si>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</si>
  <si>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</si>
  <si>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</si>
  <si>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</si>
  <si>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</si>
  <si>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</si>
  <si>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</si>
  <si>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</si>
  <si>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</si>
  <si>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</si>
  <si>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</si>
  <si>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</si>
  <si>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</si>
  <si>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</si>
  <si>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</si>
  <si>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</si>
  <si>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</si>
  <si>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</si>
  <si>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</si>
  <si>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</si>
  <si>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</si>
  <si>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</si>
  <si>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</si>
  <si>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</si>
  <si>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</si>
  <si>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</si>
  <si>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</si>
  <si>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</si>
  <si>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</si>
  <si>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</si>
  <si>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</si>
  <si>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</si>
  <si>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</si>
  <si>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</si>
  <si>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</si>
  <si>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</si>
  <si>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</si>
  <si>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</si>
  <si>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</si>
  <si>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</si>
  <si>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</si>
  <si>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</si>
  <si>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</si>
  <si>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</si>
  <si>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</si>
  <si>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</si>
  <si>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</si>
  <si>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</si>
  <si>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</si>
  <si>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</si>
  <si>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</si>
  <si>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</si>
  <si>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</si>
  <si>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</si>
  <si>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</si>
  <si>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</si>
  <si>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</si>
  <si>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</si>
  <si>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</si>
  <si>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</si>
  <si>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</si>
  <si>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</si>
  <si>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</si>
  <si>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</si>
  <si>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</si>
  <si>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</si>
  <si>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</si>
  <si>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</si>
  <si>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</si>
  <si>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</si>
  <si>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</si>
  <si>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</si>
  <si>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</si>
  <si>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</si>
  <si>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</si>
  <si>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</si>
  <si>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</si>
  <si>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</si>
  <si>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</si>
  <si>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</si>
  <si>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</si>
  <si>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</si>
  <si>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</si>
  <si>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</si>
  <si>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</si>
  <si>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</si>
  <si>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</si>
  <si>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</si>
  <si>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</si>
  <si>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</si>
  <si>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</si>
  <si>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</si>
  <si>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</si>
  <si>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</si>
  <si>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</si>
  <si>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</si>
  <si>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</si>
  <si>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</si>
  <si>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</si>
  <si>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</si>
  <si>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</si>
  <si>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</si>
  <si>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</si>
  <si>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</si>
  <si>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</si>
  <si>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</si>
  <si>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</si>
  <si>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</si>
  <si>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</si>
  <si>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</si>
  <si>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</si>
  <si>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</si>
  <si>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</si>
  <si>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</si>
  <si>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</si>
  <si>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</si>
  <si>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</si>
  <si>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</si>
  <si>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</si>
  <si>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</si>
  <si>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</si>
  <si>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</si>
  <si>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</si>
  <si>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</si>
  <si>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</si>
  <si>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</si>
  <si>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</si>
  <si>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</si>
  <si>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</si>
  <si>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</si>
  <si>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</si>
  <si>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</si>
  <si>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</si>
  <si>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</si>
  <si>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</si>
  <si>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</si>
  <si>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</si>
  <si>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</si>
  <si>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</si>
  <si>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</si>
  <si>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</si>
  <si>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</si>
  <si>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</si>
  <si>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</si>
  <si>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</si>
  <si>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</si>
  <si>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</si>
  <si>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</si>
  <si>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</si>
  <si>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</si>
  <si>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</si>
  <si>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</si>
  <si>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</si>
  <si>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</si>
  <si>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</si>
  <si>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</si>
  <si>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</si>
  <si>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</si>
  <si>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</si>
  <si>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</si>
  <si>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</si>
  <si>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</si>
  <si>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</si>
  <si>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</si>
  <si>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</si>
  <si>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</si>
  <si>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</si>
  <si>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</si>
  <si>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</si>
  <si>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</si>
  <si>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</si>
  <si>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</si>
  <si>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</si>
  <si>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</si>
  <si>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</si>
  <si>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</si>
  <si>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</si>
  <si>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</si>
  <si>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</si>
  <si>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</si>
  <si>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</si>
  <si>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</si>
  <si>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</si>
  <si>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</si>
  <si>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</si>
  <si>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</si>
  <si>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</si>
  <si>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</si>
  <si>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</si>
  <si>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</si>
  <si>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</si>
  <si>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</si>
  <si>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</si>
  <si>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</si>
  <si>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</si>
  <si>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</si>
  <si>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</si>
  <si>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</si>
  <si>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</si>
  <si>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</si>
  <si>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</si>
  <si>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</si>
  <si>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</si>
  <si>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</si>
  <si>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</si>
  <si>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</si>
  <si>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</si>
  <si>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</si>
  <si>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</si>
  <si>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</si>
  <si>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</si>
  <si>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</si>
  <si>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</si>
  <si>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</si>
  <si>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</si>
  <si>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</si>
  <si>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</si>
  <si>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</si>
  <si>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</si>
  <si>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</si>
  <si>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</si>
  <si>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</si>
  <si>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</si>
  <si>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</si>
  <si>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</si>
  <si>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</si>
  <si>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</si>
  <si>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</si>
  <si>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</si>
  <si>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</si>
  <si>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</si>
  <si>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</si>
  <si>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</si>
  <si>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</si>
  <si>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</si>
  <si>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</si>
  <si>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</si>
  <si>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</si>
  <si>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</si>
  <si>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</si>
  <si>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</si>
  <si>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</si>
  <si>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</si>
  <si>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</si>
  <si>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</si>
  <si>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</si>
  <si>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</si>
  <si>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</si>
  <si>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</si>
  <si>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</si>
  <si>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</si>
  <si>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</si>
  <si>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</si>
  <si>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</si>
  <si>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</si>
  <si>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</si>
  <si>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</si>
  <si>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</si>
  <si>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</si>
  <si>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</si>
  <si>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</si>
  <si>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</si>
  <si>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</si>
  <si>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</si>
  <si>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</si>
  <si>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</si>
  <si>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</si>
  <si>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</si>
  <si>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</si>
  <si>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</si>
  <si>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</si>
  <si>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</si>
  <si>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</si>
  <si>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</si>
  <si>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</si>
  <si>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</si>
  <si>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</si>
  <si>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</si>
  <si>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</si>
  <si>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</si>
  <si>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</si>
  <si>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</si>
  <si>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</si>
  <si>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</si>
  <si>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</si>
  <si>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</si>
  <si>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</si>
  <si>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</si>
  <si>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</si>
  <si>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</si>
  <si>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</si>
  <si>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</si>
  <si>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</si>
  <si>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</si>
  <si>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</si>
  <si>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</si>
  <si>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</si>
  <si>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</si>
  <si>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</si>
  <si>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</si>
  <si>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</si>
  <si>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</si>
  <si>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</si>
  <si>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</si>
  <si>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</si>
  <si>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</si>
  <si>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</si>
  <si>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</si>
  <si>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</si>
  <si>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</si>
  <si>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</si>
  <si>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</si>
  <si>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</si>
  <si>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</si>
  <si>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</si>
  <si>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</si>
  <si>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</si>
  <si>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</si>
  <si>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</si>
  <si>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</si>
  <si>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</si>
  <si>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</si>
  <si>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</si>
  <si>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</si>
  <si>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</si>
  <si>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</si>
  <si>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</si>
  <si>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</si>
  <si>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</si>
  <si>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</si>
  <si>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</si>
  <si>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</si>
  <si>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</si>
  <si>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</si>
  <si>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</si>
  <si>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</si>
  <si>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</si>
  <si>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</si>
  <si>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</si>
  <si>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</si>
  <si>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</si>
  <si>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</si>
  <si>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</si>
  <si>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</si>
  <si>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</si>
  <si>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</si>
  <si>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</si>
  <si>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</si>
  <si>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</si>
  <si>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</si>
  <si>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</si>
  <si>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</si>
  <si>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</si>
  <si>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</si>
  <si>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</si>
  <si>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</si>
  <si>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</si>
  <si>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</si>
  <si>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</si>
  <si>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</si>
  <si>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</si>
  <si>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</si>
  <si>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</si>
  <si>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</si>
  <si>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</si>
  <si>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</si>
  <si>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</si>
  <si>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</si>
  <si>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</si>
  <si>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</si>
  <si>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</si>
  <si>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</si>
  <si>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</si>
  <si>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</si>
  <si>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</si>
  <si>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</si>
  <si>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</si>
  <si>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</si>
  <si>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</si>
  <si>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</si>
  <si>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</si>
  <si>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</si>
  <si>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</si>
  <si>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</si>
  <si>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</si>
  <si>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</si>
  <si>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</si>
  <si>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</si>
  <si>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</si>
  <si>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</si>
  <si>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</si>
  <si>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</si>
  <si>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</si>
  <si>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</si>
  <si>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</si>
  <si>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</si>
  <si>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</si>
  <si>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</si>
  <si>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</si>
  <si>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</si>
  <si>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</si>
  <si>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</si>
  <si>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</si>
  <si>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</si>
  <si>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</si>
  <si>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</si>
  <si>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</si>
  <si>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</si>
  <si>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</si>
  <si>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</si>
  <si>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</si>
  <si>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</si>
  <si>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</si>
  <si>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</si>
  <si>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</si>
  <si>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</si>
  <si>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</si>
  <si>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</si>
  <si>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</si>
  <si>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</si>
  <si>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</si>
  <si>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</si>
  <si>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</si>
  <si>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</si>
  <si>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</si>
  <si>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</si>
  <si>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</si>
  <si>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</si>
  <si>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</si>
  <si>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</si>
  <si>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</si>
  <si>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</si>
  <si>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</si>
  <si>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</si>
  <si>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</si>
  <si>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</si>
  <si>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</si>
  <si>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</si>
  <si>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</si>
  <si>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</si>
  <si>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</si>
  <si>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</si>
  <si>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</si>
  <si>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</si>
  <si>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</si>
  <si>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</si>
  <si>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</si>
  <si>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</si>
  <si>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</si>
  <si>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</si>
  <si>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</si>
  <si>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</si>
  <si>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</si>
  <si>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</si>
  <si>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</si>
  <si>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</si>
  <si>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</si>
  <si>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</si>
  <si>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</si>
  <si>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</si>
  <si>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</si>
  <si>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</si>
  <si>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</si>
  <si>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</si>
  <si>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</si>
  <si>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</si>
  <si>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</si>
  <si>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</si>
  <si>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</si>
  <si>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</si>
  <si>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</si>
  <si>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</si>
  <si>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</si>
  <si>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</si>
  <si>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</si>
  <si>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</si>
  <si>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</si>
  <si>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</si>
  <si>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</si>
  <si>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</si>
  <si>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</si>
  <si>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</si>
  <si>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</si>
  <si>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</si>
  <si>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</si>
  <si>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</si>
  <si>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</si>
  <si>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</si>
  <si>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</si>
  <si>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</si>
  <si>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</si>
  <si>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</si>
  <si>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</si>
  <si>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</si>
  <si>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</si>
  <si>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</si>
  <si>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</si>
  <si>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</si>
  <si>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</si>
  <si>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</si>
  <si>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</si>
  <si>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</si>
  <si>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</si>
  <si>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</si>
  <si>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</si>
  <si>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</si>
  <si>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</si>
  <si>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</si>
  <si>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</si>
  <si>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</si>
  <si>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</si>
  <si>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</si>
  <si>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</si>
  <si>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</si>
  <si>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</si>
  <si>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</si>
  <si>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</si>
  <si>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</si>
  <si>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</si>
  <si>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</si>
  <si>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</si>
  <si>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</si>
  <si>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</si>
  <si>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</si>
  <si>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</si>
  <si>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</si>
  <si>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</si>
  <si>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</si>
  <si>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</si>
  <si>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</si>
  <si>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</si>
  <si>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</si>
  <si>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</si>
  <si>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</si>
  <si>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</si>
  <si>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</si>
  <si>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</si>
  <si>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</si>
  <si>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</si>
  <si>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</si>
  <si>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</si>
  <si>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</si>
  <si>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</si>
  <si>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</si>
  <si>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</si>
  <si>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</si>
  <si>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</si>
  <si>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</si>
  <si>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</si>
  <si>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</si>
  <si>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</si>
  <si>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</si>
  <si>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</si>
  <si>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</si>
  <si>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</si>
  <si>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</si>
  <si>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</si>
  <si>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</si>
  <si>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</si>
  <si>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</si>
  <si>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</si>
  <si>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</si>
  <si>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</si>
  <si>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</si>
  <si>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</si>
  <si>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</si>
  <si>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</si>
  <si>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</si>
  <si>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</si>
  <si>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</si>
  <si>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</si>
  <si>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</si>
  <si>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</si>
  <si>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</si>
  <si>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</si>
  <si>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</si>
  <si>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</si>
  <si>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</si>
  <si>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</si>
  <si>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</si>
  <si>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</si>
  <si>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</si>
  <si>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</si>
  <si>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</si>
  <si>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</si>
  <si>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</si>
  <si>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</si>
  <si>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</si>
  <si>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</si>
  <si>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</si>
  <si>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</si>
  <si>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</si>
  <si>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</si>
  <si>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</si>
  <si>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</si>
  <si>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</si>
  <si>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</si>
  <si>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</si>
  <si>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</si>
  <si>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</si>
  <si>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</si>
  <si>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</si>
  <si>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</si>
  <si>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</si>
  <si>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</si>
  <si>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</si>
  <si>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</si>
  <si>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</si>
  <si>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</si>
  <si>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</si>
  <si>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</si>
  <si>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</si>
  <si>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</si>
  <si>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</si>
  <si>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</si>
  <si>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</si>
  <si>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</si>
  <si>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</si>
  <si>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</si>
  <si>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</si>
  <si>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</si>
  <si>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</si>
  <si>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</si>
  <si>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</si>
  <si>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</si>
  <si>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</si>
  <si>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</si>
  <si>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</si>
  <si>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</si>
  <si>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</si>
  <si>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</si>
  <si>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</si>
  <si>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</si>
  <si>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</si>
  <si>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</si>
  <si>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</si>
  <si>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</si>
  <si>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</si>
  <si>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</si>
  <si>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</si>
  <si>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</si>
  <si>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</si>
  <si>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</si>
  <si>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</si>
  <si>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</si>
  <si>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</si>
  <si>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</si>
  <si>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</si>
  <si>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</si>
  <si>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</si>
  <si>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</si>
  <si>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</si>
  <si>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</si>
  <si>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</si>
  <si>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</si>
  <si>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</si>
  <si>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</si>
  <si>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</si>
  <si>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</si>
  <si>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</si>
  <si>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</si>
  <si>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</si>
  <si>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</si>
  <si>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</si>
  <si>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</si>
  <si>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</si>
  <si>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</si>
  <si>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</si>
  <si>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</si>
  <si>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</si>
  <si>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</si>
  <si>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</si>
  <si>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</si>
  <si>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</si>
  <si>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</si>
  <si>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</si>
  <si>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</si>
  <si>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</si>
  <si>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</si>
  <si>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</si>
  <si>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</si>
  <si>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</si>
  <si>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</si>
  <si>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</si>
  <si>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</si>
  <si>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</si>
  <si>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</si>
  <si>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</si>
  <si>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</si>
  <si>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</si>
  <si>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</si>
  <si>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</si>
  <si>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</si>
  <si>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</si>
  <si>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</si>
  <si>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</si>
  <si>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</si>
  <si>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</si>
  <si>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</si>
  <si>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</si>
  <si>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</si>
  <si>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</si>
  <si>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</si>
  <si>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</si>
  <si>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</si>
  <si>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</si>
  <si>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</si>
  <si>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</si>
  <si>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</si>
  <si>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</si>
  <si>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</si>
  <si>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</si>
  <si>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</si>
  <si>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</si>
  <si>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</si>
  <si>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</si>
  <si>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</si>
  <si>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</si>
  <si>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</si>
  <si>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</si>
  <si>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</si>
  <si>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</si>
  <si>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</si>
  <si>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</si>
  <si>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</si>
  <si>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</si>
  <si>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</si>
  <si>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</si>
  <si>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</si>
  <si>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</si>
  <si>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</si>
  <si>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</si>
  <si>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</si>
  <si>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</si>
  <si>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</si>
  <si>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</si>
  <si>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</si>
  <si>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</si>
  <si>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</si>
  <si>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</si>
  <si>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</si>
  <si>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</si>
  <si>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</si>
  <si>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</si>
  <si>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</si>
  <si>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</si>
  <si>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</si>
  <si>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</si>
  <si>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</si>
  <si>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</si>
  <si>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</si>
  <si>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</si>
  <si>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</si>
  <si>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</si>
  <si>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</si>
  <si>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</si>
  <si>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</si>
  <si>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</si>
  <si>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</si>
  <si>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</si>
  <si>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</si>
  <si>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</si>
  <si>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</si>
  <si>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</si>
  <si>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</si>
  <si>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</si>
  <si>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</si>
  <si>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</si>
  <si>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</si>
  <si>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</si>
  <si>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</si>
  <si>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</si>
  <si>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</si>
  <si>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</si>
  <si>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</si>
  <si>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</si>
  <si>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</si>
  <si>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</si>
  <si>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</si>
  <si>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</si>
  <si>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</si>
  <si>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</si>
  <si>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</si>
  <si>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</si>
  <si>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</si>
  <si>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</si>
  <si>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</si>
  <si>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</si>
  <si>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</si>
  <si>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</si>
  <si>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</si>
  <si>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</si>
  <si>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</si>
  <si>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</si>
  <si>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</si>
  <si>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</si>
  <si>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</si>
  <si>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</si>
  <si>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</si>
  <si>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</si>
  <si>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</si>
  <si>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</si>
  <si>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</si>
  <si>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</si>
  <si>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</si>
  <si>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</si>
  <si>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</si>
  <si>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</si>
  <si>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</si>
  <si>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</si>
  <si>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</si>
  <si>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</si>
  <si>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</si>
  <si>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</si>
  <si>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</si>
  <si>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</si>
  <si>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</si>
  <si>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</si>
  <si>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</si>
  <si>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</si>
  <si>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</si>
  <si>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</si>
  <si>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</si>
  <si>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</si>
  <si>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</si>
  <si>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</si>
  <si>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</si>
  <si>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</si>
  <si>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</si>
  <si>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</si>
  <si>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</si>
  <si>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</si>
  <si>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</si>
  <si>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</si>
  <si>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</si>
  <si>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</si>
  <si>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</si>
  <si>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</si>
  <si>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</si>
  <si>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</si>
  <si>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</si>
  <si>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</si>
  <si>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</si>
  <si>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</si>
  <si>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</si>
  <si>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</si>
  <si>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</si>
  <si>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</si>
  <si>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</si>
  <si>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</si>
  <si>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</si>
  <si>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</si>
  <si>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</si>
  <si>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</si>
  <si>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</si>
  <si>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</si>
  <si>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</si>
  <si>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</si>
  <si>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</si>
  <si>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</si>
  <si>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</si>
  <si>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</si>
  <si>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</si>
  <si>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</si>
  <si>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</si>
  <si>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</si>
  <si>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</si>
  <si>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</si>
  <si>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</si>
  <si>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</si>
  <si>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</si>
  <si>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</si>
  <si>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</si>
  <si>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</si>
  <si>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</si>
  <si>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</si>
  <si>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</si>
  <si>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</si>
  <si>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</si>
  <si>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</si>
  <si>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</si>
  <si>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</si>
  <si>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</si>
  <si>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</si>
  <si>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</si>
  <si>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</si>
  <si>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</si>
  <si>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</si>
  <si>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</si>
  <si>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</si>
  <si>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</si>
  <si>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</si>
  <si>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</si>
  <si>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</si>
  <si>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</si>
  <si>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</si>
  <si>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</si>
  <si>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</si>
  <si>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</si>
  <si>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</si>
  <si>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</si>
  <si>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</si>
  <si>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</si>
  <si>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</si>
  <si>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</si>
  <si>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</si>
  <si>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</si>
  <si>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</si>
  <si>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</si>
  <si>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</si>
  <si>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</si>
  <si>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</si>
  <si>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</si>
  <si>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</si>
  <si>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</si>
  <si>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</si>
  <si>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</si>
  <si>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</si>
  <si>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</si>
  <si>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</si>
  <si>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</si>
  <si>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</si>
  <si>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</si>
  <si>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</si>
  <si>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</si>
  <si>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</si>
  <si>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</si>
  <si>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</si>
  <si>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</si>
  <si>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</si>
  <si>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</si>
  <si>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</si>
  <si>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</si>
  <si>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</si>
  <si>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</si>
  <si>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</si>
  <si>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</si>
  <si>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</si>
  <si>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</si>
  <si>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</si>
  <si>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</si>
  <si>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</si>
  <si>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</si>
  <si>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</si>
  <si>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</si>
  <si>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</si>
  <si>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</si>
  <si>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</si>
  <si>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</si>
  <si>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</si>
  <si>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</si>
  <si>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</si>
  <si>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</si>
  <si>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</si>
  <si>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</si>
  <si>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</si>
  <si>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</si>
  <si>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</si>
  <si>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</si>
  <si>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</si>
  <si>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</si>
  <si>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</si>
  <si>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</si>
  <si>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</si>
  <si>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</si>
  <si>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</si>
  <si>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</si>
  <si>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</si>
  <si>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</si>
  <si>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</si>
  <si>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</si>
  <si>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</si>
  <si>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</si>
  <si>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</si>
  <si>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</si>
  <si>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</si>
  <si>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</si>
  <si>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</si>
  <si>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</si>
  <si>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</si>
  <si>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</si>
  <si>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</si>
  <si>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</si>
  <si>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</si>
  <si>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</si>
  <si>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</si>
  <si>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</si>
  <si>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</si>
  <si>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</si>
  <si>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</si>
  <si>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</si>
  <si>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</si>
  <si>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</si>
  <si>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</si>
  <si>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</si>
  <si>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</si>
  <si>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12.035.0001-A</t>
  </si>
  <si>
    <t>12.035.0002-0</t>
  </si>
  <si>
    <t>12.035.0002-A</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</si>
  <si>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</si>
  <si>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</si>
  <si>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</si>
  <si>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</si>
  <si>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</si>
  <si>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</si>
  <si>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</si>
  <si>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</si>
  <si>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</si>
  <si>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</si>
  <si>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</si>
  <si>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</si>
  <si>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</si>
  <si>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</si>
  <si>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</si>
  <si>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</si>
  <si>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</si>
  <si>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</si>
  <si>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</si>
  <si>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</si>
  <si>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</si>
  <si>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</si>
  <si>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</si>
  <si>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</si>
  <si>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</si>
  <si>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</si>
  <si>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</si>
  <si>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</si>
  <si>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</si>
  <si>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</si>
  <si>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</si>
  <si>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</si>
  <si>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</si>
  <si>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</si>
  <si>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</si>
  <si>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</si>
  <si>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</si>
  <si>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</si>
  <si>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</si>
  <si>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</si>
  <si>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</si>
  <si>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</si>
  <si>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</si>
  <si>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</si>
  <si>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</si>
  <si>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</si>
  <si>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</si>
  <si>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</si>
  <si>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</si>
  <si>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</si>
  <si>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</si>
  <si>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</si>
  <si>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</si>
  <si>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</si>
  <si>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</si>
  <si>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</si>
  <si>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</si>
  <si>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</si>
  <si>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</si>
  <si>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</si>
  <si>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</si>
  <si>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</si>
  <si>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</si>
  <si>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</si>
  <si>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</si>
  <si>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</si>
  <si>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</si>
  <si>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</si>
  <si>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</si>
  <si>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</si>
  <si>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</si>
  <si>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</si>
  <si>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</si>
  <si>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</si>
  <si>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</si>
  <si>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</si>
  <si>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</si>
  <si>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</si>
  <si>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</si>
  <si>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</si>
  <si>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</si>
  <si>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</si>
  <si>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</si>
  <si>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</si>
  <si>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</si>
  <si>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</si>
  <si>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</si>
  <si>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</si>
  <si>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</si>
  <si>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</si>
  <si>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</si>
  <si>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</si>
  <si>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</si>
  <si>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</si>
  <si>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</si>
  <si>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</si>
  <si>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</si>
  <si>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</si>
  <si>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</si>
  <si>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</si>
  <si>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</si>
  <si>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</si>
  <si>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</si>
  <si>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</si>
  <si>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</si>
  <si>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</si>
  <si>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</si>
  <si>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</si>
  <si>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</si>
  <si>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</si>
  <si>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</si>
  <si>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</si>
  <si>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</si>
  <si>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</si>
  <si>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</si>
  <si>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</si>
  <si>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</si>
  <si>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</si>
  <si>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</si>
  <si>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</si>
  <si>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</si>
  <si>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</si>
  <si>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</si>
  <si>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</si>
  <si>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</si>
  <si>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</si>
  <si>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</si>
  <si>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</si>
  <si>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</si>
  <si>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</si>
  <si>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</si>
  <si>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</si>
  <si>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</si>
  <si>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</si>
  <si>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</si>
  <si>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</si>
  <si>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</si>
  <si>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</si>
  <si>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</si>
  <si>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</si>
  <si>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</si>
  <si>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</si>
  <si>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</si>
  <si>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</si>
  <si>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</si>
  <si>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</si>
  <si>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</si>
  <si>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</si>
  <si>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</si>
  <si>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</si>
  <si>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</si>
  <si>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</si>
  <si>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</si>
  <si>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</si>
  <si>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</si>
  <si>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</si>
  <si>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</si>
  <si>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</si>
  <si>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</si>
  <si>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</si>
  <si>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</si>
  <si>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</si>
  <si>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</si>
  <si>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</si>
  <si>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</si>
  <si>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</si>
  <si>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</si>
  <si>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</si>
  <si>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</si>
  <si>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</si>
  <si>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</si>
  <si>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</si>
  <si>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</si>
  <si>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</si>
  <si>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</si>
  <si>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</si>
  <si>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</si>
  <si>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</si>
  <si>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</si>
  <si>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</si>
  <si>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</si>
  <si>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</si>
  <si>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</si>
  <si>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</si>
  <si>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</si>
  <si>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</si>
  <si>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</si>
  <si>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</si>
  <si>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</si>
  <si>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</si>
  <si>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</si>
  <si>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</si>
  <si>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</si>
  <si>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</si>
  <si>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</si>
  <si>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</si>
  <si>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</si>
  <si>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</si>
  <si>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</si>
  <si>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</si>
  <si>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</si>
  <si>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</si>
  <si>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</si>
  <si>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</si>
  <si>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</si>
  <si>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</si>
  <si>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</si>
  <si>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</si>
  <si>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</si>
  <si>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</si>
  <si>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</si>
  <si>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</si>
  <si>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</si>
  <si>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</si>
  <si>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</si>
  <si>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</si>
  <si>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</si>
  <si>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</si>
  <si>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</si>
  <si>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</si>
  <si>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</si>
  <si>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</si>
  <si>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</si>
  <si>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</si>
  <si>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</si>
  <si>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</si>
  <si>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</si>
  <si>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</si>
  <si>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</si>
  <si>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</si>
  <si>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</si>
  <si>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</si>
  <si>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</si>
  <si>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</si>
  <si>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</si>
  <si>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</si>
  <si>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</si>
  <si>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</si>
  <si>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</si>
  <si>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</si>
  <si>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</si>
  <si>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</si>
  <si>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</si>
  <si>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</si>
  <si>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</si>
  <si>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</si>
  <si>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</si>
  <si>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</si>
  <si>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</si>
  <si>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</si>
  <si>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</si>
  <si>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</si>
  <si>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</si>
  <si>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</si>
  <si>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</si>
  <si>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</si>
  <si>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</si>
  <si>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</si>
  <si>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</si>
  <si>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</si>
  <si>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</si>
  <si>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</si>
  <si>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</si>
  <si>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</si>
  <si>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</si>
  <si>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</si>
  <si>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</si>
  <si>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</si>
  <si>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</si>
  <si>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</si>
  <si>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</si>
  <si>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</si>
  <si>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</si>
  <si>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</si>
  <si>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</si>
  <si>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</si>
  <si>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</si>
  <si>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</si>
  <si>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</si>
  <si>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</si>
  <si>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</si>
  <si>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</si>
  <si>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</si>
  <si>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</si>
  <si>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</si>
  <si>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</si>
  <si>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</si>
  <si>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</si>
  <si>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</si>
  <si>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</si>
  <si>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</si>
  <si>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</si>
  <si>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</si>
  <si>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</si>
  <si>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</si>
  <si>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</si>
  <si>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</si>
  <si>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</si>
  <si>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</si>
  <si>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</si>
  <si>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</si>
  <si>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</si>
  <si>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</si>
  <si>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</si>
  <si>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</si>
  <si>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</si>
  <si>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</si>
  <si>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</si>
  <si>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</si>
  <si>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</si>
  <si>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</si>
  <si>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</si>
  <si>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</si>
  <si>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</si>
  <si>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13.170.0025-A</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</si>
  <si>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</si>
  <si>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</si>
  <si>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</si>
  <si>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</si>
  <si>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</si>
  <si>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</si>
  <si>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</si>
  <si>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</si>
  <si>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</si>
  <si>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</si>
  <si>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</si>
  <si>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</si>
  <si>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</si>
  <si>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</si>
  <si>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</si>
  <si>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</si>
  <si>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</si>
  <si>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</si>
  <si>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</si>
  <si>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</si>
  <si>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</si>
  <si>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</si>
  <si>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</si>
  <si>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</si>
  <si>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</si>
  <si>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</si>
  <si>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</si>
  <si>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</si>
  <si>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</si>
  <si>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</si>
  <si>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</si>
  <si>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</si>
  <si>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</si>
  <si>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</si>
  <si>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</si>
  <si>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</si>
  <si>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</si>
  <si>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</si>
  <si>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</si>
  <si>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</si>
  <si>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</si>
  <si>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</si>
  <si>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</si>
  <si>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</si>
  <si>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</si>
  <si>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</si>
  <si>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</si>
  <si>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</si>
  <si>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</si>
  <si>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</si>
  <si>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</si>
  <si>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</si>
  <si>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</si>
  <si>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</si>
  <si>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</si>
  <si>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</si>
  <si>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</si>
  <si>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</si>
  <si>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</si>
  <si>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</si>
  <si>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</si>
  <si>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</si>
  <si>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</si>
  <si>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</si>
  <si>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</si>
  <si>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</si>
  <si>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</si>
  <si>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</si>
  <si>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</si>
  <si>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</si>
  <si>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</si>
  <si>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</si>
  <si>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</si>
  <si>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</si>
  <si>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</si>
  <si>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</si>
  <si>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</si>
  <si>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</si>
  <si>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</si>
  <si>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</si>
  <si>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</si>
  <si>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</si>
  <si>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</si>
  <si>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</si>
  <si>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</si>
  <si>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</si>
  <si>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</si>
  <si>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</si>
  <si>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</si>
  <si>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</si>
  <si>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</si>
  <si>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</si>
  <si>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</si>
  <si>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</si>
  <si>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</si>
  <si>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</si>
  <si>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</si>
  <si>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</si>
  <si>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</si>
  <si>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</si>
  <si>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</si>
  <si>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</si>
  <si>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</si>
  <si>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</si>
  <si>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</si>
  <si>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</si>
  <si>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</si>
  <si>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</si>
  <si>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</si>
  <si>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</si>
  <si>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</si>
  <si>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</si>
  <si>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</si>
  <si>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</si>
  <si>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</si>
  <si>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</si>
  <si>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</si>
  <si>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</si>
  <si>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</si>
  <si>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</si>
  <si>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</si>
  <si>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</si>
  <si>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</si>
  <si>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</si>
  <si>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</si>
  <si>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</si>
  <si>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</si>
  <si>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</si>
  <si>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</si>
  <si>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</si>
  <si>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</si>
  <si>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</si>
  <si>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</si>
  <si>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</si>
  <si>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</si>
  <si>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</si>
  <si>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</si>
  <si>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</si>
  <si>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</si>
  <si>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</si>
  <si>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</si>
  <si>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</si>
  <si>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</si>
  <si>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</si>
  <si>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</si>
  <si>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</si>
  <si>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</si>
  <si>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</si>
  <si>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</si>
  <si>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</si>
  <si>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</si>
  <si>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</si>
  <si>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</si>
  <si>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</si>
  <si>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</si>
  <si>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</si>
  <si>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</si>
  <si>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</si>
  <si>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</si>
  <si>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</si>
  <si>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</si>
  <si>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</si>
  <si>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</si>
  <si>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</si>
  <si>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</si>
  <si>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</si>
  <si>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</si>
  <si>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</si>
  <si>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</si>
  <si>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</si>
  <si>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</si>
  <si>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</si>
  <si>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</si>
  <si>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</si>
  <si>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</si>
  <si>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</si>
  <si>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</si>
  <si>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</si>
  <si>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</si>
  <si>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</si>
  <si>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</si>
  <si>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</si>
  <si>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</si>
  <si>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</si>
  <si>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</si>
  <si>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</si>
  <si>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</si>
  <si>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</si>
  <si>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</si>
  <si>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</si>
  <si>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</si>
  <si>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</si>
  <si>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</si>
  <si>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</si>
  <si>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</si>
  <si>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</si>
  <si>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</si>
  <si>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</si>
  <si>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</si>
  <si>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</si>
  <si>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</si>
  <si>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</si>
  <si>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</si>
  <si>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</si>
  <si>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</si>
  <si>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</si>
  <si>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</si>
  <si>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</si>
  <si>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</si>
  <si>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</si>
  <si>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</si>
  <si>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</si>
  <si>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</si>
  <si>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</si>
  <si>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</si>
  <si>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</si>
  <si>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</si>
  <si>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</si>
  <si>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</si>
  <si>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</si>
  <si>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</si>
  <si>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</si>
  <si>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</si>
  <si>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</si>
  <si>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</si>
  <si>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</si>
  <si>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</si>
  <si>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</si>
  <si>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</si>
  <si>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</si>
  <si>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</si>
  <si>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</si>
  <si>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</si>
  <si>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</si>
  <si>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</si>
  <si>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</si>
  <si>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</si>
  <si>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</si>
  <si>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</si>
  <si>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</si>
  <si>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</si>
  <si>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</si>
  <si>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</si>
  <si>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</si>
  <si>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</si>
  <si>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</si>
  <si>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</si>
  <si>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</si>
  <si>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</si>
  <si>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</si>
  <si>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</si>
  <si>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</si>
  <si>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</si>
  <si>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</si>
  <si>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</si>
  <si>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</si>
  <si>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</si>
  <si>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</si>
  <si>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</si>
  <si>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</si>
  <si>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</si>
  <si>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</si>
  <si>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</si>
  <si>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</si>
  <si>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</si>
  <si>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</si>
  <si>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</si>
  <si>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</si>
  <si>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</si>
  <si>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</si>
  <si>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</si>
  <si>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</si>
  <si>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</si>
  <si>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</si>
  <si>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</si>
  <si>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</si>
  <si>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</si>
  <si>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</si>
  <si>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</si>
  <si>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</si>
  <si>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</si>
  <si>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</si>
  <si>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</si>
  <si>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</si>
  <si>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</si>
  <si>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</si>
  <si>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</si>
  <si>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</si>
  <si>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</si>
  <si>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</si>
  <si>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</si>
  <si>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</si>
  <si>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</si>
  <si>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</si>
  <si>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</si>
  <si>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</si>
  <si>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</si>
  <si>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</si>
  <si>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</si>
  <si>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</si>
  <si>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</si>
  <si>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</si>
  <si>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</si>
  <si>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</si>
  <si>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</si>
  <si>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</si>
  <si>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</si>
  <si>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</si>
  <si>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</si>
  <si>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13.330.0076-A</t>
  </si>
  <si>
    <t>13.330.0078-0</t>
  </si>
  <si>
    <t>13.330.0078-A</t>
  </si>
  <si>
    <t>13.330.0079-0</t>
  </si>
  <si>
    <t>13.330.0079-A</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</si>
  <si>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</si>
  <si>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</si>
  <si>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</si>
  <si>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</si>
  <si>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</si>
  <si>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</si>
  <si>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</si>
  <si>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</si>
  <si>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</si>
  <si>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</si>
  <si>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</si>
  <si>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</si>
  <si>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</si>
  <si>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</si>
  <si>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</si>
  <si>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</si>
  <si>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</si>
  <si>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</si>
  <si>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</si>
  <si>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</si>
  <si>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</si>
  <si>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</si>
  <si>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</si>
  <si>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</si>
  <si>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</si>
  <si>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</si>
  <si>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</si>
  <si>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</si>
  <si>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</si>
  <si>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</si>
  <si>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</si>
  <si>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</si>
  <si>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</si>
  <si>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</si>
  <si>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</si>
  <si>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</si>
  <si>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</si>
  <si>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</si>
  <si>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</si>
  <si>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</si>
  <si>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</si>
  <si>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</si>
  <si>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</si>
  <si>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</si>
  <si>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</si>
  <si>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</si>
  <si>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</si>
  <si>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</si>
  <si>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</si>
  <si>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</si>
  <si>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</si>
  <si>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</si>
  <si>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</si>
  <si>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</si>
  <si>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</si>
  <si>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</si>
  <si>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</si>
  <si>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</si>
  <si>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</si>
  <si>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</si>
  <si>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</si>
  <si>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</si>
  <si>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</si>
  <si>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</si>
  <si>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</si>
  <si>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</si>
  <si>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</si>
  <si>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</si>
  <si>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</si>
  <si>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</si>
  <si>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</si>
  <si>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</si>
  <si>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</si>
  <si>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</si>
  <si>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</si>
  <si>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13.348.0010-A</t>
  </si>
  <si>
    <t>13.348.0011-0</t>
  </si>
  <si>
    <t>13.348.0011-A</t>
  </si>
  <si>
    <t>13.348.0040-0</t>
  </si>
  <si>
    <t>13.348.0040-A</t>
  </si>
  <si>
    <t>13.348.0041-0</t>
  </si>
  <si>
    <t>13.348.0041-A</t>
  </si>
  <si>
    <t>13.348.0045-0</t>
  </si>
  <si>
    <t>13.348.0045-A</t>
  </si>
  <si>
    <t>13.348.0046-0</t>
  </si>
  <si>
    <t>13.348.0046-A</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</si>
  <si>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</si>
  <si>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</si>
  <si>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</si>
  <si>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</si>
  <si>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</si>
  <si>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</si>
  <si>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</si>
  <si>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</si>
  <si>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</si>
  <si>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</si>
  <si>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</si>
  <si>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</si>
  <si>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</si>
  <si>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</si>
  <si>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</si>
  <si>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</si>
  <si>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</si>
  <si>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</si>
  <si>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</si>
  <si>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</si>
  <si>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</si>
  <si>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</si>
  <si>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</si>
  <si>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</si>
  <si>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</si>
  <si>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</si>
  <si>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</si>
  <si>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</si>
  <si>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</si>
  <si>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</si>
  <si>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</si>
  <si>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</si>
  <si>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</si>
  <si>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</si>
  <si>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</si>
  <si>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</si>
  <si>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</si>
  <si>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</si>
  <si>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</si>
  <si>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</si>
  <si>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</si>
  <si>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</si>
  <si>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</si>
  <si>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</si>
  <si>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</si>
  <si>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</si>
  <si>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</si>
  <si>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</si>
  <si>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</si>
  <si>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</si>
  <si>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</si>
  <si>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</si>
  <si>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</si>
  <si>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</si>
  <si>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</si>
  <si>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</si>
  <si>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</si>
  <si>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</si>
  <si>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</si>
  <si>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</si>
  <si>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</si>
  <si>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</si>
  <si>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</si>
  <si>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</si>
  <si>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</si>
  <si>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</si>
  <si>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</si>
  <si>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</si>
  <si>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</si>
  <si>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</si>
  <si>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</si>
  <si>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</si>
  <si>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</si>
  <si>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</si>
  <si>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</si>
  <si>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</si>
  <si>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</si>
  <si>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</si>
  <si>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</si>
  <si>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</si>
  <si>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</si>
  <si>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</si>
  <si>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</si>
  <si>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</si>
  <si>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</si>
  <si>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</si>
  <si>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</si>
  <si>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</si>
  <si>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</si>
  <si>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</si>
  <si>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</si>
  <si>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</si>
  <si>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</si>
  <si>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</si>
  <si>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</si>
  <si>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</si>
  <si>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</si>
  <si>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</si>
  <si>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</si>
  <si>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</si>
  <si>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</si>
  <si>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</si>
  <si>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</si>
  <si>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</si>
  <si>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</si>
  <si>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</si>
  <si>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</si>
  <si>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</si>
  <si>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</si>
  <si>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</si>
  <si>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</si>
  <si>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</si>
  <si>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</si>
  <si>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</si>
  <si>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</si>
  <si>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</si>
  <si>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</si>
  <si>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</si>
  <si>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</si>
  <si>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</si>
  <si>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</si>
  <si>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</si>
  <si>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</si>
  <si>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</si>
  <si>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</si>
  <si>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</si>
  <si>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</si>
  <si>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</si>
  <si>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</si>
  <si>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</si>
  <si>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</si>
  <si>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</si>
  <si>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</si>
  <si>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</si>
  <si>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</si>
  <si>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</si>
  <si>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</si>
  <si>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</si>
  <si>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</si>
  <si>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</si>
  <si>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</si>
  <si>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</si>
  <si>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</si>
  <si>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</si>
  <si>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</si>
  <si>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</si>
  <si>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</si>
  <si>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</si>
  <si>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</si>
  <si>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</si>
  <si>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</si>
  <si>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</si>
  <si>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</si>
  <si>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</si>
  <si>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</si>
  <si>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</si>
  <si>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</si>
  <si>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</si>
  <si>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</si>
  <si>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</si>
  <si>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</si>
  <si>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</si>
  <si>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</si>
  <si>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</si>
  <si>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</si>
  <si>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</si>
  <si>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</si>
  <si>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</si>
  <si>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</si>
  <si>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</si>
  <si>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</si>
  <si>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</si>
  <si>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</si>
  <si>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</si>
  <si>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</si>
  <si>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</si>
  <si>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</si>
  <si>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</si>
  <si>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</si>
  <si>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</si>
  <si>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</si>
  <si>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</si>
  <si>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</si>
  <si>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</si>
  <si>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</si>
  <si>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</si>
  <si>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</si>
  <si>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</si>
  <si>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</si>
  <si>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</si>
  <si>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</si>
  <si>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</si>
  <si>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</si>
  <si>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</si>
  <si>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</si>
  <si>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</si>
  <si>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</si>
  <si>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</si>
  <si>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</si>
  <si>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</si>
  <si>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</si>
  <si>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</si>
  <si>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</si>
  <si>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</si>
  <si>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</si>
  <si>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</si>
  <si>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</si>
  <si>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</si>
  <si>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</si>
  <si>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</si>
  <si>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</si>
  <si>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</si>
  <si>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</si>
  <si>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</si>
  <si>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</si>
  <si>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</si>
  <si>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</si>
  <si>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</si>
  <si>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</si>
  <si>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</si>
  <si>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</si>
  <si>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</si>
  <si>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</si>
  <si>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</si>
  <si>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</si>
  <si>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</si>
  <si>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</si>
  <si>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</si>
  <si>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</si>
  <si>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</si>
  <si>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</si>
  <si>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</si>
  <si>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</si>
  <si>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</si>
  <si>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</si>
  <si>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</si>
  <si>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</si>
  <si>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</si>
  <si>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</si>
  <si>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</si>
  <si>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</si>
  <si>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</si>
  <si>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</si>
  <si>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</si>
  <si>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</si>
  <si>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</si>
  <si>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</si>
  <si>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</si>
  <si>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</si>
  <si>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</si>
  <si>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</si>
  <si>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</si>
  <si>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</si>
  <si>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</si>
  <si>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</si>
  <si>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</si>
  <si>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</si>
  <si>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</si>
  <si>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</si>
  <si>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</si>
  <si>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</si>
  <si>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</si>
  <si>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</si>
  <si>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</si>
  <si>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</si>
  <si>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</si>
  <si>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</si>
  <si>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</si>
  <si>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</si>
  <si>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</si>
  <si>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</si>
  <si>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</si>
  <si>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</si>
  <si>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</si>
  <si>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</si>
  <si>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</si>
  <si>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</si>
  <si>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</si>
  <si>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</si>
  <si>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</si>
  <si>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</si>
  <si>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</si>
  <si>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</si>
  <si>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</si>
  <si>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</si>
  <si>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</si>
  <si>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</si>
  <si>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</si>
  <si>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</si>
  <si>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</si>
  <si>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</si>
  <si>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</si>
  <si>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</si>
  <si>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</si>
  <si>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</si>
  <si>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</si>
  <si>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</si>
  <si>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</si>
  <si>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</si>
  <si>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</si>
  <si>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</si>
  <si>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</si>
  <si>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</si>
  <si>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</si>
  <si>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</si>
  <si>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</si>
  <si>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</si>
  <si>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</si>
  <si>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</si>
  <si>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</si>
  <si>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</si>
  <si>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</si>
  <si>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</si>
  <si>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</si>
  <si>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</si>
  <si>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</si>
  <si>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</si>
  <si>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</si>
  <si>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</si>
  <si>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</si>
  <si>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</si>
  <si>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</si>
  <si>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</si>
  <si>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</si>
  <si>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</si>
  <si>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</si>
  <si>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</si>
  <si>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</si>
  <si>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</si>
  <si>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</si>
  <si>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</si>
  <si>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</si>
  <si>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</si>
  <si>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</si>
  <si>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</si>
  <si>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</si>
  <si>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</si>
  <si>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</si>
  <si>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</si>
  <si>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</si>
  <si>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</si>
  <si>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</si>
  <si>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</si>
  <si>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</si>
  <si>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</si>
  <si>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</si>
  <si>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</si>
  <si>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</si>
  <si>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</si>
  <si>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</si>
  <si>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</si>
  <si>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</si>
  <si>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</si>
  <si>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</si>
  <si>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</si>
  <si>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</si>
  <si>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</si>
  <si>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</si>
  <si>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</si>
  <si>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</si>
  <si>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</si>
  <si>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</si>
  <si>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</si>
  <si>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</si>
  <si>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</si>
  <si>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</si>
  <si>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</si>
  <si>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</si>
  <si>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</si>
  <si>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</si>
  <si>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</si>
  <si>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</si>
  <si>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</si>
  <si>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</si>
  <si>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</si>
  <si>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</si>
  <si>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</si>
  <si>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</si>
  <si>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</si>
  <si>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</si>
  <si>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</si>
  <si>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</si>
  <si>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</si>
  <si>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</si>
  <si>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</si>
  <si>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</si>
  <si>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</si>
  <si>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</si>
  <si>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</si>
  <si>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</si>
  <si>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</si>
  <si>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</si>
  <si>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</si>
  <si>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</si>
  <si>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</si>
  <si>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</si>
  <si>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</si>
  <si>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</si>
  <si>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</si>
  <si>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</si>
  <si>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</si>
  <si>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</si>
  <si>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</si>
  <si>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</si>
  <si>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</si>
  <si>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</si>
  <si>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</si>
  <si>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</si>
  <si>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</si>
  <si>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</si>
  <si>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</si>
  <si>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</si>
  <si>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</si>
  <si>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</si>
  <si>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</si>
  <si>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</si>
  <si>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</si>
  <si>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</si>
  <si>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</si>
  <si>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</si>
  <si>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</si>
  <si>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</si>
  <si>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</si>
  <si>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</si>
  <si>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</si>
  <si>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</si>
  <si>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</si>
  <si>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</si>
  <si>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</si>
  <si>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</si>
  <si>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</si>
  <si>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</si>
  <si>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</si>
  <si>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</si>
  <si>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</si>
  <si>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</si>
  <si>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</si>
  <si>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</si>
  <si>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</si>
  <si>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</si>
  <si>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</si>
  <si>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</si>
  <si>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</si>
  <si>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</si>
  <si>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</si>
  <si>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</si>
  <si>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</si>
  <si>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</si>
  <si>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</si>
  <si>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</si>
  <si>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</si>
  <si>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14.002.0072-A</t>
  </si>
  <si>
    <t>14.002.0076-0</t>
  </si>
  <si>
    <t>14.002.0076-A</t>
  </si>
  <si>
    <t>14.002.0078-0</t>
  </si>
  <si>
    <t>14.002.0078-A</t>
  </si>
  <si>
    <t>14.002.0081-A</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</si>
  <si>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</si>
  <si>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</si>
  <si>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</si>
  <si>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</si>
  <si>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</si>
  <si>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</si>
  <si>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</si>
  <si>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</si>
  <si>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</si>
  <si>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</si>
  <si>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</si>
  <si>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</si>
  <si>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</si>
  <si>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</si>
  <si>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</si>
  <si>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</si>
  <si>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</si>
  <si>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</si>
  <si>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</si>
  <si>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</si>
  <si>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</si>
  <si>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</si>
  <si>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</si>
  <si>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</si>
  <si>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</si>
  <si>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</si>
  <si>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</si>
  <si>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</si>
  <si>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</si>
  <si>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</si>
  <si>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</si>
  <si>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</si>
  <si>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</si>
  <si>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</si>
  <si>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</si>
  <si>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</si>
  <si>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</si>
  <si>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</si>
  <si>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</si>
  <si>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</si>
  <si>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</si>
  <si>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</si>
  <si>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</si>
  <si>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</si>
  <si>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</si>
  <si>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</si>
  <si>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</si>
  <si>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</si>
  <si>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</si>
  <si>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</si>
  <si>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</si>
  <si>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</si>
  <si>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</si>
  <si>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</si>
  <si>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</si>
  <si>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</si>
  <si>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</si>
  <si>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</si>
  <si>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</si>
  <si>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</si>
  <si>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</si>
  <si>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</si>
  <si>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</si>
  <si>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</si>
  <si>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</si>
  <si>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</si>
  <si>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</si>
  <si>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</si>
  <si>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</si>
  <si>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</si>
  <si>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</si>
  <si>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</si>
  <si>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</si>
  <si>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</si>
  <si>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</si>
  <si>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</si>
  <si>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</si>
  <si>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</si>
  <si>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</si>
  <si>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</si>
  <si>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</si>
  <si>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</si>
  <si>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</si>
  <si>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</si>
  <si>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</si>
  <si>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</si>
  <si>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</si>
  <si>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</si>
  <si>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</si>
  <si>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</si>
  <si>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</si>
  <si>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</si>
  <si>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</si>
  <si>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</si>
  <si>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</si>
  <si>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</si>
  <si>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</si>
  <si>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</si>
  <si>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</si>
  <si>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</si>
  <si>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</si>
  <si>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</si>
  <si>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</si>
  <si>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</si>
  <si>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</si>
  <si>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</si>
  <si>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</si>
  <si>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</si>
  <si>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</si>
  <si>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</si>
  <si>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</si>
  <si>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</si>
  <si>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</si>
  <si>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</si>
  <si>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</si>
  <si>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</si>
  <si>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</si>
  <si>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</si>
  <si>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</si>
  <si>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</si>
  <si>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</si>
  <si>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</si>
  <si>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</si>
  <si>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</si>
  <si>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</si>
  <si>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</si>
  <si>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</si>
  <si>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</si>
  <si>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</si>
  <si>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</si>
  <si>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</si>
  <si>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</si>
  <si>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</si>
  <si>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</si>
  <si>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</si>
  <si>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</si>
  <si>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</si>
  <si>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</si>
  <si>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</si>
  <si>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</si>
  <si>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</si>
  <si>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</si>
  <si>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</si>
  <si>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</si>
  <si>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</si>
  <si>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</si>
  <si>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</si>
  <si>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</si>
  <si>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</si>
  <si>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</si>
  <si>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</si>
  <si>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</si>
  <si>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</si>
  <si>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</si>
  <si>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</si>
  <si>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</si>
  <si>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</si>
  <si>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</si>
  <si>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</si>
  <si>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</si>
  <si>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</si>
  <si>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</si>
  <si>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</si>
  <si>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</si>
  <si>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</si>
  <si>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</si>
  <si>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</si>
  <si>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</si>
  <si>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</si>
  <si>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</si>
  <si>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</si>
  <si>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</si>
  <si>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</si>
  <si>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</si>
  <si>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</si>
  <si>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</si>
  <si>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</si>
  <si>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</si>
  <si>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</si>
  <si>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</si>
  <si>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</si>
  <si>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</si>
  <si>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</si>
  <si>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</si>
  <si>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</si>
  <si>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</si>
  <si>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</si>
  <si>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</si>
  <si>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</si>
  <si>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</si>
  <si>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</si>
  <si>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</si>
  <si>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</si>
  <si>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</si>
  <si>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</si>
  <si>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</si>
  <si>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</si>
  <si>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</si>
  <si>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</si>
  <si>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</si>
  <si>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</si>
  <si>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</si>
  <si>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</si>
  <si>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</si>
  <si>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</si>
  <si>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</si>
  <si>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</si>
  <si>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</si>
  <si>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</si>
  <si>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</si>
  <si>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</si>
  <si>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</si>
  <si>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</si>
  <si>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</si>
  <si>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</si>
  <si>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</si>
  <si>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</si>
  <si>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</si>
  <si>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</si>
  <si>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</si>
  <si>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</si>
  <si>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</si>
  <si>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</si>
  <si>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</si>
  <si>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</si>
  <si>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</si>
  <si>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</si>
  <si>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</si>
  <si>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</si>
  <si>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</si>
  <si>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</si>
  <si>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</si>
  <si>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</si>
  <si>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</si>
  <si>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</si>
  <si>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</si>
  <si>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</si>
  <si>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</si>
  <si>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</si>
  <si>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</si>
  <si>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</si>
  <si>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</si>
  <si>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</si>
  <si>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</si>
  <si>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</si>
  <si>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</si>
  <si>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</si>
  <si>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</si>
  <si>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</si>
  <si>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</si>
  <si>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</si>
  <si>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</si>
  <si>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</si>
  <si>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</si>
  <si>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</si>
  <si>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</si>
  <si>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</si>
  <si>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</si>
  <si>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</si>
  <si>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</si>
  <si>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</si>
  <si>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</si>
  <si>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</si>
  <si>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</si>
  <si>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</si>
  <si>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</si>
  <si>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</si>
  <si>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</si>
  <si>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</si>
  <si>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</si>
  <si>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</si>
  <si>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</si>
  <si>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</si>
  <si>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</si>
  <si>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</si>
  <si>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</si>
  <si>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</si>
  <si>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</si>
  <si>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</si>
  <si>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</si>
  <si>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</si>
  <si>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</si>
  <si>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</si>
  <si>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</si>
  <si>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</si>
  <si>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</si>
  <si>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</si>
  <si>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</si>
  <si>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</si>
  <si>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</si>
  <si>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</si>
  <si>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</si>
  <si>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</si>
  <si>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</si>
  <si>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14.003.0026-A</t>
  </si>
  <si>
    <t>14.003.0028-0</t>
  </si>
  <si>
    <t>14.003.0028-A</t>
  </si>
  <si>
    <t>14.003.0029-A</t>
  </si>
  <si>
    <t>14.003.0050-0</t>
  </si>
  <si>
    <t>14.003.0050-A</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</si>
  <si>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</si>
  <si>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</si>
  <si>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</si>
  <si>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</si>
  <si>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</si>
  <si>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</si>
  <si>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</si>
  <si>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</si>
  <si>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</si>
  <si>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</si>
  <si>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</si>
  <si>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</si>
  <si>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</si>
  <si>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</si>
  <si>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</si>
  <si>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</si>
  <si>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</si>
  <si>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</si>
  <si>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</si>
  <si>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</si>
  <si>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</si>
  <si>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</si>
  <si>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</si>
  <si>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</si>
  <si>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</si>
  <si>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</si>
  <si>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</si>
  <si>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</si>
  <si>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</si>
  <si>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</si>
  <si>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</si>
  <si>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</si>
  <si>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</si>
  <si>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</si>
  <si>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</si>
  <si>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</si>
  <si>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</si>
  <si>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</si>
  <si>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</si>
  <si>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</si>
  <si>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</si>
  <si>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</si>
  <si>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</si>
  <si>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</si>
  <si>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</si>
  <si>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</si>
  <si>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</si>
  <si>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</si>
  <si>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</si>
  <si>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</si>
  <si>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</si>
  <si>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</si>
  <si>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</si>
  <si>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</si>
  <si>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</si>
  <si>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</si>
  <si>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</si>
  <si>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</si>
  <si>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</si>
  <si>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</si>
  <si>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</si>
  <si>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</si>
  <si>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</si>
  <si>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</si>
  <si>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</si>
  <si>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</si>
  <si>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</si>
  <si>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</si>
  <si>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</si>
  <si>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</si>
  <si>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</si>
  <si>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</si>
  <si>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</si>
  <si>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</si>
  <si>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</si>
  <si>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</si>
  <si>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</si>
  <si>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</si>
  <si>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</si>
  <si>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</si>
  <si>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</si>
  <si>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</si>
  <si>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</si>
  <si>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</si>
  <si>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</si>
  <si>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</si>
  <si>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</si>
  <si>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</si>
  <si>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</si>
  <si>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</si>
  <si>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</si>
  <si>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</si>
  <si>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</si>
  <si>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</si>
  <si>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</si>
  <si>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</si>
  <si>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</si>
  <si>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</si>
  <si>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</si>
  <si>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</si>
  <si>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</si>
  <si>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</si>
  <si>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</si>
  <si>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</si>
  <si>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</si>
  <si>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</si>
  <si>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</si>
  <si>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</si>
  <si>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</si>
  <si>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</si>
  <si>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</si>
  <si>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</si>
  <si>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</si>
  <si>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</si>
  <si>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</si>
  <si>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</si>
  <si>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</si>
  <si>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</si>
  <si>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</si>
  <si>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</si>
  <si>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</si>
  <si>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</si>
  <si>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</si>
  <si>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</si>
  <si>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</si>
  <si>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</si>
  <si>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</si>
  <si>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</si>
  <si>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</si>
  <si>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</si>
  <si>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</si>
  <si>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</si>
  <si>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</si>
  <si>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</si>
  <si>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</si>
  <si>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</si>
  <si>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</si>
  <si>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</si>
  <si>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</si>
  <si>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</si>
  <si>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</si>
  <si>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</si>
  <si>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</si>
  <si>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</si>
  <si>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</si>
  <si>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</si>
  <si>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</si>
  <si>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</si>
  <si>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</si>
  <si>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</si>
  <si>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</si>
  <si>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</si>
  <si>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</si>
  <si>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</si>
  <si>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</si>
  <si>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</si>
  <si>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</si>
  <si>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</si>
  <si>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</si>
  <si>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</si>
  <si>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</si>
  <si>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</si>
  <si>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</si>
  <si>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</si>
  <si>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</si>
  <si>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</si>
  <si>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</si>
  <si>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</si>
  <si>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</si>
  <si>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</si>
  <si>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</si>
  <si>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</si>
  <si>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</si>
  <si>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</si>
  <si>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</si>
  <si>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</si>
  <si>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</si>
  <si>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</si>
  <si>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</si>
  <si>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</si>
  <si>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</si>
  <si>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</si>
  <si>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</si>
  <si>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</si>
  <si>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</si>
  <si>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</si>
  <si>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</si>
  <si>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</si>
  <si>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</si>
  <si>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</si>
  <si>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</si>
  <si>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</si>
  <si>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</si>
  <si>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</si>
  <si>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</si>
  <si>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</si>
  <si>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</si>
  <si>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</si>
  <si>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</si>
  <si>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</si>
  <si>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</si>
  <si>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</si>
  <si>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</si>
  <si>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</si>
  <si>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</si>
  <si>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</si>
  <si>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</si>
  <si>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</si>
  <si>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</si>
  <si>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</si>
  <si>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</si>
  <si>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</si>
  <si>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</si>
  <si>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</si>
  <si>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</si>
  <si>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</si>
  <si>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</si>
  <si>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14.006.0091-A</t>
  </si>
  <si>
    <t>14.006.0092-A</t>
  </si>
  <si>
    <t>14.006.0093-0</t>
  </si>
  <si>
    <t>14.006.0093-A</t>
  </si>
  <si>
    <t>14.006.0094-0</t>
  </si>
  <si>
    <t>14.006.0094-A</t>
  </si>
  <si>
    <t>14.006.0095-0</t>
  </si>
  <si>
    <t>14.006.0095-A</t>
  </si>
  <si>
    <t>14.006.0100-0</t>
  </si>
  <si>
    <t>14.006.0100-A</t>
  </si>
  <si>
    <t>14.006.0101-0</t>
  </si>
  <si>
    <t>14.006.0101-A</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</si>
  <si>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</si>
  <si>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</si>
  <si>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</si>
  <si>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</si>
  <si>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</si>
  <si>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</si>
  <si>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</si>
  <si>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</si>
  <si>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</si>
  <si>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</si>
  <si>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</si>
  <si>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</si>
  <si>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</si>
  <si>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</si>
  <si>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</si>
  <si>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</si>
  <si>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</si>
  <si>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</si>
  <si>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</si>
  <si>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</si>
  <si>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</si>
  <si>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</si>
  <si>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</si>
  <si>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</si>
  <si>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</si>
  <si>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</si>
  <si>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</si>
  <si>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</si>
  <si>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</si>
  <si>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</si>
  <si>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</si>
  <si>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</si>
  <si>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</si>
  <si>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</si>
  <si>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</si>
  <si>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</si>
  <si>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</si>
  <si>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</si>
  <si>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</si>
  <si>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</si>
  <si>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</si>
  <si>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</si>
  <si>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</si>
  <si>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</si>
  <si>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</si>
  <si>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</si>
  <si>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</si>
  <si>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</si>
  <si>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</si>
  <si>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</si>
  <si>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</si>
  <si>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</si>
  <si>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</si>
  <si>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</si>
  <si>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</si>
  <si>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</si>
  <si>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</si>
  <si>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</si>
  <si>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</si>
  <si>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</si>
  <si>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</si>
  <si>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</si>
  <si>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</si>
  <si>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</si>
  <si>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</si>
  <si>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</si>
  <si>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</si>
  <si>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</si>
  <si>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</si>
  <si>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</si>
  <si>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</si>
  <si>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</si>
  <si>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</si>
  <si>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</si>
  <si>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</si>
  <si>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</si>
  <si>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</si>
  <si>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</si>
  <si>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</si>
  <si>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</si>
  <si>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</si>
  <si>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</si>
  <si>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</si>
  <si>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</si>
  <si>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</si>
  <si>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</si>
  <si>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</si>
  <si>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</si>
  <si>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</si>
  <si>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</si>
  <si>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</si>
  <si>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</si>
  <si>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</si>
  <si>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</si>
  <si>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</si>
  <si>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</si>
  <si>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</si>
  <si>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</si>
  <si>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</si>
  <si>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</si>
  <si>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</si>
  <si>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</si>
  <si>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</si>
  <si>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</si>
  <si>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</si>
  <si>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</si>
  <si>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</si>
  <si>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</si>
  <si>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</si>
  <si>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</si>
  <si>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</si>
  <si>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</si>
  <si>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</si>
  <si>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</si>
  <si>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</si>
  <si>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</si>
  <si>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</si>
  <si>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</si>
  <si>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</si>
  <si>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</si>
  <si>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</si>
  <si>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</si>
  <si>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</si>
  <si>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</si>
  <si>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</si>
  <si>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</si>
  <si>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</si>
  <si>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</si>
  <si>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</si>
  <si>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</si>
  <si>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</si>
  <si>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</si>
  <si>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</si>
  <si>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</si>
  <si>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</si>
  <si>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</si>
  <si>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</si>
  <si>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</si>
  <si>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</si>
  <si>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</si>
  <si>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</si>
  <si>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</si>
  <si>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</si>
  <si>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</si>
  <si>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</si>
  <si>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</si>
  <si>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</si>
  <si>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</si>
  <si>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</si>
  <si>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</si>
  <si>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</si>
  <si>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</si>
  <si>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</si>
  <si>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</si>
  <si>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</si>
  <si>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</si>
  <si>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</si>
  <si>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</si>
  <si>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</si>
  <si>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</si>
  <si>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</si>
  <si>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</si>
  <si>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</si>
  <si>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</si>
  <si>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</si>
  <si>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</si>
  <si>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</si>
  <si>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</si>
  <si>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</si>
  <si>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</si>
  <si>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</si>
  <si>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</si>
  <si>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</si>
  <si>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</si>
  <si>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</si>
  <si>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</si>
  <si>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</si>
  <si>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</si>
  <si>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</si>
  <si>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</si>
  <si>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</si>
  <si>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</si>
  <si>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</si>
  <si>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</si>
  <si>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</si>
  <si>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</si>
  <si>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</si>
  <si>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</si>
  <si>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</si>
  <si>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</si>
  <si>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14.007.0025-A</t>
  </si>
  <si>
    <t>14.007.0030-0</t>
  </si>
  <si>
    <t>14.007.0030-A</t>
  </si>
  <si>
    <t>14.007.0035-0</t>
  </si>
  <si>
    <t>14.007.0035-A</t>
  </si>
  <si>
    <t>14.007.0038-0</t>
  </si>
  <si>
    <t>14.007.0038-A</t>
  </si>
  <si>
    <t>14.007.0039-0</t>
  </si>
  <si>
    <t>14.007.0039-A</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</si>
  <si>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</si>
  <si>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</si>
  <si>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</si>
  <si>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</si>
  <si>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</si>
  <si>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</si>
  <si>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</si>
  <si>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</si>
  <si>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</si>
  <si>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</si>
  <si>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</si>
  <si>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</si>
  <si>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</si>
  <si>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</si>
  <si>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</si>
  <si>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</si>
  <si>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</si>
  <si>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</si>
  <si>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</si>
  <si>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</si>
  <si>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</si>
  <si>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</si>
  <si>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</si>
  <si>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</si>
  <si>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</si>
  <si>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</si>
  <si>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</si>
  <si>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</si>
  <si>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</si>
  <si>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</si>
  <si>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</si>
  <si>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</si>
  <si>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</si>
  <si>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</si>
  <si>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</si>
  <si>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</si>
  <si>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</si>
  <si>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</si>
  <si>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</si>
  <si>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</si>
  <si>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</si>
  <si>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</si>
  <si>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</si>
  <si>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</si>
  <si>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</si>
  <si>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</si>
  <si>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</si>
  <si>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</si>
  <si>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</si>
  <si>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</si>
  <si>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</si>
  <si>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</si>
  <si>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</si>
  <si>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</si>
  <si>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</si>
  <si>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</si>
  <si>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</si>
  <si>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</si>
  <si>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</si>
  <si>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</si>
  <si>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</si>
  <si>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</si>
  <si>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</si>
  <si>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</si>
  <si>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</si>
  <si>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</si>
  <si>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</si>
  <si>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</si>
  <si>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</si>
  <si>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</si>
  <si>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</si>
  <si>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</si>
  <si>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</si>
  <si>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</si>
  <si>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</si>
  <si>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</si>
  <si>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</si>
  <si>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</si>
  <si>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</si>
  <si>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</si>
  <si>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</si>
  <si>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</si>
  <si>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</si>
  <si>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</si>
  <si>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</si>
  <si>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</si>
  <si>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</si>
  <si>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</si>
  <si>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</si>
  <si>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</si>
  <si>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</si>
  <si>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</si>
  <si>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</si>
  <si>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</si>
  <si>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</si>
  <si>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</si>
  <si>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</si>
  <si>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</si>
  <si>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</si>
  <si>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</si>
  <si>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</si>
  <si>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</si>
  <si>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</si>
  <si>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</si>
  <si>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</si>
  <si>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</si>
  <si>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</si>
  <si>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</si>
  <si>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</si>
  <si>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</si>
  <si>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</si>
  <si>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</si>
  <si>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</si>
  <si>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</si>
  <si>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</si>
  <si>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</si>
  <si>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</si>
  <si>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</si>
  <si>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</si>
  <si>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</si>
  <si>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</si>
  <si>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</si>
  <si>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</si>
  <si>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</si>
  <si>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</si>
  <si>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</si>
  <si>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</si>
  <si>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</si>
  <si>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</si>
  <si>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</si>
  <si>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</si>
  <si>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</si>
  <si>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</si>
  <si>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</si>
  <si>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</si>
  <si>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</si>
  <si>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</si>
  <si>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</si>
  <si>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</si>
  <si>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</si>
  <si>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</si>
  <si>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</si>
  <si>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</si>
  <si>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</si>
  <si>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</si>
  <si>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</si>
  <si>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</si>
  <si>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</si>
  <si>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</si>
  <si>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</si>
  <si>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</si>
  <si>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</si>
  <si>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</si>
  <si>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</si>
  <si>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</si>
  <si>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</si>
  <si>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</si>
  <si>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</si>
  <si>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</si>
  <si>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</si>
  <si>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</si>
  <si>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</si>
  <si>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</si>
  <si>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</si>
  <si>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</si>
  <si>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</si>
  <si>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</si>
  <si>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</si>
  <si>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</si>
  <si>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</si>
  <si>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</si>
  <si>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</si>
  <si>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</si>
  <si>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</si>
  <si>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</si>
  <si>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</si>
  <si>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</si>
  <si>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</si>
  <si>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</si>
  <si>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</si>
  <si>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</si>
  <si>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</si>
  <si>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</si>
  <si>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</si>
  <si>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</si>
  <si>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</si>
  <si>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</si>
  <si>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</si>
  <si>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</si>
  <si>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</si>
  <si>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</si>
  <si>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</si>
  <si>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</si>
  <si>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</si>
  <si>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</si>
  <si>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</si>
  <si>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</si>
  <si>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</si>
  <si>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</si>
  <si>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</si>
  <si>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</si>
  <si>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</si>
  <si>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</si>
  <si>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</si>
  <si>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</si>
  <si>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</si>
  <si>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</si>
  <si>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</si>
  <si>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</si>
  <si>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</si>
  <si>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</si>
  <si>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</si>
  <si>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</si>
  <si>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</si>
  <si>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</si>
  <si>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</si>
  <si>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</si>
  <si>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</si>
  <si>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</si>
  <si>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</si>
  <si>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</si>
  <si>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</si>
  <si>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</si>
  <si>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</si>
  <si>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</si>
  <si>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</si>
  <si>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</si>
  <si>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</si>
  <si>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</si>
  <si>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</si>
  <si>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</si>
  <si>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</si>
  <si>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</si>
  <si>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</si>
  <si>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</si>
  <si>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</si>
  <si>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</si>
  <si>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</si>
  <si>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</si>
  <si>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</si>
  <si>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</si>
  <si>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</si>
  <si>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</si>
  <si>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</si>
  <si>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</si>
  <si>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</si>
  <si>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</si>
  <si>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</si>
  <si>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</si>
  <si>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</si>
  <si>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</si>
  <si>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</si>
  <si>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</si>
  <si>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</si>
  <si>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</si>
  <si>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</si>
  <si>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</si>
  <si>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</si>
  <si>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</si>
  <si>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</si>
  <si>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</si>
  <si>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</si>
  <si>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</si>
  <si>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</si>
  <si>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</si>
  <si>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</si>
  <si>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</si>
  <si>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</si>
  <si>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</si>
  <si>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</si>
  <si>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</si>
  <si>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</si>
  <si>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</si>
  <si>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</si>
  <si>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</si>
  <si>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</si>
  <si>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</si>
  <si>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</si>
  <si>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</si>
  <si>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</si>
  <si>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</si>
  <si>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</si>
  <si>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</si>
  <si>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</si>
  <si>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</si>
  <si>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</si>
  <si>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</si>
  <si>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</si>
  <si>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</si>
  <si>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</si>
  <si>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</si>
  <si>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</si>
  <si>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</si>
  <si>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</si>
  <si>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</si>
  <si>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</si>
  <si>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</si>
  <si>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</si>
  <si>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</si>
  <si>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</si>
  <si>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</si>
  <si>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</si>
  <si>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</si>
  <si>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</si>
  <si>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</si>
  <si>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</si>
  <si>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</si>
  <si>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</si>
  <si>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</si>
  <si>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</si>
  <si>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</si>
  <si>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</si>
  <si>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</si>
  <si>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</si>
  <si>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</si>
  <si>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</si>
  <si>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</si>
  <si>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</si>
  <si>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</si>
  <si>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</si>
  <si>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</si>
  <si>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</si>
  <si>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</si>
  <si>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</si>
  <si>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</si>
  <si>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</si>
  <si>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</si>
  <si>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</si>
  <si>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</si>
  <si>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</si>
  <si>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</si>
  <si>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</si>
  <si>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</si>
  <si>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</si>
  <si>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</si>
  <si>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</si>
  <si>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</si>
  <si>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</si>
  <si>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</si>
  <si>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</si>
  <si>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</si>
  <si>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</si>
  <si>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</si>
  <si>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</si>
  <si>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</si>
  <si>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</si>
  <si>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</si>
  <si>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</si>
  <si>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</si>
  <si>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</si>
  <si>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</si>
  <si>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</si>
  <si>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</si>
  <si>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</si>
  <si>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</si>
  <si>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</si>
  <si>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</si>
  <si>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</si>
  <si>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</si>
  <si>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</si>
  <si>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</si>
  <si>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</si>
  <si>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</si>
  <si>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</si>
  <si>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</si>
  <si>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</si>
  <si>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</si>
  <si>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</si>
  <si>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</si>
  <si>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</si>
  <si>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</si>
  <si>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</si>
  <si>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</si>
  <si>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</si>
  <si>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</si>
  <si>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</si>
  <si>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</si>
  <si>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</si>
  <si>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</si>
  <si>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</si>
  <si>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</si>
  <si>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</si>
  <si>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</si>
  <si>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</si>
  <si>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</si>
  <si>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</si>
  <si>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</si>
  <si>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</si>
  <si>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</si>
  <si>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</si>
  <si>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</si>
  <si>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</si>
  <si>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</si>
  <si>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</si>
  <si>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</si>
  <si>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</si>
  <si>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</si>
  <si>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</si>
  <si>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</si>
  <si>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</si>
  <si>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</si>
  <si>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</si>
  <si>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</si>
  <si>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</si>
  <si>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</si>
  <si>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</si>
  <si>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</si>
  <si>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</si>
  <si>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</si>
  <si>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</si>
  <si>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</si>
  <si>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</si>
  <si>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</si>
  <si>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</si>
  <si>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</si>
  <si>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</si>
  <si>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</si>
  <si>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</si>
  <si>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</si>
  <si>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</si>
  <si>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</si>
  <si>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</si>
  <si>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</si>
  <si>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</si>
  <si>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</si>
  <si>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</si>
  <si>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</si>
  <si>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</si>
  <si>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</si>
  <si>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</si>
  <si>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</si>
  <si>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</si>
  <si>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</si>
  <si>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</si>
  <si>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</si>
  <si>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</si>
  <si>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</si>
  <si>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</si>
  <si>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</si>
  <si>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</si>
  <si>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</si>
  <si>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</si>
  <si>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</si>
  <si>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</si>
  <si>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</si>
  <si>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</si>
  <si>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</si>
  <si>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</si>
  <si>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</si>
  <si>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</si>
  <si>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</si>
  <si>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</si>
  <si>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</si>
  <si>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</si>
  <si>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</si>
  <si>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</si>
  <si>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</si>
  <si>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</si>
  <si>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</si>
  <si>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</si>
  <si>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</si>
  <si>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</si>
  <si>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</si>
  <si>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</si>
  <si>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</si>
  <si>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</si>
  <si>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</si>
  <si>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</si>
  <si>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</si>
  <si>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</si>
  <si>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</si>
  <si>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</si>
  <si>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</si>
  <si>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</si>
  <si>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</si>
  <si>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</si>
  <si>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</si>
  <si>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</si>
  <si>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</si>
  <si>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</si>
  <si>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</si>
  <si>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</si>
  <si>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</si>
  <si>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</si>
  <si>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</si>
  <si>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</si>
  <si>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</si>
  <si>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</si>
  <si>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</si>
  <si>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</si>
  <si>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</si>
  <si>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</si>
  <si>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</si>
  <si>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</si>
  <si>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</si>
  <si>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</si>
  <si>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</si>
  <si>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</si>
  <si>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</si>
  <si>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</si>
  <si>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</si>
  <si>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</si>
  <si>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</si>
  <si>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</si>
  <si>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</si>
  <si>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</si>
  <si>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</si>
  <si>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</si>
  <si>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</si>
  <si>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</si>
  <si>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</si>
  <si>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</si>
  <si>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</si>
  <si>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</si>
  <si>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</si>
  <si>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</si>
  <si>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</si>
  <si>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</si>
  <si>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</si>
  <si>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</si>
  <si>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</si>
  <si>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</si>
  <si>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</si>
  <si>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</si>
  <si>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</si>
  <si>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</si>
  <si>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</si>
  <si>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</si>
  <si>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</si>
  <si>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</si>
  <si>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</si>
  <si>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</si>
  <si>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</si>
  <si>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</si>
  <si>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</si>
  <si>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</si>
  <si>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</si>
  <si>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</si>
  <si>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</si>
  <si>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</si>
  <si>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</si>
  <si>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</si>
  <si>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</si>
  <si>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</si>
  <si>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</si>
  <si>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</si>
  <si>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</si>
  <si>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</si>
  <si>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</si>
  <si>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</si>
  <si>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</si>
  <si>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</si>
  <si>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</si>
  <si>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</si>
  <si>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</si>
  <si>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</si>
  <si>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</si>
  <si>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</si>
  <si>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</si>
  <si>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</si>
  <si>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</si>
  <si>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</si>
  <si>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</si>
  <si>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</si>
  <si>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</si>
  <si>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</si>
  <si>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</si>
  <si>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</si>
  <si>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</si>
  <si>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</si>
  <si>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</si>
  <si>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</si>
  <si>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</si>
  <si>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</si>
  <si>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</si>
  <si>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</si>
  <si>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</si>
  <si>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</si>
  <si>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</si>
  <si>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</si>
  <si>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</si>
  <si>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</si>
  <si>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</si>
  <si>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</si>
  <si>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</si>
  <si>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</si>
  <si>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</si>
  <si>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</si>
  <si>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</si>
  <si>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</si>
  <si>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</si>
  <si>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</si>
  <si>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</si>
  <si>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</si>
  <si>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</si>
  <si>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</si>
  <si>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</si>
  <si>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</si>
  <si>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</si>
  <si>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</si>
  <si>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</si>
  <si>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</si>
  <si>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</si>
  <si>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</si>
  <si>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</si>
  <si>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</si>
  <si>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</si>
  <si>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</si>
  <si>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</si>
  <si>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</si>
  <si>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</si>
  <si>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</si>
  <si>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</si>
  <si>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</si>
  <si>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</si>
  <si>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</si>
  <si>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</si>
  <si>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</si>
  <si>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</si>
  <si>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</si>
  <si>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</si>
  <si>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</si>
  <si>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</si>
  <si>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</si>
  <si>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</si>
  <si>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</si>
  <si>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</si>
  <si>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</si>
  <si>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</si>
  <si>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</si>
  <si>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</si>
  <si>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</si>
  <si>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</si>
  <si>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</si>
  <si>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</si>
  <si>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</si>
  <si>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</si>
  <si>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</si>
  <si>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</si>
  <si>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</si>
  <si>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</si>
  <si>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</si>
  <si>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</si>
  <si>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</si>
  <si>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</si>
  <si>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</si>
  <si>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</si>
  <si>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</si>
  <si>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</si>
  <si>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</si>
  <si>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</si>
  <si>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</si>
  <si>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</si>
  <si>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</si>
  <si>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</si>
  <si>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</si>
  <si>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</si>
  <si>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</si>
  <si>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</si>
  <si>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</si>
  <si>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</si>
  <si>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</si>
  <si>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</si>
  <si>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</si>
  <si>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</si>
  <si>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</si>
  <si>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</si>
  <si>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</si>
  <si>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</si>
  <si>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</si>
  <si>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</si>
  <si>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</si>
  <si>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</si>
  <si>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</si>
  <si>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</si>
  <si>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</si>
  <si>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</si>
  <si>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</si>
  <si>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</si>
  <si>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</si>
  <si>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</si>
  <si>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</si>
  <si>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</si>
  <si>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</si>
  <si>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</si>
  <si>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</si>
  <si>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</si>
  <si>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</si>
  <si>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</si>
  <si>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15.003.0360-A</t>
  </si>
  <si>
    <t>15.003.0361-0</t>
  </si>
  <si>
    <t>15.003.0361-A</t>
  </si>
  <si>
    <t>15.003.0365-A</t>
  </si>
  <si>
    <t>15.003.0370-0</t>
  </si>
  <si>
    <t>15.003.0370-A</t>
  </si>
  <si>
    <t>15.003.0371-0</t>
  </si>
  <si>
    <t>15.003.0371-A</t>
  </si>
  <si>
    <t>15.003.0372-0</t>
  </si>
  <si>
    <t>15.003.0372-A</t>
  </si>
  <si>
    <t>15.003.0373-0</t>
  </si>
  <si>
    <t>15.003.0373-A</t>
  </si>
  <si>
    <t>15.003.0375-A</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</si>
  <si>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</si>
  <si>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</si>
  <si>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</si>
  <si>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</si>
  <si>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</si>
  <si>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</si>
  <si>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</si>
  <si>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</si>
  <si>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</si>
  <si>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</si>
  <si>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</si>
  <si>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</si>
  <si>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</si>
  <si>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</si>
  <si>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</si>
  <si>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</si>
  <si>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</si>
  <si>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</si>
  <si>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</si>
  <si>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</si>
  <si>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</si>
  <si>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</si>
  <si>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</si>
  <si>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</si>
  <si>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</si>
  <si>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</si>
  <si>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</si>
  <si>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</si>
  <si>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</si>
  <si>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</si>
  <si>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</si>
  <si>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</si>
  <si>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</si>
  <si>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</si>
  <si>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</si>
  <si>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</si>
  <si>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</si>
  <si>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</si>
  <si>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</si>
  <si>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</si>
  <si>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</si>
  <si>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</si>
  <si>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</si>
  <si>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</si>
  <si>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</si>
  <si>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</si>
  <si>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</si>
  <si>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</si>
  <si>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</si>
  <si>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</si>
  <si>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</si>
  <si>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</si>
  <si>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</si>
  <si>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</si>
  <si>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</si>
  <si>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</si>
  <si>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</si>
  <si>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</si>
  <si>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</si>
  <si>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</si>
  <si>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</si>
  <si>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</si>
  <si>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</si>
  <si>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</si>
  <si>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</si>
  <si>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</si>
  <si>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</si>
  <si>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</si>
  <si>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</si>
  <si>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</si>
  <si>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</si>
  <si>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</si>
  <si>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</si>
  <si>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</si>
  <si>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</si>
  <si>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</si>
  <si>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</si>
  <si>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</si>
  <si>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</si>
  <si>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</si>
  <si>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</si>
  <si>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</si>
  <si>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</si>
  <si>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</si>
  <si>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15.004.0026-A</t>
  </si>
  <si>
    <t>15.004.0027-0</t>
  </si>
  <si>
    <t>15.004.0027-A</t>
  </si>
  <si>
    <t>15.004.0028-0</t>
  </si>
  <si>
    <t>15.004.0028-A</t>
  </si>
  <si>
    <t>15.004.0045-0</t>
  </si>
  <si>
    <t>15.004.0045-A</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</si>
  <si>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</si>
  <si>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</si>
  <si>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</si>
  <si>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</si>
  <si>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</si>
  <si>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</si>
  <si>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</si>
  <si>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</si>
  <si>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</si>
  <si>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</si>
  <si>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</si>
  <si>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</si>
  <si>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</si>
  <si>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</si>
  <si>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</si>
  <si>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15.004.0061-A</t>
  </si>
  <si>
    <t>15.004.0062-0</t>
  </si>
  <si>
    <t>15.004.0062-A</t>
  </si>
  <si>
    <t>15.004.0063-A</t>
  </si>
  <si>
    <t>15.004.0064-0</t>
  </si>
  <si>
    <t>15.004.0064-A</t>
  </si>
  <si>
    <t>15.004.0065-0</t>
  </si>
  <si>
    <t>15.004.0065-A</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</si>
  <si>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</si>
  <si>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</si>
  <si>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</si>
  <si>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</si>
  <si>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</si>
  <si>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</si>
  <si>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</si>
  <si>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</si>
  <si>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</si>
  <si>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</si>
  <si>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</si>
  <si>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</si>
  <si>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</si>
  <si>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</si>
  <si>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</si>
  <si>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</si>
  <si>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</si>
  <si>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</si>
  <si>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</si>
  <si>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</si>
  <si>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</si>
  <si>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</si>
  <si>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</si>
  <si>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</si>
  <si>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</si>
  <si>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</si>
  <si>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</si>
  <si>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</si>
  <si>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</si>
  <si>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</si>
  <si>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</si>
  <si>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</si>
  <si>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</si>
  <si>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</si>
  <si>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</si>
  <si>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</si>
  <si>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</si>
  <si>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</si>
  <si>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</si>
  <si>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</si>
  <si>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</si>
  <si>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</si>
  <si>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</si>
  <si>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</si>
  <si>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</si>
  <si>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</si>
  <si>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</si>
  <si>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</si>
  <si>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</si>
  <si>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</si>
  <si>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</si>
  <si>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</si>
  <si>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</si>
  <si>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</si>
  <si>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</si>
  <si>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</si>
  <si>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</si>
  <si>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</si>
  <si>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</si>
  <si>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</si>
  <si>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</si>
  <si>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</si>
  <si>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</si>
  <si>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</si>
  <si>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</si>
  <si>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</si>
  <si>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</si>
  <si>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</si>
  <si>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</si>
  <si>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</si>
  <si>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</si>
  <si>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</si>
  <si>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</si>
  <si>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</si>
  <si>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</si>
  <si>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</si>
  <si>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</si>
  <si>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</si>
  <si>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</si>
  <si>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</si>
  <si>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</si>
  <si>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</si>
  <si>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</si>
  <si>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</si>
  <si>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</si>
  <si>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</si>
  <si>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</si>
  <si>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</si>
  <si>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</si>
  <si>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</si>
  <si>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</si>
  <si>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</si>
  <si>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</si>
  <si>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</si>
  <si>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</si>
  <si>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</si>
  <si>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</si>
  <si>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</si>
  <si>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</si>
  <si>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</si>
  <si>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</si>
  <si>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</si>
  <si>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</si>
  <si>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</si>
  <si>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</si>
  <si>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</si>
  <si>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</si>
  <si>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</si>
  <si>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</si>
  <si>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</si>
  <si>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</si>
  <si>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</si>
  <si>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</si>
  <si>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</si>
  <si>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</si>
  <si>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</si>
  <si>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</si>
  <si>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</si>
  <si>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</si>
  <si>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</si>
  <si>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</si>
  <si>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</si>
  <si>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</si>
  <si>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</si>
  <si>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</si>
  <si>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</si>
  <si>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</si>
  <si>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</si>
  <si>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</si>
  <si>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</si>
  <si>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</si>
  <si>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</si>
  <si>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</si>
  <si>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</si>
  <si>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</si>
  <si>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</si>
  <si>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</si>
  <si>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</si>
  <si>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</si>
  <si>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</si>
  <si>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</si>
  <si>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</si>
  <si>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</si>
  <si>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</si>
  <si>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</si>
  <si>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</si>
  <si>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</si>
  <si>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</si>
  <si>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</si>
  <si>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</si>
  <si>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</si>
  <si>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</si>
  <si>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</si>
  <si>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</si>
  <si>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15.005.0207-A</t>
  </si>
  <si>
    <t>15.005.0208-0</t>
  </si>
  <si>
    <t>15.005.0208-A</t>
  </si>
  <si>
    <t>15.005.0209-0</t>
  </si>
  <si>
    <t>15.005.0209-A</t>
  </si>
  <si>
    <t>15.005.0253-0</t>
  </si>
  <si>
    <t>15.005.0253-A</t>
  </si>
  <si>
    <t>15.005.0255-0</t>
  </si>
  <si>
    <t>15.005.0255-A</t>
  </si>
  <si>
    <t>15.005.0260-0</t>
  </si>
  <si>
    <t>15.005.0260-A</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</si>
  <si>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</si>
  <si>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</si>
  <si>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</si>
  <si>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</si>
  <si>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</si>
  <si>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</si>
  <si>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</si>
  <si>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</si>
  <si>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</si>
  <si>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</si>
  <si>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</si>
  <si>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</si>
  <si>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</si>
  <si>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</si>
  <si>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</si>
  <si>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</si>
  <si>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</si>
  <si>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</si>
  <si>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</si>
  <si>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</si>
  <si>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</si>
  <si>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</si>
  <si>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</si>
  <si>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</si>
  <si>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</si>
  <si>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</si>
  <si>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</si>
  <si>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</si>
  <si>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</si>
  <si>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</si>
  <si>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</si>
  <si>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</si>
  <si>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</si>
  <si>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</si>
  <si>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</si>
  <si>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</si>
  <si>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</si>
  <si>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</si>
  <si>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</si>
  <si>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</si>
  <si>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</si>
  <si>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</si>
  <si>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</si>
  <si>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</si>
  <si>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</si>
  <si>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</si>
  <si>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</si>
  <si>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</si>
  <si>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</si>
  <si>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</si>
  <si>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</si>
  <si>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</si>
  <si>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</si>
  <si>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</si>
  <si>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</si>
  <si>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</si>
  <si>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</si>
  <si>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</si>
  <si>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</si>
  <si>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</si>
  <si>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</si>
  <si>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</si>
  <si>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</si>
  <si>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</si>
  <si>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</si>
  <si>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</si>
  <si>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</si>
  <si>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</si>
  <si>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</si>
  <si>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</si>
  <si>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</si>
  <si>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</si>
  <si>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</si>
  <si>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</si>
  <si>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</si>
  <si>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</si>
  <si>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</si>
  <si>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</si>
  <si>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</si>
  <si>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</si>
  <si>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</si>
  <si>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</si>
  <si>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</si>
  <si>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</si>
  <si>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</si>
  <si>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</si>
  <si>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</si>
  <si>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</si>
  <si>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</si>
  <si>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</si>
  <si>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</si>
  <si>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</si>
  <si>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</si>
  <si>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</si>
  <si>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</si>
  <si>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</si>
  <si>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</si>
  <si>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</si>
  <si>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</si>
  <si>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</si>
  <si>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</si>
  <si>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</si>
  <si>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</si>
  <si>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</si>
  <si>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</si>
  <si>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</si>
  <si>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</si>
  <si>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</si>
  <si>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</si>
  <si>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</si>
  <si>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</si>
  <si>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</si>
  <si>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</si>
  <si>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</si>
  <si>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</si>
  <si>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</si>
  <si>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</si>
  <si>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</si>
  <si>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</si>
  <si>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</si>
  <si>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</si>
  <si>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</si>
  <si>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</si>
  <si>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</si>
  <si>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</si>
  <si>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</si>
  <si>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</si>
  <si>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</si>
  <si>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</si>
  <si>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</si>
  <si>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</si>
  <si>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</si>
  <si>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</si>
  <si>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</si>
  <si>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</si>
  <si>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</si>
  <si>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</si>
  <si>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</si>
  <si>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</si>
  <si>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</si>
  <si>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</si>
  <si>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</si>
  <si>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</si>
  <si>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</si>
  <si>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</si>
  <si>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</si>
  <si>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</si>
  <si>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</si>
  <si>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</si>
  <si>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</si>
  <si>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</si>
  <si>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</si>
  <si>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</si>
  <si>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</si>
  <si>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</si>
  <si>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</si>
  <si>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</si>
  <si>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</si>
  <si>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</si>
  <si>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</si>
  <si>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</si>
  <si>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</si>
  <si>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</si>
  <si>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</si>
  <si>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</si>
  <si>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</si>
  <si>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</si>
  <si>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</si>
  <si>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</si>
  <si>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</si>
  <si>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</si>
  <si>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</si>
  <si>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</si>
  <si>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</si>
  <si>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</si>
  <si>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</si>
  <si>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</si>
  <si>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</si>
  <si>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</si>
  <si>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</si>
  <si>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</si>
  <si>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</si>
  <si>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</si>
  <si>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</si>
  <si>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</si>
  <si>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</si>
  <si>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</si>
  <si>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</si>
  <si>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</si>
  <si>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</si>
  <si>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</si>
  <si>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</si>
  <si>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</si>
  <si>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</si>
  <si>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</si>
  <si>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</si>
  <si>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</si>
  <si>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</si>
  <si>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</si>
  <si>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</si>
  <si>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</si>
  <si>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</si>
  <si>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</si>
  <si>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</si>
  <si>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</si>
  <si>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</si>
  <si>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</si>
  <si>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</si>
  <si>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</si>
  <si>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</si>
  <si>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</si>
  <si>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</si>
  <si>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</si>
  <si>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</si>
  <si>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</si>
  <si>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</si>
  <si>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</si>
  <si>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</si>
  <si>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</si>
  <si>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</si>
  <si>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</si>
  <si>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</si>
  <si>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</si>
  <si>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</si>
  <si>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</si>
  <si>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</si>
  <si>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</si>
  <si>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</si>
  <si>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</si>
  <si>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</si>
  <si>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</si>
  <si>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</si>
  <si>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</si>
  <si>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</si>
  <si>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</si>
  <si>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</si>
  <si>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</si>
  <si>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</si>
  <si>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</si>
  <si>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</si>
  <si>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</si>
  <si>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</si>
  <si>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</si>
  <si>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</si>
  <si>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</si>
  <si>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</si>
  <si>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</si>
  <si>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</si>
  <si>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</si>
  <si>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</si>
  <si>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</si>
  <si>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</si>
  <si>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</si>
  <si>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</si>
  <si>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</si>
  <si>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</si>
  <si>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</si>
  <si>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</si>
  <si>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</si>
  <si>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</si>
  <si>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</si>
  <si>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</si>
  <si>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</si>
  <si>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</si>
  <si>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</si>
  <si>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</si>
  <si>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</si>
  <si>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</si>
  <si>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</si>
  <si>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</si>
  <si>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</si>
  <si>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</si>
  <si>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</si>
  <si>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</si>
  <si>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</si>
  <si>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</si>
  <si>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</si>
  <si>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</si>
  <si>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</si>
  <si>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</si>
  <si>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</si>
  <si>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</si>
  <si>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</si>
  <si>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</si>
  <si>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</si>
  <si>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</si>
  <si>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</si>
  <si>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</si>
  <si>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</si>
  <si>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</si>
  <si>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</si>
  <si>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</si>
  <si>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</si>
  <si>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</si>
  <si>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</si>
  <si>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</si>
  <si>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</si>
  <si>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</si>
  <si>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</si>
  <si>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</si>
  <si>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</si>
  <si>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</si>
  <si>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</si>
  <si>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</si>
  <si>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</si>
  <si>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</si>
  <si>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</si>
  <si>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</si>
  <si>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</si>
  <si>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</si>
  <si>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</si>
  <si>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</si>
  <si>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</si>
  <si>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</si>
  <si>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</si>
  <si>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</si>
  <si>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</si>
  <si>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</si>
  <si>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</si>
  <si>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</si>
  <si>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</si>
  <si>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</si>
  <si>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</si>
  <si>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</si>
  <si>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</si>
  <si>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</si>
  <si>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</si>
  <si>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</si>
  <si>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</si>
  <si>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</si>
  <si>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</si>
  <si>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</si>
  <si>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</si>
  <si>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</si>
  <si>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</si>
  <si>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</si>
  <si>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</si>
  <si>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</si>
  <si>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</si>
  <si>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</si>
  <si>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</si>
  <si>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</si>
  <si>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</si>
  <si>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</si>
  <si>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</si>
  <si>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</si>
  <si>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</si>
  <si>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</si>
  <si>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</si>
  <si>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</si>
  <si>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</si>
  <si>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</si>
  <si>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</si>
  <si>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</si>
  <si>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</si>
  <si>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</si>
  <si>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</si>
  <si>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</si>
  <si>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</si>
  <si>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</si>
  <si>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</si>
  <si>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</si>
  <si>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</si>
  <si>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</si>
  <si>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</si>
  <si>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</si>
  <si>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</si>
  <si>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</si>
  <si>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</si>
  <si>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</si>
  <si>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</si>
  <si>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</si>
  <si>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</si>
  <si>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</si>
  <si>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</si>
  <si>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</si>
  <si>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</si>
  <si>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</si>
  <si>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</si>
  <si>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</si>
  <si>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</si>
  <si>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</si>
  <si>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</si>
  <si>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</si>
  <si>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</si>
  <si>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</si>
  <si>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</si>
  <si>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</si>
  <si>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</si>
  <si>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</si>
  <si>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</si>
  <si>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</si>
  <si>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</si>
  <si>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</si>
  <si>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</si>
  <si>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</si>
  <si>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</si>
  <si>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</si>
  <si>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</si>
  <si>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</si>
  <si>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</si>
  <si>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</si>
  <si>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</si>
  <si>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</si>
  <si>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</si>
  <si>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</si>
  <si>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</si>
  <si>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</si>
  <si>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</si>
  <si>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</si>
  <si>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</si>
  <si>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</si>
  <si>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</si>
  <si>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</si>
  <si>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</si>
  <si>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</si>
  <si>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</si>
  <si>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</si>
  <si>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</si>
  <si>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</si>
  <si>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</si>
  <si>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</si>
  <si>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</si>
  <si>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</si>
  <si>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</si>
  <si>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</si>
  <si>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</si>
  <si>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</si>
  <si>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</si>
  <si>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</si>
  <si>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</si>
  <si>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</si>
  <si>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</si>
  <si>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</si>
  <si>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</si>
  <si>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</si>
  <si>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</si>
  <si>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</si>
  <si>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</si>
  <si>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</si>
  <si>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</si>
  <si>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</si>
  <si>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</si>
  <si>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</si>
  <si>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</si>
  <si>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</si>
  <si>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</si>
  <si>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</si>
  <si>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</si>
  <si>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</si>
  <si>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</si>
  <si>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</si>
  <si>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</si>
  <si>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</si>
  <si>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</si>
  <si>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</si>
  <si>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</si>
  <si>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</si>
  <si>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</si>
  <si>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</si>
  <si>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</si>
  <si>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</si>
  <si>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</si>
  <si>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</si>
  <si>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</si>
  <si>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</si>
  <si>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</si>
  <si>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</si>
  <si>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</si>
  <si>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</si>
  <si>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</si>
  <si>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</si>
  <si>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</si>
  <si>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</si>
  <si>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</si>
  <si>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</si>
  <si>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</si>
  <si>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</si>
  <si>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</si>
  <si>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</si>
  <si>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</si>
  <si>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</si>
  <si>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</si>
  <si>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</si>
  <si>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</si>
  <si>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</si>
  <si>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</si>
  <si>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</si>
  <si>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</si>
  <si>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</si>
  <si>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</si>
  <si>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</si>
  <si>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</si>
  <si>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</si>
  <si>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</si>
  <si>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</si>
  <si>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</si>
  <si>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</si>
  <si>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</si>
  <si>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</si>
  <si>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</si>
  <si>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</si>
  <si>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</si>
  <si>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</si>
  <si>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</si>
  <si>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</si>
  <si>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</si>
  <si>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</si>
  <si>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</si>
  <si>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</si>
  <si>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</si>
  <si>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</si>
  <si>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</si>
  <si>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</si>
  <si>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</si>
  <si>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</si>
  <si>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</si>
  <si>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</si>
  <si>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</si>
  <si>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</si>
  <si>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</si>
  <si>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</si>
  <si>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</si>
  <si>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</si>
  <si>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</si>
  <si>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</si>
  <si>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</si>
  <si>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</si>
  <si>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</si>
  <si>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</si>
  <si>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</si>
  <si>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</si>
  <si>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</si>
  <si>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</si>
  <si>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</si>
  <si>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</si>
  <si>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</si>
  <si>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</si>
  <si>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</si>
  <si>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</si>
  <si>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</si>
  <si>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</si>
  <si>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</si>
  <si>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</si>
  <si>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</si>
  <si>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</si>
  <si>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</si>
  <si>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</si>
  <si>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</si>
  <si>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</si>
  <si>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</si>
  <si>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</si>
  <si>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</si>
  <si>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</si>
  <si>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</si>
  <si>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</si>
  <si>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</si>
  <si>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</si>
  <si>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15.015.0025-A</t>
  </si>
  <si>
    <t>15.015.0026-0</t>
  </si>
  <si>
    <t>15.015.0026-A</t>
  </si>
  <si>
    <t>15.015.0027-0</t>
  </si>
  <si>
    <t>15.015.0027-A</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</si>
  <si>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</si>
  <si>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</si>
  <si>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</si>
  <si>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</si>
  <si>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</si>
  <si>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</si>
  <si>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</si>
  <si>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</si>
  <si>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</si>
  <si>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</si>
  <si>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</si>
  <si>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</si>
  <si>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</si>
  <si>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</si>
  <si>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</si>
  <si>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</si>
  <si>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</si>
  <si>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</si>
  <si>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</si>
  <si>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</si>
  <si>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</si>
  <si>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</si>
  <si>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</si>
  <si>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</si>
  <si>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</si>
  <si>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</si>
  <si>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</si>
  <si>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</si>
  <si>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</si>
  <si>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</si>
  <si>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</si>
  <si>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</si>
  <si>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</si>
  <si>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</si>
  <si>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</si>
  <si>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</si>
  <si>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</si>
  <si>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</si>
  <si>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</si>
  <si>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</si>
  <si>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</si>
  <si>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</si>
  <si>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</si>
  <si>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</si>
  <si>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</si>
  <si>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</si>
  <si>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</si>
  <si>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</si>
  <si>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</si>
  <si>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</si>
  <si>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</si>
  <si>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</si>
  <si>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</si>
  <si>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</si>
  <si>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</si>
  <si>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</si>
  <si>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</si>
  <si>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</si>
  <si>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</si>
  <si>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</si>
  <si>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</si>
  <si>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</si>
  <si>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</si>
  <si>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</si>
  <si>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</si>
  <si>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</si>
  <si>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</si>
  <si>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</si>
  <si>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</si>
  <si>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</si>
  <si>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</si>
  <si>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</si>
  <si>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</si>
  <si>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</si>
  <si>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</si>
  <si>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</si>
  <si>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</si>
  <si>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</si>
  <si>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</si>
  <si>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</si>
  <si>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</si>
  <si>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</si>
  <si>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</si>
  <si>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</si>
  <si>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</si>
  <si>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</si>
  <si>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</si>
  <si>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</si>
  <si>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</si>
  <si>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</si>
  <si>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</si>
  <si>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</si>
  <si>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</si>
  <si>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</si>
  <si>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</si>
  <si>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</si>
  <si>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</si>
  <si>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</si>
  <si>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</si>
  <si>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</si>
  <si>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</si>
  <si>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</si>
  <si>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</si>
  <si>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</si>
  <si>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</si>
  <si>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</si>
  <si>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</si>
  <si>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</si>
  <si>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</si>
  <si>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</si>
  <si>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</si>
  <si>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</si>
  <si>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</si>
  <si>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</si>
  <si>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</si>
  <si>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</si>
  <si>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</si>
  <si>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</si>
  <si>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</si>
  <si>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</si>
  <si>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</si>
  <si>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</si>
  <si>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</si>
  <si>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</si>
  <si>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</si>
  <si>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</si>
  <si>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</si>
  <si>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</si>
  <si>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</si>
  <si>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</si>
  <si>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</si>
  <si>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</si>
  <si>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</si>
  <si>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</si>
  <si>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</si>
  <si>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</si>
  <si>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</si>
  <si>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</si>
  <si>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</si>
  <si>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</si>
  <si>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</si>
  <si>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</si>
  <si>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</si>
  <si>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</si>
  <si>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</si>
  <si>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</si>
  <si>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</si>
  <si>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</si>
  <si>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</si>
  <si>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</si>
  <si>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</si>
  <si>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</si>
  <si>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</si>
  <si>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</si>
  <si>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</si>
  <si>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</si>
  <si>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</si>
  <si>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</si>
  <si>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</si>
  <si>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</si>
  <si>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</si>
  <si>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</si>
  <si>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</si>
  <si>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</si>
  <si>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</si>
  <si>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</si>
  <si>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</si>
  <si>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</si>
  <si>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</si>
  <si>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</si>
  <si>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</si>
  <si>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</si>
  <si>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</si>
  <si>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</si>
  <si>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</si>
  <si>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</si>
  <si>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</si>
  <si>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</si>
  <si>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</si>
  <si>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</si>
  <si>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</si>
  <si>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</si>
  <si>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</si>
  <si>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</si>
  <si>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</si>
  <si>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</si>
  <si>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</si>
  <si>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</si>
  <si>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</si>
  <si>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</si>
  <si>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</si>
  <si>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</si>
  <si>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</si>
  <si>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</si>
  <si>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</si>
  <si>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</si>
  <si>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</si>
  <si>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</si>
  <si>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</si>
  <si>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</si>
  <si>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</si>
  <si>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</si>
  <si>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</si>
  <si>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</si>
  <si>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</si>
  <si>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</si>
  <si>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</si>
  <si>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</si>
  <si>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</si>
  <si>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</si>
  <si>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</si>
  <si>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</si>
  <si>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</si>
  <si>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</si>
  <si>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</si>
  <si>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</si>
  <si>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</si>
  <si>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</si>
  <si>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</si>
  <si>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</si>
  <si>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</si>
  <si>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</si>
  <si>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</si>
  <si>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</si>
  <si>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</si>
  <si>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</si>
  <si>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</si>
  <si>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</si>
  <si>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</si>
  <si>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</si>
  <si>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</si>
  <si>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</si>
  <si>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</si>
  <si>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</si>
  <si>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</si>
  <si>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</si>
  <si>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</si>
  <si>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</si>
  <si>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</si>
  <si>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</si>
  <si>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</si>
  <si>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</si>
  <si>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</si>
  <si>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</si>
  <si>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</si>
  <si>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</si>
  <si>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</si>
  <si>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</si>
  <si>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</si>
  <si>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</si>
  <si>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</si>
  <si>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</si>
  <si>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</si>
  <si>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</si>
  <si>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</si>
  <si>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</si>
  <si>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</si>
  <si>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</si>
  <si>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</si>
  <si>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</si>
  <si>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</si>
  <si>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</si>
  <si>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</si>
  <si>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</si>
  <si>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</si>
  <si>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</si>
  <si>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</si>
  <si>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</si>
  <si>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</si>
  <si>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</si>
  <si>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</si>
  <si>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</si>
  <si>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</si>
  <si>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</si>
  <si>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</si>
  <si>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</si>
  <si>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</si>
  <si>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</si>
  <si>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</si>
  <si>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</si>
  <si>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</si>
  <si>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</si>
  <si>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</si>
  <si>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</si>
  <si>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</si>
  <si>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</si>
  <si>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</si>
  <si>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</si>
  <si>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</si>
  <si>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</si>
  <si>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</si>
  <si>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</si>
  <si>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</si>
  <si>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</si>
  <si>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</si>
  <si>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</si>
  <si>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</si>
  <si>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</si>
  <si>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</si>
  <si>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</si>
  <si>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</si>
  <si>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</si>
  <si>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</si>
  <si>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</si>
  <si>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</si>
  <si>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</si>
  <si>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</si>
  <si>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</si>
  <si>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</si>
  <si>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</si>
  <si>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</si>
  <si>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</si>
  <si>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</si>
  <si>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</si>
  <si>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</si>
  <si>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</si>
  <si>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</si>
  <si>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</si>
  <si>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</si>
  <si>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</si>
  <si>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</si>
  <si>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</si>
  <si>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</si>
  <si>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</si>
  <si>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</si>
  <si>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</si>
  <si>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</si>
  <si>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</si>
  <si>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</si>
  <si>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</si>
  <si>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</si>
  <si>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</si>
  <si>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</si>
  <si>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</si>
  <si>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</si>
  <si>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</si>
  <si>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</si>
  <si>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</si>
  <si>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</si>
  <si>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</si>
  <si>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</si>
  <si>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</si>
  <si>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</si>
  <si>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</si>
  <si>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</si>
  <si>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</si>
  <si>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</si>
  <si>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</si>
  <si>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</si>
  <si>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</si>
  <si>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</si>
  <si>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</si>
  <si>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</si>
  <si>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</si>
  <si>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</si>
  <si>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</si>
  <si>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</si>
  <si>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</si>
  <si>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</si>
  <si>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</si>
  <si>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</si>
  <si>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</si>
  <si>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</si>
  <si>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</si>
  <si>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</si>
  <si>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</si>
  <si>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</si>
  <si>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</si>
  <si>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</si>
  <si>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</si>
  <si>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</si>
  <si>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</si>
  <si>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</si>
  <si>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</si>
  <si>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</si>
  <si>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</si>
  <si>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</si>
  <si>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</si>
  <si>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</si>
  <si>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</si>
  <si>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</si>
  <si>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</si>
  <si>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</si>
  <si>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</si>
  <si>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</si>
  <si>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</si>
  <si>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</si>
  <si>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</si>
  <si>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</si>
  <si>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</si>
  <si>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</si>
  <si>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</si>
  <si>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</si>
  <si>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</si>
  <si>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</si>
  <si>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</si>
  <si>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</si>
  <si>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</si>
  <si>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</si>
  <si>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</si>
  <si>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</si>
  <si>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</si>
  <si>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</si>
  <si>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</si>
  <si>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</si>
  <si>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</si>
  <si>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</si>
  <si>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</si>
  <si>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</si>
  <si>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</si>
  <si>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</si>
  <si>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</si>
  <si>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</si>
  <si>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</si>
  <si>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</si>
  <si>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</si>
  <si>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</si>
  <si>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</si>
  <si>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</si>
  <si>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</si>
  <si>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</si>
  <si>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</si>
  <si>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</si>
  <si>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</si>
  <si>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</si>
  <si>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</si>
  <si>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</si>
  <si>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</si>
  <si>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</si>
  <si>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</si>
  <si>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</si>
  <si>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</si>
  <si>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</si>
  <si>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</si>
  <si>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</si>
  <si>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</si>
  <si>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</si>
  <si>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</si>
  <si>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</si>
  <si>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</si>
  <si>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</si>
  <si>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</si>
  <si>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</si>
  <si>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</si>
  <si>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</si>
  <si>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</si>
  <si>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</si>
  <si>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</si>
  <si>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</si>
  <si>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</si>
  <si>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</si>
  <si>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</si>
  <si>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</si>
  <si>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</si>
  <si>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</si>
  <si>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</si>
  <si>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</si>
  <si>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</si>
  <si>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</si>
  <si>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</si>
  <si>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</si>
  <si>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</si>
  <si>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</si>
  <si>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</si>
  <si>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</si>
  <si>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</si>
  <si>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</si>
  <si>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</si>
  <si>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</si>
  <si>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</si>
  <si>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</si>
  <si>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</si>
  <si>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</si>
  <si>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</si>
  <si>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</si>
  <si>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</si>
  <si>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</si>
  <si>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</si>
  <si>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</si>
  <si>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</si>
  <si>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</si>
  <si>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</si>
  <si>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</si>
  <si>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</si>
  <si>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</si>
  <si>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</si>
  <si>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</si>
  <si>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</si>
  <si>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</si>
  <si>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</si>
  <si>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</si>
  <si>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</si>
  <si>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</si>
  <si>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</si>
  <si>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</si>
  <si>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</si>
  <si>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</si>
  <si>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</si>
  <si>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</si>
  <si>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</si>
  <si>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</si>
  <si>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</si>
  <si>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</si>
  <si>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</si>
  <si>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</si>
  <si>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</si>
  <si>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</si>
  <si>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</si>
  <si>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</si>
  <si>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</si>
  <si>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</si>
  <si>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</si>
  <si>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</si>
  <si>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</si>
  <si>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</si>
  <si>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</si>
  <si>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</si>
  <si>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</si>
  <si>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</si>
  <si>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</si>
  <si>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</si>
  <si>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</si>
  <si>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</si>
  <si>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</si>
  <si>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</si>
  <si>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</si>
  <si>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</si>
  <si>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</si>
  <si>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</si>
  <si>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</si>
  <si>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</si>
  <si>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</si>
  <si>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</si>
  <si>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</si>
  <si>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</si>
  <si>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</si>
  <si>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</si>
  <si>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</si>
  <si>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</si>
  <si>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</si>
  <si>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</si>
  <si>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</si>
  <si>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</si>
  <si>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</si>
  <si>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</si>
  <si>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</si>
  <si>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</si>
  <si>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</si>
  <si>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</si>
  <si>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</si>
  <si>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</si>
  <si>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</si>
  <si>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</si>
  <si>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</si>
  <si>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</si>
  <si>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</si>
  <si>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</si>
  <si>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</si>
  <si>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</si>
  <si>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</si>
  <si>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</si>
  <si>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</si>
  <si>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</si>
  <si>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</si>
  <si>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</si>
  <si>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</si>
  <si>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</si>
  <si>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</si>
  <si>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</si>
  <si>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</si>
  <si>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</si>
  <si>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</si>
  <si>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</si>
  <si>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</si>
  <si>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</si>
  <si>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</si>
  <si>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</si>
  <si>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</si>
  <si>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</si>
  <si>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</si>
  <si>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</si>
  <si>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</si>
  <si>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</si>
  <si>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</si>
  <si>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</si>
  <si>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</si>
  <si>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</si>
  <si>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</si>
  <si>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</si>
  <si>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</si>
  <si>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</si>
  <si>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</si>
  <si>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</si>
  <si>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</si>
  <si>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</si>
  <si>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</si>
  <si>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</si>
  <si>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</si>
  <si>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</si>
  <si>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</si>
  <si>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</si>
  <si>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</si>
  <si>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</si>
  <si>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</si>
  <si>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</si>
  <si>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</si>
  <si>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</si>
  <si>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</si>
  <si>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</si>
  <si>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</si>
  <si>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</si>
  <si>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</si>
  <si>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</si>
  <si>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</si>
  <si>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</si>
  <si>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</si>
  <si>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</si>
  <si>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</si>
  <si>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</si>
  <si>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</si>
  <si>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</si>
  <si>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</si>
  <si>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</si>
  <si>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</si>
  <si>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</si>
  <si>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</si>
  <si>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</si>
  <si>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</si>
  <si>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</si>
  <si>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</si>
  <si>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</si>
  <si>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</si>
  <si>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</si>
  <si>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</si>
  <si>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</si>
  <si>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</si>
  <si>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</si>
  <si>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</si>
  <si>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</si>
  <si>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</si>
  <si>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</si>
  <si>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</si>
  <si>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</si>
  <si>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</si>
  <si>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</si>
  <si>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</si>
  <si>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</si>
  <si>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</si>
  <si>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</si>
  <si>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</si>
  <si>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</si>
  <si>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</si>
  <si>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</si>
  <si>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</si>
  <si>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</si>
  <si>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</si>
  <si>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</si>
  <si>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</si>
  <si>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</si>
  <si>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</si>
  <si>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</si>
  <si>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</si>
  <si>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</si>
  <si>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</si>
  <si>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</si>
  <si>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</si>
  <si>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</si>
  <si>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</si>
  <si>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</si>
  <si>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</si>
  <si>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</si>
  <si>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</si>
  <si>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</si>
  <si>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</si>
  <si>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</si>
  <si>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</si>
  <si>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</si>
  <si>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</si>
  <si>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</si>
  <si>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</si>
  <si>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</si>
  <si>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</si>
  <si>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</si>
  <si>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</si>
  <si>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</si>
  <si>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</si>
  <si>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</si>
  <si>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</si>
  <si>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</si>
  <si>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</si>
  <si>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</si>
  <si>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</si>
  <si>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</si>
  <si>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</si>
  <si>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</si>
  <si>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</si>
  <si>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</si>
  <si>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</si>
  <si>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</si>
  <si>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</si>
  <si>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</si>
  <si>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</si>
  <si>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</si>
  <si>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</si>
  <si>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</si>
  <si>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</si>
  <si>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</si>
  <si>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</si>
  <si>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</si>
  <si>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</si>
  <si>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</si>
  <si>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</si>
  <si>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</si>
  <si>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</si>
  <si>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</si>
  <si>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</si>
  <si>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</si>
  <si>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</si>
  <si>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</si>
  <si>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</si>
  <si>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</si>
  <si>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</si>
  <si>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</si>
  <si>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</si>
  <si>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</si>
  <si>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</si>
  <si>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</si>
  <si>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</si>
  <si>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</si>
  <si>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</si>
  <si>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</si>
  <si>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</si>
  <si>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</si>
  <si>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</si>
  <si>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</si>
  <si>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</si>
  <si>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</si>
  <si>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</si>
  <si>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</si>
  <si>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</si>
  <si>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</si>
  <si>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</si>
  <si>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</si>
  <si>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</si>
  <si>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</si>
  <si>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</si>
  <si>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</si>
  <si>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</si>
  <si>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</si>
  <si>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</si>
  <si>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</si>
  <si>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</si>
  <si>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</si>
  <si>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</si>
  <si>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</si>
  <si>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</si>
  <si>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</si>
  <si>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</si>
  <si>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</si>
  <si>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</si>
  <si>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</si>
  <si>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</si>
  <si>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</si>
  <si>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</si>
  <si>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</si>
  <si>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</si>
  <si>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</si>
  <si>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</si>
  <si>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</si>
  <si>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</si>
  <si>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</si>
  <si>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</si>
  <si>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</si>
  <si>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</si>
  <si>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</si>
  <si>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</si>
  <si>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</si>
  <si>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</si>
  <si>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</si>
  <si>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</si>
  <si>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</si>
  <si>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</si>
  <si>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</si>
  <si>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</si>
  <si>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</si>
  <si>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</si>
  <si>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</si>
  <si>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</si>
  <si>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</si>
  <si>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</si>
  <si>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</si>
  <si>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</si>
  <si>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</si>
  <si>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</si>
  <si>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</si>
  <si>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</si>
  <si>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</si>
  <si>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</si>
  <si>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</si>
  <si>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</si>
  <si>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</si>
  <si>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</si>
  <si>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</si>
  <si>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</si>
  <si>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</si>
  <si>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</si>
  <si>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</si>
  <si>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</si>
  <si>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</si>
  <si>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</si>
  <si>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</si>
  <si>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</si>
  <si>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</si>
  <si>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</si>
  <si>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</si>
  <si>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</si>
  <si>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</si>
  <si>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</si>
  <si>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</si>
  <si>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</si>
  <si>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</si>
  <si>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</si>
  <si>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</si>
  <si>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</si>
  <si>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</si>
  <si>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</si>
  <si>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</si>
  <si>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</si>
  <si>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</si>
  <si>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</si>
  <si>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</si>
  <si>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</si>
  <si>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</si>
  <si>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</si>
  <si>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</si>
  <si>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</si>
  <si>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</si>
  <si>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</si>
  <si>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</si>
  <si>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</si>
  <si>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</si>
  <si>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</si>
  <si>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</si>
  <si>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</si>
  <si>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</si>
  <si>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</si>
  <si>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</si>
  <si>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</si>
  <si>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</si>
  <si>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</si>
  <si>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</si>
  <si>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</si>
  <si>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</si>
  <si>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</si>
  <si>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</si>
  <si>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</si>
  <si>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</si>
  <si>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</si>
  <si>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</si>
  <si>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</si>
  <si>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</si>
  <si>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</si>
  <si>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</si>
  <si>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</si>
  <si>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</si>
  <si>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</si>
  <si>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</si>
  <si>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</si>
  <si>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</si>
  <si>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</si>
  <si>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</si>
  <si>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</si>
  <si>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</si>
  <si>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</si>
  <si>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</si>
  <si>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</si>
  <si>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</si>
  <si>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</si>
  <si>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</si>
  <si>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</si>
  <si>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</si>
  <si>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</si>
  <si>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</si>
  <si>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</si>
  <si>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</si>
  <si>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</si>
  <si>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</si>
  <si>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</si>
  <si>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</si>
  <si>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</si>
  <si>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</si>
  <si>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</si>
  <si>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</si>
  <si>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</si>
  <si>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</si>
  <si>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</si>
  <si>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</si>
  <si>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</si>
  <si>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</si>
  <si>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</si>
  <si>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</si>
  <si>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</si>
  <si>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</si>
  <si>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</si>
  <si>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</si>
  <si>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</si>
  <si>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</si>
  <si>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</si>
  <si>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</si>
  <si>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</si>
  <si>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</si>
  <si>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</si>
  <si>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</si>
  <si>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</si>
  <si>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</si>
  <si>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</si>
  <si>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</si>
  <si>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</si>
  <si>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</si>
  <si>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</si>
  <si>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</si>
  <si>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</si>
  <si>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</si>
  <si>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</si>
  <si>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</si>
  <si>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</si>
  <si>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</si>
  <si>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</si>
  <si>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</si>
  <si>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</si>
  <si>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</si>
  <si>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</si>
  <si>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</si>
  <si>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</si>
  <si>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</si>
  <si>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</si>
  <si>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</si>
  <si>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</si>
  <si>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</si>
  <si>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</si>
  <si>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</si>
  <si>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</si>
  <si>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</si>
  <si>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</si>
  <si>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</si>
  <si>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</si>
  <si>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</si>
  <si>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</si>
  <si>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</si>
  <si>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</si>
  <si>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</si>
  <si>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</si>
  <si>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</si>
  <si>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</si>
  <si>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</si>
  <si>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</si>
  <si>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</si>
  <si>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</si>
  <si>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</si>
  <si>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</si>
  <si>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</si>
  <si>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</si>
  <si>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</si>
  <si>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</si>
  <si>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</si>
  <si>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</si>
  <si>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</si>
  <si>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</si>
  <si>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</si>
  <si>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</si>
  <si>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</si>
  <si>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</si>
  <si>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</si>
  <si>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</si>
  <si>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</si>
  <si>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</si>
  <si>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</si>
  <si>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</si>
  <si>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</si>
  <si>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</si>
  <si>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</si>
  <si>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</si>
  <si>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</si>
  <si>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</si>
  <si>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</si>
  <si>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</si>
  <si>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</si>
  <si>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</si>
  <si>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</si>
  <si>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</si>
  <si>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</si>
  <si>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</si>
  <si>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</si>
  <si>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</si>
  <si>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</si>
  <si>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</si>
  <si>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</si>
  <si>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</si>
  <si>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</si>
  <si>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</si>
  <si>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</si>
  <si>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</si>
  <si>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</si>
  <si>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</si>
  <si>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</si>
  <si>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</si>
  <si>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</si>
  <si>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</si>
  <si>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</si>
  <si>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</si>
  <si>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</si>
  <si>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</si>
  <si>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</si>
  <si>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</si>
  <si>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</si>
  <si>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</si>
  <si>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</si>
  <si>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</si>
  <si>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</si>
  <si>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</si>
  <si>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</si>
  <si>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</si>
  <si>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</si>
  <si>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</si>
  <si>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</si>
  <si>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</si>
  <si>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</si>
  <si>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</si>
  <si>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</si>
  <si>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</si>
  <si>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</si>
  <si>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</si>
  <si>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</si>
  <si>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</si>
  <si>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</si>
  <si>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</si>
  <si>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</si>
  <si>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</si>
  <si>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</si>
  <si>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</si>
  <si>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</si>
  <si>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</si>
  <si>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</si>
  <si>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</si>
  <si>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</si>
  <si>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</si>
  <si>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</si>
  <si>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</si>
  <si>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</si>
  <si>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</si>
  <si>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</si>
  <si>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</si>
  <si>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</si>
  <si>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</si>
  <si>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</si>
  <si>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</si>
  <si>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</si>
  <si>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</si>
  <si>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</si>
  <si>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</si>
  <si>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</si>
  <si>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</si>
  <si>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</si>
  <si>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</si>
  <si>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</si>
  <si>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</si>
  <si>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</si>
  <si>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</si>
  <si>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</si>
  <si>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</si>
  <si>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</si>
  <si>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</si>
  <si>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</si>
  <si>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</si>
  <si>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</si>
  <si>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</si>
  <si>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</si>
  <si>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</si>
  <si>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</si>
  <si>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</si>
  <si>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</si>
  <si>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</si>
  <si>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</si>
  <si>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</si>
  <si>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</si>
  <si>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</si>
  <si>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</si>
  <si>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</si>
  <si>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</si>
  <si>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</si>
  <si>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</si>
  <si>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</si>
  <si>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</si>
  <si>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</si>
  <si>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</si>
  <si>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</si>
  <si>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</si>
  <si>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</si>
  <si>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</si>
  <si>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</si>
  <si>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</si>
  <si>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</si>
  <si>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</si>
  <si>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</si>
  <si>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</si>
  <si>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</si>
  <si>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</si>
  <si>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</si>
  <si>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</si>
  <si>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</si>
  <si>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</si>
  <si>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</si>
  <si>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</si>
  <si>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</si>
  <si>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</si>
  <si>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</si>
  <si>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</si>
  <si>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</si>
  <si>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</si>
  <si>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</si>
  <si>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</si>
  <si>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</si>
  <si>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</si>
  <si>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</si>
  <si>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</si>
  <si>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</si>
  <si>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</si>
  <si>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</si>
  <si>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</si>
  <si>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</si>
  <si>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</si>
  <si>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</si>
  <si>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</si>
  <si>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</si>
  <si>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</si>
  <si>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</si>
  <si>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</si>
  <si>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</si>
  <si>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</si>
  <si>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</si>
  <si>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</si>
  <si>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</si>
  <si>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</si>
  <si>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</si>
  <si>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</si>
  <si>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</si>
  <si>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</si>
  <si>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</si>
  <si>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</si>
  <si>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</si>
  <si>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</si>
  <si>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</si>
  <si>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</si>
  <si>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</si>
  <si>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</si>
  <si>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</si>
  <si>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</si>
  <si>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</si>
  <si>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</si>
  <si>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</si>
  <si>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</si>
  <si>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</si>
  <si>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</si>
  <si>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</si>
  <si>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</si>
  <si>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</si>
  <si>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</si>
  <si>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</si>
  <si>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</si>
  <si>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</si>
  <si>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</si>
  <si>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</si>
  <si>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</si>
  <si>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</si>
  <si>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</si>
  <si>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</si>
  <si>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</si>
  <si>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</si>
  <si>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</si>
  <si>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</si>
  <si>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</si>
  <si>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</si>
  <si>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</si>
  <si>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</si>
  <si>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</si>
  <si>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</si>
  <si>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</si>
  <si>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</si>
  <si>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</si>
  <si>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</si>
  <si>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</si>
  <si>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</si>
  <si>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</si>
  <si>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</si>
  <si>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</si>
  <si>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</si>
  <si>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</si>
  <si>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</si>
  <si>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</si>
  <si>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</si>
  <si>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</si>
  <si>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</si>
  <si>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</si>
  <si>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</si>
  <si>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</si>
  <si>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</si>
  <si>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</si>
  <si>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</si>
  <si>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</si>
  <si>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</si>
  <si>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</si>
  <si>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</si>
  <si>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</si>
  <si>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</si>
  <si>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</si>
  <si>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</si>
  <si>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</si>
  <si>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</si>
  <si>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</si>
  <si>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</si>
  <si>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</si>
  <si>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</si>
  <si>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</si>
  <si>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</si>
  <si>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</si>
  <si>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</si>
  <si>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</si>
  <si>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</si>
  <si>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</si>
  <si>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</si>
  <si>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</si>
  <si>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</si>
  <si>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</si>
  <si>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</si>
  <si>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</si>
  <si>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</si>
  <si>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</si>
  <si>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</si>
  <si>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</si>
  <si>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</si>
  <si>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</si>
  <si>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</si>
  <si>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</si>
  <si>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</si>
  <si>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</si>
  <si>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</si>
  <si>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</si>
  <si>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</si>
  <si>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</si>
  <si>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</si>
  <si>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</si>
  <si>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</si>
  <si>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</si>
  <si>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</si>
  <si>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</si>
  <si>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</si>
  <si>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</si>
  <si>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</si>
  <si>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</si>
  <si>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</si>
  <si>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</si>
  <si>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</si>
  <si>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</si>
  <si>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</si>
  <si>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</si>
  <si>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</si>
  <si>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</si>
  <si>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</si>
  <si>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</si>
  <si>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</si>
  <si>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</si>
  <si>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</si>
  <si>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</si>
  <si>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</si>
  <si>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</si>
  <si>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</si>
  <si>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</si>
  <si>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</si>
  <si>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</si>
  <si>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</si>
  <si>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</si>
  <si>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</si>
  <si>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</si>
  <si>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</si>
  <si>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</si>
  <si>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</si>
  <si>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</si>
  <si>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</si>
  <si>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</si>
  <si>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</si>
  <si>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</si>
  <si>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</si>
  <si>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</si>
  <si>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</si>
  <si>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</si>
  <si>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</si>
  <si>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</si>
  <si>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</si>
  <si>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</si>
  <si>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</si>
  <si>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</si>
  <si>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</si>
  <si>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</si>
  <si>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</si>
  <si>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</si>
  <si>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</si>
  <si>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</si>
  <si>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</si>
  <si>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</si>
  <si>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</si>
  <si>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</si>
  <si>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</si>
  <si>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</si>
  <si>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</si>
  <si>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</si>
  <si>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</si>
  <si>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</si>
  <si>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</si>
  <si>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</si>
  <si>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</si>
  <si>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</si>
  <si>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</si>
  <si>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</si>
  <si>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</si>
  <si>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</si>
  <si>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</si>
  <si>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</si>
  <si>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</si>
  <si>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</si>
  <si>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</si>
  <si>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</si>
  <si>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</si>
  <si>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</si>
  <si>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</si>
  <si>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</si>
  <si>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</si>
  <si>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</si>
  <si>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</si>
  <si>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</si>
  <si>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</si>
  <si>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</si>
  <si>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</si>
  <si>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</si>
  <si>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</si>
  <si>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</si>
  <si>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</si>
  <si>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</si>
  <si>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</si>
  <si>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</si>
  <si>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</si>
  <si>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</si>
  <si>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</si>
  <si>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</si>
  <si>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</si>
  <si>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</si>
  <si>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</si>
  <si>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</si>
  <si>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</si>
  <si>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</si>
  <si>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</si>
  <si>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</si>
  <si>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</si>
  <si>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</si>
  <si>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</si>
  <si>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</si>
  <si>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</si>
  <si>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</si>
  <si>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</si>
  <si>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</si>
  <si>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</si>
  <si>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</si>
  <si>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</si>
  <si>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</si>
  <si>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</si>
  <si>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</si>
  <si>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</si>
  <si>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</si>
  <si>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</si>
  <si>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</si>
  <si>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</si>
  <si>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</si>
  <si>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</si>
  <si>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</si>
  <si>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</si>
  <si>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</si>
  <si>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</si>
  <si>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</si>
  <si>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</si>
  <si>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</si>
  <si>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</si>
  <si>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</si>
  <si>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</si>
  <si>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</si>
  <si>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</si>
  <si>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</si>
  <si>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</si>
  <si>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15.019.0025-A</t>
  </si>
  <si>
    <t>15.019.0030-0</t>
  </si>
  <si>
    <t>15.019.0030-A</t>
  </si>
  <si>
    <t>15.019.0035-0</t>
  </si>
  <si>
    <t>15.019.0035-A</t>
  </si>
  <si>
    <t>15.019.0040-0</t>
  </si>
  <si>
    <t>15.019.0040-A</t>
  </si>
  <si>
    <t>15.019.0045-0</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</si>
  <si>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</si>
  <si>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</si>
  <si>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</si>
  <si>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</si>
  <si>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</si>
  <si>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</si>
  <si>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</si>
  <si>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</si>
  <si>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</si>
  <si>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</si>
  <si>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</si>
  <si>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</si>
  <si>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</si>
  <si>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</si>
  <si>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</si>
  <si>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</si>
  <si>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</si>
  <si>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</si>
  <si>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</si>
  <si>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</si>
  <si>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</si>
  <si>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</si>
  <si>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</si>
  <si>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</si>
  <si>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</si>
  <si>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</si>
  <si>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</si>
  <si>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</si>
  <si>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</si>
  <si>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</si>
  <si>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</si>
  <si>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</si>
  <si>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</si>
  <si>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</si>
  <si>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</si>
  <si>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</si>
  <si>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</si>
  <si>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</si>
  <si>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</si>
  <si>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</si>
  <si>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</si>
  <si>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</si>
  <si>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</si>
  <si>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</si>
  <si>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</si>
  <si>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</si>
  <si>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</si>
  <si>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</si>
  <si>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</si>
  <si>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</si>
  <si>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</si>
  <si>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</si>
  <si>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</si>
  <si>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</si>
  <si>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</si>
  <si>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</si>
  <si>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</si>
  <si>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</si>
  <si>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</si>
  <si>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</si>
  <si>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</si>
  <si>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</si>
  <si>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</si>
  <si>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</si>
  <si>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</si>
  <si>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</si>
  <si>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</si>
  <si>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</si>
  <si>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</si>
  <si>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</si>
  <si>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</si>
  <si>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</si>
  <si>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</si>
  <si>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</si>
  <si>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</si>
  <si>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</si>
  <si>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</si>
  <si>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</si>
  <si>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</si>
  <si>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</si>
  <si>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</si>
  <si>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</si>
  <si>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</si>
  <si>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</si>
  <si>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</si>
  <si>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</si>
  <si>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</si>
  <si>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</si>
  <si>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</si>
  <si>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</si>
  <si>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</si>
  <si>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</si>
  <si>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</si>
  <si>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</si>
  <si>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</si>
  <si>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</si>
  <si>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</si>
  <si>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</si>
  <si>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</si>
  <si>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</si>
  <si>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</si>
  <si>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</si>
  <si>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</si>
  <si>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</si>
  <si>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</si>
  <si>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</si>
  <si>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</si>
  <si>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</si>
  <si>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</si>
  <si>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</si>
  <si>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</si>
  <si>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</si>
  <si>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</si>
  <si>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</si>
  <si>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</si>
  <si>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</si>
  <si>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</si>
  <si>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</si>
  <si>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</si>
  <si>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</si>
  <si>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</si>
  <si>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</si>
  <si>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</si>
  <si>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</si>
  <si>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</si>
  <si>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</si>
  <si>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</si>
  <si>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</si>
  <si>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</si>
  <si>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</si>
  <si>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</si>
  <si>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</si>
  <si>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</si>
  <si>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</si>
  <si>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</si>
  <si>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</si>
  <si>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</si>
  <si>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</si>
  <si>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</si>
  <si>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</si>
  <si>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</si>
  <si>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</si>
  <si>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</si>
  <si>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</si>
  <si>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</si>
  <si>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</si>
  <si>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</si>
  <si>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</si>
  <si>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</si>
  <si>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</si>
  <si>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</si>
  <si>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</si>
  <si>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</si>
  <si>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</si>
  <si>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</si>
  <si>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</si>
  <si>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</si>
  <si>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</si>
  <si>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</si>
  <si>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</si>
  <si>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</si>
  <si>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</si>
  <si>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</si>
  <si>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</si>
  <si>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</si>
  <si>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</si>
  <si>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</si>
  <si>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</si>
  <si>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</si>
  <si>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</si>
  <si>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</si>
  <si>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</si>
  <si>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</si>
  <si>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</si>
  <si>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</si>
  <si>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</si>
  <si>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</si>
  <si>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</si>
  <si>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</si>
  <si>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</si>
  <si>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</si>
  <si>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</si>
  <si>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</si>
  <si>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</si>
  <si>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</si>
  <si>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</si>
  <si>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</si>
  <si>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</si>
  <si>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</si>
  <si>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</si>
  <si>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</si>
  <si>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</si>
  <si>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</si>
  <si>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</si>
  <si>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</si>
  <si>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</si>
  <si>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</si>
  <si>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</si>
  <si>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</si>
  <si>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</si>
  <si>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</si>
  <si>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</si>
  <si>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</si>
  <si>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</si>
  <si>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</si>
  <si>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</si>
  <si>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</si>
  <si>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</si>
  <si>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</si>
  <si>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</si>
  <si>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</si>
  <si>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</si>
  <si>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</si>
  <si>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</si>
  <si>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</si>
  <si>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</si>
  <si>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</si>
  <si>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</si>
  <si>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</si>
  <si>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</si>
  <si>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</si>
  <si>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</si>
  <si>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</si>
  <si>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</si>
  <si>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</si>
  <si>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</si>
  <si>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</si>
  <si>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</si>
  <si>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</si>
  <si>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</si>
  <si>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</si>
  <si>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</si>
  <si>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</si>
  <si>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</si>
  <si>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</si>
  <si>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</si>
  <si>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</si>
  <si>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</si>
  <si>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</si>
  <si>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</si>
  <si>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</si>
  <si>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</si>
  <si>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</si>
  <si>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</si>
  <si>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</si>
  <si>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</si>
  <si>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</si>
  <si>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</si>
  <si>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</si>
  <si>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</si>
  <si>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</si>
  <si>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</si>
  <si>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</si>
  <si>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</si>
  <si>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</si>
  <si>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</si>
  <si>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</si>
  <si>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</si>
  <si>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</si>
  <si>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</si>
  <si>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</si>
  <si>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</si>
  <si>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</si>
  <si>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</si>
  <si>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</si>
  <si>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</si>
  <si>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</si>
  <si>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</si>
  <si>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</si>
  <si>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</si>
  <si>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</si>
  <si>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</si>
  <si>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</si>
  <si>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</si>
  <si>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</si>
  <si>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</si>
  <si>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</si>
  <si>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</si>
  <si>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</si>
  <si>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</si>
  <si>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</si>
  <si>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</si>
  <si>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</si>
  <si>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</si>
  <si>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</si>
  <si>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</si>
  <si>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</si>
  <si>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</si>
  <si>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</si>
  <si>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</si>
  <si>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</si>
  <si>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</si>
  <si>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</si>
  <si>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</si>
  <si>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</si>
  <si>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</si>
  <si>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</si>
  <si>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</si>
  <si>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</si>
  <si>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</si>
  <si>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</si>
  <si>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</si>
  <si>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</si>
  <si>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</si>
  <si>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</si>
  <si>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</si>
  <si>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</si>
  <si>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</si>
  <si>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</si>
  <si>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</si>
  <si>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</si>
  <si>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</si>
  <si>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</si>
  <si>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</si>
  <si>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</si>
  <si>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</si>
  <si>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</si>
  <si>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</si>
  <si>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</si>
  <si>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</si>
  <si>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</si>
  <si>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</si>
  <si>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</si>
  <si>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</si>
  <si>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</si>
  <si>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</si>
  <si>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</si>
  <si>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</si>
  <si>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</si>
  <si>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</si>
  <si>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</si>
  <si>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</si>
  <si>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</si>
  <si>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</si>
  <si>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</si>
  <si>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</si>
  <si>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</si>
  <si>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</si>
  <si>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</si>
  <si>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</si>
  <si>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</si>
  <si>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</si>
  <si>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</si>
  <si>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</si>
  <si>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</si>
  <si>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</si>
  <si>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</si>
  <si>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</si>
  <si>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</si>
  <si>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</si>
  <si>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</si>
  <si>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</si>
  <si>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</si>
  <si>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</si>
  <si>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</si>
  <si>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</si>
  <si>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</si>
  <si>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</si>
  <si>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</si>
  <si>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</si>
  <si>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</si>
  <si>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</si>
  <si>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</si>
  <si>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</si>
  <si>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</si>
  <si>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</si>
  <si>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</si>
  <si>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</si>
  <si>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</si>
  <si>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</si>
  <si>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</si>
  <si>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</si>
  <si>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</si>
  <si>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</si>
  <si>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</si>
  <si>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</si>
  <si>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</si>
  <si>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</si>
  <si>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</si>
  <si>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</si>
  <si>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</si>
  <si>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</si>
  <si>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</si>
  <si>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</si>
  <si>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</si>
  <si>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</si>
  <si>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</si>
  <si>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</si>
  <si>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</si>
  <si>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</si>
  <si>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</si>
  <si>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</si>
  <si>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</si>
  <si>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</si>
  <si>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</si>
  <si>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</si>
  <si>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</si>
  <si>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</si>
  <si>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</si>
  <si>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</si>
  <si>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</si>
  <si>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</si>
  <si>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</si>
  <si>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</si>
  <si>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</si>
  <si>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</si>
  <si>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</si>
  <si>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</si>
  <si>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</si>
  <si>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</si>
  <si>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</si>
  <si>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</si>
  <si>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</si>
  <si>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</si>
  <si>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</si>
  <si>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</si>
  <si>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</si>
  <si>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</si>
  <si>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</si>
  <si>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</si>
  <si>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</si>
  <si>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</si>
  <si>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</si>
  <si>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</si>
  <si>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</si>
  <si>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</si>
  <si>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</si>
  <si>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</si>
  <si>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</si>
  <si>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</si>
  <si>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</si>
  <si>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</si>
  <si>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</si>
  <si>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</si>
  <si>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</si>
  <si>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</si>
  <si>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</si>
  <si>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</si>
  <si>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</si>
  <si>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</si>
  <si>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</si>
  <si>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</si>
  <si>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</si>
  <si>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</si>
  <si>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</si>
  <si>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</si>
  <si>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</si>
  <si>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</si>
  <si>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</si>
  <si>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</si>
  <si>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</si>
  <si>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</si>
  <si>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</si>
  <si>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</si>
  <si>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</si>
  <si>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</si>
  <si>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</si>
  <si>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</si>
  <si>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</si>
  <si>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</si>
  <si>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</si>
  <si>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</si>
  <si>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</si>
  <si>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</si>
  <si>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</si>
  <si>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</si>
  <si>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</si>
  <si>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</si>
  <si>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</si>
  <si>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</si>
  <si>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</si>
  <si>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</si>
  <si>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</si>
  <si>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</si>
  <si>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</si>
  <si>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</si>
  <si>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</si>
  <si>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</si>
  <si>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</si>
  <si>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</si>
  <si>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</si>
  <si>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</si>
  <si>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</si>
  <si>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</si>
  <si>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</si>
  <si>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</si>
  <si>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</si>
  <si>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</si>
  <si>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</si>
  <si>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</si>
  <si>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</si>
  <si>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</si>
  <si>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</si>
  <si>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</si>
  <si>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</si>
  <si>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</si>
  <si>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</si>
  <si>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</si>
  <si>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</si>
  <si>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</si>
  <si>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</si>
  <si>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</si>
  <si>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</si>
  <si>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</si>
  <si>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</si>
  <si>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</si>
  <si>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</si>
  <si>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</si>
  <si>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</si>
  <si>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</si>
  <si>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</si>
  <si>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</si>
  <si>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</si>
  <si>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</si>
  <si>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</si>
  <si>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</si>
  <si>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</si>
  <si>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</si>
  <si>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</si>
  <si>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</si>
  <si>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</si>
  <si>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</si>
  <si>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</si>
  <si>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</si>
  <si>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</si>
  <si>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</si>
  <si>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</si>
  <si>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</si>
  <si>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</si>
  <si>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</si>
  <si>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</si>
  <si>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</si>
  <si>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</si>
  <si>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</si>
  <si>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</si>
  <si>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</si>
  <si>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</si>
  <si>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</si>
  <si>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</si>
  <si>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</si>
  <si>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</si>
  <si>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</si>
  <si>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</si>
  <si>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</si>
  <si>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</si>
  <si>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</si>
  <si>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</si>
  <si>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</si>
  <si>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</si>
  <si>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</si>
  <si>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</si>
  <si>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</si>
  <si>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</si>
  <si>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</si>
  <si>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</si>
  <si>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</si>
  <si>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</si>
  <si>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</si>
  <si>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</si>
  <si>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</si>
  <si>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</si>
  <si>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</si>
  <si>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</si>
  <si>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</si>
  <si>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</si>
  <si>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</si>
  <si>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</si>
  <si>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</si>
  <si>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</si>
  <si>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</si>
  <si>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</si>
  <si>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</si>
  <si>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</si>
  <si>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</si>
  <si>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</si>
  <si>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</si>
  <si>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</si>
  <si>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</si>
  <si>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</si>
  <si>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</si>
  <si>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</si>
  <si>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</si>
  <si>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</si>
  <si>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</si>
  <si>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</si>
  <si>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</si>
  <si>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</si>
  <si>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</si>
  <si>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</si>
  <si>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</si>
  <si>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</si>
  <si>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</si>
  <si>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</si>
  <si>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</si>
  <si>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</si>
  <si>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</si>
  <si>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</si>
  <si>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</si>
  <si>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</si>
  <si>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</si>
  <si>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</si>
  <si>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</si>
  <si>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</si>
  <si>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</si>
  <si>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</si>
  <si>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</si>
  <si>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</si>
  <si>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</si>
  <si>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</si>
  <si>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</si>
  <si>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</si>
  <si>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</si>
  <si>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</si>
  <si>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</si>
  <si>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</si>
  <si>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</si>
  <si>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</si>
  <si>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</si>
  <si>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</si>
  <si>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</si>
  <si>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</si>
  <si>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</si>
  <si>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</si>
  <si>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</si>
  <si>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</si>
  <si>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</si>
  <si>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</si>
  <si>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</si>
  <si>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</si>
  <si>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</si>
  <si>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</si>
  <si>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</si>
  <si>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</si>
  <si>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</si>
  <si>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</si>
  <si>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</si>
  <si>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</si>
  <si>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</si>
  <si>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</si>
  <si>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</si>
  <si>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</si>
  <si>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</si>
  <si>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</si>
  <si>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</si>
  <si>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</si>
  <si>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</si>
  <si>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</si>
  <si>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</si>
  <si>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</si>
  <si>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</si>
  <si>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</si>
  <si>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</si>
  <si>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</si>
  <si>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</si>
  <si>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</si>
  <si>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</si>
  <si>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</si>
  <si>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</si>
  <si>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</si>
  <si>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</si>
  <si>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</si>
  <si>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</si>
  <si>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</si>
  <si>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</si>
  <si>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</si>
  <si>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</si>
  <si>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</si>
  <si>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</si>
  <si>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</si>
  <si>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</si>
  <si>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</si>
  <si>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</si>
  <si>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</si>
  <si>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</si>
  <si>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</si>
  <si>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</si>
  <si>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</si>
  <si>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</si>
  <si>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</si>
  <si>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</si>
  <si>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</si>
  <si>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</si>
  <si>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</si>
  <si>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</si>
  <si>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</si>
  <si>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</si>
  <si>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</si>
  <si>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</si>
  <si>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</si>
  <si>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</si>
  <si>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</si>
  <si>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</si>
  <si>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</si>
  <si>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</si>
  <si>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</si>
  <si>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</si>
  <si>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</si>
  <si>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</si>
  <si>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</si>
  <si>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</si>
  <si>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</si>
  <si>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</si>
  <si>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</si>
  <si>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</si>
  <si>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</si>
  <si>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</si>
  <si>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</si>
  <si>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</si>
  <si>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</si>
  <si>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</si>
  <si>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</si>
  <si>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</si>
  <si>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</si>
  <si>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</si>
  <si>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</si>
  <si>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</si>
  <si>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</si>
  <si>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</si>
  <si>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</si>
  <si>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</si>
  <si>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</si>
  <si>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</si>
  <si>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</si>
  <si>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</si>
  <si>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</si>
  <si>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</si>
  <si>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</si>
  <si>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</si>
  <si>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</si>
  <si>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</si>
  <si>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</si>
  <si>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</si>
  <si>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</si>
  <si>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</si>
  <si>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</si>
  <si>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</si>
  <si>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</si>
  <si>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</si>
  <si>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</si>
  <si>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</si>
  <si>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</si>
  <si>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</si>
  <si>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</si>
  <si>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</si>
  <si>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</si>
  <si>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</si>
  <si>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</si>
  <si>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</si>
  <si>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</si>
  <si>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</si>
  <si>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</si>
  <si>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</si>
  <si>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</si>
  <si>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</si>
  <si>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</si>
  <si>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</si>
  <si>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</si>
  <si>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</si>
  <si>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</si>
  <si>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</si>
  <si>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</si>
  <si>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</si>
  <si>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</si>
  <si>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</si>
  <si>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</si>
  <si>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</si>
  <si>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</si>
  <si>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</si>
  <si>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</si>
  <si>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</si>
  <si>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</si>
  <si>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</si>
  <si>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</si>
  <si>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</si>
  <si>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</si>
  <si>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</si>
  <si>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</si>
  <si>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</si>
  <si>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</si>
  <si>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</si>
  <si>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</si>
  <si>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</si>
  <si>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</si>
  <si>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</si>
  <si>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</si>
  <si>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</si>
  <si>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</si>
  <si>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</si>
  <si>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</si>
  <si>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</si>
  <si>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</si>
  <si>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</si>
  <si>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</si>
  <si>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</si>
  <si>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</si>
  <si>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</si>
  <si>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</si>
  <si>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</si>
  <si>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</si>
  <si>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</si>
  <si>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</si>
  <si>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</si>
  <si>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</si>
  <si>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</si>
  <si>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</si>
  <si>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</si>
  <si>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</si>
  <si>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</si>
  <si>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</si>
  <si>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</si>
  <si>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</si>
  <si>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</si>
  <si>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</si>
  <si>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</si>
  <si>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</si>
  <si>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</si>
  <si>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</si>
  <si>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</si>
  <si>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</si>
  <si>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</si>
  <si>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</si>
  <si>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</si>
  <si>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</si>
  <si>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</si>
  <si>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</si>
  <si>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</si>
  <si>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</si>
  <si>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</si>
  <si>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</si>
  <si>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</si>
  <si>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</si>
  <si>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</si>
  <si>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</si>
  <si>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</si>
  <si>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</si>
  <si>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</si>
  <si>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</si>
  <si>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</si>
  <si>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</si>
  <si>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</si>
  <si>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</si>
  <si>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</si>
  <si>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</si>
  <si>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</si>
  <si>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</si>
  <si>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</si>
  <si>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</si>
  <si>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</si>
  <si>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</si>
  <si>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</si>
  <si>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</si>
  <si>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</si>
  <si>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</si>
  <si>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</si>
  <si>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</si>
  <si>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</si>
  <si>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</si>
  <si>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</si>
  <si>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</si>
  <si>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</si>
  <si>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</si>
  <si>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</si>
  <si>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</si>
  <si>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</si>
  <si>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</si>
  <si>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</si>
  <si>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</si>
  <si>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</si>
  <si>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</si>
  <si>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</si>
  <si>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</si>
  <si>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</si>
  <si>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</si>
  <si>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</si>
  <si>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</si>
  <si>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</si>
  <si>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</si>
  <si>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</si>
  <si>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</si>
  <si>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</si>
  <si>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</si>
  <si>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</si>
  <si>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</si>
  <si>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</si>
  <si>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</si>
  <si>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</si>
  <si>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</si>
  <si>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</si>
  <si>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</si>
  <si>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</si>
  <si>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</si>
  <si>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</si>
  <si>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</si>
  <si>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</si>
  <si>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</si>
  <si>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</si>
  <si>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</si>
  <si>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</si>
  <si>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</si>
  <si>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</si>
  <si>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</si>
  <si>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</si>
  <si>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</si>
  <si>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</si>
  <si>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</si>
  <si>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</si>
  <si>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</si>
  <si>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</si>
  <si>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</si>
  <si>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</si>
  <si>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</si>
  <si>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</si>
  <si>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</si>
  <si>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</si>
  <si>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</si>
  <si>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</si>
  <si>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</si>
  <si>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</si>
  <si>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</si>
  <si>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</si>
  <si>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</si>
  <si>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</si>
  <si>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</si>
  <si>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</si>
  <si>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</si>
  <si>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</si>
  <si>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</si>
  <si>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</si>
  <si>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</si>
  <si>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</si>
  <si>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</si>
  <si>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</si>
  <si>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</si>
  <si>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</si>
  <si>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</si>
  <si>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</si>
  <si>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</si>
  <si>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</si>
  <si>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</si>
  <si>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</si>
  <si>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</si>
  <si>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</si>
  <si>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</si>
  <si>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</si>
  <si>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</si>
  <si>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</si>
  <si>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</si>
  <si>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</si>
  <si>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</si>
  <si>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</si>
  <si>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</si>
  <si>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</si>
  <si>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</si>
  <si>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</si>
  <si>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</si>
  <si>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</si>
  <si>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</si>
  <si>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</si>
  <si>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</si>
  <si>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</si>
  <si>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</si>
  <si>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</si>
  <si>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</si>
  <si>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</si>
  <si>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</si>
  <si>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</si>
  <si>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</si>
  <si>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</si>
  <si>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</si>
  <si>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</si>
  <si>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</si>
  <si>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</si>
  <si>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</si>
  <si>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</si>
  <si>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</si>
  <si>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</si>
  <si>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</si>
  <si>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</si>
  <si>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</si>
  <si>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</si>
  <si>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</si>
  <si>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</si>
  <si>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</si>
  <si>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</si>
  <si>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</si>
  <si>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</si>
  <si>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</si>
  <si>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</si>
  <si>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</si>
  <si>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</si>
  <si>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</si>
  <si>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</si>
  <si>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</si>
  <si>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</si>
  <si>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</si>
  <si>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</si>
  <si>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</si>
  <si>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</si>
  <si>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</si>
  <si>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</si>
  <si>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</si>
  <si>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</si>
  <si>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</si>
  <si>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</si>
  <si>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</si>
  <si>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</si>
  <si>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</si>
  <si>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</si>
  <si>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</si>
  <si>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</si>
  <si>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</si>
  <si>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</si>
  <si>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</si>
  <si>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</si>
  <si>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</si>
  <si>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</si>
  <si>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</si>
  <si>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</si>
  <si>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</si>
  <si>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</si>
  <si>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</si>
  <si>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</si>
  <si>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</si>
  <si>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</si>
  <si>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</si>
  <si>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</si>
  <si>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</si>
  <si>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</si>
  <si>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</si>
  <si>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</si>
  <si>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</si>
  <si>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</si>
  <si>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</si>
  <si>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</si>
  <si>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</si>
  <si>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</si>
  <si>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</si>
  <si>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</si>
  <si>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</si>
  <si>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</si>
  <si>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</si>
  <si>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</si>
  <si>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</si>
  <si>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</si>
  <si>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</si>
  <si>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</si>
  <si>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</si>
  <si>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</si>
  <si>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</si>
  <si>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</si>
  <si>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</si>
  <si>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</si>
  <si>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</si>
  <si>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</si>
  <si>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</si>
  <si>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</si>
  <si>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</si>
  <si>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</si>
  <si>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</si>
  <si>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</si>
  <si>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</si>
  <si>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</si>
  <si>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</si>
  <si>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</si>
  <si>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</si>
  <si>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</si>
  <si>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</si>
  <si>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</si>
  <si>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</si>
  <si>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</si>
  <si>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</si>
  <si>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</si>
  <si>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</si>
  <si>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</si>
  <si>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</si>
  <si>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</si>
  <si>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</si>
  <si>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</si>
  <si>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</si>
  <si>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</si>
  <si>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</si>
  <si>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</si>
  <si>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</si>
  <si>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</si>
  <si>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</si>
  <si>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</si>
  <si>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</si>
  <si>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</si>
  <si>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</si>
  <si>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</si>
  <si>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</si>
  <si>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</si>
  <si>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</si>
  <si>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</si>
  <si>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</si>
  <si>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</si>
  <si>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</si>
  <si>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</si>
  <si>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</si>
  <si>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</si>
  <si>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</si>
  <si>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</si>
  <si>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</si>
  <si>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</si>
  <si>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</si>
  <si>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</si>
  <si>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</si>
  <si>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</si>
  <si>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</si>
  <si>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</si>
  <si>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</si>
  <si>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</si>
  <si>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</si>
  <si>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</si>
  <si>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</si>
  <si>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</si>
  <si>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</si>
  <si>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</si>
  <si>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</si>
  <si>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</si>
  <si>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</si>
  <si>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</si>
  <si>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</si>
  <si>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</si>
  <si>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</si>
  <si>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</si>
  <si>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</si>
  <si>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</si>
  <si>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</si>
  <si>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</si>
  <si>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</si>
  <si>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</si>
  <si>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</si>
  <si>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</si>
  <si>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</si>
  <si>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</si>
  <si>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</si>
  <si>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</si>
  <si>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</si>
  <si>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</si>
  <si>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</si>
  <si>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</si>
  <si>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</si>
  <si>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</si>
  <si>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</si>
  <si>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</si>
  <si>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</si>
  <si>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</si>
  <si>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</si>
  <si>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</si>
  <si>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</si>
  <si>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</si>
  <si>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</si>
  <si>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</si>
  <si>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</si>
  <si>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</si>
  <si>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</si>
  <si>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</si>
  <si>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</si>
  <si>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</si>
  <si>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</si>
  <si>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</si>
  <si>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</si>
  <si>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</si>
  <si>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</si>
  <si>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</si>
  <si>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</si>
  <si>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</si>
  <si>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</si>
  <si>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</si>
  <si>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</si>
  <si>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</si>
  <si>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</si>
  <si>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</si>
  <si>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</si>
  <si>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</si>
  <si>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</si>
  <si>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</si>
  <si>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</si>
  <si>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</si>
  <si>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</si>
  <si>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</si>
  <si>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</si>
  <si>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</si>
  <si>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</si>
  <si>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</si>
  <si>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</si>
  <si>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</si>
  <si>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</si>
  <si>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</si>
  <si>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</si>
  <si>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</si>
  <si>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</si>
  <si>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</si>
  <si>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</si>
  <si>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</si>
  <si>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</si>
  <si>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</si>
  <si>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</si>
  <si>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</si>
  <si>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</si>
  <si>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</si>
  <si>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</si>
  <si>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</si>
  <si>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</si>
  <si>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</si>
  <si>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</si>
  <si>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</si>
  <si>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</si>
  <si>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</si>
  <si>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</si>
  <si>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</si>
  <si>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</si>
  <si>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</si>
  <si>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</si>
  <si>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</si>
  <si>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</si>
  <si>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</si>
  <si>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</si>
  <si>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</si>
  <si>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</si>
  <si>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</si>
  <si>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</si>
  <si>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</si>
  <si>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</si>
  <si>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</si>
  <si>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</si>
  <si>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</si>
  <si>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</si>
  <si>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</si>
  <si>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</si>
  <si>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</si>
  <si>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</si>
  <si>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</si>
  <si>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</si>
  <si>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</si>
  <si>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</si>
  <si>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</si>
  <si>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</si>
  <si>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</si>
  <si>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</si>
  <si>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</si>
  <si>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</si>
  <si>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</si>
  <si>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</si>
  <si>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</si>
  <si>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</si>
  <si>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</si>
  <si>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</si>
  <si>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</si>
  <si>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</si>
  <si>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</si>
  <si>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</si>
  <si>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</si>
  <si>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</si>
  <si>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</si>
  <si>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</si>
  <si>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</si>
  <si>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</si>
  <si>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</si>
  <si>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</si>
  <si>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</si>
  <si>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</si>
  <si>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</si>
  <si>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</si>
  <si>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</si>
  <si>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</si>
  <si>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</si>
  <si>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</si>
  <si>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</si>
  <si>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</si>
  <si>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</si>
  <si>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</si>
  <si>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</si>
  <si>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</si>
  <si>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</si>
  <si>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</si>
  <si>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</si>
  <si>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</si>
  <si>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</si>
  <si>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</si>
  <si>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</si>
  <si>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</si>
  <si>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</si>
  <si>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</si>
  <si>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</si>
  <si>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</si>
  <si>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</si>
  <si>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</si>
  <si>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</si>
  <si>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</si>
  <si>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</si>
  <si>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</si>
  <si>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</si>
  <si>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</si>
  <si>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</si>
  <si>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</si>
  <si>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</si>
  <si>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</si>
  <si>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</si>
  <si>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</si>
  <si>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</si>
  <si>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</si>
  <si>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</si>
  <si>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</si>
  <si>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</si>
  <si>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</si>
  <si>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</si>
  <si>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</si>
  <si>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</si>
  <si>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</si>
  <si>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</si>
  <si>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</si>
  <si>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</si>
  <si>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</si>
  <si>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</si>
  <si>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</si>
  <si>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</si>
  <si>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</si>
  <si>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</si>
  <si>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</si>
  <si>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</si>
  <si>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</si>
  <si>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</si>
  <si>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</si>
  <si>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</si>
  <si>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</si>
  <si>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</si>
  <si>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</si>
  <si>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</si>
  <si>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</si>
  <si>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</si>
  <si>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</si>
  <si>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</si>
  <si>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</si>
  <si>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</si>
  <si>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</si>
  <si>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</si>
  <si>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</si>
  <si>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</si>
  <si>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</si>
  <si>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</si>
  <si>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</si>
  <si>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</si>
  <si>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</si>
  <si>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</si>
  <si>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</si>
  <si>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</si>
  <si>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</si>
  <si>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</si>
  <si>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</si>
  <si>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</si>
  <si>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</si>
  <si>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</si>
  <si>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</si>
  <si>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</si>
  <si>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</si>
  <si>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</si>
  <si>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</si>
  <si>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</si>
  <si>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</si>
  <si>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</si>
  <si>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</si>
  <si>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</si>
  <si>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</si>
  <si>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</si>
  <si>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</si>
  <si>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</si>
  <si>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</si>
  <si>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</si>
  <si>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</si>
  <si>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</si>
  <si>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</si>
  <si>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</si>
  <si>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</si>
  <si>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</si>
  <si>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</si>
  <si>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</si>
  <si>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</si>
  <si>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</si>
  <si>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</si>
  <si>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</si>
  <si>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</si>
  <si>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</si>
  <si>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</si>
  <si>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</si>
  <si>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</si>
  <si>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</si>
  <si>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</si>
  <si>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</si>
  <si>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</si>
  <si>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</si>
  <si>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</si>
  <si>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</si>
  <si>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</si>
  <si>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</si>
  <si>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</si>
  <si>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</si>
  <si>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</si>
  <si>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</si>
  <si>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</si>
  <si>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</si>
  <si>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</si>
  <si>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</si>
  <si>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</si>
  <si>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</si>
  <si>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</si>
  <si>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</si>
  <si>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</si>
  <si>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</si>
  <si>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</si>
  <si>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</si>
  <si>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</si>
  <si>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</si>
  <si>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</si>
  <si>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</si>
  <si>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</si>
  <si>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</si>
  <si>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</si>
  <si>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</si>
  <si>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</si>
  <si>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</si>
  <si>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</si>
  <si>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</si>
  <si>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</si>
  <si>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</si>
  <si>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</si>
  <si>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</si>
  <si>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</si>
  <si>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</si>
  <si>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</si>
  <si>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</si>
  <si>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</si>
  <si>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</si>
  <si>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</si>
  <si>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</si>
  <si>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</si>
  <si>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</si>
  <si>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</si>
  <si>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</si>
  <si>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</si>
  <si>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</si>
  <si>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</si>
  <si>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</si>
  <si>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</si>
  <si>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</si>
  <si>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</si>
  <si>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</si>
  <si>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</si>
  <si>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</si>
  <si>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</si>
  <si>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</si>
  <si>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</si>
  <si>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</si>
  <si>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</si>
  <si>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</si>
  <si>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</si>
  <si>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</si>
  <si>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</si>
  <si>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</si>
  <si>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</si>
  <si>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</si>
  <si>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</si>
  <si>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</si>
  <si>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</si>
  <si>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</si>
  <si>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</si>
  <si>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</si>
  <si>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</si>
  <si>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</si>
  <si>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</si>
  <si>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</si>
  <si>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</si>
  <si>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</si>
  <si>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</si>
  <si>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</si>
  <si>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</si>
  <si>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</si>
  <si>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</si>
  <si>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</si>
  <si>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</si>
  <si>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</si>
  <si>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</si>
  <si>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</si>
  <si>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</si>
  <si>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</si>
  <si>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</si>
  <si>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</si>
  <si>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</si>
  <si>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</si>
  <si>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</si>
  <si>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</si>
  <si>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</si>
  <si>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</si>
  <si>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</si>
  <si>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</si>
  <si>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</si>
  <si>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</si>
  <si>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</si>
  <si>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</si>
  <si>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</si>
  <si>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</si>
  <si>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</si>
  <si>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</si>
  <si>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</si>
  <si>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</si>
  <si>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</si>
  <si>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</si>
  <si>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</si>
  <si>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</si>
  <si>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</si>
  <si>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</si>
  <si>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</si>
  <si>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</si>
  <si>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</si>
  <si>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</si>
  <si>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</si>
  <si>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</si>
  <si>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</si>
  <si>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</si>
  <si>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</si>
  <si>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</si>
  <si>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</si>
  <si>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</si>
  <si>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</si>
  <si>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</si>
  <si>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</si>
  <si>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</si>
  <si>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</si>
  <si>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</si>
  <si>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</si>
  <si>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</si>
  <si>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</si>
  <si>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</si>
  <si>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</si>
  <si>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</si>
  <si>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</si>
  <si>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</si>
  <si>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</si>
  <si>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</si>
  <si>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</si>
  <si>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</si>
  <si>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</si>
  <si>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</si>
  <si>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</si>
  <si>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</si>
  <si>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</si>
  <si>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</si>
  <si>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</si>
  <si>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</si>
  <si>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</si>
  <si>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</si>
  <si>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</si>
  <si>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</si>
  <si>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</si>
  <si>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</si>
  <si>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</si>
  <si>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</si>
  <si>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</si>
  <si>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</si>
  <si>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</si>
  <si>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</si>
  <si>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</si>
  <si>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</si>
  <si>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</si>
  <si>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</si>
  <si>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</si>
  <si>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</si>
  <si>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</si>
  <si>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</si>
  <si>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</si>
  <si>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</si>
  <si>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16.002.0012-A</t>
  </si>
  <si>
    <t>16.002.0015-A</t>
  </si>
  <si>
    <t>16.002.0025-A</t>
  </si>
  <si>
    <t>16.003.0004-A</t>
  </si>
  <si>
    <t>16.003.0020-0</t>
  </si>
  <si>
    <t>16.003.0020-A</t>
  </si>
  <si>
    <t>16.003.0030-0</t>
  </si>
  <si>
    <t>16.003.0030-A</t>
  </si>
  <si>
    <t>16.003.0050-0</t>
  </si>
  <si>
    <t>16.003.0050-A</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</si>
  <si>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</si>
  <si>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</si>
  <si>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</si>
  <si>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</si>
  <si>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</si>
  <si>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</si>
  <si>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</si>
  <si>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</si>
  <si>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</si>
  <si>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</si>
  <si>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</si>
  <si>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</si>
  <si>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</si>
  <si>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</si>
  <si>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</si>
  <si>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</si>
  <si>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</si>
  <si>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</si>
  <si>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</si>
  <si>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</si>
  <si>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</si>
  <si>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</si>
  <si>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</si>
  <si>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</si>
  <si>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</si>
  <si>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</si>
  <si>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</si>
  <si>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</si>
  <si>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</si>
  <si>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</si>
  <si>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</si>
  <si>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</si>
  <si>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</si>
  <si>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</si>
  <si>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</si>
  <si>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</si>
  <si>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</si>
  <si>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</si>
  <si>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</si>
  <si>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</si>
  <si>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</si>
  <si>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</si>
  <si>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</si>
  <si>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</si>
  <si>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</si>
  <si>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</si>
  <si>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</si>
  <si>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</si>
  <si>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</si>
  <si>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</si>
  <si>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</si>
  <si>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</si>
  <si>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</si>
  <si>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</si>
  <si>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</si>
  <si>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</si>
  <si>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</si>
  <si>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</si>
  <si>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</si>
  <si>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</si>
  <si>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</si>
  <si>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</si>
  <si>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</si>
  <si>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</si>
  <si>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</si>
  <si>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</si>
  <si>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</si>
  <si>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</si>
  <si>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</si>
  <si>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</si>
  <si>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</si>
  <si>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</si>
  <si>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</si>
  <si>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</si>
  <si>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</si>
  <si>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</si>
  <si>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</si>
  <si>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</si>
  <si>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</si>
  <si>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</si>
  <si>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</si>
  <si>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</si>
  <si>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</si>
  <si>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</si>
  <si>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</si>
  <si>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</si>
  <si>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</si>
  <si>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</si>
  <si>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</si>
  <si>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</si>
  <si>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</si>
  <si>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</si>
  <si>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</si>
  <si>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</si>
  <si>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</si>
  <si>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</si>
  <si>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</si>
  <si>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</si>
  <si>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</si>
  <si>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</si>
  <si>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</si>
  <si>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</si>
  <si>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</si>
  <si>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</si>
  <si>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</si>
  <si>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</si>
  <si>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</si>
  <si>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</si>
  <si>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</si>
  <si>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</si>
  <si>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</si>
  <si>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</si>
  <si>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</si>
  <si>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</si>
  <si>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</si>
  <si>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</si>
  <si>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</si>
  <si>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</si>
  <si>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</si>
  <si>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</si>
  <si>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</si>
  <si>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</si>
  <si>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</si>
  <si>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</si>
  <si>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</si>
  <si>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</si>
  <si>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</si>
  <si>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</si>
  <si>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</si>
  <si>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</si>
  <si>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</si>
  <si>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</si>
  <si>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</si>
  <si>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</si>
  <si>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</si>
  <si>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</si>
  <si>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</si>
  <si>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</si>
  <si>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</si>
  <si>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</si>
  <si>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</si>
  <si>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</si>
  <si>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</si>
  <si>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</si>
  <si>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</si>
  <si>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</si>
  <si>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</si>
  <si>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</si>
  <si>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</si>
  <si>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</si>
  <si>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</si>
  <si>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</si>
  <si>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</si>
  <si>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</si>
  <si>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</si>
  <si>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</si>
  <si>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</si>
  <si>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</si>
  <si>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</si>
  <si>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</si>
  <si>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</si>
  <si>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</si>
  <si>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</si>
  <si>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</si>
  <si>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</si>
  <si>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</si>
  <si>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</si>
  <si>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</si>
  <si>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</si>
  <si>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</si>
  <si>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</si>
  <si>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</si>
  <si>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</si>
  <si>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</si>
  <si>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</si>
  <si>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</si>
  <si>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</si>
  <si>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</si>
  <si>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</si>
  <si>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</si>
  <si>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</si>
  <si>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</si>
  <si>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</si>
  <si>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</si>
  <si>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</si>
  <si>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</si>
  <si>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</si>
  <si>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</si>
  <si>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</si>
  <si>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</si>
  <si>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</si>
  <si>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</si>
  <si>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</si>
  <si>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</si>
  <si>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</si>
  <si>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</si>
  <si>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</si>
  <si>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</si>
  <si>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</si>
  <si>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</si>
  <si>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</si>
  <si>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</si>
  <si>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</si>
  <si>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</si>
  <si>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</si>
  <si>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</si>
  <si>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</si>
  <si>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</si>
  <si>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</si>
  <si>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</si>
  <si>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</si>
  <si>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</si>
  <si>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</si>
  <si>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</si>
  <si>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</si>
  <si>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</si>
  <si>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</si>
  <si>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</si>
  <si>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</si>
  <si>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</si>
  <si>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</si>
  <si>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</si>
  <si>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</si>
  <si>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</si>
  <si>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</si>
  <si>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</si>
  <si>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</si>
  <si>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</si>
  <si>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</si>
  <si>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</si>
  <si>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</si>
  <si>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</si>
  <si>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</si>
  <si>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</si>
  <si>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</si>
  <si>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</si>
  <si>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</si>
  <si>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</si>
  <si>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</si>
  <si>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</si>
  <si>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</si>
  <si>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</si>
  <si>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</si>
  <si>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</si>
  <si>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</si>
  <si>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</si>
  <si>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</si>
  <si>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</si>
  <si>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</si>
  <si>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</si>
  <si>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</si>
  <si>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</si>
  <si>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</si>
  <si>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</si>
  <si>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</si>
  <si>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</si>
  <si>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</si>
  <si>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</si>
  <si>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</si>
  <si>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</si>
  <si>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</si>
  <si>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</si>
  <si>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</si>
  <si>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</si>
  <si>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</si>
  <si>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</si>
  <si>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</si>
  <si>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</si>
  <si>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</si>
  <si>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</si>
  <si>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</si>
  <si>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</si>
  <si>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</si>
  <si>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</si>
  <si>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</si>
  <si>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</si>
  <si>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</si>
  <si>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</si>
  <si>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</si>
  <si>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</si>
  <si>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</si>
  <si>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</si>
  <si>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</si>
  <si>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</si>
  <si>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</si>
  <si>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</si>
  <si>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</si>
  <si>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</si>
  <si>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</si>
  <si>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</si>
  <si>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</si>
  <si>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</si>
  <si>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</si>
  <si>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</si>
  <si>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</si>
  <si>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</si>
  <si>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</si>
  <si>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</si>
  <si>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</si>
  <si>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</si>
  <si>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</si>
  <si>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</si>
  <si>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</si>
  <si>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</si>
  <si>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</si>
  <si>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</si>
  <si>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</si>
  <si>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</si>
  <si>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</si>
  <si>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</si>
  <si>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</si>
  <si>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</si>
  <si>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</si>
  <si>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</si>
  <si>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</si>
  <si>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</si>
  <si>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</si>
  <si>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</si>
  <si>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</si>
  <si>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</si>
  <si>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</si>
  <si>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</si>
  <si>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</si>
  <si>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</si>
  <si>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</si>
  <si>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</si>
  <si>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</si>
  <si>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</si>
  <si>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</si>
  <si>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</si>
  <si>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</si>
  <si>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</si>
  <si>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</si>
  <si>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</si>
  <si>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</si>
  <si>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</si>
  <si>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</si>
  <si>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</si>
  <si>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</si>
  <si>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</si>
  <si>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</si>
  <si>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</si>
  <si>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</si>
  <si>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</si>
  <si>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</si>
  <si>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</si>
  <si>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</si>
  <si>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</si>
  <si>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</si>
  <si>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</si>
  <si>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</si>
  <si>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</si>
  <si>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</si>
  <si>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</si>
  <si>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</si>
  <si>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</si>
  <si>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</si>
  <si>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</si>
  <si>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</si>
  <si>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</si>
  <si>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</si>
  <si>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</si>
  <si>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</si>
  <si>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</si>
  <si>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</si>
  <si>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</si>
  <si>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</si>
  <si>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</si>
  <si>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</si>
  <si>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</si>
  <si>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</si>
  <si>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</si>
  <si>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</si>
  <si>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</si>
  <si>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</si>
  <si>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</si>
  <si>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</si>
  <si>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</si>
  <si>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</si>
  <si>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</si>
  <si>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</si>
  <si>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</si>
  <si>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</si>
  <si>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</si>
  <si>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</si>
  <si>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</si>
  <si>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</si>
  <si>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</si>
  <si>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</si>
  <si>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</si>
  <si>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</si>
  <si>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</si>
  <si>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</si>
  <si>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</si>
  <si>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</si>
  <si>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</si>
  <si>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</si>
  <si>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</si>
  <si>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</si>
  <si>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</si>
  <si>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</si>
  <si>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</si>
  <si>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</si>
  <si>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</si>
  <si>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</si>
  <si>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</si>
  <si>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</si>
  <si>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</si>
  <si>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</si>
  <si>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</si>
  <si>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</si>
  <si>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</si>
  <si>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</si>
  <si>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</si>
  <si>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</si>
  <si>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</si>
  <si>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</si>
  <si>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</si>
  <si>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</si>
  <si>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</si>
  <si>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</si>
  <si>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</si>
  <si>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</si>
  <si>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</si>
  <si>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</si>
  <si>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</si>
  <si>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</si>
  <si>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</si>
  <si>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</si>
  <si>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</si>
  <si>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</si>
  <si>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</si>
  <si>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</si>
  <si>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</si>
  <si>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</si>
  <si>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</si>
  <si>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</si>
  <si>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</si>
  <si>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</si>
  <si>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</si>
  <si>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</si>
  <si>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</si>
  <si>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</si>
  <si>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</si>
  <si>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</si>
  <si>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</si>
  <si>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</si>
  <si>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</si>
  <si>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</si>
  <si>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</si>
  <si>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</si>
  <si>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</si>
  <si>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</si>
  <si>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</si>
  <si>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</si>
  <si>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</si>
  <si>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</si>
  <si>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</si>
  <si>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</si>
  <si>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</si>
  <si>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</si>
  <si>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</si>
  <si>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</si>
  <si>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</si>
  <si>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</si>
  <si>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</si>
  <si>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</si>
  <si>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</si>
  <si>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</si>
  <si>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</si>
  <si>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</si>
  <si>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</si>
  <si>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</si>
  <si>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</si>
  <si>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</si>
  <si>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</si>
  <si>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</si>
  <si>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</si>
  <si>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</si>
  <si>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</si>
  <si>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</si>
  <si>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</si>
  <si>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</si>
  <si>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</si>
  <si>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</si>
  <si>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</si>
  <si>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</si>
  <si>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</si>
  <si>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</si>
  <si>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</si>
  <si>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</si>
  <si>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</si>
  <si>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</si>
  <si>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17.040.0024-0</t>
  </si>
  <si>
    <t>17.040.0024-A</t>
  </si>
  <si>
    <t>17.040.0050-0</t>
  </si>
  <si>
    <t>17.040.0050-A</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</si>
  <si>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</si>
  <si>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</si>
  <si>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</si>
  <si>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</si>
  <si>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</si>
  <si>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</si>
  <si>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</si>
  <si>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</si>
  <si>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</si>
  <si>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</si>
  <si>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</si>
  <si>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</si>
  <si>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</si>
  <si>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</si>
  <si>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</si>
  <si>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</si>
  <si>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</si>
  <si>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</si>
  <si>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</si>
  <si>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</si>
  <si>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</si>
  <si>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</si>
  <si>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</si>
  <si>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</si>
  <si>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</si>
  <si>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</si>
  <si>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</si>
  <si>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</si>
  <si>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</si>
  <si>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</si>
  <si>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</si>
  <si>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</si>
  <si>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</si>
  <si>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</si>
  <si>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</si>
  <si>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</si>
  <si>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</si>
  <si>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</si>
  <si>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</si>
  <si>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</si>
  <si>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</si>
  <si>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</si>
  <si>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</si>
  <si>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</si>
  <si>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</si>
  <si>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</si>
  <si>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</si>
  <si>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</si>
  <si>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</si>
  <si>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</si>
  <si>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</si>
  <si>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</si>
  <si>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</si>
  <si>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</si>
  <si>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</si>
  <si>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</si>
  <si>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</si>
  <si>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</si>
  <si>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</si>
  <si>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</si>
  <si>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</si>
  <si>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</si>
  <si>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</si>
  <si>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</si>
  <si>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</si>
  <si>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</si>
  <si>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</si>
  <si>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</si>
  <si>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</si>
  <si>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</si>
  <si>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</si>
  <si>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</si>
  <si>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</si>
  <si>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</si>
  <si>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</si>
  <si>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</si>
  <si>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</si>
  <si>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</si>
  <si>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</si>
  <si>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</si>
  <si>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</si>
  <si>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</si>
  <si>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</si>
  <si>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</si>
  <si>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</si>
  <si>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</si>
  <si>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</si>
  <si>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</si>
  <si>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</si>
  <si>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</si>
  <si>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</si>
  <si>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</si>
  <si>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</si>
  <si>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</si>
  <si>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</si>
  <si>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</si>
  <si>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</si>
  <si>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</si>
  <si>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</si>
  <si>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</si>
  <si>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</si>
  <si>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</si>
  <si>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</si>
  <si>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</si>
  <si>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</si>
  <si>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</si>
  <si>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</si>
  <si>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</si>
  <si>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</si>
  <si>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</si>
  <si>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</si>
  <si>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</si>
  <si>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</si>
  <si>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</si>
  <si>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</si>
  <si>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</si>
  <si>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</si>
  <si>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</si>
  <si>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</si>
  <si>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</si>
  <si>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</si>
  <si>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</si>
  <si>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</si>
  <si>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</si>
  <si>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</si>
  <si>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</si>
  <si>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</si>
  <si>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</si>
  <si>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</si>
  <si>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</si>
  <si>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</si>
  <si>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</si>
  <si>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</si>
  <si>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</si>
  <si>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</si>
  <si>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</si>
  <si>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</si>
  <si>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</si>
  <si>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</si>
  <si>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</si>
  <si>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</si>
  <si>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</si>
  <si>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</si>
  <si>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</si>
  <si>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</si>
  <si>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</si>
  <si>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</si>
  <si>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</si>
  <si>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</si>
  <si>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</si>
  <si>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</si>
  <si>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</si>
  <si>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</si>
  <si>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</si>
  <si>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</si>
  <si>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</si>
  <si>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</si>
  <si>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</si>
  <si>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</si>
  <si>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</si>
  <si>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</si>
  <si>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</si>
  <si>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</si>
  <si>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</si>
  <si>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</si>
  <si>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</si>
  <si>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</si>
  <si>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</si>
  <si>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</si>
  <si>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</si>
  <si>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</si>
  <si>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</si>
  <si>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</si>
  <si>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</si>
  <si>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</si>
  <si>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</si>
  <si>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</si>
  <si>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</si>
  <si>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</si>
  <si>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</si>
  <si>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</si>
  <si>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</si>
  <si>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</si>
  <si>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</si>
  <si>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</si>
  <si>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</si>
  <si>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</si>
  <si>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</si>
  <si>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</si>
  <si>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</si>
  <si>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</si>
  <si>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</si>
  <si>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</si>
  <si>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</si>
  <si>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</si>
  <si>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</si>
  <si>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</si>
  <si>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</si>
  <si>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</si>
  <si>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</si>
  <si>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</si>
  <si>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</si>
  <si>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</si>
  <si>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</si>
  <si>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</si>
  <si>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</si>
  <si>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</si>
  <si>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</si>
  <si>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</si>
  <si>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</si>
  <si>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</si>
  <si>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</si>
  <si>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</si>
  <si>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</si>
  <si>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</si>
  <si>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</si>
  <si>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</si>
  <si>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</si>
  <si>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</si>
  <si>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</si>
  <si>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</si>
  <si>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</si>
  <si>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</si>
  <si>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</si>
  <si>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</si>
  <si>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</si>
  <si>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</si>
  <si>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</si>
  <si>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</si>
  <si>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</si>
  <si>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</si>
  <si>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</si>
  <si>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</si>
  <si>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</si>
  <si>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</si>
  <si>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</si>
  <si>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</si>
  <si>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</si>
  <si>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</si>
  <si>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</si>
  <si>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</si>
  <si>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</si>
  <si>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</si>
  <si>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</si>
  <si>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</si>
  <si>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</si>
  <si>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</si>
  <si>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</si>
  <si>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</si>
  <si>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</si>
  <si>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</si>
  <si>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</si>
  <si>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</si>
  <si>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</si>
  <si>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</si>
  <si>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</si>
  <si>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</si>
  <si>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</si>
  <si>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</si>
  <si>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</si>
  <si>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</si>
  <si>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</si>
  <si>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</si>
  <si>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</si>
  <si>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</si>
  <si>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</si>
  <si>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</si>
  <si>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</si>
  <si>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</si>
  <si>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</si>
  <si>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</si>
  <si>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</si>
  <si>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</si>
  <si>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</si>
  <si>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</si>
  <si>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</si>
  <si>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</si>
  <si>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</si>
  <si>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</si>
  <si>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</si>
  <si>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</si>
  <si>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</si>
  <si>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</si>
  <si>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</si>
  <si>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</si>
  <si>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</si>
  <si>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</si>
  <si>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</si>
  <si>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</si>
  <si>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</si>
  <si>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</si>
  <si>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</si>
  <si>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</si>
  <si>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</si>
  <si>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</si>
  <si>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</si>
  <si>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</si>
  <si>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</si>
  <si>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</si>
  <si>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</si>
  <si>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</si>
  <si>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</si>
  <si>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</si>
  <si>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</si>
  <si>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</si>
  <si>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</si>
  <si>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</si>
  <si>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</si>
  <si>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</si>
  <si>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</si>
  <si>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</si>
  <si>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</si>
  <si>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</si>
  <si>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</si>
  <si>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</si>
  <si>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</si>
  <si>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</si>
  <si>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</si>
  <si>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</si>
  <si>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</si>
  <si>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</si>
  <si>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</si>
  <si>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</si>
  <si>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</si>
  <si>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</si>
  <si>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</si>
  <si>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</si>
  <si>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</si>
  <si>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</si>
  <si>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</si>
  <si>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</si>
  <si>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</si>
  <si>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</si>
  <si>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</si>
  <si>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</si>
  <si>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</si>
  <si>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</si>
  <si>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</si>
  <si>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</si>
  <si>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</si>
  <si>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</si>
  <si>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</si>
  <si>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</si>
  <si>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</si>
  <si>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</si>
  <si>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</si>
  <si>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</si>
  <si>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</si>
  <si>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</si>
  <si>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</si>
  <si>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</si>
  <si>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</si>
  <si>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</si>
  <si>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</si>
  <si>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</si>
  <si>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</si>
  <si>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</si>
  <si>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</si>
  <si>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</si>
  <si>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</si>
  <si>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</si>
  <si>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</si>
  <si>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</si>
  <si>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</si>
  <si>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</si>
  <si>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</si>
  <si>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</si>
  <si>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</si>
  <si>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</si>
  <si>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</si>
  <si>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</si>
  <si>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</si>
  <si>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</si>
  <si>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</si>
  <si>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</si>
  <si>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</si>
  <si>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</si>
  <si>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</si>
  <si>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</si>
  <si>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</si>
  <si>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</si>
  <si>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</si>
  <si>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</si>
  <si>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</si>
  <si>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</si>
  <si>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</si>
  <si>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</si>
  <si>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</si>
  <si>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</si>
  <si>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</si>
  <si>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</si>
  <si>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</si>
  <si>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</si>
  <si>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</si>
  <si>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</si>
  <si>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</si>
  <si>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</si>
  <si>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</si>
  <si>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</si>
  <si>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</si>
  <si>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</si>
  <si>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</si>
  <si>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</si>
  <si>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</si>
  <si>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</si>
  <si>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</si>
  <si>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</si>
  <si>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</si>
  <si>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</si>
  <si>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</si>
  <si>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</si>
  <si>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</si>
  <si>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</si>
  <si>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</si>
  <si>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</si>
  <si>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</si>
  <si>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</si>
  <si>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</si>
  <si>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</si>
  <si>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</si>
  <si>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</si>
  <si>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</si>
  <si>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</si>
  <si>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</si>
  <si>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</si>
  <si>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</si>
  <si>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</si>
  <si>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</si>
  <si>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</si>
  <si>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</si>
  <si>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</si>
  <si>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</si>
  <si>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</si>
  <si>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</si>
  <si>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</si>
  <si>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</si>
  <si>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</si>
  <si>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</si>
  <si>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</si>
  <si>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</si>
  <si>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</si>
  <si>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</si>
  <si>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</si>
  <si>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</si>
  <si>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</si>
  <si>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</si>
  <si>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</si>
  <si>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</si>
  <si>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</si>
  <si>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</si>
  <si>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</si>
  <si>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</si>
  <si>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</si>
  <si>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</si>
  <si>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</si>
  <si>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</si>
  <si>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</si>
  <si>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</si>
  <si>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</si>
  <si>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</si>
  <si>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</si>
  <si>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</si>
  <si>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</si>
  <si>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</si>
  <si>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</si>
  <si>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</si>
  <si>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</si>
  <si>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</si>
  <si>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</si>
  <si>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</si>
  <si>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</si>
  <si>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</si>
  <si>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</si>
  <si>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</si>
  <si>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</si>
  <si>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</si>
  <si>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</si>
  <si>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</si>
  <si>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</si>
  <si>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</si>
  <si>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</si>
  <si>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</si>
  <si>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</si>
  <si>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</si>
  <si>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</si>
  <si>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</si>
  <si>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</si>
  <si>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</si>
  <si>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</si>
  <si>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</si>
  <si>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</si>
  <si>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</si>
  <si>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</si>
  <si>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</si>
  <si>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</si>
  <si>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</si>
  <si>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</si>
  <si>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</si>
  <si>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</si>
  <si>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</si>
  <si>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</si>
  <si>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</si>
  <si>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</si>
  <si>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</si>
  <si>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</si>
  <si>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</si>
  <si>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</si>
  <si>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</si>
  <si>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</si>
  <si>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</si>
  <si>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</si>
  <si>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</si>
  <si>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</si>
  <si>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</si>
  <si>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</si>
  <si>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</si>
  <si>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</si>
  <si>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</si>
  <si>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</si>
  <si>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</si>
  <si>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</si>
  <si>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</si>
  <si>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</si>
  <si>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</si>
  <si>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</si>
  <si>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</si>
  <si>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</si>
  <si>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</si>
  <si>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</si>
  <si>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</si>
  <si>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</si>
  <si>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</si>
  <si>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</si>
  <si>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</si>
  <si>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</si>
  <si>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</si>
  <si>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</si>
  <si>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</si>
  <si>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</si>
  <si>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</si>
  <si>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</si>
  <si>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</si>
  <si>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</si>
  <si>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</si>
  <si>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</si>
  <si>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</si>
  <si>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</si>
  <si>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</si>
  <si>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</si>
  <si>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</si>
  <si>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</si>
  <si>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</si>
  <si>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</si>
  <si>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</si>
  <si>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</si>
  <si>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</si>
  <si>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</si>
  <si>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</si>
  <si>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</si>
  <si>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</si>
  <si>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</si>
  <si>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</si>
  <si>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</si>
  <si>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</si>
  <si>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</si>
  <si>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</si>
  <si>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</si>
  <si>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</si>
  <si>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</si>
  <si>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</si>
  <si>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</si>
  <si>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</si>
  <si>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</si>
  <si>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</si>
  <si>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</si>
  <si>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</si>
  <si>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</si>
  <si>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</si>
  <si>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</si>
  <si>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</si>
  <si>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</si>
  <si>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</si>
  <si>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</si>
  <si>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</si>
  <si>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</si>
  <si>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</si>
  <si>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</si>
  <si>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</si>
  <si>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</si>
  <si>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</si>
  <si>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</si>
  <si>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</si>
  <si>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</si>
  <si>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</si>
  <si>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</si>
  <si>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</si>
  <si>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</si>
  <si>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</si>
  <si>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</si>
  <si>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</si>
  <si>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</si>
  <si>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</si>
  <si>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</si>
  <si>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</si>
  <si>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</si>
  <si>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</si>
  <si>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</si>
  <si>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</si>
  <si>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</si>
  <si>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</si>
  <si>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</si>
  <si>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</si>
  <si>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</si>
  <si>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</si>
  <si>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</si>
  <si>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</si>
  <si>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</si>
  <si>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</si>
  <si>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</si>
  <si>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</si>
  <si>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</si>
  <si>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</si>
  <si>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</si>
  <si>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</si>
  <si>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</si>
  <si>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</si>
  <si>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</si>
  <si>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</si>
  <si>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</si>
  <si>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</si>
  <si>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</si>
  <si>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</si>
  <si>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</si>
  <si>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</si>
  <si>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</si>
  <si>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</si>
  <si>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</si>
  <si>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</si>
  <si>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</si>
  <si>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</si>
  <si>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</si>
  <si>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</si>
  <si>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</si>
  <si>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</si>
  <si>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</si>
  <si>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</si>
  <si>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</si>
  <si>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</si>
  <si>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</si>
  <si>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</si>
  <si>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</si>
  <si>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</si>
  <si>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</si>
  <si>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</si>
  <si>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</si>
  <si>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</si>
  <si>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</si>
  <si>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</si>
  <si>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</si>
  <si>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</si>
  <si>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</si>
  <si>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</si>
  <si>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</si>
  <si>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</si>
  <si>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</si>
  <si>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</si>
  <si>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</si>
  <si>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</si>
  <si>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</si>
  <si>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</si>
  <si>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</si>
  <si>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</si>
  <si>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</si>
  <si>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</si>
  <si>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</si>
  <si>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</si>
  <si>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</si>
  <si>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</si>
  <si>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</si>
  <si>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</si>
  <si>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</si>
  <si>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</si>
  <si>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</si>
  <si>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</si>
  <si>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</si>
  <si>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</si>
  <si>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</si>
  <si>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</si>
  <si>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</si>
  <si>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</si>
  <si>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</si>
  <si>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</si>
  <si>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</si>
  <si>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</si>
  <si>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</si>
  <si>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</si>
  <si>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</si>
  <si>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</si>
  <si>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</si>
  <si>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</si>
  <si>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</si>
  <si>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</si>
  <si>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</si>
  <si>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</si>
  <si>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</si>
  <si>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</si>
  <si>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</si>
  <si>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</si>
  <si>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</si>
  <si>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</si>
  <si>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</si>
  <si>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</si>
  <si>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</si>
  <si>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</si>
  <si>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</si>
  <si>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</si>
  <si>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</si>
  <si>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</si>
  <si>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</si>
  <si>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</si>
  <si>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</si>
  <si>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</si>
  <si>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</si>
  <si>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</si>
  <si>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</si>
  <si>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</si>
  <si>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</si>
  <si>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</si>
  <si>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</si>
  <si>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</si>
  <si>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</si>
  <si>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</si>
  <si>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</si>
  <si>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</si>
  <si>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</si>
  <si>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</si>
  <si>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</si>
  <si>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</si>
  <si>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</si>
  <si>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</si>
  <si>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</si>
  <si>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</si>
  <si>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</si>
  <si>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</si>
  <si>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</si>
  <si>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</si>
  <si>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</si>
  <si>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</si>
  <si>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</si>
  <si>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</si>
  <si>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</si>
  <si>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</si>
  <si>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</si>
  <si>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</si>
  <si>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</si>
  <si>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</si>
  <si>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</si>
  <si>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</si>
  <si>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</si>
  <si>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</si>
  <si>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</si>
  <si>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</si>
  <si>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</si>
  <si>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</si>
  <si>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</si>
  <si>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</si>
  <si>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</si>
  <si>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</si>
  <si>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</si>
  <si>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</si>
  <si>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</si>
  <si>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</si>
  <si>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</si>
  <si>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</si>
  <si>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</si>
  <si>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</si>
  <si>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</si>
  <si>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</si>
  <si>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</si>
  <si>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</si>
  <si>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</si>
  <si>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</si>
  <si>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</si>
  <si>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</si>
  <si>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</si>
  <si>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</si>
  <si>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</si>
  <si>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</si>
  <si>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</si>
  <si>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</si>
  <si>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</si>
  <si>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</si>
  <si>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</si>
  <si>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</si>
  <si>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</si>
  <si>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</si>
  <si>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</si>
  <si>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</si>
  <si>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</si>
  <si>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</si>
  <si>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</si>
  <si>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</si>
  <si>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</si>
  <si>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</si>
  <si>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</si>
  <si>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</si>
  <si>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</si>
  <si>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</si>
  <si>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</si>
  <si>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</si>
  <si>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</si>
  <si>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</si>
  <si>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</si>
  <si>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</si>
  <si>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</si>
  <si>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</si>
  <si>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</si>
  <si>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</si>
  <si>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</si>
  <si>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</si>
  <si>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</si>
  <si>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</si>
  <si>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</si>
  <si>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</si>
  <si>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</si>
  <si>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</si>
  <si>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</si>
  <si>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</si>
  <si>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</si>
  <si>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</si>
  <si>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</si>
  <si>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</si>
  <si>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</si>
  <si>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</si>
  <si>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</si>
  <si>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</si>
  <si>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</si>
  <si>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</si>
  <si>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</si>
  <si>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</si>
  <si>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</si>
  <si>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</si>
  <si>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</si>
  <si>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</si>
  <si>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</si>
  <si>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</si>
  <si>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</si>
  <si>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</si>
  <si>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</si>
  <si>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</si>
  <si>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</si>
  <si>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</si>
  <si>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</si>
  <si>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</si>
  <si>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</si>
  <si>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</si>
  <si>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</si>
  <si>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</si>
  <si>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</si>
  <si>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</si>
  <si>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</si>
  <si>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</si>
  <si>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</si>
  <si>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</si>
  <si>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</si>
  <si>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</si>
  <si>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</si>
  <si>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</si>
  <si>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</si>
  <si>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</si>
  <si>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</si>
  <si>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</si>
  <si>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</si>
  <si>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</si>
  <si>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</si>
  <si>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</si>
  <si>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</si>
  <si>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</si>
  <si>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</si>
  <si>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</si>
  <si>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</si>
  <si>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</si>
  <si>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</si>
  <si>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</si>
  <si>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</si>
  <si>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</si>
  <si>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</si>
  <si>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</si>
  <si>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</si>
  <si>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</si>
  <si>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</si>
  <si>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</si>
  <si>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</si>
  <si>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</si>
  <si>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</si>
  <si>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</si>
  <si>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</si>
  <si>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</si>
  <si>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</si>
  <si>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</si>
  <si>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</si>
  <si>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</si>
  <si>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</si>
  <si>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</si>
  <si>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</si>
  <si>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</si>
  <si>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</si>
  <si>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</si>
  <si>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</si>
  <si>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</si>
  <si>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</si>
  <si>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</si>
  <si>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</si>
  <si>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</si>
  <si>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</si>
  <si>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</si>
  <si>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</si>
  <si>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</si>
  <si>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</si>
  <si>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</si>
  <si>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</si>
  <si>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</si>
  <si>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</si>
  <si>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</si>
  <si>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</si>
  <si>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</si>
  <si>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</si>
  <si>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</si>
  <si>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</si>
  <si>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</si>
  <si>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</si>
  <si>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</si>
  <si>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</si>
  <si>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</si>
  <si>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</si>
  <si>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</si>
  <si>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</si>
  <si>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</si>
  <si>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</si>
  <si>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</si>
  <si>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</si>
  <si>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</si>
  <si>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</si>
  <si>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</si>
  <si>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</si>
  <si>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</si>
  <si>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</si>
  <si>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</si>
  <si>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</si>
  <si>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</si>
  <si>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</si>
  <si>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</si>
  <si>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</si>
  <si>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</si>
  <si>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</si>
  <si>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</si>
  <si>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</si>
  <si>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</si>
  <si>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</si>
  <si>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</si>
  <si>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</si>
  <si>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</si>
  <si>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</si>
  <si>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</si>
  <si>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</si>
  <si>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</si>
  <si>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</si>
  <si>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</si>
  <si>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</si>
  <si>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</si>
  <si>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</si>
  <si>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</si>
  <si>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</si>
  <si>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</si>
  <si>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</si>
  <si>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</si>
  <si>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</si>
  <si>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</si>
  <si>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</si>
  <si>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</si>
  <si>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</si>
  <si>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</si>
  <si>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</si>
  <si>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</si>
  <si>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</si>
  <si>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</si>
  <si>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</si>
  <si>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</si>
  <si>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</si>
  <si>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</si>
  <si>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</si>
  <si>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</si>
  <si>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</si>
  <si>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</si>
  <si>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</si>
  <si>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</si>
  <si>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</si>
  <si>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</si>
  <si>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</si>
  <si>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</si>
  <si>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</si>
  <si>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</si>
  <si>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</si>
  <si>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</si>
  <si>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</si>
  <si>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</si>
  <si>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</si>
  <si>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</si>
  <si>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</si>
  <si>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</si>
  <si>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</si>
  <si>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</si>
  <si>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</si>
  <si>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</si>
  <si>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</si>
  <si>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</si>
  <si>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</si>
  <si>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</si>
  <si>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</si>
  <si>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</si>
  <si>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</si>
  <si>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</si>
  <si>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</si>
  <si>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</si>
  <si>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</si>
  <si>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</si>
  <si>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</si>
  <si>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</si>
  <si>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</si>
  <si>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</si>
  <si>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</si>
  <si>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</si>
  <si>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</si>
  <si>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</si>
  <si>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</si>
  <si>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</si>
  <si>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</si>
  <si>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</si>
  <si>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</si>
  <si>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</si>
  <si>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</si>
  <si>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</si>
  <si>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</si>
  <si>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</si>
  <si>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</si>
  <si>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</si>
  <si>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</si>
  <si>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</si>
  <si>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</si>
  <si>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</si>
  <si>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</si>
  <si>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</si>
  <si>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</si>
  <si>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</si>
  <si>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</si>
  <si>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</si>
  <si>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</si>
  <si>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</si>
  <si>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</si>
  <si>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</si>
  <si>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</si>
  <si>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</si>
  <si>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</si>
  <si>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</si>
  <si>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</si>
  <si>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</si>
  <si>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</si>
  <si>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</si>
  <si>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</si>
  <si>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</si>
  <si>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</si>
  <si>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</si>
  <si>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</si>
  <si>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</si>
  <si>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</si>
  <si>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</si>
  <si>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</si>
  <si>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</si>
  <si>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</si>
  <si>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</si>
  <si>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</si>
  <si>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</si>
  <si>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</si>
  <si>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</si>
  <si>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</si>
  <si>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</si>
  <si>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</si>
  <si>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</si>
  <si>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</si>
  <si>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</si>
  <si>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</si>
  <si>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</si>
  <si>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</si>
  <si>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</si>
  <si>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</si>
  <si>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</si>
  <si>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</si>
  <si>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</si>
  <si>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</si>
  <si>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</si>
  <si>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</si>
  <si>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</si>
  <si>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</si>
  <si>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</si>
  <si>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</si>
  <si>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</si>
  <si>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</si>
  <si>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</si>
  <si>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</si>
  <si>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</si>
  <si>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</si>
  <si>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</si>
  <si>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</si>
  <si>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</si>
  <si>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</si>
  <si>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</si>
  <si>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</si>
  <si>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</si>
  <si>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</si>
  <si>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</si>
  <si>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</si>
  <si>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</si>
  <si>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</si>
  <si>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</si>
  <si>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</si>
  <si>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</si>
  <si>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</si>
  <si>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</si>
  <si>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</si>
  <si>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</si>
  <si>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</si>
  <si>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</si>
  <si>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</si>
  <si>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</si>
  <si>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</si>
  <si>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</si>
  <si>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</si>
  <si>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</si>
  <si>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</si>
  <si>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</si>
  <si>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</si>
  <si>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</si>
  <si>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</si>
  <si>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</si>
  <si>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</si>
  <si>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</si>
  <si>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</si>
  <si>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</si>
  <si>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</si>
  <si>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</si>
  <si>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</si>
  <si>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</si>
  <si>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</si>
  <si>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</si>
  <si>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</si>
  <si>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</si>
  <si>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</si>
  <si>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</si>
  <si>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</si>
  <si>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</si>
  <si>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</si>
  <si>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</si>
  <si>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</si>
  <si>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</si>
  <si>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</si>
  <si>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</si>
  <si>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</si>
  <si>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</si>
  <si>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</si>
  <si>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</si>
  <si>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</si>
  <si>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</si>
  <si>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</si>
  <si>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</si>
  <si>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</si>
  <si>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</si>
  <si>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</si>
  <si>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</si>
  <si>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</si>
  <si>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</si>
  <si>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</si>
  <si>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</si>
  <si>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</si>
  <si>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</si>
  <si>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</si>
  <si>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</si>
  <si>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</si>
  <si>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</si>
  <si>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</si>
  <si>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</si>
  <si>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</si>
  <si>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</si>
  <si>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</si>
  <si>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</si>
  <si>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</si>
  <si>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</si>
  <si>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</si>
  <si>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</si>
  <si>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</si>
  <si>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</si>
  <si>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</si>
  <si>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</si>
  <si>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</si>
  <si>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</si>
  <si>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</si>
  <si>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</si>
  <si>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</si>
  <si>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</si>
  <si>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</si>
  <si>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</si>
  <si>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</si>
  <si>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</si>
  <si>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</si>
  <si>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</si>
  <si>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</si>
  <si>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</si>
  <si>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</si>
  <si>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</si>
  <si>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</si>
  <si>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</si>
  <si>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</si>
  <si>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</si>
  <si>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</si>
  <si>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</si>
  <si>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</si>
  <si>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</si>
  <si>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</si>
  <si>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</si>
  <si>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</si>
  <si>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</si>
  <si>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</si>
  <si>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</si>
  <si>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</si>
  <si>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</si>
  <si>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</si>
  <si>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</si>
  <si>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</si>
  <si>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</si>
  <si>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</si>
  <si>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</si>
  <si>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</si>
  <si>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18.082.0050-A</t>
  </si>
  <si>
    <t>18.082.0051-0</t>
  </si>
  <si>
    <t>18.082.0051-A</t>
  </si>
  <si>
    <t>18.082.0052-A</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</si>
  <si>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</si>
  <si>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</si>
  <si>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</si>
  <si>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</si>
  <si>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</si>
  <si>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</si>
  <si>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</si>
  <si>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</si>
  <si>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</si>
  <si>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</si>
  <si>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</si>
  <si>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</si>
  <si>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</si>
  <si>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</si>
  <si>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</si>
  <si>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</si>
  <si>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</si>
  <si>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</si>
  <si>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</si>
  <si>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</si>
  <si>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</si>
  <si>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</si>
  <si>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</si>
  <si>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</si>
  <si>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</si>
  <si>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</si>
  <si>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</si>
  <si>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</si>
  <si>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</si>
  <si>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</si>
  <si>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</si>
  <si>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</si>
  <si>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</si>
  <si>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</si>
  <si>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</si>
  <si>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</si>
  <si>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</si>
  <si>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</si>
  <si>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18.200.0004-0</t>
  </si>
  <si>
    <t>18.200.0004-A</t>
  </si>
  <si>
    <t>18.200.0005-A</t>
  </si>
  <si>
    <t>18.200.0010-0</t>
  </si>
  <si>
    <t>18.200.0010-A</t>
  </si>
  <si>
    <t>18.200.0015-A</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</si>
  <si>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</si>
  <si>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</si>
  <si>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</si>
  <si>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</si>
  <si>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</si>
  <si>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</si>
  <si>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</si>
  <si>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</si>
  <si>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</si>
  <si>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</si>
  <si>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</si>
  <si>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</si>
  <si>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</si>
  <si>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</si>
  <si>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</si>
  <si>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</si>
  <si>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</si>
  <si>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</si>
  <si>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</si>
  <si>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</si>
  <si>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</si>
  <si>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</si>
  <si>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</si>
  <si>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</si>
  <si>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</si>
  <si>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</si>
  <si>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</si>
  <si>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</si>
  <si>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</si>
  <si>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</si>
  <si>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</si>
  <si>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</si>
  <si>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</si>
  <si>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</si>
  <si>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</si>
  <si>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</si>
  <si>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</si>
  <si>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</si>
  <si>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</si>
  <si>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</si>
  <si>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</si>
  <si>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</si>
  <si>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</si>
  <si>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</si>
  <si>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</si>
  <si>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</si>
  <si>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</si>
  <si>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</si>
  <si>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</si>
  <si>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</si>
  <si>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</si>
  <si>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</si>
  <si>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</si>
  <si>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</si>
  <si>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</si>
  <si>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</si>
  <si>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</si>
  <si>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</si>
  <si>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</si>
  <si>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</si>
  <si>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</si>
  <si>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</si>
  <si>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</si>
  <si>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</si>
  <si>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</si>
  <si>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</si>
  <si>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</si>
  <si>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</si>
  <si>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</si>
  <si>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</si>
  <si>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</si>
  <si>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</si>
  <si>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</si>
  <si>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</si>
  <si>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</si>
  <si>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</si>
  <si>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</si>
  <si>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</si>
  <si>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</si>
  <si>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</si>
  <si>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</si>
  <si>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</si>
  <si>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</si>
  <si>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</si>
  <si>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</si>
  <si>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</si>
  <si>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</si>
  <si>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</si>
  <si>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</si>
  <si>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</si>
  <si>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</si>
  <si>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</si>
  <si>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</si>
  <si>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</si>
  <si>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</si>
  <si>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</si>
  <si>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</si>
  <si>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</si>
  <si>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</si>
  <si>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</si>
  <si>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</si>
  <si>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</si>
  <si>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</si>
  <si>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</si>
  <si>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</si>
  <si>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</si>
  <si>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</si>
  <si>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</si>
  <si>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</si>
  <si>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</si>
  <si>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</si>
  <si>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</si>
  <si>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</si>
  <si>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</si>
  <si>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</si>
  <si>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</si>
  <si>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</si>
  <si>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</si>
  <si>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</si>
  <si>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</si>
  <si>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</si>
  <si>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</si>
  <si>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</si>
  <si>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</si>
  <si>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</si>
  <si>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</si>
  <si>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</si>
  <si>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</si>
  <si>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</si>
  <si>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</si>
  <si>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</si>
  <si>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</si>
  <si>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</si>
  <si>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</si>
  <si>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</si>
  <si>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</si>
  <si>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</si>
  <si>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</si>
  <si>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</si>
  <si>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</si>
  <si>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</si>
  <si>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</si>
  <si>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</si>
  <si>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</si>
  <si>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</si>
  <si>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</si>
  <si>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</si>
  <si>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</si>
  <si>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</si>
  <si>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</si>
  <si>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</si>
  <si>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</si>
  <si>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</si>
  <si>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</si>
  <si>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</si>
  <si>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</si>
  <si>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</si>
  <si>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</si>
  <si>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</si>
  <si>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</si>
  <si>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</si>
  <si>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</si>
  <si>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</si>
  <si>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</si>
  <si>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</si>
  <si>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</si>
  <si>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</si>
  <si>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</si>
  <si>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</si>
  <si>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</si>
  <si>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</si>
  <si>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</si>
  <si>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</si>
  <si>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</si>
  <si>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</si>
  <si>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</si>
  <si>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</si>
  <si>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</si>
  <si>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</si>
  <si>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</si>
  <si>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</si>
  <si>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</si>
  <si>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</si>
  <si>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</si>
  <si>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</si>
  <si>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</si>
  <si>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</si>
  <si>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</si>
  <si>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</si>
  <si>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</si>
  <si>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</si>
  <si>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</si>
  <si>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</si>
  <si>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</si>
  <si>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</si>
  <si>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</si>
  <si>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</si>
  <si>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</si>
  <si>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</si>
  <si>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</si>
  <si>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</si>
  <si>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</si>
  <si>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</si>
  <si>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</si>
  <si>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</si>
  <si>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</si>
  <si>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</si>
  <si>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</si>
  <si>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</si>
  <si>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</si>
  <si>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</si>
  <si>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</si>
  <si>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</si>
  <si>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</si>
  <si>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</si>
  <si>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</si>
  <si>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</si>
  <si>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</si>
  <si>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</si>
  <si>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</si>
  <si>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</si>
  <si>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</si>
  <si>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</si>
  <si>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</si>
  <si>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</si>
  <si>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</si>
  <si>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</si>
  <si>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</si>
  <si>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</si>
  <si>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</si>
  <si>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</si>
  <si>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</si>
  <si>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</si>
  <si>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</si>
  <si>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</si>
  <si>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</si>
  <si>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</si>
  <si>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</si>
  <si>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</si>
  <si>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</si>
  <si>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</si>
  <si>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</si>
  <si>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</si>
  <si>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</si>
  <si>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</si>
  <si>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</si>
  <si>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</si>
  <si>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</si>
  <si>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</si>
  <si>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</si>
  <si>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</si>
  <si>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</si>
  <si>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</si>
  <si>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</si>
  <si>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</si>
  <si>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</si>
  <si>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</si>
  <si>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</si>
  <si>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</si>
  <si>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</si>
  <si>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</si>
  <si>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</si>
  <si>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</si>
  <si>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</si>
  <si>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</si>
  <si>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</si>
  <si>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</si>
  <si>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</si>
  <si>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</si>
  <si>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</si>
  <si>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</si>
  <si>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</si>
  <si>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</si>
  <si>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</si>
  <si>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</si>
  <si>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</si>
  <si>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</si>
  <si>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</si>
  <si>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</si>
  <si>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</si>
  <si>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</si>
  <si>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</si>
  <si>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</si>
  <si>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</si>
  <si>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</si>
  <si>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</si>
  <si>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</si>
  <si>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</si>
  <si>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</si>
  <si>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</si>
  <si>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</si>
  <si>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</si>
  <si>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</si>
  <si>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</si>
  <si>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</si>
  <si>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</si>
  <si>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</si>
  <si>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</si>
  <si>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</si>
  <si>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</si>
  <si>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</si>
  <si>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</si>
  <si>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</si>
  <si>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</si>
  <si>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</si>
  <si>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</si>
  <si>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</si>
  <si>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</si>
  <si>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</si>
  <si>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</si>
  <si>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</si>
  <si>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</si>
  <si>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</si>
  <si>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</si>
  <si>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</si>
  <si>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</si>
  <si>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</si>
  <si>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</si>
  <si>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</si>
  <si>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</si>
  <si>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</si>
  <si>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</si>
  <si>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</si>
  <si>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</si>
  <si>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</si>
  <si>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</si>
  <si>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</si>
  <si>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</si>
  <si>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</si>
  <si>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</si>
  <si>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</si>
  <si>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</si>
  <si>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</si>
  <si>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</si>
  <si>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</si>
  <si>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</si>
  <si>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</si>
  <si>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</si>
  <si>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</si>
  <si>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</si>
  <si>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</si>
  <si>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</si>
  <si>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</si>
  <si>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</si>
  <si>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</si>
  <si>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</si>
  <si>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</si>
  <si>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</si>
  <si>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</si>
  <si>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</si>
  <si>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</si>
  <si>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</si>
  <si>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</si>
  <si>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</si>
  <si>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</si>
  <si>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</si>
  <si>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</si>
  <si>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</si>
  <si>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</si>
  <si>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</si>
  <si>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</si>
  <si>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</si>
  <si>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</si>
  <si>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</si>
  <si>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</si>
  <si>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</si>
  <si>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</si>
  <si>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</si>
  <si>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</si>
  <si>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</si>
  <si>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</si>
  <si>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</si>
  <si>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</si>
  <si>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</si>
  <si>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</si>
  <si>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</si>
  <si>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</si>
  <si>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</si>
  <si>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</si>
  <si>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</si>
  <si>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</si>
  <si>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</si>
  <si>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</si>
  <si>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</si>
  <si>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</si>
  <si>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</si>
  <si>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</si>
  <si>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</si>
  <si>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</si>
  <si>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</si>
  <si>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</si>
  <si>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</si>
  <si>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</si>
  <si>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</si>
  <si>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</si>
  <si>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</si>
  <si>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</si>
  <si>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</si>
  <si>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</si>
  <si>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</si>
  <si>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</si>
  <si>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</si>
  <si>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</si>
  <si>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</si>
  <si>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</si>
  <si>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</si>
  <si>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</si>
  <si>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</si>
  <si>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</si>
  <si>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</si>
  <si>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</si>
  <si>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</si>
  <si>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</si>
  <si>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</si>
  <si>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</si>
  <si>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</si>
  <si>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</si>
  <si>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</si>
  <si>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</si>
  <si>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</si>
  <si>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</si>
  <si>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</si>
  <si>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</si>
  <si>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</si>
  <si>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</si>
  <si>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</si>
  <si>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</si>
  <si>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</si>
  <si>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</si>
  <si>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</si>
  <si>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</si>
  <si>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</si>
  <si>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</si>
  <si>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</si>
  <si>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</si>
  <si>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</si>
  <si>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</si>
  <si>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</si>
  <si>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</si>
  <si>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</si>
  <si>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</si>
  <si>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</si>
  <si>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</si>
  <si>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</si>
  <si>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</si>
  <si>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</si>
  <si>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</si>
  <si>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</si>
  <si>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</si>
  <si>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</si>
  <si>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</si>
  <si>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</si>
  <si>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</si>
  <si>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</si>
  <si>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</si>
  <si>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</si>
  <si>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</si>
  <si>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</si>
  <si>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</si>
  <si>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</si>
  <si>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</si>
  <si>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</si>
  <si>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</si>
  <si>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</si>
  <si>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</si>
  <si>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</si>
  <si>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</si>
  <si>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</si>
  <si>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</si>
  <si>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</si>
  <si>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</si>
  <si>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</si>
  <si>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</si>
  <si>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</si>
  <si>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</si>
  <si>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</si>
  <si>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</si>
  <si>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</si>
  <si>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</si>
  <si>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</si>
  <si>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</si>
  <si>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</si>
  <si>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</si>
  <si>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</si>
  <si>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</si>
  <si>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</si>
  <si>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</si>
  <si>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</si>
  <si>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</si>
  <si>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</si>
  <si>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</si>
  <si>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</si>
  <si>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</si>
  <si>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</si>
  <si>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</si>
  <si>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</si>
  <si>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</si>
  <si>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</si>
  <si>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</si>
  <si>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</si>
  <si>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</si>
  <si>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</si>
  <si>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</si>
  <si>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</si>
  <si>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</si>
  <si>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</si>
  <si>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</si>
  <si>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</si>
  <si>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</si>
  <si>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</si>
  <si>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</si>
  <si>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</si>
  <si>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</si>
  <si>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</si>
  <si>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</si>
  <si>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</si>
  <si>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</si>
  <si>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</si>
  <si>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</si>
  <si>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</si>
  <si>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</si>
  <si>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</si>
  <si>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</si>
  <si>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</si>
  <si>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</si>
  <si>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</si>
  <si>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</si>
  <si>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</si>
  <si>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</si>
  <si>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</si>
  <si>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</si>
  <si>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</si>
  <si>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</si>
  <si>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</si>
  <si>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</si>
  <si>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</si>
  <si>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</si>
  <si>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</si>
  <si>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</si>
  <si>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</si>
  <si>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</si>
  <si>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</si>
  <si>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</si>
  <si>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</si>
  <si>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</si>
  <si>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</si>
  <si>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</si>
  <si>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</si>
  <si>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</si>
  <si>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</si>
  <si>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</si>
  <si>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</si>
  <si>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</si>
  <si>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</si>
  <si>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</si>
  <si>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</si>
  <si>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</si>
  <si>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</si>
  <si>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</si>
  <si>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</si>
  <si>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</si>
  <si>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</si>
  <si>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</si>
  <si>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</si>
  <si>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</si>
  <si>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</si>
  <si>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</si>
  <si>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</si>
  <si>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</si>
  <si>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</si>
  <si>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</si>
  <si>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</si>
  <si>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</si>
  <si>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</si>
  <si>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</si>
  <si>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</si>
  <si>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</si>
  <si>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</si>
  <si>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</si>
  <si>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</si>
  <si>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</si>
  <si>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</si>
  <si>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</si>
  <si>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</si>
  <si>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</si>
  <si>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</si>
  <si>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</si>
  <si>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</si>
  <si>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</si>
  <si>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</si>
  <si>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</si>
  <si>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</si>
  <si>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</si>
  <si>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</si>
  <si>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</si>
  <si>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</si>
  <si>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</si>
  <si>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</si>
  <si>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</si>
  <si>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</si>
  <si>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</si>
  <si>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</si>
  <si>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</si>
  <si>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</si>
  <si>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</si>
  <si>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</si>
  <si>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</si>
  <si>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</si>
  <si>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</si>
  <si>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</si>
  <si>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</si>
  <si>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</si>
  <si>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</si>
  <si>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</si>
  <si>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</si>
  <si>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</si>
  <si>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</si>
  <si>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</si>
  <si>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</si>
  <si>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</si>
  <si>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</si>
  <si>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</si>
  <si>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</si>
  <si>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</si>
  <si>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</si>
  <si>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</si>
  <si>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</si>
  <si>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</si>
  <si>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</si>
  <si>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</si>
  <si>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</si>
  <si>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</si>
  <si>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</si>
  <si>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</si>
  <si>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</si>
  <si>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</si>
  <si>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</si>
  <si>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</si>
  <si>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</si>
  <si>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</si>
  <si>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</si>
  <si>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</si>
  <si>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</si>
  <si>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</si>
  <si>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</si>
  <si>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</si>
  <si>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</si>
  <si>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</si>
  <si>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</si>
  <si>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</si>
  <si>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</si>
  <si>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</si>
  <si>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</si>
  <si>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</si>
  <si>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</si>
  <si>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</si>
  <si>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</si>
  <si>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</si>
  <si>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</si>
  <si>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</si>
  <si>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</si>
  <si>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</si>
  <si>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</si>
  <si>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</si>
  <si>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</si>
  <si>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</si>
  <si>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</si>
  <si>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</si>
  <si>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</si>
  <si>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</si>
  <si>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</si>
  <si>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</si>
  <si>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</si>
  <si>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</si>
  <si>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</si>
  <si>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</si>
  <si>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</si>
  <si>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</si>
  <si>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</si>
  <si>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</si>
  <si>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</si>
  <si>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</si>
  <si>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</si>
  <si>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</si>
  <si>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</si>
  <si>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</si>
  <si>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</si>
  <si>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</si>
  <si>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</si>
  <si>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</si>
  <si>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</si>
  <si>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</si>
  <si>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</si>
  <si>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</si>
  <si>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</si>
  <si>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</si>
  <si>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</si>
  <si>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</si>
  <si>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</si>
  <si>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</si>
  <si>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</si>
  <si>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</si>
  <si>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</si>
  <si>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</si>
  <si>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</si>
  <si>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</si>
  <si>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</si>
  <si>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</si>
  <si>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</si>
  <si>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</si>
  <si>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</si>
  <si>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</si>
  <si>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</si>
  <si>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</si>
  <si>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</si>
  <si>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</si>
  <si>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</si>
  <si>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</si>
  <si>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</si>
  <si>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</si>
  <si>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</si>
  <si>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</si>
  <si>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</si>
  <si>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</si>
  <si>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</si>
  <si>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</si>
  <si>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</si>
  <si>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</si>
  <si>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</si>
  <si>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</si>
  <si>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</si>
  <si>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</si>
  <si>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</si>
  <si>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</si>
  <si>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</si>
  <si>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</si>
  <si>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</si>
  <si>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</si>
  <si>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</si>
  <si>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</si>
  <si>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</si>
  <si>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</si>
  <si>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</si>
  <si>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</si>
  <si>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</si>
  <si>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</si>
  <si>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</si>
  <si>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</si>
  <si>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</si>
  <si>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</si>
  <si>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</si>
  <si>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</si>
  <si>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</si>
  <si>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</si>
  <si>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</si>
  <si>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</si>
  <si>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</si>
  <si>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</si>
  <si>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</si>
  <si>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</si>
  <si>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</si>
  <si>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</si>
  <si>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</si>
  <si>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</si>
  <si>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</si>
  <si>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</si>
  <si>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</si>
  <si>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</si>
  <si>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</si>
  <si>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</si>
  <si>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</si>
  <si>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</si>
  <si>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</si>
  <si>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</si>
  <si>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</si>
  <si>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</si>
  <si>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</si>
  <si>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</si>
  <si>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</si>
  <si>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</si>
  <si>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</si>
  <si>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</si>
  <si>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</si>
  <si>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</si>
  <si>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</si>
  <si>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</si>
  <si>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</si>
  <si>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</si>
  <si>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</si>
  <si>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</si>
  <si>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</si>
  <si>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</si>
  <si>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</si>
  <si>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</si>
  <si>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</si>
  <si>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</si>
  <si>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</si>
  <si>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</si>
  <si>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</si>
  <si>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</si>
  <si>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</si>
  <si>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</si>
  <si>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</si>
  <si>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</si>
  <si>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</si>
  <si>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</si>
  <si>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</si>
  <si>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</si>
  <si>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</si>
  <si>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</si>
  <si>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</si>
  <si>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</si>
  <si>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</si>
  <si>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</si>
  <si>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</si>
  <si>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</si>
  <si>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</si>
  <si>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</si>
  <si>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</si>
  <si>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</si>
  <si>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</si>
  <si>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</si>
  <si>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</si>
  <si>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</si>
  <si>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</si>
  <si>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</si>
  <si>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</si>
  <si>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</si>
  <si>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</si>
  <si>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</si>
  <si>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</si>
  <si>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</si>
  <si>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</si>
  <si>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</si>
  <si>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</si>
  <si>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</si>
  <si>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</si>
  <si>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</si>
  <si>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</si>
  <si>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</si>
  <si>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</si>
  <si>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</si>
  <si>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</si>
  <si>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</si>
  <si>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</si>
  <si>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</si>
  <si>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</si>
  <si>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</si>
  <si>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</si>
  <si>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</si>
  <si>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</si>
  <si>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</si>
  <si>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</si>
  <si>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</si>
  <si>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</si>
  <si>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</si>
  <si>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</si>
  <si>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</si>
  <si>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</si>
  <si>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</si>
  <si>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</si>
  <si>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</si>
  <si>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</si>
  <si>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</si>
  <si>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</si>
  <si>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</si>
  <si>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</si>
  <si>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</si>
  <si>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</si>
  <si>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</si>
  <si>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</si>
  <si>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</si>
  <si>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</si>
  <si>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</si>
  <si>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</si>
  <si>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</si>
  <si>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</si>
  <si>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</si>
  <si>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</si>
  <si>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</si>
  <si>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</si>
  <si>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</si>
  <si>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</si>
  <si>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</si>
  <si>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</si>
  <si>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</si>
  <si>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</si>
  <si>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</si>
  <si>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</si>
  <si>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</si>
  <si>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</si>
  <si>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</si>
  <si>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</si>
  <si>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</si>
  <si>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</si>
  <si>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</si>
  <si>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</si>
  <si>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</si>
  <si>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</si>
  <si>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</si>
  <si>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</si>
  <si>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</si>
  <si>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</si>
  <si>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</si>
  <si>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</si>
  <si>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</si>
  <si>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</si>
  <si>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</si>
  <si>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</si>
  <si>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</si>
  <si>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</si>
  <si>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</si>
  <si>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</si>
  <si>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</si>
  <si>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</si>
  <si>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</si>
  <si>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</si>
  <si>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</si>
  <si>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</si>
  <si>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</si>
  <si>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</si>
  <si>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</si>
  <si>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</si>
  <si>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</si>
  <si>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</si>
  <si>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</si>
  <si>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</si>
  <si>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</si>
  <si>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</si>
  <si>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</si>
  <si>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</si>
  <si>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</si>
  <si>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</si>
  <si>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</si>
  <si>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</si>
  <si>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</si>
  <si>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</si>
  <si>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</si>
  <si>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</si>
  <si>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</si>
  <si>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</si>
  <si>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</si>
  <si>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</si>
  <si>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</si>
  <si>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</si>
  <si>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</si>
  <si>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</si>
  <si>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</si>
  <si>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</si>
  <si>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</si>
  <si>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</si>
  <si>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</si>
  <si>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</si>
  <si>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</si>
  <si>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</si>
  <si>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</si>
  <si>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</si>
  <si>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</si>
  <si>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</si>
  <si>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</si>
  <si>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</si>
  <si>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</si>
  <si>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</si>
  <si>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</si>
  <si>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</si>
  <si>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</si>
  <si>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</si>
  <si>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</si>
  <si>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</si>
  <si>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</si>
  <si>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</si>
  <si>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</si>
  <si>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</si>
  <si>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</si>
  <si>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</si>
  <si>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</si>
  <si>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</si>
  <si>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</si>
  <si>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</si>
  <si>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</si>
  <si>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</si>
  <si>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</si>
  <si>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</si>
  <si>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</si>
  <si>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</si>
  <si>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</si>
  <si>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</si>
  <si>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</si>
  <si>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</si>
  <si>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</si>
  <si>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</si>
  <si>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</si>
  <si>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</si>
  <si>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</si>
  <si>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</si>
  <si>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</si>
  <si>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</si>
  <si>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</si>
  <si>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</si>
  <si>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</si>
  <si>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</si>
  <si>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</si>
  <si>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</si>
  <si>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</si>
  <si>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</si>
  <si>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</si>
  <si>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</si>
  <si>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</si>
  <si>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</si>
  <si>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</si>
  <si>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</si>
  <si>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</si>
  <si>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</si>
  <si>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</si>
  <si>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</si>
  <si>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</si>
  <si>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</si>
  <si>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</si>
  <si>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</si>
  <si>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</si>
  <si>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</si>
  <si>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</si>
  <si>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</si>
  <si>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</si>
  <si>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</si>
  <si>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</si>
  <si>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</si>
  <si>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</si>
  <si>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</si>
  <si>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</si>
  <si>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</si>
  <si>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</si>
  <si>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</si>
  <si>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</si>
  <si>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</si>
  <si>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</si>
  <si>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</si>
  <si>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</si>
  <si>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</si>
  <si>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</si>
  <si>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</si>
  <si>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</si>
  <si>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</si>
  <si>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</si>
  <si>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</si>
  <si>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</si>
  <si>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</si>
  <si>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</si>
  <si>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</si>
  <si>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</si>
  <si>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</si>
  <si>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</si>
  <si>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</si>
  <si>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</si>
  <si>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</si>
  <si>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</si>
  <si>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</si>
  <si>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</si>
  <si>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</si>
  <si>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</si>
  <si>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</si>
  <si>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</si>
  <si>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</si>
  <si>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</si>
  <si>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</si>
  <si>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</si>
  <si>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</si>
  <si>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</si>
  <si>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</si>
  <si>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</si>
  <si>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</si>
  <si>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</si>
  <si>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</si>
  <si>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</si>
  <si>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</si>
  <si>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</si>
  <si>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</si>
  <si>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</si>
  <si>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</si>
  <si>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</si>
  <si>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</si>
  <si>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</si>
  <si>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</si>
  <si>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</si>
  <si>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</si>
  <si>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</si>
  <si>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</si>
  <si>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</si>
  <si>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</si>
  <si>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</si>
  <si>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</si>
  <si>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</si>
  <si>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</si>
  <si>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</si>
  <si>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</si>
  <si>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</si>
  <si>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</si>
  <si>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</si>
  <si>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</si>
  <si>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</si>
  <si>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</si>
  <si>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</si>
  <si>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</si>
  <si>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</si>
  <si>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</si>
  <si>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</si>
  <si>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</si>
  <si>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</si>
  <si>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</si>
  <si>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</si>
  <si>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</si>
  <si>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</si>
  <si>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</si>
  <si>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</si>
  <si>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</si>
  <si>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</si>
  <si>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</si>
  <si>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</si>
  <si>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</si>
  <si>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</si>
  <si>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</si>
  <si>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</si>
  <si>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</si>
  <si>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</si>
  <si>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</si>
  <si>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</si>
  <si>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</si>
  <si>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</si>
  <si>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</si>
  <si>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</si>
  <si>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</si>
  <si>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</si>
  <si>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</si>
  <si>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</si>
  <si>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</si>
  <si>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</si>
  <si>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</si>
  <si>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</si>
  <si>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</si>
  <si>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</si>
  <si>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</si>
  <si>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</si>
  <si>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</si>
  <si>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</si>
  <si>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</si>
  <si>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</si>
  <si>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</si>
  <si>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</si>
  <si>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</si>
  <si>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</si>
  <si>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</si>
  <si>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</si>
  <si>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</si>
  <si>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</si>
  <si>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</si>
  <si>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</si>
  <si>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</si>
  <si>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</si>
  <si>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</si>
  <si>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</si>
  <si>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</si>
  <si>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</si>
  <si>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</si>
  <si>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</si>
  <si>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</si>
  <si>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</si>
  <si>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</si>
  <si>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</si>
  <si>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</si>
  <si>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</si>
  <si>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</si>
  <si>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</si>
  <si>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</si>
  <si>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</si>
  <si>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</si>
  <si>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</si>
  <si>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</si>
  <si>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</si>
  <si>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</si>
  <si>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</si>
  <si>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</si>
  <si>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</si>
  <si>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</si>
  <si>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</si>
  <si>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</si>
  <si>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</si>
  <si>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</si>
  <si>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</si>
  <si>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</si>
  <si>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</si>
  <si>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</si>
  <si>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</si>
  <si>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</si>
  <si>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</si>
  <si>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</si>
  <si>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</si>
  <si>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</si>
  <si>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</si>
  <si>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</si>
  <si>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</si>
  <si>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</si>
  <si>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</si>
  <si>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</si>
  <si>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</si>
  <si>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</si>
  <si>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</si>
  <si>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</si>
  <si>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</si>
  <si>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</si>
  <si>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</si>
  <si>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</si>
  <si>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</si>
  <si>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</si>
  <si>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</si>
  <si>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</si>
  <si>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</si>
  <si>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</si>
  <si>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</si>
  <si>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</si>
  <si>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</si>
  <si>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</si>
  <si>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</si>
  <si>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</si>
  <si>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</si>
  <si>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</si>
  <si>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</si>
  <si>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</si>
  <si>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</si>
  <si>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</si>
  <si>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</si>
  <si>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</si>
  <si>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</si>
  <si>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</si>
  <si>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</si>
  <si>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</si>
  <si>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</si>
  <si>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</si>
  <si>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</si>
  <si>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</si>
  <si>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</si>
  <si>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</si>
  <si>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</si>
  <si>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</si>
  <si>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</si>
  <si>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</si>
  <si>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</si>
  <si>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</si>
  <si>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</si>
  <si>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</si>
  <si>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</si>
  <si>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</si>
  <si>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</si>
  <si>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</si>
  <si>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</si>
  <si>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</si>
  <si>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</si>
  <si>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</si>
  <si>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</si>
  <si>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</si>
  <si>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</si>
  <si>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</si>
  <si>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</si>
  <si>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</si>
  <si>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</si>
  <si>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</si>
  <si>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</si>
  <si>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</si>
  <si>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</si>
  <si>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</si>
  <si>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</si>
  <si>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</si>
  <si>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</si>
  <si>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</si>
  <si>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</si>
  <si>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</si>
  <si>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</si>
  <si>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</si>
  <si>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</si>
  <si>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</si>
  <si>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</si>
  <si>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</si>
  <si>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</si>
  <si>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</si>
  <si>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</si>
  <si>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</si>
  <si>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</si>
  <si>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</si>
  <si>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</si>
  <si>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</si>
  <si>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</si>
  <si>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</si>
  <si>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</si>
  <si>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</si>
  <si>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</si>
  <si>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</si>
  <si>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</si>
  <si>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</si>
  <si>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</si>
  <si>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</si>
  <si>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</si>
  <si>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</si>
  <si>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</si>
  <si>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</si>
  <si>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</si>
  <si>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</si>
  <si>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</si>
  <si>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</si>
  <si>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</si>
  <si>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</si>
  <si>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</si>
  <si>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</si>
  <si>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</si>
  <si>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</si>
  <si>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</si>
  <si>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</si>
  <si>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</si>
  <si>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</si>
  <si>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</si>
  <si>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</si>
  <si>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</si>
  <si>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</si>
  <si>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</si>
  <si>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</si>
  <si>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</si>
  <si>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</si>
  <si>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</si>
  <si>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</si>
  <si>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</si>
  <si>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</si>
  <si>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</si>
  <si>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</si>
  <si>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</si>
  <si>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</si>
  <si>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</si>
  <si>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</si>
  <si>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</si>
  <si>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</si>
  <si>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</si>
  <si>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</si>
  <si>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</si>
  <si>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</si>
  <si>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</si>
  <si>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</si>
  <si>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</si>
  <si>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</si>
  <si>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</si>
  <si>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</si>
  <si>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</si>
  <si>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</si>
  <si>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</si>
  <si>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</si>
  <si>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</si>
  <si>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</si>
  <si>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</si>
  <si>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</si>
  <si>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</si>
  <si>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</si>
  <si>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</si>
  <si>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</si>
  <si>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</si>
  <si>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</si>
  <si>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</si>
  <si>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</si>
  <si>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</si>
  <si>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</si>
  <si>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</si>
  <si>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</si>
  <si>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</si>
  <si>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</si>
  <si>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</si>
  <si>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</si>
  <si>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</si>
  <si>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</si>
  <si>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</si>
  <si>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</si>
  <si>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</si>
  <si>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</si>
  <si>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</si>
  <si>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</si>
  <si>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</si>
  <si>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</si>
  <si>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</si>
  <si>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</si>
  <si>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</si>
  <si>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</si>
  <si>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</si>
  <si>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</si>
  <si>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</si>
  <si>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</si>
  <si>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</si>
  <si>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</si>
  <si>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</si>
  <si>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</si>
  <si>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</si>
  <si>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</si>
  <si>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</si>
  <si>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</si>
  <si>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</si>
  <si>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</si>
  <si>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</si>
  <si>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</si>
  <si>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</si>
  <si>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</si>
  <si>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</si>
  <si>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</si>
  <si>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</si>
  <si>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</si>
  <si>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</si>
  <si>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</si>
  <si>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</si>
  <si>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</si>
  <si>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</si>
  <si>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</si>
  <si>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</si>
  <si>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</si>
  <si>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</si>
  <si>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</si>
  <si>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</si>
  <si>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</si>
  <si>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</si>
  <si>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</si>
  <si>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</si>
  <si>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</si>
  <si>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</si>
  <si>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</si>
  <si>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</si>
  <si>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</si>
  <si>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</si>
  <si>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</si>
  <si>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</si>
  <si>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</si>
  <si>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</si>
  <si>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</si>
  <si>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</si>
  <si>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</si>
  <si>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</si>
  <si>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</si>
  <si>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</si>
  <si>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</si>
  <si>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</si>
  <si>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</si>
  <si>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</si>
  <si>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</si>
  <si>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</si>
  <si>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</si>
  <si>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</si>
  <si>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</si>
  <si>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</si>
  <si>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</si>
  <si>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</si>
  <si>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</si>
  <si>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</si>
  <si>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</si>
  <si>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</si>
  <si>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</si>
  <si>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</si>
  <si>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</si>
  <si>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</si>
  <si>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</si>
  <si>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</si>
  <si>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</si>
  <si>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</si>
  <si>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</si>
  <si>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</si>
  <si>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</si>
  <si>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</si>
  <si>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</si>
  <si>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</si>
  <si>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</si>
  <si>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</si>
  <si>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</si>
  <si>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</si>
  <si>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</si>
  <si>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</si>
  <si>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</si>
  <si>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</si>
  <si>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</si>
  <si>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</si>
  <si>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</si>
  <si>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</si>
  <si>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</si>
  <si>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</si>
  <si>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</si>
  <si>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</si>
  <si>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</si>
  <si>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</si>
  <si>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</si>
  <si>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</si>
  <si>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</si>
  <si>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</si>
  <si>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</si>
  <si>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</si>
  <si>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</si>
  <si>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</si>
  <si>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</si>
  <si>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</si>
  <si>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</si>
  <si>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</si>
  <si>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</si>
  <si>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</si>
  <si>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</si>
  <si>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</si>
  <si>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</si>
  <si>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</si>
  <si>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</si>
  <si>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</si>
  <si>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</si>
  <si>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</si>
  <si>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</si>
  <si>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</si>
  <si>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</si>
  <si>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</si>
  <si>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</si>
  <si>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</si>
  <si>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</si>
  <si>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</si>
  <si>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</si>
  <si>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</si>
  <si>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</si>
  <si>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</si>
  <si>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</si>
  <si>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</si>
  <si>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</si>
  <si>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</si>
  <si>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</si>
  <si>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</si>
  <si>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</si>
  <si>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</si>
  <si>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</si>
  <si>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</si>
  <si>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</si>
  <si>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</si>
  <si>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</si>
  <si>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</si>
  <si>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</si>
  <si>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</si>
  <si>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</si>
  <si>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</si>
  <si>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</si>
  <si>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</si>
  <si>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</si>
  <si>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</si>
  <si>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</si>
  <si>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</si>
  <si>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</si>
  <si>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</si>
  <si>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</si>
  <si>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</si>
  <si>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</si>
  <si>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</si>
  <si>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</si>
  <si>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</si>
  <si>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</si>
  <si>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</si>
  <si>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</si>
  <si>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</si>
  <si>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</si>
  <si>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</si>
  <si>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</si>
  <si>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</si>
  <si>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</si>
  <si>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</si>
  <si>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</si>
  <si>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</si>
  <si>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</si>
  <si>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</si>
  <si>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</si>
  <si>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</si>
  <si>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</si>
  <si>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</si>
  <si>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</si>
  <si>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</si>
  <si>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</si>
  <si>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</si>
  <si>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</si>
  <si>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</si>
  <si>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</si>
  <si>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</si>
  <si>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</si>
  <si>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</si>
  <si>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</si>
  <si>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</si>
  <si>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</si>
  <si>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</si>
  <si>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</si>
  <si>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</si>
  <si>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</si>
  <si>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</si>
  <si>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</si>
  <si>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</si>
  <si>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</si>
  <si>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</si>
  <si>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</si>
  <si>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</si>
  <si>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</si>
  <si>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</si>
  <si>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</si>
  <si>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</si>
  <si>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</si>
  <si>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</si>
  <si>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</si>
  <si>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</si>
  <si>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</si>
  <si>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</si>
  <si>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</si>
  <si>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</si>
  <si>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</si>
  <si>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</si>
  <si>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</si>
  <si>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</si>
  <si>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</si>
  <si>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</si>
  <si>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</si>
  <si>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</si>
  <si>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</si>
  <si>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</si>
  <si>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</si>
  <si>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</si>
  <si>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</si>
  <si>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</si>
  <si>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</si>
  <si>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</si>
  <si>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</si>
  <si>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</si>
  <si>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</si>
  <si>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</si>
  <si>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</si>
  <si>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</si>
  <si>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</si>
  <si>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</si>
  <si>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</si>
  <si>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</si>
  <si>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</si>
  <si>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</si>
  <si>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</si>
  <si>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</si>
  <si>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</si>
  <si>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</si>
  <si>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</si>
  <si>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</si>
  <si>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</si>
  <si>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</si>
  <si>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</si>
  <si>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</si>
  <si>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</si>
  <si>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</si>
  <si>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</si>
  <si>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</si>
  <si>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</si>
  <si>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</si>
  <si>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</si>
  <si>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</si>
  <si>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</si>
  <si>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</si>
  <si>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</si>
  <si>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</si>
  <si>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</si>
  <si>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</si>
  <si>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</si>
  <si>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</si>
  <si>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</si>
  <si>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</si>
  <si>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</si>
  <si>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</si>
  <si>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</si>
  <si>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</si>
  <si>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</si>
  <si>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</si>
  <si>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</si>
  <si>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</si>
  <si>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</si>
  <si>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</si>
  <si>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</si>
  <si>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</si>
  <si>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</si>
  <si>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</si>
  <si>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</si>
  <si>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</si>
  <si>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</si>
  <si>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</si>
  <si>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</si>
  <si>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</si>
  <si>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</si>
  <si>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</si>
  <si>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</si>
  <si>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</si>
  <si>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</si>
  <si>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</si>
  <si>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</si>
  <si>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</si>
  <si>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</si>
  <si>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</si>
  <si>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</si>
  <si>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</si>
  <si>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</si>
  <si>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</si>
  <si>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</si>
  <si>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</si>
  <si>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</si>
  <si>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</si>
  <si>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</si>
  <si>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</si>
  <si>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</si>
  <si>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</si>
  <si>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</si>
  <si>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</si>
  <si>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</si>
  <si>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</si>
  <si>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</si>
  <si>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</si>
  <si>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</si>
  <si>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</si>
  <si>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</si>
  <si>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</si>
  <si>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</si>
  <si>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</si>
  <si>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</si>
  <si>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</si>
  <si>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</si>
  <si>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</si>
  <si>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</si>
  <si>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</si>
  <si>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</si>
  <si>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</si>
  <si>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</si>
  <si>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</si>
  <si>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</si>
  <si>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</si>
  <si>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</si>
  <si>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</si>
  <si>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</si>
  <si>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</si>
  <si>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</si>
  <si>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</si>
  <si>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</si>
  <si>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</si>
  <si>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</si>
  <si>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</si>
  <si>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</si>
  <si>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</si>
  <si>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</si>
  <si>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</si>
  <si>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</si>
  <si>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</si>
  <si>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</si>
  <si>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</si>
  <si>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</si>
  <si>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</si>
  <si>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</si>
  <si>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</si>
  <si>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</si>
  <si>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</si>
  <si>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</si>
  <si>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</si>
  <si>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</si>
  <si>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</si>
  <si>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</si>
  <si>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</si>
  <si>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</si>
  <si>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</si>
  <si>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</si>
  <si>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</si>
  <si>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</si>
  <si>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</si>
  <si>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</si>
  <si>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</si>
  <si>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</si>
  <si>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</si>
  <si>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</si>
  <si>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</si>
  <si>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</si>
  <si>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</si>
  <si>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</si>
  <si>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</si>
  <si>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</si>
  <si>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</si>
  <si>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</si>
  <si>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</si>
  <si>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</si>
  <si>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</si>
  <si>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</si>
  <si>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</si>
  <si>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</si>
  <si>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</si>
  <si>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</si>
  <si>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</si>
  <si>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</si>
  <si>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</si>
  <si>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</si>
  <si>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</si>
  <si>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</si>
  <si>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</si>
  <si>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</si>
  <si>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</si>
  <si>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</si>
  <si>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</si>
  <si>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</si>
  <si>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</si>
  <si>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</si>
  <si>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</si>
  <si>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</si>
  <si>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</si>
  <si>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</si>
  <si>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</si>
  <si>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</si>
  <si>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</si>
  <si>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</si>
  <si>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</si>
  <si>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</si>
  <si>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</si>
  <si>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</si>
  <si>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</si>
  <si>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</si>
  <si>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</si>
  <si>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</si>
  <si>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</si>
  <si>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</si>
  <si>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</si>
  <si>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</si>
  <si>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</si>
  <si>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</si>
  <si>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</si>
  <si>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</si>
  <si>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</si>
  <si>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</si>
  <si>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</si>
  <si>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</si>
  <si>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</si>
  <si>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</si>
  <si>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</si>
  <si>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</si>
  <si>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</si>
  <si>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</si>
  <si>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</si>
  <si>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</si>
  <si>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</si>
  <si>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</si>
  <si>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</si>
  <si>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</si>
  <si>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</si>
  <si>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</si>
  <si>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</si>
  <si>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</si>
  <si>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</si>
  <si>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</si>
  <si>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</si>
  <si>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</si>
  <si>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</si>
  <si>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</si>
  <si>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</si>
  <si>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</si>
  <si>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</si>
  <si>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</si>
  <si>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</si>
  <si>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</si>
  <si>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</si>
  <si>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</si>
  <si>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</si>
  <si>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</si>
  <si>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</si>
  <si>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</si>
  <si>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</si>
  <si>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</si>
  <si>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</si>
  <si>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</si>
  <si>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</si>
  <si>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</si>
  <si>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</si>
  <si>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</si>
  <si>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</si>
  <si>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</si>
  <si>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</si>
  <si>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</si>
  <si>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</si>
  <si>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</si>
  <si>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</si>
  <si>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</si>
  <si>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</si>
  <si>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</si>
  <si>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</si>
  <si>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</si>
  <si>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</si>
  <si>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</si>
  <si>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</si>
  <si>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</si>
  <si>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</si>
  <si>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</si>
  <si>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</si>
  <si>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</si>
  <si>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</si>
  <si>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</si>
  <si>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</si>
  <si>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</si>
  <si>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</si>
  <si>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</si>
  <si>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</si>
  <si>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</si>
  <si>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</si>
  <si>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</si>
  <si>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</si>
  <si>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</si>
  <si>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</si>
  <si>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</si>
  <si>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</si>
  <si>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</si>
  <si>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</si>
  <si>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</si>
  <si>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</si>
  <si>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</si>
  <si>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</si>
  <si>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</si>
  <si>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</si>
  <si>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</si>
  <si>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</si>
  <si>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</si>
  <si>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</si>
  <si>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</si>
  <si>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</si>
  <si>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</si>
  <si>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</si>
  <si>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</si>
  <si>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</si>
  <si>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</si>
  <si>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</si>
  <si>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</si>
  <si>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</si>
  <si>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</si>
  <si>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</si>
  <si>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</si>
  <si>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</si>
  <si>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</si>
  <si>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</si>
  <si>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</si>
  <si>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</si>
  <si>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</si>
  <si>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</si>
  <si>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</si>
  <si>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</si>
  <si>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</si>
  <si>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</si>
  <si>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</si>
  <si>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</si>
  <si>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</si>
  <si>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</si>
  <si>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</si>
  <si>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</si>
  <si>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</si>
  <si>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</si>
  <si>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</si>
  <si>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</si>
  <si>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</si>
  <si>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</si>
  <si>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</si>
  <si>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</si>
  <si>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</si>
  <si>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</si>
  <si>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</si>
  <si>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</si>
  <si>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</si>
  <si>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</si>
  <si>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</si>
  <si>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</si>
  <si>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</si>
  <si>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</si>
  <si>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</si>
  <si>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</si>
  <si>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</si>
  <si>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</si>
  <si>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</si>
  <si>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</si>
  <si>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</si>
  <si>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</si>
  <si>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</si>
  <si>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</si>
  <si>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</si>
  <si>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</si>
  <si>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</si>
  <si>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</si>
  <si>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</si>
  <si>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</si>
  <si>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</si>
  <si>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</si>
  <si>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</si>
  <si>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</si>
  <si>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</si>
  <si>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</si>
  <si>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</si>
  <si>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</si>
  <si>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</si>
  <si>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</si>
  <si>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</si>
  <si>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</si>
  <si>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</si>
  <si>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</si>
  <si>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</si>
  <si>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</si>
  <si>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</si>
  <si>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</si>
  <si>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</si>
  <si>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</si>
  <si>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</si>
  <si>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</si>
  <si>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</si>
  <si>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</si>
  <si>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</si>
  <si>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</si>
  <si>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</si>
  <si>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</si>
  <si>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</si>
  <si>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</si>
  <si>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</si>
  <si>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</si>
  <si>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</si>
  <si>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</si>
  <si>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</si>
  <si>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</si>
  <si>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</si>
  <si>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</si>
  <si>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</si>
  <si>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</si>
  <si>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</si>
  <si>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</si>
  <si>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</si>
  <si>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</si>
  <si>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</si>
  <si>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</si>
  <si>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</si>
  <si>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</si>
  <si>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</si>
  <si>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</si>
  <si>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</si>
  <si>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</si>
  <si>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</si>
  <si>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</si>
  <si>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</si>
  <si>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</si>
  <si>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</si>
  <si>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</si>
  <si>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</si>
  <si>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</si>
  <si>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</si>
  <si>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</si>
  <si>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</si>
  <si>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</si>
  <si>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</si>
  <si>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</si>
  <si>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</si>
  <si>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</si>
  <si>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</si>
  <si>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</si>
  <si>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</si>
  <si>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</si>
  <si>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</si>
  <si>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</si>
  <si>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</si>
  <si>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</si>
  <si>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</si>
  <si>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</si>
  <si>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</si>
  <si>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</si>
  <si>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</si>
  <si>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</si>
  <si>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</si>
  <si>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</si>
  <si>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</si>
  <si>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</si>
  <si>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</si>
  <si>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</si>
  <si>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</si>
  <si>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</si>
  <si>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</si>
  <si>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</si>
  <si>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</si>
  <si>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</si>
  <si>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</si>
  <si>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</si>
  <si>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</si>
  <si>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</si>
  <si>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</si>
  <si>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</si>
  <si>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</si>
  <si>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</si>
  <si>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</si>
  <si>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</si>
  <si>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</si>
  <si>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</si>
  <si>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</si>
  <si>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</si>
  <si>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</si>
  <si>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</si>
  <si>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</si>
  <si>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</si>
  <si>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</si>
  <si>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</si>
  <si>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</si>
  <si>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</si>
  <si>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</si>
  <si>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</si>
  <si>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</si>
  <si>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</si>
  <si>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</si>
  <si>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</si>
  <si>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</si>
  <si>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</si>
  <si>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</si>
  <si>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</si>
  <si>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</si>
  <si>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</si>
  <si>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</si>
  <si>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</si>
  <si>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</si>
  <si>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</si>
  <si>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</si>
  <si>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</si>
  <si>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</si>
  <si>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</si>
  <si>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</si>
  <si>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</si>
  <si>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</si>
  <si>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</si>
  <si>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</si>
  <si>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</si>
  <si>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</si>
  <si>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</si>
  <si>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</si>
  <si>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</si>
  <si>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</si>
  <si>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</si>
  <si>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</si>
  <si>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</si>
  <si>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</si>
  <si>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</si>
  <si>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</si>
  <si>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</si>
  <si>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</si>
  <si>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</si>
  <si>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</si>
  <si>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</si>
  <si>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</si>
  <si>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</si>
  <si>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</si>
  <si>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</si>
  <si>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</si>
  <si>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</si>
  <si>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</si>
  <si>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</si>
  <si>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</si>
  <si>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</si>
  <si>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</si>
  <si>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</si>
  <si>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</si>
  <si>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</si>
  <si>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</si>
  <si>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</si>
  <si>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</si>
  <si>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</si>
  <si>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</si>
  <si>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</si>
  <si>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</si>
  <si>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</si>
  <si>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</si>
  <si>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</si>
  <si>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</si>
  <si>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</si>
  <si>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</si>
  <si>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</si>
  <si>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</si>
  <si>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</si>
  <si>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</si>
  <si>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</si>
  <si>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</si>
  <si>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</si>
  <si>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</si>
  <si>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</si>
  <si>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</si>
  <si>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</si>
  <si>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</si>
  <si>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</si>
  <si>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</si>
  <si>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</si>
  <si>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</si>
  <si>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</si>
  <si>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</si>
  <si>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</si>
  <si>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</si>
  <si>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</si>
  <si>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</si>
  <si>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</si>
  <si>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</si>
  <si>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</si>
  <si>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</si>
  <si>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</si>
  <si>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</si>
  <si>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</si>
  <si>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</si>
  <si>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</si>
  <si>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</si>
  <si>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</si>
  <si>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</si>
  <si>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</si>
  <si>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</si>
  <si>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</si>
  <si>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</si>
  <si>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</si>
  <si>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</si>
  <si>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</si>
  <si>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</si>
  <si>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</si>
  <si>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</si>
  <si>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</si>
  <si>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</si>
  <si>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</si>
  <si>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</si>
  <si>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</si>
  <si>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</si>
  <si>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</si>
  <si>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</si>
  <si>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</si>
  <si>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</si>
  <si>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</si>
  <si>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</si>
  <si>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</si>
  <si>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</si>
  <si>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</si>
  <si>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</si>
  <si>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</si>
  <si>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</si>
  <si>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</si>
  <si>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</si>
  <si>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</si>
  <si>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</si>
  <si>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</si>
  <si>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</si>
  <si>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</si>
  <si>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</si>
  <si>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</si>
  <si>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</si>
  <si>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</si>
  <si>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</si>
  <si>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</si>
  <si>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</si>
  <si>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</si>
  <si>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</si>
  <si>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</si>
  <si>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</si>
  <si>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</si>
  <si>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</si>
  <si>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</si>
  <si>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</si>
  <si>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</si>
  <si>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</si>
  <si>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</si>
  <si>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</si>
  <si>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</si>
  <si>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</si>
  <si>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</si>
  <si>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</si>
  <si>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</si>
  <si>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</si>
  <si>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</si>
  <si>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</si>
  <si>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</si>
  <si>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</si>
  <si>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</si>
  <si>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</si>
  <si>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</si>
  <si>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</si>
  <si>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</si>
  <si>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</si>
  <si>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</si>
  <si>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</si>
  <si>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</si>
  <si>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</si>
  <si>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</si>
  <si>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</si>
  <si>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</si>
  <si>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</si>
  <si>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</si>
  <si>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</si>
  <si>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</si>
  <si>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</si>
  <si>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</si>
  <si>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</si>
  <si>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</si>
  <si>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</si>
  <si>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</si>
  <si>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</si>
  <si>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</si>
  <si>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</si>
  <si>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</si>
  <si>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</si>
  <si>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</si>
  <si>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</si>
  <si>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</si>
  <si>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</si>
  <si>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</si>
  <si>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</si>
  <si>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</si>
  <si>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</si>
  <si>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</si>
  <si>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</si>
  <si>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</si>
  <si>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</si>
  <si>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</si>
  <si>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</si>
  <si>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</si>
  <si>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</si>
  <si>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</si>
  <si>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</si>
  <si>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</si>
  <si>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</si>
  <si>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</si>
  <si>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</si>
  <si>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</si>
  <si>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</si>
  <si>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</si>
  <si>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</si>
  <si>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</si>
  <si>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</si>
  <si>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</si>
  <si>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</si>
  <si>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</si>
  <si>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</si>
  <si>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</si>
  <si>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</si>
  <si>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</si>
  <si>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</si>
  <si>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</si>
  <si>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</si>
  <si>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</si>
  <si>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</si>
  <si>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</si>
  <si>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</si>
  <si>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</si>
  <si>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</si>
  <si>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</si>
  <si>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</si>
  <si>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</si>
  <si>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</si>
  <si>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</si>
  <si>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</si>
  <si>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</si>
  <si>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</si>
  <si>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</si>
  <si>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</si>
  <si>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</si>
  <si>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</si>
  <si>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</si>
  <si>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</si>
  <si>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</si>
  <si>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</si>
  <si>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</si>
  <si>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</si>
  <si>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</si>
  <si>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</si>
  <si>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</si>
  <si>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</si>
  <si>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</si>
  <si>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</si>
  <si>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</si>
  <si>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</si>
  <si>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</si>
  <si>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</si>
  <si>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</si>
  <si>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</si>
  <si>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</si>
  <si>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</si>
  <si>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</si>
  <si>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</si>
  <si>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</si>
  <si>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</si>
  <si>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</si>
  <si>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</si>
  <si>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</si>
  <si>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</si>
  <si>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</si>
  <si>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</si>
  <si>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</si>
  <si>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</si>
  <si>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</si>
  <si>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</si>
  <si>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</si>
  <si>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</si>
  <si>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</si>
  <si>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</si>
  <si>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</si>
  <si>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</si>
  <si>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</si>
  <si>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</si>
  <si>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</si>
  <si>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</si>
  <si>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</si>
  <si>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</si>
  <si>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</si>
  <si>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</si>
  <si>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</si>
  <si>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</si>
  <si>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</si>
  <si>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</si>
  <si>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</si>
  <si>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</si>
  <si>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</si>
  <si>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</si>
  <si>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</si>
  <si>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</si>
  <si>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</si>
  <si>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</si>
  <si>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</si>
  <si>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</si>
  <si>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</si>
  <si>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</si>
  <si>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</si>
  <si>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</si>
  <si>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</si>
  <si>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</si>
  <si>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</si>
  <si>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</si>
  <si>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</si>
  <si>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</si>
  <si>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</si>
  <si>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</si>
  <si>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</si>
  <si>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</si>
  <si>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</si>
  <si>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</si>
  <si>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</si>
  <si>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</si>
  <si>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</si>
  <si>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</si>
  <si>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</si>
  <si>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</si>
  <si>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</si>
  <si>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</si>
  <si>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</si>
  <si>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</si>
  <si>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</si>
  <si>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</si>
  <si>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</si>
  <si>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</si>
  <si>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</si>
  <si>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</si>
  <si>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</si>
  <si>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</si>
  <si>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</si>
  <si>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</si>
  <si>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</si>
  <si>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</si>
  <si>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</si>
  <si>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</si>
  <si>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</si>
  <si>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</si>
  <si>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</si>
  <si>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</si>
  <si>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</si>
  <si>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</si>
  <si>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</si>
  <si>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</si>
  <si>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</si>
  <si>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</si>
  <si>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</si>
  <si>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</si>
  <si>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</si>
  <si>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</si>
  <si>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</si>
  <si>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</si>
  <si>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</si>
  <si>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</si>
  <si>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</si>
  <si>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</si>
  <si>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</si>
  <si>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</si>
  <si>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</si>
  <si>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</si>
  <si>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</si>
  <si>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</si>
  <si>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</si>
  <si>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</si>
  <si>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</si>
  <si>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</si>
  <si>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</si>
  <si>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</si>
  <si>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</si>
  <si>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</si>
  <si>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</si>
  <si>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</si>
  <si>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</si>
  <si>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</si>
  <si>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</si>
  <si>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</si>
  <si>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</si>
  <si>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</si>
  <si>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</si>
  <si>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</si>
  <si>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</si>
  <si>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</si>
  <si>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</si>
  <si>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</si>
  <si>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</si>
  <si>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</si>
  <si>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</si>
  <si>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</si>
  <si>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</si>
  <si>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</si>
  <si>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</si>
  <si>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</si>
  <si>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</si>
  <si>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</si>
  <si>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</si>
  <si>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</si>
  <si>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</si>
  <si>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</si>
  <si>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</si>
  <si>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</si>
  <si>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</si>
  <si>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</si>
  <si>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</si>
  <si>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</si>
  <si>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</si>
  <si>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</si>
  <si>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</si>
  <si>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</si>
  <si>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</si>
  <si>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</si>
  <si>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</si>
  <si>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</si>
  <si>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</si>
  <si>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</si>
  <si>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</si>
  <si>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</si>
  <si>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</si>
  <si>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</si>
  <si>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</si>
  <si>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</si>
  <si>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</si>
  <si>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</si>
  <si>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</si>
  <si>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</si>
  <si>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</si>
  <si>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</si>
  <si>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</si>
  <si>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</si>
  <si>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</si>
  <si>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</si>
  <si>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</si>
  <si>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</si>
  <si>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</si>
  <si>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</si>
  <si>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</si>
  <si>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</si>
  <si>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</si>
  <si>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</si>
  <si>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</si>
  <si>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</si>
  <si>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</si>
  <si>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</si>
  <si>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</si>
  <si>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</si>
  <si>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</si>
  <si>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</si>
  <si>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</si>
  <si>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</si>
  <si>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</si>
  <si>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</si>
  <si>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</si>
  <si>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</si>
  <si>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</si>
  <si>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</si>
  <si>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</si>
  <si>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</si>
  <si>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</si>
  <si>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</si>
  <si>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</si>
  <si>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</si>
  <si>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</si>
  <si>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</si>
  <si>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</si>
  <si>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</si>
  <si>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</si>
  <si>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</si>
  <si>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</si>
  <si>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</si>
  <si>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</si>
  <si>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</si>
  <si>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</si>
  <si>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</si>
  <si>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</si>
  <si>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</si>
  <si>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</si>
  <si>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</si>
  <si>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</si>
  <si>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</si>
  <si>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</si>
  <si>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</si>
  <si>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</si>
  <si>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</si>
  <si>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</si>
  <si>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</si>
  <si>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</si>
  <si>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</si>
  <si>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</si>
  <si>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</si>
  <si>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</si>
  <si>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</si>
  <si>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</si>
  <si>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</si>
  <si>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</si>
  <si>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</si>
  <si>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</si>
  <si>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</si>
  <si>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</si>
  <si>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</si>
  <si>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</si>
  <si>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</si>
  <si>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</si>
  <si>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</si>
  <si>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</si>
  <si>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</si>
  <si>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</si>
  <si>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</si>
  <si>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</si>
  <si>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</si>
  <si>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</si>
  <si>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</si>
  <si>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</si>
  <si>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</si>
  <si>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</si>
  <si>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</si>
  <si>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</si>
  <si>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</si>
  <si>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</si>
  <si>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</si>
  <si>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</si>
  <si>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</si>
  <si>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</si>
  <si>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</si>
  <si>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</si>
  <si>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</si>
  <si>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</si>
  <si>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</si>
  <si>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</si>
  <si>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</si>
  <si>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</si>
  <si>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</si>
  <si>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</si>
  <si>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</si>
  <si>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</si>
  <si>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</si>
  <si>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</si>
  <si>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</si>
  <si>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</si>
  <si>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</si>
  <si>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</si>
  <si>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</si>
  <si>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</si>
  <si>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</si>
  <si>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</si>
  <si>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</si>
  <si>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</si>
  <si>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</si>
  <si>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</si>
  <si>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</si>
  <si>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</si>
  <si>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</si>
  <si>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</si>
  <si>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</si>
  <si>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</si>
  <si>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</si>
  <si>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</si>
  <si>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</si>
  <si>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</si>
  <si>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</si>
  <si>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</si>
  <si>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</si>
  <si>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</si>
  <si>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</si>
  <si>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</si>
  <si>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</si>
  <si>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</si>
  <si>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</si>
  <si>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</si>
  <si>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</si>
  <si>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</si>
  <si>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</si>
  <si>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</si>
  <si>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</si>
  <si>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</si>
  <si>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</si>
  <si>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</si>
  <si>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</si>
  <si>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</si>
  <si>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</si>
  <si>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</si>
  <si>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</si>
  <si>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</si>
  <si>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</si>
  <si>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</si>
  <si>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</si>
  <si>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</si>
  <si>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</si>
  <si>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</si>
  <si>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</si>
  <si>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</si>
  <si>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</si>
  <si>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</si>
  <si>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</si>
  <si>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</si>
  <si>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</si>
  <si>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</si>
  <si>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</si>
  <si>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</si>
  <si>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</si>
  <si>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</si>
  <si>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</si>
  <si>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</si>
  <si>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</si>
  <si>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</si>
  <si>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</si>
  <si>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</si>
  <si>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</si>
  <si>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</si>
  <si>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</si>
  <si>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</si>
  <si>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</si>
  <si>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</si>
  <si>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</si>
  <si>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</si>
  <si>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</si>
  <si>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</si>
  <si>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</si>
  <si>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</si>
  <si>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</si>
  <si>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</si>
  <si>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</si>
  <si>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</si>
  <si>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</si>
  <si>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</si>
  <si>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</si>
  <si>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</si>
  <si>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</si>
  <si>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</si>
  <si>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</si>
  <si>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</si>
  <si>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</si>
  <si>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</si>
  <si>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</si>
  <si>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</si>
  <si>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</si>
  <si>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</si>
  <si>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</si>
  <si>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</si>
  <si>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</si>
  <si>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</si>
  <si>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</si>
  <si>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</si>
  <si>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</si>
  <si>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</si>
  <si>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</si>
  <si>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</si>
  <si>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</si>
  <si>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</si>
  <si>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</si>
  <si>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</si>
  <si>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</si>
  <si>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</si>
  <si>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</si>
  <si>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</si>
  <si>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</si>
  <si>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</si>
  <si>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</si>
  <si>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</si>
  <si>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</si>
  <si>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</si>
  <si>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</si>
  <si>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</si>
  <si>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</si>
  <si>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</si>
  <si>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</si>
  <si>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</si>
  <si>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</si>
  <si>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</si>
  <si>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</si>
  <si>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</si>
  <si>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</si>
  <si>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</si>
  <si>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</si>
  <si>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</si>
  <si>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</si>
  <si>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</si>
  <si>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</si>
  <si>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</si>
  <si>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</si>
  <si>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</si>
  <si>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</si>
  <si>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</si>
  <si>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</si>
  <si>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</si>
  <si>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</si>
  <si>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</si>
  <si>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</si>
  <si>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</si>
  <si>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</si>
  <si>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</si>
  <si>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</si>
  <si>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</si>
  <si>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</si>
  <si>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</si>
  <si>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</si>
  <si>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</si>
  <si>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</si>
  <si>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</si>
  <si>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</si>
  <si>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</si>
  <si>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</si>
  <si>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</si>
  <si>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</si>
  <si>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</si>
  <si>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</si>
  <si>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</si>
  <si>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</si>
  <si>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</si>
  <si>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</si>
  <si>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</si>
  <si>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</si>
  <si>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</si>
  <si>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</si>
  <si>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</si>
  <si>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</si>
  <si>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</si>
  <si>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</si>
  <si>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</si>
  <si>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</si>
  <si>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</si>
  <si>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</si>
  <si>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</si>
  <si>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</si>
  <si>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</si>
  <si>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</si>
  <si>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</si>
  <si>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</si>
  <si>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</si>
  <si>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</si>
  <si>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</si>
  <si>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</si>
  <si>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</si>
  <si>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</si>
  <si>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</si>
  <si>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</si>
  <si>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</si>
  <si>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</si>
  <si>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</si>
  <si>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</si>
  <si>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</si>
  <si>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</si>
  <si>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</si>
  <si>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</si>
  <si>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</si>
  <si>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</si>
  <si>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</si>
  <si>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</si>
  <si>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</si>
  <si>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</si>
  <si>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</si>
  <si>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</si>
  <si>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</si>
  <si>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</si>
  <si>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</si>
  <si>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</si>
  <si>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</si>
  <si>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</si>
  <si>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</si>
  <si>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</si>
  <si>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</si>
  <si>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</si>
  <si>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</si>
  <si>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</si>
  <si>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</si>
  <si>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</si>
  <si>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</si>
  <si>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</si>
  <si>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</si>
  <si>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</si>
  <si>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</si>
  <si>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</si>
  <si>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</si>
  <si>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</si>
  <si>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</si>
  <si>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</si>
  <si>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</si>
  <si>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</si>
  <si>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</si>
  <si>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</si>
  <si>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</si>
  <si>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</si>
  <si>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</si>
  <si>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</si>
  <si>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</si>
  <si>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</si>
  <si>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</si>
  <si>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</si>
  <si>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</si>
  <si>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</si>
  <si>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</si>
  <si>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</si>
  <si>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</si>
  <si>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</si>
  <si>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</si>
  <si>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</si>
  <si>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</si>
  <si>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</si>
  <si>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</si>
  <si>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</si>
  <si>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</si>
  <si>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</si>
  <si>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</si>
  <si>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</si>
  <si>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</si>
  <si>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</si>
  <si>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</si>
  <si>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</si>
  <si>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</si>
  <si>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</si>
  <si>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</si>
  <si>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</si>
  <si>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</si>
  <si>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</si>
  <si>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</si>
  <si>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</si>
  <si>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</si>
  <si>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</si>
  <si>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</si>
  <si>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</si>
  <si>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</si>
  <si>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</si>
  <si>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</si>
  <si>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</si>
  <si>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</si>
  <si>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</si>
  <si>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</si>
  <si>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</si>
  <si>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</si>
  <si>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</si>
  <si>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</si>
  <si>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</si>
  <si>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</si>
  <si>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</si>
  <si>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</si>
  <si>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</si>
  <si>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</si>
  <si>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</si>
  <si>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</si>
  <si>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</si>
  <si>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</si>
  <si>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</si>
  <si>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</si>
  <si>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</si>
  <si>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</si>
  <si>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</si>
  <si>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</si>
  <si>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</si>
  <si>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</si>
  <si>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</si>
  <si>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</si>
  <si>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</si>
  <si>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</si>
  <si>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</si>
  <si>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</si>
  <si>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</si>
  <si>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</si>
  <si>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</si>
  <si>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</si>
  <si>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</si>
  <si>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</si>
  <si>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</si>
  <si>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</si>
  <si>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</si>
  <si>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</si>
  <si>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</si>
  <si>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</si>
  <si>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</si>
  <si>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</si>
  <si>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</si>
  <si>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</si>
  <si>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</si>
  <si>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</si>
  <si>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</si>
  <si>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</si>
  <si>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</si>
  <si>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</si>
  <si>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</si>
  <si>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</si>
  <si>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</si>
  <si>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</si>
  <si>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</si>
  <si>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</si>
  <si>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</si>
  <si>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</si>
  <si>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</si>
  <si>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</si>
  <si>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</si>
  <si>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</si>
  <si>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</si>
  <si>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</si>
  <si>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</si>
  <si>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</si>
  <si>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</si>
  <si>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</si>
  <si>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</si>
  <si>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</si>
  <si>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</si>
  <si>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</si>
  <si>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</si>
  <si>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</si>
  <si>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</si>
  <si>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</si>
  <si>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</si>
  <si>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</si>
  <si>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</si>
  <si>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</si>
  <si>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</si>
  <si>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</si>
  <si>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</si>
  <si>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</si>
  <si>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</si>
  <si>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</si>
  <si>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</si>
  <si>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</si>
  <si>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</si>
  <si>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</si>
  <si>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</si>
  <si>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</si>
  <si>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</si>
  <si>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</si>
  <si>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</si>
  <si>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</si>
  <si>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</si>
  <si>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</si>
  <si>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</si>
  <si>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</si>
  <si>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</si>
  <si>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</si>
  <si>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</si>
  <si>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</si>
  <si>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</si>
  <si>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</si>
  <si>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</si>
  <si>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</si>
  <si>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</si>
  <si>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</si>
  <si>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</si>
  <si>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</si>
  <si>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</si>
  <si>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</si>
  <si>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</si>
  <si>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</si>
  <si>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</si>
  <si>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</si>
  <si>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</si>
  <si>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</si>
  <si>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</si>
  <si>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</si>
  <si>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</si>
  <si>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</si>
  <si>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</si>
  <si>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</si>
  <si>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</si>
  <si>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</si>
  <si>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</si>
  <si>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</si>
  <si>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</si>
  <si>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</si>
  <si>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</si>
  <si>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</si>
  <si>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</si>
  <si>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</si>
  <si>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</si>
  <si>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</si>
  <si>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</si>
  <si>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</si>
  <si>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</si>
  <si>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</si>
  <si>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</si>
  <si>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</si>
  <si>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</si>
  <si>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</si>
  <si>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</si>
  <si>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</si>
  <si>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</si>
  <si>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</si>
  <si>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</si>
  <si>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</si>
  <si>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</si>
  <si>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</si>
  <si>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</si>
  <si>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</si>
  <si>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</si>
  <si>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</si>
  <si>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</si>
  <si>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</si>
  <si>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</si>
  <si>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</si>
  <si>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</si>
  <si>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</si>
  <si>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</si>
  <si>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</si>
  <si>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</si>
  <si>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</si>
  <si>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</si>
  <si>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</si>
  <si>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</si>
  <si>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</si>
  <si>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</si>
  <si>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</si>
  <si>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</si>
  <si>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</si>
  <si>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</si>
  <si>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</si>
  <si>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</si>
  <si>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</si>
  <si>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</si>
  <si>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</si>
  <si>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</si>
  <si>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</si>
  <si>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</si>
  <si>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</si>
  <si>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</si>
  <si>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</si>
  <si>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</si>
  <si>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</si>
  <si>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</si>
  <si>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</si>
  <si>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</si>
  <si>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</si>
  <si>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</si>
  <si>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</si>
  <si>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</si>
  <si>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</si>
  <si>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</si>
  <si>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</si>
  <si>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</si>
  <si>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</si>
  <si>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</si>
  <si>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</si>
  <si>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</si>
  <si>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</si>
  <si>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</si>
  <si>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</si>
  <si>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</si>
  <si>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</si>
  <si>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</si>
  <si>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</si>
  <si>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</si>
  <si>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</si>
  <si>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</si>
  <si>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</si>
  <si>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</si>
  <si>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</si>
  <si>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</si>
  <si>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</si>
  <si>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</si>
  <si>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</si>
  <si>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</si>
  <si>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</si>
  <si>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</si>
  <si>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</si>
  <si>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</si>
  <si>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</si>
  <si>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</si>
  <si>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</si>
  <si>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</si>
  <si>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</si>
  <si>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</si>
  <si>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</si>
  <si>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</si>
  <si>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</si>
  <si>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</si>
  <si>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</si>
  <si>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</si>
  <si>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</si>
  <si>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</si>
  <si>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</si>
  <si>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</si>
  <si>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</si>
  <si>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</si>
  <si>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</si>
  <si>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</si>
  <si>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</si>
  <si>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</si>
  <si>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</si>
  <si>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</si>
  <si>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</si>
  <si>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</si>
  <si>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</si>
  <si>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</si>
  <si>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</si>
  <si>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</si>
  <si>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</si>
  <si>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</si>
  <si>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</si>
  <si>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</si>
  <si>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</si>
  <si>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</si>
  <si>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</si>
  <si>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</si>
  <si>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</si>
  <si>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</si>
  <si>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</si>
  <si>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</si>
  <si>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</si>
  <si>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</si>
  <si>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</si>
  <si>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</si>
  <si>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</si>
  <si>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</si>
  <si>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</si>
  <si>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</si>
  <si>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</si>
  <si>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</si>
  <si>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</si>
  <si>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</si>
  <si>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</si>
  <si>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</si>
  <si>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</si>
  <si>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</si>
  <si>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</si>
  <si>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</si>
  <si>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</si>
  <si>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</si>
  <si>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</si>
  <si>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</si>
  <si>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</si>
  <si>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</si>
  <si>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</si>
  <si>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</si>
  <si>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</si>
  <si>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</si>
  <si>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</si>
  <si>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</si>
  <si>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</si>
  <si>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</si>
  <si>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</si>
  <si>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</si>
  <si>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</si>
  <si>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</si>
  <si>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</si>
  <si>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</si>
  <si>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</si>
  <si>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</si>
  <si>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</si>
  <si>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</si>
  <si>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</si>
  <si>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</si>
  <si>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</si>
  <si>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</si>
  <si>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</si>
  <si>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</si>
  <si>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</si>
  <si>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</si>
  <si>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</si>
  <si>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</si>
  <si>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</si>
  <si>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</si>
  <si>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</si>
  <si>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</si>
  <si>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</si>
  <si>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</si>
  <si>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</si>
  <si>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</si>
  <si>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</si>
  <si>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</si>
  <si>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</si>
  <si>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</si>
  <si>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</si>
  <si>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</si>
  <si>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</si>
  <si>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</si>
  <si>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</si>
  <si>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</si>
  <si>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</si>
  <si>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</si>
  <si>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</si>
  <si>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</si>
  <si>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</si>
  <si>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</si>
  <si>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</si>
  <si>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</si>
  <si>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</si>
  <si>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</si>
  <si>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</si>
  <si>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</si>
  <si>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</si>
  <si>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</si>
  <si>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</si>
  <si>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</si>
  <si>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</si>
  <si>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</si>
  <si>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</si>
  <si>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</si>
  <si>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</si>
  <si>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</si>
  <si>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</si>
  <si>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</si>
  <si>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</si>
  <si>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</si>
  <si>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</si>
  <si>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</si>
  <si>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</si>
  <si>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</si>
  <si>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</si>
  <si>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</si>
  <si>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</si>
  <si>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</si>
  <si>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</si>
  <si>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</si>
  <si>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</si>
  <si>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</si>
  <si>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</si>
  <si>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</si>
  <si>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</si>
  <si>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</si>
  <si>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</si>
  <si>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</si>
  <si>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</si>
  <si>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</si>
  <si>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</si>
  <si>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</si>
  <si>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</si>
  <si>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</si>
  <si>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</si>
  <si>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</si>
  <si>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</si>
  <si>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</si>
  <si>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</si>
  <si>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</si>
  <si>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</si>
  <si>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</si>
  <si>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</si>
  <si>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</si>
  <si>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</si>
  <si>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</si>
  <si>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</si>
  <si>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</si>
  <si>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</si>
  <si>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</si>
  <si>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</si>
  <si>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</si>
  <si>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</si>
  <si>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</si>
  <si>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</si>
  <si>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</si>
  <si>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</si>
  <si>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</si>
  <si>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</si>
  <si>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</si>
  <si>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</si>
  <si>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</si>
  <si>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</si>
  <si>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</si>
  <si>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</si>
  <si>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</si>
  <si>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</si>
  <si>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</si>
  <si>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</si>
  <si>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</si>
  <si>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</si>
  <si>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</si>
  <si>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</si>
  <si>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</si>
  <si>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</si>
  <si>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</si>
  <si>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</si>
  <si>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</si>
  <si>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</si>
  <si>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</si>
  <si>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</si>
  <si>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</si>
  <si>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</si>
  <si>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</si>
  <si>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</si>
  <si>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</si>
  <si>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</si>
  <si>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</si>
  <si>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</si>
  <si>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</si>
  <si>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</si>
  <si>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</si>
  <si>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</si>
  <si>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</si>
  <si>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</si>
  <si>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</si>
  <si>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</si>
  <si>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</si>
  <si>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</si>
  <si>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</si>
  <si>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</si>
  <si>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</si>
  <si>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</si>
  <si>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</si>
  <si>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</si>
  <si>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</si>
  <si>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</si>
  <si>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</si>
  <si>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</si>
  <si>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</si>
  <si>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</si>
  <si>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</si>
  <si>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</si>
  <si>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ELETRODUTO DE PVC ESPIRAL CORRUGADO, DIÂMETRO DE 3/4", INCLUSIVE CONEXÕES E EMENDAS. FORNECIMENTO E INSTALAÇÃO</t>
  </si>
  <si>
    <t>PROJETO EXECUTIVO DE INSTALAÇÃO HIDRÁULICA PARA PRÉDIOS ESCOLARES E/OU ADMINISTRATIVOS DE 501 A 3.000M2, APRESENTADO EM AUTOCAD, INCLUSIVE AS LEGALIZAÇÕES PERTINENTES</t>
  </si>
  <si>
    <t>PEÇA DE MADEIRA DE LEI, SERRADA, DE E 3” X 6”. FORNECIMENTO</t>
  </si>
  <si>
    <t>PAREDE DIVISÓRIA PARA SANITÁRIO EM GRANITO CINZA CARIJÓ, COM 3CM DE ESPESSURA, POLIDA NAS DUAS FACES, FIXAÇÃO PISO OU PAREDE, EXCLUSIVE FERRAGENS PARA FIXAÇÃO. FORNECIMENTO E COLOCAÇÃO</t>
  </si>
  <si>
    <t>ESCORAMENTO DE FORMAS DE PARAMENTOS VERTICAIS, PARA ALTURA DE 1,50 A 5,00M, COM 30% DE APROVEITAMENTO DA MADEIRA, INCLUSIVE RETIRADA</t>
  </si>
  <si>
    <t>ALÇA PARA BARRILETE DE DISTRIBUIÇÃO, DO TIPO CONCENTRADO, SOB RESERVATÓRIO DUPLO, INCLUSIVE RAMAIS PARA EXTRAVASOR E LIMPEZA COMPREENDENDO: 5,50M DE TUBO DE  PVC 50MM, REGISTROS E CONEXÕES. FORNECIMENTO E INSTALAÇÃO</t>
  </si>
  <si>
    <t>RESERVATÓRIO, EM FIBRA DE VIDRO OU POLIETILENO, COM CAPACIDADE EM TORNO DE 3.000L, INCLUSIVE TAMPA DE VEDAÇÃO COM ESCOTILHA E FIXADORES. FORNECIMENTO</t>
  </si>
  <si>
    <t>COLUNA DE PVC, DE DIÂMETRO 50MM, EXCLUSIVE PEÇAS DE DERIVAÇÃO E RASGO EM ALVENARIA. FORNECIMENTO E ASSENTAMENTO</t>
  </si>
  <si>
    <t>PINTURA INTERNA OU EXTERNA COM TINTA IMPERMEÁVEL EM CORES PARA APLICAÇÃO SOBRE CONCRETO, TIJOLOS, PEDRAS OU ARGAMASSA DE SUPERFÍCIE POROSA, EM DUAS DEMÃOS, USANDO ÁGUA COMO DILUENTE</t>
  </si>
  <si>
    <t>REFORMA , REPAROS E ADEQUAÇÕES</t>
  </si>
  <si>
    <t>BDI (19,65%)</t>
  </si>
  <si>
    <t>6ª MED.</t>
  </si>
  <si>
    <t>7ª MED.</t>
  </si>
  <si>
    <t>8ª MED.</t>
  </si>
  <si>
    <t>9ª MED.</t>
  </si>
  <si>
    <t>10ª MED.</t>
  </si>
  <si>
    <t>Sanitário dos alunos, PNE, Banheiro func masc., fem., copa
Bloco 3: PNE, depósitio, san. alunos, leitura, cozinha, circ, casa de bombas, banh. func., refeitório,
porta de acesso: 0,83m+0,83m+0,83m+0,83m+0,83m+0,83m+0,83m+0,83m+0,83m+0,83m+0,83m+0,83m+0,73m+0,83m+0,83m+1,63m=13,98m</t>
  </si>
  <si>
    <t>Ampliação da cozinha, sala de artes, leitura e informática: 35,00m2 + 93,00m2 = 128,00m2</t>
  </si>
  <si>
    <t xml:space="preserve">REFORMA DE TELHADO, REFORMA E AMPLIAÇÃO DA COZINHA, DESPENSA E BANHERIO DE SERVIÇO, REFORMA DO REFEITÓRIO, SALAS DE AULA, BANHEIROS E PNE. REFORMA E ADEQUAÇÃO DO SETOR ADMNISTRATIVO, AMPLIAÇÃO DO BLOCO 3 COM CONSTRUÇÃO DE UMA SALA DE LEITURA, CONSTRUÇÃO DE PASSARELAS COBERTAS LIGANDO OS BLOCOS, TROCAS DOS PISOS, CONSTRUÇÃO DE CASTELO D'ÁGUA, REVISÃO DE PORTAS, JANELAS E GRADES. REVISÃO DAS INSTALAÇOES HIDRÁULICA, ELÉTRICA, GAS E ESGOTO, AMPLIAÇÃO DAS GALERIAS DE ÁGUAS PLUVIAIS, MUROS, QUADRA COBERTA E PINTURA GERAL. </t>
  </si>
  <si>
    <t xml:space="preserve">TUBO DE PVC RÍGIDO, SOLDAVÉL, PARA ÁGUA FRIA, COM DIÂMETRO DE 20MM. FORNECIMENTO </t>
  </si>
  <si>
    <t>180 DIAS</t>
  </si>
  <si>
    <t>210 DIAS</t>
  </si>
  <si>
    <t>240 DIAS</t>
  </si>
  <si>
    <t>270 DIAS</t>
  </si>
  <si>
    <t>300 DIAS</t>
  </si>
  <si>
    <t>Medidas de acordo com projeto de arquitetura.
Ampliação da cozinha, castelo d'água, administração, sanita. Fem e masc, banheiros bloco 3= 26,88m2 +  33,81m2 + 17,85m2 + 17,32m2 + 12,63m2 +12,63m2+ 24,24,00m2 = 145,36m2</t>
  </si>
  <si>
    <t>Acesso coberto: 20,00m</t>
  </si>
  <si>
    <t>Ligação do castelo d'água com os banheiros do bloco 3: 60,00m</t>
  </si>
  <si>
    <t>Banheiro apoio da cozinha: 1 unidade
Cozinha: 1 unidade
Banheiro func.: 2 unidades
PNE bloco 3: 1 unidade
Acesso coberto: 3 unidades
Bloco 2: 3 unidades
Total: 11,00unidades</t>
  </si>
  <si>
    <t>Banheiro alunos bloco 1: 2,00 und
Banheiro PNE : 2,00 und
Banheiros bloco 3: 2,00 unid
Banherio serviço: 2,00 und
Total: 8,00 unidades</t>
  </si>
  <si>
    <t>Acesso coberto: 3,00m x  9,00 unidades = 27,00m</t>
  </si>
  <si>
    <t>Entrada principal: 1,00 unidade</t>
  </si>
  <si>
    <t>Banheiros bloco 1:  4,00 unidades 
Banheiro bloco 2:  4,00 unidades
Banheiros bloco 3: 6,00 unidades
Vestiários:  8,00 unidades 
Cozinha:  10,00 unidade
Total: 32,00m2</t>
  </si>
  <si>
    <t>1,00 unidade</t>
  </si>
  <si>
    <t>Passarela:8,00 unidades</t>
  </si>
  <si>
    <t>Cozinha: 1,00 unidade</t>
  </si>
  <si>
    <t>6,00 unidades</t>
  </si>
  <si>
    <t xml:space="preserve">
Para revisões e instalações de novos sistemas: 30,00m x 0,30m
 x 0,40m  = 3,60m³
</t>
  </si>
  <si>
    <t>Sanit dos funcionários: 3,00 unidades</t>
  </si>
  <si>
    <t>Ampliação bloco principal: (área de serviço) 1,00 unidade</t>
  </si>
  <si>
    <t xml:space="preserve">Cozinha: 1,00 unidade
</t>
  </si>
  <si>
    <t>Tanque panelão: ((0,80m x 0,60m) + (0,80m x 0,50m x 2,00unid) + (0,60m x 0,50m x 2,00unid) + (0,80m x 0,13m) + (0,60m x 0,13m x 2,00unid)) = 2,14m²</t>
  </si>
  <si>
    <t>Banheiro apoio da cozinha: 1,00 unidade
Cozinha: 1,00 unidade
Banheiro func.: 2,00 unidades
PNE bloco 3: 1,00 unidade
Acesso coberto: 3,00 unidades
Bloco 2: 3,00 unidades
Total: 11,00 unidades</t>
  </si>
  <si>
    <t>Cozinha: 4,00 unidades
Sala de artes: 1,00 unidade
Total: 5,00 unidades</t>
  </si>
  <si>
    <t>Castelo d´agua: 1,00 unidade</t>
  </si>
  <si>
    <t>3,00 unidades para o castelo d´água.</t>
  </si>
  <si>
    <t>Castelo d´agua: 8,00 unidades</t>
  </si>
  <si>
    <t>Bloco 1 e 2 (reposição) : 4,00 unidades</t>
  </si>
  <si>
    <t>PNE: 2,00 unidades</t>
  </si>
  <si>
    <t>Bloco principal:
Banheiro masculino: 3,00 unidade 
Banheiro feminino: 2,00 unidade
Banheiros bloco 3: 3,00 unidades
Banheiro funcionários: 2,00 unidade
Banheiro apoio cozinha: 1,00 unidade
Total: 11,00 unidades</t>
  </si>
  <si>
    <t>Bloco 1 : 6,00 unidades
Vestiário: 2,00 unidades
Total: 8,00 unidades</t>
  </si>
  <si>
    <t>Vestiário: 8,00 unidades
PNE: 1,00 unidade
Funcinários: 1,00 unidade
Total: 10,00 unidades</t>
  </si>
  <si>
    <t>PNE blocos 1 e 3 : 4,00 unidades</t>
  </si>
  <si>
    <t>Bloco 1: 2,00 unidades
Bloco 2: 5,00 unidades
Bloco 4: 2,00 unidades
Total: 9,00 unidades</t>
  </si>
  <si>
    <t>Bloco 2: 3,00 unidades
Bloco 4: 2,00 unidades
Total: 5,00 unidades</t>
  </si>
  <si>
    <t>Bloco 2: 3 unidades
Bloco 4: 2 unidades
Total: 5,00 unidades</t>
  </si>
  <si>
    <t xml:space="preserve">Prédio principal:2,00 unidades </t>
  </si>
  <si>
    <t>Para refazer o sistema ao ampliar o bloco principla: 1,00 unidade</t>
  </si>
  <si>
    <t>Para refazer o sistema ao ampliar o bloco principal: 2,00 unidades</t>
  </si>
  <si>
    <t>Para refazer o sistema ao ampliar o bloco principla: 2,00 unidade
Área externa: 6,00 unidades
Total: 8,00 unnidades</t>
  </si>
  <si>
    <t>Drenagem do terreno: 4,00 unidades</t>
  </si>
  <si>
    <t>Bloco 1
Banheiros dos alunos: 2,00 unidades
Bloco 3:   6,00 unidades 
Vestiários:  4,00 unidades 
Total: 12,00 unidades</t>
  </si>
  <si>
    <t>Muros (exceto o muro frontal): 82,00m x 2,00 lados + 55,00m +55,00m + 55,00m + 82,00m = 411,00m2</t>
  </si>
  <si>
    <t>Bloco 1: portas 0,80m x 2,10  x 27,00 unid = 45,36m2
Bloco 2:  portas 0,80m x 2,10  x 5,00 unid = 8,40m2
Bloco 3: portas 0,80m x 2,10 x 9,00 unid = 15,12m2
Bloco 4: portas 0,80m x 2,10 x 9,00 unid = 15,12m2
Total: 84,00m2 x  2 fator EMOP = 168,00m2</t>
  </si>
  <si>
    <t>1,00 par para para a quadra poliesportiva</t>
  </si>
  <si>
    <t>1,00 unidade para quadra poliesportiva</t>
  </si>
  <si>
    <t>Recuperação das muretas da quadra: (18,00m x 2,00 lados) + (30,00m x 2,00 lados) = 96,00m x 1,00m = 96,00m² x 20% de recuperação = 19,20m²</t>
  </si>
  <si>
    <t>7.11</t>
  </si>
  <si>
    <t>ALAMBRADO C/6M ALTURA, TELA DE ARAME GALVANIZADO N°12, MALHA LOSANGO DE 5CM, FIXADA EM TUBOS DE FERRO GALVANIZADO (EXTERNAE INTERNAMENTE) COM DIÂMETRO INTERNO DE 2" E ESPESSURA DE PAREDE DE 1/8", EM MODULOS DE (3,00X1, 50)M, CHUMBADOS EM BLOCOSDE CONCRETO, INCL. ESCAVAÇÃO, REATERRO, CARGA, DESCARGA, TRANSPORTE E PINTURA DOS TUBOS, C/2 DEMÃOS DE ACABAMENTO.FORN. E COLOC.</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</si>
  <si>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</si>
  <si>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</si>
  <si>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</si>
  <si>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</si>
  <si>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</si>
  <si>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</si>
  <si>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</si>
  <si>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</si>
  <si>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</si>
  <si>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</si>
  <si>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</si>
  <si>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</si>
  <si>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</si>
  <si>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</si>
  <si>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</si>
  <si>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</si>
  <si>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</si>
  <si>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</si>
  <si>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3.16</t>
  </si>
  <si>
    <t>REFORMA DE TELHADOS E REBAIXOS</t>
  </si>
  <si>
    <t>Ampliação do bloco 1 exclusive a despensa: 4,25m x 3,80m = 16,15m2</t>
  </si>
  <si>
    <t>PERFIL DE ALUMÍNIO PARA FIXAÇÃO DE VIDRO (BAGUETE), INCLUSIVE MANGUEIRA CRISTAL, DIÂMETRO 3/8". FORNECIMENTO E COLOCAÇÃO</t>
  </si>
  <si>
    <t>Passa pratos: 2,00m  + 2,00m + 1,50m + 1,50m = 7,00m
Guiche secretaria: 2,00m + 2,00m  + 1,00m + 1,00m = 6,00m
Total: 13,00m</t>
  </si>
  <si>
    <t>3.17</t>
  </si>
  <si>
    <t>3.18</t>
  </si>
  <si>
    <t>VIDRO LAMINADO, COM ESPESSURA DE 10MM. FORNECIMENTO E COLOCAÇÃO</t>
  </si>
  <si>
    <t>Passa pratos: 2,00m x 1,50m  = 3,50m
Guiche secretaria: 2,00m x 1,00m  = 2,00m
Total: 5,50m</t>
  </si>
  <si>
    <t>Bloco 1: ampliação da cozinha =  18,00 unidades
Adequação da  administração = 35,00 unidades
Bloco 3: novas instalações = 26,00 unidades
Passarelas: novas instalações =10,00 unidades
Total: 89,00 unidades</t>
  </si>
  <si>
    <t>11 peças de 100m para novas instalações elétricas = 1.100,00m</t>
  </si>
  <si>
    <t>5 peças de 100m para  novas instalações elétricas = 500m</t>
  </si>
  <si>
    <t>500m para novas instalações elétricas</t>
  </si>
  <si>
    <t>Será instalada conforme projeto apresentado.
Casa de bombas:  1,00 unid</t>
  </si>
  <si>
    <t>Serão executados segundo projeto das novas instalações elétricas. 
Sala de leitura: 1,00 unid
Secretaria:  1,00 unid
Informática:  1,00 unid
Total: 4,00 unidades</t>
  </si>
  <si>
    <t>Serão executados segundo projeto das novas instalações elétricas. 
Ampliação da cozinha :1,00 unid
Ampliação do bloco 3: 2,00 unid
Total: 3,00 unidades</t>
  </si>
  <si>
    <t>Serão executados segundo projeto das novas instalações elétricas.
Ampliação da cozinha e bloco 3: Revisão e instalação elétrica: 40,00m</t>
  </si>
  <si>
    <t>Serão executados segundo projeto das novas instalações elétricas.
Ampliação bloco principal (banho): 2,00 unidade
Bloco 1
Ampliação da cozinha: 4,00  unidades
Administração:9,00 unidades
Bloco 3
Leitura: 6,00 unidades
Sala de leitura: 6,00 unidades
Sala de artes: 6,00 unidades
Total: 33,00 unidades</t>
  </si>
  <si>
    <t>Será executado segundo projeto das novas instalações elétricas.
Cozinha: 1,00 unidade</t>
  </si>
  <si>
    <t>Serão executados segundo projeto das novas instalações elétricas.
Ampliação cozinha (banho):8,00 unidade</t>
  </si>
  <si>
    <t>Serão executados segundo projeto das novas instalações elétricas.
Orientação: 1,00 unidade
Inspeção: 1,00 unidade
Copa: 1,00 unidade
Hall: 1,00 unidade
Circulação: 1,00 unidade
Acesso coberto: 1,00 unidade
Leitura: 3,00 unidades
Total: 9,00 unidades</t>
  </si>
  <si>
    <t>Serão executados segundo projeto das novas instalações elétricas.
Ampliação bloco principal: (despensa): 1,00 unidade
Cozinha: 2,00 unidades
Secretaria: 2,00 unidades
Despensa: 1,00 unidade
Total: 6,00 unidades</t>
  </si>
  <si>
    <t>Serão executados segundo projeto das novas instalações elétricas.
Cozinha :2,00 unidades</t>
  </si>
  <si>
    <t>Bloco 3: 15,70m x  6,90m = 108,33 m2</t>
  </si>
  <si>
    <t>FERRAGENS PARA PORTAS DE ABRIR,DE FERRO OU ALUMINIO,CONSTANDO DE FORNECIMENTO DAS PECAS,EXCLUSIVE DOBRADICAS:-FECHADURADE CILINDRO OVALADO PARA MONTANTES ESTREITOS,EM LATAO,ACABAMENTO CROMADO;-ESPELHO RETANGULAR,EM LATAO,ACABAMENTO CROMADOOU ROSETA CIRCULAR,EM LATAO,ACABAMENTO CROMADO;-MACANETA TIPO ALAVANCA,EM LATAO,ZAMAK OU ACO ZINCADO,ACABAMENTO CROMADO</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</si>
  <si>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</si>
  <si>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ENVERNIZAMENTO DE MADEIRA EM SUPERFÍCIE INTERIOR, COM VERNIZ POLIURETANO BRILHANTE E TRANSPARENTE, INCLUSIVE LIXAMENTO, UMA DEMÃO DE VERNIZ IMUNIZANTE E IMPERMEABILIZANTE INCOLOR, ANILINA E DUAS DEMÃOS DE ACABAMENTO</t>
  </si>
  <si>
    <t>1,50m x 2,00m = 3,00 m2</t>
  </si>
  <si>
    <t xml:space="preserve">Ampliação da cozinha, castelo d'água, sala de artes, informática, leitura e banheiros bloco 3: 33,81m2 + 17,85m2 + 45,61m2 + 45,61m2 + 35,35m2+ 4,20m2 + 12,12m2+12,12m2 
Total: 206,67m2 </t>
  </si>
  <si>
    <t>Ampliação do bloco 1 exclusive a despensa: 4,25m x 4,20m = 17,85m2</t>
  </si>
  <si>
    <t>Despensa: 1,00 unidade
Cozinha: 2,00 unidades
Orientação: 1,00 unidade
Inspeção: 1,00 unidade
Depósito PNE do bloco 1: 1,00 unidade
PNE do bloco 1: 1,00 unidade
Secretaria: 1,00 unidade
Direção: 1,00 unidade
Arquivo:1,00 unidade
Sala de leitura: 1,00 unidade
Sala de aula / multiuso: 1,00 unidade
Sala de artes: 1,00 unidade
Sala de informática: 1,00 unidade
Sala de aula bloco 2: 1,00 unidade
Banheiros fem, e masc. bloco 3: 2,00 unidades
Banheiros fem e masc. bloco 1: 2,00 unidades
PNE bloco 3: 1,00 unidade
Vestiários: 2,00 unidades
Dep. apoio da horta: 1,00 unidade
Lavanderia: 1,00 unidade
Dep. mat esportivo: 1,00 unidade
Dep. mat de limpesa: 1,00 unidade
Porta do refeitório: 1,00 unidade
Sala de inform. 1,00 unidade
Salas de aula do bloco 2: 2,00 unidades
Copa: 1,00 unidade
Total: 31,00 unidades</t>
  </si>
  <si>
    <t>Banheiro de serv. junto a cozinha: 1,00 unidade
Casa de bombas: 1,00 unidade
Banheiros dos funcionário bloco 1: 2,00 unidades
Total: 4,00 unidades</t>
  </si>
  <si>
    <t>Acesso coberto: 4,40m
Bloco 2: 6,00m
Bloco 4: 6,35m 
Telhado de Entrada: 4,36m
Total: 21,11m</t>
  </si>
  <si>
    <t>Acesso coberto: 3,00m 
Passarela 01: 28,00m + 6,60m  = 34,60 m
Passarela 02: 29,70m  + 15,00m = 44,70 m
Passarela 03: 5,80m 
Total:  88,10m</t>
  </si>
  <si>
    <t>Medidas de acordo com projeto de arquitetura.
Ampliação da cozinha, administração, orientação e supervisão sala de artes, informática, leitura e banheiros bloco 3 =57,34m2 + 81,00m2 + 14,80m2 + 14,40m2 + 45,61m2 + 45,61m2 + 35,35m2 + 4,20m2 + 12,12m2 +12,12m2 =  322.55M2</t>
  </si>
  <si>
    <t>Bloco 01: (19,00m x 5,80m) + (2,50m x 2,50m) + (33,35m x 18,40m) =  630,09m²
Bloco 03: (15,70m x 8,20m ) = 128,74m2
Total: 630,09m2 + 128,74m2 = 758,83m2</t>
  </si>
  <si>
    <t>Bloco 01 com ampliação: (16,00m x 8,35m X  4 unids) + (5,40m x4,30m) + (11,36m x 4,30m) + (3,70m x 4,90m)   = 624,60m²
Bloco 03: (7,00m x 6,50m x 4,00unid) + (16,00m x 5,90m)  =  276,40m2
Total: 624,60m2 + 276,40m2  =  901,00m2</t>
  </si>
  <si>
    <t>Bloco 01 com ampliação: (16,00m x 8,35m X  4 unids) + (5,40m x4,30m) + (11,36m x 4,30m) + (3,70m x 4,90m)   = 624,60m²
Bloco 03: (7,00m x 6,50m x 4,00unid) + (16,00m x 5,90m)  =  276,40m2
Total: 624,60m2 + 276,40m2 = 901,00m2</t>
  </si>
  <si>
    <t>Laje do apoio do tanque de polietileno (4,20m x 4,20m) = 17,64m2
Laje da cobertura do castelo d'água (4,20m x 4,20m) = 17,64m2
Calhas do bloco 1 (7,80m x 1,20m + 10,00m x 2,00m + 2,00m x 24,30m + 33,40m x 2,00m) = 144,76m2
Calhas do bloco 3 ( 15,80m x 2,00m )+(6,60m x 2,00m X 2,00unid) = 89,20m2 = 58,00m2
Total= 17,64m2 + 17,64m2 + 144,76m2 + 58,00m2  = 238,04m2</t>
  </si>
  <si>
    <t>Bloco 01: 3,70m + 4,90m + 4,30m + 4,30m + 5,40m + 10,60m + 16,00m + 16,00m + 16,00m + 16,00m + 8,30m + 8,30m + 8,30m + 8,30m = 130,40m
Bloco 03: 7,00m + 7,00m + 7,00m + 7,00m + 6,70m + 6,70m + 6,70m + 6,70m + 5,90m + 8,70m = 69,40m
Total: 130,40m + 69,40m = 199,80m</t>
  </si>
  <si>
    <t>Bloco 01: 3,70m + 4,90m + 4,30m + 4,30m + 5,40m + 10,60m + 16,00m + 16,00m + 16,00m + 16,00m + 8,30m + 8,30m + 8,30m + 8,30m = 130,40m
Bloco 03: 7,00m + 7,00m + 7,00m + 7,00m + 6,70m + 6,70m + 6,70m + 6,70m + 5,90m + 8,70m = 69,40 m
Total: 130,40m + 69,40m = 199,80m x 2,00m = 399,60m2</t>
  </si>
  <si>
    <t xml:space="preserve">Acesso coberto: 9,50m x 4,35m = 41,33m2
Bloco 2: 27,30m x 9,80m = 272,44m2
Bloco  4 : 11,60m x 11,80m = 136,88m2
Total: 41,33m2 + 272,44m2 + 136,88m2 = 450,65m2 x 20% (percentual referente a troca parcial das telhas) = 90,13m2
</t>
  </si>
  <si>
    <t>CODIGO</t>
  </si>
  <si>
    <t>UNID</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</si>
  <si>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</si>
  <si>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</si>
  <si>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</si>
  <si>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</si>
  <si>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</si>
  <si>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</si>
  <si>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</si>
  <si>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</si>
  <si>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</si>
  <si>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</si>
  <si>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</si>
  <si>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</si>
  <si>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</si>
  <si>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</si>
  <si>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</si>
  <si>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</si>
  <si>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</si>
  <si>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</si>
  <si>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</si>
  <si>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</si>
  <si>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</si>
  <si>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</si>
  <si>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</si>
  <si>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</si>
  <si>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</si>
  <si>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</si>
  <si>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</si>
  <si>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</si>
  <si>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</si>
  <si>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ADENSAMENTO:PAR DE ENSAIOS PARA DETERMINACAO DO FATOR DE CORRECAO DE COEFICIENTE DE RECALQUE</t>
  </si>
  <si>
    <t>CISALHAMENTO LENTO,POR CORPO DE PROVA</t>
  </si>
  <si>
    <t>CISALHAMENTO RAPIDO,POR CORPO DE PROVA</t>
  </si>
  <si>
    <t>TRIAXIAL DRENADO,EM AMOSTRA NATURAL,POR CORPO DE PROVA</t>
  </si>
  <si>
    <t>TRIAXIAL DRENADO,EM AMOSTRA MOLDADA,POR CORPO DE PROVA</t>
  </si>
  <si>
    <t>TRIAXIAL NAO DRENADO,EM AMOSTRA NATURAL,POR CORPO DE PROVA</t>
  </si>
  <si>
    <t>TRIAXIAL NAO DRENADO,EM AMOSTRA MOLDADA,POR CORPO DE PROVA</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</si>
  <si>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</si>
  <si>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</si>
  <si>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</si>
  <si>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</si>
  <si>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</si>
  <si>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</si>
  <si>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DESLOCAMENTOE INSTALACAO</t>
  </si>
  <si>
    <t>FRACIONAMENTO QUIMICO (METODO ROSTLER)</t>
  </si>
  <si>
    <t>ENSAIO DE PALHETA("VANE TEST")REALIZADO NO CAMPO,EXCLUSIVE PERFURACAO</t>
  </si>
  <si>
    <t>ENSAIO DE PALHETA("VANE TEST"),REALIZADO EM LABORATORIO</t>
  </si>
  <si>
    <t>CLASSIFICACAO MACROSCOPICA DE AMOSTRAS DE SONDAGEM ROTATIVA</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</si>
  <si>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</si>
  <si>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</si>
  <si>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</si>
  <si>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</si>
  <si>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</si>
  <si>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</si>
  <si>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</si>
  <si>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</si>
  <si>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</si>
  <si>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</si>
  <si>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</si>
  <si>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</si>
  <si>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</si>
  <si>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</si>
  <si>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ROCHA,CONSTANDO DE 3 ESTAGIOS DE PRESSAO</t>
  </si>
  <si>
    <t>ENSAIO DE PERDA D'AGUA DURANTE A SONDAGEM ROTATIVA EM ROCHA,CONSTANDO DE 5 ESTAGIOS DE PRESSAO</t>
  </si>
  <si>
    <t>ENSAIO DE PENETRACAO TIPO "DEEP SOUNDING"</t>
  </si>
  <si>
    <t>ENSAIO DE INFILTRACAO EM SOLO</t>
  </si>
  <si>
    <t>ENSAIO DE CARACTERIZACAO GEOTECNICA DE SOLOS,COM UTILIZACAODE DILATOMETRO,EXCLUSIVE PERFURACAO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</si>
  <si>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</si>
  <si>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</si>
  <si>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</si>
  <si>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</si>
  <si>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</si>
  <si>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</si>
  <si>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</si>
  <si>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</si>
  <si>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</si>
  <si>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</si>
  <si>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</si>
  <si>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</si>
  <si>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</si>
  <si>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</si>
  <si>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</si>
  <si>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</si>
  <si>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</si>
  <si>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</si>
  <si>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</si>
  <si>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</si>
  <si>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</si>
  <si>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</si>
  <si>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</si>
  <si>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</si>
  <si>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</si>
  <si>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</si>
  <si>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</si>
  <si>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</si>
  <si>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</si>
  <si>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</si>
  <si>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"SLUMP TEST"</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</si>
  <si>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</si>
  <si>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</si>
  <si>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</si>
  <si>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</si>
  <si>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</si>
  <si>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</si>
  <si>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 IDEM ITEM 01.001.0135</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</si>
  <si>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</si>
  <si>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RECONSTITUICAO DE TRACOS DE CONCRETO POR TRACO</t>
  </si>
  <si>
    <t>AVALIACAO DA ESPESSURA DE CARBONATACAO,POR PONTO,EM ESTRUTURAS DE CONCRETO ARMADO OU PROTENDIDO,ATRAVES DE ASPERSAO DE SOLUCAO DE FENOLFTALEINA,INCLUSIVE COLETA E AMOSTRA</t>
  </si>
  <si>
    <t>DETERMINACAO DO TEOR DE CLORETOS,POR AMOSTRA,EM ESTRUTURAS DE CONCRETO ARMADO OU PROTENDIDO,CONFORME NORMA DA ACI-318/31-BR36,INCLUSIVE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</si>
  <si>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</si>
  <si>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</si>
  <si>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</si>
  <si>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</si>
  <si>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</si>
  <si>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</si>
  <si>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</si>
  <si>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</si>
  <si>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</si>
  <si>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</si>
  <si>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</si>
  <si>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</si>
  <si>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</si>
  <si>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</si>
  <si>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</si>
  <si>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</si>
  <si>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</si>
  <si>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</si>
  <si>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</si>
  <si>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PENETRACAO ORIGINAL</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</si>
  <si>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</si>
  <si>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</si>
  <si>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</si>
  <si>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</si>
  <si>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</si>
  <si>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</si>
  <si>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</si>
  <si>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</si>
  <si>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</si>
  <si>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</si>
  <si>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</si>
  <si>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</si>
  <si>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</si>
  <si>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</si>
  <si>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</si>
  <si>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</si>
  <si>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</si>
  <si>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</si>
  <si>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</si>
  <si>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</si>
  <si>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</si>
  <si>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</si>
  <si>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</si>
  <si>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</si>
  <si>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</si>
  <si>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</si>
  <si>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</si>
  <si>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</si>
  <si>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</si>
  <si>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</si>
  <si>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</si>
  <si>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</si>
  <si>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</si>
  <si>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</si>
  <si>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</si>
  <si>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</si>
  <si>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</si>
  <si>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</si>
  <si>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</si>
  <si>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</si>
  <si>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</si>
  <si>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</si>
  <si>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</si>
  <si>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</si>
  <si>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</si>
  <si>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</si>
  <si>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</si>
  <si>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</si>
  <si>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</si>
  <si>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</si>
  <si>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</si>
  <si>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</si>
  <si>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</si>
  <si>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</si>
  <si>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</si>
  <si>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</si>
  <si>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</si>
  <si>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</si>
  <si>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</si>
  <si>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</si>
  <si>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</si>
  <si>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</si>
  <si>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</si>
  <si>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</si>
  <si>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</si>
  <si>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PORTLAND</t>
  </si>
  <si>
    <t>ENSAIO QUIMICO COMPLETO DE CIMENTO</t>
  </si>
  <si>
    <t>CONTROLE TECNOLOGICO DE OBRAS,CONSIDERANDO APENAS O CONTROLEDAS ARMADURAS,CONSTANDO DE COLETA DE CORPOS DE PROVA,TRANSPORTE ATE 50KM,ENSAIO DE DOBRAMENTO E DE TRACAO SIMPLES,MEDIDO POR TONELADA DE ACO GEOMETRICAMENTE NECESSARIO</t>
  </si>
  <si>
    <t>T</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</si>
  <si>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</si>
  <si>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</si>
  <si>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</si>
  <si>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</si>
  <si>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</si>
  <si>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</si>
  <si>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</si>
  <si>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</si>
  <si>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</si>
  <si>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</si>
  <si>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</si>
  <si>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</si>
  <si>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</si>
  <si>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t>
  </si>
  <si>
    <t>PERMEABILIDADE</t>
  </si>
  <si>
    <t>ABSORCAO</t>
  </si>
  <si>
    <t>DIMENSAO</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</si>
  <si>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</si>
  <si>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</si>
  <si>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</si>
  <si>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</si>
  <si>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</si>
  <si>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</si>
  <si>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</si>
  <si>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</si>
  <si>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</si>
  <si>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</si>
  <si>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</si>
  <si>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</si>
  <si>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</si>
  <si>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</si>
  <si>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ENSAIO COMPLETO</t>
  </si>
  <si>
    <t>DETERMINACAO DA TAXA DE LIGANTE,POR DETERMINACAO</t>
  </si>
  <si>
    <t>DETERMINACAO DA TAXA DE AGREGADO,POR DETERMINACAO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</si>
  <si>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</si>
  <si>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</si>
  <si>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PLACAS DE CONCRETO,REVESTIMENTOS BETUMINOSOS,COM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</si>
  <si>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</si>
  <si>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</si>
  <si>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</si>
  <si>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01.001.0330-0</t>
  </si>
  <si>
    <t>MANOMETROS ATE 10T</t>
  </si>
  <si>
    <t>01.001.0331-0</t>
  </si>
  <si>
    <t>MANOMETROS DE 10 ATE 50T</t>
  </si>
  <si>
    <t>01.001.0332-0</t>
  </si>
  <si>
    <t>MANOMETROS DE 50 ATE 500T</t>
  </si>
  <si>
    <t>01.001.0333-0</t>
  </si>
  <si>
    <t>ANEL DINAMOMETRICO</t>
  </si>
  <si>
    <t>01.001.0334-0</t>
  </si>
  <si>
    <t>PRENSA</t>
  </si>
  <si>
    <t>01.001.0335-0</t>
  </si>
  <si>
    <t>"SPEED"</t>
  </si>
  <si>
    <t>01.001.0336-0</t>
  </si>
  <si>
    <t>BALANCAS</t>
  </si>
  <si>
    <t>01.001.0337-0</t>
  </si>
  <si>
    <t>TERMOMETROS</t>
  </si>
  <si>
    <t>01.001.0338-0</t>
  </si>
  <si>
    <t>DENSIMETRO:VERIFICACAO DE UMA INDICACAO</t>
  </si>
  <si>
    <t>01.001.0339-0</t>
  </si>
  <si>
    <t>DENSIMETRO:VERIFICACAO DE CADA INDICACAO COMPLEMENTAR</t>
  </si>
  <si>
    <t>01.001.0340-0</t>
  </si>
  <si>
    <t>DETERMINACAO DAS CONSTANTES DO FUNIL E PLACA,EXCLUSIVE AREIA</t>
  </si>
  <si>
    <t>01.001.0342-0</t>
  </si>
  <si>
    <t>MICROMETROS:VERIFICACAO DE UMA INDICACAO</t>
  </si>
  <si>
    <t>01.001.0343-0</t>
  </si>
  <si>
    <t>MICROMETROS:VERIFICACAO DE CADA INDICACAO COMPLEMENTAR</t>
  </si>
  <si>
    <t>01.001.0344-0</t>
  </si>
  <si>
    <t>DINAMOMETROS:VERIFICACAO DE UMA INDICACAO</t>
  </si>
  <si>
    <t>01.001.0345-0</t>
  </si>
  <si>
    <t>DINAMOMETROS:VERIFICACAO DE CADA INDICACAO SUPLEMENTAR</t>
  </si>
  <si>
    <t>01.001.0346-0</t>
  </si>
  <si>
    <t>AFERICAO DE QUALQUER MAQUINA DE ENSAIO DE MATERIAIS,EXCETO AS RELACIONADAS NOS ITENS ANTERIORES</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</si>
  <si>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</si>
  <si>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</si>
  <si>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</si>
  <si>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01.001.9999-0</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</si>
  <si>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</si>
  <si>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</si>
  <si>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</si>
  <si>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</si>
  <si>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</si>
  <si>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</si>
  <si>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</si>
  <si>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</si>
  <si>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</si>
  <si>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</si>
  <si>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</si>
  <si>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</si>
  <si>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</si>
  <si>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</si>
  <si>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</si>
  <si>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</si>
  <si>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</si>
  <si>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</si>
  <si>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</si>
  <si>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</si>
  <si>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</si>
  <si>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</si>
  <si>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</si>
  <si>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</si>
  <si>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</si>
  <si>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</si>
  <si>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</si>
  <si>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</si>
  <si>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</si>
  <si>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</si>
  <si>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</si>
  <si>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</si>
  <si>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</si>
  <si>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</si>
  <si>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</si>
  <si>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</si>
  <si>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</si>
  <si>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</si>
  <si>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</si>
  <si>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</si>
  <si>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</si>
  <si>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</si>
  <si>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</si>
  <si>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</si>
  <si>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</si>
  <si>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</si>
  <si>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</si>
  <si>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</si>
  <si>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</si>
  <si>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</si>
  <si>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</si>
  <si>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</si>
  <si>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</si>
  <si>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</si>
  <si>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01.002.9999-0</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</si>
  <si>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</si>
  <si>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</si>
  <si>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</si>
  <si>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</si>
  <si>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</si>
  <si>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</si>
  <si>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</si>
  <si>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</si>
  <si>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</si>
  <si>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</si>
  <si>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</si>
  <si>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</si>
  <si>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</si>
  <si>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</si>
  <si>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</si>
  <si>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</si>
  <si>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</si>
  <si>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</si>
  <si>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</si>
  <si>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</si>
  <si>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</si>
  <si>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</si>
  <si>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</si>
  <si>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01.003.9999-0</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</si>
  <si>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</si>
  <si>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</si>
  <si>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</si>
  <si>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</si>
  <si>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</si>
  <si>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</si>
  <si>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</si>
  <si>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</si>
  <si>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</si>
  <si>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</si>
  <si>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</si>
  <si>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</si>
  <si>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</si>
  <si>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</si>
  <si>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</si>
  <si>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</si>
  <si>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</si>
  <si>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</si>
  <si>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</si>
  <si>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</si>
  <si>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</si>
  <si>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</si>
  <si>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</si>
  <si>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</si>
  <si>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</si>
  <si>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</si>
  <si>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</si>
  <si>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</si>
  <si>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</si>
  <si>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</si>
  <si>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</si>
  <si>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</si>
  <si>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</si>
  <si>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</si>
  <si>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</si>
  <si>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</si>
  <si>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</si>
  <si>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</si>
  <si>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</si>
  <si>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01.004.9999-0</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</si>
  <si>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</si>
  <si>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</si>
  <si>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</si>
  <si>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</si>
  <si>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</si>
  <si>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</si>
  <si>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</si>
  <si>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</si>
  <si>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</si>
  <si>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POSSIBILITEO USO APENAS DE FACAO E FOICE</t>
  </si>
  <si>
    <t>KM</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</si>
  <si>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</si>
  <si>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</si>
  <si>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</si>
  <si>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</si>
  <si>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01.005.9999-0</t>
  </si>
  <si>
    <t>FAMILIA 01.005DESTOCAMENTO E ROCADO (MANUAL)</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</si>
  <si>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</si>
  <si>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</si>
  <si>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</si>
  <si>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</si>
  <si>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</si>
  <si>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01.006.9999-0</t>
  </si>
  <si>
    <t>FAMILIA 01.006DESTOCAMENTO MECANICO.</t>
  </si>
  <si>
    <t>REBAIXAMENTO DE LENCOL D`AGUA - MONTAGEM E DESMONTAGEM DE UMCONJUNTO DE BOMBAS(15CV) PARA ATE 70,00M DE COLETORES(INCLUSIVE ESTES)</t>
  </si>
  <si>
    <t>REBAIXAMENTO DE LENCOL D`AGUA - CRAVACAO E RETIRADA DE UMA PONTEIRA FILTRANTE</t>
  </si>
  <si>
    <t>REBAIXAMENTO DE LENCOL D`AGUA - OPERACAO E MANUTENCAO DO SISTEMA,EXCLUSIVE ENERGIA ELETRICA,PELO TEMPO CORRIDO DE EMPREGO NA OBRA</t>
  </si>
  <si>
    <t>DIA</t>
  </si>
  <si>
    <t>REBAIXAMENTO DE LENCOL D`AGUA - ENERGIA CONSUMIDA PELO SISTEMA,MEDIDA PELA POTENCIA INSTALADA E PELO TEMPO DE FUNCIONAMENTO</t>
  </si>
  <si>
    <t>CVxH</t>
  </si>
  <si>
    <t>POCO ARTESIANO,PROFUNDIDADE ATE 50 METROS,INCLUSIVE PERFURACAO,INSTALACAO E ANALISE DA AGUA,EXCLUSIVE MOTOBOMBA</t>
  </si>
  <si>
    <t>POCO ARTESIANO PROFUNDO,PROFUNDIDADE DE 51 METROS ATE 100 METROS,INCLUSIVE PERFURACAO,REVESTIMENTO E ANALISE DA AGUA,EXCLUSIVE MOTOBOMBA</t>
  </si>
  <si>
    <t>01.007.0085-0</t>
  </si>
  <si>
    <t>POCO ARTESIANO,INCLUSIVE PERFURACAO A TRADO,REVESTIMENTO E ANALISE DA AGUA E EXCLUSIVE MOTOBOMBA</t>
  </si>
  <si>
    <t>01.007.9999-0</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</si>
  <si>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</si>
  <si>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</si>
  <si>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</si>
  <si>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</si>
  <si>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01.008.9999-0</t>
  </si>
  <si>
    <t>FAMILIA 01.008</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</si>
  <si>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</si>
  <si>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</si>
  <si>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</si>
  <si>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01.009.9999-0</t>
  </si>
  <si>
    <t>FAMILIA 01.009</t>
  </si>
  <si>
    <t>LEVANTAMENTO TOPOGRAFICO,PLANIALTIMETRICO E CADASTRAL,DE TERRENO DE OROGRAFIA ACIDENTADA,VEGETACAO DENSA E EDIFICACAO DENSA (ESCALA 1:500)</t>
  </si>
  <si>
    <t>HA</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</si>
  <si>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</si>
  <si>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</si>
  <si>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</si>
  <si>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</si>
  <si>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</si>
  <si>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</si>
  <si>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</si>
  <si>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</si>
  <si>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</si>
  <si>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</si>
  <si>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</si>
  <si>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</si>
  <si>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</si>
  <si>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</si>
  <si>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</si>
  <si>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</si>
  <si>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</si>
  <si>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</si>
  <si>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</si>
  <si>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</si>
  <si>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</si>
  <si>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</si>
  <si>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</si>
  <si>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</si>
  <si>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</si>
  <si>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</si>
  <si>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</si>
  <si>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</si>
  <si>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</si>
  <si>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</si>
  <si>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</si>
  <si>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</si>
  <si>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</si>
  <si>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</si>
  <si>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</si>
  <si>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</si>
  <si>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</si>
  <si>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</si>
  <si>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</si>
  <si>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</si>
  <si>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</si>
  <si>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</si>
  <si>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</si>
  <si>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</si>
  <si>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</si>
  <si>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</si>
  <si>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</si>
  <si>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</si>
  <si>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</si>
  <si>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</si>
  <si>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</si>
  <si>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</si>
  <si>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</si>
  <si>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</si>
  <si>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</si>
  <si>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</si>
  <si>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</si>
  <si>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</si>
  <si>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</si>
  <si>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</si>
  <si>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01.016.9999-0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</si>
  <si>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</si>
  <si>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</si>
  <si>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</si>
  <si>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</si>
  <si>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</si>
  <si>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</si>
  <si>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</si>
  <si>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01.017.9999-0</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</si>
  <si>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</si>
  <si>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</si>
  <si>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</si>
  <si>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01.018.9999-0</t>
  </si>
  <si>
    <t>FAMILIA 01.018MARCACAO DE OBRA</t>
  </si>
  <si>
    <t>01.019.0001-0</t>
  </si>
  <si>
    <t>LEVANTAMENTO CADASTRAL GEOMETRICO DE IMOVEIS,ESCALA 1:200</t>
  </si>
  <si>
    <t>01.019.0002-0</t>
  </si>
  <si>
    <t>LEVANTAMENTO CADASTRAL GEOMETRICO DE IMOVEIS,ESCALA 1:100</t>
  </si>
  <si>
    <t>01.019.0003-0</t>
  </si>
  <si>
    <t>LEVANTAMENTO CADASTRAL GEOMETRICO DE IMOVEIS,ESCALA 1:50</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</si>
  <si>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</si>
  <si>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</si>
  <si>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</si>
  <si>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</si>
  <si>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</si>
  <si>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</si>
  <si>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</si>
  <si>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</si>
  <si>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</si>
  <si>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01.019.9999-0</t>
  </si>
  <si>
    <t/>
  </si>
  <si>
    <t>01.020.0010-0</t>
  </si>
  <si>
    <t>LEVANTAMENTO CLIMATOLOGICO COM ANALISE DE TEMPERATURAS MAXIMA E MINIMA DOS ULTIMOS 10 ANOS,PARA 4 PONTOS,VISANDO A DEFINICAO DO GRAU DE PERFORMANCE (PCG)</t>
  </si>
  <si>
    <t>PROJETO BASICO DE ARQUITETURA PARA PREDIOS HOSPITALARES ATE1.000M2,APRESENTADO EM AUTOCAD NOS PADROES DA CONTRATANTE,INCLUSIVE AS LEGALIZACOES PERTINENTES E A COORDENACAO DOS PROJETOS COMPLEMENTARES</t>
  </si>
  <si>
    <t>PROJETO BASICO DE ARQUITETURA PARA PREDIOS HOSPITALARES DE 1.001 ATE 4.000M2,APRESENTADO EM AUTOCAD NOS PADROES DA CONTRATANTE,INCLUSIVE AS LEGALIZACOES PERTINENTES E A COORDENACAODOS PROJETOS COMPLEMENTARES</t>
  </si>
  <si>
    <t>PROJETO BASICO DE ARQUITETURA PARA PREDIOS HOSPITALARES ACIMA DE 4.000M2,APRESENTADO EM AUTOCAD NOS PADROES DA CONTRATANTE,INCLUSIVE AS LEGALIZACOES PERTINENTES E A COORDENACAO DOSPROJETOS COMPLEMENTARES</t>
  </si>
  <si>
    <t>PROJETO ESTRUTURAL PARA PREDIOS HOSPITALARES ATE 1.000M2,APRESENTADO EM AUTOCAD NOS PADROES DA CONTRATANTE,CONSTANDO DEPLANTAS DE FORMA,ARMACAO E DETALHES,DE ACORDO COM A ABNT</t>
  </si>
  <si>
    <t>PROJETO ESTRUTURAL PARA PREDIOS HOSPITALARES DE 1.001 ATE 4.000M2,APRESENTADO EM AUTOCAD NOS PADROES DA CONTRATANTE,CONSTANDO DE PLANTAS DE FORMA,ARMACAO E DETALHES,DE ACORDO COM AABNT</t>
  </si>
  <si>
    <t>PROJETO ESTRUTURAL PARA PREDIOS HOSPITALARES ACIMA DE 4.000M2,APRESENTADO EM AUTOCAD NOS PADROES DA CONTRATANTE,CONSTANDO DE PLANTAS DE FORMA,ARMACAO E DETALHES,DE ACORDO COM A ABNT</t>
  </si>
  <si>
    <t>PROJETO EXECUTIVO DE ARQUITETURA PARA PREDIOS HOSPITALARES ATE 500M2,APRESENTADO EM AUTOCAD NOS PADROES DA CONTRATANTE,INCLUSIVE AS LEGALIZACOES PERTINENTES E A COORDENACAO DOS PROJETOS COMPLEMENTARES</t>
  </si>
  <si>
    <t>PROJETO EXECUTIVO DE ARQUITETURA PARA PREDIOS HOSPITALARES DE 501 ATE 4.000M2,APRESENTADO EM AUTOCAD NOS PADROES DA CONTRATANTE,INCLUSIVE AS LEGALIZACOES PERTINENTES E A COORDENACAO DOS PROJETOS COMPLEMENTARES</t>
  </si>
  <si>
    <t>PROJETO EXECUTIVO DE ARQUITETURA PARA PREDIOS HOSPITALARES ACIMA DE 4.000M2,APRESENTADO EM AUTOCAD NOS PADROES DA CONTRATANTE,INCLUSIVE AS LEGALIZACOES PERTINENTES E A COORDENACAODOS PROJETOS COMPLEMENTARES</t>
  </si>
  <si>
    <t>PROJETO BASICO DE ARQUITETURA PARA PREDIOS CULTURAIS ATE 500M2,APRESENTADO EM AUTOCAD NOS PADROES DA CONTRATANTE,INCLUSIVE AS LEGALIZACOES PERTINENTES E A COORDENACAO DOS PROJETOSCOMPLEMENTARES</t>
  </si>
  <si>
    <t>PROJETO BASICO DE ARQUITETURA PARA PREDIOS CULTURAIS DE 501ATE 3.000M2,APRESENTADO EM AUTOCAD NOS PADROES DA CONTRATANTE,INCLUSIVE AS LEGALIZACOES PERTINENTES E A COORDENACAO DOSPROJETOS COMPLEMENTARES</t>
  </si>
  <si>
    <t>PROJETO BASICO DE ARQUITETURA PARA PREDIOS CULTURAIS ACIMA DE 3.000M2,APRESENTADO EM AUTOCAD NOS PADROES DA CONTRATANTE,INCLUSIVE AS LEGALIZACOES PERTINENTES E A COORDENACAO DOS PROJETOS COMPLEMENTARES</t>
  </si>
  <si>
    <t>PROJETO EXECUTIVO DE ARQUITETURA PARA PREDIOS CULTURAIS ATE500M2,APRESENTADO EM AUTOCAD NOS PADROES DA CONTRATANTE,INCLUSIVE AS LEGALIZACOES PERTINENTES E A COORDENACAO DOS PROJETOS COMPLEMENTARES</t>
  </si>
  <si>
    <t>PROJETO EXECUTIVO DE ARQUITETURA PARA PREDIOS CULTURAIS DE 501 ATE 3.000M2,APRESENTADO EM AUTOCAD NOS PADROES DA CONTRATANTE,INCLUSIVE AS LEGALIZACOES PERTINENTES E A COORDENACAO DOS PROJETOS COMPLEMENTARES</t>
  </si>
  <si>
    <t>PROJETO EXECUTIVO DE ARQUITETURA PARA PREDIOS CULTURAIS ACIMA DE 3.000M2,APRESENTADO EM AUTOCAD NOS PADROES DA CONTRATANTE,INCLUSIVE AS LEGALIZACOES PERTINENTES E A COORDENACAO DOSPROJETOS COMPLEMENTARES</t>
  </si>
  <si>
    <t>PROJETO ESTRUTURAL PARA PREDIOS CULTURAIS ATE 500M2,APRESENTADO EM AUTOCAD NOS PADROES DA CONTRATANTE,CONSTANDO DE PLANTAS DE FORMA,ARMACAO E DETALHES,DE ACORDO COM A ABNT</t>
  </si>
  <si>
    <t>PROJETO ESTRUTURAL PARA PREDIOS CULTURAIS DE 501 ATE 3.000M2,APRESENTADO EM AUTOCAD NOS PADROES DA CONTRATANTE,CONSTANDODE PLANTAS DE FORMA,ARMACAO E DETALHES,DE ACORDO COM A ANBT</t>
  </si>
  <si>
    <t>PROJETO ESTRUTURAL PARA PREDIOS CULTURAIS ACIMA DE 3.000M2,APRESENTADO EM AUTOCAD NOS PADROES DA CONTRATANTE,CONSTANDO DE PLANTAS DE FORMA,ARMACAO E DETALHES,DE ACORDO COM A ABNT</t>
  </si>
  <si>
    <t>PROJETO BASICO DE ARQUITETURA PARA PREDIOS ESCOLARES E/OU ADMINISTRATIVOS ATE 500M2,APRESENTADO EM AUTOCAD NOS PADROES DA CONTRATANTE,INCLUSIVE AS LEGALIZACOES PERTINENTES E A COORDENACAO DOS PROJETOS COMPLEMENTARES</t>
  </si>
  <si>
    <t>PROJETO BASICO DE ARQUITETURA PARA PREDIOS ESCOLARES E/OU ADMINISTRATIVOS DE 501 ATE 3.000M2,APRESENTADO EM AUTOCAD NOSPADROES DA CONTRATANTE,INCLUSIVE AS LEGALIZACOES PERTINENTESE A COORDENACAO DOS PROJETOS COMPLEMENTARES</t>
  </si>
  <si>
    <t>PROJETO BASICO DE ARQUITETURA PARA PREDIOS ESCOLARES E/OU ADMINISTRATIVOS ACIMA DE 3.000M2,APRESENTADO EM AUTOCAD NOS PADROES DA CONTRATANTE,INCLUSIVE AS LEGALIZACOES PERTINENTES EA COORDENACAO DOS PROJETOS COMPLEMENTARES</t>
  </si>
  <si>
    <t>PROJETO EXECUTIVO DE ARQUITETURA PARA PREDIOS ESCOLARES E/OUADMINISTRATIVOS ATE 500M2,APRESENTADO EM AUTOCAD NOS PADROES DA CONTRATANTE,INCLUSIVE AS LEGALIZACOES PERTINENTES E A COORDENACAO DOS PROJETOS COMPLEMENTARES</t>
  </si>
  <si>
    <t>PROJETO EXECUTIVO DE ARQUITETURA PARA PREDIOS ESCOLARES E/OUADMINISTRATIVOS DE 501 ATE 3.000M2,APRESENTADO EM AUTOCAD NOS PADROES DA CONTRATANTE,INCLUSIVE AS LEGALIZACOES PERTINENTES E A COORDENACAO DOS PROJETOS COMPLEMENTARES</t>
  </si>
  <si>
    <t>PROJETO EXECUTIVO DE ARQUITETURA PARA PREDIOS ESCOLARES E/OUADMINISTRATIVOS ACIMA DE 3.000M2,APRESENTADO EM AUTOCAD NOSPADROES DA CONTRATANTE,INCLUSIVE AS LEGALIZACOES PERTINENTES E A COORDENACAO DOS PROJETOS COMPLEMENTARES</t>
  </si>
  <si>
    <t>PROJETO ESTRUTURAL PARA PREDIOS ESCOLARES E ADMINISTRATIVOSATE 500M2,APRESENTADO EM AUTOCAD NOS PADROES DA CONTRATANTE,CONSTANDO DE PLANTAS DE FORMA,ARMACAO E DETALHES,DE ACORDO COM A ABNT</t>
  </si>
  <si>
    <t>PROJETO ESTRUTURAL PARA PREDIOS ESCOLARES E ADMINISTRATIVOSDE 501 ATE 3.000M2,APRESENTADO EM AUTOCAD NOS PADROES DA CONTRATANTE,CONSTANDO DE PLANTAS DE FORMA,ARMACAO E DETALHES,DEACORDO COM A ABNT</t>
  </si>
  <si>
    <t>PROJETO ESTRUTURAL PARA PREDIOS ESCOLARES E ADMINISTRATIVOSACIMA DE 3.000M2,APRESENTADO EM AUTOCAD NOS PADROES DA CONTRATANTE,CONSTANDO DE PLANTAS DE FORMA,ARMACAO E DETALHES,DE ACORDO COM A ABNT</t>
  </si>
  <si>
    <t>PROJETO BASICO DE ARQUITETURA PARA LOTEAMENTOS COM 3 UNIDADES UNI OU BIFAMILIARES PARA AREAS ATE 12.000M2,APRESENTADO EMAUTOCAD NOS PADROES DA CONTRATANTE,INCLUSIVE AS LEGALIZACOES PERTINENTES E A COORDENACAO DOS PROJETOS COMPLEMENTARES</t>
  </si>
  <si>
    <t>PROJETO BASICO DE ARQUITETURA PARA LOTEAMENTOS COM 3 UNIDADES UNI OU BIFAMILIARES PARA AREAS DE 12.001 ATE 36.000M2,APRESENTADO EM AUTOCAD NOS PADROES DA CONTRATANTE,INCLUSIVE AS LEGALIZACOES PERTINENTES E A COORDENACAO DOS PROJETOS COMPLEMENTARES</t>
  </si>
  <si>
    <t>PROJETO BASICO DE ARQUITETURA PARA LOTEAMENTOS COM 3 UNIDADES UNI OU BIFAMILIARES PARA AREAS ACIMA DE 36.000M2,APRESENTADO EM AUTOCAD NOS PADROES DA CONTRATANTE,INCLUSIVE AS LEGALIZACOES PERTINENTES E A COORDENACAO DOS PROJETOS COMPLEMENTARES</t>
  </si>
  <si>
    <t>PROJETO EXECUTIVO DE ARQUITETURA PARA LOTEAMENTOS COM 3 UNIDADES UNI OU BIFAMILIARES TIPO PARA AREAS ATE 12.000M2,APRESENTADO EM AUTOCAD NOS PADROES DA CONTRATANTE,INCLUSIVE AS LEGALIZACOES PERTINENTES E A COORDENACAO DOS PROJETOS COMPLEMENTARES</t>
  </si>
  <si>
    <t>PROJETO EXECUTIVO DE ARQUITETURA PARA LOTEAMENTOS COM 3 UNIDADES UNI OU BIFAMILIARES TIPO PARA AREAS DE 12.001 ATE 36.000M2,APRESENTADO EM AUTOCAD NOS PADROES DA CONTRATANTE,INCLUSIVE AS LEGALIZACOES PERTINENTES E A COORDENACAO DOS PROJETOSCOMPLEMENTARES</t>
  </si>
  <si>
    <t>PROJETO EXECUTIVO DE ARQUITETURA PARA LOTEAMENTOS COM 3 UNIDADES UNI OU BIFAMILIARES TIPO PARA AREAS ACIMA DE 36.000M2,APRESENTADO EM AUTOCAD NOS PADROES DA CONTRATANTE,INCLUSIVE AS LEGALIZACOES PERTINENTES E A COORDENACAO DOS PROJETOS COMPLEMENTARES</t>
  </si>
  <si>
    <t>PROJETO BASICO DE ARQUITETURA PARA HABITACAO/EDIFICIOS ATE 6.000M2,APRESENTADO EM AUTOCAD NOS PADROES DA CONTRATANTE,INCLUSIVE AS LEGALIZACOES PERTINENTES E A COORDENACAO DOS PROJETOS COMPLEMENTARES</t>
  </si>
  <si>
    <t>PROJETO BASICO DE ARQUITETURA PARA HABITACAO/EDIFICIOS DE 6.001 ATE 12.000M2,APRESENTADO EM AUTOCAD NOS PADROES DA CONTRATANTE,INCLUSIVE AS LEGALIZACOES PERTINENTES E A COORDENACAODOS PROJETOS COMPLEMENTARES</t>
  </si>
  <si>
    <t>PROJETO BASICO DE ARQUITETURA PARA HABITACAO/EDIFICIOS ACIMADE 12.000M2,APRESENTADO EM AUTOCAD NOS PADROES DA CONTRATANTE,INCLUSIVE AS LEGALIZACOES PERTINENTES E A COORDENACAO DOSPROJETOS COMPLEMENTARES</t>
  </si>
  <si>
    <t>PROJETO EXECUTIVO DE ARQUITETURA PARA HABITACAO/EDIFICIOS ATE 6.000M2,APRESENTADO EM AUTOCAD NOS PADROES DA CONTRATANTE,INCLUSIVE AS LEGALIZACOES PERTINENTES E A COORDENACAO DOS PROJETOS COMPLEMENTARES</t>
  </si>
  <si>
    <t>PROJETO EXECUTIVO DE ARQUITETURA PARA HABITACAO/EDIFICIOS DE6.001 ATE 12.000M2,APRESENTADO EM AUTOCAD NOS PADROES DA CONTRATANTE,INCLUSIVE AS LEGALIZACOES PERTINENTES E A COORDENACAO DOS PROJETOS COMPLEMENTARES</t>
  </si>
  <si>
    <t>PROJETO EXECUTIVO DE ARQUITETURA PARA HABITACAO/EDIFICIOS ACIMA DE 12.000M2,APRESENTADO EM AUTOCAD NOS PADROES DA CONTRATANTE,INCLUSIVE AS LEGALIZACOES PERTINENTES E A COORDENACAODOS PROJETOS COMPLEMENTARES</t>
  </si>
  <si>
    <t>PROJETO EXECUTIVO DE INSTALACAO DE INCENDIO PARA PREDIOS ESCOLARES E/OU ADMINISTRATIVOS ATE 500M2,APRESENTADO EM AUTOCAD,INCLUSIVE AS LEGALIZACOES PERTINENTES</t>
  </si>
  <si>
    <t>PROJETO EXECUTIVO DE INSTALACAO DE INCENDIO PARA PREDIOS ESCOLARES E/OU ADMINISTRATIVOS DE 501 ATE 3.000M2,APRESENTADO EM AUTOCAD,INCLUSIVE AS LEGALIZACOES PERTINENTES</t>
  </si>
  <si>
    <t>PROJETO EXECUTIVO DE INSTALACAO DE INCENDIO PARA PREDIOS ESCOLARES E/OU ADMINISTRATIVOS ACIMA DE 3.000M2,APRESENTADO EMAUTOCAD,INCLUSIVE AS LEGALIZACOES PERTINENTES</t>
  </si>
  <si>
    <t>PROJETO EXECUTIVO DE INSTALACAO DE INCENDIO PARA PREDIOS CULTURAIS ATE 500M2,APRESENTADO EM AUTOCAD,INCLUSIVE AS LEGALIZACOES PERTINENTES</t>
  </si>
  <si>
    <t>PROJETO EXECUTIVO DE INSTALACAO DE INCENDIO PARA PREDIOS CULTURAIS ACIMA DE 500M2,APRESENTADO EM AUTOCAD,INCLUSIVE AS LEGALIZACOES PERTINENTES</t>
  </si>
  <si>
    <t>PROJETO EXECUTIVO DE INSTALACAO DE INCENDIO PARA PREDIOS HOSPITALARES,APRESENTADO EM AUTOCAD,INCLUSIVE AS LEGALIZACOES PERTINENTES</t>
  </si>
  <si>
    <t>PROJETO EXECUTIVO DE INSTALACAO DE INCENDIO PARA HABITACOES/EDIFICIOS ATE 500M2,APRESENTADO EM AUTOCAD,INCLUSIVE AS LEGALIZACOES PERTINENTES</t>
  </si>
  <si>
    <t>PROJETO EXECUTIVO DE INSTALACAO DE INCENDIO PARA HABITACOES/EDIFICIOS DE 501 ATE 3.000M2,APRESENTADO EM AUTOCAD,INCLUSIVE AS LEGALIZACOES PERTINENTES</t>
  </si>
  <si>
    <t>PROJETO EXECUTIVO DE INSTALACAO DE INCENDIO PARA HABITACOES/EDIFICIOS ACIMA DE 3000M2,APRESENTADO EM AUTOCAD,INCLUSIVE AS LEGALIZACOES PERTINENTES</t>
  </si>
  <si>
    <t>PROJETO EXECUTIVO DE INSTALACAO DE INCENDIO PARA HABITACAO/LOTEAMENTO ATE 36.000M2,APRESENTADO EM AUTOCAD,INCLUSIVE AS LEGALIZACOES PERTINENTES</t>
  </si>
  <si>
    <t>PROJETO EXECUTIVO DE INSTALACAO DE INCENDIO PARA HABITACAO/LOTEAMENTO ACIMA DE 36.000M2,APRESENTADO EM AUTOCAD,INCLUSIVEAS LEGALIZACOES PERTINENTES</t>
  </si>
  <si>
    <t>PROJETO EXECUTIVO DE INSTALACAO DE GAS PARA PREDIOS ESCOLARES E/OU ADMINISTRATIVOS ATE 500M2,APRESENTADO EM AUTOCAD,INCLUSIVE AS LEGALIZACOES PERTINENTES</t>
  </si>
  <si>
    <t>PROJETO EXECUTIVO DE INSTALACAO DE GAS PARA PREDIOS ESCOLARES E/OU ADMINISTRATIVOS ACIMA DE 500M2,APRESENTADO EM AUTOCAD,INCLUSIVE AS LEGALIZACOES PERTINENTES</t>
  </si>
  <si>
    <t>PROJETO EXECUTIVO DE INSTALACAO DE GAS PARA PREDIOS CULTURAIS,APRESENTADO EM AUTOCAD,INCLUSIVE AS LEGALIZACOES PERTINENTES</t>
  </si>
  <si>
    <t>PROJETO EXECUTIVO DE INSTALACAO DE GAS PARA PREDIOS HOSPITALARES ATE 4.000M2,APRESENTADO EM AUTOCAD,INCLUSIVE AS LEGALIZACOES PERTINENTES</t>
  </si>
  <si>
    <t>PROJETO EXECUTIVO DE INSTALACAO DE GAS PARA PREDIOS HOSPITALARES ACIMA DE 4.000M2,APRESENTADO EM AUTOCAD,INCLUSIVE AS LEGALIZACOES PERTINENTES</t>
  </si>
  <si>
    <t>PROJETO EXECUTIVO DE INSTALACAO DE GAS PARA HABITACOES/EDIFICIOS ATE 500M2,APRESENTADO EM AUTOCAD,INCLUSIVE AS LEGALIZACOES PERTINENTES</t>
  </si>
  <si>
    <t>PROJETO EXECUTIVO DE INSTALACAO DE GAS PARA HABITACOES/EDIFICIOS ACIMA DE 500M2,APRESENTADO EM AUTOCAD,INCLUSIVE AS LEGALIZACOES PERTINENTES</t>
  </si>
  <si>
    <t>PROJETO EXECUTIVO DE INSTALACAO DE GAS PARA HABITACAO/LOTEAMENTO ATE 12.000M2,APRESENTADO EM AUTOCAD,INCLUSIVE AS LEGALIZACOES PERTINENTES</t>
  </si>
  <si>
    <t>PROJETO EXECUTIVO DE INSTALACAO DE GAS PARA HABITACAO/LOTEAMENTO ACIMA DE 12.000M2,APRESENTADO EM AUTOCAD,INCLUSIVE AS LEGALIZACOES PERTINENTES</t>
  </si>
  <si>
    <t>01.050.0069-0</t>
  </si>
  <si>
    <t>PROJETO EXECUTIVO DE INSTALACAO DE MECANICA PARA PREDIOS ESCOLARES E/OU ADMINISTRATIVOS ATE 500M2,APRESENTADO EM AUTOCAD,INCLUSIVE AS LEGALIZACOES PERTINENTES</t>
  </si>
  <si>
    <t>01.050.0070-0</t>
  </si>
  <si>
    <t>PROJETO EXECUTIVO DE INSTALACAO DE MECANICA PARA PREDIOS ESCOLARES E/OU ADMINISTRATIVOS DE 501 ATE 3.000M2,APRESENTADO EM AUTOCAD,INCLUSIVE AS LEGALIZACOES PERTINENTES</t>
  </si>
  <si>
    <t>01.050.0071-0</t>
  </si>
  <si>
    <t>PROJETO EXECUTIVO DE INSTALACAO DE MECANICA PARA PREDIOS ESCOLARES E/OU ADMINISTRATIVOS ACIMA DE 3.000M2,APRESENTADO EMAUTOCAD,INCLUSIVE AS LEGALIZACOES PERTINENTES</t>
  </si>
  <si>
    <t>01.050.0072-0</t>
  </si>
  <si>
    <t>PROJETO EXECUTIVO DE INSTALACAO DE MECANICA PARA PREDIOS CULTURAIS ATE 3.000M2,APRESENTADO EM AUTOCAD,INCLUSIVE AS LEGALIZACOES PERTINENTES</t>
  </si>
  <si>
    <t>01.050.0073-0</t>
  </si>
  <si>
    <t>PROJETO EXECUTIVO DE INSTALACAO DE MECANICA PARA PREDIOS CULTURAIS ACIMA DE 3.000M2,APRESENTADO EM AUTOCAD,INCLUSIVE ASLEGALIZACOES PERTINENTES</t>
  </si>
  <si>
    <t>01.050.0074-0</t>
  </si>
  <si>
    <t>PROJETO EXECUTIVO DE INSTALACAO DE MECANICA PARA PREDIOS HOSPITALARES,APRESENTADO EM AUTOCAD,INCLUSIVE AS LEGALIZACOES PERTINENTES</t>
  </si>
  <si>
    <t>01.050.0075-0</t>
  </si>
  <si>
    <t>PROJETO EXECUTIVO DE INSTALACAO DE MECANICA PARA HABITACOES/EDIFICIOS ATE 500M2,APRESENTADO EM AUTOCAD,INCLUSIVE AS LEGALIZACOES PERTINENTES</t>
  </si>
  <si>
    <t>01.050.0076-0</t>
  </si>
  <si>
    <t>PROJETO EXECUTIVO DE INSTALACAO DE MECANICA PARA HABITACOES/EDIFICIOS DE 501 ATE 3.000M2,APRESENTADO EM AUTOCAD,INCLUSIVE AS LEGALIZACOES PERTINENTES</t>
  </si>
  <si>
    <t>01.050.0077-0</t>
  </si>
  <si>
    <t>PROJETO EXECUTIVO DE INSTALACAO DE MECANICA PARA HABITACOES/EDIFICIOS ACIMA DE 3.000M2,APRESENTADO EM AUTOCAD,INCLUSIVEAS LEGALIZACOES PERTINENTES</t>
  </si>
  <si>
    <t>PROJETO EXECUTIVO DE INSTALACAO DE TELEFONE PARA PREDIOS ESCOLARES E/OU ADMINISTRATIVOS ATE 500M2,APRESENTADO EM AUTOCAD,INCLUSIVE AS LEGALIZACOES PERTINENTES</t>
  </si>
  <si>
    <t>PROJETO EXECUTIVO DE INSTALACAO DE TELEFONE PARA PREDIOS ESCOLARES E/OU ADMINISTRATIVOS ACIMA DE 500M2,APRESENTADO EM AUTOCAD,INCLUSIVE AS LEGALIZACOES PERTINENTES</t>
  </si>
  <si>
    <t>PROJETO EXECUTIVO DE INSTALACAO DE TELEFONE PARA PREDIOS CULTURAIS ATE 500M2,APRESENTADO EM AUTOCAD,INCLUSIVE AS LEGALIZACOES PERTINENTES</t>
  </si>
  <si>
    <t>PROJETO EXECUTIVO DE INSTALACAO DE TELEFONE PARA PREDIOS CULTURAIS ACIMA DE 500M2,APRESENTADO EM AUTOCAD,INCLUSIVE AS LEGALIZACOES PERTINENTES</t>
  </si>
  <si>
    <t>PROJETO EXECUTIVO DE INSTALACAO DE TELEFONE PARA PREDIOS HOSPITALARES,APRESENTADO EM AUTOCAD,INCLUSIVE AS LEGALIZACOES PERTINENTES</t>
  </si>
  <si>
    <t>PROJETO EXECUTIVO DE INSTALACAO DE TELEFONE PARA HABITACOES/EDIFICIOS ATE 500M2,APRESENTADO EM AUTOCAD,INCLUSIVE AS LEGALIZACOES PERTINENTES</t>
  </si>
  <si>
    <t>PROJETO EXECUTIVO DE INSTALACAO DE TELEFONE PARA HABITACOES/EDIFICIOS DE 501 ATE 3.000M2,APRESENTADO EM AUTOCAD,INCLUSIVE AS LEGALIZACOES PERTINENTES</t>
  </si>
  <si>
    <t>PROJETO EXECUTIVO DE INSTALACAO DE TELEFONE PARA HABITACAO/LOTEAMENTO ATE 12.000M2,APRESENTADO EM AUTOCAD,INCLUSIVE AS LEGALIZACOES PERTINENTES</t>
  </si>
  <si>
    <t>PROJETO EXECUTIVO DE INSTALACAO DE TELEFONE PARA HABITACAO/LOTEAMENTO ACIMA DE 12.000M2,APRESENTADO EM AUTOCAD,INCLUSIVEAS LEGALIZACOES PERTINENTES</t>
  </si>
  <si>
    <t>PROJETO EXECUTIVO DE INSTALACAO DE ESGOTO SANITARIO E AGUASPLUVIAIS PARA PREDIOS ESCOLARES E/OU ADMINISTRATIVOS ATE 500M2,APRESENTADO EM AUTOCAD,INCLUSIVE AS LEGALIZACOES PERTINENTES</t>
  </si>
  <si>
    <t>PROJETO EXECUTIVO DE INSTALACAO DE ESGOTO SANITARIO E AGUASPLUVIAIS PARA PREDIOS ESCOLARES E/OU ADMINISTRATIVOS DE 501ATE 3.000M2,APRESENTADO EM AUTOCAD,INCLUSIVE AS LEGALIZACOESPERTINENTES</t>
  </si>
  <si>
    <t>PROJETO EXECUTIVO DE INSTALACAO DE ESGOTO SANITARIO E AGUASPLUVIAIS PARA PREDIOS ESCOLARES E/OU ADMINISTRATIVOS ACIMA DE 3.000M2,APRESENTADO EM AUTOCAD,INCLUSIVE AS LEGALIZACOES PERTINENTES</t>
  </si>
  <si>
    <t>PROJETO EXECUTIVO DE INSTALACAO DE ESGOTO SANITARIO E AGUASPLUVIAIS PARA PREDIOS CULTURAIS,APRESENTADO EM AUTOCAD,INCLUSIVE AS LEGALIZACOES PERTINENTES</t>
  </si>
  <si>
    <t>PROJETO EXECUTIVO DE INSTALACAO DE ESGOTO SANITARIO E AGUASPLUVIAIS PARA PREDIOS HOSPITALARES ATE 4.000M2,APRESENTADO EM AUTOCAD,INCLUSIVE AS LEGALIZACOES PERTINENTES</t>
  </si>
  <si>
    <t>PROJETO EXECUTIVO DE INSTALACAO DE ESGOTO SANITARIO E AGUASPLUVIAIS PARA PREDIOS HOSPITALARES ACIMA DE 4.000M2,APRESENTADO EM AUTOCAD,INCLUSIVE AS LEGALIZACOES PERTINENTES</t>
  </si>
  <si>
    <t>PROJETO EXECUTIVO DE INSTALACAO DE ESGOTO SANITARIO E AGUASPLUVIAIS PARA URBANIZACAO ATE 15.000M2,APRESENTADO EM AUTOCAD,INCLUSIVE AS LEGALIZACOES PERTINENTES</t>
  </si>
  <si>
    <t>PROJETO EXECUTIVO DE INSTALACAO DE ESGOTO SANITARIO E AGUASPLUVIAIS PARA URBANIZACAO ACIMA DE 15.000M2,APRESENTADO EM AUTOCAD,INCLUSIVE AS LEGALIZACOES PERTINENTES</t>
  </si>
  <si>
    <t>PROJETO EXECUTIVO DE INSTALACAO DE ESGOTO SANITARIO E AGUASPLUVIAIS PARA HABITACAO/LOTEAMENTO ATE 12.000M2,APRESENTADOEM AUTOCAD,INCLUSIVE AS LEGALIZACOES PERTINENTES</t>
  </si>
  <si>
    <t>PROJETO EXECUTIVO DE INSTALACAO DE ESGOTO SANITARIO E AGUASPLUVIAIS PARA HABITACAO/LOTEAMENTO DE 12.001 ATE 36.000M2,APRESENTADO EM AUTOCAD,INCLUSIVE AS LEGALIZACOES PERTINENTES</t>
  </si>
  <si>
    <t>PROJETO EXECUTIVO DE INSTALACAO DE ESGOTO SANITARIO E AGUASPLUVIAIS PARA HABITACAO/LOTEAMENTO ACIMA DE 36.000M2,APRESENTADO EM AUTOCAD,INCLUSIVE LEGALIZACOES PERTINENTES</t>
  </si>
  <si>
    <t>PROJETO EXECUTIVO DE INSTALACAO HIDRAULICA PARA PREDIOS ESCOLARES E/OU ADMINISTRATIVOS ATE 500M2,APRESENTADO EM AUTOCAD,INCLUSIVE AS LEGALIZACOES PERTINENTES</t>
  </si>
  <si>
    <t>PROJETO EXECUTIVO DE INSTALACAO HIDRAULICA PARA PREDIOS ESCOLARES E/OU ADMINISTRATIVOS DE 501 A 3.000M2,APRESENTADO EM AUTOCAD,INCLUSIVE AS LEGALIZACOES PERTINENTES</t>
  </si>
  <si>
    <t>PROJETO EXECUTIVO DE INSTALACAO HIDRAULICA PARA PREDIOS ESCOLARES E/OU ADMINISTRATIVOS ACIMA DE 3.000M2,APRESENTADO EM AUTOCAD,INCLUSIVE AS LEGALIZACOES PERTINENTES</t>
  </si>
  <si>
    <t>PROJETO EXECUTIVO DE INSTALACAO HIDRAULICA PARA PREDIOS CULTURAIS,APRESENTADO EM AUTOCAD,INCLUSIVE AS LEGALIZACOES PERTINENTES</t>
  </si>
  <si>
    <t>PROJETO EXECUTIVO DE INSTALACAO HIDRAULICA PARA PREDIOS HOSPITALARES ATE 4.000M2,APRESENTADO EM AUTOCAD,INCLUSIVE AS LEGALIZACOES PERTINENTES</t>
  </si>
  <si>
    <t>PROJETO EXECUTIVO DE INSTALACAO HIDRAULICA PARA PREDIOS HOSPITALARES ACIMA DE 4.000M2,APRESENTADO EM AUTOCAD,INCLUSIVE AS LEGALIZACOES PERTINENTES</t>
  </si>
  <si>
    <t>PROJETO EXECUTIVO DE INSTALACAO HIDRAULICA PARA HABITACOES/EDIFICIOS ATE 500M2,APRESENTADO EM AUTOCAD,INCLUSIVE AS LEGALIZACOES PERTINENTES</t>
  </si>
  <si>
    <t>PROJETO EXECUTIVO DE INSTALACAO HIDRAULICA PARA HABITACOES/EDIFICIOS DE 501 ATE 3.000M2,APRESENTADO EM AUTOCAD,INCLUSIVEAS LEGALIZACOES PERTINENTES</t>
  </si>
  <si>
    <t>PROJETO EXECUTIVO DE INSTALACAO HIDRAULICA PARA HABITACOES/EDIFICIOS ACIMA DE 3.000M2,APRESENTADO EM AUTOCAD,INCLUSIVE AS LEGALIZACOES PERTINENTES</t>
  </si>
  <si>
    <t>PROJETO EXECUTIVO DE INSTALACAO HIDRAULICA PARA URBANIZACAOATE 15.000M2,APRESENTADO EM AUTOCAD,INCLUSIVE AS LEGALIZACOES PERTINENTES</t>
  </si>
  <si>
    <t>PROJETO EXECUTIVO DE INSTALACAO HIDRAULICA PARA URBANIZACAOACIMA DE 15.000M2,APRESENTADO EM AUTOCAD,INCLUSIVE AS LEGALIZACOES PERTINENTES</t>
  </si>
  <si>
    <t>PROJETO EXECUTIVO DE INSTALACAO HIDRAULICA PARA HABITACAO/LOTEAMENTO ATE 12.000M2,APRESENTADO EM AUTOCAD,INCLUSIVE AS LEGALIZACOES PERTINENTES</t>
  </si>
  <si>
    <t>PROJETO EXECUTIVO DE INSTALACAO HIDRAULICA PARA HABITACAO/LOTEAMENTO DE 12.001 ATE 36.000M2,APRESENTADO EM AUTOCAD,INCLUSIVE AS LEGALIZACOES PERTINENTES</t>
  </si>
  <si>
    <t>PROJETO EXECUTIVO DE INSTALACAO HIDRAULICA PARA HABITACAO/LOTEAMENTO ACIMA DE 36.000M2,APRESENTADO EM AUTOCAD,INCLUSIVEAS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</si>
  <si>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</si>
  <si>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500M2,APRESENTADO EM AUTOCAD,INCLUSIVE AS LEGALIZACOES PERTINENTES</t>
  </si>
  <si>
    <t>PROJETO EXECUTIVO DE INSTALACAO ELETRICA PARA PREDIOS ESCOLARES E/OU ADMINISTRATIVOS DE 501 ATE 3.000M2,APRESENTADO EM AUTOCAD,INCLUSIVE AS LEGALIZACOES PERTINENTES</t>
  </si>
  <si>
    <t>PROJETO EXECUTIVO DE INSTALACAO ELETRICA PARA PREDIOS ESCOLARES E/OU ADMINISTRATIVOS ACIMA DE 3.000M2,APRESENTADO EM AUTOCAD,INCLUSIVE AS LEGALIZACOES PERTINENTES</t>
  </si>
  <si>
    <t>PROJETO EXECUTIVO DE INSTALACAO ELETRICA PARA PREDIOS CULTURAIS ATE 3.000M2,APRESENTADO EM AUTOCAD,INCLUSIVE AS LEGALIZACOES PERTINENTES</t>
  </si>
  <si>
    <t>PROJETO EXECUTIVO DE INSTALACAO ELETRICA PARA PREDIOS CULTURAIS ACIMA DE 3.000M2,APRESENTADO EM AUTOCAD,INCLUSIVE AS LEGALIZACOES PERTINENTES</t>
  </si>
  <si>
    <t>PROJETO EXECUTIVO DE INSTALACAO ELETRICA PARA PREDIOS HOSPITALARES,APRESENTADO EM AUTOCAD,INCLUSIVE AS LEGALIZACOES PERTINENTES</t>
  </si>
  <si>
    <t>PROJETO EXECUTIVO DE INSTALACAO ELETRICA PARA HABITACOES/EDIFICIOS ATE 500M2,APRESENTADO EM AUTOCAD,INCLUSIVE AS LEGALIZACOES PERTINENTES</t>
  </si>
  <si>
    <t>PROJETO EXECUTIVO DE INSTALACAO ELETRICA PARA HABITACOES/EDIFICIOS DE 501 ATE 3.000M2,APRESENTADO EM AUTOCAD,INCLUSIVE AS LEGALIZACOES PERTINENTES</t>
  </si>
  <si>
    <t>PROJETO EXECUTIVO DE INSTALACAO ELETRICA PARA HABITACOES/EDIFICIOS ACIMA DE 3.000M2,APRESENTADO EM AUTOCAD,INCLUSIVE ASLEGALIZACOES PERTINENTES</t>
  </si>
  <si>
    <t>PROJETO EXECUTIVO DE INSTALACAO ELETRICA PARA URBANIZACAO ATE 15.000M2,APRESENTADO EM AUTOCAD,INCLUSIVE AS LEGALIZACOESPERTINENTES</t>
  </si>
  <si>
    <t>PROJETO EXECUTIVO DE INSTALACAO ELETRICA PARA URBANIZACAO ACIMA DE 15.000M2,APRESENTADO EM AUTOCAD,INCLUSIVE AS LEGALIZACOES PERTINENTES</t>
  </si>
  <si>
    <t>PROJETO EXECUTIVO DE INSTALACAO ELETRICA PARA HABITACAO/LOTEAMENTO ATE 12.000M2,APRESENTADO EM AUTOCAD,INCLUSIVE AS LEGALIZACOES PERTINENTES</t>
  </si>
  <si>
    <t>PROJETO EXECUTIVO DE INSTALACAO ELETRICA PARA HABITACAO/LOTEAMENTO DE 12.001 ATE 36.000M2,APRESENTADO EM AUTOCAD,INCLUSIVE AS LEGALIZACOES PERTINENTES</t>
  </si>
  <si>
    <t>PROJETO EXECUTIVO DE INSTALACAO ELETRICA PARA HABITACAO/LOTEAMENTO ACIMA DE 36.000M2,APRESENTADO EM AUTOCAD,INCLUSIVE ASLEGALIZACOES PERTINENTES</t>
  </si>
  <si>
    <t>PROJETO EXECUTIVO DE INSTALACAO ELETRICA DO QUADRO DOS COMANDOS DE MOTORES PARA CHAFARIZES,APRESENTADO EM AUTOCAD NOS PADROES DA CONTRATADA,DE ACORDO COM A ABNT</t>
  </si>
  <si>
    <t>PROJETO EXECUTIVO DE SISTEMA DE AR CONDICIONADO,EM AUTOCAD,EM PREDIOS COM AREA DE ATE 500M2</t>
  </si>
  <si>
    <t>PROJETO EXECUTIVO DE SISTEMA DE AR CONDICIONADO,EM AUTOCAD,EM PREDIOS COM AREA DE 501 ATE 3.000M2</t>
  </si>
  <si>
    <t>PROJETO EXECUTIVO DE SISTEMA DE AR CONDICIONADO,EM AUTOCAD,EM PREDIOS COM AREA ACIMA DE 3.000M2</t>
  </si>
  <si>
    <t>01.050.0131-0</t>
  </si>
  <si>
    <t>PROJETO EXECUTIVO DE REDE LOGICA (COMPUTADORES) PARA PREDIOSATE 500M2,APRESENTADO EM AUTOCAD</t>
  </si>
  <si>
    <t>01.050.0132-0</t>
  </si>
  <si>
    <t>PROJETO EXECUTIVO DE REDE LOGICA (COMPUTADORES) PARA PREDIOSDE 501 ATE 3.000M2,APRESENTADO EM AUTOCAD</t>
  </si>
  <si>
    <t>01.050.0133-0</t>
  </si>
  <si>
    <t>PROJETO EXECUTIVO DE REDE LOGICA (COMPUTADORES) PARA PREDIOSACIMA DE 3.000M2,APRESENTADO EM AUTOCAD</t>
  </si>
  <si>
    <t>01.050.0134-0</t>
  </si>
  <si>
    <t>PROJETO EXECUTIVO DE ELETRICA,INCLUSIVE ILUMINACAO,TOMADAS EILUMINACAO DE EMERGENCIA PARA SUBESTACAO ATE 2750KVA,APRESENTADO EM AUTOCAD NOS PADROES DA CONTRATANTE,INCLUSIVE AS LEGALIZACOES PERTINENTES</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</si>
  <si>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</si>
  <si>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</si>
  <si>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</si>
  <si>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</si>
  <si>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</si>
  <si>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</si>
  <si>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</si>
  <si>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01.050.0145-0</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</si>
  <si>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</si>
  <si>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</si>
  <si>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</si>
  <si>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</si>
  <si>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</si>
  <si>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01.050.0149-0</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</si>
  <si>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</si>
  <si>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</si>
  <si>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</si>
  <si>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</si>
  <si>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</si>
  <si>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</si>
  <si>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</si>
  <si>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</si>
  <si>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</si>
  <si>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</si>
  <si>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</si>
  <si>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</si>
  <si>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</si>
  <si>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</si>
  <si>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</si>
  <si>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</si>
  <si>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</si>
  <si>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</si>
  <si>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</si>
  <si>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</si>
  <si>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</si>
  <si>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</si>
  <si>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</si>
  <si>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</si>
  <si>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</si>
  <si>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</si>
  <si>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</si>
  <si>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</si>
  <si>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</si>
  <si>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</si>
  <si>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</si>
  <si>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</si>
  <si>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</si>
  <si>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</si>
  <si>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01.050.0600-0</t>
  </si>
  <si>
    <t>MAO-DE-OBRA DE BIOLOGO JUNIOR,PARA SERVICOS DE CONSULTORIA DE ENGENHARIA E ARQUITETURA,INCLUSIVE ENCARGOS SOCIAIS</t>
  </si>
  <si>
    <t>H</t>
  </si>
  <si>
    <t>01.050.0601-0</t>
  </si>
  <si>
    <t>MAO-DE-OBRA DE BIOLOGO PLENO,PARA SERVICOS DE CONSULTORIA DEENGENHARIA E ARQUITETURA,INCLUSIVE ENCARGOS SOCIAIS</t>
  </si>
  <si>
    <t>01.050.0602-0</t>
  </si>
  <si>
    <t>MAO-DE-OBRA DE BIOLOGO SENIOR,PARA SERVICOS DE CONSULTORIA DE ENGENHARIA E ARQUITETURA,INCLUSIVE ENCARGOS SOCIAIS</t>
  </si>
  <si>
    <t>01.050.0603-0</t>
  </si>
  <si>
    <t>MAO-DE-OBRA DE AGRONOMO JUNIOR,PARA SERVICOS DE CONSULTORIADE ENGENHARIA E ARQUITETURA,INCLUSIVE ENCARGOS SOCIAIS</t>
  </si>
  <si>
    <t>01.050.0604-0</t>
  </si>
  <si>
    <t>MAO-DE-OBRA DE AGRONOMO PLENO,PARA SERVICOS DE CONSULTORIA DE ENGENHARIA E ARQUITETURA,INCLUSIVE ENCARGOS SOCIAIS</t>
  </si>
  <si>
    <t>01.050.0605-0</t>
  </si>
  <si>
    <t>MAO-DE-OBRA DE AGRONOMO SENIOR,PARA SERVICOS DE CONSULTORIADE ENGENHARIA E ARQUITETURA,INCLUSIVE ENCARGOS SOCIAIS</t>
  </si>
  <si>
    <t>01.050.0606-0</t>
  </si>
  <si>
    <t>MAO-DE-OBRA DE GEOLOGO JUNIOR,PARA SERVICOS DE CONSULTORIA DE ENGENHARIA E ARQUITETURA,INCLUSIVE ENCARGOS SOCIAIS</t>
  </si>
  <si>
    <t>01.050.0607-0</t>
  </si>
  <si>
    <t>MAO-DE-OBRA DE GEOLOGO PLENO,PARA SERVICOS DE CONSULTORIA DEENGENHARIA E ARQUITETURA,INCLUSIVE ENCARGOS SOCIAIS</t>
  </si>
  <si>
    <t>01.050.0608-0</t>
  </si>
  <si>
    <t>MAO-DE-OBRA DE GEOLOGO SENIOR,PARA SERVICOS DE CONSULTORIA DE ENGENHARIA E ARQUITETURA,INCLUSIVE ENCARGOS SOCIAIS</t>
  </si>
  <si>
    <t>01.050.0610-0</t>
  </si>
  <si>
    <t>MAO-DE-OBRA DE TECNICO ESPECIALIZADO,PARA SERVICOS DE CONSULTORIA DE ENGENHARIA E ARQUITETURA,INCLUSIVE ENCARGOS SOCIAIS</t>
  </si>
  <si>
    <t>01.050.0611-0</t>
  </si>
  <si>
    <t>MAO-DE-OBRA DE AUXILIAR TECNICO,PARA SERVICOS DE CONSULTORIADE ENGENHARIA E ARQUITETURA,INCLUSIVE ENCARGOS SOCIAIS</t>
  </si>
  <si>
    <t>01.050.0612-0</t>
  </si>
  <si>
    <t>MAO-DE-OBRA DE SECRETARIA,PARA SERVICOS DE CONSULTORIA DE ENGENHARIA E ARQUITETURA,INCLUSIVE ENCARGOS SOCIAIS</t>
  </si>
  <si>
    <t>01.050.0613-0</t>
  </si>
  <si>
    <t>MAO-DE-OBRA DE ARQUITETO OU ENGENHEIRO COORDENADOR,PARA SERVICOS DE CONSULTORIA DE ENGENHARIA E ARQUITETURA,INCLUSIVE ENCARGOS SOCIAIS</t>
  </si>
  <si>
    <t>01.050.0614-0</t>
  </si>
  <si>
    <t>MAO-DE-OBRA DE ARQUITETO OU ENGENHEIRO JUNIOR,PARA SERVICOSDE CONSULTORIA DE ENGENHARIA E ARQUITETURA,INCLUSIVE ENCARGOS SOCIAIS</t>
  </si>
  <si>
    <t>01.050.0615-0</t>
  </si>
  <si>
    <t>MAO-DE-OBRA DE ARQUITETO OU ENGENHEIRO PLENO,PARA SERVICOS DE CONSULTORIA DE ENGENHARIA E ARQUITETURA,INCLUSIVE ENCARGOSSOCIAIS</t>
  </si>
  <si>
    <t>01.050.0616-0</t>
  </si>
  <si>
    <t>MAO-DE-OBRA DE ARQUITETO OU ENGENHEIRO SENIOR,PARA SERVICOSDE CONSULTORIA DE ENGENHARIA E ARQUITETURA,INCLUSIVE ENCARGOS SOCIAIS</t>
  </si>
  <si>
    <t>01.050.0617-0</t>
  </si>
  <si>
    <t>MAO-DE-OBRA DE DESENHISTA CADISTA JUNIOR,PARA SERVICOS DE CONSULTORIA DE ENGENHARIA E ARQUITETURA,INCLUSIVE ENCARGOS SOCIAIS</t>
  </si>
  <si>
    <t>01.050.0618-0</t>
  </si>
  <si>
    <t>MAO-DE-OBRA DE DESENHISTA CADISTA PLENO,PARA SERVICOS DE CONSULTORIA DE ENGENHARIA E ARQUITETURA,INCLUSIVE ENCARGOS SOCIAIS</t>
  </si>
  <si>
    <t>01.050.0619-0</t>
  </si>
  <si>
    <t>MAO-DE-OBRA DE DESENHISTA CADISTA SENIOR,PARA SERVICOS DE CONSULTORIA DE ENGENHARIA E ARQUITETURA,INCLUSIVE ENCARGOS SOCIAIS</t>
  </si>
  <si>
    <t>01.050.0620-0</t>
  </si>
  <si>
    <t>MAO-DE-OBRA DE PROJETISTA CADISTA JUNIOR,PARA SERVICOS DE CONSULTORIA DE ENGENHARIA E ARQUITETURA,INCLUSIVE ENCARGOS SOCIAIS</t>
  </si>
  <si>
    <t>01.050.0621-0</t>
  </si>
  <si>
    <t>MAO-DE-OBRA DE PROJETISTA CADISTA PLENO,PARA SERVICOS DE CONSULTORIA DE ENGENHARIA E ARQUITETURA,INCLUSVE ENCARGOS SOCIAIS</t>
  </si>
  <si>
    <t>01.050.0622-0</t>
  </si>
  <si>
    <t>MAO-DE-OBRA DE PROJETISTA CADISTA SENIOR,PARA SERVICOS DE CONSULTORIA DE ENGENHARIA E ARQUITETURA,INCLUSIVE ENCARGOS SOCIAIS</t>
  </si>
  <si>
    <t>01.050.0623-0</t>
  </si>
  <si>
    <t>MAO-DE-OBRA DE CONSULTOR,PARA SERVICOS DE CONSULTORIA DE ENGENHARIA E ARQUITETURA,EXCLUSIVE ENCARGOS SOCIAIS</t>
  </si>
  <si>
    <t>01.050.0624-0</t>
  </si>
  <si>
    <t>MAO-DE-OBRA DE CONSULTOR,PARA SERVICOS DE CONSULTORIA DE ENGENHARIA E ARQUITETURA,INCLUSIVE ENCARGOS SOCIAIS</t>
  </si>
  <si>
    <t>01.050.0625-0</t>
  </si>
  <si>
    <t>MAO-DE-OBRA DE ADVOGADO,PARA SERVICOS DE CONSULTORIA DE ENGENHARIA E ARQUITETURA,EXCLUSIVE ENCARGOS SOCIAIS</t>
  </si>
  <si>
    <t>01.050.0626-0</t>
  </si>
  <si>
    <t>MAO-DE-OBRA DE ADVOGADO,PARA SERVICOS DE CONSULTORIA DE ENGENHARIA E ARQUITETURA,INCLUSIVE ENCARGOS SOCIAIS</t>
  </si>
  <si>
    <t>01.050.0627-0</t>
  </si>
  <si>
    <t>MAO-DE-OBRA DE PROGRAMADOR DE INFORMATICA JUNIOR,PARA SERVICOS DE CONSULTORIA DE ENGENHARIA E ARQUITETURA,INCLUSIVE ENCARGOS SOCIAIS</t>
  </si>
  <si>
    <t>01.050.0628-0</t>
  </si>
  <si>
    <t>MAO-DE-OBRA DE PROGRAMADOR DE INFORMATICA PLENO,PARA SERVICOS DE CONSULTORIA DE ENGENHARIA E ARQUITETURA,INCLUSIVE ENCARGOS SOCIAIS</t>
  </si>
  <si>
    <t>01.050.0629-0</t>
  </si>
  <si>
    <t>MAO-DE-OBRA DE PROGRAMADOR DE INFORMATICA SENIOR,PARA SERVICOS DE CONSULTORIA DE ENGENHARIA E ARQUITETURA,INCLUSIVE ENCARGOS SOCIAIS</t>
  </si>
  <si>
    <t>01.050.0630-0</t>
  </si>
  <si>
    <t>MAO-DE-OBRA DE ANALISTA DE SISTEMA JUNIOR,PARA SERVICOS DE CONSULTORIA DE ENGENHARIA E ARQUITETURA,INCLUSIVE ENCARGOS SOCIAIS</t>
  </si>
  <si>
    <t>01.050.0631-0</t>
  </si>
  <si>
    <t>MAO-DE-OBRA DE ANALISTA DE SISTEMA PLENO,PARA SERVICOS DE CONSULTORIA DE ENGENHARIA E ARQUITETURA,INCLUSIVE ENCARGOS SOCIAIS</t>
  </si>
  <si>
    <t>01.050.0632-0</t>
  </si>
  <si>
    <t>MAO-DE-OBRA DE ANALISTA DE SISTEMA SENIOR,PARA SERVICOS DE CONSULTORIA DE ENGENHARIA E ARQUITETURA,INCLUSIVE ENCARGOS SOCIAIS</t>
  </si>
  <si>
    <t>01.050.0633-0</t>
  </si>
  <si>
    <t>MAO-DE-OBRA DE DIGITADOR,PARA SERVICOS DE CONSULTORIA DE ENGENHARIA E ARQUITETURA,INCLUSIVE ENCARGOS SOCIAIS</t>
  </si>
  <si>
    <t>01.050.0650-0</t>
  </si>
  <si>
    <t>MAO-DE-OBRA DE ANALISTA AMBIENTAL,PARA SERVICOS DE CONSULTORIA DE ENGENHARIA E ARQUITETURA,EXCLUSIVE ENCARGOS SOCIAIS</t>
  </si>
  <si>
    <t>01.050.0651-0</t>
  </si>
  <si>
    <t>MAO-DE-OBRA DE ANALISTA AMBIENTAL,PARA SERVICOS DE CONSULTORIA DE ENGENHARIA E ARQUITETURA,INCLUSIVE ENCARGOS SOCIAIS</t>
  </si>
  <si>
    <t>01.050.0698-0</t>
  </si>
  <si>
    <t>MAO-DE-OBRA DE ENGENHEIRO SANITARISTA,PARA SERVICOS DE CONSULTORIA DE ENGENHARIA E ARQUITETURA,EXCLUSIVE ENCARGOS SOCIAIS</t>
  </si>
  <si>
    <t>01.050.0699-0</t>
  </si>
  <si>
    <t>MAO-DE-OBRA DE ENGENHEIRO SANITARISTA,PARA SERVICOS DE CONSULTORIA DE ENGENHARIA E ARQUITETURA,INCLUSIVE ENCARGOS SOCIAIS</t>
  </si>
  <si>
    <t>MES</t>
  </si>
  <si>
    <t>MAO-DE-OBRA DE PROJETISTA CADISTA PLENO,PARA SERVICOS DE CONSULTORIA DE ENGENHARIA E ARQUITETURA,INCLUSIVE ENCARGOS SOCIAIS</t>
  </si>
  <si>
    <t>FAMILIA 01.050PROJETOS E CONSULTORIA</t>
  </si>
  <si>
    <t>01.051.9999-0</t>
  </si>
  <si>
    <t>FAMILIA 01.051PROJETOS E CONSULTORIA</t>
  </si>
  <si>
    <t>01.080.9999-0</t>
  </si>
  <si>
    <t>01.090.9999-0</t>
  </si>
  <si>
    <t>FAMILIA 01.090ADMINISTRACAO LOCAL.</t>
  </si>
  <si>
    <t>01.091.9999-0</t>
  </si>
  <si>
    <t>INDICE DA FAMILIA 01.091ADMINISTRACAO LOCAL</t>
  </si>
  <si>
    <t>01.092.9999-0</t>
  </si>
  <si>
    <t>INDICE DA FAMILIA 01.092,ADMINISTRACAO LOCAL.</t>
  </si>
  <si>
    <t>01.093.9999-0</t>
  </si>
  <si>
    <t>INDICE DA FAMILIA 01.093,ADMINISTRACAO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</si>
  <si>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</si>
  <si>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</si>
  <si>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</si>
  <si>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02.001.9999-0</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</si>
  <si>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</si>
  <si>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</si>
  <si>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</si>
  <si>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</si>
  <si>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</si>
  <si>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</si>
  <si>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</si>
  <si>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</si>
  <si>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02.003.9999-0</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</si>
  <si>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</si>
  <si>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</si>
  <si>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</si>
  <si>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</si>
  <si>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</si>
  <si>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</si>
  <si>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</si>
  <si>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</si>
  <si>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</si>
  <si>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</si>
  <si>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</si>
  <si>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02.004.9999-0</t>
  </si>
  <si>
    <t>FAMILIA 02.004BARRACAO DE OBRA</t>
  </si>
  <si>
    <t>ALUGUEL DE CONTAINER TIPO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</si>
  <si>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</si>
  <si>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ALUGUEL CONTAINER TIPO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</si>
  <si>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TIPO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</si>
  <si>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</si>
  <si>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</si>
  <si>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</si>
  <si>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02.006.9999-0</t>
  </si>
  <si>
    <t>INDICE DA FAMILIA</t>
  </si>
  <si>
    <t>02.008.9999-0</t>
  </si>
  <si>
    <t>FAMILIA 02.008ANDAIME SUSPENSO</t>
  </si>
  <si>
    <t>02.009.9999-0</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</si>
  <si>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</si>
  <si>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</si>
  <si>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</si>
  <si>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02.010.9999-0</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</si>
  <si>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</si>
  <si>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</si>
  <si>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</si>
  <si>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</si>
  <si>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</si>
  <si>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</si>
  <si>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02.011.9999-0</t>
  </si>
  <si>
    <t>INSTALACAO E LIGACAO PROVISORIA PARA ABASTECIMENTO DE AGUA EESGOTAMENTO SANITARIO EM CANTEIRO DE OBRAS,INCLUSIVE ESCAVACAO,EXCLUSIVE REPOSICAO DA PAVIMENTACAO DO LOGRADOURO PUBLICO</t>
  </si>
  <si>
    <t>02.015.9999-0</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</si>
  <si>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</si>
  <si>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</si>
  <si>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</si>
  <si>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</si>
  <si>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</si>
  <si>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</si>
  <si>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</si>
  <si>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02.016.9999-0</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</si>
  <si>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</si>
  <si>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</si>
  <si>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</si>
  <si>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</si>
  <si>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</si>
  <si>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02.020.0007-0</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</si>
  <si>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</si>
  <si>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</si>
  <si>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02.020.9999-0</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</si>
  <si>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</si>
  <si>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</si>
  <si>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</si>
  <si>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</si>
  <si>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</si>
  <si>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</si>
  <si>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</si>
  <si>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02.025.9999-0</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</si>
  <si>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</si>
  <si>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</si>
  <si>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</si>
  <si>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</si>
  <si>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</si>
  <si>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</si>
  <si>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</si>
  <si>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M2XMES</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</si>
  <si>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</si>
  <si>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</si>
  <si>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</si>
  <si>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REPINTURA DE PLACA DE IDENTIFICACAO DE OBRAS PUBLICAS</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</si>
  <si>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</si>
  <si>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</si>
  <si>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</si>
  <si>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</si>
  <si>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</si>
  <si>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</si>
  <si>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</si>
  <si>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</si>
  <si>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</si>
  <si>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</si>
  <si>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</si>
  <si>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</si>
  <si>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</si>
  <si>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</si>
  <si>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</si>
  <si>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</si>
  <si>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</si>
  <si>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</si>
  <si>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</si>
  <si>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</si>
  <si>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</si>
  <si>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</si>
  <si>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</si>
  <si>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</si>
  <si>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</si>
  <si>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</si>
  <si>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</si>
  <si>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</si>
  <si>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</si>
  <si>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</si>
  <si>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</si>
  <si>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</si>
  <si>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</si>
  <si>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</si>
  <si>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</si>
  <si>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</si>
  <si>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03.001.9999-0</t>
  </si>
  <si>
    <t>INDICE 03.001.ESCAVACAO MANUAL</t>
  </si>
  <si>
    <t>ESCAVACAO MANUAL DE VALA EM MATERIAL DE 1ªCATEGORIA,COM ESCORAMENTO E ESGOTAMENTO MANUAL</t>
  </si>
  <si>
    <t>03.002.9999-0</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</si>
  <si>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</si>
  <si>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</si>
  <si>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</si>
  <si>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</si>
  <si>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</si>
  <si>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</si>
  <si>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</si>
  <si>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</si>
  <si>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</si>
  <si>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</si>
  <si>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</si>
  <si>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</si>
  <si>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</si>
  <si>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</si>
  <si>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</si>
  <si>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03.004.9999-0</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</si>
  <si>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</si>
  <si>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</si>
  <si>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</si>
  <si>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</si>
  <si>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</si>
  <si>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</si>
  <si>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</si>
  <si>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</si>
  <si>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</si>
  <si>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BOTA-FORA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</si>
  <si>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</si>
  <si>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</si>
  <si>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</si>
  <si>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</si>
  <si>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</si>
  <si>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</si>
  <si>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</si>
  <si>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</si>
  <si>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</si>
  <si>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</si>
  <si>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</si>
  <si>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03.005.9999-0</t>
  </si>
  <si>
    <t>03.007.0001-0</t>
  </si>
  <si>
    <t>ESCAVACAO DE CONTORNO DE ABOBADA DE TUNEL,COM UTILIZACAO DEFOGO CUIDADOSO(SMOOTH BLASTING),EXCLUSIVE ESCORAMENTO,INCLUSIVE RETIRADA MECANICA DO MATERIAL ESCAVADO</t>
  </si>
  <si>
    <t>03.007.0002-0</t>
  </si>
  <si>
    <t>ESCAVACAO A FOGO DE GALERIA-PILOTO,EM MATERIAL DE 3ªCATEGORIA(ROCHA VIVA),COM SECAO ENTRE 5,00 E 8,00M2,INCLUSIVE RETIRADA MECANICA DO MATERIAL ESCAVADO ATE A BOCA DA GALERIA,EXCLUSIVE ESCORAMENTO</t>
  </si>
  <si>
    <t>03.007.0003-0</t>
  </si>
  <si>
    <t>ESCAVACAO A FOGO EM MATERIAL DE 3ªCATEGORIA(ROCHA VIVA)PARAABERTURA DE TUNEL DE CERCA DE 70,00M2 DE SECAO,COM RETIRADAMECANICA DO MATERIAL ESCAVADO,DENTRO DO TUNEL,EXCLUSIVE ESCORAMENTO</t>
  </si>
  <si>
    <t>03.007.0004-1</t>
  </si>
  <si>
    <t>ESCAVACAO A FOGO EM MATERIAL DE 3ªCATEGORIA(ROCHA VIVA),PARAABERTURA DE TUNEL DE CERCA DE 21,00M2 DE SECAO,COM RETIRADAMECANICA DO MATERIAL ESCAVADO ATE A BOCA DO TUNEL,EXCLUSIVEESCORAMENTO</t>
  </si>
  <si>
    <t>03.007.9999-0</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</si>
  <si>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</si>
  <si>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</si>
  <si>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</si>
  <si>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</si>
  <si>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</si>
  <si>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</si>
  <si>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</si>
  <si>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</si>
  <si>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</si>
  <si>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</si>
  <si>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</si>
  <si>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</si>
  <si>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</si>
  <si>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</si>
  <si>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</si>
  <si>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</si>
  <si>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</si>
  <si>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</si>
  <si>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</si>
  <si>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</si>
  <si>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</si>
  <si>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</si>
  <si>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</si>
  <si>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</si>
  <si>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</si>
  <si>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</si>
  <si>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</si>
  <si>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03.008.9999-0</t>
  </si>
  <si>
    <t>INDICE 03.008.ESCAVACAO COM EQUIPAMENTO AR COMPRIMIDO</t>
  </si>
  <si>
    <t>COMPACTACAO DE ATERRO,EM CAMADAS DE 15CM,COM MACO</t>
  </si>
  <si>
    <t>COMPACTACAO DE ATERRO,EM CAMADAS DE 20CM,COM MACO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</si>
  <si>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</si>
  <si>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</si>
  <si>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</si>
  <si>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</si>
  <si>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</si>
  <si>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</si>
  <si>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</si>
  <si>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</si>
  <si>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</si>
  <si>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</si>
  <si>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</si>
  <si>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</si>
  <si>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03.009.9999-0</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</si>
  <si>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</si>
  <si>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</si>
  <si>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</si>
  <si>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</si>
  <si>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</si>
  <si>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</si>
  <si>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</si>
  <si>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</si>
  <si>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</si>
  <si>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</si>
  <si>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</si>
  <si>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</si>
  <si>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</si>
  <si>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</si>
  <si>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</si>
  <si>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</si>
  <si>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</si>
  <si>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</si>
  <si>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</si>
  <si>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</si>
  <si>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03.010.9999-0</t>
  </si>
  <si>
    <t>INDICE 03.010.ATERRO E COMPACTACAO MECANICA</t>
  </si>
  <si>
    <t>REATERRO DE VALA/CAVA COM MATERIAL DE BOA QUALIDADE,UTILIZANDO VIBRO COMPACTADOR PORTATIL,EXCLUSIVE MATERIAL</t>
  </si>
  <si>
    <t>03.011.9999-0</t>
  </si>
  <si>
    <t>REATERRO DE VALA/CAVA COM TRATOR COM POTENCIA EM TORNO DE 200CV,EXCLUSIVE COMPACTACAO E MATERIAL</t>
  </si>
  <si>
    <t>03.012.9999-0</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</si>
  <si>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</si>
  <si>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</si>
  <si>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</si>
  <si>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</si>
  <si>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03.013.9999-0</t>
  </si>
  <si>
    <t>FAMILIA 03.013</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</si>
  <si>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</si>
  <si>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</si>
  <si>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03.014.9999-0</t>
  </si>
  <si>
    <t>FAMILIA 03.014</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</si>
  <si>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</si>
  <si>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</si>
  <si>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</si>
  <si>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</si>
  <si>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</si>
  <si>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</si>
  <si>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03.015.9999-0</t>
  </si>
  <si>
    <t>FAMILIA 03.015</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</si>
  <si>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</si>
  <si>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</si>
  <si>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</si>
  <si>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</si>
  <si>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</si>
  <si>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</si>
  <si>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</si>
  <si>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</si>
  <si>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03.016.9999-0</t>
  </si>
  <si>
    <t>FAMILIA 03.016</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</si>
  <si>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</si>
  <si>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</si>
  <si>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</si>
  <si>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</si>
  <si>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</si>
  <si>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</si>
  <si>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</si>
  <si>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</si>
  <si>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</si>
  <si>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</si>
  <si>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</si>
  <si>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</si>
  <si>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</si>
  <si>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</si>
  <si>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</si>
  <si>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</si>
  <si>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</si>
  <si>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03.020.9999-0</t>
  </si>
  <si>
    <t>ESCAVACAO MECANICA,A CEU ABERTO,EM MATERIAL DE 1ªCATEGORIA,UTILIZANDO ESCAVADEIRA HIDRAULICA DE 0,78M3</t>
  </si>
  <si>
    <t>03.021.9999-0</t>
  </si>
  <si>
    <t>FAMILIA 03.021</t>
  </si>
  <si>
    <t>ESCAVACAO MECANICA DE VALA,EM MATERIAL DE 2ªCATEGORIA(MOLEDOOU ROCHA MUITO DECOMPOSTA),UTILIZANDO ESCAVADEIRA HIDRAULICA,EXCLUSIVE ESCORAMENTO E ESGOTAMENTO,SEM USO DE COMPRESSOR</t>
  </si>
  <si>
    <t>03.022.9999-0</t>
  </si>
  <si>
    <t>ESCAVACAO E CARGA MECANICA DE VALA EM RODOVIAS,UTILIZANDO VALETADEIRA DE 135HP,INCLUSIVE CAMINHAO</t>
  </si>
  <si>
    <t>03.023.9999-0</t>
  </si>
  <si>
    <t>INDICE DA FAMILIA (REFERENTE A FAMILIA 03.012 DA 11ª EDICAO)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</si>
  <si>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</si>
  <si>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</si>
  <si>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</si>
  <si>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</si>
  <si>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</si>
  <si>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</si>
  <si>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</si>
  <si>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</si>
  <si>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</si>
  <si>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</si>
  <si>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</si>
  <si>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</si>
  <si>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</si>
  <si>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</si>
  <si>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</si>
  <si>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03.025.9999-0</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</si>
  <si>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</si>
  <si>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</si>
  <si>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</si>
  <si>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03.026.9999-0</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</si>
  <si>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</si>
  <si>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</si>
  <si>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</si>
  <si>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03.030.9999-0</t>
  </si>
  <si>
    <t>FAMILIA 03.030</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</si>
  <si>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</si>
  <si>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</si>
  <si>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</si>
  <si>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</si>
  <si>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03.036.9999-0</t>
  </si>
  <si>
    <t>FAMILIA 03.036</t>
  </si>
  <si>
    <t>03.037.9999-0</t>
  </si>
  <si>
    <t>FAMILIA 03.037</t>
  </si>
  <si>
    <t>03.038.0009-0</t>
  </si>
  <si>
    <t>ATERRO HIDRAULICO,CONSTITUIDO DE RECALQUE DE AREIA,UTILIZANDO DRAGA FLUTUANTE DE SUCCAO E RECALQUE PARA UMA DISTANCIA ATE 100,00M</t>
  </si>
  <si>
    <t>03.038.0010-0</t>
  </si>
  <si>
    <t>ATERRO HIDRAULICO,CONSTITUIDO DE RECALQUE DE AREIA,UTILIZANDO DRAGA FLUTUANTE DE SUCCAO E RECALQUE PARA UMA DISTANCIA ATE 200,00M</t>
  </si>
  <si>
    <t>03.038.0011-0</t>
  </si>
  <si>
    <t>ATERRO HIDRAULICO,CONSTITUIDO DE RECALQUE DE AREIA,UTILIZANDO DRAGA FLUTUANTE DE SUCCAO E RECALQUE PARA UMA DISTANCIA ATE 300,00M</t>
  </si>
  <si>
    <t>03.038.0012-0</t>
  </si>
  <si>
    <t>ATERRO HIDRAULICO,CONSTITUIDO DE RECALQUE DE AREIA,UTILIZANDO DRAGA FLUTUANTE DE SUCCAO E RECALQUE PARA UMA DISTANCIA ATE 400,00M</t>
  </si>
  <si>
    <t>03.038.0013-0</t>
  </si>
  <si>
    <t>ATERRO HIDRAULICO,CONSTITUIDO DE RECALQUE DE AREIA,UTILIZANDO DRAGA FLUTUANTE DE SUCCAO E RECALQUE PARA UMA DISTANCIA ATE 500,00M</t>
  </si>
  <si>
    <t>03.038.0014-0</t>
  </si>
  <si>
    <t>ATERRO HIDRAULICO,CONSTITUIDO DE RECALQUE DE AREIA,UTILIZANDO DRAGA FLUTUANTE DE SUCCAO E RECALQUE PARA UMA DISTANCIA ATE 600,00M</t>
  </si>
  <si>
    <t>03.038.0015-0</t>
  </si>
  <si>
    <t>ATERRO HIDRAULICO,CONSTITUIDO DE RECALQUE DE AREIA,UTILIZANDO DRAGA FLUTUANTE DE SUCCAO E RECALQUE PARA UMA DISTANCIA ATE 700,00M</t>
  </si>
  <si>
    <t>03.038.0016-0</t>
  </si>
  <si>
    <t>ATERRO HIDRAULICO,CONSTITUIDO DE RECALQUE DE AREIA,UTILIZANDO DRAGA FLUTUANTE DE SUCCAO E RECALQUE PARA UMA DISTANCIA ATE 800,00M</t>
  </si>
  <si>
    <t>03.038.0017-0</t>
  </si>
  <si>
    <t>ATERRO HIDRAULICO,CONSTITUIDO DE RECALQUE DE AREIA,UTILIZANDO DRAGA FLUTUANTE DE SUCCAO E RECALQUE PARA UMA DISTANCIA ATE 900,00M</t>
  </si>
  <si>
    <t>03.038.0018-0</t>
  </si>
  <si>
    <t>ATERRO HIDRAULICO,CONSTITUIDO DE RECALQUE DE AREIA,UTILIZANDO DRAGA FLUTUANTE DE SUCCAO E RECALQUE PARA UMA DISTANCIA ATE 1000,00M</t>
  </si>
  <si>
    <t>03.038.0019-0</t>
  </si>
  <si>
    <t>ATERRO HIDRAULICO,CONSTITUIDO DE RECALQUE DE AREIA,UTILIZANDO DRAGA FLUTUANTE DE SUCCAO E RECALQUE PARA UMA DISTANCIA ATE 1500,00M</t>
  </si>
  <si>
    <t>03.038.9999-0</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</si>
  <si>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</si>
  <si>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</si>
  <si>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</si>
  <si>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</si>
  <si>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</si>
  <si>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</si>
  <si>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</si>
  <si>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</si>
  <si>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</si>
  <si>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</si>
  <si>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</si>
  <si>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</si>
  <si>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</si>
  <si>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</si>
  <si>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</si>
  <si>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</si>
  <si>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</si>
  <si>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</si>
  <si>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</si>
  <si>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</si>
  <si>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</si>
  <si>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</si>
  <si>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</si>
  <si>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</si>
  <si>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</si>
  <si>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</si>
  <si>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</si>
  <si>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</si>
  <si>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</si>
  <si>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</si>
  <si>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</si>
  <si>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</si>
  <si>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</si>
  <si>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</si>
  <si>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</si>
  <si>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</si>
  <si>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</si>
  <si>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</si>
  <si>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</si>
  <si>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</si>
  <si>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</si>
  <si>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</si>
  <si>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</si>
  <si>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</si>
  <si>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</si>
  <si>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</si>
  <si>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03.040.9999-0</t>
  </si>
  <si>
    <t>03.045.9999-0</t>
  </si>
  <si>
    <t>03.046.9999-0</t>
  </si>
  <si>
    <t>03.047.9999-0</t>
  </si>
  <si>
    <t>FAMILIA 03.047</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</si>
  <si>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</si>
  <si>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</si>
  <si>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</si>
  <si>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</si>
  <si>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</si>
  <si>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</si>
  <si>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</si>
  <si>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</si>
  <si>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</si>
  <si>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</si>
  <si>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</si>
  <si>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</si>
  <si>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</si>
  <si>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</si>
  <si>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</si>
  <si>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</si>
  <si>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</si>
  <si>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</si>
  <si>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</si>
  <si>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</si>
  <si>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</si>
  <si>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</si>
  <si>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</si>
  <si>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</si>
  <si>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</si>
  <si>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</si>
  <si>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</si>
  <si>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</si>
  <si>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</si>
  <si>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</si>
  <si>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</si>
  <si>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</si>
  <si>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</si>
  <si>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</si>
  <si>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</si>
  <si>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</si>
  <si>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</si>
  <si>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</si>
  <si>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</si>
  <si>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</si>
  <si>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</si>
  <si>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</si>
  <si>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</si>
  <si>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</si>
  <si>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</si>
  <si>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</si>
  <si>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</si>
  <si>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</si>
  <si>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</si>
  <si>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</si>
  <si>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</si>
  <si>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</si>
  <si>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</si>
  <si>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</si>
  <si>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</si>
  <si>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</si>
  <si>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</si>
  <si>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</si>
  <si>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</si>
  <si>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</si>
  <si>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UNXKM</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</si>
  <si>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</si>
  <si>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</si>
  <si>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</si>
  <si>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</si>
  <si>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</si>
  <si>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</si>
  <si>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</si>
  <si>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</si>
  <si>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</si>
  <si>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</si>
  <si>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04.005.9999-0</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</si>
  <si>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</si>
  <si>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</si>
  <si>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</si>
  <si>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</si>
  <si>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</si>
  <si>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</si>
  <si>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</si>
  <si>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</si>
  <si>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04.006.9999-0</t>
  </si>
  <si>
    <t>FAMILIA 04.006</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</si>
  <si>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</si>
  <si>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</si>
  <si>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</si>
  <si>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</si>
  <si>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</si>
  <si>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</si>
  <si>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04.007.9999-0</t>
  </si>
  <si>
    <t>FAMILIA 04.007</t>
  </si>
  <si>
    <t>CARGA E DESCARGA MANUAL DE TUBOS DE FERRO FUNDIDO NOS DIAMETROS DE 5 A 15CM,EM CAMINHAO DE CARROCERIA FIXA A OLEO DIESEL,COM CAPACIDADE UTIL DE 7,5T,INCLUSIVE O TEMPO DE CARGA,DESCARGA E MANOBRA</t>
  </si>
  <si>
    <t>CARGA E DESCARGA MANUAL DE TUBOS DE FERRO FUNDIDO NOS DIAMETROS DE 20,25 E 30CM,EM CAMINHAO DE CARROCERIA FIXA A OLEO DIESEL,COM CAPACIDADE UTIL DE 7,5T,INCLUSIVE O TEMPO DE CARGA,DESCARGA E MANOBRA</t>
  </si>
  <si>
    <t>04.008.9999-0</t>
  </si>
  <si>
    <t>FAMILIA 04.008</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</si>
  <si>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</si>
  <si>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</si>
  <si>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04.009.9999-0</t>
  </si>
  <si>
    <t>FAMILIA 04.009</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</si>
  <si>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</si>
  <si>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</si>
  <si>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</si>
  <si>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04.010.9999-0</t>
  </si>
  <si>
    <t>FAMILIA 04.010</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</si>
  <si>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</si>
  <si>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</si>
  <si>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</si>
  <si>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</si>
  <si>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</si>
  <si>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</si>
  <si>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</si>
  <si>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</si>
  <si>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04.011.9999-0</t>
  </si>
  <si>
    <t>FAMILIA 04.011</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</si>
  <si>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</si>
  <si>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</si>
  <si>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</si>
  <si>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</si>
  <si>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</si>
  <si>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</si>
  <si>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</si>
  <si>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</si>
  <si>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04.012.9999-0</t>
  </si>
  <si>
    <t>FAMILIA 04.012</t>
  </si>
  <si>
    <t>CARGA E DESCARGA DE CONTAINER,SEGUNDO DESCRICAO DA FAMILIA 02.006</t>
  </si>
  <si>
    <t>04.013.9999-0</t>
  </si>
  <si>
    <t>FAMILIA 04.013</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</si>
  <si>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</si>
  <si>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</si>
  <si>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04.014.0100-0</t>
  </si>
  <si>
    <t>COLETA E TRANSPORTE DE RESIDUOS EM CACAMBA ESTACIONARIA "ROLL-ON/ROLL-OFF",ABERTA,COM CAPACIDADE APROXIMADA DE 35M3,COMMINIMO DE 40 COLETAS POR MES,EXCLUSIVE TAXA PARA DESCARGA EMLOCAIS AUTORIZADOS E/OU LICENCIADOS (VIDE ITEM 04.014.0110)</t>
  </si>
  <si>
    <t>04.014.0110-0</t>
  </si>
  <si>
    <t>DESCARGA DE MATERIAIS E RESIDUOS EM LOCAIS DE DISPOSICAO FINAL AUTORIZADOS E/OU LICENCIADOS A OPERAR PELOS ORGAOS DE CONTROLE AMBIENTAL</t>
  </si>
  <si>
    <t>04.014.9999-0</t>
  </si>
  <si>
    <t>FAMILIA 04.014</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</si>
  <si>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</si>
  <si>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</si>
  <si>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</si>
  <si>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</si>
  <si>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</si>
  <si>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</si>
  <si>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04.015.9999-0</t>
  </si>
  <si>
    <t>FAMILIA 04.015</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</si>
  <si>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</si>
  <si>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</si>
  <si>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</si>
  <si>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</si>
  <si>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</si>
  <si>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</si>
  <si>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04.018.9999-0</t>
  </si>
  <si>
    <t>FAMILIA 04.018</t>
  </si>
  <si>
    <t>0</t>
  </si>
  <si>
    <t>TRANSPORTE DE ANDAIME TUBULAR,CONSIDERANDO-SE A AREA DE PROJECAO VERTICAL DO ANDAIME,EXCLUSIVE CARGA,DESCARGA E TEMPO DEESPERA DO CAMINHAO(VIDE ITEM 04.021.0010)</t>
  </si>
  <si>
    <t>M2XKM</t>
  </si>
  <si>
    <t>TRANSPORTE DE ANDAIME SUSPENSO,TIPO PESADO,PARA REVESTIMENTO,EXCLUSIVE CARGA,DESCARGA E TEMPO DE ESPERA DO CAMINHAO(VIDEITEM 04.021.0015)</t>
  </si>
  <si>
    <t>04.020.0131-0</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</si>
  <si>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</si>
  <si>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</si>
  <si>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04.020.9999-0</t>
  </si>
  <si>
    <t>FAMILIA 04.020</t>
  </si>
  <si>
    <t>CARGA E DESCARGA MANUAL DE ANDAIME TUBULAR,INCLUSIVE TEMPO DE ESPERA DO CAMINHAO,CONSIDERANDO-SE A AREA DE PROJECAO VERTICAL</t>
  </si>
  <si>
    <t>CARGA E DESCARGA MANUAL DE ANDAIME SUSPENSO,TIPO PESADO,PARAREVESTIMENTO,INCLUSIVE TEMPO DE ESPERA DO CAMINHAO</t>
  </si>
  <si>
    <t>04.021.0020-0</t>
  </si>
  <si>
    <t>CARGA E DESCARGA MANUAL DE ANDAIME SUSPENSO,TIPO LEVE,PARA PINTURA,INCLUSIVE TEMPO DE ESPERA DO CAMINHAO</t>
  </si>
  <si>
    <t>CARGA E DESCARGA MANUAL DE ELEVADOR DE OBRAS,INCLUSIVE TEMPODE ESPERA DO CAMINHAO REFERENTE AO ITEM 04.020.0136</t>
  </si>
  <si>
    <t>04.021.9999-0</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</si>
  <si>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</si>
  <si>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</si>
  <si>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</si>
  <si>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</si>
  <si>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04.025.9999-0</t>
  </si>
  <si>
    <t>FAMILIA 04.025</t>
  </si>
  <si>
    <t>DEMOLICAO MANUAL DE CONCRETO SIMPLES COM EMPILHAMENTO LATERAL DENTRO DO CANTEIRO DE SERVICO</t>
  </si>
  <si>
    <t>DEMOLICAO MANUAL DE CONCRETO ARMADO COMPREENDENDO PILARES,VIGAS E LAJES,EM ESTRUTURA APRESENTANDO POSICAO ESPECIAL,INCLUSIVE EMPILHAMENTO LATERAL DENTRO DO CANTEIRO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</si>
  <si>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</si>
  <si>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</si>
  <si>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</si>
  <si>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</si>
  <si>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</si>
  <si>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</si>
  <si>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AFASTAMENTO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</si>
  <si>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</si>
  <si>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</si>
  <si>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AFASTAMENTO LATERAL DENTRO DOCANTEIRO DE SERVICO</t>
  </si>
  <si>
    <t>DEMOLICAO DE PISO DE LADRILHO COM RESPECTIVA CAMADA DE ARGAMASSA DE ASSENTAMENTO,INCLUSIVE AFASTAMENTO LATERAL DENTRO DOCANTEIRO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</si>
  <si>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</si>
  <si>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</si>
  <si>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AFASTAMENTO LATERALDENTRO DO CANTEIRO DE SERVICO</t>
  </si>
  <si>
    <t>DEMOLICAO MANUAL DE PAVIMENTACAO DE MACADAME BETUMINOSO,INCLUSIVE AFASTAMENTO LATERAL DENTRO DO CANTEIRO DE SERVICO</t>
  </si>
  <si>
    <t>DEMOLICAO DE PISO DE MARMORE,SOLEIRAS,PEITORIS E ESCADAS COMRESPECTIVA CAMADA DE ARGAMASSA DE ASSENTAMENTO,INCLUSIVE AFASTAMENTO LATERAL DENTRO DO CANTEIRO DE SERVICO</t>
  </si>
  <si>
    <t>DEMOLICAO A PONTEIRO,DE BASE SUPORTE,CONTRAPISO,CAMADA REGULARIZADORA OU DE ASSENTAMENTO DE TACOS,CERAMICAS E AZULEJOS,COM ESPESSURA ATE 4CM</t>
  </si>
  <si>
    <t>DEMOLICAO DE ESTRUTURA DE CONCRETO CELULAR(LAJES,VIGAS,ETC)</t>
  </si>
  <si>
    <t>DEMOLICAO MANUAL DE ALVENARIA DE TIJOLOS FURADOS,INCLUSIVE EMPILHAMENTO DENTRO DO CANTEIRO DE SERVICO</t>
  </si>
  <si>
    <t>DEMOLICAO MANUAL DE ALVENARIA DE TIJOLOS MACICOS,INCLUSIVE EMPILHAMENTO DENTRO DO CANTEIRO DE SERVICO</t>
  </si>
  <si>
    <t>DEMOLICAO MANUAL DE ALVENARIA DE BLOCOS DE CONCRETO,INCLUSIVE EMPILHAMENTO DENTRO DO CANTEIRO DE SERVICO</t>
  </si>
  <si>
    <t>DEMOLICAO MANUAL DE LAJE PRE-FABRICADA COMPOSTA DE TIJOLOSCERAMICOS,VIGOTAS,ARMACAO E CAMADA DE CAPEAMENTO,INCLUSIVEEMPILHAMENTO DENTRO DO CANTEIRO DE SERVICO</t>
  </si>
  <si>
    <t>DEMOLICAO DE PISO DE ALTA RESISTENCIA,EXCLUSIVE CAMADA DE ASSENTAMENTO(CONTRAPISO)</t>
  </si>
  <si>
    <t>DEMOLICAO MANUAL DE CONCRETO ARMADO ESTANDO AS PECAS EM POSICAO ESPECIAL SOBRE O TERRENO OU PLANO HORIZONTAL DE TRABALHO</t>
  </si>
  <si>
    <t>DEMOLICAO DE RODAPE DE ALTA RESISTENCIA</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</si>
  <si>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</si>
  <si>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</si>
  <si>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</si>
  <si>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</si>
  <si>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</si>
  <si>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</si>
  <si>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</si>
  <si>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</si>
  <si>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</si>
  <si>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</si>
  <si>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</si>
  <si>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</si>
  <si>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</si>
  <si>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</si>
  <si>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</si>
  <si>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</si>
  <si>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</si>
  <si>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</si>
  <si>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</si>
  <si>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PASSEIO DE PEDRA PORTUGUESA</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</si>
  <si>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</si>
  <si>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</si>
  <si>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</si>
  <si>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</si>
  <si>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</si>
  <si>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</si>
  <si>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</si>
  <si>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</si>
  <si>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</si>
  <si>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CUIDADOSA DE PEITORIS,SOLEIRAS OU CHAPINS</t>
  </si>
  <si>
    <t>REMOCAO DE CALHAS E CONDUTORES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</si>
  <si>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</si>
  <si>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</si>
  <si>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</si>
  <si>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</si>
  <si>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</si>
  <si>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</si>
  <si>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</si>
  <si>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</si>
  <si>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</si>
  <si>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</si>
  <si>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</si>
  <si>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</si>
  <si>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</si>
  <si>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</si>
  <si>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</si>
  <si>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</si>
  <si>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</si>
  <si>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</si>
  <si>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</si>
  <si>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REMOCAO CUIDADOSA DE DIVISORIA DE GRANITO</t>
  </si>
  <si>
    <t>REMOCAO CUIDADOSA DE DIVISORIA DE MARMORE</t>
  </si>
  <si>
    <t>REMOCAO DE REVESTIMENTO DE LENCOL DE CHUMBO EM PAREDES</t>
  </si>
  <si>
    <t>REMOCAO DE LEITO FILTRANTE</t>
  </si>
  <si>
    <t>REMOCAO DE TUBULACAO DE ACO,EXCLUSIVE ESCAVACAO E REATERRO</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</si>
  <si>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</si>
  <si>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</si>
  <si>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</si>
  <si>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</si>
  <si>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</si>
  <si>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</si>
  <si>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</si>
  <si>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</si>
  <si>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</si>
  <si>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</si>
  <si>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</si>
  <si>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</si>
  <si>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</si>
  <si>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AFASTAMENTO LATERAL DENTRO DO CANTEIRO DE SERVICOS</t>
  </si>
  <si>
    <t>ARRANCAMENTO DE MEIOS-FIOS,DE GRANITO OU CONCRETO,RETOS OU CURVOS,INCLUSIVE AFASTAMENTO LATERAL DENTRO DO CANTEIRO DE SERVICO</t>
  </si>
  <si>
    <t>ARRANCAMENTO DE PARALELEPIPEDOS,INCLUSIVE AFASTAMENTO LATERAL DENTRO DO CANTEIRO DE SERVICO</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</si>
  <si>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</si>
  <si>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</si>
  <si>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</si>
  <si>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</si>
  <si>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CALHA QUEBRADA EM ENCOSTA</t>
  </si>
  <si>
    <t>ARRANCAMENTO DE CERCAS DE MOIROES E ARAME FARPADO</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</si>
  <si>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</si>
  <si>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</si>
  <si>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PERCUSSAO COM BATIDAS LEVES,SEM RETIRADA DO MATERIAL SOLTO</t>
  </si>
  <si>
    <t>RETIRADA DE IMPERMEABILIZACAO FLEXIVEL(ASFALTO,ETC),INCLUSIVE AFASTAMENTO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</si>
  <si>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</si>
  <si>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</si>
  <si>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CALHA EM ENCOSTA</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</si>
  <si>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</si>
  <si>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</si>
  <si>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</si>
  <si>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</si>
  <si>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</si>
  <si>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</si>
  <si>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</si>
  <si>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</si>
  <si>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ENCOSTA ACIMA,SERVICO INTEIRAMENTE MANUAL,INCLUSIVE CARGA E DESCARGA</t>
  </si>
  <si>
    <t>TXM</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</si>
  <si>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</si>
  <si>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</si>
  <si>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</si>
  <si>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</si>
  <si>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</si>
  <si>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</si>
  <si>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</si>
  <si>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</si>
  <si>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</si>
  <si>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</si>
  <si>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</si>
  <si>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</si>
  <si>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</si>
  <si>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</si>
  <si>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</si>
  <si>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</si>
  <si>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</si>
  <si>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</si>
  <si>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</si>
  <si>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</si>
  <si>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CERAMICOS.</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</si>
  <si>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</si>
  <si>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</si>
  <si>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</si>
  <si>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</si>
  <si>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</si>
  <si>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</si>
  <si>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</si>
  <si>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</si>
  <si>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</si>
  <si>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</si>
  <si>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</si>
  <si>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</si>
  <si>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CALHA EM ENCOSTA</t>
  </si>
  <si>
    <t>LIMPEZA DE TELHA CERAMICA,CONSTANDO DE LAVAGEM COM AGUA PURAE ESCOVACAO COM ESCOVA DE ACO</t>
  </si>
  <si>
    <t>LIMPEZA DE CAIXA DE AREIA,EM ENCOSTA,ATE 1,50M DE PROFUNDIDADE</t>
  </si>
  <si>
    <t>LIMPEZA DE PAINEIS DE ALUMINIO</t>
  </si>
  <si>
    <t>LIMPEZA DE PAINEIS DE ACO ESCOVADO</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</si>
  <si>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</si>
  <si>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</si>
  <si>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</si>
  <si>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</si>
  <si>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</si>
  <si>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</si>
  <si>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</si>
  <si>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</si>
  <si>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</si>
  <si>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</si>
  <si>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</si>
  <si>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</si>
  <si>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</si>
  <si>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</si>
  <si>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</si>
  <si>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FURACAO DE CONCRETO,A PONTEIRO,TENDO O FURO 5X5X7CM</t>
  </si>
  <si>
    <t>un</t>
  </si>
  <si>
    <t>FURACAO DE CONCRETO,A PONTEIRO,TENDO O FURO 10X10X15CM</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</si>
  <si>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</si>
  <si>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</si>
  <si>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</si>
  <si>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</si>
  <si>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</si>
  <si>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</si>
  <si>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</si>
  <si>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</si>
  <si>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</si>
  <si>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</si>
  <si>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</si>
  <si>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</si>
  <si>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</si>
  <si>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</si>
  <si>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</si>
  <si>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</si>
  <si>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</si>
  <si>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</si>
  <si>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</si>
  <si>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</si>
  <si>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</si>
  <si>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</si>
  <si>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</si>
  <si>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</si>
  <si>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</si>
  <si>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</si>
  <si>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05.001.9999-0</t>
  </si>
  <si>
    <t>DEMOLICAO,COM EQUIPAMENTO DE AR COMPRIMIDO,DE PISOS OU PAVIMENTOS DE CONCRETO SIMPLES,INCLUSIVE AFASTAMENTO LATERAL DENTRO DO CANTEIRO DE SERVICO</t>
  </si>
  <si>
    <t>DEMOLICAO,COM EQUIPAMENTO DE AR COMPRIMENTO,DE PISOS OU PAVIMENTOS DE CONCRETO ARMADO,INCLUSIVE AFASTAMENTO LATERAL DENTRO DO CANTEIRO DE SERVICO</t>
  </si>
  <si>
    <t>DEMOLICAO,COM EQUIPAMENTO DE AR COMPRIMIDO,DE MASSAS DE CONCRETO SIMPLES,EXCETO PISOS OU PAVIMENTOS,INCLUSIVE AFASTAMENTO LATERAL DENTRO DO CANTEIRO DE SERVICO</t>
  </si>
  <si>
    <t>DEMOLICAO,COM EQUIPAMENTO DE AR COMPRIMIDO,DE MASSAS DE CONCRETO ARMADO,EXCETO PISOS OU PAVIMENTOS,INCLUSIVE AFASTAMENTOLATERAL DENTRO DO CANTEIRO DE SERVICO</t>
  </si>
  <si>
    <t>DEMOLICAO COM EQUIPAMENTO DE AR COMPRIMIDO,DE PAVIMENTACAO DE CONCRETO ASFALTICO,COM 5CM DE ESPESSURA,INCLUSIVE AFASTAMENTO LATERAL DENTRO DO CANTEIRO DE SERVICO</t>
  </si>
  <si>
    <t>DEMOLICAO COM EQUIPAMENTO DE AR COMPRIMIDO,DE PAVIMENTACAO DE CONCRETO ASFALTICO,COM 10CM DE ESPESSURA,INCLUSIVE AFASTAMENTO LATERAL DENTRO DO CANTEIRO DE SERVICO</t>
  </si>
  <si>
    <t>DEMOLICAO COM EQUIPAMENTO DE AR COMPRIMIDO,DE PAVIMENTACAO DE CONCRETO ASFALTICO,COM 5CM DE ESPESSURA,EM FAIXAS DE ATE 1,20M DE LARGURA,INCLUSIVE AFASTAMENTO LATERAL DENTRO DO CANTEIRO DE SERVICO</t>
  </si>
  <si>
    <t>DEMOLICAO COM EQUIPAMENTO DE AR COMPRIMIDO,DE PAVIMENTACAO DE CONCRETO ASFALTICO,COM 10CM DE ESPESSURA,EM FAIXAS DE ATE1,20M DE LARGURA,INCLUSIVE AFASTAMENTO LATERAL DENTRO DO CANTEIRO DE SERVICO</t>
  </si>
  <si>
    <t>DEMOLICAO COM EQUIPAMENTO DE AR COMPRIMIDO,DE PAVIMENTACAO DE CONCRETO SIMPLES,COM 15CM DE ESPESSURA,INCLUSIVE AFASTAMENTO LATERAL DENTRO DO CANTEIRO DE SERVICO</t>
  </si>
  <si>
    <t>DEMOLICAO COM EQUIPAMENTO DE AR COMPRIMIDO,DE PAVIMENTACAO DE CONCRETO SIMPLES,COM 20CM DE ESPESSURA,INCLUSIVE AFASTAMENTO LATERAL DENTRO DO CANTEIRO DE SERVICO</t>
  </si>
  <si>
    <t>DEMOLICAO COM EQUIPAMENTO DE AR COMPRIMIDO,DE PAVIMENTACAO DE CONCRETO SIMPLES,COM 15CM DE ESPESSURA,EM FAIXAS DE ATE 1,20M DE LARGURA,INCLUSIVE AFASTAMENTO LATERAL DENTRO DO CANTEIRO DE SERVICO</t>
  </si>
  <si>
    <t>DEMOLICAO COM EQUIPAMENTO DE AR COMPRIMIDO,DE PAVIMENTACAO DE CONCRETO SIMPLES,COM 20CM DE ESPESSURA,EM FAIXAS DE ATE 1,20M DE LARGURA,INCLUSIVE AFASTAMENTO LATERAL DENTRO DO CANTEIRO DE SERVICO</t>
  </si>
  <si>
    <t>DEMOLICAO COM EQUIPAMENTO DE AR COMPRIMIDO,DE CONCRETO ARMADO,VISANDO A EXPOSICAO OU RETIRADA DE ARMADURA</t>
  </si>
  <si>
    <t>DEMOLICAO COM EQUIPAMENTO DE AR COMPRIMIDO,DE PASSEIO CIMENTADO COM ESPESSURA ATE 10CM,INCLUSIVE AFASTAMENTO LATERAL DENTRO DO CANTEIRO DE SERVICO</t>
  </si>
  <si>
    <t>DEMOLICAO COM EQUIPAMENTO DE AR COMPRIMIDO,DE BASE DE MACADAME CIMENTADO,INCLUSIVE AFASTAMENTO LATERAL DENTRO DO CANTEIRO DE SERVICO</t>
  </si>
  <si>
    <t>DEMOLICAO COM EQUIPAMENTO DE AR COMPRIMIDO,DE BASE DE MACADAME BETUMINOSO,INCLUSIVE AFASTAMENTO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</si>
  <si>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</si>
  <si>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</si>
  <si>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</si>
  <si>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</si>
  <si>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</si>
  <si>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AFASTAMENTO LATERAL DENTRO DO CANTEIRO DE SERVICO</t>
  </si>
  <si>
    <t>DEMOLICAO DE PREDIOS COM ROMPEDOR HIDRAULICO ADAPTADO A ESCAVADEIRA,DE CONCRETO ARMADO,PISOS,ALVENARIA E ESQUADRIAS,INCLUSIVE EMPILHAMENTO DO ENTULHO COM PREPARO PARA TRANSPORTE EEXCLUSIVE:CORTE DO ACO(VERGALHAO) EMPILHADO,TRANSPORTE(BOTA-FORA),CARGA E DESCARGA</t>
  </si>
  <si>
    <t>DEMOLICAO DE CONCRETO ARMADO COM ROMPEDOR HIDRAULICO ADAPTADO A ESCAVADEIRA,INCLUSIVE AFASTAMENTO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</si>
  <si>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</si>
  <si>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</si>
  <si>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</si>
  <si>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</si>
  <si>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</si>
  <si>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</si>
  <si>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</si>
  <si>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</si>
  <si>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</si>
  <si>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</si>
  <si>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</si>
  <si>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</si>
  <si>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</si>
  <si>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</si>
  <si>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</si>
  <si>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</si>
  <si>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</si>
  <si>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</si>
  <si>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</si>
  <si>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</si>
  <si>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</si>
  <si>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05.002.9999-0</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</si>
  <si>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</si>
  <si>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</si>
  <si>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</si>
  <si>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</si>
  <si>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</si>
  <si>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</si>
  <si>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</si>
  <si>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</si>
  <si>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</si>
  <si>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05.003.0040-1</t>
  </si>
  <si>
    <t>LIMPEZA MECANICA DE GALERIA CIRCULAR,COM DIAMETRO DE 1,00M,USANDO BUCKET MACHINE,EXCLUSIVE TRANSPORTE DO MATERIAL RETIRADO</t>
  </si>
  <si>
    <t>05.003.0041-0</t>
  </si>
  <si>
    <t>LIMPEZA MECANICA DE GALERIA CIRCULAR,COM DIAMETRO MAIOR QUE1,00M,USANDO BUCKET MACHINE,COM TRANSPORTE DO MATERIAL RETIRADO ATE 10KM DE DISTANCIA,INCLUSIVE CARGA MANUAL E DESCARGAMECANICA</t>
  </si>
  <si>
    <t>05.003.0042-0</t>
  </si>
  <si>
    <t>LIMPEZA MECANICA DE GALERIA CIRCULAR,COM DIAMETRO IGUAL A 1,00M,USANDO BUCKET MACHINE,COM TRANSPORTE DO MATERIAL RETIRADO ATE 10KM DE DISTANCIA,INCLUSIVE CARGA MANUAL E DESCARGA MECANICA</t>
  </si>
  <si>
    <t>05.003.0043-0</t>
  </si>
  <si>
    <t>LIMPEZA MECANICA DE GALERIA CIRCULAR,COM DIAMETRO IGUAL A 0,90M,USANDO BUCKET MACHINE,COM TRANSPORTE DO MATERIAL RETIRADO ATE 10KM DE DISTANCIA,INCLUSIVE CARGA MANUAL E DESCARGA MECANICA</t>
  </si>
  <si>
    <t>05.003.0044-0</t>
  </si>
  <si>
    <t>LIMPEZA MECANICA DE GALERIA CIRCULAR,COM DIAMETRO IGUAL A 0,80M,USANDO BUCKET MACHINE,COM TRANSPORTE DO MATERIAL RETIRADO ATE 10KM DE DISTANCIA,INCLUSIVE CARGA MANUAL E DESCARGA MECANICA</t>
  </si>
  <si>
    <t>05.003.0045-0</t>
  </si>
  <si>
    <t>LIMPEZA MECANICA DE GALERIA CIRCULAR,COM DIAMETRO IGUAL A 0,70M,USANDO BUCKET MACHINE,COM TRANSPORTE DO MATERIAL RETIRADO ATE 10KM DE DISTANCIA,INCLUSIVE CARGA MANUAL E DESCARGA MECANICA</t>
  </si>
  <si>
    <t>05.003.0046-0</t>
  </si>
  <si>
    <t>LIMPEZA MECANICA DE GALERIA CIRCULAR,COM DIAMETRO IGUAL A 0,60N,USANDO BUCKET MACHINE,COM TRANSPORTE DO MATERIAL RETIRADO ATE 10KM DE DISTANCIA,INCLUSIVE CARGA MANUAL E DESCARGA MECANICA</t>
  </si>
  <si>
    <t>05.003.0047-0</t>
  </si>
  <si>
    <t>LIMPEZA MECANICA DE GALERIA CIRCULAR,COM DIAMETRO IGUAL A 0,50M,USANDO BUCKET MACHINE,COM TRANSPORTE DO MATERIAL RETIRADO ATE 10KM DE DISTANCIA,INCLUSIVE CARGA MANUAL E DESCARGA MECANICA</t>
  </si>
  <si>
    <t>05.003.0048-0</t>
  </si>
  <si>
    <t>LIMPEZA MECANICA DE GALERIA CIRCULAR,COM DIAMETRO IGUAL A 0,40M,USANDO BUCKET MACHINE,COM TRANSPORTE DO MATERIAL RETIRADO ATE 10KM DE DISTANCIA,INCLUSIVE CARGA MANUAL E DESCARGA MECANICA</t>
  </si>
  <si>
    <t>05.003.0049-0</t>
  </si>
  <si>
    <t>LIMPEZA MECANICA DE GALERIA CIRCULAR,COM DIAMETRO IGUAL A 0,30M,USANDO BUCKET MACHINE,COM TRANSPORTE DO MATERIAL RETIRADO ATE 10KM DE DISTANCIA,INCLUSIVE CARGA MANUAL E DESCARGA MECANICA</t>
  </si>
  <si>
    <t>05.003.0050-0</t>
  </si>
  <si>
    <t>LIMPEZA MECANICA DE GALERIA RETANGULAR,USANDO BUCKET MACHINE,COM TRANSPORTE DO MATERIAL RETIRADO ATE 10KM DE DISTANCIA,INCLUSIVE CARGA MANUAL E DESCARGA MECANICA</t>
  </si>
  <si>
    <t>05.003.0051-0</t>
  </si>
  <si>
    <t>LIMPEZA MECANICA DE GALERIA CIRCULAR,COM DIAMETRO MAIOR QUE1,00M,USANDO BUCKET MACHINE,COM TRANSPORTE DO MATERIAL RETIRADO ATE 20KM,INCLUSIVE CARGA MANUAL E DESCARGA MECANICA</t>
  </si>
  <si>
    <t>05.003.0052-0</t>
  </si>
  <si>
    <t>LIMPEZA MECANICA DE GALERIA CIRCULAR,COM DIAMETRO IGUAL A 1,00M,USANDO BUCKET MACHINE,COM TRANSPORTE DO MATERIAL RETIRADO ATE 20KM,INCLUSIVE CARGA MANUAL E DESCARGA MECANICA</t>
  </si>
  <si>
    <t>05.003.0053-0</t>
  </si>
  <si>
    <t>LIMPEZA MECANICA DE GALERIA CIRCULAR,COM DIAMETRO IGUAL A 0,90M,USANDO BUCKET MACHINE,COM TRANSPORTE DO MATERIAL RETIRADO ATE 20KM,INCLUSIVE CARGA MANUAL E DESCARGA MECANICA</t>
  </si>
  <si>
    <t>05.003.0054-0</t>
  </si>
  <si>
    <t>LIMPEZA MECANICA DE GALERIA CIRCULAR,COM DIAMETRO IGUAL A 0,80M,USANDO BUCKET MACHINE,COM TRANSPORTE DO MATERIAL RETIRADO ATE 20KM,INCLUSIVE CARGA MANUAL E DESCARGA MECANICA</t>
  </si>
  <si>
    <t>05.003.0055-0</t>
  </si>
  <si>
    <t>LIMPEZA MECANICA DE GALERIA CIRCULAR,COM DIAMETRO IGUAL A 0,70M,USANDO BUCKET MACHINE,COM TRANSPORTE DO MATERIAL RETIRADO ATE 20KM,INCLUSIVE CARGA MANUAL E DESCARGA MECANICA</t>
  </si>
  <si>
    <t>05.003.0056-0</t>
  </si>
  <si>
    <t>LIMPEZA MECANICA DE GALERIA CIRCULAR,COM DIAMETRO IGUAL A 0,60M,USANDO BUCKET MACHINE,COM TRANSPORTE DO MATERIAL RETIRADO ATE 20KM,INCLUSIVE CARGA MANUAL E DESCARGA MECANICA</t>
  </si>
  <si>
    <t>05.003.0057-0</t>
  </si>
  <si>
    <t>LIMPEZA MECANICA DE GALERIA CIRCULAR,COM DIAMETRO IGUAL A 0,50M,USANDO BUCKET MACHINE,COM TRANSPORTE DO MATERIAL RETIRADO ATE 20KM,INCLUSIVE CARGA MANUAL E DESCARGA MECANICA</t>
  </si>
  <si>
    <t>05.003.0058-0</t>
  </si>
  <si>
    <t>LIMPEZA MECANICA DE GALERIA CIRCULAR,COM DIAMETRO IGUAL A 0,40M,USANDO BUCKET MACHINE,COM TRANSPORTE DO MATERIAL RETIRADO ATE 20KM,INCLUSIVE CARGA MANUAL E DESCARGA MECANICA</t>
  </si>
  <si>
    <t>05.003.0059-0</t>
  </si>
  <si>
    <t>LIMPEZA MECANICA DE GALERIA CIRCULAR,COM DIAMETRO IGUAL A 0,30M,USANDO BUCKET MACHINE,COM TRANSPORTE DO MATERIAL RETIRADO ATE 20KM,INCLUSIVE CARGA MANUAL E DESCARGA MECANICA</t>
  </si>
  <si>
    <t>05.003.0060-0</t>
  </si>
  <si>
    <t>LIMPEZA MECANICA DE GALERIA RETANGULAR,USANDO BUCKET MACHINE,COM TRANSPORTE DO MATERIAL RETIRADO ATE 20KM,INCLUSIVE CARGA MANUAL E DESCARGA MECANICA</t>
  </si>
  <si>
    <t>05.003.0061-0</t>
  </si>
  <si>
    <t>LIMPEZA MECANICA DE GALERIA CIRCULAR,COM DIAMETRO MAIOR QUE1,00M,USANDO BUCKET MACHINE,COM TRANSPORTE DO MATERIAL RETIRADO ATE 30KM,INCLUSIVE CARGA MANUAL E DESCARGA MECANICA</t>
  </si>
  <si>
    <t>05.003.0062-0</t>
  </si>
  <si>
    <t>LIMPEZA MECANICA DE GALERIA CIRCULAR,COM DIAMETRO IGUAL A 1,00M,USANDO BUCKET MACHINE,COM TRANSPORTE DO MATERIAL RETIRADO ATE 30KM,INCLUSIVE CARGA MANUAL E DESCARGA MECANICA</t>
  </si>
  <si>
    <t>05.003.0063-0</t>
  </si>
  <si>
    <t>LIMPEZA MECANICA DE GALERIA CIRCULAR,COM DIAMETRO IGUAL A 0,90M,USANDO BUCKET MACHINE,COM TRANSPORTE DO MATERIAL RETIRADO ATE 30KM,INCLUSIVE CARGA MANUAL E DESCARGA MECANICA</t>
  </si>
  <si>
    <t>05.003.0064-0</t>
  </si>
  <si>
    <t>LIMPEZA MECANICA DE GALERIA CIRCULAR,COM DIAMETRO IGUAL A 0,80M,USANDO BUCKET MACHINE,COM TRANSPORTE DO MATERIAL RETIRADO ATE 30KM,INCLUSIVE CARGA MANUAL E DESCARGA MECANICA</t>
  </si>
  <si>
    <t>05.003.0065-0</t>
  </si>
  <si>
    <t>LIMPEZA MECANICA DE GALERIA CIRCULAR,COM DIAMETRO IGUAL A 0,70M,USANDO BUCKET MACHINE,COM TRANSPORTE DO MATERIAL RETIRADO ATE 30KM, INCLUSIVE CARGA MANUAL E DESCARGA MECANICA</t>
  </si>
  <si>
    <t>05.003.0066-0</t>
  </si>
  <si>
    <t>LIMPEZA MECANICA DE GALERIA CIRCULAR,COM DIAMETRO IGUAL A 0,60M,USANDO BUCKET MACHINE,COM TRANSPORTE DO MATERIAL RETIRADO ATE 30KM,INCLUSIVE CARGA MANUAL E DESCARGA MECANICA</t>
  </si>
  <si>
    <t>05.003.0067-0</t>
  </si>
  <si>
    <t>LIMPEZA MECANICA DE GALERIA CIRCULAR,COM DIAMETRO IGUAL A 0,50M,USANDO BUCKET MACHINE,COM TRANSPORTE DO MATERIAL RETIRADO ATE 30KM,INCLUSIVE CARGA MANUAL E DESCARGA MECANICA</t>
  </si>
  <si>
    <t>05.003.0068-0</t>
  </si>
  <si>
    <t>LIMPEZA MECANICA DE GALERIA CIRCULAR,COM DIAMTERO IGUAL A 0,40M,USANDO BUCKET MACHINE,COM TRANSPORTE DO MATERIAL RETIRADO ATE 30KM,INCLUSIVE CARGA MANUAL E DESCARGA MECANICA</t>
  </si>
  <si>
    <t>05.003.0069-0</t>
  </si>
  <si>
    <t>LIMPEZA MECANICA DE GALERIA CIRCULAR,COM DIAMETRO IGUAL A 0,30M,USANDO BUCKET MACHINE,COM TRANSPORTE DO MATERIAL RETIRADO ATE 30KM,INCLUSIVE CARGA MANUAL E DESCARGA MECANICA</t>
  </si>
  <si>
    <t>05.003.0070-0</t>
  </si>
  <si>
    <t>LIMPEZA MECANICA DE GALERIA RETANGULAR USANDO BUCKET MACHINE,COM TRANSPORTE DO MATERIAL RETIRADO ATE 30KM DE DISTANCIA,INCLUSIVE CARGA MANUAL E DESCARGA MECANICA</t>
  </si>
  <si>
    <t>05.003.0080-0</t>
  </si>
  <si>
    <t>LIMPEZA MECANICA DE RAMAL DE RALO USANDO BUCKET MACHINE,COMDIAMETRO MENOR QUE 0,40M,COM TRANSPORTE DO MATERIAL RETIRADOATE 10KM DE DISTANCIA,INCLUSIVE CARGA MANUAL E DESCARGA MECANICA</t>
  </si>
  <si>
    <t>05.003.0081-0</t>
  </si>
  <si>
    <t>LIMPEZA MECANICA DE RAMAL DE RALO USANDO BUCKET MACHINE,COMDIAMETRO MENOR QUE 0,40M,COM TRANSPORTE DO MATERIAL RETIRADOATE 20KM DE DISTANCIA,INCLUSIVE CARGA MANUAL E DESCARGA MECANICA</t>
  </si>
  <si>
    <t>05.003.0082-0</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</si>
  <si>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</si>
  <si>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</si>
  <si>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</si>
  <si>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</si>
  <si>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05.003.0150-0</t>
  </si>
  <si>
    <t>LIMPEZA MECANICA DE GALERIA CIRCULAR,COM DIAMETRO DE 1,00M,EXCLUSIVE ALUGUEL DE EQUIPAMENTO DE LIMPEZA(BUCKET MACHINE),INCLUINDO,POREM,A SUA MANUTENCAO,EXCLUSIVE TRANSPORTE DO MATERIAL RETIRADO</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</si>
  <si>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</si>
  <si>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</si>
  <si>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</si>
  <si>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</si>
  <si>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</si>
  <si>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</si>
  <si>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</si>
  <si>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</si>
  <si>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</si>
  <si>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</si>
  <si>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</si>
  <si>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</si>
  <si>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</si>
  <si>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</si>
  <si>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</si>
  <si>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</si>
  <si>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</si>
  <si>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</si>
  <si>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05.003.0162-0</t>
  </si>
  <si>
    <t>LIMPEZA MECANICA DE GALERIA RETANGULAR,EXCLUSIVE ALUGUEL DOEQUIPAMENTO DE LIMPEZA(BUCKET MACHINE),INCLUINDO,POREM,A SUAMANUTENCAO,COM TRANSPORTE DO MATERIAL RETIRADO ATE 10KM DEDISTANCIA,INCLUSIVE CARGA MANUAL E DESCARGA MECANICA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</si>
  <si>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</si>
  <si>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</si>
  <si>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</si>
  <si>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</si>
  <si>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</si>
  <si>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</si>
  <si>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</si>
  <si>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</si>
  <si>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</si>
  <si>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</si>
  <si>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</si>
  <si>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</si>
  <si>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</si>
  <si>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</si>
  <si>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</si>
  <si>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</si>
  <si>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</si>
  <si>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</si>
  <si>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05.003.0172-0</t>
  </si>
  <si>
    <t>LIMPEZA MECANICA DE GALERIA RETANGULAR,EXCLUSIVE ALUGUEL DOEQUIPAMENTO DE LIMPEZA(BUCKET MACHINE),INCLUINDO,POREM,A SUAMANUTENCAO,COM TRANSPORTE DO MATERIAL RETIRADO ATE 20KM DEDISTANCIA,INCLUSIVE CARGA MANUAL E DESCARGA MECANICA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</si>
  <si>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</si>
  <si>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</si>
  <si>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</si>
  <si>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</si>
  <si>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</si>
  <si>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</si>
  <si>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</si>
  <si>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</si>
  <si>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</si>
  <si>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</si>
  <si>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</si>
  <si>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</si>
  <si>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</si>
  <si>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</si>
  <si>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</si>
  <si>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</si>
  <si>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</si>
  <si>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</si>
  <si>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05.003.0183-0</t>
  </si>
  <si>
    <t>LIMPEZA MECANICA DE GALERIA RETANGULAR,EXCLUSIVE ALUGUEL DOEQUIPAMENTO DE LIMPEZA(BUCKET MACHINE),INCLUINDO,POREM,A SUAMANUTENCAO,COM TRANSPORTE DO MATERIAL RETIRADO ATE 30KM DEDISTANCIA,INCLUSIVE CARGA MANUAL E DESCARGA MECANICA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</si>
  <si>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</si>
  <si>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</si>
  <si>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05.003.9999-0</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</si>
  <si>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</si>
  <si>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</si>
  <si>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</si>
  <si>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</si>
  <si>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</si>
  <si>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</si>
  <si>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</si>
  <si>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</si>
  <si>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</si>
  <si>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</si>
  <si>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</si>
  <si>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</si>
  <si>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</si>
  <si>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</si>
  <si>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</si>
  <si>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</si>
  <si>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</si>
  <si>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</si>
  <si>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</si>
  <si>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</si>
  <si>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</si>
  <si>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</si>
  <si>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05.004.9999-0</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</si>
  <si>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</si>
  <si>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</si>
  <si>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</si>
  <si>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</si>
  <si>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</si>
  <si>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</si>
  <si>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</si>
  <si>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</si>
  <si>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</si>
  <si>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</si>
  <si>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</si>
  <si>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</si>
  <si>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</si>
  <si>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</si>
  <si>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</si>
  <si>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</si>
  <si>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</si>
  <si>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</si>
  <si>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</si>
  <si>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</si>
  <si>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</si>
  <si>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</si>
  <si>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</si>
  <si>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05.005.9999-0</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</si>
  <si>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</si>
  <si>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</si>
  <si>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MXMES</t>
  </si>
  <si>
    <t>05.006.0003-0</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</si>
  <si>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</si>
  <si>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ELEVADOR PARA OBRA,DE ELEMENTOS TUBULARES,PARA TRANSPORTE VERTICAL DE MATERIAIS EM CABINE ABERTA,INCLUSIVE ESTA,GUINCHO DE 12,5CV,PLATAFORMA E CABOS DE 16,00M DE ALTURA,EXCLUSIVE TRANSPORTE DOS ELEMENTOS ATE A OBRA,MONTAGEM E DESMONTAGEM</t>
  </si>
  <si>
    <t>ALUGUEL DE RODIZIOS DE FERRO,PARA TORRE TUBULAR.CUSTO PARA 4RODIZIOS</t>
  </si>
  <si>
    <t>ALUGUEL DE RODIZIOS DE BORRACHA,PARA TORRE TUBULAR.CUSTO PARA 4 RODIZIOS</t>
  </si>
  <si>
    <t>05.006.9999-0</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</si>
  <si>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</si>
  <si>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</si>
  <si>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</si>
  <si>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</si>
  <si>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</si>
  <si>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</si>
  <si>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05.007.9999-0</t>
  </si>
  <si>
    <t>FAMILIA 05.007</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</si>
  <si>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</si>
  <si>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</si>
  <si>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</si>
  <si>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</si>
  <si>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</si>
  <si>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</si>
  <si>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</si>
  <si>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</si>
  <si>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</si>
  <si>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</si>
  <si>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APROXIMADAMENTE DE 180,00M,INCLUSIVE O PREPARO DO TERRENO,EXCLUSIVEAS DEMAIS OBRAS NAO LIGADAS A PARTE MECANICA E O TRANSPORTESECUNDARIO ATE O PONTO INICIAL DE OPERACAO</t>
  </si>
  <si>
    <t>05.008.9999-0</t>
  </si>
  <si>
    <t>FAMILIA 05.008</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</si>
  <si>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</si>
  <si>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</si>
  <si>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</si>
  <si>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</si>
  <si>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</si>
  <si>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05.009.9999-0</t>
  </si>
  <si>
    <t>FAMILIA 05.009</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</si>
  <si>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</si>
  <si>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</si>
  <si>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</si>
  <si>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CVXH</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</si>
  <si>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</si>
  <si>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</si>
  <si>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05.010.9999-0</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</si>
  <si>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</si>
  <si>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</si>
  <si>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</si>
  <si>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</si>
  <si>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05.011.9999-0</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</si>
  <si>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</si>
  <si>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</si>
  <si>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</si>
  <si>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</si>
  <si>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</si>
  <si>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05.013.9999-0</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</si>
  <si>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</si>
  <si>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</si>
  <si>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</si>
  <si>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</si>
  <si>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</si>
  <si>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</si>
  <si>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</si>
  <si>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</si>
  <si>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05.014.9999-0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</si>
  <si>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</si>
  <si>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</si>
  <si>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</si>
  <si>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</si>
  <si>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</si>
  <si>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</si>
  <si>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</si>
  <si>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</si>
  <si>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</si>
  <si>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</si>
  <si>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</si>
  <si>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</si>
  <si>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</si>
  <si>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</si>
  <si>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</si>
  <si>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05.015.9999-0</t>
  </si>
  <si>
    <t>INDICE 05.015SINALIZACAO VERTICAL OU HORIZONTAL</t>
  </si>
  <si>
    <t>05.016.0005-0</t>
  </si>
  <si>
    <t>BALIZADOR DE EMBUTIR EM ALUMINIO FUNDIDO,VIDRO TEMPERADO,REFLETOR DE ALTO BRILHO,INCLUSIVE LAMPADA FLUORESCENTE DE 9W EREATOR DE 220V.FORNECIMENTO E COLOCACAO</t>
  </si>
  <si>
    <t>05.016.0006-0</t>
  </si>
  <si>
    <t>BALIZADOR EM ALUMINIO PINTADO,PARA UMA LAMPADA FLUORESCENTEELETRONICA DE 15/20W,INCLUSIVE ESTA.FORNECIMENTO E COLOCACAO</t>
  </si>
  <si>
    <t>05.016.9999-0</t>
  </si>
  <si>
    <t>INDICE 05.016PAINEIS EM CHAPA DE ALUMINIO</t>
  </si>
  <si>
    <t>05.017.9999-0</t>
  </si>
  <si>
    <t>INDICE 05.017BALIZADOR DE CONCRETO</t>
  </si>
  <si>
    <t>05.018.9999-0</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</si>
  <si>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</si>
  <si>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</si>
  <si>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</si>
  <si>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</si>
  <si>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</si>
  <si>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</si>
  <si>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</si>
  <si>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</si>
  <si>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</si>
  <si>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</si>
  <si>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</si>
  <si>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05.020.9999-0</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</si>
  <si>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</si>
  <si>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</si>
  <si>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</si>
  <si>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</si>
  <si>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</si>
  <si>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</si>
  <si>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</si>
  <si>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</si>
  <si>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</si>
  <si>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</si>
  <si>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</si>
  <si>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05.021.0105-0</t>
  </si>
  <si>
    <t>PLACA INDICATIVA DE ROTA DE FUGA AUTOLUMINOSA,COM DURACAO DEEMISSAO DE LUZ POR PERIODO NAO INFERIOR A 20(VINTE) ANOS,EMFUNDO VERDE COM A SETA INDICADORA E PALAVRA SAIDA NA COR BRANCA,COM AS DIMENSOES(359X213X29)MM.FORNECIMENTO</t>
  </si>
  <si>
    <t>05.021.9999-0</t>
  </si>
  <si>
    <t>FAMILIA 05.021</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</si>
  <si>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</si>
  <si>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</si>
  <si>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</si>
  <si>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</si>
  <si>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</si>
  <si>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</si>
  <si>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</si>
  <si>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</si>
  <si>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05.022.9999-0</t>
  </si>
  <si>
    <t>FAMILIA 05.022.</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</si>
  <si>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</si>
  <si>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</si>
  <si>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</si>
  <si>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</si>
  <si>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</si>
  <si>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</si>
  <si>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</si>
  <si>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</si>
  <si>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</si>
  <si>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</si>
  <si>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</si>
  <si>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</si>
  <si>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</si>
  <si>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</si>
  <si>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</si>
  <si>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</si>
  <si>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</si>
  <si>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</si>
  <si>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</si>
  <si>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</si>
  <si>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</si>
  <si>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</si>
  <si>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</si>
  <si>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</si>
  <si>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</si>
  <si>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05.025.9999-0</t>
  </si>
  <si>
    <t>CORTE COM MACARICO MANUAL DE OXIACETILENO,EM CHAPA DE ACO NAESPESSURA DE 1/4"</t>
  </si>
  <si>
    <t>CORTE COM MACARICO MANUAL DE OXIACETILENO,EM CHAPA DE ACO NAESPESSURA DE 5/16"</t>
  </si>
  <si>
    <t>CORTE COM MACARICO MANUAL DE 0XIACETILENO,EM CHAPA DE ACO NAESPESSURA DE 3/8"</t>
  </si>
  <si>
    <t>CORTE COM MACARICO MANUAL DE OXIACETILENO,EM CHAPA DE ACO NAESPESSURA DE 1/2"</t>
  </si>
  <si>
    <t>05.026.9999-0</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</si>
  <si>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</si>
  <si>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</si>
  <si>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</si>
  <si>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</si>
  <si>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</si>
  <si>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</si>
  <si>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</si>
  <si>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</si>
  <si>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</si>
  <si>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</si>
  <si>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</si>
  <si>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</si>
  <si>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</si>
  <si>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</si>
  <si>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</si>
  <si>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05.028.9999-0</t>
  </si>
  <si>
    <t>INDICE 05.028ALUGUEL DE BROCAS</t>
  </si>
  <si>
    <t>05.030.0001-0</t>
  </si>
  <si>
    <t>ALUGUEL,POR HORA E POR DAM,DE MANGUEIRA PARA AR COMPRIMIDO,2LONAS,DIAMETRO DE 3/4"</t>
  </si>
  <si>
    <t>HXDAM</t>
  </si>
  <si>
    <t>05.030.0005-0</t>
  </si>
  <si>
    <t>ALUGUEL,POR HORA E POR DAM,SENDO MANGUEIRA DE PVC FLEXIVEL,SUCCAO GRAFITE(SUPERPESADA),COM DIAMETRO DE 4",PARA BOMBA CENTRIFUGA</t>
  </si>
  <si>
    <t>05.030.9999-0</t>
  </si>
  <si>
    <t>INDICE 05.030ALUGUEL DE MANGUEIRA</t>
  </si>
  <si>
    <t>ESCORAMENTO DE POSTE DE CONCRETO OU METALICO</t>
  </si>
  <si>
    <t>05.032.9999-0</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</si>
  <si>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</si>
  <si>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</si>
  <si>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</si>
  <si>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</si>
  <si>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05.033.9999-0</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</si>
  <si>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</si>
  <si>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</si>
  <si>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</si>
  <si>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</si>
  <si>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</si>
  <si>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</si>
  <si>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</si>
  <si>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</si>
  <si>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</si>
  <si>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</si>
  <si>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</si>
  <si>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</si>
  <si>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</si>
  <si>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</si>
  <si>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</si>
  <si>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</si>
  <si>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</si>
  <si>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</si>
  <si>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</si>
  <si>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</si>
  <si>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05.035.9999-0</t>
  </si>
  <si>
    <t>MURO DE CONCRETO PRE-MOLDADO COM 1,80M DE ALTURA,COM MONTANTES ESPACADOS DE 2,00M,COM CIMALHA NA PARTE SUPERIOR E FUNDACAO DE CONCRETO PARA OS MONTANTES</t>
  </si>
  <si>
    <t>05.038.9999-0</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</si>
  <si>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</si>
  <si>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</si>
  <si>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</si>
  <si>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</si>
  <si>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ENCERAMENTO DE PISO DE TACOS COMUNS OU SOALHO DE MADEIRA,COM UMA DEMAO DE CERA</t>
  </si>
  <si>
    <t>05.040.9999-0</t>
  </si>
  <si>
    <t>RASPAGEM,CALAFETACAO E APLICACAO DE TRES DEMAOS DE RESINA LIQUIDA A BASE DE UREIA-FORMOL,EM TACOS OU SOALHO DE MADEIRA</t>
  </si>
  <si>
    <t>05.041.9999-0</t>
  </si>
  <si>
    <t>ENCERAMENTO DE PISO DE QUALQUER NATUREZA,UMA DEMAO</t>
  </si>
  <si>
    <t>ENCERAMENTO DE ROPADE DE QUALQUER NATUREZA,UMA DEMAO</t>
  </si>
  <si>
    <t>ENCERAMENTO DE DEGRAU DE QUALQUER NATUREZA,UMA DEMAO</t>
  </si>
  <si>
    <t>05.042.9999-0</t>
  </si>
  <si>
    <t>PLACA DE INAUGURACAO EM ALUMINIO,COM 1MM DE ESPESSURA,INSCRICAO EM PLOTTER COM AS DIMENSOES DE 0,40X0,60M.FORNECIMENTO ECOLOCACAO</t>
  </si>
  <si>
    <t>PLACA DE INAUGURACAO EM ALUMINIO FUNDIDO(DURALUMINIO),COM 6MM DE ESPESSURA,SEM INSCRICAO EM PLOTTER COM AS DIMENSOES DE0,40X0,60M.FORNECIMENTO E COLOCACAO</t>
  </si>
  <si>
    <t>PLACA DE INAUGURACAO EM BRONZE COM AS DIMENSOES DE 0,35X0,50M.FORNECIMENTO E COLOCACAO</t>
  </si>
  <si>
    <t>05.050.9999-0</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</si>
  <si>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</si>
  <si>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</si>
  <si>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</si>
  <si>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05.051.9999-0</t>
  </si>
  <si>
    <t>INDICE DA FAMILIA 05.051</t>
  </si>
  <si>
    <t>PLACA DE ACRILICO PARA IDENTIFICACAO DE SALAS,MEDINDO 8X25CM,CONFORME DETALHE Nº6033/EMOP,POLIDA NAS BORDAS.FORNECIMENTOE COLOCACAO</t>
  </si>
  <si>
    <t>05.054.0003-0</t>
  </si>
  <si>
    <t>PLACA DE ACRILICO PARA INDICACAO DE SAIDA,MEDINDO 8X25CM,CONFORME DETALHE Nº 6033/EMOP,POLIDA NAS BORDAS.FORNECIMENTO ECOLOCACAO</t>
  </si>
  <si>
    <t>PLACA DE ACRILICO,DESENHADA,INDICANDO SANITARIO MASCULINO OUFEMININO,DE 39X19CM,CONFORME DETALHE Nº6035/EMOP.FORNECIMENTO E COLOCACAO</t>
  </si>
  <si>
    <t>05.054.0025-0</t>
  </si>
  <si>
    <t>PLACA DE SINALIZACAO,CONFECCIONADA EM CHAPA DE PET 2,4MM,COMFUNDO,TEXTOS E SIMBOLOS EM VINIL AUTOADESIVO,COM AREA ATE0,75M2.FORNECIMENTO</t>
  </si>
  <si>
    <t>05.054.0030-0</t>
  </si>
  <si>
    <t>PLACA DE SINALIZACAO ESCOLAR,EM PS(POLIESTIRENO)COM 1MM DE ESPESSURA,COR CINZA CLARO,TEXTOS IMPRESSOS POSITIVOS E NEGATIVOS EM SILK-SCREEN NA COR LARANJA,NAS DIMENSOES DE (25X25)CM.FORNECIMENTO E COLOCACAO</t>
  </si>
  <si>
    <t>05.054.0035-0</t>
  </si>
  <si>
    <t>PLACA DE SINALIZACAO ESCOLAR,EM PS(POLIESTIRENO)COM 1MM DE ESPESSURA,COR CINZA CLARO,TEXTO IMPRESSOS POSITIVOS E NEGATIVOS EM SILK-SCREEN NA COR LARANJA,NAS DIMENSOES DE (100X30)CM.FORNECIMENTO E COLOCACAO</t>
  </si>
  <si>
    <t>05.054.0040-0</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</si>
  <si>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</si>
  <si>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</si>
  <si>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</si>
  <si>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</si>
  <si>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05.054.9999-0</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</si>
  <si>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</si>
  <si>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</si>
  <si>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</si>
  <si>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</si>
  <si>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</si>
  <si>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</si>
  <si>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</si>
  <si>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05.055.9999-0</t>
  </si>
  <si>
    <t>INDICE 05.055LETRAS METALICAS</t>
  </si>
  <si>
    <t>PLACA DE FERRO ESMALTADO DE 12X15CM COM NUMERACAO PARA IDENTIFICACAO DE IMOVEL EM LOGRADOURO.FORNECIMENTO E COLOCACAO</t>
  </si>
  <si>
    <t>PLACA DE FERRO ESMALTADO FORMA ELIPTICA,Nº13,PARA IDENTIFICACAO DE MARCADOR,DE LUZ OU GAS OU OUTRO,EM CONJUNTO HABITACIONAL.FORNECIMENTO E COLOCACAO</t>
  </si>
  <si>
    <t>05.056.9999-0</t>
  </si>
  <si>
    <t>INDICE 05.056PLACA IDENTIFICACAO DE IMOVEIS</t>
  </si>
  <si>
    <t>PLACA DE IDENTIFICACAO EM ACO INOXIDAVEL,ESCRITA EM BRAILLE,MEDINDO 8X25CM.FORNECIMENTO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</si>
  <si>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</si>
  <si>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</si>
  <si>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</si>
  <si>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</si>
  <si>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05.058.9999-0</t>
  </si>
  <si>
    <t>FAMILIA 05.058</t>
  </si>
  <si>
    <t>05.060.9999-0</t>
  </si>
  <si>
    <t>FAMILIA 05.060</t>
  </si>
  <si>
    <t>CRAVACAO DE PERFIL "H" DE 6"X6",1ª ALMA,ATE 4,50M DE COMPRIMENTO,EM TERRENO DE FRACA RESISTENCIA A PENETRACAO,ADMITINDO-SE SUA UTILIZACAO 6 VEZES,PARA EXECUCAO DE PRANCHADA HORIZONTAL,INCLUSIVE FORNECIMENTO.CONSIDERA-SE A CRAVACAO COM BATE-ESTACAS E RETIRADA COM PORTICO MOVEL,TRANSPORTE INTERNO COMTRATOR E LIMPEZA DO PERFIL APOS CADA UTILIZACAO</t>
  </si>
  <si>
    <t>CRAVACAO DE PERFIL "H" DE 6"X6",1ª ALMA,ATE 4,50M DE COMPRIMENTO,EM TERRENO DE MEDIA RESISTENCIA A PENETRACAO,ADMITINDO-SE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</si>
  <si>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COMPRIMENTO,EM TERRENO DE FRACA RESISTENCIA A PENETRACAO,ADMITINDO-SE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</si>
  <si>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COMPRIMENTO,EM TERRENO DE MEDIA RESISTENCIA A PENETRACAO,ADMITINDO-SE SUA UTILIZACAO 3 VEZES,PARA EXEC.DE PRANCHADA HORIZ.,INCL.FORN.CONSIDERA-SE A CRAVACAO C/BATE-ESTACAS E RETIRADA C/ESCAVADEIRA DEPOIS DA REDUCAO DO ATRITO,EMPREGANDO-SE MACACOS,TRANSP.INT.C/TRATOR E LIMPEZA DO PERFIL APOS CADA UTILIZACAO</t>
  </si>
  <si>
    <t>05.075.9999-0</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</si>
  <si>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</si>
  <si>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 DE 3"X12",ESTACAS E LONGARINASDE ACO I DE 10",ESTRONCAS DE DUPLO I DE 8",COMPREENDENDO FORNECIMENTO,COLOCACAO E RETIRADA DE TODOS OS COMPONENTES COM REAPROVEITAMENTO DESTES</t>
  </si>
  <si>
    <t>05.077.9999-0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</si>
  <si>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</si>
  <si>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</si>
  <si>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</si>
  <si>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</si>
  <si>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</si>
  <si>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</si>
  <si>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</si>
  <si>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</si>
  <si>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</si>
  <si>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05.080.9999-0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</si>
  <si>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</si>
  <si>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</si>
  <si>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</si>
  <si>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</si>
  <si>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</si>
  <si>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</si>
  <si>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</si>
  <si>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</si>
  <si>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</si>
  <si>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</si>
  <si>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</si>
  <si>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</si>
  <si>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</si>
  <si>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</si>
  <si>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</si>
  <si>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05.081.9999-0</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</si>
  <si>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</si>
  <si>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PROFUNDIDADE,TERRENO FRACA RESISTENCIA A PENETRACAO,CRAVACAO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</si>
  <si>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PROFUNDIDADE,TERRENO MEDIA RESISTENCIA A PENETRACAO,CRAVACAO C/COMPRESSOR E EXTRACAO C/ESCAVADEIRA.FORN.,EXECUCAO E RETIRADA DOS MATERIAIS.ESTACAS USADAS 3 VEZES,GUIAS 3 VEZES E ESTRONCAS 2 VEZES</t>
  </si>
  <si>
    <t>ENSECADEIRA DE ESTACAS-PRANCHAS PECAS DE MADEIRA 3"X9",ENCAIXE,VALAS ATE 3,00M DE LARGURA,MEDIDA APENAS SUPERFICIE UTILCOBRINDO PAREDE DA VALA,ESTA ATE 4,50M DE PROFUNDIDADE,TERRENO FRACA RESISTENCIA A PENETRACAO,CRAVACAO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</si>
  <si>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PROFUNDIDADE,TERRENO MEDIA RESISTENCIA A PENETRACAO,CRAVACAO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</si>
  <si>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PROFUNDIDADE,TERRENO MEDIA RESISTENCIAA PENETRACAO,CRAVACAO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</si>
  <si>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PROFUNDIDADE,TERRENO MEDIA RESISTENCIAA PENETRACAO,CRAVACAO EXECUTADA MANUALMENTE S/FICHA E EXTRACAO C/"TIRFOR"OU MACACO.FORN.,EXECUCAO E RETIRADA DOS MATERIAIS.ESTACAS USADAS 4 VEZES,GUIAS 3 VEZES E ESTRONCAS 3 VEZES</t>
  </si>
  <si>
    <t>ENSECADEIRA SIMPLES(ESCORAMENTO FECHADO)ESTACAS-PRANCHAS PECAS MADEIRA 3"X9",S/ENCAIXE,VALAS ATE 3,00M LARGURA,MEDIDA SUPERFICIE UTIL COBRINDO PAREDE DA VALA,ATE 3,00M PROFUNDIDADE,TERRENO FRACA RESISTENCIA A PENETRACAO,CRAVACAO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</si>
  <si>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PROFUNDIDADE,TERRENO MEDIA RESISTENCIA A PENETRACAO,CRAVACAO C/COMPRESSOR E EXTRACAO C/ESCAV.FORN.,EXECUCAO E RETIRADA DOS MATERIAIS.ESTACAS USADAS 3 VEZES,GUIAS 3 VEZES E ESTRONCAS 2 VEZES</t>
  </si>
  <si>
    <t>ENSECADEIRA SIMPLES(ESCORAMENTO FECHADO)ESTACAS-PRANCHAS PECAS MADEIRA 3"X9",S/ENCAIXE,VALAS ATE 3,00M LARGURA,MEDIDA SUPERFICIE UTIL COBRINDO PAREDE DA VALA,ATE 4,50M PROFUNDIDADE,TERRENO FRACA RESISTENCIA A PENETRACAO,CRAVACAO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</si>
  <si>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PROFUNDIDADE,TERRENO MEDIA RESISTENCIA A PENETRACAO,CRAVACAO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</si>
  <si>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PROFUND.,TERRENOMEDIA RESISTENCIA PENETRACAO,CRAVACAO EXEC.MANUALMENTE S/FICHA E EXTRACAO C/"TIRFOR"OU MACACO.FORN.,EXECUCAO E RETIRADADOS MAT.ESTACAS USADAS 4 VEZES,GUIAS E ESTRONCAS 3 VEZES</t>
  </si>
  <si>
    <t>ENSECADEIRA SIMPLES(ESCORAMENTO FECHADO)ESTACAS-PRANCHAS PECAS MADEIRA 3"X9",S/ENCAIXE,CAIXAS ATE 4,00M VAO,MEDIDA SUPERFICIE UTIL COBRINDO PAREDE CAIXA,ATE 4,50M PROFUND.,TERRENOMEDIA RESISTENCIA PENETRACAO,CRAVACAO EXEC.MANUALMENTE S/FICHA E EXTRACAO C/"TIRFOR"OU MACACO.FORN.,EXECUCAO E RETIRADADOS MAT.ESTACAS USADAS 4 VEZES,GUIAS E ESTRONCAS 3 VEZES</t>
  </si>
  <si>
    <t>05.085.9999-0</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</si>
  <si>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</si>
  <si>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</si>
  <si>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05.090.9999-0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</si>
  <si>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</si>
  <si>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</si>
  <si>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05.095.9999-0</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</si>
  <si>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</si>
  <si>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</si>
  <si>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05.098.9999-0</t>
  </si>
  <si>
    <t>INDICE DA FMILIA</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</si>
  <si>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</si>
  <si>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</si>
  <si>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</si>
  <si>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</si>
  <si>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05.099.9999-0</t>
  </si>
  <si>
    <t>UNIDADE DE REFERENCIA,PARA DESPESAS DENTRO DO CANTEIRO DEOBRAS,TAIS COMO:CONSUMO DE AGUA,TELEFONE,ENERGIA ELETRICA,ETC,E DEMAIS ITENS QUE COMPLEMENTAM AS DESPESAS JA CONSIDERADAS.</t>
  </si>
  <si>
    <t>UR</t>
  </si>
  <si>
    <t>INDICE 05.100INDICE DE CONSTRUCAO CIVIL</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</si>
  <si>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</si>
  <si>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</si>
  <si>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</si>
  <si>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</si>
  <si>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</si>
  <si>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</si>
  <si>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</si>
  <si>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</si>
  <si>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</si>
  <si>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</si>
  <si>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</si>
  <si>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</si>
  <si>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</si>
  <si>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</si>
  <si>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</si>
  <si>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</si>
  <si>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</si>
  <si>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</si>
  <si>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MAO-DE-OBRA DE CARPINTEIRO DE FORMAS,INCLUSIVE ENCARGOS SOCIAIS</t>
  </si>
  <si>
    <t>05.105.0011-0</t>
  </si>
  <si>
    <t>MAO-DE-OBRA DE BOMBEIRO HIDRAULICO,INCLUSIVE ENCARGOS SOCIAIS</t>
  </si>
  <si>
    <t>05.105.0012-0</t>
  </si>
  <si>
    <t>MAO-DE-OBRA DE CARPINTEIRO DE ESQUADRIAS,INCLUSIVE ENCARGOSSOCIAIS</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</si>
  <si>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</si>
  <si>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</si>
  <si>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</si>
  <si>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</si>
  <si>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</si>
  <si>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</si>
  <si>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</si>
  <si>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</si>
  <si>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</si>
  <si>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</si>
  <si>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</si>
  <si>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</si>
  <si>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</si>
  <si>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</si>
  <si>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</si>
  <si>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</si>
  <si>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</si>
  <si>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MAO-DE-OBRA DE OPERADOR DE MAQUINAS,INCLUSIVE ENCARGOS SOCIAIS</t>
  </si>
  <si>
    <t>05.105.0022-0</t>
  </si>
  <si>
    <t>MAO-DE-OBRA DE APONTADOR,INCLUSIVE ENCARGOS SOCIAIS</t>
  </si>
  <si>
    <t>05.105.0023-0</t>
  </si>
  <si>
    <t>MAO-DE-OBRA DE ALMOXARIFE,INCLUSIVE ENCARGOS SOCIAIS</t>
  </si>
  <si>
    <t>05.105.0024-0</t>
  </si>
  <si>
    <t>MAO-DE-OBRA DE AUXILIAR DE ALMOXARIFADO,INCLUSIVE ENCARGOS SOCIAIS</t>
  </si>
  <si>
    <t>05.105.0025-0</t>
  </si>
  <si>
    <t>MAO-DE-OBRA DE ESTAGIARIO,INCLUSIVE ENCARGOS SOCIAIS</t>
  </si>
  <si>
    <t>05.105.0026-0</t>
  </si>
  <si>
    <t>MAO-DE-OBRA DE AUXILIAR TECNICO,INCLUSIVE ENCARGOS SOCIAIS</t>
  </si>
  <si>
    <t>05.105.0027-0</t>
  </si>
  <si>
    <t>MAO-DE-OBRA DE FEITOR(ENCARREGADO DE TURMA),INCLUSIVE ENCARGOS SOCIAIS</t>
  </si>
  <si>
    <t>05.105.0028-0</t>
  </si>
  <si>
    <t>MAO-DE-OBRA DE ENCARREGADO PARA SERVICOS DE ILUMINACAO PUBLICA,INCLUSIVE ENCARGOS SOCIAIS</t>
  </si>
  <si>
    <t>05.105.0029-0</t>
  </si>
  <si>
    <t>MAO-DE-OBRA DE MESTRE DE OBRA "A",INCLUSIVE ENCARGOS SOCIAIS</t>
  </si>
  <si>
    <t>05.105.0030-0</t>
  </si>
  <si>
    <t>MAO-DE-OBRA DE MESTRE DE OBRA "B",INCLUSIVE ENCARGOS SOCIAIS</t>
  </si>
  <si>
    <t>05.105.0031-0</t>
  </si>
  <si>
    <t>MAO-DE-OBRA DE ENGENHEIRO DE SEGURANCA DO TRABALHO,INCLUSIVEENCARGOS SOCIAIS</t>
  </si>
  <si>
    <t>05.105.0032-0</t>
  </si>
  <si>
    <t>MAO-DE-OBRA DE ENGENHEIRO OU ARQUITETO JR.,INCLUSIVE ENCARGOS SOCIAIS</t>
  </si>
  <si>
    <t>05.105.0033-0</t>
  </si>
  <si>
    <t>MAO-DE-OBRA DE ENGENHEIRO OU ARQUITETO SENIOR,INCLUSIVE ENCARGOS SOCIAIS</t>
  </si>
  <si>
    <t>05.105.0034-0</t>
  </si>
  <si>
    <t>MAO-DE-OBRA DE ENGENHEIRO OU ARQUITETO COORDENADOR GERAL DEPROJETOS OU SUPERVISOR DE OBRAS,INCLUSIVE ENCARGOS SOCIAIS</t>
  </si>
  <si>
    <t>05.105.0035-0</t>
  </si>
  <si>
    <t>MAO-DE-OBRA DE DESENHISTA "A",INCLUSIVE ENCARGOS SOCIAIS</t>
  </si>
  <si>
    <t>05.105.0036-0</t>
  </si>
  <si>
    <t>MAO-DE-OBRA DE AUXILIAR DE DESENHISTA,INCLUSIVE ENCARGOS SOCIAIS</t>
  </si>
  <si>
    <t>05.105.0037-0</t>
  </si>
  <si>
    <t>MAO-DE-OBRA DE CHEFE DE ESCRITORIO,INCLUSIVE ENCARGOS SOCIAIS</t>
  </si>
  <si>
    <t>05.105.0038-0</t>
  </si>
  <si>
    <t>MAO-DE-OBRA DE SECRETARIA,INCLUSIVE ENCARGOS SOCIAIS</t>
  </si>
  <si>
    <t>05.105.0039-0</t>
  </si>
  <si>
    <t>MAO-DE-OBRA DE DIGITADOR,INCLUSIVE ENCARGOS SOCIAIS.</t>
  </si>
  <si>
    <t>05.105.0040-0</t>
  </si>
  <si>
    <t>MAO-DE-OBRA DE ESCRITURARIO,INCLUSIVE ENCARGOS SOCIAIS</t>
  </si>
  <si>
    <t>05.105.0041-0</t>
  </si>
  <si>
    <t>MAO-DE-OBRA DE AUXILIAR DE ESCRITORIO,INCLUSIVE ENCARGOS SOCIAIS</t>
  </si>
  <si>
    <t>05.105.0042-0</t>
  </si>
  <si>
    <t>MAO-DE-OBRA DE CALCETEIRO,INCLUSIVE ENCARGOS SOCIAIS</t>
  </si>
  <si>
    <t>05.105.0043-0</t>
  </si>
  <si>
    <t>MAO-DE-OBRA DE VIDRACEIRO,INCLUSIVE ENCARGOS SOCIAIS</t>
  </si>
  <si>
    <t>05.105.0044-0</t>
  </si>
  <si>
    <t>MAO-DE-OBRA DE ENCARREGADO DE MONTAGEM,INCLUSIVE ENCARGOS SOCIAIS</t>
  </si>
  <si>
    <t>05.105.0046-0</t>
  </si>
  <si>
    <t>MAO-DE-OBRA DE IMPERMEABILIZADOR,INCLUSIVE ENCARGOS SOCIAIS</t>
  </si>
  <si>
    <t>05.105.0047-0</t>
  </si>
  <si>
    <t>MAO-DE-OBRA DE TECNICO DE SEGURANCA DO TRABALHO,INCLUSIVE ENCARGOS SOCIAIS</t>
  </si>
  <si>
    <t>05.105.0048-0</t>
  </si>
  <si>
    <t>MAO-DE-OBRA DE AUXILIAR DE ENFERMAGEM,INCLUSIVE ENCARGOS SOCIAIS</t>
  </si>
  <si>
    <t>05.105.0049-0</t>
  </si>
  <si>
    <t>MAO-DE-OBRA DE ENFERMEIRO,INCLUSIVE ENCARGOS SOCIAIS</t>
  </si>
  <si>
    <t>05.105.0050-0</t>
  </si>
  <si>
    <t>MAO-DE-OBRA DE TECNICO DE EDIFICACOES,INCLUSIVE ENCARGOS SOCIAIS</t>
  </si>
  <si>
    <t>05.105.0051-0</t>
  </si>
  <si>
    <t>MAO-DE-OBRA PARA TOPOGRAFO "A",INCLUSIVE ENCARGOS SOCIAIS</t>
  </si>
  <si>
    <t>05.105.0052-0</t>
  </si>
  <si>
    <t>MAO-DE-OBRA PARA AUXILIAR DE TOPOGRAFIA,INCLUSIVE ENCARGOS SOCIAIS</t>
  </si>
  <si>
    <t>05.105.0053-0</t>
  </si>
  <si>
    <t>MAO-DE-OBRA PARA LABORATORISTA "A",INCLUSIVE ENCARGOS SOCIAIS</t>
  </si>
  <si>
    <t>05.105.0054-0</t>
  </si>
  <si>
    <t>MAO-DE-OBRA DE MOTORISTA,INCLUSIVE ENCARGOS SOCIAIS</t>
  </si>
  <si>
    <t>05.105.0055-0</t>
  </si>
  <si>
    <t>MAO-DE-OBRA DE TOPOGRAFO B,INCLUSIVE ENCARGOS SOCIAIS</t>
  </si>
  <si>
    <t>05.105.0057-0</t>
  </si>
  <si>
    <t>MAO-DE-OBRA DE DESENHISTA B,INCLUSIVE ENCARGOS SOCIAIS</t>
  </si>
  <si>
    <t>05.105.0058-0</t>
  </si>
  <si>
    <t>MAO-DE-OBRA DE MECANICO DE MAQUINAS,INCLUSIVE ENCARGOS SOCIAIS</t>
  </si>
  <si>
    <t>05.105.0059-0</t>
  </si>
  <si>
    <t>MAO-DE-OBRA DE TORNEIRO MECANICO,INCLUSIVE ENCARGOS SOCIAIS</t>
  </si>
  <si>
    <t>05.105.0060-0</t>
  </si>
  <si>
    <t>MAO-DE-OBRA DE MONTADOR ELETROMECANICO,INCLUSIVE ENCARGOS SOCIAIS</t>
  </si>
  <si>
    <t>05.105.0061-0</t>
  </si>
  <si>
    <t>MAO-DE-OBRA DE AJUDANTE DE MONTADOR ELETROMECANICO,INCLUSIVEENCARGOS SOCIAIS</t>
  </si>
  <si>
    <t>05.105.0062-0</t>
  </si>
  <si>
    <t>MAO-DE-OBRA ELETROTECNICO,INCLUSIVE ENCARGOS SOCIAIS</t>
  </si>
  <si>
    <t>05.105.0066-0</t>
  </si>
  <si>
    <t>MAO-DE-OBRA DE RASTILHEIRO,INCLUSIVE ENCARGOS SOCIAIS</t>
  </si>
  <si>
    <t>05.105.0069-0</t>
  </si>
  <si>
    <t>MAO-DE-OBRA DE TECNICO A,PARA OBRAS RODOVIARIAS,INCLUSIVE ENCARGOS SOCIAIS</t>
  </si>
  <si>
    <t>05.105.0070-0</t>
  </si>
  <si>
    <t>MAO-DE-OBRA DE MEDICO DO TRABALHO,INCLUSIVE ENCARGOS SOCIAIS</t>
  </si>
  <si>
    <t>05.105.0071-0</t>
  </si>
  <si>
    <t>MAO-DE-OBRA DE TECNICO DE QUALIDADE,INCLUSIVE ENCARGOS SOCIAIS</t>
  </si>
  <si>
    <t>05.105.0072-0</t>
  </si>
  <si>
    <t>MAO-DE-OBRA DE TECNICO DE MEDICAO DE OBRAS,INCLUSIVE ENCARGOS SOCIAIS</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</si>
  <si>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</si>
  <si>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</si>
  <si>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</si>
  <si>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</si>
  <si>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</si>
  <si>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</si>
  <si>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</si>
  <si>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</si>
  <si>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</si>
  <si>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</si>
  <si>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</si>
  <si>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</si>
  <si>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</si>
  <si>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MAO-DE-OBRA DE MUSEOLOGO RESTAURADOR,INCLUSIVE ENCARGOS SOCIAIS</t>
  </si>
  <si>
    <t>05.105.0097-0</t>
  </si>
  <si>
    <t>MAO-DE-OBRA DE VIGIA,INCLUSIVE ENCARGOS SOCIAIS</t>
  </si>
  <si>
    <t>05.105.0098-0</t>
  </si>
  <si>
    <t>MAO-DE-OBRA DE VIGIA,INCLUSIVE ENCARGOS SOCIAIS COM ADICIONAL NOTURNO</t>
  </si>
  <si>
    <t>MAO-DE-OBRA DE MARCENEIRO,INCLUSIVE ENCARGOS SOCIAIS</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</si>
  <si>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</si>
  <si>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</si>
  <si>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</si>
  <si>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</si>
  <si>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DESENHISTA "A",INCLUSIVE ENCARGOS SOCIAIS</t>
  </si>
  <si>
    <t>MAO-DE-OBRA AUXILIAR DE DESENHISTA,INCLUSIVE ENCARGOS SOCIAIS</t>
  </si>
  <si>
    <t>MAO-DE-OBRA DE ENGARREGADO DE MONTAGEM,INCLUSIVE ENCARGOS SOCIAIS</t>
  </si>
  <si>
    <t>MAO-DE-OBRA DE DIGITADOR,INCLUSIVE ENCARGOS SOCIAIS</t>
  </si>
  <si>
    <t>SERVICO DE VIGILANCIA 24H/DIA(VIGIA DE OBRA),PARA 1 POSTO</t>
  </si>
  <si>
    <t>SERVICO DE VIGILANCIA 24H/DIA(VIGIA DE OBRA),SENDO 2 POSTOS</t>
  </si>
  <si>
    <t>SERVICO DE VIGILANCIA 24H/DIA(VIGIA DE OBRA),SENDO 3 POSTOS</t>
  </si>
  <si>
    <t>SERVICO DE VIGILANCIA 24H/DIA (VIGIA OBRA),PARA 1 POSTO,CONSIDERANDO APENAS O CUSTO APOS A JORNADA NORMAL DE TRABALHO</t>
  </si>
  <si>
    <t>SERVICO DE VIGILANCIA 24H/DIA (VIGIA OBRA),PARA 2 POSTOS,CONSIDERANDO APENAS O CUSTO APOS A JORNADA NORMAL DE TRABALHO</t>
  </si>
  <si>
    <t>SERVICO DE VIGILANCIA 24H/DIA (VIGIA OBRA),PARA 3 POSTOS,CONSIDERANDO APENAS O CUSTO APOS A JORNADA NORMAL DE TRABALHO</t>
  </si>
  <si>
    <t>INDICE 05.105INDICE MAO-DE-OBRA E SALARIO CONSTRUCAO CIVIL</t>
  </si>
  <si>
    <t>05.110.9999-0</t>
  </si>
  <si>
    <t>INDICE 05.110INDICE DE SALARIO INDUSTRIAL</t>
  </si>
  <si>
    <t>05.115.9999-0</t>
  </si>
  <si>
    <t>INDICE 05.115INDICE MATERIA-PRIMA NACIONAL</t>
  </si>
  <si>
    <t>05.120.9999-0</t>
  </si>
  <si>
    <t>INDICE 05.120INDICE MATERIA-PRIMA IMPORTADA</t>
  </si>
  <si>
    <t>05.125.9999-0</t>
  </si>
  <si>
    <t>INDICE 05.125INDICE SERVICO MANUT.EQUIP.ELETRO MECANICO</t>
  </si>
  <si>
    <t>05.130.9999-0</t>
  </si>
  <si>
    <t>INDICE 05.130INDICE MONTAGEM DUTOS PARA AR CONDICIONADO</t>
  </si>
  <si>
    <t>05.135.9999-0</t>
  </si>
  <si>
    <t>INDICE 05.135INDICE FORN. INST. ELEVADOR PASSAG. OU CARGA</t>
  </si>
  <si>
    <t>05.140.9999-0</t>
  </si>
  <si>
    <t>FAMILIA - 05.140</t>
  </si>
  <si>
    <t>05.170.9999-0</t>
  </si>
  <si>
    <t>FAMILIA 05.170INDICE PARA SERVICOS DE FORNECIMENTO DE TICKET-REFEICAO</t>
  </si>
  <si>
    <t>05.175.9999-0</t>
  </si>
  <si>
    <t>FAMILIA 05.175INDICE PARA SERVICOS DE COPEIRAGEM</t>
  </si>
  <si>
    <t>05.180.9999-0</t>
  </si>
  <si>
    <t>FAMILIA 05.180INDICE PARA SERVICOS DE ASCENSORISTAS</t>
  </si>
  <si>
    <t>05.185.9999-0</t>
  </si>
  <si>
    <t>FAMILIA 05.185INDICE PARA SERVICOS DE LOCACAO DE MAQUINAS COPIADORAS</t>
  </si>
  <si>
    <t>SERVICO DE VIGILANCIA ARMADA 24H/DIA,PARA 1 POSTO</t>
  </si>
  <si>
    <t>SERVICO DE VIGILANCIA ARMADA 24H/DIA,SENDO 2 POSTOS</t>
  </si>
  <si>
    <t>SERVICOS DE VIGILANCIA ARMADA 24H/DIA,SENDO 3 POSTOS</t>
  </si>
  <si>
    <t>SERVICOS DE VIGILANCIA ARMADA 24H/DIA,SENDO 4 POSTOS</t>
  </si>
  <si>
    <t>SERVICO DE VIGILANCIA ARMADA 24H/DIA,PARA 1 POSTO,CONSIDERANDO APENAS O CUSTO APOS A JORNADA NORMAL DE TRABALHO</t>
  </si>
  <si>
    <t>SERVICO DE VIGILANCIA ARMADA 24H/DIA,PARA 2 POSTOS,CONSIDERANDO APENAS O CUSTO APOS A JORNADA NORMAL DE TRABALHO</t>
  </si>
  <si>
    <t>SERVICO DE VIGILANCIA ARMADA 24H/DIA,PARA 3 POSTOS,CONSIDERANDO APENAS O CUSTO APOS A JORNADA NORMAL DE TRABALHO</t>
  </si>
  <si>
    <t>SERVICO DE VIGILANCIA ARMADA 24H/DIA,PARA 4 POSTOS,CONSIDERANDO APENAS O CUSTO APOS A JORNADA NORMAL DE TRABALHO</t>
  </si>
  <si>
    <t>FAMILIA 05.205INDICE PARA SERVICOS DE SEGURANCA E VIGILANCIA</t>
  </si>
  <si>
    <t>05.220.9999-0</t>
  </si>
  <si>
    <t>FAMILIA 05.220INDICE PARA EVOLUCAO SALARIOS DE PROCESSAMENTO DE DADOS</t>
  </si>
  <si>
    <t>05.221.9999-0</t>
  </si>
  <si>
    <t>FAMILIA 05.221INDICE PARA SERVICOS DE PROCESSAMENTO DE DADOS</t>
  </si>
  <si>
    <t>05.222.9999-0</t>
  </si>
  <si>
    <t>FAMILIA 05.222INDICE P/ LOCACAO DE EQUIPAMENTOS DE PROCESSAMENTO DE DADOS</t>
  </si>
  <si>
    <t>05.240.9999-0</t>
  </si>
  <si>
    <t>FAMILIA 05.240</t>
  </si>
  <si>
    <t>05.255.9999-0</t>
  </si>
  <si>
    <t>FAMILIA 05.255</t>
  </si>
  <si>
    <t>05.258.9999-0</t>
  </si>
  <si>
    <t>FAMILIA 05.258</t>
  </si>
  <si>
    <t>05.270.9999-0</t>
  </si>
  <si>
    <t>FAMILIA 05.270</t>
  </si>
  <si>
    <t>05.288.9999-0</t>
  </si>
  <si>
    <t>FAMILIA 05.288</t>
  </si>
  <si>
    <t>05.296.9999-0</t>
  </si>
  <si>
    <t>FAMILIA 05.296</t>
  </si>
  <si>
    <t>05.300.9999-0</t>
  </si>
  <si>
    <t>INDICE 05.300INDICE PARA SERVICOS DE LIMPEZA E CONSERVACAO EM EDIFICACOES</t>
  </si>
  <si>
    <t>05.305.9999-0</t>
  </si>
  <si>
    <t>INDICE 05.305INDICE PARA SERVICOS DE LAVANDERIA</t>
  </si>
  <si>
    <t>05.310.9999-0</t>
  </si>
  <si>
    <t>INDICE 05.310INDICE P/ LOCACAO DE EQUIP. ELETROMECANICOS E ELETRONICOS</t>
  </si>
  <si>
    <t>05.320.9999-0</t>
  </si>
  <si>
    <t>INDICE 05.320INDICE PARA SERVICOS DE AQUISICAO DE FARDAMENTO MILITAR</t>
  </si>
  <si>
    <t>05.330.9999-0</t>
  </si>
  <si>
    <t>FAMILIA 05.330</t>
  </si>
  <si>
    <t>05.350.9999-0</t>
  </si>
  <si>
    <t>05.355.9999-0</t>
  </si>
  <si>
    <t>FAMILIA 05.355IND. P/SERV. DE LOCACAO DE MAQ. DE FRANQUEAR CORRESPONDENCIA</t>
  </si>
  <si>
    <t>05.500.9999-0</t>
  </si>
  <si>
    <t>INDICE 05.500INDICE DE SERVICO REFORMA EM MOVEIS</t>
  </si>
  <si>
    <t>05.560.9999-0</t>
  </si>
  <si>
    <t>05.580.9999-0</t>
  </si>
  <si>
    <t>05.585.9999-0</t>
  </si>
  <si>
    <t>05.590.9999-0</t>
  </si>
  <si>
    <t>05.600.9999-0</t>
  </si>
  <si>
    <t>INDICE 05.600INDICE ASSENTAMENTO TUBULACAO DE GAS</t>
  </si>
  <si>
    <t>05.800.9999-0</t>
  </si>
  <si>
    <t>INDICE PARA SERVICOS DE LOCACAO DE VEICULOS.</t>
  </si>
  <si>
    <t>05.805.9999-0</t>
  </si>
  <si>
    <t>IDEM ITEM 05.800.000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</si>
  <si>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</si>
  <si>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</si>
  <si>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</si>
  <si>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</si>
  <si>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</si>
  <si>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</si>
  <si>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</si>
  <si>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</si>
  <si>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</si>
  <si>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</si>
  <si>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</si>
  <si>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</si>
  <si>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</si>
  <si>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</si>
  <si>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</si>
  <si>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</si>
  <si>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</si>
  <si>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</si>
  <si>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</si>
  <si>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</si>
  <si>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</si>
  <si>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</si>
  <si>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</si>
  <si>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</si>
  <si>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</si>
  <si>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</si>
  <si>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</si>
  <si>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</si>
  <si>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</si>
  <si>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</si>
  <si>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</si>
  <si>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</si>
  <si>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</si>
  <si>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</si>
  <si>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</si>
  <si>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</si>
  <si>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</si>
  <si>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</si>
  <si>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</si>
  <si>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</si>
  <si>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</si>
  <si>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</si>
  <si>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</si>
  <si>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</si>
  <si>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</si>
  <si>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</si>
  <si>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</si>
  <si>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</si>
  <si>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</si>
  <si>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</si>
  <si>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</si>
  <si>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</si>
  <si>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</si>
  <si>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</si>
  <si>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</si>
  <si>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</si>
  <si>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</si>
  <si>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</si>
  <si>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</si>
  <si>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</si>
  <si>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</si>
  <si>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</si>
  <si>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</si>
  <si>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</si>
  <si>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</si>
  <si>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</si>
  <si>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</si>
  <si>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</si>
  <si>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</si>
  <si>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</si>
  <si>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</si>
  <si>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</si>
  <si>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</si>
  <si>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</si>
  <si>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</si>
  <si>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</si>
  <si>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</si>
  <si>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</si>
  <si>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</si>
  <si>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</si>
  <si>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</si>
  <si>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</si>
  <si>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</si>
  <si>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</si>
  <si>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</si>
  <si>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</si>
  <si>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</si>
  <si>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</si>
  <si>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</si>
  <si>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</si>
  <si>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</si>
  <si>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</si>
  <si>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</si>
  <si>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</si>
  <si>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</si>
  <si>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</si>
  <si>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</si>
  <si>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</si>
  <si>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</si>
  <si>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</si>
  <si>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</si>
  <si>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</si>
  <si>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</si>
  <si>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</si>
  <si>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</si>
  <si>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</si>
  <si>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</si>
  <si>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</si>
  <si>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</si>
  <si>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</si>
  <si>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</si>
  <si>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</si>
  <si>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</si>
  <si>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</si>
  <si>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</si>
  <si>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</si>
  <si>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</si>
  <si>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</si>
  <si>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</si>
  <si>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</si>
  <si>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</si>
  <si>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</si>
  <si>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</si>
  <si>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</si>
  <si>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</si>
  <si>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</si>
  <si>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</si>
  <si>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</si>
  <si>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</si>
  <si>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</si>
  <si>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</si>
  <si>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</si>
  <si>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</si>
  <si>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</si>
  <si>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</si>
  <si>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</si>
  <si>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</si>
  <si>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</si>
  <si>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</si>
  <si>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</si>
  <si>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</si>
  <si>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</si>
  <si>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</si>
  <si>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</si>
  <si>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</si>
  <si>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</si>
  <si>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</si>
  <si>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</si>
  <si>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</si>
  <si>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</si>
  <si>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</si>
  <si>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</si>
  <si>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</si>
  <si>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</si>
  <si>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</si>
  <si>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</si>
  <si>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</si>
  <si>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</si>
  <si>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</si>
  <si>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</si>
  <si>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</si>
  <si>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</si>
  <si>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</si>
  <si>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</si>
  <si>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</si>
  <si>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</si>
  <si>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</si>
  <si>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</si>
  <si>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</si>
  <si>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</si>
  <si>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</si>
  <si>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</si>
  <si>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</si>
  <si>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</si>
  <si>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</si>
  <si>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</si>
  <si>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</si>
  <si>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</si>
  <si>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</si>
  <si>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</si>
  <si>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</si>
  <si>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</si>
  <si>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</si>
  <si>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</si>
  <si>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</si>
  <si>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</si>
  <si>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</si>
  <si>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</si>
  <si>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</si>
  <si>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</si>
  <si>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</si>
  <si>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</si>
  <si>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</si>
  <si>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</si>
  <si>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</si>
  <si>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</si>
  <si>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</si>
  <si>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</si>
  <si>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</si>
  <si>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</si>
  <si>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</si>
  <si>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</si>
  <si>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</si>
  <si>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</si>
  <si>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</si>
  <si>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</si>
  <si>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</si>
  <si>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</si>
  <si>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</si>
  <si>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</si>
  <si>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</si>
  <si>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</si>
  <si>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</si>
  <si>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</si>
  <si>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</si>
  <si>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</si>
  <si>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</si>
  <si>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</si>
  <si>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</si>
  <si>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</si>
  <si>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</si>
  <si>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</si>
  <si>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</si>
  <si>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</si>
  <si>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</si>
  <si>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</si>
  <si>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</si>
  <si>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</si>
  <si>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</si>
  <si>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</si>
  <si>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</si>
  <si>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</si>
  <si>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</si>
  <si>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</si>
  <si>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</si>
  <si>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</si>
  <si>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</si>
  <si>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</si>
  <si>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</si>
  <si>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</si>
  <si>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</si>
  <si>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</si>
  <si>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</si>
  <si>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</si>
  <si>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</si>
  <si>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</si>
  <si>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</si>
  <si>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</si>
  <si>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</si>
  <si>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</si>
  <si>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</si>
  <si>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</si>
  <si>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</si>
  <si>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</si>
  <si>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</si>
  <si>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</si>
  <si>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</si>
  <si>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</si>
  <si>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</si>
  <si>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</si>
  <si>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</si>
  <si>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</si>
  <si>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</si>
  <si>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</si>
  <si>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</si>
  <si>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</si>
  <si>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</si>
  <si>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</si>
  <si>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</si>
  <si>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</si>
  <si>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</si>
  <si>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</si>
  <si>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</si>
  <si>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</si>
  <si>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</si>
  <si>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06.001.9999-0</t>
  </si>
  <si>
    <t>FAMILIA 06.001TUBOS DE CONCRETO</t>
  </si>
  <si>
    <t>06.002.0009-0</t>
  </si>
  <si>
    <t>TUBO DE CONCRETO ARMADO,CLASSE EA-2(NBR8890/03),COM JUNTA ELASTICA,PARA ESGOTO SANITARIO,CARGA E DESCARGA,ACERTO DE FUNDO DE VALA,COLOCACAO,ATERRO E SOCA ATE A ALTURA DA GERATRIZ SUPERIOR DO TUBO,CONSIDERANDO O MATERIAL DA PROPRIA ESCAVACAO,INCLUSIVE FORNECIMENTO DO ANEL DE BORRACHA,COM DIAMETRO DE300MM.FORNECIMENTO E ASSENTAMENTO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</si>
  <si>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</si>
  <si>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</si>
  <si>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</si>
  <si>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</si>
  <si>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</si>
  <si>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</si>
  <si>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</si>
  <si>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</si>
  <si>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</si>
  <si>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</si>
  <si>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</si>
  <si>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06.002.0040-0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</si>
  <si>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</si>
  <si>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</si>
  <si>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</si>
  <si>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</si>
  <si>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</si>
  <si>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</si>
  <si>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</si>
  <si>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</si>
  <si>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06.002.0048-0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</si>
  <si>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</si>
  <si>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</si>
  <si>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</si>
  <si>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</si>
  <si>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</si>
  <si>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06.002.0052-0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</si>
  <si>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</si>
  <si>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06.002.0060-0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</si>
  <si>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</si>
  <si>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</si>
  <si>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</si>
  <si>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</si>
  <si>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</si>
  <si>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</si>
  <si>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</si>
  <si>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</si>
  <si>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06.002.0068-0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</si>
  <si>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</si>
  <si>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</si>
  <si>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</si>
  <si>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</si>
  <si>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</si>
  <si>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06.002.0072-0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</si>
  <si>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</si>
  <si>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06.002.9999-0</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</si>
  <si>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</si>
  <si>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</si>
  <si>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</si>
  <si>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</si>
  <si>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</si>
  <si>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</si>
  <si>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</si>
  <si>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</si>
  <si>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</si>
  <si>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</si>
  <si>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</si>
  <si>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</si>
  <si>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</si>
  <si>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</si>
  <si>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</si>
  <si>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</si>
  <si>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06.003.9999-0</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</si>
  <si>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</si>
  <si>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</si>
  <si>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</si>
  <si>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</si>
  <si>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</si>
  <si>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</si>
  <si>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</si>
  <si>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</si>
  <si>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</si>
  <si>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</si>
  <si>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</si>
  <si>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</si>
  <si>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</si>
  <si>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</si>
  <si>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</si>
  <si>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</si>
  <si>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</si>
  <si>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</si>
  <si>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</si>
  <si>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</si>
  <si>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</si>
  <si>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</si>
  <si>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</si>
  <si>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</si>
  <si>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</si>
  <si>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</si>
  <si>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</si>
  <si>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</si>
  <si>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</si>
  <si>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</si>
  <si>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</si>
  <si>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</si>
  <si>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</si>
  <si>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</si>
  <si>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</si>
  <si>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</si>
  <si>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</si>
  <si>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</si>
  <si>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</si>
  <si>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</si>
  <si>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</si>
  <si>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</si>
  <si>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</si>
  <si>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</si>
  <si>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</si>
  <si>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</si>
  <si>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</si>
  <si>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</si>
  <si>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</si>
  <si>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</si>
  <si>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</si>
  <si>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</si>
  <si>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</si>
  <si>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</si>
  <si>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</si>
  <si>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</si>
  <si>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</si>
  <si>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</si>
  <si>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</si>
  <si>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</si>
  <si>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</si>
  <si>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</si>
  <si>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</si>
  <si>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</si>
  <si>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</si>
  <si>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</si>
  <si>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</si>
  <si>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</si>
  <si>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</si>
  <si>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</si>
  <si>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</si>
  <si>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</si>
  <si>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</si>
  <si>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</si>
  <si>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</si>
  <si>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06.004.9999-0</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</si>
  <si>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</si>
  <si>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</si>
  <si>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</si>
  <si>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</si>
  <si>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</si>
  <si>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</si>
  <si>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06.005.9999-0</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</si>
  <si>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</si>
  <si>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</si>
  <si>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</si>
  <si>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</si>
  <si>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</si>
  <si>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</si>
  <si>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</si>
  <si>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</si>
  <si>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</si>
  <si>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</si>
  <si>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</si>
  <si>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</si>
  <si>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</si>
  <si>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</si>
  <si>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</si>
  <si>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</si>
  <si>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</si>
  <si>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</si>
  <si>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06.006.9999-0</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</si>
  <si>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</si>
  <si>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</si>
  <si>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</si>
  <si>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</si>
  <si>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</si>
  <si>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</si>
  <si>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</si>
  <si>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</si>
  <si>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</si>
  <si>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</si>
  <si>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</si>
  <si>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</si>
  <si>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</si>
  <si>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</si>
  <si>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</si>
  <si>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</si>
  <si>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</si>
  <si>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</si>
  <si>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</si>
  <si>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</si>
  <si>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</si>
  <si>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</si>
  <si>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</si>
  <si>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</si>
  <si>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</si>
  <si>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</si>
  <si>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</si>
  <si>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</si>
  <si>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</si>
  <si>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06.007.9999-0</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</si>
  <si>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</si>
  <si>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</si>
  <si>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</si>
  <si>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</si>
  <si>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</si>
  <si>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</si>
  <si>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</si>
  <si>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</si>
  <si>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</si>
  <si>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</si>
  <si>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</si>
  <si>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</si>
  <si>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</si>
  <si>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</si>
  <si>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06.008.9999-0</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</si>
  <si>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</si>
  <si>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</si>
  <si>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</si>
  <si>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</si>
  <si>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</si>
  <si>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</si>
  <si>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</si>
  <si>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</si>
  <si>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</si>
  <si>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</si>
  <si>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</si>
  <si>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</si>
  <si>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</si>
  <si>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</si>
  <si>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</si>
  <si>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</si>
  <si>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</si>
  <si>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</si>
  <si>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</si>
  <si>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</si>
  <si>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</si>
  <si>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</si>
  <si>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</si>
  <si>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</si>
  <si>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</si>
  <si>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</si>
  <si>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</si>
  <si>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</si>
  <si>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</si>
  <si>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</si>
  <si>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06.009.9999-0</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</si>
  <si>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</si>
  <si>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</si>
  <si>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</si>
  <si>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</si>
  <si>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</si>
  <si>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</si>
  <si>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</si>
  <si>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</si>
  <si>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</si>
  <si>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</si>
  <si>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</si>
  <si>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06.010.9999-0</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</si>
  <si>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</si>
  <si>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</si>
  <si>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</si>
  <si>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</si>
  <si>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</si>
  <si>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</si>
  <si>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</si>
  <si>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</si>
  <si>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</si>
  <si>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</si>
  <si>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</si>
  <si>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</si>
  <si>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</si>
  <si>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</si>
  <si>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</si>
  <si>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</si>
  <si>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</si>
  <si>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</si>
  <si>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</si>
  <si>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</si>
  <si>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</si>
  <si>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</si>
  <si>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</si>
  <si>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</si>
  <si>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</si>
  <si>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</si>
  <si>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</si>
  <si>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</si>
  <si>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</si>
  <si>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</si>
  <si>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</si>
  <si>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</si>
  <si>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</si>
  <si>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</si>
  <si>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</si>
  <si>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</si>
  <si>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</si>
  <si>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</si>
  <si>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</si>
  <si>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</si>
  <si>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</si>
  <si>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</si>
  <si>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</si>
  <si>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</si>
  <si>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</si>
  <si>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</si>
  <si>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</si>
  <si>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</si>
  <si>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</si>
  <si>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</si>
  <si>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</si>
  <si>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</si>
  <si>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</si>
  <si>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</si>
  <si>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</si>
  <si>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</si>
  <si>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</si>
  <si>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</si>
  <si>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</si>
  <si>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</si>
  <si>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</si>
  <si>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</si>
  <si>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</si>
  <si>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</si>
  <si>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</si>
  <si>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</si>
  <si>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</si>
  <si>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</si>
  <si>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</si>
  <si>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</si>
  <si>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</si>
  <si>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</si>
  <si>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</si>
  <si>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</si>
  <si>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</si>
  <si>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</si>
  <si>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</si>
  <si>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</si>
  <si>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</si>
  <si>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</si>
  <si>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</si>
  <si>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</si>
  <si>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</si>
  <si>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</si>
  <si>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</si>
  <si>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</si>
  <si>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</si>
  <si>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</si>
  <si>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</si>
  <si>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</si>
  <si>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</si>
  <si>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</si>
  <si>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</si>
  <si>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</si>
  <si>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</si>
  <si>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</si>
  <si>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</si>
  <si>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</si>
  <si>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</si>
  <si>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</si>
  <si>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</si>
  <si>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</si>
  <si>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</si>
  <si>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</si>
  <si>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</si>
  <si>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</si>
  <si>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</si>
  <si>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</si>
  <si>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</si>
  <si>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</si>
  <si>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</si>
  <si>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</si>
  <si>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</si>
  <si>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</si>
  <si>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</si>
  <si>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</si>
  <si>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</si>
  <si>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</si>
  <si>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</si>
  <si>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</si>
  <si>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</si>
  <si>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</si>
  <si>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</si>
  <si>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</si>
  <si>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</si>
  <si>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</si>
  <si>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</si>
  <si>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</si>
  <si>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</si>
  <si>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</si>
  <si>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</si>
  <si>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</si>
  <si>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</si>
  <si>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</si>
  <si>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</si>
  <si>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</si>
  <si>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</si>
  <si>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</si>
  <si>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</si>
  <si>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</si>
  <si>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</si>
  <si>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</si>
  <si>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</si>
  <si>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</si>
  <si>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</si>
  <si>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</si>
  <si>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</si>
  <si>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</si>
  <si>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</si>
  <si>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</si>
  <si>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</si>
  <si>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</si>
  <si>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</si>
  <si>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</si>
  <si>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</si>
  <si>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</si>
  <si>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</si>
  <si>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</si>
  <si>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</si>
  <si>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</si>
  <si>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</si>
  <si>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</si>
  <si>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</si>
  <si>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</si>
  <si>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</si>
  <si>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</si>
  <si>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</si>
  <si>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</si>
  <si>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</si>
  <si>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</si>
  <si>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</si>
  <si>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</si>
  <si>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</si>
  <si>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</si>
  <si>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</si>
  <si>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</si>
  <si>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</si>
  <si>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</si>
  <si>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</si>
  <si>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</si>
  <si>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06.011.9999-0</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</si>
  <si>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</si>
  <si>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</si>
  <si>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</si>
  <si>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</si>
  <si>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</si>
  <si>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</si>
  <si>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</si>
  <si>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</si>
  <si>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</si>
  <si>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</si>
  <si>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</si>
  <si>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</si>
  <si>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</si>
  <si>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</si>
  <si>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</si>
  <si>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</si>
  <si>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</si>
  <si>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</si>
  <si>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</si>
  <si>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</si>
  <si>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</si>
  <si>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</si>
  <si>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</si>
  <si>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</si>
  <si>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</si>
  <si>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</si>
  <si>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</si>
  <si>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</si>
  <si>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</si>
  <si>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</si>
  <si>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</si>
  <si>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</si>
  <si>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</si>
  <si>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</si>
  <si>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</si>
  <si>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</si>
  <si>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</si>
  <si>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</si>
  <si>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</si>
  <si>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</si>
  <si>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</si>
  <si>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</si>
  <si>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</si>
  <si>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</si>
  <si>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</si>
  <si>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</si>
  <si>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</si>
  <si>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</si>
  <si>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</si>
  <si>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</si>
  <si>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</si>
  <si>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</si>
  <si>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</si>
  <si>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</si>
  <si>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</si>
  <si>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</si>
  <si>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</si>
  <si>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</si>
  <si>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</si>
  <si>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</si>
  <si>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</si>
  <si>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</si>
  <si>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</si>
  <si>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</si>
  <si>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</si>
  <si>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</si>
  <si>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</si>
  <si>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</si>
  <si>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</si>
  <si>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</si>
  <si>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</si>
  <si>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</si>
  <si>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</si>
  <si>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</si>
  <si>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</si>
  <si>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</si>
  <si>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</si>
  <si>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</si>
  <si>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</si>
  <si>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</si>
  <si>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</si>
  <si>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</si>
  <si>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</si>
  <si>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</si>
  <si>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</si>
  <si>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</si>
  <si>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</si>
  <si>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</si>
  <si>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</si>
  <si>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</si>
  <si>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</si>
  <si>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</si>
  <si>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</si>
  <si>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</si>
  <si>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</si>
  <si>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</si>
  <si>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</si>
  <si>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</si>
  <si>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</si>
  <si>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</si>
  <si>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</si>
  <si>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</si>
  <si>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</si>
  <si>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</si>
  <si>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</si>
  <si>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</si>
  <si>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</si>
  <si>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</si>
  <si>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</si>
  <si>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</si>
  <si>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</si>
  <si>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</si>
  <si>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</si>
  <si>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</si>
  <si>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</si>
  <si>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</si>
  <si>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</si>
  <si>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</si>
  <si>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</si>
  <si>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</si>
  <si>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</si>
  <si>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</si>
  <si>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</si>
  <si>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</si>
  <si>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</si>
  <si>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</si>
  <si>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</si>
  <si>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</si>
  <si>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</si>
  <si>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</si>
  <si>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</si>
  <si>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</si>
  <si>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</si>
  <si>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</si>
  <si>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</si>
  <si>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</si>
  <si>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</si>
  <si>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</si>
  <si>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</si>
  <si>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</si>
  <si>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</si>
  <si>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</si>
  <si>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</si>
  <si>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</si>
  <si>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</si>
  <si>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06.012.9999-0</t>
  </si>
  <si>
    <t>FAMILIA 06.012CAIXA AREIA POCO VISITA CONCRETO ARM.</t>
  </si>
  <si>
    <t>06.013.9999-0</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</si>
  <si>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</si>
  <si>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</si>
  <si>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</si>
  <si>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</si>
  <si>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</si>
  <si>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</si>
  <si>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</si>
  <si>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</si>
  <si>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</si>
  <si>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</si>
  <si>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</si>
  <si>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</si>
  <si>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</si>
  <si>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</si>
  <si>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</si>
  <si>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</si>
  <si>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</si>
  <si>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</si>
  <si>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</si>
  <si>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</si>
  <si>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</si>
  <si>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</si>
  <si>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</si>
  <si>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</si>
  <si>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</si>
  <si>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</si>
  <si>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</si>
  <si>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</si>
  <si>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</si>
  <si>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</si>
  <si>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</si>
  <si>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</si>
  <si>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06.014.9999-0</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</si>
  <si>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</si>
  <si>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</si>
  <si>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</si>
  <si>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</si>
  <si>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</si>
  <si>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</si>
  <si>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</si>
  <si>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</si>
  <si>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</si>
  <si>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</si>
  <si>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</si>
  <si>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</si>
  <si>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</si>
  <si>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06.015.9999-0</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</si>
  <si>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</si>
  <si>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</si>
  <si>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</si>
  <si>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</si>
  <si>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</si>
  <si>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</si>
  <si>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</si>
  <si>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</si>
  <si>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</si>
  <si>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</si>
  <si>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</si>
  <si>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</si>
  <si>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</si>
  <si>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</si>
  <si>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</si>
  <si>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</si>
  <si>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</si>
  <si>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</si>
  <si>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</si>
  <si>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</si>
  <si>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</si>
  <si>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</si>
  <si>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</si>
  <si>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</si>
  <si>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</si>
  <si>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</si>
  <si>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</si>
  <si>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</si>
  <si>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</si>
  <si>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06.016.9999-0</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</si>
  <si>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</si>
  <si>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</si>
  <si>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</si>
  <si>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</si>
  <si>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</si>
  <si>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</si>
  <si>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</si>
  <si>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</si>
  <si>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</si>
  <si>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</si>
  <si>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</si>
  <si>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</si>
  <si>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</si>
  <si>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</si>
  <si>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</si>
  <si>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</si>
  <si>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</si>
  <si>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</si>
  <si>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</si>
  <si>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</si>
  <si>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</si>
  <si>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</si>
  <si>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</si>
  <si>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</si>
  <si>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</si>
  <si>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</si>
  <si>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</si>
  <si>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</si>
  <si>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</si>
  <si>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</si>
  <si>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</si>
  <si>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</si>
  <si>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</si>
  <si>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</si>
  <si>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</si>
  <si>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</si>
  <si>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</si>
  <si>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</si>
  <si>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</si>
  <si>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</si>
  <si>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06.017.9999-0</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</si>
  <si>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</si>
  <si>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</si>
  <si>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</si>
  <si>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</si>
  <si>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</si>
  <si>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</si>
  <si>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</si>
  <si>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</si>
  <si>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</si>
  <si>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06.018.9999-0</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</si>
  <si>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</si>
  <si>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</si>
  <si>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</si>
  <si>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</si>
  <si>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</si>
  <si>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</si>
  <si>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</si>
  <si>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</si>
  <si>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</si>
  <si>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</si>
  <si>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</si>
  <si>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</si>
  <si>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</si>
  <si>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</si>
  <si>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</si>
  <si>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</si>
  <si>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</si>
  <si>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</si>
  <si>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</si>
  <si>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</si>
  <si>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</si>
  <si>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</si>
  <si>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</si>
  <si>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</si>
  <si>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</si>
  <si>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</si>
  <si>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</si>
  <si>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</si>
  <si>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</si>
  <si>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</si>
  <si>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</si>
  <si>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</si>
  <si>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</si>
  <si>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</si>
  <si>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</si>
  <si>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</si>
  <si>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</si>
  <si>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</si>
  <si>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</si>
  <si>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</si>
  <si>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</si>
  <si>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</si>
  <si>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</si>
  <si>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</si>
  <si>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</si>
  <si>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</si>
  <si>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</si>
  <si>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</si>
  <si>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</si>
  <si>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</si>
  <si>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</si>
  <si>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</si>
  <si>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</si>
  <si>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</si>
  <si>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</si>
  <si>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</si>
  <si>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</si>
  <si>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</si>
  <si>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</si>
  <si>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</si>
  <si>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</si>
  <si>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</si>
  <si>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</si>
  <si>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</si>
  <si>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</si>
  <si>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</si>
  <si>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</si>
  <si>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</si>
  <si>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</si>
  <si>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</si>
  <si>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</si>
  <si>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</si>
  <si>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</si>
  <si>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</si>
  <si>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</si>
  <si>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</si>
  <si>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</si>
  <si>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</si>
  <si>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</si>
  <si>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</si>
  <si>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</si>
  <si>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</si>
  <si>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</si>
  <si>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</si>
  <si>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</si>
  <si>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</si>
  <si>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</si>
  <si>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</si>
  <si>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</si>
  <si>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</si>
  <si>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</si>
  <si>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</si>
  <si>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</si>
  <si>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</si>
  <si>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</si>
  <si>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</si>
  <si>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</si>
  <si>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</si>
  <si>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</si>
  <si>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</si>
  <si>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</si>
  <si>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</si>
  <si>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</si>
  <si>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</si>
  <si>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</si>
  <si>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</si>
  <si>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</si>
  <si>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</si>
  <si>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</si>
  <si>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</si>
  <si>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</si>
  <si>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</si>
  <si>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</si>
  <si>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</si>
  <si>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</si>
  <si>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</si>
  <si>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</si>
  <si>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</si>
  <si>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</si>
  <si>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</si>
  <si>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</si>
  <si>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</si>
  <si>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</si>
  <si>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</si>
  <si>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</si>
  <si>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</si>
  <si>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</si>
  <si>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</si>
  <si>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</si>
  <si>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</si>
  <si>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</si>
  <si>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</si>
  <si>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</si>
  <si>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</si>
  <si>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</si>
  <si>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</si>
  <si>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</si>
  <si>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</si>
  <si>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</si>
  <si>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</si>
  <si>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</si>
  <si>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</si>
  <si>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</si>
  <si>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</si>
  <si>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</si>
  <si>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</si>
  <si>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</si>
  <si>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</si>
  <si>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</si>
  <si>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</si>
  <si>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</si>
  <si>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</si>
  <si>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</si>
  <si>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</si>
  <si>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</si>
  <si>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</si>
  <si>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</si>
  <si>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</si>
  <si>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</si>
  <si>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</si>
  <si>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</si>
  <si>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</si>
  <si>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</si>
  <si>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</si>
  <si>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</si>
  <si>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</si>
  <si>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</si>
  <si>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</si>
  <si>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</si>
  <si>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</si>
  <si>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</si>
  <si>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</si>
  <si>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</si>
  <si>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</si>
  <si>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</si>
  <si>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</si>
  <si>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</si>
  <si>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</si>
  <si>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</si>
  <si>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</si>
  <si>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</si>
  <si>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</si>
  <si>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</si>
  <si>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</si>
  <si>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</si>
  <si>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</si>
  <si>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</si>
  <si>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</si>
  <si>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</si>
  <si>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</si>
  <si>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</si>
  <si>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</si>
  <si>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</si>
  <si>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</si>
  <si>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</si>
  <si>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</si>
  <si>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</si>
  <si>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</si>
  <si>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</si>
  <si>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</si>
  <si>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</si>
  <si>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</si>
  <si>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</si>
  <si>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</si>
  <si>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</si>
  <si>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</si>
  <si>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</si>
  <si>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</si>
  <si>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</si>
  <si>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</si>
  <si>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</si>
  <si>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</si>
  <si>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</si>
  <si>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</si>
  <si>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</si>
  <si>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</si>
  <si>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</si>
  <si>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</si>
  <si>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</si>
  <si>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</si>
  <si>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</si>
  <si>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</si>
  <si>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</si>
  <si>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</si>
  <si>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</si>
  <si>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</si>
  <si>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</si>
  <si>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</si>
  <si>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</si>
  <si>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</si>
  <si>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</si>
  <si>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</si>
  <si>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</si>
  <si>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</si>
  <si>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</si>
  <si>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</si>
  <si>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</si>
  <si>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</si>
  <si>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</si>
  <si>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</si>
  <si>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</si>
  <si>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</si>
  <si>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</si>
  <si>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</si>
  <si>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</si>
  <si>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</si>
  <si>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</si>
  <si>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</si>
  <si>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</si>
  <si>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</si>
  <si>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</si>
  <si>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</si>
  <si>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</si>
  <si>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</si>
  <si>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</si>
  <si>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</si>
  <si>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</si>
  <si>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</si>
  <si>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</si>
  <si>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</si>
  <si>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</si>
  <si>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</si>
  <si>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</si>
  <si>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</si>
  <si>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</si>
  <si>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</si>
  <si>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</si>
  <si>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</si>
  <si>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</si>
  <si>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</si>
  <si>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06.020.9999-0</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</si>
  <si>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</si>
  <si>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</si>
  <si>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</si>
  <si>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</si>
  <si>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</si>
  <si>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</si>
  <si>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</si>
  <si>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</si>
  <si>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</si>
  <si>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</si>
  <si>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</si>
  <si>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</si>
  <si>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</si>
  <si>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</si>
  <si>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</si>
  <si>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</si>
  <si>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</si>
  <si>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</si>
  <si>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</si>
  <si>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</si>
  <si>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</si>
  <si>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</si>
  <si>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</si>
  <si>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</si>
  <si>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</si>
  <si>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</si>
  <si>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</si>
  <si>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06.021.9999-0</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</si>
  <si>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</si>
  <si>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</si>
  <si>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06.022.9999-0</t>
  </si>
  <si>
    <t>FAMILIA 06.022ELEMENTOS COMPLEMENTARES E SUPORTES TUB. D/ACO</t>
  </si>
  <si>
    <t>06.030.0001-0</t>
  </si>
  <si>
    <t>TUBO DE CHAPA DE ACO,COM ESPESSURA DE 1/2",DIAMETRO DE 1,20A 1,50M,PARA CRAVACAO HORIZONTAL COM MACACO HIDRAULICO,CONFORME OS ITENS 06.106.0012 E 0014.FORNECIMENTO</t>
  </si>
  <si>
    <t>06.030.9999-0</t>
  </si>
  <si>
    <t>FAMILIA 06.030TUBO DE CHAPA DE ACO FORNECIMENTO</t>
  </si>
  <si>
    <t>06.031.0031-0</t>
  </si>
  <si>
    <t>TUBO DE ACO CARBONO FABRICADOS CONFORME NORMA AWWA C-200,REVESTIDOS INTERNAMENTE CONFORME NORMA AWWA C-210 EPOXI LIQUIDOE EXTERNAMENTE DN'S 150-1200,NORMA AWWA C-213 FUSION BONDEDEPOXI DN'S 1200-2500,NORMA AWWA C-210,EPOXI LIQUIDO (APLICACAO ENTERRADA),COM 150MMX3/16".FORNECIMENTO</t>
  </si>
  <si>
    <t>06.031.0032-0</t>
  </si>
  <si>
    <t>TUBO DE ACO CARBONO FABRICADOS CONFORME NORMA AWWA C-200,REVESTIDOS INTERNAMENTE CONFORME NORMA AWWA C-210 EPOXI LIQUIDOE EXTERNAMENTE DN'S 150-1200,NORMA AWWA C-213 FUSION BONDEDEPOXI DN'S 1200-2500,NORMA AWWA C-210,EPOXI LIQUIDO (APLICACAO ENTERRADA),COM 200MMX3/16".FORNECIMENTO</t>
  </si>
  <si>
    <t>06.031.0035-0</t>
  </si>
  <si>
    <t>TUBO DE ACO CARBONO FABRICADOS CONFORME NORMA AWWA C-200,REVESTIDOS INTERNAMENTE CONFORME NORMA AWWA C-210 EPOXI LIQUIDOE EXTERNAMENTE DN'S 150-1200,NORMA AWWA C-213 FUSION BONDEDEPOXI DN'S 1200-2500,NORMA AWWA C-210,EPOXI LIQUIDO (APLICACAO ENTERRADA),COM 250MMX3/16".FORNECIMENTO</t>
  </si>
  <si>
    <t>06.031.0039-0</t>
  </si>
  <si>
    <t>TUBO DE ACO CARBONO FABRICADOS CONFORME NORMA AWWA C-200,REVESTIDOS INTERNAMENTE CONFORME NORMA AWWA C-210 EPOXI LIQUIDOE EXTERNAMENTE DN'S 150-1200,NORMA AWWA C-213 FUSION BONDEDEPOXI DN'S 1200-2500,NORMA AWWA C-210,EPOXI LIQUIDO (APLICACAO ENTERRADA),COM 300MMX3/16".FORNECIMENTO</t>
  </si>
  <si>
    <t>06.031.0041-0</t>
  </si>
  <si>
    <t>TUBO DE ACO CARBONO FABRICADOS CONFORME NORMA AWWA C-200,REVESTIDOS INTERNAMENTE CONFORME NORMA AWWA C-210 EPOXI LIQUIDOE EXTERNAMENTE DN'S 150-1200,NORMA AWWA C-213 FUSION BONDEDEPOXI DN'S 1200-2500,NORMA AWWA C-210,EPOXI LIQUIDO (APLICACAO ENTERRADA),COM 350MMX3/16".FORNECIMENTO</t>
  </si>
  <si>
    <t>06.031.0043-0</t>
  </si>
  <si>
    <t>TUBO DE ACO CARBONO FABRICADOS CONFORME NORMA AWWA C-200,REVESTIDOS INTERNAMENTE CONFORME NORMA AWWA C-210 EPOXI LIQUIDOE EXTERNAMENTE DN'S 150-1200,NORMA AWWA C-213 FUSION BONDEDEPOXI DN'S 1200-2500,NORMA AWWA C-210,EPOXI LIQUIDO (APLICACAO ENTERRADA),COM 400MMX3/16".FORNECIMENTO</t>
  </si>
  <si>
    <t>06.031.0095-0</t>
  </si>
  <si>
    <t>TUBO DE ACO CARBONO FABRICADOS CONFORME NORMA AWWA C-200,REVESTIDOS INTERNAMENTE CONFORME NORMA AWWA C-210 EPOXI LIQUIDOE EXTERNAMENTE DN'S 150-1200,NORMA AWWA C-213 FUSION BONDEDEPOXI DN'S 1200-2500,NORMA AWWA C-210,EPOXI LIQUIDO (APLICACAO ENTERRADA),COM 450MMX3/16".FORNECIMENTO</t>
  </si>
  <si>
    <t>06.031.0096-0</t>
  </si>
  <si>
    <t>TUBO DE ACO CARBONO FABRICADOS CONFORME NORMA AWWA C-200,REVESTIDOS INTERNAMENTE CONFORME NORMA AWWA C-210 EPOXI LIQUIDOE EXTERNAMENTE DN'S 150-1200,NORMA AWWA C-213 FUSION BONDEDEPOXI DN'S 1200-2500,NORMA AWWA C-210,EPOXI LIQUIDO (APLICACAO ENTERRADA),COM 500MMX3/16".FORNECIMENTO</t>
  </si>
  <si>
    <t>06.031.0098-0</t>
  </si>
  <si>
    <t>TUBO DE ACO CARBONO FABRICADOS CONFORME NORMA AWWA C-200,REVESTIDOS INTERNAMENTE CONFORME NORMA AWWA C-210 EPOXI LIQUIDOE EXTERNAMENTE DN'S 150-1200,NORMA AWWA C-213 FUSION BONDEDEPOXI DN'S 1200-2500,NORMA AWWA C-210,EPOXI LIQUIDO (APLICACAO ENTERRADA),COM 150MMX1/4".FORNECIMENTO</t>
  </si>
  <si>
    <t>06.031.0100-0</t>
  </si>
  <si>
    <t>TUBO DE ACO CARBONO FABRICADOS CONFORME NORMA AWWA C-200,REVESTIDOS INTERNAMENTE CONFORME NORMA AWWA C-210 EPOXI LIQUIDOE EXTERNAMENTE DN'S 150-1200,NORMA AWWA C-213 FUSION BONDEDEPOXI DN'S 1200-2500,NORMA AWWA C-210,EPOXI LIQUIDO (APLICACAO ENTERRADA),COM 200MMX1/4".FORNECIMENTO</t>
  </si>
  <si>
    <t>06.031.0105-0</t>
  </si>
  <si>
    <t>TUBO DE ACO CARBONO FABRICADOS CONFORME NORMA AWWA C-200,REVESTIDOS INTERNAMENTE CONFORME NORMA AWWA C-210 EPOXI LIQUIDOE EXTERNAMENTE DN'S 150-1200,NORMA AWWA C-213 FUSION BONDEDEPOXI DN'S 1200-2500,NORMA AWWA C-210,EPOXI LIQUIDO (APLICACAO ENTERRADA),COM 250MMX1/4".FORNECIMENTO</t>
  </si>
  <si>
    <t>06.031.0110-0</t>
  </si>
  <si>
    <t>TUBO DE ACO CARBONO FABRICADOS CONFORME NORMA AWWA C-200,REVESTIDOS INTERNAMENTE CONFORME NORMA AWWA C-210 EPOXI LIQUIDOE EXTERNAMENTE DN'S 150-1200,NORMA AWWA C-213 FUSION BONDEDEPOXI DN'S 1200-2500,NORMA AWWA C-210,EPOXI LIQUIDO (APLICACAO ENTERRADA),COM 300MMX1/4".FORNECIMENTO</t>
  </si>
  <si>
    <t>06.031.0115-0</t>
  </si>
  <si>
    <t>TUBO DE ACO CARBONO FABRICADOS CONFORME NORMA AWWA C-200,REVESTIDOS INTERNAMENTE CONFORME NORMA AWWA C-210 EPOXI LIQUIDOE EXTERNAMENTE DN'S 150-1200,NORMA AWWA C-213 FUSION BONDEDEPOXI DN'S 1200-2500,NORMA AWWA C-210,EPOXI LIQUIDO (APLICACAO ENTERRADA),COM 350MMX1/4".FORNECIMENTO</t>
  </si>
  <si>
    <t>06.031.0120-0</t>
  </si>
  <si>
    <t>TUBO DE ACO CARBONO FABRICADOS CONFORME NORMA AWWA C-200,REVESTIDOS INTERNAMENTE CONFORME NORMA AWWA C-210 EPOXI LIQUIDOE EXTERNAMENTE DN'S 150-1200,NORMA AWWA C-213 FUSION BONDEDEPOXI DN'S 1200-2500,NORMA AWWA C-210,EPOXI LIQUIDO (APLICACAO ENTERRADA),COM 400MMX1/4".FORNECIMENTO</t>
  </si>
  <si>
    <t>06.031.0125-0</t>
  </si>
  <si>
    <t>TUBO DE ACO CARBONO FABRICADOS CONFORME NORMA AWWA C-200,REVESTIDOS INTERNAMENTE CONFORME NORMA AWWA C-210 EPOXI LIQUIDOE EXTERNAMENTE DN'S 150-1200,NORMA AWWA C-213 FUSION BONDEDEPOXI DN'S 1200-2500,NORMA AWWA C-210,EPOXI LIQUIDO (APLICACAO ENTERRADA),COM 450MMX1/4".FORNECIMENTO</t>
  </si>
  <si>
    <t>06.031.0130-0</t>
  </si>
  <si>
    <t>TUBO DE ACO CARBONO FABRICADOS CONFORME NORMA AWWA C-200,REVESTIDOS INTERNAMENTE CONFORME NORMA AWWA C-210 EPOXI LIQUIDOE EXTERNAMENTE DN'S 150-1200,NORMA AWWA C-213 FUSION BONDEDEPOXI DN'S 1200X2500,NORMA AWWA C-210,EPOXI LIQUIDO (APLICACAO ENTERRADA),COM 500MMX1/4".FORNECIMENTO</t>
  </si>
  <si>
    <t>06.031.0135-0</t>
  </si>
  <si>
    <t>TUBO DE ACO CARBONO FABRICADOS CONFORME NORMA AWWA C-200,REVESTIDOS INTERNAMENTE CONFORME NORMA AWWA C-210 EPOXI LIQUIDOE EXTERNAMENTE DN'S 150-1200,NORMA AWWA C-213 FUSION BONDEDEPOXI DN'S 1200-2500,NORMA AWWA C-210,EPOXI LIQUIDO (APLICACAO ENTERRADA),COM 600MMX1/4".FORNECIMENTO</t>
  </si>
  <si>
    <t>06.031.0140-0</t>
  </si>
  <si>
    <t>TUBO DE ACO CARBONO FABRICADOS CONFORME NORMA AWWA C-200,REVESTIDOS INTERNAMENTE CONFORME NORMA AWWA C-210 EPOXI LIQUIDOE EXTERNAMENTE DN'S 150-1200,NORMA AWWA C-213 FUSION BONDEDEPOXI DN'S 1200-2500,NORMA AWWA C-210,EPOXI LIQUIDO (APLICACAO ENTERRADA),COM 700MMX1/4".FORNECIMENTO</t>
  </si>
  <si>
    <t>06.031.0145-0</t>
  </si>
  <si>
    <t>TUBO DE ACO CARBONO FABRICADOS CONFORME NORMA AWWA C-200,REVESTIDOS INTERNAMENTE CONFORME NORMA AWWA C-210 EPOXI LIQUIDOE EXTERNAMENTE DN'S 150-1200,NORMA AWWA C-213 FUSION BONDEDEPOXI DN'S 1200-2500,NORMA AWWA C-210,EPOXI LIQUIDO (APLICACAO ENTERRADA),COM 800MMX1/4".FORNECIMENTO</t>
  </si>
  <si>
    <t>06.031.0255-0</t>
  </si>
  <si>
    <t>TUBO DE ACO CARBONO FABRICADOS CONFORME NORMA AWWA C-200,REVESTIDOS INTERNAMENTE CONFORME NORMA AWWA C-210 EPOXI LIQUIDOE EXTERNAMENTE DN'S 150-1200,NORMA AWWA C-213 FUSION BONDEDEPOXI DN'S 1200-2500,NORMA AWWA C-210,EPOXI LIQUIDO (APLICACAO ENTERRADA),COM 300MMX5/16".FORNECIMENTO</t>
  </si>
  <si>
    <t>06.031.0260-0</t>
  </si>
  <si>
    <t>TUBO DE ACO CARBONO FABRICADOS CONFORME NORMA AWWA C-200,REVESTIDOS INTERNAMENTE CONFORME NORMA AWWA C-210 EPOXI LIQUIDOE EXTERNAMENTE DN'S 150-1200,NORMA AWWA C-213 FUSION BONDEDEPOXI DN'S 1200-2500,NORMA AWWA C-210,EPOXI LIQUIDO (APLICACAO ENTERRADA),COM 350MMX5/16".FORNECIMENTO</t>
  </si>
  <si>
    <t>06.031.0265-0</t>
  </si>
  <si>
    <t>TUBO DE ACO CARBONO FABRICADOS CONFORME NORMA AWWA C-200,REVESTIDOS INTERNAMENTE CONFORME NORMA AWWA C-210 EPOXI LIQUIDOE EXTERNAMENTE DN'S 150-1200,NORMA AWWA C-213 FUSION BONDEDEPOXI DN'S 1200-2500,NORMA AWWA C-210,EPOXI LIQUIDO (APLICACAO ENTERRADA),COM 400MMX5/16".FORNECIMENTO</t>
  </si>
  <si>
    <t>06.031.0270-0</t>
  </si>
  <si>
    <t>TUBO DE ACO CARBONO FABRICADOS CONFORME NORMA AWWA C-200,REVESTIDOS INTERNAMENTE CONFORME NORMA AWWA C-210 EPOXI LIQUIDOE EXTERNAMENTE DN'S 150-1200,NORMA AWWA C-213 FUSION BONDEDEPOXI DN'S 1200-2500,NORMA AWWA C-210,EPOXI LIQUIDO (APLICACAO ENTERRADA),COM 450MMX5/16".FORNECIMENTO</t>
  </si>
  <si>
    <t>06.031.0275-0</t>
  </si>
  <si>
    <t>TUBO DE ACO CARBONO FABRICADOS CONFORME NORMA AWWA C-200,REVESTIDOS INTERNAMENTE CONFORME NORMA AWWA C-210 EPOXI LIQUIDOE EXTERNAMENTE DN'S 150-1200,NORMA AWWA C-213 FUSION BONDEDEPOXI DN'S 1200-2500,NORMA AWWA C-210,EPOXI LIQUIDO (APLICACAO ENTERRADA),COM 500MMX5/16".FORNECIMENTO</t>
  </si>
  <si>
    <t>06.031.0280-0</t>
  </si>
  <si>
    <t>TUBO DE ACO CARBONO FABRICADOS CONFORME NORMA AWWA C-200,REVESTIDOS INTERNAMENTE CONFORME NOMRA AWWA C-210 EPOXI LIQUIDOE EXTERNAMENTE DN'S 150-1200,NORMA AWWA C-213 FUSION BONDEDEPOXI DN'S 1200-2500,NORMA AWWA C-210,EPOXI LIQUIDO (APLICACAO ENTERRADA),COM 600MMX5/16".FORNECIMENTO</t>
  </si>
  <si>
    <t>06.031.0283-0</t>
  </si>
  <si>
    <t>TUBO DE ACO CARBONO FABRICADOS CONFORME NORMA AWWA C-200,REVESTIDOS INTERNAMENTE CONFORME NORMA AWWA C-210 EPOXI LIQUIDOE EXTERNAMENTE DN'S 150-1200,NORMA AWWA C-213 FUSION BONDEDEPOXI DN'S 1200-2500,NORMA AWWA C-210,EPOXI LIQUIDO (APLICACAO ENTERRADA),COM 700MMX5/16".FORNECIMENTO</t>
  </si>
  <si>
    <t>06.031.0285-0</t>
  </si>
  <si>
    <t>TUBO DE ACO CARBONO FABRICADOS CONFORME NORMA AWWA C-200,REVESTIDOS INTERNAMENTE CONFORME NORMA AWWA C-210 EPOXI LIQUIDOE EXTERNAMENTE DN'S 150-1200,NORMA AWWA C-213 FUSION BONDEDEPOXI DN'S 1200-2500,NORMA AWWA C-210,EPOXI LIQUIDO (APLICACAO ENTERRADA),COM 800MMX5/16".FORNECIMENTO</t>
  </si>
  <si>
    <t>06.031.0290-0</t>
  </si>
  <si>
    <t>TUBO DE ACO CARBONO FABRICADOS CONFORME NORMA AWWA C-200,REVESTIDOS INTERNAMENTE CONFORME NORMA AWWA C-210 EPOXI LIQUIDOE EXTERNAMENTE DN'S 150-1200,NORMA AWWA C-213 FUSION BONDEDEPOXI DN'S 1200-2500,NORMA AWWA C-210,EPOXI LIQUIDO (APLICACAO ENTERRADA),COM 900MMX5/16".FORNECIMENTO</t>
  </si>
  <si>
    <t>06.031.0295-0</t>
  </si>
  <si>
    <t>TUBO DE ACO CARBONO FABRICADOS CONFORME NORMA AWWA C-200,REVESTIDOS INTERNAMENTE CONFORME NORMA AWWA C-210 EPOXI LIQUIDOE EXTERNAMENTE DN'S 150-1200,NORMA AWWA C-213 FUSION BONDEDEPOXI DN'S 1200-2500,NORMA AWWA C-210,EPOXI LIQUIDO (APLICACAO ENTERRADA),COM 1000MMX5/16".FORNECIMENTO</t>
  </si>
  <si>
    <t>06.031.0300-0</t>
  </si>
  <si>
    <t>TUBO DE ACO CARBONO FABRICADOS CONFORME NORMA AWWA C-200,REVESTIDOS INTERNAMENTE CONFORME NORMA AWWA C-210 EPOXI LIQUIDOE EXTERNAMENTE DN'S 150-1200,NORMA AWWA C-213 FUSION BONDEDEPOXI DN'S 1200-2500,NORMA AWWA C-210,EPOXI LIQUIDO (APLICACAO ENTERRADA),COM 1200MMX5/16".FORNECIMENTO</t>
  </si>
  <si>
    <t>06.031.0305-0</t>
  </si>
  <si>
    <t>TUBO DE ACO CARBONO FABRICADOS CONFORME NORMA AWWA C-200,REVESTIDOS INTERNAMENTE CONFORME NORMA AWWA C-210 EPOXI LIQUIDOE EXTERNAMENTE DN'S 150-1200,NORMA AWWA C-213 FUSION BONDEDEPOXI DN'S 1200-2500,NORMA AWWA C-210,EPOXI LIQUIDO (APLICACAO ENTERRADA),COM 300MMX3/8".FORNECIMENTO</t>
  </si>
  <si>
    <t>06.031.0410-0</t>
  </si>
  <si>
    <t>TUBO DE ACO CARBONO FABRICADOS CONFORME NORMA AWWA C-200,REVESTIDOS INTERNAMENTE CONFORME NORMA AWWA C-210 EPOXI LIQUIDOE EXTERNAMENTE DN'S 150-1200,NORMA AWWA C-213 FUSION BONDEDEPOXI DN'S 1200-2500,NORMA AWWA C-210,EPOXI LIQUIDO (APLICACAO ENTERRADA),COM 350MMX3/8".FORNECIMENTO</t>
  </si>
  <si>
    <t>06.031.0415-0</t>
  </si>
  <si>
    <t>TUBO DE ACO CARBONO FABRICADOS CONFORME NORMA AWWA C-200,REVESTIDOS INTERNAMENTE CONFORME NORMA AWWA C-210 EPOXI LIQUIDOE EXTERNAMENTE DN'S 150-1200,NORMA AWWA C-213 FUSION BONDEDEPOXI DN'S 1200-2500,NORMA AWWA C-210,EPOXI LIQUIDO (APLICACAO ENTERRADA),COM 400MMX3/8".FORNECIMENTO</t>
  </si>
  <si>
    <t>06.031.0420-0</t>
  </si>
  <si>
    <t>TUBO DE ACO CARBONO FABRICADOS CONFORME NORMA AWWA C-200,REVESTIDOS INTERNAMENTE CONFORME NORMA AWWA C-210 EPOXI LIQUIDOE EXTERNAMENTE DN'S 150-1200,NORMA AWWA C-213 FUSION BONDEDEPOXI DN'S 1200-2500,NORMA AWWA C-210,EPOXI LIQUIDO (APLICACAO ENTERRADA),COM 450MMX3/8".FORNECIMENTO</t>
  </si>
  <si>
    <t>06.031.0425-0</t>
  </si>
  <si>
    <t>TUBO DE ACO CARBONO FABRICADOS CONFORME NORMA AWWA C-200,REVESTIDOS INTERNAMENTE CONFORME NORMA AWWA C-210 EPOXI LIQUIDOE EXTERNAMENTE DN'S 150-1200,NORMA AWWA C-213 FUSION BONDEDEPOXI DN'S 1200-2500,NORMA AWWA C-210,EPOXI LIQUIDO (APLICACAO ENTERRADA),COM 500MMX3/8".FORNECIMENTO</t>
  </si>
  <si>
    <t>06.031.0430-0</t>
  </si>
  <si>
    <t>TUBO DE ACO CARBONO FABRICADOS CONFORME NORMA AWWA C-200,REVESTIDOS INTERNAMENTE CONFORME NORMA AWWA C-210 EPOXI LIQUIDOE EXTERNAMENTE DN'S 150-1200,NORMA AWWA C-213 FUSION BONDEDEPOXI DN'S 1200-2500,NORMA AWWA C-210,EPOXI LIQUIDO (APLICACAO ENTERRADA),COM 600MMX3/8".FORNECIMENTO</t>
  </si>
  <si>
    <t>06.031.0435-0</t>
  </si>
  <si>
    <t>TUBO DE ACO CARBONO FABRICADOS CONFORME NORMA AWWA C-200,REVESTIDOS INTERNAMENTE CONFORME NORMA AWWA C-210 EPOXI LIQUIDOE EXTERNAMENTE DN'S 150-1200,NORMA AWWA C-213 FUSION BONDEDEPOXI DN'S 1200-2500,NORMA AWWA C-210,EPOXI LIQUIDO (APLICACAO ENTERRADA),COM 700MMX3/8".FORNECIMENTO</t>
  </si>
  <si>
    <t>06.031.0440-0</t>
  </si>
  <si>
    <t>TUBO DE ACO CARBONO FABRICADOS CONFORME NORMA AWWA C-200,REVESTIDOS INTERNAMENTE CONFORME NORMA AWWA C-210 EPOXI LIQUIDOE EXTERNAMENTE DN'S 150-1200,NORMA AWWA C-213 FUSION BONDEDEPOXI DN'S 1200-2500,NORMA AWWA C-210,EPOXI LIQUIDO (APLICACAO ENTERRADA),COM 800MMX3/8".FORNECIMENTO</t>
  </si>
  <si>
    <t>06.031.0445-0</t>
  </si>
  <si>
    <t>TUBO DE ACO CARBONO FABRICADOS CONFORME NORMA AWWA C-200,REVESTIDOS INTERNAMENTE CONFORME NORMA AWWA C-210 EPOXI LIQUIDOE EXTERNAMENTE DN'S 150-1200,NORMA AWWA C-213 FUSION BONDEDEPOXI DN'S 1200-2500,NORMA AWWA C-210,EPOXI LIQUIDO (APLICACAO ENTERRADA),COM 900MMX3/8".FORNECIMENTO</t>
  </si>
  <si>
    <t>06.031.0450-0</t>
  </si>
  <si>
    <t>TUBO DE ACO CARBONO FABRICADOS CONFORME NORMA AWWA C-200,REVESTIDOS INTERNAMENTE CONFORME NORMA AWWA C-210 EPOXI LIQUIDOE EXTERNAMENTE DN'S 150-1200,NORMA AWWA C-213 FUSION BONDEDEPOXI DN'S 1200-2500,NORMA AWWA C-210,EPOXI LIQUIDO (APLICACAO ENTERRADA),COM 1000MMX3/8".FORNECIMENTO</t>
  </si>
  <si>
    <t>06.031.0455-0</t>
  </si>
  <si>
    <t>TUBO DE ACO CARBONO FABRICADOS CONFORME NORMA AWWA C-200,REVESTIDOS INTERNAMENTE CONFORME NORMA AWWA C-210 EPOXI LIQUIDOE EXTERNAMENTE DN'S 150-1200,NORMA AWWA C-213 FUSION BONDEDEPOXI DN'S 1200-2500,NORMA AWWA C-210,EPOXI LIQUIDO (APLICACAO ENTERRADA),COM 1200MMX3/8".FORNECIMENTO</t>
  </si>
  <si>
    <t>06.031.0465-0</t>
  </si>
  <si>
    <t>TUBO DE ACO CARBONO FABRICADOS CONFORME NORMA AWWA C-200,REVESTIDOS INTERNAMENTE CONFORME NORMA AWWA C-210 EPOXI LIQUIDOE EXTERNAMENTE DN'S 150-1200,NORMA AWWA C-213 FUSION BONDEDEPOXI DN'S 1200-2500,NORMA AWWA C-210,EPOXI LIQUIDO (APLICACAO ENTERRADA),COM 1300MMX3/8".FORNECIMENTO</t>
  </si>
  <si>
    <t>06.031.0475-0</t>
  </si>
  <si>
    <t>TUBO DE ACO CARBONO FABRICADOS CONFORME NORMA AWWA C-200,REVESTIDOS INTERNAMENTE CONFORME NORMA AWWA C-210 EPOXI LIQUIDOE EXTERNAMENTE DN'S 150-1200,NORMA AWWA C-213 FUSION BONDEDEPOXI DN'S 1200-2500,NORMA AWWA C-210,EPOXI LIQUIDO (APLICACAO ENTERRADA),COM 1500MMX3/8".FORNECIMENTO</t>
  </si>
  <si>
    <t>06.031.0480-0</t>
  </si>
  <si>
    <t>TUBO DE ACO CARBONO FABRICADOS CONFORME NORMA AWWA C-200,REVESTIDOS INTERNAMENTE CONFORME NORMA AWWA C-210 EPOXI LIQUIDOE EXTERNAMENTE DN'S 150-1200,NORMA AWWA C-213 FUSION BONDEDEPOXI DN'S 1200-2500,NORMA AWWA C-210,EPOXI LIQUIDO (APLICACAO ENTERRADA),COM 2000MMX3/8".FORNECIMENTO</t>
  </si>
  <si>
    <t>06.031.0485-0</t>
  </si>
  <si>
    <t>TUBO DE ACO CARBONO FABRICADOS CONFORME NORMA AWWA C-200,REVESTIDOS INTERNAMENTE CONFORME NORMA AWWA C-210 EPOXI LIQUIDOE EXTERNAMENTE DN'S 150-1200,NORMA AWWA C-213 FUSION BONDEDEPOXI DN'S 1200-2500,NORMA AWWA C-210,EPOXI LIQUIDO (APLICACAO ENTERRADA),COM 2500MMX3/8".FORNECIMENTO</t>
  </si>
  <si>
    <t>06.031.0490-0</t>
  </si>
  <si>
    <t>TUBO DE ACO CARBONO FABRICADOS CONFORME NORMA AWWA C-200,REVESTIDOS INTERNAMENTE CONFORME NORMA AWWA C-210 EPOXI LIQUIDOE EXTERNAMENTE DN'S 150-1200,NORMA AWWA C-213 FUSION BONDEDEPOXI DN'S 1200-2500,NORMA AWWA C-210,EPOXI LIQUIDO (APLICACAO ENTERRADA),COM 500MMX1/2".FORNECIMENTO</t>
  </si>
  <si>
    <t>06.031.0610-0</t>
  </si>
  <si>
    <t>TUBO DE ACO CARBONO FABRICADOS CONFORME NORMA AWWA C-200,REVESTIDOS INTERNAMENTE CONFORME NORMA AWWA C-210 EPOXI LIQUIDOE EXTERNAMENTE DN'S 150-1200,NORMA AWWA C-213 FUSION BONDEDEPOXI DN'S 1200-2500,NORMA AWWA C-210,EPOXI LIQUIDO (APLICACAO ENTERRADA),COM 600MMX1/2".FORNECIMENTO</t>
  </si>
  <si>
    <t>06.031.0620-0</t>
  </si>
  <si>
    <t>TUBO DE ACO CARBONO FABRICADOS CONFORME NORMA AWWA C-200,REVESTIDOS INTERNAMENTE CONFORME NORMA AWWA C-210 EPOXI LIQUIDOE EXTERNAMENTE DN'S 150-1200,NORMA AWWA C-213 FUSION BONDEDEPOXI DN'S 1200-2500,NORMA AWWA C-210,EPOXI LIQUIDO (APLICACAO ENTERRADA),COM 700MMX1/2".FORNECIMENTO</t>
  </si>
  <si>
    <t>06.031.0630-0</t>
  </si>
  <si>
    <t>TUBO DE ACO CARBONO FABRICADOS CONFORME NORMA AWWA C-200,REVESTIDOS INTERNAMENTE CONFORME NORMA AWWA C-210 EPOXI LIQUIDOE EXTERNAMENTE DN'S 150-1200,NORMA AWWA C-213 FUSION BONDEDEPOXI DN'S 1200-2500,NORMA AWWA C-210,EPOXI LIQUIDO (APLICACAO ENTERRADA),COM 800MMX1/2".FORNECIMENTO</t>
  </si>
  <si>
    <t>06.031.0640-0</t>
  </si>
  <si>
    <t>TUBO DE ACO CARBONO FABRICADOS CONFORME NORMA AWWA C-200,REVESTIDOS INTERNAMENTE CONFORME NORMA AWWA C-210 EPOXI LIQUIDOE EXTERNAMENTE DN'S 150-1200,NORMA AWWA C-213 FUSION BONDEDEPOXI DN'S 1200-2500,NORMA AWWA C-210,EPOXI LIQUIDO (APLICACAO ENTERRADA),COM 900MMX1/2".FORNECIMENTO</t>
  </si>
  <si>
    <t>06.031.0650-0</t>
  </si>
  <si>
    <t>TUBO DE ACO CARBONO FABRICADOS CONFORME NORMA AWWA C-200,REVESTIDOS INTERNAMENTE CONFORME NORMA AWWA C-210 EPOXI LIQUIDOE EXTERNAMENTE DN'S 150-1200,NORMA AWWA C-213 FUSION BONDEDEPOXI DN'S 1200-2500,NORMA AWWA C-210,EPOXI LIQUIDO (APLICACAO ENTERRADA),COM 1000MMX1/2".FORNECIMENTO</t>
  </si>
  <si>
    <t>06.031.0660-0</t>
  </si>
  <si>
    <t>TUBO DE ACO CARBONO FABRICADOS CONFORME NORMA AWWA C-200,REVESTIDOS INTERNAMENTE CONFORME NORMA AWWA C-210 EPOXI LIQUIDOE EXTERNAMENTE DN'S 150-1200,NORMA AWWA C-213 FUSION BONDEDEPOXI DN'S 1200-2500,NORMA AWWA C-210,EPOXI LIQUIDO (APLICACAO ENTERRADA),COM 1200MMX1/2".FORNECIMENTO</t>
  </si>
  <si>
    <t>06.031.0675-0</t>
  </si>
  <si>
    <t>TUBO DE ACO CARBONO FABRICADOS CONFORME NORMA AWWA C-200,REVESTIDOS INTERNAMENTE CONFORME NORMA AWWA C-210 EPOXI LIQUIDOE EXTERNAMENTE DN'S 150-1200,NORMA AWWA C-213 FUSION BONDEDEPOXI DN'S 1200-2500,NORMA AWWA C-210,EPOXI LIQUIDO (APLICACAO ENTERRADA),COM 1500MMX1/2".FORNECIMENTO</t>
  </si>
  <si>
    <t>06.031.0690-0</t>
  </si>
  <si>
    <t>TUBO DE ACO CARBONO FABRICADOS CONFORME NORMA AWWA C-200,REVESTIDOS INTERNAMENTE CONFORME NORMA AWWA C-210 EPOXI LIQUIDOE EXTERNAMENTE DN'S 150-1200,NORMA AWWA C-213 FUSION BONDEDEPOXI DN'S 1200-2500,NORMA AWWA C-210,EPOXI LIQUIDO (APLICACAO ENTERRADA),COM 1750MMX1/2".FORNECIMENTO</t>
  </si>
  <si>
    <t>06.031.0700-0</t>
  </si>
  <si>
    <t>TUBO DE ACO CARBONO FABRICADOS CONFORME NORMA AWWA C-200,REVESTIDOS INTERNAMENTE CONFORME NORMA AWWA C-210 EPOXI LIQUIDOE EXTERNAMENTE DN'S 150-1200,NORMA AWWA C-213 FUSION BONDEDEPOXI DN'S 1200-2500,NORMA AWWA C-210,EPOXI LIQUIDO (APLICACAO ENTERRADA),COM 2000MMX1/2".FORNECIMENTO</t>
  </si>
  <si>
    <t>06.031.0750-0</t>
  </si>
  <si>
    <t>TUBO DE ACO CARBONO FABRICADOS CONFORME NORMA AWWA C-200,REVESTIDOS INTERNAMENTE CONFORME NORMA AWWA C-210 EPOXI LIQUIDOE EXTERNAMENTE DN'S 150-1200,NORMA AWWA C-213 FUSION BONDEDEPOXI DN'S 1200-2500,NORMA AWWA C-210,EPOXI LIQUIDO (APLICACAO ENTERRADA),COM 2500MMX1/2".FORNECIMENTO</t>
  </si>
  <si>
    <t>06.031.0755-0</t>
  </si>
  <si>
    <t>TUBO DE ACO CARBONO FABRICADOS CONFORME NORMA AWWA C-200,REVESTIDOS INTERNAMENTE CONFORME NORMA AWWA C-210 EPOXI LIQUIDOE EXTERNAMENTE DN'S 150-1200,NORMA AWWA C-213 FUSION BONDEDEPOXI DN'S 1200-2500,NORMA AWWA C-210,EPOXI LIQUIDO (APLICACAO ENTERRADA),COM 1800MMX5/8".FORNECIMENTO</t>
  </si>
  <si>
    <t>06.031.0760-0</t>
  </si>
  <si>
    <t>TUBO DE ACO CARBONO FABRICADOS CONFORME NORMA AWWA C-200,REVESTIDOS INTERNAMENTE CONFORME NORMA AWWA C-210 EPOXI LIQUIDOE EXTERNAMENTE DN'S 150-1200,NORMA AWWA C-213 FUSION BONDEDEPOXI DN'S 1200-2500,NORMA AWWA C-210,EPOXI LIQUIDO (APLICACAO ENTERRADA),COM 2000MMX5/8".FORNECIMENTO</t>
  </si>
  <si>
    <t>06.031.0765-0</t>
  </si>
  <si>
    <t>TUBO DE ACO CARBONO FABRICADOS CONFORME NORMA AWWA C-200,REVESTIDOS INTERNAMENTE CONFORME NORMA AWWA C-210 EPOXI LIQUIDOE EXTERNAMENTE DN'S 150-1200,NORMA AWWA C-213 FUSION BONDEDEPOXI DN'S 1200-2500,NORMA AWWA C-210,EPOXI LIQUIDO (APLICACAO ENTERRADA),COM 2500MMX5/8".FORNECIMENTO</t>
  </si>
  <si>
    <t>06.031.9999-0</t>
  </si>
  <si>
    <t>FAMILIA 06.031TUBOS DE ACO SOLDADO FORNECIMENTO</t>
  </si>
  <si>
    <t>06.032.0051-0</t>
  </si>
  <si>
    <t>CURVA DE CHAPA DE ACO SOLDADO,DN 16",ESP.3/16",ANGULO 90º,C/4 GOMOS,PONTAS BISELADAS,REVESTIDAS INTERNAMENTE CONFORME NORMA AWWA C-210 EPOXI LIQUIDO E EXTERNAMENTE CONFORME NORMA AWWA C-213 FUSION BONDED EPOXI(APLICACAO ENTERRADA),INCL.JOGOMAT.REVEST.JUNTAS,RAIO DE CURVATURA 381MM,AREA EXTERNA 0,781M2 E INTERNA 0,763M2 E PESO TEORICO DE CHAPA DE 28,8KG.FORN.</t>
  </si>
  <si>
    <t>06.032.0053-0</t>
  </si>
  <si>
    <t>CURVA DE CHAPA DE ACO SOLDADO,DN 24",ESPESSURA DE 1/4",ANGULO DE 90º,COM 4 GOMOS,PONTAS BISELADAS,REVESTIDA INTERNAMENTECONFORME NORMA AWWA C-210 EPOXI LIQUIDO E EXTERNAMENTE CONFORME NORMA AWWA C-213 FUSION BONDED EPOXI(APLICACAO ENTERRADA),RAIO DE CURVATURA DE 558,8MM,AREA EXTERNA DE 1,724M2 E INTERNA DE 1,688M2 E PESO TEORICO DE CHAPA DE 84,8KG.FORN.</t>
  </si>
  <si>
    <t>06.032.0055-0</t>
  </si>
  <si>
    <t>CURVA DE CHAPA DE ACO SOLDADO,DN 28",ESPESSURA DE 5/16",ANGULO DE 90º,COM 4 GOMOS,PONTA BISELADAS,REVESTIDAS INTERNAMENTE CONFORME NORMA AWWA C-210 EPOXI LIQUIDO E EXTERNAMENTE CONFORME NORMA AWWA C-213 FUSION BONDED EPOXI(APLICACAO ENTERRADA),RAIO DE CURVATURA DE 609,6MM,AREA EXTERNA DE 2,192M2 E INTERNA DE 2,143M2 E PESO TEORICO DE CHAPA DE 134,7KG.FORN.</t>
  </si>
  <si>
    <t>06.032.0057-0</t>
  </si>
  <si>
    <t>CURVA DE CHAPA DE ACO SOLDADO,DN 40",ESPESSURA DE 3/8",ANGULO DE 90º,COM 4 GOMOS,PONTAS BISELADAS,REVESTIDA INTERNAMENTECONFORME NORMA AWWA C-210 EPOXI LIQUIDO E EXTERNAMENTE CONFORME NORMA AWWA C-213 FUSION BONDED EPOXI(APLICACAO ENTERRADA),RAIO DE CURVATURA DE 762MM,AREA EXTERNA DE 3,907M2 E AREAINTERNA DE 3,833M2 E PESO TEORICO DE CHAPA DE 289,6KG.FORN.</t>
  </si>
  <si>
    <t>06.032.0059-0</t>
  </si>
  <si>
    <t>CURVA DE CHAPA DE ACO SOLDADO,DN 48",ESPESSURA DE 1/2",ANGULO DE 90º,COM 4 GOMOS,PONTAS BISELADAS,REVESTIDA INTERNAMENTECONFORME NORMA AWWA C-210 EPOXI LIQUIDO E EXTERNAMENTE CONFORME NORMA AWWA C-213 FUSION BONDED EPOXI(APLICACAO ENTERRADA),RAIO DE CURVATURA DE 863,6MM,AREA EXTERNA 5,32M2 E AREA INTERNA 5,209M2 E PESO TEORICO DE CHAPA DE 524,6KG.FORN.</t>
  </si>
  <si>
    <t>06.032.0060-0</t>
  </si>
  <si>
    <t>JUNTA FLEXIVEL DE ACO,TIPO DRESSER SEM ANCORAGEM (HARNESS),EDIAMETRO DE 150MM.FORNECIMENTO</t>
  </si>
  <si>
    <t>06.032.0061-0</t>
  </si>
  <si>
    <t>JUNTA FLEXIVEL DE ACO,TIPO DRESSER SEM ANCORAGEM (HARNESS),EDIAMETRO DE 200MM.FORNECIMENTO</t>
  </si>
  <si>
    <t>06.032.0062-0</t>
  </si>
  <si>
    <t>JUNTA FLEXIVEL DE ACO,TIPO DRESSER SEM ANCORAGEM (HARNESS),EDIAMETRO DE 250MM.FORNECIMENTO</t>
  </si>
  <si>
    <t>06.032.0063-0</t>
  </si>
  <si>
    <t>JUNTA FLEXIVEL DE ACO,TIPO DRESSER SEM ANCORAGEM (HARNESS),EDIAMETRO DE 300MM.FORNECIMENTO</t>
  </si>
  <si>
    <t>06.032.0064-0</t>
  </si>
  <si>
    <t>JUNTA FLEXIVEL DE ACO,TIPO DRESSER SEM ANCORAGEM (HARNESS),EDIAMETRO DE 350MM.FORNECIMENTO</t>
  </si>
  <si>
    <t>06.032.0065-0</t>
  </si>
  <si>
    <t>JUNTA FLEXIVEL DE ACO,TIPO DRESSER SEM ANCORAGEM (HARNESS),EDIAMETRO DE 400MM.FORNECIMENTO</t>
  </si>
  <si>
    <t>06.032.0066-0</t>
  </si>
  <si>
    <t>JUNTA FLEXIVEL DE ACO,TIPO DRESSER SEM ANCORAGEM (HARNESS),EDIAMETRO DE 450MM.FORNECIMENTO</t>
  </si>
  <si>
    <t>06.032.0067-0</t>
  </si>
  <si>
    <t>JUNTA FLEXIVEL DE ACO,TIPO DRESSER SEM ANCORAGEM (HARNESS),EDIAMETRO DE 500MM.FORNECIMENTO</t>
  </si>
  <si>
    <t>06.032.0068-0</t>
  </si>
  <si>
    <t>JUNTA FLEXIVEL DE ACO, TIPO DRESSER SEM ANCORAGEM (HARNESS),E DIAMETRO DE 600MM.FORNECIMENTO</t>
  </si>
  <si>
    <t>06.032.0069-0</t>
  </si>
  <si>
    <t>JUNTA FLEXIVEL DE ACO, TIPO DRESSER SEM ANCORAGEM (HARNESS),E DIAMETRO DE 700MM.FORNECIMENTO</t>
  </si>
  <si>
    <t>06.032.0070-0</t>
  </si>
  <si>
    <t>JUNTA FLEXIVEL DE ACO, TIPO DRESSER SEM ANCORAGEM (HARNESS),E DIAMETRO DE 800MM.FORNECIMENTO</t>
  </si>
  <si>
    <t>06.032.0071-0</t>
  </si>
  <si>
    <t>JUNTA FLEXIVEL DE ACO, TIPO DRESSER SEM ANCORAGEM (HARNESS),E DIAMETRO DE 900MM.FORNECIMENTO</t>
  </si>
  <si>
    <t>06.032.0072-0</t>
  </si>
  <si>
    <t>JUNTA FLEXIVEL DE ACO, TIPO DRESSER SEM ANCORAGEM (HARNESS),E DIAMETRO DE 1000MM.FORNECIMENTO</t>
  </si>
  <si>
    <t>06.032.0073-0</t>
  </si>
  <si>
    <t>JUNTA FLEXIVEL DE ACO, TIPO DRESSER SEM ANCORAGEM (HARNESS),E DIAMETRO DE 1200MM.FORNECIMENTO</t>
  </si>
  <si>
    <t>06.032.0074-0</t>
  </si>
  <si>
    <t>JUNTA FLEXIVEL DE ACO, TIPO DRESSER SEM ANCORAGEM (HARNESS),E DIAMETRO DE 1300MM.FORNECIMENTO</t>
  </si>
  <si>
    <t>06.032.0075-0</t>
  </si>
  <si>
    <t>JUNTA FLEXIVEL DE ACO, TIPO DRESSER SEM ANCORAGEM (HARNESS),E DIAMETRO DE 1500MM.FORNECIMENTO</t>
  </si>
  <si>
    <t>06.032.0076-0</t>
  </si>
  <si>
    <t>JUNTA FLEXIVEL DE ACO, TIPO DRESSER SEM ANCORAGEM (HARNESS),E DIAMETRO DE 2000MM.FORNECIMENTO</t>
  </si>
  <si>
    <t>06.032.0077-0</t>
  </si>
  <si>
    <t>JUNTA FLEXIVEL DE ACO, TIPO DRESSER SEM ANCORAGEM (HARNESS),E DIAMETRO DE 2500MM.FORNECIMENTO</t>
  </si>
  <si>
    <t>06.032.0080-0</t>
  </si>
  <si>
    <t>JUNTA FLEXIVEL DE ACO, TIPO DRESSER COM ANCORAGEM (HARNESS),E DIAMETRO DE 150MM.FORNECIMENTO</t>
  </si>
  <si>
    <t>06.032.0081-0</t>
  </si>
  <si>
    <t>JUNTA FLEXIVEL DE ACO, TIPO DRESSER COM ANCORAGEM (HARNESS),E DIAMETRO DE 200MM.FORNECIMENTO</t>
  </si>
  <si>
    <t>06.032.0082-0</t>
  </si>
  <si>
    <t>JUNTA FLEXIVEL DE ACO, TIPO DRESSER COM ANCORAGEM (HARNESS),E DIAMETRO DE 250MM.FORNECIMENTO</t>
  </si>
  <si>
    <t>06.032.0083-0</t>
  </si>
  <si>
    <t>JUNTA FLEXIVEL DE ACO, TIPO DRESSER COM ANCORAGEM (HARNESS),E DIAMETRO DE 300MM.FORNECIMENTO</t>
  </si>
  <si>
    <t>06.032.0084-0</t>
  </si>
  <si>
    <t>JUNTA FLEXIVEL DE ACO, TIPO DRESSER COM ANCORAGEM (HARNESS),E DIAMETRO DE 350MM.FORNECIMENTO</t>
  </si>
  <si>
    <t>06.032.0085-0</t>
  </si>
  <si>
    <t>JUNTA FLEXIVEL DE ACO, TIPO DRESSER COM ANCORAGEM (HARNESS),E DIAMETRO DE 400MM.FORNECIMENTO</t>
  </si>
  <si>
    <t>06.032.0086-0</t>
  </si>
  <si>
    <t>JUNTA FLEXIVEL DE ACO, TIPO DRESSER COM ANCORAGEM (HARNESS),E DIAMETRO DE 450MM.FORNECIMENTO</t>
  </si>
  <si>
    <t>06.032.0087-0</t>
  </si>
  <si>
    <t>JUNTA FLEXIVEL DE ACO, TIPO DRESSER COM ANCORAGEM (HARNESS),E DIAMETRO DE 500MM.FORNECIMENTO</t>
  </si>
  <si>
    <t>06.032.0088-0</t>
  </si>
  <si>
    <t>JUNTA FLEXIVEL DE ACO, TIPO DRESSER COM ANCORAGEM (HARNESS),E DIAMETRO DE 600MM.FORNECIMENTO</t>
  </si>
  <si>
    <t>06.032.0089-0</t>
  </si>
  <si>
    <t>JUNTA FLEXIVEL DE ACO, TIPO DRESSER COM ANCORAGEM (HARNESS),E DIAMETRO DE 700MM.FORNECIMENTO</t>
  </si>
  <si>
    <t>06.032.0090-0</t>
  </si>
  <si>
    <t>JUNTA FLEXIVEL DE ACO, TIPO DRESSER COM ANCORAGEM (HARNESS),E DIAMETRO DE 800MM.FORNECIMENTO</t>
  </si>
  <si>
    <t>06.032.0091-0</t>
  </si>
  <si>
    <t>JUNTA FLEXIVEL DE ACO, TIPO DRESSER COM ANCORAGEM (HARNESS),E DIAMETRO DE 900MM.FORNECIMENTO</t>
  </si>
  <si>
    <t>06.032.0092-0</t>
  </si>
  <si>
    <t>JUNTA FLEXIVEL DE ACO, TIPO DRESSER COM ANCORAGEM (HARNESS),E DIAMETRO DE 1000MM.FORNECIMENTO</t>
  </si>
  <si>
    <t>06.032.0093-0</t>
  </si>
  <si>
    <t>JUNTA FLEXIVEL DE ACO, TIPO DRESSER COM ANCORAGEM (HARNESS),E DIAMETRO DE 1200MM.FORNECIMENTO</t>
  </si>
  <si>
    <t>06.032.0094-0</t>
  </si>
  <si>
    <t>JUNTA FLEXIVEL DE ACO, TIPO DRESSER COM ANCORAGEM (HARNESS),E DIAMETRO DE 1300MM.FORNECIMENTO</t>
  </si>
  <si>
    <t>06.032.0095-0</t>
  </si>
  <si>
    <t>JUNTA FLEXIVEL DE ACO, TIPO DRESSER COM ANCORAGEM (HARNESS),E DIAMETRO DE 1500MM.FORNECIMENTO</t>
  </si>
  <si>
    <t>06.032.0096-0</t>
  </si>
  <si>
    <t>JUNTA FLEXIVEL DE ACO, TIPO DRESSER COM ANCORAGEM (HARNESS),E DIAMETRO DE 2000MM.FORNECIMENTO</t>
  </si>
  <si>
    <t>06.032.0097-0</t>
  </si>
  <si>
    <t>JUNTA FLEXIVEL DE ACO, TIPO DRESSER COM ANCORAGEM (HARNESS)E DIAMETRO DE 2500MM.FORNECIMENTO</t>
  </si>
  <si>
    <t>06.032.9999-0</t>
  </si>
  <si>
    <t>FAMILIA 06.032PECAS DE ACO SOLDADO FORNECIMENTO</t>
  </si>
  <si>
    <t>06.033.0010-0</t>
  </si>
  <si>
    <t>FLANGES DE ACO SOLDADO,PINTURA A BASE DE BORRACHA CLORADA(AWW C-204),EXCLUSIVE PARAFUSOS E ARRUELAS,COM DIAMETRO ATE 800MM.FORNECIMENTO</t>
  </si>
  <si>
    <t>06.033.0020-0</t>
  </si>
  <si>
    <t>FLANGES DE ACO SOLDADO,PINTURA A BASE DE BORRACHA CLORADA(AWW C-204),EXCLUSIVE PARAFUSOS E ARRUELAS, COM DIAMETRO ACIMADE 800MM E ATE 1200MM.FORNECIMENTO</t>
  </si>
  <si>
    <t>06.033.0030-0</t>
  </si>
  <si>
    <t>FLANGES DE ACO SOLDADO,PINTURA A BASE DE BORRACHA CLORADA(AWW C-204),EXCLUSIVE PARAFUSOS E ARRUELAS, COM DIAMETRO ACIMADE 1200MM.FORNECIMENTO</t>
  </si>
  <si>
    <t>06.033.9999-0</t>
  </si>
  <si>
    <t>FAMILIA 06.033FLANGES D/ACO SOLDADO FORNECIMENTO</t>
  </si>
  <si>
    <t>06.034.0031-0</t>
  </si>
  <si>
    <t>TUBO DE ACO CARBONO FABRICADOS CONFORME NORMA AWWA C-200,REVESTIDOS INTERNAMENTE CONFORME NORMA AWWA C-210 EPOXI LIQUIDOE EXTERNAMENTE COM PRIMER EPOXI OXIDO DE FERRO+ALUMINIO FENOLICO NORMA PETROBRAS N-1850,N-1259,(APLICACAO AEREA),COM 150MMX3/16".FORNECIMENTO</t>
  </si>
  <si>
    <t>06.034.0032-0</t>
  </si>
  <si>
    <t>TUBO DE ACO CARBONO FABRICADOS CONFORME NORMA AWWA C-200,REVESTIDOS INTERNAMENTE CONFORME NORMA AWWA C-210 EPOXI LIQUIDOE EXTERNAMENTE COM PRIMER OPOXI OXIDO DE FERRO+ALUMINIO FENOLICO NORMA PETROBRAS N-1850,N-1259,(APLICACAO AEREA),COM 200MMX3/16".FORNECIMENTO</t>
  </si>
  <si>
    <t>06.034.0035-0</t>
  </si>
  <si>
    <t>TUBO DE ACO CARBONO FABRICADOS CONFORME NORMA AWWA C-200,REVESTIDOS INTERNAMENTE CONFORME NORMA AWWA C-210 EPOXI LIQUIDOE EXTERNAMENTE COM PRIMER OPOXI OXIDO DE FERRO+ALUMINIO FENOLICO NORMA PETROBRAS N-1850,N-1259,(APLICACAO AEREA),COM 250MMX3/16".FORNECIMENTO</t>
  </si>
  <si>
    <t>06.034.0039-0</t>
  </si>
  <si>
    <t>TUBO DE ACO CARBONO FABRICADOS CONFORME NORMA AWWA C-200,REVESTIDOS INTERNAMENTE CONFORME NORMA AWWA C-210 EPOXI LIQUIDOE EXTERNAMENTE COM PRIMER EPOXI OXIDO DE FERRO+ALUMINIO FENOLICO NORMA PETROBRAS N-1850,N-1259,(APLICACAO AEREA),COM 300MMX3/16".FORNECIMENTO</t>
  </si>
  <si>
    <t>06.034.0041-0</t>
  </si>
  <si>
    <t>TUBO DE ACO CARBONO FABRICADOS CONFORME NORMA AWWA C-200,REVESTIDOS INTERNAMENTE CONFORME NORMA AWWA C-210 EPOXI LIQUIDOE EXTERNAMENTE COM PRIMER EPOXI OXIDO DE FERRO+ALUMINIO FENOLICO NORMA PETROBRAS N-1850,N-1259,(APLICACAO AEREA),COM 350MMX3/16".FORNECIMENTO</t>
  </si>
  <si>
    <t>06.034.0043-0</t>
  </si>
  <si>
    <t>TUBO DE ACO CARBONO FABRICADOS CONFORME NORMA AWWA C-200,REVESTIDOS INTERNAMENTE CONFORME NORMA AWWA C-210 EPOXI LIQUIDOE EXTERNAMENTE COM PRIMER OPOXI OXIDO DE FERRO+ALUMINIO FENOLICO NORMA PETROBRAS N-1850,N-1259,(APLICACAO AEREA),COM 400MMX3/16".FORNECIMENTO</t>
  </si>
  <si>
    <t>06.034.0045-0</t>
  </si>
  <si>
    <t>TUBO DE ACO CARBONO FABRICADOS CONFORME NORMA AWWA C-200,REVESTIDOS INTERNAMENTE CONFORME NORMA AWWA C-210 EPOXI LIQUIDOE EXTERNAMENTE COM PRIMER OPOXI OXIDO DE FERRO+ALUMINIO FENOLICO NORMA PETROBRAS N-1850,N-1259,(APLICACAO AEREA),COM 450MMX3/16".FORNECIMENTO</t>
  </si>
  <si>
    <t>06.034.0050-0</t>
  </si>
  <si>
    <t>TUBO DE ACO CARBONO FABRICADOS CONFORME NORMA AWWA C-200,REVESTIDOS INTERNAMENTE CONFORME NORMA AWWA C-210 EPOXI LIQUIDOE EXTERNAMENTE COM PRIMER OPOXI OXIDO DE FERRO+ALUMINIO FENOLICO NORMA PETROBRAS N-1850,N-1259,(APLICACAO AEREA),COM 500MMX3/16".FORNECIMENTO</t>
  </si>
  <si>
    <t>06.034.0098-0</t>
  </si>
  <si>
    <t>TUBO DE ACO CARBONO FABRICADOS CONFORME NORMA AWWA C-200,REVESTIDOS INTERNAMENTE CONFORME NORMA AWWA C-210 EPOXI LIQUIDOE EXTERNAMENTE COM PRIMER EPOXI OXIDO DE FERRO+ALUMINIO FENOLICO NORMA PETROBRAS N-1850,N-1259,(APLICACAO AEREA),COM 150MMX1/4".FORNECIMENTO</t>
  </si>
  <si>
    <t>06.034.0100-0</t>
  </si>
  <si>
    <t>TUBO DE ACO CARBONO FABRICADOS CONFORME NORMA AWWA C-200,REVESTIDOS INTERNAMENTE CONFORME NORMA AWWA C-210 EPOXI LIQUIDOE EXTERNAMENTE COM PRIMER EPOXI OXIDO DE FERRO+ALUMINIO FENOLICO NORMA PETROBRAS N-1850,N-1259,(APLICACAO AEREA),COM 200MMX1/4".FORNECIMENTO</t>
  </si>
  <si>
    <t>06.034.0105-0</t>
  </si>
  <si>
    <t>TUBO DE ACO CARBONO FABRICADOS CONFORME NORMA AWWA C-200,REVESTIDOS INTERNAMENTE CONFORME NORMA AWWA C-210 EPOXI LIQUIDOE EXTERNAMENTE COM PRIMER EPOXI OXIDO DE FERRO+ALUMINIO FENOLICO NORMA PETROBRAS N-1850,N-1259,(APLICACAO AEREA),COM 250MMX1/4".FORNECIMENTO</t>
  </si>
  <si>
    <t>06.034.0110-0</t>
  </si>
  <si>
    <t>TUBO DE ACO CARBONO FABRICADOS CONFORME NORMA AWWA C-200,REVESTIDOS INTERNAMENTE CONFORME NORMA AWWA C-210 EPOXI LIQUIDOE EXTERNAMENTE COM PRIMER EPOXI OXIDO DE FERRO+ALUMINIO FENOLICO NORMA PETROBRAS N-1850,N-1259,(APLICACAO AEREA),COM 300MMX1/4".FORNECIMENTO</t>
  </si>
  <si>
    <t>06.034.0115-0</t>
  </si>
  <si>
    <t>TUBO DE ACO CARBONO FABRICADOS CONFORME NORMA AWWA C-200,REVESTIDOS INTERNAMENTE CONFORME NORMA AWWA C-210 EPOXI LIQUIDOE EXTERNAMENTE COM PRIMER OPOXI OXIDO DE FERRO+ALUMINIO FENOLICO NORMA PETROBRAS N-1850,N-1259,(APLICACAO AEREA),COM 350MMX1/4".FORNECIMENTO</t>
  </si>
  <si>
    <t>06.034.0120-0</t>
  </si>
  <si>
    <t>TUBO DE ACO CARBONO FABRICADOS CONFORME NORMA AWWA C-200,REVESTIDOS INTERNAMENTE CONFORME NORMA AWWA C-210 EPOXI LIQUIDOE EXTERNAMENTE COM PRIMER OPOXI OXIDO DE FERRO+ALUMINIO FENOLICO NORMA PETROBRAS N-1850,N-1259,(APLICACAO AEREA),COM 400MMX1/4".FORNECIMENTO</t>
  </si>
  <si>
    <t>06.034.0125-0</t>
  </si>
  <si>
    <t>TUBO DE ACO CARBONO FABRICADOS CONFORME NORMA AWWA C-200,REVESTIDOS INTERNAMENTE CONFORME NORMA AWWA C-210 EPOXI LIQUIDOE EXTERNAMENTE COM PRIMER OPOXI OXIDO DE FERRO+ALUMINIO FENOLICO NORMA PETROBRAS N-1850,N-1259,(APLICACAO AEREA),COM 450MMX1/4".FORNECIMENTO</t>
  </si>
  <si>
    <t>06.034.0130-0</t>
  </si>
  <si>
    <t>TUBO DE ACO CARBONO FABRICADOS CONFORME NORMA AWWA C-200,REVESTIDOS INTERNAMENTE CONFORME NORMA AWWA C-210 EPOXI LIQUIDOE EXTERNAMENTE COM PRIMER OPOXI OXIDO DE FERRO+ALUMINIO FENOLICO NORMA PETROBRAS N-1850,N-1259,(APLICACAO AEREA),COM 500MMX1/4".FORNECIMENTO</t>
  </si>
  <si>
    <t>06.034.0135-0</t>
  </si>
  <si>
    <t>TUBO DE ACO CARBONO FABRICADOS CONFORME NORMA AWWA C-200,REVESTIDOS INTERNAMENTE CONFORME NORMA AWWA C-210 EPOXI LIQUIDOE EXTERNAMENTE COM PRIMER OPOXI OXIDO DE FERRO+ALUMINIO FENOLICO NORMA PETROBRAS N-1850,N-1259,(APLICACAO AEREA),COM 600MMX1/4".FORNECIMENTO</t>
  </si>
  <si>
    <t>06.034.0140-0</t>
  </si>
  <si>
    <t>TUBO DE ACO CARBONO FABRICADOS CONFORME NORMA AWWA C-200,REVESTIDOS INTERNAMENTE CONFORME NORMA AWWA C-210 EPOXI LIQUIDOE EXTERNAMENTE COM PRIMER OPOXI OXIDO DE FERRO+ALUMINIO FENOLICO NORMA PETROBRAS N-1850,N-1259,(APLICACAO AEREA),COM 700MMX1/4".FORNECIMENTO</t>
  </si>
  <si>
    <t>06.034.0145-0</t>
  </si>
  <si>
    <t>TUBO DE ACO CARBONO FABRICADOS CONFORME NORMA AWWA C-200,REVESTIDOS INTERNAMENTE CONFORME NORMA AWWA C-210 EPOXI LIQUIDOE EXTERNAMENTE COM PRIMER OPOXI OXIDO DE FERRO+ALUMINIO FENOLICO NORMA PETROBRAS N-1850,N-1259,(APLICACAO AEREA),COM 800MMX1/4".FORNECIMENTO</t>
  </si>
  <si>
    <t>06.034.0255-0</t>
  </si>
  <si>
    <t>TUBO DE ACO CARBONO FABRICADOS CONFORME NORMA AWWA C-200,REVESTIDOS INTERNAMENTE CONFORME NORMA AWWA C-210 EPOXI LIQUIDOE EXTERNAMENTE COM PRIMER OPOXI OXIDO DE FERRO+ALUMINIO FENOLICO NORMA PETROBRAS N-1850,N-1259,(APLICACAO AEREA),COM 300MMX5/16".FORNECIMENTO</t>
  </si>
  <si>
    <t>06.034.0260-0</t>
  </si>
  <si>
    <t>TUBO DE ACO CARBONO FABRICADOS CONFORME NORMA AWWA C-200,REVESTIDOS INTERNAMENTE CONFORME NORMA AWWA C-210 EPOXI LIQUIDOE EXTERNAMENTE COM PRIMER OPOXI OXIDO DE FERRO+ALUMINIO FENOLICO NORMA PETROBRAS N-1850,N-1259,(APLICACAO AEREA),COM 350MMX5/16".FORNECIMENTO</t>
  </si>
  <si>
    <t>06.034.0265-0</t>
  </si>
  <si>
    <t>TUBO DE ACO CARBONO FABRICADOS CONFORME NORMA AWWA C-200,REVESTIDOS INTERNAMENTE CONFORME NORMA AWWA C-210 EPOXI LIQUIDOE EXTERNAMENTE COM PRIMER OPOXI OXIDO DE FERRO+ALUMINIO FENOLICO NORMA PETROBRAS N-1850,N-1259,(APLICACAO AEREA),COM 400MMX5/16".FORNECIMENTO</t>
  </si>
  <si>
    <t>06.034.0270-0</t>
  </si>
  <si>
    <t>TUBO DE ACO CARBONO FABRICADOS CONFORME NORMA AWWA C-200,REVESTIDOS INTERNAMENTE CONFORME NORMA AWWA C-210 EPOXI LIQUIDOE EXTERNAMENTE COM PRIMER OPOXI OXIDO DE FERRO+ALUMINIO FENOLICO NORMA PETROBRAS N-1850,N-1259,(APLICACAO AEREA),COM 450MMX5/16".FORNECIMENTO</t>
  </si>
  <si>
    <t>06.034.0275-0</t>
  </si>
  <si>
    <t>TUBO DE ACO CARBONO FABRICADOS CONFORME NORMA AWWA C-200,REVESTIDOS INTERNAMENTE CONFORME NORMA AWWA C-210 EPOXI LIQUIDOE EXTERNAMENTE COM PRIMER OPOXI OXIDO DE FERRO+ALUMINIO FENOLICO NORMA PETROBRAS N-1850,N-1259,(APLICACAO AEREA),COM 500MMX5/16".FORNECIMENTO</t>
  </si>
  <si>
    <t>06.034.0280-0</t>
  </si>
  <si>
    <t>TUBO DE ACO CARBONO FABRICADOS CONFORME NORMA AWWA C-200,REVESTIDOS INTERNAMENTE CONFORME NORMA AWWA C-210 EPOXI LIQUIDOE EXTERNAMENTE COM PRIMER OPOXI OXIDO DE FERRO+ALUMINIO FENOLICO NORMA PETROBRAS N-1850,N-1259,(APLICACAO AEREA),COM 600MMX5/16".FORNECIMENTO</t>
  </si>
  <si>
    <t>06.034.0283-0</t>
  </si>
  <si>
    <t>TUBO DE ACO CARBONO FABRICADOS CONFORME NORMA AWWA C-200,REVESTIDOS INTERNAMENTE CONFORME NORMA AWWA C-210 EPOXI LIQUIDOE EXTERNAMENTE COM PRIMER OPOXI OXIDO DE FERRO+ALUMINIO FENOLICO NORMA PETROBRAS N-1850,N-1259,(APLICACAO AEREA),COM 700MMX5/16".FORNECIMENTO</t>
  </si>
  <si>
    <t>06.034.0285-0</t>
  </si>
  <si>
    <t>TUBO DE ACO CARBONO FABRICADOS CONFORME NORMA AWWA C-200,REVESTIDOS INTERNAMENTE CONFORME NORMA AWWA C-210 EPOXI LIQUIDOE EXTERNAMENTE COM PRIMER OPOXI OXIDO DE FERRO+ALUMINIO FENOLICO NORMA PETROBRAS N-1850,N-1259,(APLICACAO AEREA),COM 800MMX5/16".FORNECIMENTO</t>
  </si>
  <si>
    <t>06.034.0290-0</t>
  </si>
  <si>
    <t>TUBO DE ACO CARBONO FABRICADOS CONFORME NORMA AWWA C-200,REVESTIDOS INTERNAMENTE CONFORME NORMA AWWA C-210 EPOXI LIQUIDOE EXTERNAMENTE COM PRIMER OPOXI OXIDO DE FERRO+ALUMINIO FENOLICO NORMA PETROBRAS N-1850,N-1259,(APLICACAO AEREA),COM 900MMX5/16".FORNECIMENTO</t>
  </si>
  <si>
    <t>06.034.0295-0</t>
  </si>
  <si>
    <t>TUBO DE ACO CARBONO FABRICADOS CONFORME NORMA AWWA C-200,REVESTIDOS INTERNAMENTE CONFORME NORMA AWWA C-210 EPOXI LIQUIDOE EXTERNAMENTE COM PRIMER OPOXI OXIDO DE FERRO+ALUMINIO FENOLICO NORMA PETROBRAS N-1850,N-1259,(APLICACAO AEREA),COM 1000MMX5/16".FORNECIMENTO</t>
  </si>
  <si>
    <t>06.034.0300-0</t>
  </si>
  <si>
    <t>TUBO DE ACO CARBONO FABRICADOS CONFORME NORMA AWWA C-200,REVESTIDOS INTERNAMENTE CONFORME NORMA AWWA C-210 EPOXI LIQUIDOE EXTERNAMENTE COM PRIMER EPOXI OXIDO DE FERRO+ALUMINIO FENOLICO NORMA PETROBRAS N-1850,N-1259,(APLICACAO AEREA),COM 1200MMX5/16".FORNECIMENTO</t>
  </si>
  <si>
    <t>06.034.0306-0</t>
  </si>
  <si>
    <t>TUBO DE ACO CARBONO FABRICADOS CONFORME NORMA AWWA C-200,REVESTIDOS INTERNAMENTE CONFORME NORMA AWWA C-210 EPOXI LIQUIDOE EXTERNAMENTE COM PRIMER OPOXI OXIDO DE FERRO+ALUMINIO FENOLICO NORMA PETROBRAS N-1850,N-1259,(APLICACAO AEREA),COM 300MMX3/8".FORNECIMENTO</t>
  </si>
  <si>
    <t>06.034.0410-0</t>
  </si>
  <si>
    <t>TUBO DE ACO CARBONO FABRICADOS CONFORME NORMA AWWA C-200,REVESTIDOS INTERNAMENTE CONFORME NORMA AWWA C-210 EPOXI LIQUIDOE EXTERNAMENTE COM PRIMER EPOXI OXIDO DE FERRO+ALUMINIO FENOLICO NORMA PETROBRAS N-1850,N-1259,(APLICACAO AEREA),COM 350MMX3/8".FORNECIMENTO</t>
  </si>
  <si>
    <t>06.034.0415-0</t>
  </si>
  <si>
    <t>TUBO DE ACO CARBONO FABRICADOS CONFORME NORMA AWWA C-200,REVESTIDOS INTERNAMENTE CONFORME NORMA AWWA C-210 EPOXI LIQUIDOE EXTERNAMENTE COM PRIMER OPOXI OXIDO DE FERRO+ALUMINIO FENOLICO NORMA PETROBRAS N-1850,N-1259,(APLICACAO AEREA),COM 400MMX3/8".FORNECIMENTO</t>
  </si>
  <si>
    <t>06.034.0420-0</t>
  </si>
  <si>
    <t>TUBO DE ACO CARBONO FABRICADOS CONFORME NORMA AWWA C-200,REVESTIDOS INTERNAMENTE CONFORME NORMA AWWA C-210 EPOXI LIQUIDOE EXTERNAMENTE COM PRIMER OPOXI OXIDO DE FERRO+ALUMINIO FENOLICO NORMA PETROBRAS N-1850,N-1259,(APLICACAO AEREA),COM 450MMX3/8".FORNECIMENTO</t>
  </si>
  <si>
    <t>06.034.0425-0</t>
  </si>
  <si>
    <t>TUBO DE ACO CARBONO FABRICADOS CONFORME NORMA AWWA C-200,REVESTIDOS INTERNAMENTE CONFORME NORMA AWWA C-210 EPOXI LIQUIDOE EXTERNAMENTE COM PRIMER OPOXI OXIDO DE FERRO+ALUMINIO FENOLICO NORMA PETROBRAS N-1850,N-1259,(APLICACAO AEREA),COM 500MMX3/8".FORNECIMENTO</t>
  </si>
  <si>
    <t>06.034.0430-0</t>
  </si>
  <si>
    <t>TUBO DE ACO CARBONO FABRICADOS CONFORME NORMA AWWA C-200,REVESTIDOS INTERNAMENTE CONFORME NORMA AWWA C-210 EPOXI LIQUIDOE EXTERNAMENTE COM PRIMER OPOXI OXIDO DE FERRO+ALUMINIO FENOLICO NORMA PETROBRAS N-1850,N-1259,(APLICACAO AEREA),COM 600MMX3/8".FORNECIMENTO</t>
  </si>
  <si>
    <t>06.034.0435-0</t>
  </si>
  <si>
    <t>TUBO DE ACO CARBONO FABRICADOS CONFORME NORMA AWWA C-200,REVESTIDOS INTERNAMENTE CONFORME NORMA AWWA C-210 EPOXI LIQUIDOE EXTERNAMENTE COM PRIMER OPOXI OXIDO DE FERRO+ALUMINIO FENOLICO NORMA PETROBRAS N-1850,N-1259,(APLICACAO AEREA),COM 700MMX3/8".FORNECIMENTO</t>
  </si>
  <si>
    <t>06.034.0440-0</t>
  </si>
  <si>
    <t>TUBO DE ACO CARBONO FABRICADOS CONFORME NORMA AWWA C-200,REVESTIDOS INTERNAMENTE CONFORME NORMA AWWA C-210 EPOXI LIQUIDOE EXTERNAMENTE COM PRIMER EPOXI OXIDO DE FERRO+ALUMINIO FENOLICO NORMA PETROBRAS N-1850,N-1259,(APLICACAO AEREA),COM 800MMX3/8".FORNECIMENTO</t>
  </si>
  <si>
    <t>06.034.0445-0</t>
  </si>
  <si>
    <t>TUBO DE ACO CARBONO FABRICADOS CONFORME NORMA AWWA C-200,REVESTIDOS INTERNAMENTE CONFORME NORMA AWWA C-210 EPOXI LIQUIDOE EXTERNAMENTE COM PRIMER EPOXI OXIDO DE FERRO+ALUMINIO FENOLICO NORMA PETROBRAS N-1850,N-1259,(APLICACAO AEREA),COM 900MMX3/8".FORNECIMENTO</t>
  </si>
  <si>
    <t>06.034.0450-0</t>
  </si>
  <si>
    <t>TUBO DE ACO CARBONO FABRICADOS CONFORME NORMA AWWA C-200,REVESTIDOS INTERNAMENTE CONFORME NORMA AWWA C-210 EPOXI LIQUIDOE EXTERNAMENTE COM PRIMER OPOXI OXIDO DE FERRO+ALUMINIO FENOLICO NORMA PETROBRAS N-1850,N-1259,(APLICACAO AEREA),COM 1000MMX3/8".FORNECIMENTO</t>
  </si>
  <si>
    <t>06.034.0455-0</t>
  </si>
  <si>
    <t>TUBO DE ACO CARBONO FABRICADOS CONFORME NORMA AWWA C-200,REVESTIDOS INTERNAMENTE CONFORME NORMA AWWA C-210 EPOXI LIQUIDOE EXTERNAMENTE COM PRIMER OPOXI OXIDO DE FERRO+ALUMINIO FENOLICO NORMA PETROBRAS N-1850,N-1259,(APLICACAO AEREA),COM 1200MMX3/8".FORNECIMENTO</t>
  </si>
  <si>
    <t>06.034.0465-0</t>
  </si>
  <si>
    <t>TUBO DE ACO CARBONO FABRICADOS CONFORME NORMA AWWA C-200,REVESTIDOS INTERNAMENTE CONFORME NORMA AWWA C-210 EPOXI LIQUIDOE EXTERNAMENTE COM PRIMER EPOXI OXIDO DE FERRO+ALUMINIO FENOLICO NORMA PETROBRAS N-1850,N-1259,(APLICACAO AEREA),COM 1300MMX3/8".FORNECIMENTO</t>
  </si>
  <si>
    <t>06.034.0475-0</t>
  </si>
  <si>
    <t>TUBO DE ACO CARBONO FABRICADOS CONFORME NORMA AWWA C-200,REVESTIDOS INTERNAMENTE CONFORME NORMA AWWA C-210 EPOXI LIQUIDOE EXTERNAMENTE COM PRIMER EPOXI OXIDO DE FERRO+ALUMINIO FENOLICO NORMA PETROBRAS N-1850,N-1259,(APLICACAO AEREA),COM 1500MMX3/8".FORNECIMENTO</t>
  </si>
  <si>
    <t>06.034.0480-0</t>
  </si>
  <si>
    <t>TUBO DE ACO CARBONO FABRICADOS CONFORME NORMA AWWA C-200,REVESTIDOS INTERNAMENTE CONFORME NORMA AWWA C-210 EPOXI LIQUIDOE EXTERNAMENTE COM PRIMER OPOXI OXIDO DE FERRO+ALUMINIO FENOLICO NORMA PETROBRAS N-1850,N-1259,(APLICACAO AEREA),COM 2000MMX3/8".FORNECIMENTO</t>
  </si>
  <si>
    <t>06.034.0485-0</t>
  </si>
  <si>
    <t>TUBO DE ACO CARBONO FABRICADOS CONFORME NORMA AWWA C-200,REVESTIDOS INTERNAMENTE CONFORME NORMA AWWA C-210 EPOXI LIQUIDOE EXTERNAMENTE COM PRIMER EPOXI OXIDO DE FERRO+ALUMINIO FENOLICO NORMA PETROBRAS N-1850,N-1259,(APLICACAO AEREA),COM 2500MMX3/8".FORNECIMENTO</t>
  </si>
  <si>
    <t>06.034.0550-0</t>
  </si>
  <si>
    <t>TUBO DE ACO CARBONO FABRICADOS CONFORME NORMA AWWA C-200,REVESTIDOS INTERNAMENTE CONFORME NORMA AWWA C-210 EPOXI LIQUIDOE EXTERNAMENTE COM PRIMER EPOXI OXIDO DE FERRO+ALUMINIO FENOLICO NORMA PETROBRAS N-1850,N-1259,(APLICACAO AEREA),COM 500MMX1/2".FORNECIMENTO</t>
  </si>
  <si>
    <t>06.034.0610-0</t>
  </si>
  <si>
    <t>TUBO DE ACO CARBONO FABRICADOS CONFORME NORMA AWWA C-200,REVESTIDOS INTERNAMENTE CONFORME NORMA AWWA C-210 EPOXI LIQUIDOE EXTERNAMENTE COM PRIMER EPOXI OXIDO DE FERRO+ALUMINIO FENOLICO NORMA PETROBRAS N-1850,N-1259,(APLICACAO AEREA),COM 600MMX1/2".FORNECIMENTO</t>
  </si>
  <si>
    <t>06.034.0620-0</t>
  </si>
  <si>
    <t>TUBO DE ACO CARBONO FABRICADOS CONFORME NORMA AWWA C-200,REVESTIDOS INTERNAMENTE CONFORME NORMA AWWA C-210 EPOXI LIQUIDOE EXTERNAMENTE COM PRIMER EPOXI OXIDO DE FERRO+ALUMINIO FENOLICO NORMA PETROBRAS N-1850,N-1259,(APLICACAO AEREA),COM 700MMX1/2".FORNECIMENTO</t>
  </si>
  <si>
    <t>06.034.0630-0</t>
  </si>
  <si>
    <t>TUBO DE ACO CARBONO FABRICADOS CONFORME NORMA AWWA C-200,REVESTIDOS INTERNAMENTE CONFORME NORMA AWWA C-210 EPOXI LIQUIDOE EXTERNAMENTE COM PRIMER EPOXI OXIDO DE FERRO+ALUMINIO FENOLICO NORMA PETROBRAS N-1850,N-1259,(APLICACAO AEREA),COM 800MMX1/2".FORNECIMENTO</t>
  </si>
  <si>
    <t>06.034.0640-0</t>
  </si>
  <si>
    <t>TUBO DE ACO CARBONO FABRICADOS CONFORME NORMA AWWA C-200,REVESTIDOS INTERNAMENTE CONFORME NORMA AWWA C-210 EPOXI LIQUIDOE EXTERNAMENTE COM PRIMER EPOXI OXIDO DE FERRO+ALUMINIO FENOLICO NORMA PETROBRAS N-1850,N-1259,(APLICACAO AEREA),COM 900MMX1/2".FORNECIMENTO</t>
  </si>
  <si>
    <t>06.034.0650-0</t>
  </si>
  <si>
    <t>TUBO DE ACO CARBONO FABRICADOS CONFORME NORMA AWWA C-200,REVESTIDOS INTERNAMENTE CONFORME NORMA AWWA C-210 EPOXI LIQUIDOE EXTERNAMENTE COM PRIMER EPOXI OXIDO DE FERRO+ALUMINIO FENOLICO NORMA PETROBRAS N-1850,N-1259,(APLICACAO AEREA),COM 1000MMX1/2".FORNECIMENTO</t>
  </si>
  <si>
    <t>06.034.0660-0</t>
  </si>
  <si>
    <t>TUBO DE ACO CARBONO FABRICADOS CONFORME NORMA AWWA C-200,REVESTIDOS INTERNAMENTE CONFORME NORMA AWWA C-210 EPOXI LIQUIDOE EXTERNAMENTE COM PRIMER EPOXI OXIDO DE FERRO+ALUMINIO FENOLICO NORMA PETROBRAS N-1850,N-1259,(APLICACAO AEREA),COM 1200MMX1/2".FORNECIMENTO</t>
  </si>
  <si>
    <t>06.034.0675-0</t>
  </si>
  <si>
    <t>TUBO DE ACO CARBONO FABRICADOS CONFORME NORMA AWWA C-200,REVESTIDOS INTERNAMENTE CONFORME NORMA AWWA C-210 EPOXI LIQUIDOE EXTERNAMENTE COM PRIMER EPOXI OXIDO DE FERRO+ALUMINIO FENOLICO NORMA PETROBRAS N-1850,N-1259,(APLICACAO AEREA),COM 1500MMX1/2".FORNECIMENTO</t>
  </si>
  <si>
    <t>06.034.0690-0</t>
  </si>
  <si>
    <t>TUBO DE ACO CARBONO FABRICADOS CONFORME NORMA AWWA C-200,REVESTIDOS INTERNAMENTE CONFORME NORMA AWWA C-210 EPOXI LIQUIDOE EXTERNAMENTE COM PRIMER EPOXI OXIDO DE FERRO+ALUMINIO FENOLICO NORMA PETROBRAS N-1850,N-1259,(APLICACAO AEREA),COM 1750MMX1/2".FORNECIMENTO</t>
  </si>
  <si>
    <t>06.034.0705-0</t>
  </si>
  <si>
    <t>TUBO DE ACO CARBONO FABRICADOS CONFORME NORMA AWWA C-200,REVESTIDOS INTERNAMENTE CONFORME NORMA AWWA C-210 EPOXI LIQUIDOE EXTERNAMENTE COM PRIMER EPOXI OXIDO DE FERRO+ALUMINIO FENOLICO NORMA PETROBRAS N-1850,N-1259,(APLICACAO AEREA),COM 2000MMX1/2".FORNECIMENTO</t>
  </si>
  <si>
    <t>06.034.0730-0</t>
  </si>
  <si>
    <t>TUBO DE ACO CARBONO FABRICADOS CONFORME NORMA AWWA C-200,REVESTIDOS INTERNAMENTE CONFORME NORMA AWWA C-210 EPOXI LIQUIDOE EXTERNAMENTE COM PRIMER EPOXI OXIDO DE FERRO+ALUMINIO FENOLICO NORMA PETROBRAS N-1850,N-1259,(APLICACAO AEREA),COM 2500MMX1/2".FORNECIMENTO</t>
  </si>
  <si>
    <t>06.034.9999-0</t>
  </si>
  <si>
    <t>FAMILIA 06.034</t>
  </si>
  <si>
    <t>06.040.9999-0</t>
  </si>
  <si>
    <t>FAMILIA 06.040TUBOS ACO SOLDADO FORNECIMENTO E ASSENTAMENTO</t>
  </si>
  <si>
    <t>06.042.9999-0</t>
  </si>
  <si>
    <t>FAMILIA 06.042PECAS DE ACO SOLDADO FORN. E ASSENTAM.</t>
  </si>
  <si>
    <t>06.043.9999-0</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</si>
  <si>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</si>
  <si>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</si>
  <si>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</si>
  <si>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</si>
  <si>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</si>
  <si>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</si>
  <si>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</si>
  <si>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</si>
  <si>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</si>
  <si>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</si>
  <si>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</si>
  <si>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</si>
  <si>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</si>
  <si>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</si>
  <si>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</si>
  <si>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</si>
  <si>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06.061.9999-0</t>
  </si>
  <si>
    <t>FAMILIA 06.061</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</si>
  <si>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</si>
  <si>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</si>
  <si>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06.062.9999-0</t>
  </si>
  <si>
    <t>FAMILIA 06.062POCO DE CRAVACAO</t>
  </si>
  <si>
    <t>06.063.0011-0</t>
  </si>
  <si>
    <t>TUBO DE CONCRETO ARMADO PARA CRAVACAO COM PONTA,BOLSA E JUNTA ELASTICA,CONFORME NBR 15.319/06,DN=300MM.FORNECIMENTO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</si>
  <si>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</si>
  <si>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</si>
  <si>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</si>
  <si>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</si>
  <si>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</si>
  <si>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</si>
  <si>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</si>
  <si>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</si>
  <si>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</si>
  <si>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</si>
  <si>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06.063.0025-0</t>
  </si>
  <si>
    <t>TUBO DE CONCRETO ARMADO PARA CRAVACAO COM PONTA,BOLSA E JUNTA ELASTICA,CONFORME NBR 15.319/06,DN=2500MM.FORNECIMENTO</t>
  </si>
  <si>
    <t>06.063.9999-0</t>
  </si>
  <si>
    <t>FAMILIA 06.063TUBO DE CAMISA FORN.</t>
  </si>
  <si>
    <t>06.064.9999-0</t>
  </si>
  <si>
    <t>FAMILIA 06.064INDICE TUBO CONCRETO</t>
  </si>
  <si>
    <t>06.065.9999-0</t>
  </si>
  <si>
    <t>FAMILIA 06.065HIDRANTES FORN. E ASSENT.</t>
  </si>
  <si>
    <t>06.066.9999-0</t>
  </si>
  <si>
    <t>HIDRANTES ASSENT.</t>
  </si>
  <si>
    <t>06.068.9999-0</t>
  </si>
  <si>
    <t>FAMILIA 06.068LINHAS DUTO PVC</t>
  </si>
  <si>
    <t>DUTO ANELAR FLEXIVEL,NA COR CINZA CONCRETO,SINGELO,DE POLIETILENO DE ALTA DENSIDADE(PEAD),PARA PROTECAO DE CONDUTORES ELETRICOS,COM DIAMETRO NOMINAL DE 32MM(1 1/4"),COM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</si>
  <si>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32MM(1 1/4"),COM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</si>
  <si>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38MM(1 1/2"),COM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</si>
  <si>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38MM(1 1/2"),COM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</si>
  <si>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50MM(2"),COM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</si>
  <si>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50MM(2"),COM FIO GUIA DEACO E FORNECIDO COM 2 PLUGUES(TAMPOES) NAS EXTREMIDADES,LANCADO DIRETAMENTE NO SOLO,INCLUSIVE CONEXOES E KIT VEDACAO</t>
  </si>
  <si>
    <t>DUTO ANELAR FLEXIVEL,NA COR CINZA CONCRETO,SINGELO,DE POLIETILENO DE ALTA DENSIDADE(PEAD),PARA PROTECAO DE CONDUTORES ELETRICOS,COM DIAMETRO NOMINAL DE 75MM(3"),COM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</si>
  <si>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75MM(3"),COM FIO GUIA DEACO E FORNECIDO COM 2 PLUGUES(TAMPOES) NAS EXTREMIDADES,LANCADO DIRETAMENTE NO SOLO,INCLUSIVE CONEXOES E KIT VEDACAO</t>
  </si>
  <si>
    <t>DUTO ANELAR FLEXIVEL,NA COR CINZA CONCRETO,SINGELO,DE POLIETILETO DE ALTA DENSIDADE(PEAD),PARA PROTECAO DE CONDUTORES ELETRICOS,COM DIAMETRO NOMINAL DE 100MM(4"),COM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</si>
  <si>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100MM(4"),COM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</si>
  <si>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</si>
  <si>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</si>
  <si>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150MM(6"),COM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</si>
  <si>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150MM(6"),COM FIO GUIA DE ACO E FORNECIDO COM 2 PLUGUES(TAMPOES) NAS EXTREMIDADES,LANCADO DIRETAMENTE NO SOLO,INCLUSIVE CONEXOES E KIT VEDACAO</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</si>
  <si>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</si>
  <si>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</si>
  <si>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</si>
  <si>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</si>
  <si>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</si>
  <si>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</si>
  <si>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</si>
  <si>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</si>
  <si>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</si>
  <si>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</si>
  <si>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</si>
  <si>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</si>
  <si>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</si>
  <si>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</si>
  <si>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</si>
  <si>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</si>
  <si>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06.069.9999-0</t>
  </si>
  <si>
    <t>FAMILIA 06.069LINHA DUTO ESPIRAL</t>
  </si>
  <si>
    <t>06.070.9999-0</t>
  </si>
  <si>
    <t>FAMILIA 06.070DUTOS CERAMICOS</t>
  </si>
  <si>
    <t>GABIAO CAIXA DE 1,00M DE ALTURA,MALHA HEXAGONAL 8X10,FIO 2,7MM,INCLUSIVE OS MATERIAIS E COLOCACAO,EXCLUSIVE FORNECIMENTOE TRANSPORTE DE PEDRAS</t>
  </si>
  <si>
    <t>GABIAO CAIXA DE 0,50M DE ALTURA,MALHA HEXAGONAL 8X10,FIO 2,7MM,INCLUSIVE OS MATERIAIS E COLOCACAO,EXCLUSIVE FORNECIMENTOE TRANSPORTE DE PEDRAS</t>
  </si>
  <si>
    <t>06.072.9999-0</t>
  </si>
  <si>
    <t>FAMILIA 06.072GABIAO</t>
  </si>
  <si>
    <t>GABIAO CAIXA DE 1,00M DE ALTURA,MALHA HEXAGONAL 8X10,FIO 2,7MM,INCLUSIVE FORNECIMENTO E COLOCACAO DE TODOS OS MATERIAIS</t>
  </si>
  <si>
    <t>GABIAO CAIXA DE 0,50M DE ALTURA,MALHA HEXAGONAL 8X10,FIO 2,7MM,INCLUSIVE FORNECIMENTO E COLOCACAO DE TODOS OS MATERIAIS</t>
  </si>
  <si>
    <t>06.075.9999-0</t>
  </si>
  <si>
    <t>FAMILIA 06.075GABIAO P/FORNEC. MATERIAIS</t>
  </si>
  <si>
    <t>GABIAO CAIXA DE 1,00M DE ALTURA,MALHA HEXAGONAL 8X10,FIO 2,4MM,REVESTIDO DE PVC,INCLUSIVE OS MATERIAIS E COLOCACAO,EXCLUSIVE FORNECIMENTO E TRANSPORTE DE PEDRAS</t>
  </si>
  <si>
    <t>GABIAO CAIXA DE 0,50M DE ALTURA,MALHA HEXAGONAL 8X10,FIO 2,4MM,REVESTIDO DE PVC,INCLUSIVE OS MATERIAIS E COLOCACAO,EXCLUSIVE FORNECIMENTO E TRANSPORTE DE PEDRAS</t>
  </si>
  <si>
    <t>GABIAO SACO,MALHA HEXAGONAL 8X10,FIO 2,4MM,REVESTIDO DE PVC,INCLUSIVE OS MATERIAIS E COLOCACAO COM ESCAVADEIRA DE 0,57M3(3/4JD3),EXCLUSIVE FORNECIMENTO E TRANSPORTE DE PEDRAS</t>
  </si>
  <si>
    <t>GABIAO MANTA,COM ESPESSURA DE 0,30M,MALHA HEXAGONAL 6X8,FIO2MM,REVESTIDO DE PVC,INCLUSIVE OS MATERIAIS E COLOCACAO,EXCLUSIVE FORNECIMENTO E TRANSPORTE DE PEDRAS</t>
  </si>
  <si>
    <t>GABIAO MANTA,COM ESPESSURA DE 0,23M,MALHA HEXAGONAL 6X8,FIO2MM,REVESTIDO DE PVC,INCLUSIVE OS MATERIAIS E COLOCACAO,EXCLUSIVE FORNECIMENTO E TRANSPORTE DE PEDRAS</t>
  </si>
  <si>
    <t>06.076.9999-0</t>
  </si>
  <si>
    <t>FAMILIA 06.076</t>
  </si>
  <si>
    <t>GABIAO CAIXA DE 1,00M DE ALTURA,MALHA HEXAGONAL 8X10,FIO 2,4MM,REVESTIDO DE PVC,INCLUSIVE O FORNECIMENTO E COLOCACAO DETODOS OS MATERIAIS</t>
  </si>
  <si>
    <t>GABIAO CAIXA DE 0,50M DE ALTURA,MALHA HEXAGONAL 8X10,FIO 2,4MM,REVESTIDO DE PVC,INCLUSIVE O FORNECIMENTO E COLOCACAO DETODOS OS MATERIAIS</t>
  </si>
  <si>
    <t>GABIAO SACO,MALHA HEXAGONAL 8X10,FIO 2,4MM,REVESTIDO DE PVC,INCLUSIVE O FORNECIMENTO DE TODOS OS MATERIAIS E COLOCACAO COM ESCAVADEIRA DE 0,57M3(3/4JD3)</t>
  </si>
  <si>
    <t>GABIAO MANTA,COM ESPESSURA DE 0,30M,MALHA HEXAGONAL 6X8,FIO2MM,REVESTIDO DE PVC,INCLUSIVE O FORNECIMENTO DE TODOS OS MATERIAIS E COLOCACAO</t>
  </si>
  <si>
    <t>GABIAO MANTA COM ESPESSURA DE 0,23M,MALHA HEXAGONAL 6X8,FIO2MM,REVESTIDO DE PVC,INCLUSIVE O FORNECIMENTO DE TODOS OS MATERIAIS E COLOCACAO</t>
  </si>
  <si>
    <t>06.077.9999-0</t>
  </si>
  <si>
    <t>FAMILIA 06.077</t>
  </si>
  <si>
    <t>DRENO DE TUBOS DE CONCRETO,SEM ARMADURA,DE 0,30M DE DIAMETRO,PERFURADO OU NAO,ASSENTADOS EM DRENOS DE PEDRA BRITADA,INCLUSIVE REATERROS,EXCLUSIVE ESCAVACAO</t>
  </si>
  <si>
    <t>06.081.9999-0</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</si>
  <si>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</si>
  <si>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</si>
  <si>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</si>
  <si>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</si>
  <si>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</si>
  <si>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</si>
  <si>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</si>
  <si>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</si>
  <si>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</si>
  <si>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06.082.9999-0</t>
  </si>
  <si>
    <t>FAMILIA 06.082DRENO TUBO PVC</t>
  </si>
  <si>
    <t>FILTRO HORIZONTAL DE AREIA,EM BARRAGEM,OBEDECENDO GRANULOMETRIA ESPECIFICA,INCLUSIVE FORNECIMENTO DO MATERIAL</t>
  </si>
  <si>
    <t>06.084.9999-0</t>
  </si>
  <si>
    <t>FAMILIA 06.084</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</si>
  <si>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</si>
  <si>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</si>
  <si>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</si>
  <si>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</si>
  <si>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</si>
  <si>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</si>
  <si>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</si>
  <si>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</si>
  <si>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</si>
  <si>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</si>
  <si>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</si>
  <si>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</si>
  <si>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</si>
  <si>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</si>
  <si>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</si>
  <si>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</si>
  <si>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06.085.9999-0</t>
  </si>
  <si>
    <t>FAMILIA 06.085DRENO</t>
  </si>
  <si>
    <t>EMBASAMENTO PARA TUBULACAO DE ESGOTOS,EM CONCRETO SIMPLES,COM TRANSPORTE HORIZONTAL E CONSIDERADO PARA PROFUNDIDADE DE VALAS ATE 3,00M</t>
  </si>
  <si>
    <t>06.086.9999-0</t>
  </si>
  <si>
    <t>FAMILIA 06.086EMBASAMENTO EM CONC. SIMPLES</t>
  </si>
  <si>
    <t>EMBASAMENTO PARA TUBULACAO DE ESGOTOS,EM CONCRETO ARMADO,COMTRANSPORTE HORIZONTAL E CONSIDERADO PARA PROFUNDIDADE DE VALAS ATE 3,00M</t>
  </si>
  <si>
    <t>06.087.9999-0</t>
  </si>
  <si>
    <t>FAMILIA 06.087EMBASAMENTO EM CONC. ARMADO</t>
  </si>
  <si>
    <t>EMBASAMENTO DE TUBULACAO,FEITO COM PO-DE-PEDRA</t>
  </si>
  <si>
    <t>06.088.9999-0</t>
  </si>
  <si>
    <t>FAMILIA 06.088REATERRO DE VALAS C/PO-DE-PEDRA</t>
  </si>
  <si>
    <t>PREPARO DE BERCO,EM TERRENO FIRME,PARA TUBULACAO DE 1,20M DEDIAMETRO,APOIADA NUM ARCO DE 90°</t>
  </si>
  <si>
    <t>06.090.9999-0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</si>
  <si>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</si>
  <si>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</si>
  <si>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</si>
  <si>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</si>
  <si>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</si>
  <si>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</si>
  <si>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</si>
  <si>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</si>
  <si>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</si>
  <si>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</si>
  <si>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</si>
  <si>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</si>
  <si>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</si>
  <si>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</si>
  <si>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</si>
  <si>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</si>
  <si>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</si>
  <si>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</si>
  <si>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</si>
  <si>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</si>
  <si>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</si>
  <si>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</si>
  <si>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</si>
  <si>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</si>
  <si>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</si>
  <si>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</si>
  <si>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</si>
  <si>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</si>
  <si>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</si>
  <si>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</si>
  <si>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</si>
  <si>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</si>
  <si>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</si>
  <si>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</si>
  <si>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</si>
  <si>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</si>
  <si>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</si>
  <si>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</si>
  <si>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</si>
  <si>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</si>
  <si>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</si>
  <si>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</si>
  <si>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</si>
  <si>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</si>
  <si>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</si>
  <si>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</si>
  <si>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</si>
  <si>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</si>
  <si>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</si>
  <si>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</si>
  <si>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</si>
  <si>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</si>
  <si>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</si>
  <si>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</si>
  <si>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06.100.9999-0</t>
  </si>
  <si>
    <t>FAMILIA 06.100MANTA BIDIM</t>
  </si>
  <si>
    <t>COLCHAO DRENANTE,COM CAMADA DE 30CM DE PEDRA BRITADA N°3 E FILTRO DE TRANSICAO DE MANTA GEOTEXTIL 100% POLIPROPILENO OU100% POLIESTER,INCLUINDO FORNECIMENTO E COLOCACAO DOS MATERIAIS</t>
  </si>
  <si>
    <t>06.101.9999-0</t>
  </si>
  <si>
    <t>FAMILIA 06.101COLCHAO DRENANTE</t>
  </si>
  <si>
    <t>ESTRUTURA EM SOLO REFORCADO COM MALHA METALICA,INCLUINDO MANTA GEOTEXTIL,EQUIPAMENTOS,EXCLUSIVE:MALHA METALICA(VIDE FAMILIA 06.103),PEDRA-DE-MAO,COLCHAO DE PO-DE-PEDRA,ATERRO,BERMAFRONTAL E TELA DE REFORCO(VIDE ITEM 06.103.0150-0)</t>
  </si>
  <si>
    <t>06.102.9999-0</t>
  </si>
  <si>
    <t>FAMILIA 06.102</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</si>
  <si>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</si>
  <si>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</si>
  <si>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</si>
  <si>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</si>
  <si>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</si>
  <si>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</si>
  <si>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</si>
  <si>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</si>
  <si>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</si>
  <si>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</si>
  <si>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</si>
  <si>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</si>
  <si>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</si>
  <si>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</si>
  <si>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</si>
  <si>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</si>
  <si>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</si>
  <si>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</si>
  <si>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</si>
  <si>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</si>
  <si>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</si>
  <si>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06.103.9999-0</t>
  </si>
  <si>
    <t>FAMILIA 06.103</t>
  </si>
  <si>
    <t>06.105.9999-0</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</si>
  <si>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</si>
  <si>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</si>
  <si>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</si>
  <si>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</si>
  <si>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06.106.9999-0</t>
  </si>
  <si>
    <t>FAMILIA 06.106CRAVACAO HORIZONTAL</t>
  </si>
  <si>
    <t>06.107.9999-0</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</si>
  <si>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</si>
  <si>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</si>
  <si>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</si>
  <si>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</si>
  <si>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</si>
  <si>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</si>
  <si>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06.108.9999-0</t>
  </si>
  <si>
    <t>FAMILIA 06.108CRAVACAO HORIZONTAL C/TUBO CAMISA CONC. ARM.</t>
  </si>
  <si>
    <t>ENCHIMENTO COM ARGAMASSA,NO TRACO 1:4,ENTRE O TUBO CAMISA DETUNEIS EM TRAVESSIAS SUBTERRANEAS E A TUBULACAO ASSENTADA DENTRO DAQUELES.CUSTO POR M3 DE ENCHIMENTO</t>
  </si>
  <si>
    <t>06.110.9999-0</t>
  </si>
  <si>
    <t>FAMILIA 06.110ENCHIMENTO</t>
  </si>
  <si>
    <t>REVESTIMENTO DE TALUDE COM SOLO-CIMENTO(TEOR DE CIMENTO IGUAL A 7,5%,EM PESO),INCLUSIVE FORNECIMENTO DOS MATERIAIS,DOSAGEM E CONTROLE TECNOLOGICO</t>
  </si>
  <si>
    <t>06.115.9999-0</t>
  </si>
  <si>
    <t>FAMILIA 06.115REVESTIMENTO TALUDE</t>
  </si>
  <si>
    <t>TUBO DE FERRO FUNDIDO,CENTRIFUGADO,DUCTIL,CLASSE 25KG, PARACANALIZACAO DE AGUA,PONTA/BOLSA,NBR 6916,CLASSE MINIMA IGUALA FE 42012 E NBR 7675,INCLUSIVE JUNTA ELASTICA,REVESTIDO INTERNAMENTE COM TERMOPLASTICO DUCTAN DE COR AZUL MARINHO E EXTERNAMENTE COM ZINALIUM(ZINCO+ALUMINIO) E EPOXI DE COR AZULMARINHO,COM DIAMETRO NOMINAL DE 90MM. FORNECIMENTO</t>
  </si>
  <si>
    <t>TUBO DE FERRO FUNDIDO,CENTRIFUGADO,DUCTIL,CLASSE 25KG, PARACANALIZACAO DE AGUA,PONTA/BOLSA,NBR 6916,CLASSE MINIMA IGUALA FE 42012 E NBR 7675,INCLUSIVE JUNTA ELASTICA,REVESTIDO INTERNAMENTE COM TERMOPLASTICO DUCTAN DE COR AZUL MARINHO E EXTERNAMENTE COM ZINALIUM(ZINCO+ALUMINIO) E EPOXI DE COR AZULMARINHO,COM DIAMETRO NOMINAL DE 110MM. FORNECIMENTO</t>
  </si>
  <si>
    <t>TUBO DE FERRO FUNDIDO,CENTRIFUGADO,DUCTIL,CLASSE 25KG, PARACANALIZACAO DE AGUA,PONTA/BOLSA,NBR 6916,CLASSE MINIMA IGUALA FE 42012 E NBR 7675,INCLUSIVE JUNTA ELASTICA,REVESTIDO INTERNAMENTE COM TERMOPLASTICO DUCTAN DE COR AZUL MARINHO E EXTERNAMENTE COM ZINALIUM (ZINCO+ALUMINIO) E EPOXI DE COR AZULMARINHO,COM DIAMETRO NOMINAL DE 125MM.FORNECIMENTO</t>
  </si>
  <si>
    <t>TUBO DE FºFº,CENTRIFUGADO,DUCTIL,P/CANALIZACOES SOB PRESSAO,CLASSE K-9,NORMA NBR 7675,PONTA/BOLSA,REVESTIDO EXTERNAMENTECOM ZINCO METALICO E PINTURA BETUMINOSA E INTERNAMENTE COMARGAMASSA DE CIMENTO, COM JUNTA ELASTICA,DIAMETRO DE 80MM .FORNECIMENTO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</si>
  <si>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</si>
  <si>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</si>
  <si>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</si>
  <si>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</si>
  <si>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</si>
  <si>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</si>
  <si>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</si>
  <si>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</si>
  <si>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</si>
  <si>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</si>
  <si>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</si>
  <si>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</si>
  <si>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</si>
  <si>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</si>
  <si>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</si>
  <si>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 COM JUNTA ELASTICA,DIAMETRO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</si>
  <si>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</si>
  <si>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</si>
  <si>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</si>
  <si>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</si>
  <si>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</si>
  <si>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</si>
  <si>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</si>
  <si>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</si>
  <si>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</si>
  <si>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</si>
  <si>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</si>
  <si>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</si>
  <si>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</si>
  <si>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</si>
  <si>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</si>
  <si>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</si>
  <si>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</si>
  <si>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</si>
  <si>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</si>
  <si>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</si>
  <si>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</si>
  <si>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</si>
  <si>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</si>
  <si>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</si>
  <si>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</si>
  <si>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</si>
  <si>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</si>
  <si>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</si>
  <si>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</si>
  <si>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06.200.9999-0</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</si>
  <si>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</si>
  <si>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</si>
  <si>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</si>
  <si>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</si>
  <si>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</si>
  <si>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</si>
  <si>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</si>
  <si>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</si>
  <si>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</si>
  <si>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</si>
  <si>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</si>
  <si>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</si>
  <si>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</si>
  <si>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</si>
  <si>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</si>
  <si>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</si>
  <si>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</si>
  <si>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</si>
  <si>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</si>
  <si>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</si>
  <si>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</si>
  <si>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</si>
  <si>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</si>
  <si>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</si>
  <si>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</si>
  <si>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</si>
  <si>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</si>
  <si>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</si>
  <si>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</si>
  <si>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</si>
  <si>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</si>
  <si>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</si>
  <si>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</si>
  <si>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</si>
  <si>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</si>
  <si>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</si>
  <si>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</si>
  <si>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</si>
  <si>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</si>
  <si>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</si>
  <si>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</si>
  <si>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</si>
  <si>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</si>
  <si>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</si>
  <si>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</si>
  <si>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</si>
  <si>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</si>
  <si>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</si>
  <si>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</si>
  <si>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</si>
  <si>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</si>
  <si>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</si>
  <si>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</si>
  <si>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</si>
  <si>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</si>
  <si>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</si>
  <si>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</si>
  <si>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</si>
  <si>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</si>
  <si>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</si>
  <si>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</si>
  <si>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</si>
  <si>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</si>
  <si>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</si>
  <si>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</si>
  <si>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</si>
  <si>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</si>
  <si>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</si>
  <si>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</si>
  <si>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</si>
  <si>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</si>
  <si>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</si>
  <si>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</si>
  <si>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</si>
  <si>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</si>
  <si>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</si>
  <si>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</si>
  <si>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</si>
  <si>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</si>
  <si>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</si>
  <si>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</si>
  <si>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</si>
  <si>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</si>
  <si>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</si>
  <si>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</si>
  <si>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</si>
  <si>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</si>
  <si>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</si>
  <si>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</si>
  <si>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</si>
  <si>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</si>
  <si>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</si>
  <si>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</si>
  <si>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</si>
  <si>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</si>
  <si>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</si>
  <si>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</si>
  <si>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</si>
  <si>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</si>
  <si>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</si>
  <si>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</si>
  <si>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</si>
  <si>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</si>
  <si>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</si>
  <si>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</si>
  <si>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</si>
  <si>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</si>
  <si>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</si>
  <si>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</si>
  <si>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</si>
  <si>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</si>
  <si>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</si>
  <si>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</si>
  <si>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</si>
  <si>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</si>
  <si>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</si>
  <si>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</si>
  <si>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</si>
  <si>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</si>
  <si>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</si>
  <si>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</si>
  <si>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</si>
  <si>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</si>
  <si>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</si>
  <si>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</si>
  <si>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</si>
  <si>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</si>
  <si>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</si>
  <si>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</si>
  <si>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</si>
  <si>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</si>
  <si>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</si>
  <si>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</si>
  <si>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</si>
  <si>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</si>
  <si>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</si>
  <si>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</si>
  <si>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</si>
  <si>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</si>
  <si>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</si>
  <si>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</si>
  <si>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</si>
  <si>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</si>
  <si>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</si>
  <si>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</si>
  <si>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</si>
  <si>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</si>
  <si>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</si>
  <si>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</si>
  <si>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</si>
  <si>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</si>
  <si>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</si>
  <si>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</si>
  <si>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</si>
  <si>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</si>
  <si>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</si>
  <si>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</si>
  <si>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</si>
  <si>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</si>
  <si>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</si>
  <si>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</si>
  <si>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</si>
  <si>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</si>
  <si>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</si>
  <si>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</si>
  <si>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</si>
  <si>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</si>
  <si>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</si>
  <si>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</si>
  <si>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</si>
  <si>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</si>
  <si>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</si>
  <si>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</si>
  <si>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</si>
  <si>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</si>
  <si>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</si>
  <si>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</si>
  <si>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</si>
  <si>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</si>
  <si>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</si>
  <si>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</si>
  <si>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</si>
  <si>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</si>
  <si>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</si>
  <si>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</si>
  <si>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</si>
  <si>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</si>
  <si>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</si>
  <si>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</si>
  <si>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</si>
  <si>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</si>
  <si>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</si>
  <si>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</si>
  <si>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</si>
  <si>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</si>
  <si>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</si>
  <si>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</si>
  <si>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</si>
  <si>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</si>
  <si>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</si>
  <si>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</si>
  <si>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</si>
  <si>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</si>
  <si>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</si>
  <si>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</si>
  <si>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</si>
  <si>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</si>
  <si>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</si>
  <si>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</si>
  <si>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</si>
  <si>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</si>
  <si>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</si>
  <si>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</si>
  <si>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</si>
  <si>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</si>
  <si>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</si>
  <si>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</si>
  <si>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</si>
  <si>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</si>
  <si>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</si>
  <si>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</si>
  <si>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</si>
  <si>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</si>
  <si>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</si>
  <si>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</si>
  <si>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</si>
  <si>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</si>
  <si>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</si>
  <si>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</si>
  <si>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</si>
  <si>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</si>
  <si>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</si>
  <si>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</si>
  <si>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</si>
  <si>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</si>
  <si>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</si>
  <si>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</si>
  <si>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</si>
  <si>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</si>
  <si>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</si>
  <si>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</si>
  <si>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</si>
  <si>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</si>
  <si>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</si>
  <si>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</si>
  <si>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</si>
  <si>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</si>
  <si>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</si>
  <si>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</si>
  <si>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</si>
  <si>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</si>
  <si>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</si>
  <si>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</si>
  <si>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</si>
  <si>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</si>
  <si>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</si>
  <si>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</si>
  <si>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06.201.9999-0</t>
  </si>
  <si>
    <t>FAMILIA 06.201</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</si>
  <si>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</si>
  <si>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</si>
  <si>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</si>
  <si>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</si>
  <si>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</si>
  <si>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</si>
  <si>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</si>
  <si>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</si>
  <si>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</si>
  <si>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</si>
  <si>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</si>
  <si>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</si>
  <si>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</si>
  <si>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</si>
  <si>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</si>
  <si>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</si>
  <si>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</si>
  <si>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</si>
  <si>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</si>
  <si>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</si>
  <si>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</si>
  <si>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</si>
  <si>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</si>
  <si>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</si>
  <si>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</si>
  <si>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</si>
  <si>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</si>
  <si>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</si>
  <si>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</si>
  <si>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</si>
  <si>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</si>
  <si>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</si>
  <si>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</si>
  <si>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</si>
  <si>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</si>
  <si>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</si>
  <si>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</si>
  <si>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</si>
  <si>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</si>
  <si>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</si>
  <si>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</si>
  <si>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</si>
  <si>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</si>
  <si>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</si>
  <si>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</si>
  <si>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</si>
  <si>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</si>
  <si>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</si>
  <si>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</si>
  <si>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</si>
  <si>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</si>
  <si>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</si>
  <si>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</si>
  <si>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</si>
  <si>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</si>
  <si>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</si>
  <si>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</si>
  <si>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</si>
  <si>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</si>
  <si>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</si>
  <si>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</si>
  <si>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</si>
  <si>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</si>
  <si>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</si>
  <si>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</si>
  <si>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</si>
  <si>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</si>
  <si>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</si>
  <si>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</si>
  <si>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</si>
  <si>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</si>
  <si>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</si>
  <si>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</si>
  <si>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</si>
  <si>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</si>
  <si>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</si>
  <si>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</si>
  <si>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</si>
  <si>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</si>
  <si>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</si>
  <si>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</si>
  <si>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</si>
  <si>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</si>
  <si>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</si>
  <si>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</si>
  <si>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</si>
  <si>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</si>
  <si>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</si>
  <si>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</si>
  <si>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</si>
  <si>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</si>
  <si>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</si>
  <si>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</si>
  <si>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</si>
  <si>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</si>
  <si>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</si>
  <si>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</si>
  <si>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</si>
  <si>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</si>
  <si>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</si>
  <si>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</si>
  <si>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</si>
  <si>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</si>
  <si>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</si>
  <si>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</si>
  <si>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</si>
  <si>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</si>
  <si>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</si>
  <si>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</si>
  <si>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</si>
  <si>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</si>
  <si>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</si>
  <si>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</si>
  <si>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</si>
  <si>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</si>
  <si>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</si>
  <si>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</si>
  <si>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</si>
  <si>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</si>
  <si>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</si>
  <si>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</si>
  <si>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</si>
  <si>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</si>
  <si>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</si>
  <si>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</si>
  <si>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</si>
  <si>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</si>
  <si>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</si>
  <si>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</si>
  <si>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</si>
  <si>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</si>
  <si>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</si>
  <si>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</si>
  <si>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</si>
  <si>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</si>
  <si>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</si>
  <si>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</si>
  <si>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</si>
  <si>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</si>
  <si>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</si>
  <si>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</si>
  <si>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</si>
  <si>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</si>
  <si>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</si>
  <si>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</si>
  <si>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</si>
  <si>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</si>
  <si>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06.203.9999-0</t>
  </si>
  <si>
    <t>INDICE GERL P/FORNECIMENTO DE TUBOS E CONEXOES</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</si>
  <si>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</si>
  <si>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</si>
  <si>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</si>
  <si>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</si>
  <si>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</si>
  <si>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</si>
  <si>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</si>
  <si>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</si>
  <si>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</si>
  <si>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</si>
  <si>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</si>
  <si>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</si>
  <si>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</si>
  <si>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</si>
  <si>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</si>
  <si>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</si>
  <si>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</si>
  <si>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</si>
  <si>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</si>
  <si>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</si>
  <si>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</si>
  <si>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</si>
  <si>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</si>
  <si>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</si>
  <si>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</si>
  <si>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</si>
  <si>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</si>
  <si>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</si>
  <si>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</si>
  <si>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</si>
  <si>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</si>
  <si>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</si>
  <si>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</si>
  <si>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</si>
  <si>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</si>
  <si>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</si>
  <si>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</si>
  <si>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</si>
  <si>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</si>
  <si>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</si>
  <si>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</si>
  <si>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</si>
  <si>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</si>
  <si>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</si>
  <si>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</si>
  <si>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</si>
  <si>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</si>
  <si>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</si>
  <si>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</si>
  <si>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</si>
  <si>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</si>
  <si>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</si>
  <si>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</si>
  <si>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</si>
  <si>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</si>
  <si>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</si>
  <si>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</si>
  <si>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</si>
  <si>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</si>
  <si>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</si>
  <si>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</si>
  <si>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</si>
  <si>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</si>
  <si>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</si>
  <si>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</si>
  <si>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</si>
  <si>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</si>
  <si>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</si>
  <si>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</si>
  <si>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</si>
  <si>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</si>
  <si>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</si>
  <si>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</si>
  <si>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</si>
  <si>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</si>
  <si>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</si>
  <si>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</si>
  <si>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</si>
  <si>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</si>
  <si>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</si>
  <si>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</si>
  <si>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</si>
  <si>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</si>
  <si>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</si>
  <si>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</si>
  <si>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</si>
  <si>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</si>
  <si>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</si>
  <si>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</si>
  <si>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</si>
  <si>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</si>
  <si>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</si>
  <si>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</si>
  <si>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</si>
  <si>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</si>
  <si>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</si>
  <si>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</si>
  <si>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</si>
  <si>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</si>
  <si>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</si>
  <si>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</si>
  <si>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</si>
  <si>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</si>
  <si>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</si>
  <si>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</si>
  <si>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</si>
  <si>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</si>
  <si>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</si>
  <si>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06.205.9999-0</t>
  </si>
  <si>
    <t>INDICE 06.205</t>
  </si>
  <si>
    <t>06.210.9999-0</t>
  </si>
  <si>
    <t>06.212.9999-0</t>
  </si>
  <si>
    <t>06.215.9999-0</t>
  </si>
  <si>
    <t>06.250.0010-0</t>
  </si>
  <si>
    <t>TUBO DE CONCRETO ARMADO, CLASSE EA-2(NBR 8890/03),JUNTA ELASTICA,PARA ESGOTO SANITARIO,COM DIAMETRO DE  300MM,INCLUSIVEANEL DE BORRACHA.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</si>
  <si>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</si>
  <si>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</si>
  <si>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</si>
  <si>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</si>
  <si>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</si>
  <si>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</si>
  <si>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</si>
  <si>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06.250.0019-0</t>
  </si>
  <si>
    <t>TUBO DE CONCRETO ARMADO, CLASSE EA-2(NBR-8890/03),JUNTA ELASTICA,PARA ESGOTO SANITARIO,COM DIAMETRO DE 1100MM,INCLUSIVEANEL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</si>
  <si>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</si>
  <si>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</si>
  <si>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</si>
  <si>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</si>
  <si>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06.250.0030-0</t>
  </si>
  <si>
    <t>TUBO DE CONCRETO ARMADO, CLASSE EA-3(NBR 8890/03),JUNTA ELASTICA,PARA ESGOTO SANITARIO,COM DIAMETRO DE  300MM,INCLUSIVEANEL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</si>
  <si>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</si>
  <si>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</si>
  <si>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</si>
  <si>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</si>
  <si>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</si>
  <si>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</si>
  <si>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</si>
  <si>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06.250.0038-0</t>
  </si>
  <si>
    <t>TUBO DE CONCRETO ARMADO, CLASSE EA-3(NBR 8890/03),JUNTA ELASTICA,PARA ESGOTO SANITARIO,COM DIAMETRO DE 1100MM,INCLUSIVEANEL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</si>
  <si>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</si>
  <si>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</si>
  <si>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06.250.0041-0</t>
  </si>
  <si>
    <t>TUBO DE CONCRETO ARMADO, CLASSE EA-3(NBR 8890/03),JUNTA ELASTICA,PARA ESGOTO SANITARIO,COM DIAMETRO DE 1750MM,INCLUSIVEANEL DE BORRACHA. FORNECIMENTO</t>
  </si>
  <si>
    <t>06.250.0042-0</t>
  </si>
  <si>
    <t>TUBO DE CONCRETO ARMADO, CLASSE EA-3(NBR 8890/03),JUNTA ELASTICA,PARA ESGOTO SANITARIO,COM DIAMETRO DE 2000MM,INCLUSIVEANEL DE BORRACHA. FORNECIMENTO</t>
  </si>
  <si>
    <t>06.250.0050-0</t>
  </si>
  <si>
    <t>TUBO DE CONCRETO ARMADO, CLASSE EA-4(NBR 8890/03),JUNTA ELASTICA,PARA ESGOTO SANITARIO,COM DIAMETRO DE  300MM,INCLUSIVEANEL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</si>
  <si>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</si>
  <si>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</si>
  <si>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</si>
  <si>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</si>
  <si>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</si>
  <si>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</si>
  <si>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</si>
  <si>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06.250.0058-0</t>
  </si>
  <si>
    <t>TUBO DE CONCRETO ARMADO, CLASSE EA-4(NBR 8890/03),JUNTA ELASTICA,PARA ESGOTO SANITARIO,COM DIAMETRO DE 1100MM,INCLUSIVEANEL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</si>
  <si>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</si>
  <si>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</si>
  <si>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06.250.0061-0</t>
  </si>
  <si>
    <t>TUBO DE CONCRETO ARMADO, CLASSE EA-4(NBR 8890/03),JUNTA ELASTICA,PARA ESGOTO SANITARIO,COM DIAMETRO DE 1750MM,INCLUSIVEANEL DE BORRACHA. FORNECIMENTO</t>
  </si>
  <si>
    <t>06.250.0062-0</t>
  </si>
  <si>
    <t>TUBO DE CONCRETO ARMADO, CLASSE EA-4(NBR 8890/03),JUNTA ELASTICA,PARA ESGOTO SANITARIO,COM DIAMETRO DE 2000MM,INCLUSIVEANEL DE BORRACHA. FORNECIMENTO</t>
  </si>
  <si>
    <t>06.250.9999-0</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</si>
  <si>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</si>
  <si>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</si>
  <si>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</si>
  <si>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</si>
  <si>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</si>
  <si>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</si>
  <si>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</si>
  <si>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</si>
  <si>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</si>
  <si>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</si>
  <si>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</si>
  <si>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</si>
  <si>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</si>
  <si>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</si>
  <si>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</si>
  <si>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</si>
  <si>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</si>
  <si>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</si>
  <si>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</si>
  <si>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</si>
  <si>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</si>
  <si>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</si>
  <si>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</si>
  <si>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</si>
  <si>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</si>
  <si>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</si>
  <si>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</si>
  <si>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</si>
  <si>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</si>
  <si>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</si>
  <si>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</si>
  <si>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</si>
  <si>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</si>
  <si>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</si>
  <si>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</si>
  <si>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</si>
  <si>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</si>
  <si>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</si>
  <si>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</si>
  <si>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</si>
  <si>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</si>
  <si>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06.251.9999-0</t>
  </si>
  <si>
    <t>FAMILIA 06.251</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</si>
  <si>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</si>
  <si>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</si>
  <si>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</si>
  <si>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</si>
  <si>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</si>
  <si>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</si>
  <si>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</si>
  <si>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</si>
  <si>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</si>
  <si>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</si>
  <si>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</si>
  <si>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06.270.0043-0</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</si>
  <si>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</si>
  <si>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</si>
  <si>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</si>
  <si>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</si>
  <si>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</si>
  <si>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</si>
  <si>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</si>
  <si>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</si>
  <si>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</si>
  <si>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</si>
  <si>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</si>
  <si>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</si>
  <si>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</si>
  <si>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</si>
  <si>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</si>
  <si>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</si>
  <si>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</si>
  <si>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</si>
  <si>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</si>
  <si>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</si>
  <si>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</si>
  <si>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</si>
  <si>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</si>
  <si>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</si>
  <si>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</si>
  <si>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</si>
  <si>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</si>
  <si>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</si>
  <si>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</si>
  <si>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</si>
  <si>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</si>
  <si>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</si>
  <si>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</si>
  <si>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</si>
  <si>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</si>
  <si>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</si>
  <si>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</si>
  <si>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</si>
  <si>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</si>
  <si>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</si>
  <si>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06.270.9999-0</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</si>
  <si>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</si>
  <si>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</si>
  <si>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</si>
  <si>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</si>
  <si>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</si>
  <si>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</si>
  <si>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</si>
  <si>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</si>
  <si>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</si>
  <si>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</si>
  <si>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</si>
  <si>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</si>
  <si>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</si>
  <si>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06.271.0026-0</t>
  </si>
  <si>
    <t>LUVA DE CORRER PVC-DEFOFO (NBR 10569), COM DIAMETRO NOMINALDE 400MM, INCLUSIVE ANEIS DE BORRACHA. FORNECIMENTO</t>
  </si>
  <si>
    <t>06.271.0027-0</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</si>
  <si>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</si>
  <si>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</si>
  <si>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</si>
  <si>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</si>
  <si>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</si>
  <si>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</si>
  <si>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</si>
  <si>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</si>
  <si>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</si>
  <si>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</si>
  <si>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</si>
  <si>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</si>
  <si>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</si>
  <si>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</si>
  <si>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</si>
  <si>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</si>
  <si>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</si>
  <si>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06.271.9999-0</t>
  </si>
  <si>
    <t>FAMILIA 06.271</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</si>
  <si>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</si>
  <si>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</si>
  <si>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</si>
  <si>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</si>
  <si>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</si>
  <si>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</si>
  <si>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</si>
  <si>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</si>
  <si>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</si>
  <si>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</si>
  <si>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</si>
  <si>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</si>
  <si>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</si>
  <si>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</si>
  <si>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</si>
  <si>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</si>
  <si>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</si>
  <si>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</si>
  <si>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</si>
  <si>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</si>
  <si>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06.272.9999-0</t>
  </si>
  <si>
    <t>FAMILIA 06.272</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</si>
  <si>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</si>
  <si>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</si>
  <si>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</si>
  <si>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</si>
  <si>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</si>
  <si>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</si>
  <si>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</si>
  <si>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</si>
  <si>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</si>
  <si>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</si>
  <si>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</si>
  <si>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</si>
  <si>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</si>
  <si>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</si>
  <si>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</si>
  <si>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06.273.9999-0</t>
  </si>
  <si>
    <t>TUBO ESTRUTURADO DE PVC PARA AGUAS PLUVIAIS</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</si>
  <si>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</si>
  <si>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</si>
  <si>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</si>
  <si>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06.275.0011-0</t>
  </si>
  <si>
    <t>REDUCAO DE PVC-PBA,COM PONTA E BOLSA DE JUNTA ELASTICA,DIAMETRO NOMINAL 75 X 50MM. FORNECIMENTO</t>
  </si>
  <si>
    <t>06.275.0012-0</t>
  </si>
  <si>
    <t>REDUCAO DE PVC-PBA,COM PONTA E BOLSA DE JUNTA ELASTICA,DIAMETRO NOMINAL 100 X 75MM.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</si>
  <si>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</si>
  <si>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</si>
  <si>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</si>
  <si>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06.275.9999-0</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</si>
  <si>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</si>
  <si>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</si>
  <si>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</si>
  <si>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</si>
  <si>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</si>
  <si>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06.300.9999-0</t>
  </si>
  <si>
    <t>FAMILIA 06.300</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</si>
  <si>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</si>
  <si>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</si>
  <si>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</si>
  <si>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</si>
  <si>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</si>
  <si>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</si>
  <si>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</si>
  <si>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</si>
  <si>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</si>
  <si>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</si>
  <si>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</si>
  <si>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</si>
  <si>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</si>
  <si>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06.400.9999-0</t>
  </si>
  <si>
    <t>CARVAO ANTRACITOSO PARA FILTROS DE TRATAMENTO DE AGUA COM T.E. 0,9MM A 1MM, C.U. 1,7MM. FORNECIMENTO</t>
  </si>
  <si>
    <t>06.500.9999-0</t>
  </si>
  <si>
    <t>AREIA PARA FILTROS DE TRATAMENTO DE AGUA, COM GRANULOMETRIADE 12 A 40(1,68 A 0,42)MM. FORNECIMENTO</t>
  </si>
  <si>
    <t>06.501.9999-0</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</si>
  <si>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</si>
  <si>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</si>
  <si>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</si>
  <si>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</si>
  <si>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06.502.9999-0</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</si>
  <si>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</si>
  <si>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</si>
  <si>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</si>
  <si>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</si>
  <si>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</si>
  <si>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</si>
  <si>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</si>
  <si>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</si>
  <si>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</si>
  <si>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</si>
  <si>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</si>
  <si>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</si>
  <si>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</si>
  <si>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</si>
  <si>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</si>
  <si>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</si>
  <si>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</si>
  <si>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</si>
  <si>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</si>
  <si>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</si>
  <si>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</si>
  <si>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</si>
  <si>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</si>
  <si>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</si>
  <si>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</si>
  <si>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</si>
  <si>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</si>
  <si>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TERRA PRETA DE EMBOCO,NO TRACO 1:2,PREPARO MANUAL</t>
  </si>
  <si>
    <t>ARGAMASSA DE CIMENTO E TERRA PRETA DE EMBOCO,NO TRACO 1:4,PREPARO MANUAL</t>
  </si>
  <si>
    <t>ARGAMASSA DE CIMENTO E TERRA PRETA DE EMBOCO,NO TRACO 1:6,PREPARO MANUAL</t>
  </si>
  <si>
    <t>ARGAMASSA DE CIMENTO,AREIA E VERMICULITA NO TRACO 1:2:5,PREPARO MANUAL</t>
  </si>
  <si>
    <t>07.001.9999-0</t>
  </si>
  <si>
    <t>INDICE 07.001PASTAS DE CIMENTO, CAL E GESSO</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</si>
  <si>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</si>
  <si>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</si>
  <si>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</si>
  <si>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</si>
  <si>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</si>
  <si>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</si>
  <si>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</si>
  <si>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</si>
  <si>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07.002.9999-0</t>
  </si>
  <si>
    <t>INDICE 07.002.ARGAMASSA</t>
  </si>
  <si>
    <t>ARGAMASSA DE CIMENTO E PO-DE-PEDRA,NO TRACO 1:3,PREPARO MECANICO</t>
  </si>
  <si>
    <t>ARGAMASSA DE CIMENTO E PO-DE-PEDRA,NO TRACO 1:4,PREPARO MECANICO</t>
  </si>
  <si>
    <t>07.003.9999-0</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</si>
  <si>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</si>
  <si>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</si>
  <si>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</si>
  <si>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</si>
  <si>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1:1:10,PREPARO MECANICO</t>
  </si>
  <si>
    <t>ARGAMASSA DE CIMENTO,CAL HIDRATADA ADITIVADA E AREIA,NO TRACO 1:1:8,PREPARO MECANICO</t>
  </si>
  <si>
    <t>ARGAMASSA DE CIMENTO,CAL HIDRATADA ADITIVADA E AREIA,NO TRACO 1:1:12,PREPARO MECAMICO</t>
  </si>
  <si>
    <t>07.005.9999-0</t>
  </si>
  <si>
    <t>INDICE 07.005.ARGAMASSA DE CIMENTO,AREIA,PO-DE-MARMORE</t>
  </si>
  <si>
    <t>ARGAMASSA DE CIMENTO E SAIBRO,NO TRACO 1:2,PREPARO MECANICO</t>
  </si>
  <si>
    <t>ARGAMASSA DE CIMENTO E SAIBRO,NO TRACO 1:4,PREPARO MECANICO</t>
  </si>
  <si>
    <t>ARGAMASSA DE CIMENTO E SAIBRO,NO TRACO 1:6,PREPARO MECANICO</t>
  </si>
  <si>
    <t>ARGAMASSA DE CIMENTO E SAIBRO,NO TRACO 1:8,PREPARO MECANICO</t>
  </si>
  <si>
    <t>07.006.9999-0</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</si>
  <si>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</si>
  <si>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</si>
  <si>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</si>
  <si>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</si>
  <si>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</si>
  <si>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07.007.9999-0</t>
  </si>
  <si>
    <t>INDICE 07.007.ARGAMASSA DE CIMENTO SAIBRO E AREIA</t>
  </si>
  <si>
    <t>ARGAMASSA DE CIMENTO,CAL,SAIBRO E AREIA,NO TRACO 1:2:4:4,PREPARO MECANICO</t>
  </si>
  <si>
    <t>07.008.9999-0</t>
  </si>
  <si>
    <t>INDICE 07.008.ARGAMASSA DE CIMENTO,CAL,SAIBRO E AREIA</t>
  </si>
  <si>
    <t>ARGAMASSA DE CIMENTO E TERRA PRETA DE EMBOCO,NO TRACO 1:2,PREPARO MECANICO</t>
  </si>
  <si>
    <t>ARGAMASSA DE CIMENTO E TERRA PRETA DE EMBOCO,NO TRACO 1:4,PREPARO MECANICO</t>
  </si>
  <si>
    <t>ARGAMASSA DE CIMENTO E TERRA PRETA DE EMBOCO,NO TRACO 1:6,PREPARO MECANICO</t>
  </si>
  <si>
    <t>07.009.9999-0</t>
  </si>
  <si>
    <t>INDICE 07.009.ARGAMASSA DE CIMENTO E AREIA PRETA</t>
  </si>
  <si>
    <t>ENCHIMENTO DE AREIA,INCLUSIVE FORNECIMENTO DESTA,POR MEIO DEBOMBA</t>
  </si>
  <si>
    <t>07.030.9999-0</t>
  </si>
  <si>
    <t>INDICE 07.030.ENCHIMENTO AREIA POR BOMBA</t>
  </si>
  <si>
    <t>07.050.0025-1</t>
  </si>
  <si>
    <t>INJECAO DE CALDA DE CIMENTO,ADMITINDO UMA PRODUCAO MEDIA BRUTA DE 2 SACOS/H,INCLUSIVE FORNECIMENTO DOS MATERIAIS,MEDIDOPOR SACO DE 50KG</t>
  </si>
  <si>
    <t>SACO</t>
  </si>
  <si>
    <t>07.050.0030-1</t>
  </si>
  <si>
    <t>INJECAO DE CALDA DE CIMENTO,ADMITINDO UMA PRODUCAO MEDIA BRUTA DE 1 SACO/H,INCLUSIVE FORNECIMENTO DOS MATERIAIS,MEDIDO POR SACO DE 50KG</t>
  </si>
  <si>
    <t>07.050.0035-1</t>
  </si>
  <si>
    <t>INJECAO DE CALDA DE CIMENTO,ADMITINDO UMA PRODUCAO MEDIA BRUTA DE 0,5 SACO/H,INCLUSIVE FORNECIMENTO DOS MATERIAIS,MEDIDOPOR SACO DE 50KG</t>
  </si>
  <si>
    <t>07.050.9999-0</t>
  </si>
  <si>
    <t>INDICE 07.050.INJECAO CALDO DE CONCRETO</t>
  </si>
  <si>
    <t>07.100.0010-1</t>
  </si>
  <si>
    <t>INJECAO DE ARGAMASSA DE CIMENTO E AREIA,NO TRACO 1:6,EM VOLUME,UTILIZANDO EQUIPAMENTO DE AR COMPRIMIDO,ADMITINDO UMA PRODUCAO MEDIA BRUTA DE 1,00M3/H,INCLUSIVE FORNECIMENTO DOS MATERIAIS</t>
  </si>
  <si>
    <t>07.100.0015-1</t>
  </si>
  <si>
    <t>INJECAO DE ARGAMASSA DE CIMENTO E AREIA,NO TRACO 1:6,EM VOLUME,UTILIZANDO EQUIPAMENTO DE AR COMPRIMIDO,ADMITINDO UMA PRODUCAO MEDIA BRUTA DE 0,75M3/H,INCLUSIVE FORNECIMENTO DOS MATERIAIS</t>
  </si>
  <si>
    <t>07.100.0020-1</t>
  </si>
  <si>
    <t>INJECAO DE ARGAMASSA DE CIMENTO E AREIA,NO TRACO 1:6,EM VOLUME,UTILIZANDO EQUIPAMENTO DE AR COMPRIMIDO,ADMITINDO UMA PRODUCAO MEDIA BRUTA DE 0,50M3/H,INCLUSIVE FORNECIMENTO DOS MATERIAIS</t>
  </si>
  <si>
    <t>07.100.0025-1</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</si>
  <si>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</si>
  <si>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</si>
  <si>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07.100.9999-0</t>
  </si>
  <si>
    <t>INDICE 07.100.INJECAO DE ARGAMASSA DE CIM./AREIA 1:6</t>
  </si>
  <si>
    <t>INJECAO PARA TRATAMENTO DE SOLO DE FUNDACAO COM RESINA EPOXICA OU OUTROS MATERIAIS QUIMICOS,EXCLUSIVE O FORNECIMENTO DOSMESMOS.CUSTO POR KG DE MATERIAL OU MISTURA</t>
  </si>
  <si>
    <t>APLICACAO DE RESINA EPOXICA EM COLAGEM DE PECAS DE CONCRETO,INCLUSIVE PREPARO DO LOCAL,EXCLUSIVE FORNECIMENTO DE MATERIAL.CUSTO POR KG DE RESINA UTILIZADA</t>
  </si>
  <si>
    <t>07.150.9999-0</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</si>
  <si>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</si>
  <si>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</si>
  <si>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</si>
  <si>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07.160.9999-0</t>
  </si>
  <si>
    <t>INDICE 07.160.INJECAO E APLICACAO RESINA EPOXICA C/FORNECIMENTO</t>
  </si>
  <si>
    <t>ARGAMASSA DE CIMENTO E AREIA,NO TRACO 1:3,COM ADICAO DE COLAA BASE DE RESINA SINTETICA DE ALTA ADERENCIA</t>
  </si>
  <si>
    <t>07.170.9999-0</t>
  </si>
  <si>
    <t>INDICE 07.170.ARGAMASSA CIM. E AREIA 1:3 - SIKAFIX</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</si>
  <si>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</si>
  <si>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</si>
  <si>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</si>
  <si>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</si>
  <si>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</si>
  <si>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</si>
  <si>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</si>
  <si>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08.001.9999-0</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</si>
  <si>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</si>
  <si>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</si>
  <si>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08.002.9999-0</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</si>
  <si>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</si>
  <si>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</si>
  <si>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</si>
  <si>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</si>
  <si>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</si>
  <si>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</si>
  <si>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</si>
  <si>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</si>
  <si>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08.003.9999-0</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</si>
  <si>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</si>
  <si>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</si>
  <si>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</si>
  <si>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</si>
  <si>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</si>
  <si>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08.004.9999-0</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</si>
  <si>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</si>
  <si>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</si>
  <si>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</si>
  <si>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</si>
  <si>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08.005.9999-0</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</si>
  <si>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</si>
  <si>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</si>
  <si>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</si>
  <si>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</si>
  <si>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</si>
  <si>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</si>
  <si>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</si>
  <si>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</si>
  <si>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</si>
  <si>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08.006.9999-0</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</si>
  <si>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</si>
  <si>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</si>
  <si>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</si>
  <si>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08.007.9999-0</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</si>
  <si>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</si>
  <si>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</si>
  <si>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</si>
  <si>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08.008.9999-0</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</si>
  <si>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</si>
  <si>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</si>
  <si>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</si>
  <si>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</si>
  <si>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08.009.9999-0</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</si>
  <si>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</si>
  <si>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</si>
  <si>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</si>
  <si>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08.010.9999-0</t>
  </si>
  <si>
    <t>INDICE 08.010PAVIMENT. COM PARALELEPIPEDO</t>
  </si>
  <si>
    <t>SARJETA DE PARALELEPIPEDOS(3 FIADAS),ASSENTE SOBRE COLCHAO DE PO-DE-PEDRA,INCLUSIVE FORNECIMENTO DO PO-DE-PEDRA E BASE DE MACADAME HIDRAULICO,COM 15CM DE ESPESSURA E REJUNTAMENTO COM BETUME E CASCALHINHO</t>
  </si>
  <si>
    <t>08.011.9999-0</t>
  </si>
  <si>
    <t>INDICE 08.011SARJETA DE PARALELEPIPEDO</t>
  </si>
  <si>
    <t>LEVANTAMENTO E REASSENTAMENTO DE MEIO-FIO</t>
  </si>
  <si>
    <t>LEVANTAMENTO E REASSENTAMENTO DE TENTO OU TRAVESSAO</t>
  </si>
  <si>
    <t>REASSENTAMENTO DE MEIO-FIO</t>
  </si>
  <si>
    <t>REASSENTAMENTO DE TENTO OU TRAVESSAO</t>
  </si>
  <si>
    <t>08.012.9999-0</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</si>
  <si>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</si>
  <si>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</si>
  <si>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</si>
  <si>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</si>
  <si>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08.013.9999-0</t>
  </si>
  <si>
    <t>INDICE 08.013MEIO FIO RETO GRANITO</t>
  </si>
  <si>
    <t>08.014.9999-0</t>
  </si>
  <si>
    <t>INDICE 08.014REGULARIZ. PAVIMENT.</t>
  </si>
  <si>
    <t>08.015.0001-0</t>
  </si>
  <si>
    <t>REVESTIMENTO PRIMARIO COM TRATAMENTO ANTIPO,INCLUSIVE FORNECIMENTO DOS MATERIAIS</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</si>
  <si>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</si>
  <si>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</si>
  <si>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</si>
  <si>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</si>
  <si>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</si>
  <si>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</si>
  <si>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</si>
  <si>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</si>
  <si>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</si>
  <si>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</si>
  <si>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</si>
  <si>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</si>
  <si>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</si>
  <si>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</si>
  <si>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</si>
  <si>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</si>
  <si>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</si>
  <si>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</si>
  <si>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</si>
  <si>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</si>
  <si>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</si>
  <si>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</si>
  <si>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</si>
  <si>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</si>
  <si>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</si>
  <si>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08.015.0070-0</t>
  </si>
  <si>
    <t>REVESTIMENTO DE CONCRETO BETUMINOSO USINADO A QUENTE,PARA CAMADA DE ROLAMENTO,COM 4CM DE ESPESSURA,EXCLUSIVE TRANSPORTEDA USINA PARA A PISTA,E CONSIDERANDO UMA PRODUCAO DE USINA DE 2.000T/MES</t>
  </si>
  <si>
    <t>08.015.0071-0</t>
  </si>
  <si>
    <t>REVESTIMENTO DE CONCRETO BETUMINOSO USINADO A QUENTE,PARA CAMADA DE ROLAMENTO,COM 4CM DE ESPESSURA,EXCLUSIVE TRANSPORTEDA USINA PARA A PISTA,E CONSIDERANDO UMA PRODUCAO DE USINA DE 3.000T/MES</t>
  </si>
  <si>
    <t>08.015.0072-0</t>
  </si>
  <si>
    <t>REVESTIMENTO DE CONCRETO BETUMINOSO USINADO A QUENTE,PARA CAMADA DE ROLAMENTO,COM 4CM DE ESPESSURA,EXCLUSIVE TRANSPORTEDA USINA PARA A PISTA,E CONSIDERANDO UMA PRODUCAO DE USINA DE 4.000T/MES</t>
  </si>
  <si>
    <t>08.015.0073-0</t>
  </si>
  <si>
    <t>REVESTIMENTO DE CONCRETO BETUMINOSO USINADO A QUENTE,PARA CAMADA DE ROLAMENTO,COM 4CM DE ESPESSURA,EXCLUSIVE TRANSPORTEDA USINA PARA A PISTA,E CONSIDERANDO UMA PRODUCAO DE USINA DE 6.000T/MES</t>
  </si>
  <si>
    <t>08.015.0074-0</t>
  </si>
  <si>
    <t>REVESTIMENTO DE CONCRETO BETUMINOSO USINADO A QUENTE,PARA CAMADA DE ROLAMENTO,COM 4CM DE ESPESSURA,EXCLUSIVE TRANSPORTEDA USINA PARA A PISTA,E CONSIDERANDO UMA PRODUCAO DE USINA DE 8.000T/MES</t>
  </si>
  <si>
    <t>08.015.0075-0</t>
  </si>
  <si>
    <t>REVESTIMENTO DE CONCRETO BETUMINOSO USINADO A QUENTE,PARA CAMADA DE ROLAMENTO,COM 4CM DE ESPESSURA,EXCLUSIVE TRANSPORTEDA USINA PARA A PISTA,E CONSIDERANDO UMA PRODUCAO DE USINA DE 10.000T/MES</t>
  </si>
  <si>
    <t>08.015.0077-0</t>
  </si>
  <si>
    <t>REVESTIMENTO DE CONCRETO BETUMINOSO USINADO A QUENTE,PARA CAMADA DE ROLAMENTO,COM 3CM DE ESPESSURA,EXCLUSIVE TRANSPORTEDA USINA PARA A PISTA,E CONSIDERANDO UMA PRODUCAO DE USINA DE 2.000T/MES</t>
  </si>
  <si>
    <t>08.015.0078-0</t>
  </si>
  <si>
    <t>REVESTIMENTO DE CONCRETO BETUMINOSO USINADO A QUENTE,PARA CAMADA DE ROLAMENTO,COM 3CM DE ESPESSURA,EXCLUSIVE TRANSPORTEDA USINA PARA A PISTA,E CONSIDERANDO UMA PRODUCAO DE USINA DE 3.000T/MES</t>
  </si>
  <si>
    <t>08.015.0079-0</t>
  </si>
  <si>
    <t>REVESTIMENTO DE CONCRETO BETUMINOSO USINADO A QUENTE,PARA CAMADA DE ROLAMENTO,COM 3CM DE ESPESSURA,EXCLUSIVE TRANSPORTEDA USINA PARA A PISTA,E CONSIDERANDO UMA PRODUCAO DE USINA DE 4.000T/MES</t>
  </si>
  <si>
    <t>08.015.0080-0</t>
  </si>
  <si>
    <t>REVESTIMENTO DE CONCRETO BETUMINOSO USINADO A QUENTE,PARA CAMADA DE ROLAMENTO,COM 3CM DE ESPESSURA,EXCLUSIVE TRANSPORTEDA USINA PARA A PISTA,E CONSIDERANDO UMA PRODUCAO DE USINA DE 6.000T/MES</t>
  </si>
  <si>
    <t>08.015.0081-0</t>
  </si>
  <si>
    <t>REVESTIMENTO DE CONCRETO BETUMINOSO USINADO A QUENTE,PARA CAMADA DE ROLAMENTO,COM 3CM DE ESPESSURA,EXCLUSIVE TRANSPORTEDA USINA PARA A PISTA,E CONSIDERANDO UMA PRODUCAO DE USINA DE 8.000T/MES</t>
  </si>
  <si>
    <t>08.015.0082-0</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</si>
  <si>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</si>
  <si>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</si>
  <si>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</si>
  <si>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</si>
  <si>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</si>
  <si>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</si>
  <si>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</si>
  <si>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</si>
  <si>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</si>
  <si>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</si>
  <si>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</si>
  <si>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</si>
  <si>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</si>
  <si>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</si>
  <si>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</si>
  <si>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</si>
  <si>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</si>
  <si>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</si>
  <si>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</si>
  <si>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</si>
  <si>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</si>
  <si>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</si>
  <si>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</si>
  <si>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</si>
  <si>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</si>
  <si>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</si>
  <si>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</si>
  <si>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</si>
  <si>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</si>
  <si>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</si>
  <si>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</si>
  <si>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</si>
  <si>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</si>
  <si>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</si>
  <si>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</si>
  <si>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</si>
  <si>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</si>
  <si>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</si>
  <si>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</si>
  <si>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</si>
  <si>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</si>
  <si>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</si>
  <si>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</si>
  <si>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</si>
  <si>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</si>
  <si>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</si>
  <si>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</si>
  <si>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</si>
  <si>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</si>
  <si>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</si>
  <si>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</si>
  <si>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</si>
  <si>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</si>
  <si>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</si>
  <si>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</si>
  <si>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</si>
  <si>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</si>
  <si>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</si>
  <si>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</si>
  <si>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</si>
  <si>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08.015.0220-0</t>
  </si>
  <si>
    <t>REVESTIMENTO DE CONCRETO BETUMINOSO USINADO A QUENTE,IMPORTADO DE USINA,PARA CAMADA DE ROLAMENTO,COM 4CM DE ESPESSURA,EXCLUSIVE TRANSPORTE DA USINA PARA A PISTA,E CONSIDERANDO UMAPRODUCAO DE USINA DE 2.000T/MES</t>
  </si>
  <si>
    <t>08.015.0221-0</t>
  </si>
  <si>
    <t>REVESTIMENTO DE CONCRETO BETUMINOSO USINADO A QUENTE,IMPORTADO DA USINA,PARA CAMADA DE ROLAMENTO,COM 4CM DE ESPESSURA,EXCLUSIVE TRANSPORTE DA USINA PARA A PISTA,E CONSIDERANDO UMAPRODUCAO DE USINA DE 3.000T/MES</t>
  </si>
  <si>
    <t>08.015.0222-0</t>
  </si>
  <si>
    <t>REVESTIMENTO DE CONCRETO BETUMINOSO USINADO A QUENTE,IMPORTADO DE USINA,PARA CAMADA DE ROLAMENTO,COM 4CM DE ESPESSURA,EXCLUSIVE TRANSPORTE DA USINA PARA A PISTA,E CONSIDERANDO UMAPRODUCAO DE USINA DE 4.000T/MES</t>
  </si>
  <si>
    <t>08.015.0223-0</t>
  </si>
  <si>
    <t>REVESTIMENTO DE CONCRETO BETUMINOSO USINADO A QUENTE,IMPORTADO DE USINA,PARA CAMADA DE ROLAMENTO,COM 4CM DE ESPESSURA,EXCLUSIVE TRANSPORTE DA USINA PARA A PISTA,E CONSIDERANDO UMAPRODUCAO DE USINA DE 6.000T/MES</t>
  </si>
  <si>
    <t>08.015.0224-0</t>
  </si>
  <si>
    <t>REVESTIMENTO DE CONCRETO BETUMINOSO USINADO A QUENTE,IMPORTADO DE USINA,PARA CAMADA DE ROLAMENTO,COM 4CM DE ESPESSURA,EXCLUSIVE TRANSPORTE DA USINA PARA A PISTA,E CONSIDERANDO UMAPRODUCAO DE USINA DE 8.000T/MES</t>
  </si>
  <si>
    <t>08.015.0225-0</t>
  </si>
  <si>
    <t>REVESTIMENTO DE CONCRETO BETUMINOSO USINADO A QUENTE,IMPORTADO DE USINA,PARA CAMADA DE ROLAMENTO,COM 4CM DE ESPESSURA,EXCLUSIVE TRANSPORTE DA USINA PARA A PISTA,E CONSIDERANDO UMAPRODUCAO DE USINA DE 10.000T/MES</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</si>
  <si>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</si>
  <si>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</si>
  <si>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</si>
  <si>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</si>
  <si>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</si>
  <si>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</si>
  <si>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</si>
  <si>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</si>
  <si>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</si>
  <si>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</si>
  <si>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</si>
  <si>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</si>
  <si>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</si>
  <si>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</si>
  <si>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</si>
  <si>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</si>
  <si>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</si>
  <si>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</si>
  <si>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</si>
  <si>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</si>
  <si>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</si>
  <si>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</si>
  <si>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</si>
  <si>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</si>
  <si>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</si>
  <si>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</si>
  <si>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</si>
  <si>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</si>
  <si>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</si>
  <si>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</si>
  <si>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</si>
  <si>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</si>
  <si>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</si>
  <si>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</si>
  <si>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</si>
  <si>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</si>
  <si>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</si>
  <si>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</si>
  <si>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</si>
  <si>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</si>
  <si>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</si>
  <si>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</si>
  <si>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</si>
  <si>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</si>
  <si>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</si>
  <si>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</si>
  <si>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08.015.9999-0</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</si>
  <si>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</si>
  <si>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</si>
  <si>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</si>
  <si>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08.016.9999-0</t>
  </si>
  <si>
    <t>INDICE 08.016AREIA-ASFALTO</t>
  </si>
  <si>
    <t>REVESTIMENTO EM PLACAS DE CONCRETO,DE ACORDO COM AS "INSTRUCOES PARA EXECUCAO",DO DER-RJ.O 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</si>
  <si>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</si>
  <si>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</si>
  <si>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08.017.9999-0</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</si>
  <si>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</si>
  <si>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</si>
  <si>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</si>
  <si>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</si>
  <si>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</si>
  <si>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</si>
  <si>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</si>
  <si>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08.018.9999-0</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</si>
  <si>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</si>
  <si>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</si>
  <si>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</si>
  <si>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</si>
  <si>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</si>
  <si>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</si>
  <si>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</si>
  <si>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08.019.9999-0</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</si>
  <si>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</si>
  <si>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</si>
  <si>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</si>
  <si>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</si>
  <si>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</si>
  <si>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</si>
  <si>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</si>
  <si>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</si>
  <si>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</si>
  <si>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</si>
  <si>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</si>
  <si>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08.020.9999-0</t>
  </si>
  <si>
    <t>FAMILIA 08.020</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</si>
  <si>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</si>
  <si>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</si>
  <si>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</si>
  <si>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08.021.9999-0</t>
  </si>
  <si>
    <t>INDICE 08.021CONSTRUCAO REFORCO SUBLEITO</t>
  </si>
  <si>
    <t>08.022.0001-0</t>
  </si>
  <si>
    <t>REGULARIZACAO DE PAVIMENTACAO COM APROVEITAMENTO DO PAVIMENTO EXISTENTE POR MEIO DE MACADAME BETUMINOSO DE MISTURA PREVIA A FRIO,EMPREGO DE ASFALTO DILUIDO(CUT-BACK OU EMULSIONADO),DE ACORDO COM AS "INSTRUCOES PARA EXECUCAO",DO DER-RJ</t>
  </si>
  <si>
    <t>REGULARIZACAO DE PAVIMENTACAO COM APROVEITAMENTO DO PAVIMENTO EXISTENTE,COM CAMADA DE CONCRETO BETUMINOSO,DE ACORDO COMAS "INSTRUCOES PARA EXECUCAO",DO DER-RJ</t>
  </si>
  <si>
    <t>08.023.9999-0</t>
  </si>
  <si>
    <t>INDICE 08.023ESPALHAMENTO MECANICO DE SOLO.</t>
  </si>
  <si>
    <t>ESPALHAMENTO MANUAL DE CONCRETO ASFALTICO EM CAMADAS(SOMENTEMAO-DE-OBRA),CONSIDERADO NESTE ITEM:A)CONCRETO ASFALTICO JUNTO AO LOCAL DE APLICACAO; B)BASE JA PREPARADA; C)EXCLUIDO OFORNECIMENTO DO CONCRETO</t>
  </si>
  <si>
    <t>08.024.9999-0</t>
  </si>
  <si>
    <t>ESPALHAMENTO MANUAL.</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</si>
  <si>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</si>
  <si>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</si>
  <si>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</si>
  <si>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</si>
  <si>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08.026.0015-0</t>
  </si>
  <si>
    <t>PINTURA DE LIGACAO UTILIZANDO EMULSAO RR-1C COM 3% DE POLIMERO TIPO SBR,TAXA DE APLICACAO DE 1,5L/M2</t>
  </si>
  <si>
    <t>08.026.0020-0</t>
  </si>
  <si>
    <t>PINTURA DE LIGACAO UTILIZANDO EMULSAO RR-1C COM 3% DE POLIMERO TIPO SBR,TAXA DE APLICACAO DE 1,0L/M2</t>
  </si>
  <si>
    <t>08.026.9999-0</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</si>
  <si>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</si>
  <si>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</si>
  <si>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</si>
  <si>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</si>
  <si>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</si>
  <si>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</si>
  <si>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</si>
  <si>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</si>
  <si>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</si>
  <si>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</si>
  <si>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</si>
  <si>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</si>
  <si>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</si>
  <si>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</si>
  <si>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</si>
  <si>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</si>
  <si>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</si>
  <si>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</si>
  <si>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</si>
  <si>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</si>
  <si>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</si>
  <si>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</si>
  <si>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</si>
  <si>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</si>
  <si>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</si>
  <si>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</si>
  <si>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</si>
  <si>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</si>
  <si>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</si>
  <si>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</si>
  <si>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</si>
  <si>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08.027.9999-0</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</si>
  <si>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</si>
  <si>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</si>
  <si>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</si>
  <si>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</si>
  <si>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</si>
  <si>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</si>
  <si>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08.031.9999-0</t>
  </si>
  <si>
    <t>INDICE 08.031LOGRADOURO</t>
  </si>
  <si>
    <t>MANTA GEOTEXTIL 100% POLIPROPILENO OU 100% POLIESTER,EM 1 CAMADA,SOBRE PAVIMENTACAO BETUMINOSA.FORNECIMENTO E COLOCACAO</t>
  </si>
  <si>
    <t>08.032.9999-0</t>
  </si>
  <si>
    <t>08.033.9999-0</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</si>
  <si>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</si>
  <si>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</si>
  <si>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</si>
  <si>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</si>
  <si>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</si>
  <si>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</si>
  <si>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</si>
  <si>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08.034.9999-0</t>
  </si>
  <si>
    <t>INDICE 08.034GUARDA-CORPO CONCRETO ARMADO</t>
  </si>
  <si>
    <t>CAMADA DE BLOQUEIO(COLCHAO)DE PO-DE-PEDRA,ESPALHADO E COMPRIMIDO MECANICAMENTE,MEDIDA APOS COMPACTACAO</t>
  </si>
  <si>
    <t>CAMADA DE BLOQUEIO(COLCHAO)DE PO-DE-PEDRA,ESPALHADO E COMPRIMIDO MANUALMENTE,MEDIDA APOS COMPACTACAO</t>
  </si>
  <si>
    <t>08.035.9999-0</t>
  </si>
  <si>
    <t>INDICE 08.035CAMADA DE BLOQUEIO</t>
  </si>
  <si>
    <t>CAMADA DE BLOQUEIO(COLCHAO)DE AREIA,ESPALHADO E COMPRIMIDO MECANICAMENTE,MEDIDA APOS COMPACTACAO</t>
  </si>
  <si>
    <t>CAMADA DE BLOQUEIO (COLCHAO) DE AREIA,ESPALHADO E COMPRIMIDOMANUALMENTE,MEDIDA APOS COMPACTACAO</t>
  </si>
  <si>
    <t>08.036.9999-0</t>
  </si>
  <si>
    <t>INDICE 08.036CAMADA DE BLOQUEIO AREIA</t>
  </si>
  <si>
    <t>08.037.0010-0</t>
  </si>
  <si>
    <t>CONCRETO ASFALTICO,USINADO A QUENTE,CONSIDERANDO APENAS O ESPALHAMENTO COM VIBROACABADORA CONVENCIONAL E COMPACTACAO MECANICA,PARA UMA PRODUCAO DE USINA DE 2000T/MES</t>
  </si>
  <si>
    <t>08.037.0011-0</t>
  </si>
  <si>
    <t>CONCRETO ASFALTICO,USINADO A QUENTE,CONSIDERANDO APENAS O ESPALHAMENTO COM VIBROACABADORA CONVENCIONAL E COMPACTACAO MECANICA,PARA UMA PRODUCAO DE USINA DE 3.000T/MES</t>
  </si>
  <si>
    <t>08.037.0012-0</t>
  </si>
  <si>
    <t>CONCRETO ASFALTICO,USINADO A QUENTE,CONSIDERANDO APENAS O ESPALHAMENTO COM VIBROACABADORA CONVENCIONAL E COMPACTACAO MECANICA,PARA UMA PRODUCAO DE USINA DE 4.000T/MES</t>
  </si>
  <si>
    <t>08.037.0013-0</t>
  </si>
  <si>
    <t>CONCRETO ASFALTICO,USINADO A QUENTE,CONSIDERANDO APENAS O ESPALHAMENTO COM VIBROACABADORA CONVENCIONAL E COMPACTACAO MECANICA,PARA UMA PRODUCAO DE USINA DE 6.000T/MES</t>
  </si>
  <si>
    <t>08.037.0014-0</t>
  </si>
  <si>
    <t>CONCRETO ASFALTICO,USINADO A QUENTE,CONSIDERANDO APENAS O ESPALHAMENTO COM VIBROACABADORA CONVENCIONAL E COMPACTACAO MECANICA,PARA UMA PRODUCAO DE USINA DE 8.000T/MES</t>
  </si>
  <si>
    <t>08.037.0015-0</t>
  </si>
  <si>
    <t>CONCRETO ASFALTICO,USINADO A QUENTE,CONSIDERANDO APENAS O ESPALHAMENTO COM VIBROACABADORA CONVENCIONAL E COMPACTACAO MECANICA,PARA UMA PRODUCAO DE USINA DE 10.000T/MES</t>
  </si>
  <si>
    <t>08.037.0040-0</t>
  </si>
  <si>
    <t>CONCRETO ASFALTICO,USINADO A QUENTE,CONSIDERANDO APENAS O ESPALHAMENTO COM MOTONIVELADORA E COMPACTACAO MECANICA,PARA UMA PRODUCAO DE USINA DE 2000T/MES</t>
  </si>
  <si>
    <t>08.037.0041-0</t>
  </si>
  <si>
    <t>CONCRETO ASFALTICO,USINADO A QUENTE,CONSIDERANDO APENAS O ESPALHAMENTO COM MOTONIVELADORA E COMPACTACAO MECANICA,PARA UMA PRODUCAO DE USINA DE 3000T/MES</t>
  </si>
  <si>
    <t>08.037.0042-0</t>
  </si>
  <si>
    <t>CONCRETO ASFALTICO,USINADO A QUENTE,CONSIDERANDO APENAS O ESPALHAMENTO COM MOTONIVELADORA E COMPACTACAO MECANICA,PARA UMA PRODUCAO DE USINA DE 4000T/MES</t>
  </si>
  <si>
    <t>08.037.0043-0</t>
  </si>
  <si>
    <t>CONCRETO ASFALTICO,USINADO A QUENTE,CONSIDERANDO APENAS O ESPALHAMENTO COM MOTONIVELADORA E COMPACTACAO MECANICA,PARA UMA PRODUCAO DE USINA DE 6000T/MES</t>
  </si>
  <si>
    <t>08.037.0044-0</t>
  </si>
  <si>
    <t>CONCRETO ASFALTICO,USINADO A QUENTE,CONSIDERANDO APENAS O ESPALHAMENTO COM MOTONIVELADORA E COMPACTACAO MECANICA,PARA UMA PRODUCAO DE USINA DE 8000T/MES</t>
  </si>
  <si>
    <t>08.037.0045-0</t>
  </si>
  <si>
    <t>CONCRETO ASFALTICO,USINADO A QUENTE,CONSIDERANDO APENAS O ESPALHAMENTO COM MOTONIVELADORA E COMPACTACAO MECANICA,PARA UMA PRODUCAO DE USINA DE 10000T/MES</t>
  </si>
  <si>
    <t>08.037.0047-0</t>
  </si>
  <si>
    <t>CONCRETO ASFALTICO,USINADO A QUENTE,CONSIDERANDO APENAS O ESPALHAMENTO COM VIBROACABADORA ELETRONICA E COMPACTACAO MECANICA,PARA UMA PRODUCAO DE USINA DE 2000T/MES</t>
  </si>
  <si>
    <t>08.037.0048-0</t>
  </si>
  <si>
    <t>CONCRETO ASFALTICO,USINADO A QUENTE,CONSIDERANDO APENAS O ESPALHAMENTO COM VIBROACABADORA ELETRONICA E COMPACTACAO MECANICA,PARA UMA PRODUCAO DE USINA DE 3000T/MES</t>
  </si>
  <si>
    <t>08.037.0049-0</t>
  </si>
  <si>
    <t>CONCRETO ASFALTICO,USINADO A QUENTE,CONSIDERANDO APENAS O ESPALHAMENTO COM VIBROACABADORA ELETRONICA E COMPACTACAO MECANICA,PARA UMA PRODUCAO DE USINA DE 4000T/MES</t>
  </si>
  <si>
    <t>08.037.0050-0</t>
  </si>
  <si>
    <t>CONCRETO ASFALTICO,USINADO A QUENTE,CONSIDERANDO APENAS O ESPALHAMENTO COM VIBROACABADORA ELETRONICA E COMPACTACAO MECANICA,PARA UMA PRODUCAO DE USINA DE 6000T/MES</t>
  </si>
  <si>
    <t>08.037.0051-0</t>
  </si>
  <si>
    <t>CONCRETO ASFALTICO,USINADO A QUENTE,CONSIDERANDO APENAS O ESPALHAMENTO COM VIBROACABADORA ELETRONICA E COMPACTACAO MECANICA,PARA UMA PRODUCAO DE USINA DE 8000T/MES</t>
  </si>
  <si>
    <t>08.037.0052-0</t>
  </si>
  <si>
    <t>CONCRETO ASFALTICO,USINADO A QUENTE,CONSIDERANDO APENAS O ESPALHAMENTO COM VIBROACABADORA ELETRONICA E COMPACTACAO MECANICA, PARA UMA PRODUCAO DE USINA DE 10.000T/MES</t>
  </si>
  <si>
    <t>08.037.0054-0</t>
  </si>
  <si>
    <t>CONCRETO ASFALTICO,USINADO A QUENTE,CONSIDERANDO APENAS O ESPALHAMENTO MANUAL E COMPACTACAO MECANICA,PARA UMA PRODUCAO DE USINA DE 2000T/MES</t>
  </si>
  <si>
    <t>08.037.0055-0</t>
  </si>
  <si>
    <t>CONCRETO ASFALTICO,USINADO A QUENTE,CONSIDERANDO APENAS O ESPALHAMENTO MANUAL E COMPACTACAO MECANICA,PARA UMA PRODUCAO DE USINA DE 3000T/MES</t>
  </si>
  <si>
    <t>08.037.0056-0</t>
  </si>
  <si>
    <t>CONCRETO ASFALTICO,USINADO A QUENTE,CONSIDERANDO APENAS O ESPALHAMENTO MANUAL E COMPACTACAO MECANICA,PARA UMA PRODUCAO DE USINA DE 4000T/MES</t>
  </si>
  <si>
    <t>08.037.0057-0</t>
  </si>
  <si>
    <t>CONCRETO ASFALTICO,USINADO A QUENTE,CONSIDERANDO APENAS O ESPALHAMENTO MANUAL E COMPACTACAO MECANICA,PARA UMA PRODUCAO DE USINA DE 6000T/MES</t>
  </si>
  <si>
    <t>08.037.0058-0</t>
  </si>
  <si>
    <t>CONCRETO ASFALTICO,USINADO A QUENTE,CONSIDERANDO APENAS O ESPALHAMENTO MANUAL E COMPACTACAO MECANICA,PARA UMA PRODUCAO DE USINA DE 8000T/MES</t>
  </si>
  <si>
    <t>08.037.0059-0</t>
  </si>
  <si>
    <t>CONCRETO ASFALTICO,USINADO A QUENTE,CONSIDERANDO APENAS O ESPALHAMENTO MANUAL E COMPACTACAO MECANICA,PARA UMA PRODUCAO DE USINA DE 10000T/MES</t>
  </si>
  <si>
    <t>08.037.9999-0</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</si>
  <si>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</si>
  <si>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</si>
  <si>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08.038.9999-0</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</si>
  <si>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</si>
  <si>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</si>
  <si>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</si>
  <si>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</si>
  <si>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</si>
  <si>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</si>
  <si>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</si>
  <si>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08.040.9999-0</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</si>
  <si>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</si>
  <si>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</si>
  <si>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</si>
  <si>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</si>
  <si>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</si>
  <si>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</si>
  <si>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</si>
  <si>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</si>
  <si>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</si>
  <si>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</si>
  <si>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</si>
  <si>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</si>
  <si>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</si>
  <si>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</si>
  <si>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</si>
  <si>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</si>
  <si>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APLICACAO 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</si>
  <si>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</si>
  <si>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</si>
  <si>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</si>
  <si>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MAO-DE-OBRA ESPECIALIZADA PARAEXECUCAO DE SERVICOS,FORNECIMENTO E INSTALACAO DE FAIXAS DEGRAMA SINTETICA BRANCA PARA AS DEMARCACOES DO CAMPO,REGULARIZACAO COM AREIA ADEQUADA E TRANSPORTE DO MATERIAL ATE O LOCAL DOS SERVICOS.FORNECIMENTO E COLOCACAO</t>
  </si>
  <si>
    <t>09.001.0130-0</t>
  </si>
  <si>
    <t>PISO SINTETICO PARA ATLETISMO,MOLDADO NO LOCAL,S/JUNTAS OU EMENDAS,C/2 CAMADAS DISTINTAS,SENDO ANTERIOR COMPOSTA DE UMAMANTA FLEX.DE GRANULOS PRETO DE BORRACH.VULCANIZ.GRANULOMET.CONTROLADA,AGLOMERAD.C/RESINA DE POLIURET.,MOLDADO"IN LOCO"SOBRE BASE/BASE,C/APLIC.PREVIA DE PRIMER DE POLIURET.CAMADASUP.(ESP.DE 3MM)E COMP.GRANUL.FINO BORRACH.EPDM,TEXT.VERM.</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</si>
  <si>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</si>
  <si>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</si>
  <si>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09.001.9999-0</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</si>
  <si>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</si>
  <si>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</si>
  <si>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</si>
  <si>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</si>
  <si>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</si>
  <si>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</si>
  <si>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</si>
  <si>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</si>
  <si>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</si>
  <si>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</si>
  <si>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</si>
  <si>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</si>
  <si>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</si>
  <si>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</si>
  <si>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09.002.9999-0</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</si>
  <si>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</si>
  <si>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</si>
  <si>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</si>
  <si>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</si>
  <si>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</si>
  <si>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</si>
  <si>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</si>
  <si>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</si>
  <si>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</si>
  <si>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 GAUSSIA MAYA(PALMEIRAMAIA) OU SIMILAR.FORNECIMENTO</t>
  </si>
  <si>
    <t>ESPECIES VEGETAIS COM ALTURA DE (2,50 A 3,50)M,TIPO PALMEIRASYAGRUS ROMANZOFFIANA (BABA-DE-BOI/GERIVA),AIPHANES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</si>
  <si>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</si>
  <si>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</si>
  <si>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</si>
  <si>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</si>
  <si>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</si>
  <si>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</si>
  <si>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</si>
  <si>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</si>
  <si>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</si>
  <si>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</si>
  <si>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HEMEROCACALIS,LIRIO,AZEDINHA DO BREJO,CAMOMILA,VIOLETA VERMELHA,PLANTAMOSAICO,MARIA-SEM-VERGONHA,BARRIGA DE SAPO,PETUNIA,CRAVO-FRANCES,VERBENA/CAMARADINHA OU SIMILAR E CONSIDERANDO 25 MUDASPOR M2.FORNECIMENTO</t>
  </si>
  <si>
    <t>ESPECIES VEGETAIS C/ALTURA DE(0,15 A 0,30)M,TIPO OPHIOPOGONJABURAN(BARBA-DE-SERPENTE),KALANCHOE BLOSSFELDIANA(CALANCOE),MARANTA BICOLOR(CAETE)OU SIMILAR E CONSIDERANDO 25 MUDAS P/M2.FORNECIMENTO</t>
  </si>
  <si>
    <t>09.003.9999-0</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</si>
  <si>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</si>
  <si>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</si>
  <si>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</si>
  <si>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</si>
  <si>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</si>
  <si>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</si>
  <si>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</si>
  <si>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</si>
  <si>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</si>
  <si>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</si>
  <si>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ASTM 588 DE(3"X1/4"),COM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</si>
  <si>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</si>
  <si>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</si>
  <si>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</si>
  <si>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</si>
  <si>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</si>
  <si>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</si>
  <si>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</si>
  <si>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</si>
  <si>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</si>
  <si>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</si>
  <si>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09.004.9999-0</t>
  </si>
  <si>
    <t>FAMILIA 09.004CERCAS E PROTETORES</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</si>
  <si>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</si>
  <si>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</si>
  <si>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</si>
  <si>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</si>
  <si>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</si>
  <si>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</si>
  <si>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</si>
  <si>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DAM2</t>
  </si>
  <si>
    <t>ERRADICACAO MANUAL DE ERVAS DANINHAS EM GRAMADOS(200,00M2/DIA)_</t>
  </si>
  <si>
    <t>RETIRADA DE GRAMA EM PLACAS</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</si>
  <si>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</si>
  <si>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</si>
  <si>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</si>
  <si>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</si>
  <si>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</si>
  <si>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</si>
  <si>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</si>
  <si>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</si>
  <si>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</si>
  <si>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</si>
  <si>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</si>
  <si>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</si>
  <si>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</si>
  <si>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</si>
  <si>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</si>
  <si>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GALERIAS EM PARQUES E JARDINS(2 VEZES POR 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</si>
  <si>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</si>
  <si>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</si>
  <si>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</si>
  <si>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</si>
  <si>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</si>
  <si>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</si>
  <si>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</si>
  <si>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</si>
  <si>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</si>
  <si>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</si>
  <si>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</si>
  <si>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</si>
  <si>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</si>
  <si>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</si>
  <si>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</si>
  <si>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</si>
  <si>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</si>
  <si>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</si>
  <si>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</si>
  <si>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</si>
  <si>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</si>
  <si>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</si>
  <si>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</si>
  <si>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</si>
  <si>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09.005.9999-0</t>
  </si>
  <si>
    <t>FAMILIA 09.005TRATAMENTO, CONSERVACAO E LIMPEZA</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</si>
  <si>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</si>
  <si>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</si>
  <si>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</si>
  <si>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</si>
  <si>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</si>
  <si>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</si>
  <si>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</si>
  <si>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</si>
  <si>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</si>
  <si>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</si>
  <si>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09.006.0035-0</t>
  </si>
  <si>
    <t>TERRA TIPO CAPA DE MORRO,INCLUSIVE CARGA,DESCARGA E TRANSPORTE.FORNECIMENTO</t>
  </si>
  <si>
    <t>09.006.9999-0</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</si>
  <si>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</si>
  <si>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</si>
  <si>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</si>
  <si>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</si>
  <si>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</si>
  <si>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COBERTURA VEGETAL DE PISO DE JUNTA SECA</t>
  </si>
  <si>
    <t>RETIRADA DE PROTETOR DE ARVORE,INCLUSIVE CARGA,DESCARGA E TRANSPORTE</t>
  </si>
  <si>
    <t>RETIRADA DE GALHOS SECOS E DE PARASITAS EM ARVORES</t>
  </si>
  <si>
    <t>09.007.9999-0</t>
  </si>
  <si>
    <t>FAMILIA 09.007ARRANCAMENTO E REPLANTIO</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</si>
  <si>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</si>
  <si>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</si>
  <si>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</si>
  <si>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</si>
  <si>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</si>
  <si>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09.009.9999-0</t>
  </si>
  <si>
    <t>FAMILIA 09.009PAVIMENTACAO</t>
  </si>
  <si>
    <t>CORDOES DE CONCRETO SIMPLES,COM SECAO DE 10X25CM,MOLDADOS NOLOCAL,INCLUSIVE ESCAVACAO E REATERRO</t>
  </si>
  <si>
    <t>CORDOES DE CONCRETO SIMPLES PRE-MOLDADO,COM SECAO DE 6X25CM,INCLUSIVE ESCAVACAO E REATERRO</t>
  </si>
  <si>
    <t>09.010.9999-0</t>
  </si>
  <si>
    <t>FAMILIA 09.010CORDAO DE CONCRETO</t>
  </si>
  <si>
    <t>CORDOES DE GRANITO,COM SECAO DE 10X25CM,INCLUSIVE ESCAVACAOE REATERRO</t>
  </si>
  <si>
    <t>09.011.9999-0</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</si>
  <si>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</si>
  <si>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</si>
  <si>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</si>
  <si>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</si>
  <si>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</si>
  <si>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</si>
  <si>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</si>
  <si>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09.012.9999-0</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</si>
  <si>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</si>
  <si>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</si>
  <si>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</si>
  <si>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</si>
  <si>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</si>
  <si>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</si>
  <si>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BANCO RUSTICO.FORNECIMENTO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</si>
  <si>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</si>
  <si>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</si>
  <si>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</si>
  <si>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09.013.9999-0</t>
  </si>
  <si>
    <t>INDICE 08.013.999BANCO PRANCHA</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</si>
  <si>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</si>
  <si>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</si>
  <si>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</si>
  <si>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</si>
  <si>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</si>
  <si>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</si>
  <si>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</si>
  <si>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</si>
  <si>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</si>
  <si>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</si>
  <si>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</si>
  <si>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</si>
  <si>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</si>
  <si>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</si>
  <si>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</si>
  <si>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</si>
  <si>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</si>
  <si>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</si>
  <si>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2"A E ESP.DE PAREDE DE 1/8",CHUMBADOS EM BLOCOS DE CONCRETO,INCLUSIVE ESCAVACAO,REATERRO,CARGA,DESCARGA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</si>
  <si>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</si>
  <si>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</si>
  <si>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</si>
  <si>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</si>
  <si>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</si>
  <si>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</si>
  <si>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 DE LADO,PRESA A ARMACAO TUBOS GALV.(EXTERNA E INTERNAMENTE),C/ELEMENTOS HORIZONTAIS E VERTICAIS.SENDO ESTES FIXADOS EM BLOCO DECONCRETO (0,30X0,30X0,60)M,FCK=15MPA,ESPACADOS DE 3M C/ALTURA TOTAL DE 2,50M ACIMA DO TERRENO,EM TUBOS HORIZ.SERAO 2.1/2" DIAMETRO E ESP.PAREDE 1/8",EMENDAS SOLDADAS.FORN.E COLOC.</t>
  </si>
  <si>
    <t>ALAMBRADO TELA DE ARAME PLASTIFICADO N°12,MALHA LOSANGO 5CM,FIXADA EM TUBOS DE FERRO GALVANIZADO (EXTERNA E INTERNAMENTE) DE 2",ESPACADOS DE 2,00M,CHUMBADOS EM BLOCOS DE CONCRETO C/FCK=15MPA (0,30X0,30X1,00)M,TELA PRESA EM ARAME Nº12 PLASTIFICADO,INCLUSIVE ESCAVACAO,REATERRO,TRANSPORTE,CARGA,DESCARGA E PINTURA DOS TUBOS,C/2 DEMAOS DE ACABAMENTO.FORN.E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</si>
  <si>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</si>
  <si>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</si>
  <si>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</si>
  <si>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</si>
  <si>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</si>
  <si>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</si>
  <si>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</si>
  <si>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</si>
  <si>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</si>
  <si>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</si>
  <si>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</si>
  <si>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</si>
  <si>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</si>
  <si>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</si>
  <si>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</si>
  <si>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</si>
  <si>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</si>
  <si>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</si>
  <si>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</si>
  <si>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</si>
  <si>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FIXADAS EM TUBO DE FERRO GALVANIZADO (EXTERNA E INTERNAMENTE) COM DIAMETRO DE 2" E ESPESSURA DE PAREDE DE 1/8",COM PINTURA DE BASE GALVITE E 2 DEMAOS DE ACABAMENTO.FORNECIMENTO ECOLOCACAO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</si>
  <si>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</si>
  <si>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</si>
  <si>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</si>
  <si>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</si>
  <si>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</si>
  <si>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</si>
  <si>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</si>
  <si>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09.015.9999-0</t>
  </si>
  <si>
    <t>FAMILIA 09.015ALAMBRADOS</t>
  </si>
  <si>
    <t>09.016.0060-0</t>
  </si>
  <si>
    <t>TUBO DE FERRO GALVANIZADO DE 1.1/2".FORNECIMENTO E COLOCACAO</t>
  </si>
  <si>
    <t>09.016.0061-0</t>
  </si>
  <si>
    <t>TUBO DE FERRO GALVANIZADO DE 2".FORNECIMENTO E COLOCACAO</t>
  </si>
  <si>
    <t>09.016.9999-0</t>
  </si>
  <si>
    <t>FAMILIA 09.016</t>
  </si>
  <si>
    <t>09.020.0070-0</t>
  </si>
  <si>
    <t>TELA DE ARAME GALVANIZADO Nº14,MALHA LOSANGO 6 X 6CM.FORNECIMENTO E COLOCACAO</t>
  </si>
  <si>
    <t>09.020.0075-0</t>
  </si>
  <si>
    <t>TELA DE ARAME GALVANIZADO Nº12,MALHA QUADRADA DE 2,5 X 2,5CM.FORNECIMENTO E COLOCACAO</t>
  </si>
  <si>
    <t>09.020.0076-0</t>
  </si>
  <si>
    <t>TELA DE ARAME GALVANIZADO Nº12,MALHA LOSANGO DE 5X5CM,PRESAA ARMACAO DE TUBO DE FERRO GALVANIZADO.FORNECIMENTO E COLOCACAO</t>
  </si>
  <si>
    <t>09.020.0080-0</t>
  </si>
  <si>
    <t>TELA DE ARAME GALVANIZADO Nº12 PLASTIFICADA,MALHA QUADRADA DE 7,5X7,5CM.FORNECIMENTO E COLOCACAO</t>
  </si>
  <si>
    <t>09.020.0085-0</t>
  </si>
  <si>
    <t>TELA FORMADA POR BARRAS DE ACO CA-60,CRUZADAS E SOLDADAS ENTRE SI,FORMANDO MALHAS DE 8X10CM,FIO 3MM.FORNECIMENTO E COLOCACAO</t>
  </si>
  <si>
    <t>09.020.0090-0</t>
  </si>
  <si>
    <t>TELA EM POLIETILENO DE ALTA DENSIDADE,100% VIRGEM,COM MALHADE (5X5)CM,COM RESISTENCIA A TRACAO DE 250KGF.FORNECIMENTO ECOLOCACAO</t>
  </si>
  <si>
    <t>09.020.9999-0</t>
  </si>
  <si>
    <t>FAMILIA 09.020</t>
  </si>
  <si>
    <t>09.025.0100-0</t>
  </si>
  <si>
    <t>CANTONEIRA DE 3/4"X3/4"X1/8".FORNECIMENTO E COLOCACAO</t>
  </si>
  <si>
    <t>09.025.9999-0</t>
  </si>
  <si>
    <t>FAMILIA 09.025</t>
  </si>
  <si>
    <t>CONTENTOR PLASTICO PARA COLETA DE LIXO DOMICILIAR EM POLIETILENO(DIN) DE 500L.FORNECIMENTO</t>
  </si>
  <si>
    <t>CONTENTOR PLASTICO EM POLIETILENO,COM DUAS RODAS MACICAS DEBORRACHA,CAPACIDADE PARA 240 LITROS.FORNECIMENTO</t>
  </si>
  <si>
    <t>FITILHO DE NYLON.FORNECIMENTO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</si>
  <si>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</si>
  <si>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</si>
  <si>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</si>
  <si>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</si>
  <si>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</si>
  <si>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25CM,EM TERRENO DE FRACA RESISTENCIA A PENETRACAO,INCLUSIVE FORNECIMENTO DA ESTACA</t>
  </si>
  <si>
    <t>10.001.0005-1</t>
  </si>
  <si>
    <t>CRAVACAO DE ESTACA EM MADEIRA DE REFLORESTAMENTO, COM DIAMETRO DE 25CM,EM TERRENO DE MEDIA RESISTENCIA A PENETRACAO,INCLUSIVE FORNECIMENTO DA ESTACA</t>
  </si>
  <si>
    <t>FUNDACAO DE ALVENARIA DE PEDRA,COM ARGAMASSA DE CIMENTO,SAIBRO E AREIA,NO TRACO 1:2:3,TENDO 0,35 A 0,45M DE LARGURA</t>
  </si>
  <si>
    <t>FUNDACAO DE ALVENARIA DE PEDRA,COM ARGAMASSA DE CIMENTO,SAIBRO E AREIA,NO TRACO 1:2:3,TENDO 0,60 A 0,80M DE LARGURA</t>
  </si>
  <si>
    <t>10.001.9999-0</t>
  </si>
  <si>
    <t>FAMILIA 10.001CRAVACAO DE ESTACA DE EUCALIPTO</t>
  </si>
  <si>
    <t>10.002.0002-0</t>
  </si>
  <si>
    <t>CRAVACAO DE ESTACA DE ACO,PERFIL "H" DE 6"X6",1ª ALMA,EM TERRENO DE FRACA RESISTENCIA A PENETRACAO,INCLUSIVE FORNECIMENTO E UM CORTE AO MACARICO E PERDAS DO PERFIL,EXCLUSIVE EMENDAS ENTALADAS</t>
  </si>
  <si>
    <t>CRAVACAO DE ESTACA DE ACO,PERFIL "H" DE 6"X6",1ª ALMA,EM TERRENO DE MEDIA RESISTENCIA A PENETRACAO,INCLUSIVE FORNECIMENTO E UM CORTE AO MACARICO E PERDAS,EXCLUSIVE EMENDAS ENTALADAS</t>
  </si>
  <si>
    <t>10.002.0004-0</t>
  </si>
  <si>
    <t>CRAVACAO DE ESTACA DE ACO,PERFIL "H" DE 6"X6",1ª ALMA,EM TERRENO DE FORTE RESISTENCIA A PENETRACAO,INCLUSIVE FORNECIMENTO E UM CORTE AO MACARICO E PERDAS,EXCLUSIVE EMENDAS ENTALADAS</t>
  </si>
  <si>
    <t>CRAVACAO DE ESTACA,TRILHO TR-25,SIMPLES,EM TERRENO DE MEDIARESISTENCIA A PENETRACAO,INCLUSIVE FORNECIMENTO,UM CORTE AOMACARICO E PERDAS,EXCLUSIVE EMENDAS TRANSVERSAIS E DISPOSITIVOS CONTRA A PUNCAO</t>
  </si>
  <si>
    <t>CRAVACAO DE ESTACA,TRILHO TR-25,DUPLO,EM TERRENO DE MEDIA RESISTENCIA A PENETRACAO,INCLUSIVE FORNECIMENTO,UM CORTE AO MACARICO E PERDAS,EXCLUSIVE EMENDAS TRANSVERSAIS E DISPOSITIVOS CONTRA A PUNCAO</t>
  </si>
  <si>
    <t>CRAVACAO DE ESTACA,TRILHO TR-25,TRIPLO,EM TERRENO DE MEDIA RESISTENCIA A PENETRACAO,INCLUSIVE FORNECIMENTO,UM CORTE AO MACARICO E PERDAS,EXCLUSIVE EMENDAS TRANSVERSAIS E DISPOSITIVOS CONTRA A PUNCAO</t>
  </si>
  <si>
    <t>CRAVACAO DE ESTACA,TRILHO TR-32,SIMPLES,EM TERRENO DE MEDIARESISTENCIA A PENETRACAO,INCLUSIVE FORNECIMENTO,UM CORTE AOMACARICO E PERDAS,EXCLUSIVE EMENDAS TRANSVERSAIS E DISPOSITIVOS CONTRA PUNCAO</t>
  </si>
  <si>
    <t>CRAVACAO DE ESTACA,TRILHO TR-32,DUPLO,EM TERRENO DE MEDIA RESISTENCIA A PENETRACAO,INCLUSIVE FORNECIMENTO,UM CORTE AO MACARICO E PERDAS,EXCLUSIVE EMENDAS TRANSVERSAIS E DISPOSITIVOS CONTRA A PUNCAO</t>
  </si>
  <si>
    <t>CRAVACAO DE ESTACA,TRILHO TR-32,TRIPLO,EM TERRENO DE MEDIA RESISTENCIA A PENETRACAO,INCLUSIVE FORNECIMENTO,UM CORTE AO MACARICO E PERDAS,EXCLUSIVE EMENDAS TRANSVERSAIS E DISPOSITIVOS CONTRA A PUNCAO</t>
  </si>
  <si>
    <t>CRAVACAO DE ESTACA,TRILHO TR-37,SIMPLES,EM TERRENO DE MEDIARESISTENCIA A PENETRACAO,INCLUSIVE FORNECIMENTO,UM CORTE AOMACARICO E PERDAS,EXCLUSIVE EMENDAS TRANSVERSAIS E DISPOSITIVOS CONTRA A PUNCAO</t>
  </si>
  <si>
    <t>CRAVACAO DE ESTACA,TRILHO TR-37,DUPLO,EM TERRENO DE MEDIA RESISTENCIA A PENETRACAO,INCLUSIVE FORNECIMENTO,UM CORTE AO MACARICO E PERDAS,EXCLUSIVE EMENDAS TRANSVERSAIS E DISPOSITIVOS CONTRA A PUNCAO</t>
  </si>
  <si>
    <t>CRAVACAO DE ESTACA,TRILHO TR-37,TRIPLO,EM TERRENO DE MEDIA RESISTENCIA A PENETRACAO,INCLUSIVE FORNECIMENTO,UM CORTE AO MACARICO E PERDAS,EXCLUSIVE EMENDAS TRANSVERSAIS E DISPOSITIVOS CONTRA A PUNCAO</t>
  </si>
  <si>
    <t>CRAVACAO DE ESTACA,TRILHO TR-45,SIMPLES,EM TERRENO DE MEDIARESISTENCIA A PENETRACAO,INCLUSIVE FORNECIMENTO,UM CORTE AOMACARICO E PERDAS,EXCLUSIVE EMENDAS TRANSVERSAIS E DISPOSITIVOS CONTRA A PUNCAO</t>
  </si>
  <si>
    <t>CRAVACAO DE ESTACA,TRILHO TR-45,DUPLO,EM TERRENO DE MEDIA RESISTENCIA A PENETRACAO,INCLUSIVE FORNECIMENTO,UM CORTE AO MACARICO E PERDAS,EXCLUSIVE EMENDAS TRANSVERSAIS E DISPOSITIVOS CONTRA A PUNCAO</t>
  </si>
  <si>
    <t>CRAVACAO DE ESTACA,TRILHO TR-45,TRIPLO,EM TERRENO DE MEDIA RESISTENCIA A PENETRACAO,INCLUSIVE FORNECIMENTO,UM CORTE AO MACARICO E PERDAS,EXCLUSIVE EMENDAS TRANSVERSAIS E DISPOSITIVOS CONTRA A PUNCAO</t>
  </si>
  <si>
    <t>CRAVACAO DE ESTACA,TRILHO TR-50,SIMPLES,EM TERRENO DE MEDIARESISTENCIA A PENETRACAO,INCLUSIVE FORNECIMENTO,UM CORTE AOMACARICO E PERDAS,EXCLUSIVE EMENDAS TRANSVERSAIS E DISPOSITIVOS CONTRA A PUNCAO</t>
  </si>
  <si>
    <t>CRAVACAO DE ESTACA,TRILHO TR-50,DUPLO,EM TERRENO DE MEDIA RESISTENCIA A PENETRACAO,INCLUSIVE FORNECIMENTO,UM CORTE AO MACARICO E PERDAS,EXCLUSIVE EMENDAS TRANSVERSAIS E DISPOSITIVOS CONTRA A PUNCAO</t>
  </si>
  <si>
    <t>CRAVACAO DE ESTACA,TRILHO TR-50,TRIPLO,EM TERRENO DE MEDIA RESISTENCIA A PENETRACAO,INCLUSIVE FORNECIMENTO,UM CORTE AO MACARICO E PERDAS,EXCLUSIVE EMENDAS TRANSVERSAIS E DISPOSITIVOS CONTRA A PUNCAO</t>
  </si>
  <si>
    <t>CRAVACAO DE ESTACA,TRILHO TR-57,SIMPLES,EM TERRENO DE MEDIARESISTENCIA A PENETRACAO,INCLUSIVE FORNECIMENTO,UM CORTE AOMACARICO E PERDAS,EXCLUSIVE EMENDAS TRANSVERSAIS E DISPOSITIVOS CONTRA A PUNCAO</t>
  </si>
  <si>
    <t>CRAVACAO DE ESTACA,TRILHO TR-57,DUPLO,EM TERRENO DE MEDIA RESISTENCIA A PENETRACAO,INCLUSIVE FORNECIMENTO,UM CORTE AO MACARICO E PERDAS,EXCLUSIVE EMENDAS TRANSVERSAIS E DISPOSITIVOS CONTRA A PUNCAO</t>
  </si>
  <si>
    <t>CRAVACAO DE ESTACA,TRILHO TR-57,TRIPLO,EM TERRENO DE MEDIA RESISTENCIA A PENETRACAO,INCLUSIVE FORNECIMENTO,UM CORTE AO MACARICO E PERDAS,EXCLUSIVE EMENDAS TRANSVERSAIS E DISPOSITIVOS CONTRA A PUNCAO</t>
  </si>
  <si>
    <t>10.002.9999-0</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</si>
  <si>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</si>
  <si>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</si>
  <si>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</si>
  <si>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</si>
  <si>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</si>
  <si>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</si>
  <si>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</si>
  <si>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</si>
  <si>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</si>
  <si>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</si>
  <si>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</si>
  <si>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</si>
  <si>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</si>
  <si>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</si>
  <si>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</si>
  <si>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</si>
  <si>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</si>
  <si>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</si>
  <si>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</si>
  <si>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</si>
  <si>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</si>
  <si>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</si>
  <si>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</si>
  <si>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</si>
  <si>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</si>
  <si>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</si>
  <si>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10.003.9999-0</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</si>
  <si>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</si>
  <si>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</si>
  <si>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</si>
  <si>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</si>
  <si>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</si>
  <si>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</si>
  <si>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</si>
  <si>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</si>
  <si>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</si>
  <si>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</si>
  <si>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</si>
  <si>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</si>
  <si>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</si>
  <si>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</si>
  <si>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</si>
  <si>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</si>
  <si>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10.004.0187-0</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</si>
  <si>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</si>
  <si>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</si>
  <si>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</si>
  <si>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</si>
  <si>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</si>
  <si>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</si>
  <si>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</si>
  <si>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</si>
  <si>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</si>
  <si>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</si>
  <si>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</si>
  <si>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</si>
  <si>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</si>
  <si>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</si>
  <si>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</si>
  <si>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</si>
  <si>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</si>
  <si>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10.004.9999-0</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</si>
  <si>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</si>
  <si>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</si>
  <si>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</si>
  <si>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</si>
  <si>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</si>
  <si>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</si>
  <si>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</si>
  <si>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</si>
  <si>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</si>
  <si>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</si>
  <si>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</si>
  <si>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</si>
  <si>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</si>
  <si>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</si>
  <si>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</si>
  <si>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</si>
  <si>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</si>
  <si>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</si>
  <si>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</si>
  <si>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</si>
  <si>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</si>
  <si>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10.005.9999-0</t>
  </si>
  <si>
    <t>FAMILIA 10.005ESTACA CONCRETO ARMADO</t>
  </si>
  <si>
    <t>10.006.0006-0</t>
  </si>
  <si>
    <t>ESTACA(MISTA,TUBADA)DE CONCRETO,DIAMETRO DE 417MM,MOLDADA EMTUBO DE ACO QUE PERMANECE INCORPORADO,EXECUTADA "IN SITU" COM AUXILIO DE CRAVACAO PRELIMINAR DE TUBO EXTERIOR TIPO "FRANKI",DIAMETRO DE 520MM,ESTE POSTERIORMENTE RETIRADO.CAPACIDADE MEDIDA DA ESTACA IGUAL A 90T</t>
  </si>
  <si>
    <t>10.006.0007-0</t>
  </si>
  <si>
    <t>ESTACA (MISTA,TUBULADA) DE CONCRETO,DIAMETRO DE 487MM,MOLDADD EM TUBO DE ACO QUE PERMANECE INCORPORADO,EXECUTADA "IN SITU" COM AUXILIO DE CRAVACAO PRELIMINAR DE TUBO EXTERIOR TIPO"FRANKI",DIAMETRO DE 600MM,ESTE POSTERIORMENTE RETIRADO.CAPAADE MEDIA DA ESTACA IGUAL A 120T</t>
  </si>
  <si>
    <t>10.006.0010-0</t>
  </si>
  <si>
    <t>TUBULAO DE CONCRETO COM CAMISA DE ACO INCORPORADA DE 1/4",TENDO 0,80M DE DIAMETRO E O PLANO INFERIOR DA BASE ATE 10,00MDA COTA DE ARRASAMENTO,A CEU ABERTO EM TERRENO DE 1ª CATEGORIA,EXCLUSIVE ESCAVACAO E ARMACAO DO FUSTE,INCLUSIVE A FERRAGEM DE TRANSICAO A BASE E AOS BLOCOS DE FUNDACAO E O CONCRETODE ENCHIMENTO</t>
  </si>
  <si>
    <t>10.006.0011-0</t>
  </si>
  <si>
    <t>TUBULAO DE CONCRETO COM CAMISA DE ACO INCORPORADA DE 1/4",TENDO 1,00M DE DIAMETRO E O PLANO INFERIOR DA BASE ATE 10,00MDA COTA DE ARRASAMENTO,A CEU ABERTO EM TERRENO DE 1ª CATEGORIA,EXCLUSIVE ESCAVACAO E ARMACAO DO FUSTE,INCLUSIVE A FERRAGEM DE TRANSICAO A BASE E AOS BLOCOS DE FUNDACAO E O CONCRETODE ENCHIMENTO</t>
  </si>
  <si>
    <t>10.006.0012-0</t>
  </si>
  <si>
    <t>TUBULAO DE CONCRETO COM CAMISA DE ACO INCORPORADA DE 1/4",TENDO 1,25M DE DIAMETRO E O PLANO INFERIOR DA BASE ATE 10,00MDA COTA DE ARRASAMENTO,A CEU ABERTO EM TERRENO DE 1ª CATEGORIA,EXCLUSIVE ESCAVACAO E ARMACAO DO FUSTE,INCLUSIVE A FERRAGEM DE TRANSICAO A BASE E AOS BLOCOS DE FUNDACAO E O CONCRETODE ENCHIMENTO</t>
  </si>
  <si>
    <t>10.006.0013-0</t>
  </si>
  <si>
    <t>TUBULAO DE CONCRETO COM CAMISA DE CHAPA DE 3/8" DE ESPESSURA,TENDO 1,50M DE DIAMETRO E O PLANO INFERIOR DA BASE ATE 10MDA COTA DE ARRASAMENTO,A CEU ABERTO EM TERRENO DE 1ª CATEGORIA,EXCLUSIVE ESCAVACAO E ARMACAO DO FUSTE,INCLUSIVE A FERRAGEM DE TRANSICAO A BASE E AOS BLOCOS DE FUNDACAO E O CONCRETODE ENCHIMENTO</t>
  </si>
  <si>
    <t>10.006.0020-1</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</si>
  <si>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</si>
  <si>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</si>
  <si>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</si>
  <si>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</si>
  <si>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</si>
  <si>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10.006.0023-0</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</si>
  <si>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</si>
  <si>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</si>
  <si>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</si>
  <si>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</si>
  <si>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</si>
  <si>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</si>
  <si>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</si>
  <si>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</si>
  <si>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</si>
  <si>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</si>
  <si>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</si>
  <si>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10.006.0033-0</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</si>
  <si>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</si>
  <si>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</si>
  <si>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</si>
  <si>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</si>
  <si>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</si>
  <si>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</si>
  <si>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</si>
  <si>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</si>
  <si>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</si>
  <si>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</si>
  <si>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</si>
  <si>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10.006.0043-0</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</si>
  <si>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</si>
  <si>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</si>
  <si>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</si>
  <si>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</si>
  <si>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</si>
  <si>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</si>
  <si>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</si>
  <si>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</si>
  <si>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</si>
  <si>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</si>
  <si>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</si>
  <si>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10.006.0053-0</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</si>
  <si>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</si>
  <si>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</si>
  <si>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</si>
  <si>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</si>
  <si>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</si>
  <si>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10.006.9999-0</t>
  </si>
  <si>
    <t>FAMILIA 10.006TUBULACAO CAMISA DE ACO</t>
  </si>
  <si>
    <t>10.007.0030-1</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</si>
  <si>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</si>
  <si>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</si>
  <si>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</si>
  <si>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</si>
  <si>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</si>
  <si>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10.007.0033-0</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</si>
  <si>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</si>
  <si>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</si>
  <si>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</si>
  <si>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</si>
  <si>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</si>
  <si>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</si>
  <si>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</si>
  <si>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</si>
  <si>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</si>
  <si>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</si>
  <si>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</si>
  <si>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10.007.0043-0</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</si>
  <si>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</si>
  <si>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</si>
  <si>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</si>
  <si>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</si>
  <si>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</si>
  <si>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</si>
  <si>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</si>
  <si>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</si>
  <si>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</si>
  <si>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</si>
  <si>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</si>
  <si>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10.007.0063-0</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</si>
  <si>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</si>
  <si>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</si>
  <si>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</si>
  <si>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</si>
  <si>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</si>
  <si>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</si>
  <si>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</si>
  <si>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</si>
  <si>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</si>
  <si>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</si>
  <si>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</si>
  <si>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</si>
  <si>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10.007.0073-0</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</si>
  <si>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</si>
  <si>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</si>
  <si>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</si>
  <si>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</si>
  <si>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</si>
  <si>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</si>
  <si>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</si>
  <si>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</si>
  <si>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</si>
  <si>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</si>
  <si>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</si>
  <si>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10.007.0083-0</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</si>
  <si>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</si>
  <si>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</si>
  <si>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</si>
  <si>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</si>
  <si>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</si>
  <si>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</si>
  <si>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</si>
  <si>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</si>
  <si>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</si>
  <si>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</si>
  <si>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</si>
  <si>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10.007.0093-0</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</si>
  <si>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</si>
  <si>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</si>
  <si>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</si>
  <si>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</si>
  <si>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</si>
  <si>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</si>
  <si>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</si>
  <si>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</si>
  <si>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</si>
  <si>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</si>
  <si>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</si>
  <si>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10.007.0103-0</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</si>
  <si>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</si>
  <si>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</si>
  <si>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</si>
  <si>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</si>
  <si>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</si>
  <si>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</si>
  <si>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</si>
  <si>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</si>
  <si>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</si>
  <si>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</si>
  <si>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</si>
  <si>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10.007.0113-0</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</si>
  <si>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</si>
  <si>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</si>
  <si>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</si>
  <si>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</si>
  <si>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</si>
  <si>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</si>
  <si>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</si>
  <si>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</si>
  <si>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</si>
  <si>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10.007.0202-0</t>
  </si>
  <si>
    <t>ESCAVACAO DE BASE ALARGADA DE TUBULOES,ESTANDO O PLANO INFERIOR DA MESMA ATE 10,00M DA COTA DE ARRASAMENTO,CONSIDERANDO-SE EM MATERIAL DE 3ª CATEGORIA,EXCLUSIVE CARGA,TRANSPORTE EDESCARGA DO MATERIAL ESCAVADO</t>
  </si>
  <si>
    <t>10.007.0203-0</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</si>
  <si>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</si>
  <si>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</si>
  <si>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</si>
  <si>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</si>
  <si>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ESCAVACAO DE BASE ALARGADA DE TUBULOES,ESTANDO O PLANO INFERIOR DA MESMA ENTRE 10,00 A 20,00M DE PROFUNDIDADE(TRECHO EXCEDENTE A 10,00M)DA COTA DE ARRASAMENTO,CONSIDERANDO-SE EM MATERIAL DE 3ª CATEGORIA,EXCLUSIVE CARGA,TRANSPORTE E DESCARGADO MATERIAL ESCAVADO</t>
  </si>
  <si>
    <t>10.007.9999-0</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</si>
  <si>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</si>
  <si>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</si>
  <si>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</si>
  <si>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</si>
  <si>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</si>
  <si>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</si>
  <si>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</si>
  <si>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</si>
  <si>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</si>
  <si>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</si>
  <si>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</si>
  <si>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</si>
  <si>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</si>
  <si>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</si>
  <si>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</si>
  <si>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</si>
  <si>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</si>
  <si>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</si>
  <si>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</si>
  <si>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</si>
  <si>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</si>
  <si>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</si>
  <si>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</si>
  <si>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</si>
  <si>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</si>
  <si>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</si>
  <si>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</si>
  <si>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</si>
  <si>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</si>
  <si>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</si>
  <si>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</si>
  <si>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</si>
  <si>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</si>
  <si>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</si>
  <si>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</si>
  <si>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</si>
  <si>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</si>
  <si>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10.008.9999-0</t>
  </si>
  <si>
    <t>FAMILIA 10.008TUBULACAO A CEU ABERTO</t>
  </si>
  <si>
    <t>10.009.0015-1</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</si>
  <si>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</si>
  <si>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</si>
  <si>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</si>
  <si>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10.009.0017-0</t>
  </si>
  <si>
    <t>MATERIAIS PARA FUSTE DE TUBULAO COM CAMISA DE CONCRETO ARMADO COM DIAMETRO DE 1,40M.FORNECIMENTO,PREPARO E COLOCACAO DOSMATERIAIS PARA EXECUCAO(CONCRETO FCK=20MPA PARA CAMISA E FCK=15MPA PARA ENCHIMENTO,FORMA CURVA,ACO CA-50B)</t>
  </si>
  <si>
    <t>10.009.0018-0</t>
  </si>
  <si>
    <t>MATERIAIS PARA FUSTE DE TUBULAO COM CAMISA DE CONCRETO ARMADO COM DIAMETRO DE 1,50M.FORNECIMENTO,PREPARO E COLOCACAO DOSMATERIAIS PARA EXECUCAO(CONCRETO FCK=20MPA PARA CAMISA E FCK=15MPA PARA ENCHIMENTO,FORMA CURVA,ACO CA-50B)</t>
  </si>
  <si>
    <t>10.009.0019-0</t>
  </si>
  <si>
    <t>MATERIAIS PARA FUSTE DE TUBULAO COM CAMISA DE CONCRETO ARMADO COM DIAMETRO DE 1,60M.FORNECIMENTO,PREPARO E COLOCACAO DOSMATERIAIS PARA EXECUCAO(CONCRETO FCK=20MPA PARA CAMISA E FCK=15MPA PARA ENCHIMENTO,FORMA CURVA,ACO CA-50B)</t>
  </si>
  <si>
    <t>10.009.0020-0</t>
  </si>
  <si>
    <t>MATERIAIS PARA FUSTE DE TUBULAO COM CAMISA DE CONCRETO ARMADO COM DIAMETRO DE 1,80M.FORNECIMENTO,PREPARO E COLOCACAO DOSMATERIAIS PARA EXECUCAO(CONCRETO FCK=20MPA PARA CAMISA E FCK=15MPA PARA ENCHIMENTO,FORMA CURVA,ACO CA-50B)</t>
  </si>
  <si>
    <t>10.009.0021-0</t>
  </si>
  <si>
    <t>MATERIAIS PARA FUSTE DE TUBULAO COM CAMISA DE CONCRETO ARMADO COM DIAMETRO DE 2,00M.FORNECIMENTO,PREPARO E COLOCACAO DOSMATERIAIS PARA EXECUCAO(CONCRETO FCK=20MPA PARA CAMISA E FCK=15MPA PARA ENCHIMENTO,FORMA CURVA,ACO CA-50B)</t>
  </si>
  <si>
    <t>10.009.0022-0</t>
  </si>
  <si>
    <t>MATERIAIS PARA FUSTE DE TUBULAO COM CAMISA DE CONCRETO ARMADO COM DIAMETRO DE 2,20M.FORNECIMENTO,PREPARO E COLOCACAO DOSMATERIAIS PARA EXECUCAO(CONCRETO FCK=20MPA PARA CAMISA E FCK=15MPA PARA ENCHIMENTO,FORMA CURVA,ACO CA-50B)</t>
  </si>
  <si>
    <t>10.009.0023-0</t>
  </si>
  <si>
    <t>MATERIAIS PARA BASE ALARGADA DE TUBULAO COM CAMISA DE CONCRETO ARMADO.FORNECIMENTO,PREPARO E COLOCACAO DOS MATERIAIS(CONCRETO FCK=15MPA)PARA EXECUCAO DE BASE ALARGADA</t>
  </si>
  <si>
    <t>10.009.9999-0</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</si>
  <si>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</si>
  <si>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</si>
  <si>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</si>
  <si>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</si>
  <si>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</si>
  <si>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</si>
  <si>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</si>
  <si>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</si>
  <si>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</si>
  <si>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</si>
  <si>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</si>
  <si>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</si>
  <si>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</si>
  <si>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</si>
  <si>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</si>
  <si>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</si>
  <si>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</si>
  <si>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</si>
  <si>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</si>
  <si>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</si>
  <si>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</si>
  <si>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</si>
  <si>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</si>
  <si>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</si>
  <si>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</si>
  <si>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</si>
  <si>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</si>
  <si>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</si>
  <si>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10.010.9999-0</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</si>
  <si>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</si>
  <si>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</si>
  <si>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</si>
  <si>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</si>
  <si>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</si>
  <si>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</si>
  <si>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</si>
  <si>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</si>
  <si>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10.011.9999-0</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</si>
  <si>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</si>
  <si>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</si>
  <si>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</si>
  <si>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</si>
  <si>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</si>
  <si>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</si>
  <si>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</si>
  <si>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</si>
  <si>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</si>
  <si>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</si>
  <si>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</si>
  <si>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</si>
  <si>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</si>
  <si>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</si>
  <si>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</si>
  <si>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</si>
  <si>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</si>
  <si>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</si>
  <si>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</si>
  <si>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</si>
  <si>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</si>
  <si>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</si>
  <si>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10.012.9999-0</t>
  </si>
  <si>
    <t>FAMILIA 10.012ARRASAMENTO ESTACA DE CONC.</t>
  </si>
  <si>
    <t>10.013.0001-0</t>
  </si>
  <si>
    <t>RETIRADA DE ESTACA EM PERFIL DE ACO ALTURA ATE 15" E COMPRIMENTO ATE 12,00M,EM TERRENO DE FRACA RESISTENCIA A PENETRACAO</t>
  </si>
  <si>
    <t>RETIRADA DE ESTACA EM PERFIL DE ACO ALTURA ATE 15" E COMPRIMENTO ATE 12,00M,EM TERRENO DE MEDIA RESISTENCIA A PENETRACAO</t>
  </si>
  <si>
    <t>10.013.0003-0</t>
  </si>
  <si>
    <t>RETIRADA DE ESTACA EM PERFIL DE ACO ALTURA ATE 15" E COMPRIMENTO ATE 12,00M,EM TERRENO DE FORTE RESISTENCIA A PENETRACAO</t>
  </si>
  <si>
    <t>ARRANCAMENTO DE ESTACA EM MADEIRA DE REFLORESTAMENTO,DIAMETRO DE 25CM,EM TERRENO DE FRACA RESISTENCIA A PENETRACAO</t>
  </si>
  <si>
    <t>10.013.0006-0</t>
  </si>
  <si>
    <t>ARRANCAMENTO DE ESTACA EM MADEIRA DE REFLORESTAMENTO,DIAMETRO DE 25CM,EM TERRENO DE MEDIA RESISTENCIA A PENETRACAO</t>
  </si>
  <si>
    <t>10.013.9999-0</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</si>
  <si>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</si>
  <si>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</si>
  <si>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</si>
  <si>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</si>
  <si>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</si>
  <si>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</si>
  <si>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</si>
  <si>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</si>
  <si>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10.014.9999-0</t>
  </si>
  <si>
    <t>FAMILIA 10.014</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</si>
  <si>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</si>
  <si>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</si>
  <si>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</si>
  <si>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</si>
  <si>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10.015.9999-0</t>
  </si>
  <si>
    <t>FAMILIA 10.015</t>
  </si>
  <si>
    <t>ESTRONCA(ESCORA)DE PERFIL DE ACO "I" DE 8",SIMPLES OU DUPLO(SOLDADOS AO LARGO),EM TRABALHOS DE ESCORAMENTO E CONGENERES,TENDO COMPRIMENTO DE 4,00 A 9,00M,SOLDADA EM GUIAS,INCLUSIVE COLOCACAO,RETIRADA E TRANSPORTE INTERNO COM TRATOR,EXCLUSIVE FORNECIMENTO</t>
  </si>
  <si>
    <t>10.016.9999-0</t>
  </si>
  <si>
    <t>FAMILIA 10.016ESCORA PERFIL DE ACO</t>
  </si>
  <si>
    <t>10.017.0001-0</t>
  </si>
  <si>
    <t>CRAVACAO DE PERFIL DE ACO "H" ATE 8",EM TERRENO DE FRACA RESISTENCIA A PENETRACAO,INCLUSIVE UM CORTE AO MACARICO,EXCLUSIVE EMENDAS,FORNECIMENTO E PERDAS DO PERFIL</t>
  </si>
  <si>
    <t>CRAVACAO DE PERFIL DE ACO "H" ATE 8",EM TERRENO DE MEDIA RESISTENCIA A PENETRACAO,INCLUSIVE UM CORTE AO MACARICO,EXCLUSIVE EMENDAS,FORNECIMENTO E PERDAS DO PERFIL</t>
  </si>
  <si>
    <t>10.017.0003-0</t>
  </si>
  <si>
    <t>CRAVACAO DE PERFIL DE ACO "H" ATE 8",EM TERRENO DE FORTE RESISTENCIA A PENETRACAO,INCLUSIVE UM CORTE AO MACARICO,EXCLUSIVE EMENDAS,FORNECIMENTO E PERDAS DO PERFIL</t>
  </si>
  <si>
    <t>10.017.0004-0</t>
  </si>
  <si>
    <t>CRAVACAO DE PERFIL DE ACO "I" DE 10" A 12",EM TERRENO DE FRACA RESISTENCIA A PENETRACAO,INCLUSIVE UM CORTE AO MACARICO,EXCLUSIVE EMENDAS,FORNECIMENTO E PERDAS DO PERFIL</t>
  </si>
  <si>
    <t>CRAVACAO DE PERFIL DE ACO "I" DE 10" A 12",EM TERRENO DE MEDIA RESISTENCIA A PENETRACAO,INCLUSIVE UM CORTE AO MACARICO,EXCLUSIVE EMENDAS,FORNECIMENTO E PERDAS DO PERFIL</t>
  </si>
  <si>
    <t>10.017.0006-0</t>
  </si>
  <si>
    <t>CRAVACAO DE PERFIL DE ACO "I" DE 10" A 12",EM TERRENO DE FORTE RESISTENCIA A PENETRACAO,INCLUSIVE UM CORTE AO MACARICO,EXCLUSIVE EMENDAS,FORNECIMENTO E PERDAS DO PERFIL</t>
  </si>
  <si>
    <t>10.017.0007-0</t>
  </si>
  <si>
    <t>CRAVACAO DE PERFIL DE ACO "I" DE 15" A 20",EM TERRENO DE FRACA RESISTENCIA A PENETRACAO,INCLUSIVE UM CORTE AO MACARICO,EXCLUSIVE EMENDAS,FORNECIMENTO E PERDAS DO PERFIL</t>
  </si>
  <si>
    <t>CRAVACAO DE PERFIL DE ACO "I" DE 15" A 20",EM TERRENO DE MEDIA RESISTENCIA A PENETRACAO,INCLUSIVE UM CORTE AO MACARICO,EXCLUSIVE EMENDAS,FORNECIMENTO E PERDAS DO PERFIL</t>
  </si>
  <si>
    <t>10.017.0009-0</t>
  </si>
  <si>
    <t>CRAVACAO DE PERFIL DE ACO "I" DE 15" A 20",EM TERRENO DE FORTE RESISTENCIA A PENETRACAO,INCLUSIVE UM CORTE AO MACARICO,EXCLUSIVE EMENDAS,FORNECIMENTO E PERDAS DO PERFIL</t>
  </si>
  <si>
    <t>10.017.0012-0</t>
  </si>
  <si>
    <t>CRAVACAO DE PERFIL DE ACO "I" ATE 8",DUPLO,EM TERRENO DE FRACA RESISTENCIA A PENETRACAO,INCLUSIVE UM CORTE AO MACARICO,EXCLUSIVE EMENDAS,FORNECIMENTO E PERDAS DO PERFIL</t>
  </si>
  <si>
    <t>CRAVACAO DE PERFIL DE ACO "I" ATE 8",DUPLO,EM TERRENO DE MEDIA RESISTENCIA A PENETRACAO,INCLUSIVE UM CORTE AO MACARICO,EXCLUSIVE EMENDAS,FORNECIMENTO E PERDAS DO PERFIL</t>
  </si>
  <si>
    <t>10.017.0014-0</t>
  </si>
  <si>
    <t>CRAVACAO DE PERFIL DE ACO "I" ATE 8",DUPLO,EM TERRENO DE FORTE RESISTENCIA A PENETRACAO,INCLUSIVE UM CORTE NO MACARICO,EXCLUSIVE EMENDAS,FORNECIMENTO E PERDAS DO PERFIL</t>
  </si>
  <si>
    <t>10.017.0015-0</t>
  </si>
  <si>
    <t>CRAVACAO DE PERFIL DE ACO "I" DE 10" DUPLO,EM TERRENO DE FRACA RESISTENCIA A PENETRACAO,INCLUSIVE UM CORTE AO MACARICO,EXCLUSIVE EMENDAS,FORNECIMENTO E PERDAS DO PERFIL</t>
  </si>
  <si>
    <t>CRAVACAO DE PERFIL DE ACO "I" DE 10",DUPLO,EM TERRENO DE MEDIA RESISTENCIA A PENETRACAO,INCLUSIVE UM CORTE AO MACARICO,EXCLUSIVE EMENDAS,FORNECIMENTO E PERDAS DO PERFIL</t>
  </si>
  <si>
    <t>10.017.0017-0</t>
  </si>
  <si>
    <t>CRAVACAO DE PERFIL DE ACO "I" DE 10",DUPLO,EM TERRENO DE FORTE RESISTENCIA A PENETRACAO,INCLUSIVE UM CORTE AO MACARICO,EXCLUSIVE EMENDAS,FORNCIMENTO E PERDAS DO PERFIL</t>
  </si>
  <si>
    <t>10.017.0020-0</t>
  </si>
  <si>
    <t>CRAVACAO DE PERFIL DE ACO "I" DE 12",DUPLO,EM TERRENO DE FRACA RESISTENCIA A PENETRACAO,INCLUSIVE UM CORTE AO MACARICO,EXCLUSIVE EMENDAS,FORNECIMENTO E PERDAS DO PERFIL</t>
  </si>
  <si>
    <t>CRAVACAO DE PERFIL DE ACO "I" DE 12",DUPLO,EM TERRENO DE MEDIA RESISTENCIA A PENETRACAO,INCLUSIVE UM CORTE AO MACARICO,EXCLUSIVE EMENDAS,FORNECIMENTO E PERDAS DO PERFIL</t>
  </si>
  <si>
    <t>10.017.0022-0</t>
  </si>
  <si>
    <t>CRAVACAO DE PERFIL DE ACO "I" DE 12",DUPLO,EM TERRENO DE FORTE RESISTENCIA A PENETRACAO,INCLUSIVE UM CORTE AO MACARICO,NEXCLUSIVE EMENDAS,FORNECIMENTO E PERDAS DO PERFIL</t>
  </si>
  <si>
    <t>10.017.9999-0</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</si>
  <si>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</si>
  <si>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</si>
  <si>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</si>
  <si>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</si>
  <si>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</si>
  <si>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</si>
  <si>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</si>
  <si>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</si>
  <si>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</si>
  <si>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</si>
  <si>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10.028.9999-0</t>
  </si>
  <si>
    <t>10.055.9999-0</t>
  </si>
  <si>
    <t>FAMILIA 10.055ESCORAM.DE VALAS CHAPA METALICA</t>
  </si>
  <si>
    <t>CRAVACAO DE ESTACA-PRANCHA DE CONCRETO PRE-MOLDADA,COM LARGURA UTIL DE 30CM E COMPRIMENTO ATE 7,00M,CONSIDERANDO-SE TODAA SUPERFICIE DA ESTACA,EM TERRENO DE FRACA RESISTENCIA A PENETRACAO,EXCLUSIVE ESTACA</t>
  </si>
  <si>
    <t>10.060.0005-0</t>
  </si>
  <si>
    <t>CRAVACAO DE ESTACA-PRANCHA DE CONCRETO PRE-MOLDADA,COM LARGURA UTIL DE 30CM E COMPRIMENTO ATE 7,00M,CONSIDERANDO-SE TODAA SUPERFICIE DA ESTACA,EM TERRENO DE MEDIA RESISTENCIA A PENETRACAO,EXCLUSIVE ESTACA</t>
  </si>
  <si>
    <t>10.060.9999-0</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</si>
  <si>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</si>
  <si>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</si>
  <si>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</si>
  <si>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</si>
  <si>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</si>
  <si>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10.065.9999-0</t>
  </si>
  <si>
    <t>FAMILIA 10.065PARADE DIAFRAGMA</t>
  </si>
  <si>
    <t>GAIOLA ARMADURA PARA PAREDE DIAFRAGMA,EM ACO CA-50,INCLUSIVEFORNECIMENTO,PERDAS,CORTE,DOBRAGEM,MONTAGEM E SOLDAS</t>
  </si>
  <si>
    <t>10.070.9999-0</t>
  </si>
  <si>
    <t>FAMILIA 10.070ARMADURA PARA PAREDE DIAFRAGMA</t>
  </si>
  <si>
    <t>MANUSEIO DE PERFIS METALICOS ESTRUTURAIS ATE 20,00M</t>
  </si>
  <si>
    <t>10.080.9999-0</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</si>
  <si>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</si>
  <si>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</si>
  <si>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</si>
  <si>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</si>
  <si>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</si>
  <si>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</si>
  <si>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</si>
  <si>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</si>
  <si>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</si>
  <si>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</si>
  <si>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</si>
  <si>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</si>
  <si>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11.001.9999-0</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</si>
  <si>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</si>
  <si>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</si>
  <si>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</si>
  <si>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</si>
  <si>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</si>
  <si>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</si>
  <si>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</si>
  <si>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</si>
  <si>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</si>
  <si>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</si>
  <si>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</si>
  <si>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</si>
  <si>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</si>
  <si>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</si>
  <si>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</si>
  <si>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</si>
  <si>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</si>
  <si>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</si>
  <si>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</si>
  <si>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</si>
  <si>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</si>
  <si>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</si>
  <si>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</si>
  <si>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</si>
  <si>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</si>
  <si>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M3XDAM</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</si>
  <si>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</si>
  <si>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</si>
  <si>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</si>
  <si>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</si>
  <si>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</si>
  <si>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</si>
  <si>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</si>
  <si>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11.002.9999-0</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</si>
  <si>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</si>
  <si>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</si>
  <si>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</si>
  <si>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</si>
  <si>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</si>
  <si>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</si>
  <si>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</si>
  <si>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</si>
  <si>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</si>
  <si>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</si>
  <si>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</si>
  <si>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</si>
  <si>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</si>
  <si>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</si>
  <si>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</si>
  <si>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</si>
  <si>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</si>
  <si>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</si>
  <si>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</si>
  <si>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</si>
  <si>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</si>
  <si>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</si>
  <si>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</si>
  <si>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</si>
  <si>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11.003.9999-0</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</si>
  <si>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</si>
  <si>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</si>
  <si>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</si>
  <si>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</si>
  <si>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</si>
  <si>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</si>
  <si>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</si>
  <si>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</si>
  <si>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</si>
  <si>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</si>
  <si>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</si>
  <si>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</si>
  <si>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</si>
  <si>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</si>
  <si>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</si>
  <si>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</si>
  <si>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</si>
  <si>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</si>
  <si>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</si>
  <si>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</si>
  <si>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</si>
  <si>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</si>
  <si>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</si>
  <si>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</si>
  <si>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</si>
  <si>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</si>
  <si>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</si>
  <si>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</si>
  <si>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</si>
  <si>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</si>
  <si>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</si>
  <si>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</si>
  <si>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JUNTA DE MADEIRA PARA PONTES,UTILIZANDO SARRAFOS DE 1X7CM</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</si>
  <si>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</si>
  <si>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</si>
  <si>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11.004.9999-0</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</si>
  <si>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</si>
  <si>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</si>
  <si>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4 VEZES,E A MADEIRA AUXILIAR 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</si>
  <si>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</si>
  <si>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</si>
  <si>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</si>
  <si>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</si>
  <si>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</si>
  <si>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</si>
  <si>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</si>
  <si>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</si>
  <si>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11.005.9999-0</t>
  </si>
  <si>
    <t>INDICE 11.005.FORMAS MADEIRIT</t>
  </si>
  <si>
    <t>11.006.0005-0</t>
  </si>
  <si>
    <t>FORMAS PLASTICAS RECICLADAS(ALUGUEL),PARA EDIFICACOES COM LAJES PLANAS,NAS DIMENSOES DE 61CMX61CM,COM 18MM DE ESPESSURA,EXCLUSIVE MONTAGEM E DESMONTAGEM(VIDE FAMILIA 11.007)</t>
  </si>
  <si>
    <t>11.006.0020-0</t>
  </si>
  <si>
    <t>CAIXAS PLASTICAS RECICLADAS(ALUGUEL),PARA LAJES NERVURADAS,NAS DIMENSOES DE 61CMX61CM E 16CM DE ALTURA,EXCLUSIVE MONTAGEM E DESMONTAGEM(VIDE FAMILIA 11.007)</t>
  </si>
  <si>
    <t>11.006.0025-0</t>
  </si>
  <si>
    <t>CAIXAS PLASTICAS RECICLADAS(ALUGUEL),PARA LAJES NERVURADAS,NAS DIMENSOES DE 61CMX61CM E 18CM DE ALTURA,EXCLUSIVE MONTAGEM E DESMONTAGEM(VIDE FAMILIA 11.007)</t>
  </si>
  <si>
    <t>11.006.0030-0</t>
  </si>
  <si>
    <t>CAIXAS PLASTICAS RECICLADAS(ALUGUEL),PARA LAJES NERVURADAS,NAS DIMENSOES DE 61CMX61CM E 21CM DE ALTURA,EXCLUSIVE MONTAGEM E DESMONTAGEM(VIDE FAMILIA 11.007)</t>
  </si>
  <si>
    <t>11.006.0035-0</t>
  </si>
  <si>
    <t>CAIXAS PLASTICAS RECICLADAS(ALUGUEL),PARA LAJES NERVURADAS,NAS DIMENSOES DE 61CMX61CM E 26CM DE ALTURA,EXCLUSIVE MONTAGEM E DESMONTAGEM(VIDE FAMILIA 11.007)</t>
  </si>
  <si>
    <t>11.006.0040-0</t>
  </si>
  <si>
    <t>CAIXAS PLASTICAS RECICLADAS(ALUGUEL),PARA LAJES NERVURADAS,NAS DIMENSOES DE 61CMX61CM E 30CM DE ALTURA,EXCLUSIVE MONTAGEM E DESMONTAGEM(VIDE FAMILIA 11.007)</t>
  </si>
  <si>
    <t>11.006.0100-0</t>
  </si>
  <si>
    <t>CANALETAS PLASTICAS RECICLADAS(ALUGUEL),COM 61CM DE COMPRIMENTO PARA ACRESCIMO DE 12CM NA ALTURA DAS NERVURAS,EXCLUSIVEMONTAGEM E DESMONTAGEM(VIDE FAMILIA 11.007)</t>
  </si>
  <si>
    <t>11.007.0005-0</t>
  </si>
  <si>
    <t>MONTAGEM E DESMONTAGEM DE FORMAS PLASTICAS RECICLADAS,NAS DIMENSOES DE 61CMX61CM,ESPESSURA DE 18MM</t>
  </si>
  <si>
    <t>11.007.0020-0</t>
  </si>
  <si>
    <t>MONTAGEM E DESMONTAGEM DE CAIXAS PLASTICAS RECICLADAS,COM DIMENSOES DE 61CMX61CM,ALTURAS DE 16 A 30CM</t>
  </si>
  <si>
    <t>11.007.0030-0</t>
  </si>
  <si>
    <t>MONTAGEM E DESMONTAGEM DE CANALETAS PLASTICAS RECICLADAS COM12CM DE ALTURA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</si>
  <si>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</si>
  <si>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</si>
  <si>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</si>
  <si>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11.008.9999-0</t>
  </si>
  <si>
    <t>INDICE 11.008.BARRAS DE ACO</t>
  </si>
  <si>
    <t>FIO DE ACO CA-60,REDONDO,COM SALIENCIA OU MOSSA,COEFICIENTEDE CONFORMACAO SUPERFICIAL MINIMO(ADERENCIA)IGUAL A 1,5,DIAMETRO ENTRE 4,2 A 5MM,DESTINADO A ARMADURA DE PECAS DE CONCRETO ARMADO,10%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</si>
  <si>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</si>
  <si>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</si>
  <si>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</si>
  <si>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</si>
  <si>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11.009.9999-0</t>
  </si>
  <si>
    <t>FIOS DE ACO E BARRAS C.A-50B-50A</t>
  </si>
  <si>
    <t>CABO DE ACO DE 1 CORDOALHA DE 12,7MM,EXCLUSIVE BAINHA E PERDAS DE PONTAS,COMPREENDENDO APENAS O FORNECIMENTO MEDIDO PELOPESO DO CABO GEOMETRICAMENTE NECESSARIO</t>
  </si>
  <si>
    <t>11.010.0009-0</t>
  </si>
  <si>
    <t>CABO DE ACO PARA 2 CORDOALHAS DE 12,7MM,INCLUSIVE BAINHA METALICA PRETA,COMPREENDENDO APENAS O FORNECIMENTO MEDIDO PELOPESO DO CABO GEOMETRICAMENTE NECESSARIO</t>
  </si>
  <si>
    <t>11.010.0010-0</t>
  </si>
  <si>
    <t>CABO DE ACO PARA 3 CORDOALHAS DE 12,7MM,INCLUSIVE BAINHA METALICA PRETA,COMPREENDENDO APENAS O FORNECIMENTO MEDIDO PELOPESO DO CABO GEOMETRICAMENTE NECESSARIO</t>
  </si>
  <si>
    <t>11.010.0011-0</t>
  </si>
  <si>
    <t>CABO DE ACO PARA 4 CORDOALHAS DE 12,7MM,INCLUSIVE BAINHA METALICA PRETA,COMPREENDENDO APENAS O FORNECIMENTO MEDIDO PELOPESO DO CABO GEOMETRICAMENTE NECESSARIO</t>
  </si>
  <si>
    <t>11.010.0012-0</t>
  </si>
  <si>
    <t>CABO DE ACO PARA 5 CORDOALHAS DE 12,7MM,INCLUSIVE BAINHA METALICA PRETA,COMPREENDENDO APENAS O FORNECIMENTO MEDIDO PELOPESO DO CABO GEOMETRICAMENTE NECESSARIO</t>
  </si>
  <si>
    <t>11.010.0013-0</t>
  </si>
  <si>
    <t>CABO DE ACO PARA 6 CORDOALHAS DE 12,7MM,INCLUSIVE BAINHA METALICA PRETA,COMPREENDENDO APENAS O FORNECIMENTO MEDIDO PELOPESO DO CABO GEOMETRICAMENTE NECESSARIO</t>
  </si>
  <si>
    <t>11.010.0014-0</t>
  </si>
  <si>
    <t>CABO DE ACO PARA 7 CORDOALHAS DE 12,7MM,INCLUSIVE BAINHA METALICA PRETA,COMPREENDENDO APENAS O FORNECIMENTO MEDIDO PELOPESO DO CABO GEOMETRICAMENTE NECESSARIO</t>
  </si>
  <si>
    <t>11.010.0015-1</t>
  </si>
  <si>
    <t>CABO DE ACO PARA 12 CORDOALHAS DE 12,7MM,INCLUSIVE BAINHA METALICA PRETA,COMPREENDENDO APENAS O FORNECIMENTO MEDIDO PELOPESO DO CABO GEOMETRICAMENTE NECESSARIO</t>
  </si>
  <si>
    <t>11.010.0016-0</t>
  </si>
  <si>
    <t>CABO DE ACO PARA 19 CORDOALHAS DE 12,7MM,INCLUSIVE BAINHA METALICA PRETA,COMPREENDENDO APENAS O FORNECIMENTO MEDIDO PELOPESO DO CABO GEOMETRICAMENTE NECESSARIO</t>
  </si>
  <si>
    <t>11.010.0017-0</t>
  </si>
  <si>
    <t>CABO DE ACO PARA 22 CORDOALHAS DE 12,7MM,INCLUSIVE BAINHA METALICA PRETA,COMPREENDENDO APENAS O FORNECIMENTO MEDIDO PELOPESO DO CABO GEOMETRICAMENTE NECESSARIO</t>
  </si>
  <si>
    <t>11.010.0018-0</t>
  </si>
  <si>
    <t>CABO DE ACO PARA 27 CORDOALHAS DE 12,7MM,INCLUSIVE BAINHA METALICA PRETA,COMPREENDENDO APENAS O FORNECIMENTO MEDIDO PELOPESO DO CABO GEOMETRICAMENTE NECESSARIO</t>
  </si>
  <si>
    <t>11.010.0019-0</t>
  </si>
  <si>
    <t>CABO DE ACO PARA 31 CORDOALHAS DE 12,7MM,INCLUSIVE BAINHA METALICA PRETA,COMPREENDENDO APENAS O FORNECIMENTO MEDIDO PELOPESO DO CABO GEOMETRICAMENTE NECESSARIO</t>
  </si>
  <si>
    <t>11.010.0020-0</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</si>
  <si>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</si>
  <si>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</si>
  <si>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</si>
  <si>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</si>
  <si>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</si>
  <si>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</si>
  <si>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</si>
  <si>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</si>
  <si>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</si>
  <si>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</si>
  <si>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</si>
  <si>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</si>
  <si>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</si>
  <si>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</si>
  <si>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11.010.0061-0</t>
  </si>
  <si>
    <t>CABO DE ACO DE 2 CORDOALHAS DE 15,2MM,INCLUSIVE BAINHA METALICA PRETA,COMPREENDENDO APENAS O FORNECIMENTO MEDIDO PELO PESO DO CABO GEOMETRICAMENTE NECESSARIO</t>
  </si>
  <si>
    <t>11.010.0062-0</t>
  </si>
  <si>
    <t>CABO DE ACO DE 3 CORDOALHAS DE 15,2MM,INCLUSIVE BAINHA METALICA PRETA,COMPREENDENDO APENAS O FORNECIMENTO MEDIDO PELO PESO DO CABO GEOMETRICAMENTE NECESSARIO</t>
  </si>
  <si>
    <t>11.010.0063-0</t>
  </si>
  <si>
    <t>CABO DE ACO DE 4 CORDOALHAS DE 15,2MM,INCLUSIVE BAINHA METALICA PRETA,COMPREENDENDO APENAS O FORNECIMENTO MEDIDO PELO PESO DO CABO GEOMETRICAMENTE NECESSARIO</t>
  </si>
  <si>
    <t>11.010.0064-0</t>
  </si>
  <si>
    <t>CABO DE ACO DE 5 CORDOALHAS DE 15,2MM,INCLUSIVE BAINHA METALICA PRETA,COMPREENDENDO APENAS O FORNECIMENTO MEDIDO PELO PESO DO CABO GEOMETRICAMENTE NECESSARIO</t>
  </si>
  <si>
    <t>11.010.0065-0</t>
  </si>
  <si>
    <t>CABO DE ACO DE 6 CORDOALHAS DE 15,2MM,INCLUSIVE BAINHA METALICA PRETA,COMPREENDENDO APENAS O FORNECIMENTO MEDIDO PELO PESO DO CABO GEOMETRICAMENTE NECESSARIO</t>
  </si>
  <si>
    <t>11.010.0066-0</t>
  </si>
  <si>
    <t>CABO DE ACO DE 7 CORDOALHAS DE 15,2MM,INCLUSIVE BAINHA METALICA PRETA,COMPREENDENDO APENAS O FORNECIMENTO MEDIDO PELO PESO DO CABO GEOMETRICAMENTE NECESSARIO</t>
  </si>
  <si>
    <t>11.010.0067-0</t>
  </si>
  <si>
    <t>CABO DE ACO DE 12 CORDOALHAS DE 15,2MM,INCLUSIVE BAINHA METALICA PRETA,COMPREENDENDO APENAS O FORNECIMENTO MEDIDO PELO PESO DO CABO GEOMETRICAMENTE NECESSARIO</t>
  </si>
  <si>
    <t>11.010.0068-0</t>
  </si>
  <si>
    <t>CABO DE ACO DE 19 CORDOALHAS DE 15,2MM,INCLUSIVE BAINHA METALICA PRETA,COMPREENDENDO APENAS O FORNECIMENTO MEDIDO PELO PESO DE CABO GEOMETRICAMENTE NECESSARIO</t>
  </si>
  <si>
    <t>11.010.0069-0</t>
  </si>
  <si>
    <t>CABO DE ACO DE 22 CORDOALHAS DE 15,2MM,INCLUSIVE BAINHA METALICA PRETA,COMPREENDENDO APENAS O FORNECIMENTO MEDIDO PELO PESO DO CABO GEOMETRICAMENTE NECESSARIO</t>
  </si>
  <si>
    <t>11.010.0070-0</t>
  </si>
  <si>
    <t>CABO DE ACO DE 27 CORDOALHAS DE 15,2MM,INCLUSIVE BAINHA METALICA PRETA,COMPREENDENDO APENAS O FORNECIMENTO MEDIDO PELO PESO DO CABO GEOMETRICAMENTE NECESSARIO</t>
  </si>
  <si>
    <t>11.010.0071-0</t>
  </si>
  <si>
    <t>CABO DE ACO DE 31 CORDOALHAS DE 15,2MM,INCLUSIVE BAINHA METALICA PRETA,COMPREENDENDO APENAS O FORNECIMENTO MEDIDO PELO PESO DO CABO GEOMETRICAMENTE NECESSARIO</t>
  </si>
  <si>
    <t>11.010.0072-0</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</si>
  <si>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</si>
  <si>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</si>
  <si>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</si>
  <si>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</si>
  <si>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</si>
  <si>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</si>
  <si>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</si>
  <si>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</si>
  <si>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</si>
  <si>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</si>
  <si>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</si>
  <si>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</si>
  <si>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</si>
  <si>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11.010.0100-0</t>
  </si>
  <si>
    <t>CORDOALHA ENGRAXADA E PLASTIFICADA DE 12,7MM,CP-190RB,EXCLUSIVE PERDAS DE PONTAS,COMPREENDENDO APENAS O FORNECIMENTO,MEDIDO PELO PESO DE CABO GEOMETRICAMENTE NECESSARIO</t>
  </si>
  <si>
    <t>11.010.0105-0</t>
  </si>
  <si>
    <t>CORDOALHA ENGRAXADA E PLASTIFICADA DE 15,2MM,CP-190RB,EXCLUSIVE PERDAS DE PONTAS,COMPREENDENDO APENAS O FORNECIMENTO,MEDIDO PELO PESO DE CABO GEOMETRICAMENTE NECESSARIO</t>
  </si>
  <si>
    <t>11.010.9999-0</t>
  </si>
  <si>
    <t>INDICE 11.010.CABOS DE ACO CORDOALHA</t>
  </si>
  <si>
    <t>11.011.0005-0</t>
  </si>
  <si>
    <t>PREPARO E COLOCACAO DE CORDOALHAS ENGRAXADAS E PLASTIFICADASDE 12,7MM,CP-190RB,NAS FORMAS COMPREENDENDO MONTAGEM,CORTESE GRAUTEAMENTO DE NICHOS</t>
  </si>
  <si>
    <t>11.011.0006-0</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</si>
  <si>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</si>
  <si>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</si>
  <si>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</si>
  <si>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</si>
  <si>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</si>
  <si>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</si>
  <si>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</si>
  <si>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</si>
  <si>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</si>
  <si>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</si>
  <si>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</si>
  <si>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</si>
  <si>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</si>
  <si>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</si>
  <si>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</si>
  <si>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</si>
  <si>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</si>
  <si>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</si>
  <si>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</si>
  <si>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</si>
  <si>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</si>
  <si>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</si>
  <si>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</si>
  <si>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</si>
  <si>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</si>
  <si>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</si>
  <si>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11.011.9999-0</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</si>
  <si>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</si>
  <si>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</si>
  <si>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</si>
  <si>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</si>
  <si>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</si>
  <si>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</si>
  <si>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</si>
  <si>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</si>
  <si>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</si>
  <si>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</si>
  <si>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</si>
  <si>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</si>
  <si>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</si>
  <si>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</si>
  <si>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</si>
  <si>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</si>
  <si>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</si>
  <si>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</si>
  <si>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</si>
  <si>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</si>
  <si>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</si>
  <si>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</si>
  <si>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</si>
  <si>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</si>
  <si>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</si>
  <si>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</si>
  <si>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</si>
  <si>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</si>
  <si>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</si>
  <si>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</si>
  <si>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</si>
  <si>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</si>
  <si>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</si>
  <si>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</si>
  <si>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</si>
  <si>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11.012.9999-0</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</si>
  <si>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</si>
  <si>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</si>
  <si>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</si>
  <si>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</si>
  <si>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10MPA,INCLUSIVE TRANSPORTE</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</si>
  <si>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</si>
  <si>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</si>
  <si>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</si>
  <si>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</si>
  <si>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</si>
  <si>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</si>
  <si>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</si>
  <si>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</si>
  <si>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</si>
  <si>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</si>
  <si>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</si>
  <si>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</si>
  <si>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</si>
  <si>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</si>
  <si>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</si>
  <si>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</si>
  <si>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</si>
  <si>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</si>
  <si>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</si>
  <si>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DAS FORMAS,EXCLUSIVE ESCORAMENTO</t>
  </si>
  <si>
    <t>CONCRETO ARMADO,FCK=25MPA,INCLUINDO MATERIAIS PARA 1,00M3 DECONCRETO(IMPORTADO DE USINA)ADENSADO E COLOCADO,12,00M2 DEAREA MOLDADA,FORMAS CONFORME O ITEM 11.004.0022,60KG DE ACOCA-50,INCLUSIVE MAO-DE-OBRA PARA CORTE,DOBRAGEM,MONTAGEM ECOLOCACAO DAS FORMAS,EXCLUSIVE ESCORAMENTO</t>
  </si>
  <si>
    <t>CONCRETO ARMADO,FCK=30MPA,INCLUINDO MATERIAIS PARA 1,00M3 DECONCRETO(IMPORTADO DE USINA)ADENSADO E COLOCADO,12,00M2 DEAREA MOLDADA,FORMAS CONFORME O ITEM 11.004.0022,60KG DE ACOCA-50,INCLUSIVE MAO-DE-OBRA PARA CORTE,DOBRAGEM,MONTAGEM ECOLOCACAO DAS FORMAS,EXCLUSIVE ESCORAMENTO</t>
  </si>
  <si>
    <t>11.013.9999-0</t>
  </si>
  <si>
    <t>11.014.9999-0</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</si>
  <si>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</si>
  <si>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</si>
  <si>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</si>
  <si>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</si>
  <si>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</si>
  <si>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</si>
  <si>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</si>
  <si>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DM3</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</si>
  <si>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</si>
  <si>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</si>
  <si>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11.015.9999-0</t>
  </si>
  <si>
    <t>INDICE 11.015.ADITIVOS P/CONCRETO</t>
  </si>
  <si>
    <t>ESTRUTURA METALICA PARA COBERTURA DE GALPAO EM ARCO OU EM DUAS OU MAIS AGUAS,COM TRELICAS,TERCAS,TIRANTES,ETC,SOBRE APOIOS DO MESMO MATERIAL(INCLUSIVE ESTES),PARA VAOS ATE 25,00M,COM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</si>
  <si>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</si>
  <si>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</si>
  <si>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</si>
  <si>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</si>
  <si>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40,00M,COM UMA DEMAO DE PINTURA ANTIOXIDO,EXCLUSIVE COBERTURA E ACESSORIOS.FORNECIMENTO E MONTAGEM</t>
  </si>
  <si>
    <t>PILARES E/OU VIGAS EM TRELICAS METALICAS,INCLUSIVE UMA DEMAODE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</si>
  <si>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</si>
  <si>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</si>
  <si>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PROTECAO ANTI-FERRUGEM.FORNECIMENTO E MONTAGEM</t>
  </si>
  <si>
    <t>ESTRUTURA METALICA EM ACO ESPECIAL,RESISTENCIA A CORROSAO(ACO USI-SAC,ASTM),PARA OBRAS PREDIAIS DE ATE 04 PAVIMENTOS,PILARES,VIGAS PRINCIPAIS E SECUNDARIAS,ESCADAS,PATAMARES E CHAPAS DAS BASES DA FUNDACAO,PINTURA PROTETORA E DE ACABAMENTO,FORNECIMENTO DE TODOS OS MATERIAIS E MONTAGEM,EXCLUSIVE A LAJE DE CONCRETO</t>
  </si>
  <si>
    <t>ESTRUTURA METALICA EM ACO ESPECIAL,RESISTENTE A CORROSAO(ACOUSI-SAC,CORTEN),PARA OBRAS PREDIAIS ATE 04 PAVIMENTOS,PILARES,VIGAS PRINCIPAIS E SECUNDARIAS,ESCADAS,PATAMARES E CHAPASDAS BASES DA FUNDACAO,PINTURA PROTETORA E DE ACABAMENTO,EXCLUSIVE MONTAGEM.FORNECIMENTO</t>
  </si>
  <si>
    <t>ESTRUTURA METALICA EM ACO ESPECIAL RESISTENTE A CORROSAO(ACOUSI-SAC,CORTEN)PARA OBRAS PREDIAIS ATE 04 PAVIMENTOS,PILARES,VIGAS PRINCIPAIS E SECUNDARIAS,ESCADAS,PATAMERES E CHAPASDAS BASES DA FUNDACAO,PINTURAS PROTETORA E DE ACABAMENTO.MONTAGEM,EXCLUSIVE O FORNECIMENTO</t>
  </si>
  <si>
    <t>ESTRUTURA METALICA,COM ACO ASTM A-572,PARA ESTRUTURA DE EDIFICACOES,PILARES,VIGAS PRINCIPAIS E SECUNDARIAS,ESCADAS,PATAMARES E CHAPAS DAS BASES DA FUNDACAO,PINTURA DE TRATAMENTO,INCLUSIVE FORNECIMENTO DE TODOS OS MATERIAIS PARA LIGACOES E FIXACOES E MONTAGEM</t>
  </si>
  <si>
    <t>ESTRUTURA METALICA,COM ACO ASTM A-572,PARA ESTRUTURA DE EDIFICACOES,PILARES,VIGAS PRINCIPAIS E SECUNDARIAS,ESCADAS,PATAMARES E CHAPAS DAS BASES DA FUNDACAO,PINTURA DE TRATAMENTO,INCLUSIVE MONTAGEM,EXCLUSIVE FORNECIMENTO DOS PERFIS E CHAPASDE ACO</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</si>
  <si>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</si>
  <si>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</si>
  <si>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</si>
  <si>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11.016.9999-0</t>
  </si>
  <si>
    <t>INDICE 11.016.ESTRUTURA METALICA</t>
  </si>
  <si>
    <t>11.017.9999-0</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</si>
  <si>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</si>
  <si>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</si>
  <si>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</si>
  <si>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</si>
  <si>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</si>
  <si>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</si>
  <si>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</si>
  <si>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</si>
  <si>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</si>
  <si>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</si>
  <si>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</si>
  <si>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</si>
  <si>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</si>
  <si>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</si>
  <si>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</si>
  <si>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</si>
  <si>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</si>
  <si>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11.018.9999-0</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</si>
  <si>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</si>
  <si>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</si>
  <si>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</si>
  <si>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</si>
  <si>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</si>
  <si>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11.019.9999-0</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</si>
  <si>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</si>
  <si>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</si>
  <si>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</si>
  <si>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</si>
  <si>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</si>
  <si>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</si>
  <si>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</si>
  <si>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</si>
  <si>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</si>
  <si>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</si>
  <si>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11.020.9999-0</t>
  </si>
  <si>
    <t>INDICE 11.020.CHUMBAMENTO E TIRANTES</t>
  </si>
  <si>
    <t>FORMA INTERNA EM TUBO DE PVC,DIAMETRO EXTERNO DE 25CM PARA ALIVIO DE PESO PROPRIO DE PECA ESTRUTURAL,INCLUSIVE FORNECIMENTO DOS MATERIAIS</t>
  </si>
  <si>
    <t>11.021.9999-0</t>
  </si>
  <si>
    <t>INDICE 11.021.FORMA INTERNA</t>
  </si>
  <si>
    <t>11.022.9999-0</t>
  </si>
  <si>
    <t>INDICE 11.022.CAMBOTA METALICA</t>
  </si>
  <si>
    <t>TELA PARA ESTRUTURA DE CONCRETO ARMADO,FORMADA POR FIOS DEACO CA-60,CRUZADAS E SOLDADAS ENTRE SI,FORMANDO MALHAS QUADRADAS DE FIOS COM DIAMETRO DE 3,4MM E ESPACAMENTO ENTRE ELESDE 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</si>
  <si>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</si>
  <si>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</si>
  <si>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</si>
  <si>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11.023.0006-0</t>
  </si>
  <si>
    <t>TELA DE ARAME GALVANIZADO,BWG,FIO 14,MALHA 80MM,SEM REVESTIMENTO DE PVC.FORNECIMENTO</t>
  </si>
  <si>
    <t>11.023.0007-0</t>
  </si>
  <si>
    <t>TELA DE ARAME GALVANIZADO,BWG,FIO 14,MALHA 60MM,SEM REVESTIMENTO DE PVC.FORNECIMENTO</t>
  </si>
  <si>
    <t>11.023.0008-0</t>
  </si>
  <si>
    <t>TELA DE ARAME GALVANIZADO,BWG,FIO 14,MALHA 40MM,SEM REVESTIMENTO DE PVC.FORNECIMENTO</t>
  </si>
  <si>
    <t>11.023.0009-0</t>
  </si>
  <si>
    <t>TELA DE ARAME GALVANIZADO,BWG,FIO 12,MALHA 50MM,SEM REVESTIMENTO DE PVC.FORNECIMENTO</t>
  </si>
  <si>
    <t>11.023.0010-0</t>
  </si>
  <si>
    <t>TELA DE ARAME GALVANIZADO,BWG,FIO 12,MALHA 40MM,SEM REVESTIMENTO DE PVC.FORNECIMENTO</t>
  </si>
  <si>
    <t>11.023.0011-0</t>
  </si>
  <si>
    <t>TELA DE ARAME GALVANIZADO,BWG,FIO 10,MALHA 60MM,SEM REVESTIMENTO DE PVC.FORNECIMENTO</t>
  </si>
  <si>
    <t>11.023.0013-0</t>
  </si>
  <si>
    <t>TELA GALVANIZADA PARA GABIAO,DE 2,00X1,00X1,00M,DE FIO 2,7MM,MALHA 8X10CM.FORNECIMENTO</t>
  </si>
  <si>
    <t>11.023.9999-0</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</si>
  <si>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</si>
  <si>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</si>
  <si>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</si>
  <si>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</si>
  <si>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</si>
  <si>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</si>
  <si>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</si>
  <si>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</si>
  <si>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</si>
  <si>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11.024.9999-0</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</si>
  <si>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</si>
  <si>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</si>
  <si>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</si>
  <si>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</si>
  <si>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</si>
  <si>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</si>
  <si>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</si>
  <si>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11.025.9999-0</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</si>
  <si>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</si>
  <si>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</si>
  <si>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</si>
  <si>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</si>
  <si>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</si>
  <si>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</si>
  <si>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</si>
  <si>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</si>
  <si>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</si>
  <si>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</si>
  <si>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11.026.0040-0</t>
  </si>
  <si>
    <t>REVESTIMENTO DE CANAL,UTILIZANDO O COLCHAO EM CONCRETO VSL,COM ESPESSURA DE 0,15M,INCLUINDO FORNECIMENTO DOS MATERIAIS EEXECUCAO</t>
  </si>
  <si>
    <t>11.026.9999-0</t>
  </si>
  <si>
    <t>INDICE 11.026.CONTENCAO E PROTECAO</t>
  </si>
  <si>
    <t>11.027.9999-0</t>
  </si>
  <si>
    <t>INDICE 11.027.INDICE FORMA METALICA</t>
  </si>
  <si>
    <t>11.028.9999-0</t>
  </si>
  <si>
    <t>INDICE 11.028.ESCORAMENTO ROCHA P/CONCRETO</t>
  </si>
  <si>
    <t>11.029.9999-0</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</si>
  <si>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</si>
  <si>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</si>
  <si>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</si>
  <si>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</si>
  <si>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</si>
  <si>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</si>
  <si>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</si>
  <si>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</si>
  <si>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</si>
  <si>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</si>
  <si>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</si>
  <si>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</si>
  <si>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</si>
  <si>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11.030.9999-0</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</si>
  <si>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</si>
  <si>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</si>
  <si>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</si>
  <si>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</si>
  <si>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</si>
  <si>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</si>
  <si>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</si>
  <si>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</si>
  <si>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</si>
  <si>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</si>
  <si>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11.034.9999-0</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</si>
  <si>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</si>
  <si>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</si>
  <si>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</si>
  <si>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</si>
  <si>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</si>
  <si>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</si>
  <si>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11.035.9999-0</t>
  </si>
  <si>
    <t>INDICE 11.035.FORMAS METAL.P/CONCRETO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</si>
  <si>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</si>
  <si>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</si>
  <si>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</si>
  <si>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11.037.9999-0</t>
  </si>
  <si>
    <t>INDICE 11.037.APARELHO DE APOIO</t>
  </si>
  <si>
    <t>FORMA METALICA PARA TUNEIS:DESLOCAMENTOS,POSICIONAMENTO,FIXACAO E RETIRADA DE CONJUNTO DE FORMAS DE 7,00M DE EXTENSAO ERESPECTIVOS TRILHOS,EM TUNEL DE 70,00M2 DE SECAO</t>
  </si>
  <si>
    <t>11.038.9999-0</t>
  </si>
  <si>
    <t>INDICE 11.038.FORMA METAL.TUNEIS</t>
  </si>
  <si>
    <t>FORMA METALICA PARA TUNEIS:FORNECIMENTO DE FORMAS DESLIZANTES SOBRE TRILHOS DE 7,00M DE EXTENSAO,EM TUNEL DE 70,00M2 DESECAO,FORMAS RIGIDAS SUSPENSAS POR MACACOS</t>
  </si>
  <si>
    <t>11.039.9999-0</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</si>
  <si>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</si>
  <si>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</si>
  <si>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</si>
  <si>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</si>
  <si>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</si>
  <si>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11.040.9999-0</t>
  </si>
  <si>
    <t>INDICE 11.040.ANCORAGEM DE ROCHA</t>
  </si>
  <si>
    <t>11.041.9999-0</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</si>
  <si>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</si>
  <si>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</si>
  <si>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</si>
  <si>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</si>
  <si>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</si>
  <si>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</si>
  <si>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</si>
  <si>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</si>
  <si>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</si>
  <si>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</si>
  <si>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</si>
  <si>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</si>
  <si>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</si>
  <si>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</si>
  <si>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</si>
  <si>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</si>
  <si>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</si>
  <si>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</si>
  <si>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</si>
  <si>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</si>
  <si>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</si>
  <si>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</si>
  <si>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</si>
  <si>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</si>
  <si>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</si>
  <si>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</si>
  <si>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</si>
  <si>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</si>
  <si>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</si>
  <si>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</si>
  <si>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11.043.9999-0</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</si>
  <si>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</si>
  <si>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</si>
  <si>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</si>
  <si>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</si>
  <si>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</si>
  <si>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</si>
  <si>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</si>
  <si>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</si>
  <si>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</si>
  <si>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11.044.9999-0</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</si>
  <si>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</si>
  <si>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</si>
  <si>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</si>
  <si>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</si>
  <si>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</si>
  <si>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</si>
  <si>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11.045.9999-0</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</si>
  <si>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</si>
  <si>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</si>
  <si>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</si>
  <si>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</si>
  <si>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</si>
  <si>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</si>
  <si>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</si>
  <si>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</si>
  <si>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</si>
  <si>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11.046.0100-0</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</si>
  <si>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</si>
  <si>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</si>
  <si>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</si>
  <si>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</si>
  <si>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BOMBEAMENTO PARA CONCRETO DE ALTO DESEMPENHO</t>
  </si>
  <si>
    <t>11.046.9999-0</t>
  </si>
  <si>
    <t>INDICE 11.046.CONCRETO IMPORTADO DE USINA</t>
  </si>
  <si>
    <t>TIRANTE PROTENDIDO DE ACO ST 85/105,PARA CARGA DE TRABALHO ATE 34T,DIAMETRO DE 32MM,INCLUSIVE O FORNECIMENTO DA BARRA EBAINHA,PROTECAO ANTICORROSIVA,PREPARO E COLOCACAO NO FURO,EXCLUSIVE LUVAS,PLACAS,CONTRAPORCAS,ETC,PERFURACAO E INJECAO</t>
  </si>
  <si>
    <t>PROTENSAO PARCIAL E FINAL DE TIRANTE (EXCLUSIVE ESTE) DE ACOST 85/105,PARA CARGA DE TRABALHO ATE 34T,DIAMETRO DE 32MM,INCLUSIVE O FORNECIMENTO E INSTALACAO DA PLACA,ANEL DE ANGULO,PORCAS,CONTRAPORCAS,LUVAS,ETC,PINTURA E PROTECAO DA CABECA,EXCLUSIVE PERFURACAO E INJECAO</t>
  </si>
  <si>
    <t>TIRANTE PROTENDIDO DE ACO ST 85/105,PARA CARGA DE TRABALHO ATE 34T,DIAMETRO DE 32MM,INCLUSIVE O FORNECIMENTO DA BARRA EBAINHA,PROTECAO ANTICORROSIVA,PREPARO E COLOCACAO NO FURO ETUBO ESPECIAL PARA INJECAO (TUBO PVC 3/4" E MANCHETES),EXCLUSIVE LUVAS,PLACAS,CONTRAPORCAS,ETC,PERFURACAO E INJECAO</t>
  </si>
  <si>
    <t>TIRANTE PROTENDIDO EM ACO 50/55,PARA CARGA DE TRABALHO ATE 22T,DIAMETRO DE 32MM,INCLUSIVE O FORNECIMENTO DA BARRA,BAINHA,PROTECAO ANTICORROSIVA,PREPARO E COLOCACAO NO FURO,EXCLUSIVE LUVAS,PLACAS,PORCAS E CONTRAPORCAS,ETC,PERFURACAO E INJECAO</t>
  </si>
  <si>
    <t>PROTENSAO PARCIAL E FINAL DE TIRANTE (EXCLUSIVE ESTE) DE ACO50/55,PARA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</si>
  <si>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</si>
  <si>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11.047.9999-0</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</si>
  <si>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</si>
  <si>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</si>
  <si>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</si>
  <si>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</si>
  <si>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</si>
  <si>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</si>
  <si>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</si>
  <si>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</si>
  <si>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</si>
  <si>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</si>
  <si>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</si>
  <si>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11.048.9999-0</t>
  </si>
  <si>
    <t>FAMILIA 11.048</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</si>
  <si>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</si>
  <si>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</si>
  <si>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</si>
  <si>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</si>
  <si>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11.050.9999-0</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</si>
  <si>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</si>
  <si>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</si>
  <si>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</si>
  <si>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</si>
  <si>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11.055.9999-0</t>
  </si>
  <si>
    <t>INDICE 11.055.MONTAGEM E DESMONTAGEM ESC.TUBULAR</t>
  </si>
  <si>
    <t>11.056.0010-0</t>
  </si>
  <si>
    <t>ESCORAS METALICAS(ALUGUEL)PARA CIMBRAMENTO METALICO(EXCLUSIVE ESTE)DE LAJES PLANAS(COGUMELO)COM ALTURA ATE 3,50M,CONSIDERANDO 0,8UN/M2</t>
  </si>
  <si>
    <t>11.056.0030-0</t>
  </si>
  <si>
    <t>CIMBRAMENTO METALICO(ALUGUEL)PARA EDIFICACOES COM LAJES PLANAS(COGUMELO),DISPENSANDO REESCORAMENTO,EXCLUSIVE ESCORAS METALICAS.O CUSTO INCLUI LONGARINAS PRINCIPAIS,SECUNDARIAS E PECAS DE LIGACAO</t>
  </si>
  <si>
    <t>11.057.0010-0</t>
  </si>
  <si>
    <t>MONTAGEM E DESMONTAGEM DE CIMBRAMENTO METALICO PARA EDIFICACOES,PRESERVANDO REESCORAMENTO,COMPREENDENDO ESCORAS,LONGARINAS PRINCIPAIS,SECUNDARIAS E PECAS DE LIGACAO</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</si>
  <si>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</si>
  <si>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</si>
  <si>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</si>
  <si>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</si>
  <si>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</si>
  <si>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</si>
  <si>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</si>
  <si>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</si>
  <si>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</si>
  <si>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</si>
  <si>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</si>
  <si>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</si>
  <si>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11.060.9999-0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</si>
  <si>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</si>
  <si>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</si>
  <si>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</si>
  <si>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11.061.9999-0</t>
  </si>
  <si>
    <t>INDICE 11.061.MURO DE ARRIMO</t>
  </si>
  <si>
    <t>RECUPERACAO DE JUNTAS DE DILATACAO DE OBRAS DE CONTENCAO ATE2M DE ABERTURA COM PROTECAO,ATE PROFUNDIDADE DE 1M,EXCLUSIVE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</si>
  <si>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</si>
  <si>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</si>
  <si>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</si>
  <si>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</si>
  <si>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</si>
  <si>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SATURACAO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</si>
  <si>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</si>
  <si>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</si>
  <si>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</si>
  <si>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</si>
  <si>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</si>
  <si>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11.090.9999-0</t>
  </si>
  <si>
    <t>INDICE 11.090.RECUPERACAO ARMADURAS</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</si>
  <si>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</si>
  <si>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</si>
  <si>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</si>
  <si>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</si>
  <si>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</si>
  <si>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</si>
  <si>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</si>
  <si>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</si>
  <si>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</si>
  <si>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</si>
  <si>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</si>
  <si>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</si>
  <si>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</si>
  <si>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</si>
  <si>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</si>
  <si>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12.001.9999-0</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</si>
  <si>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</si>
  <si>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</si>
  <si>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</si>
  <si>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</si>
  <si>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</si>
  <si>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</si>
  <si>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</si>
  <si>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</si>
  <si>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</si>
  <si>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</si>
  <si>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</si>
  <si>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</si>
  <si>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</si>
  <si>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</si>
  <si>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</si>
  <si>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</si>
  <si>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</si>
  <si>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</si>
  <si>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</si>
  <si>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12.002.9999-0</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</si>
  <si>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</si>
  <si>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</si>
  <si>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</si>
  <si>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</si>
  <si>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</si>
  <si>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</si>
  <si>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</si>
  <si>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</si>
  <si>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</si>
  <si>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</si>
  <si>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</si>
  <si>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</si>
  <si>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</si>
  <si>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</si>
  <si>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</si>
  <si>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</si>
  <si>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</si>
  <si>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</si>
  <si>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</si>
  <si>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</si>
  <si>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</si>
  <si>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</si>
  <si>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</si>
  <si>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</si>
  <si>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</si>
  <si>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</si>
  <si>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</si>
  <si>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</si>
  <si>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</si>
  <si>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</si>
  <si>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</si>
  <si>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</si>
  <si>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</si>
  <si>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</si>
  <si>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</si>
  <si>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</si>
  <si>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</si>
  <si>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</si>
  <si>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</si>
  <si>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</si>
  <si>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</si>
  <si>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12.003.9999-0</t>
  </si>
  <si>
    <t>INDICE 12.003ALVEN. TIJOLOS CERAMICOS.</t>
  </si>
  <si>
    <t>ALVENARIA DE 10CM DE ESPESSURA EM TIJOLOS REFRATARIOS APARENTES 7X10X20CM,ASSENTES COM ARGAMASSA DE CIMENTO E SAIBRO,NOTRACO 1:6,EM PAREDES COM VAOS OU ARESTAS E MEDIDA PELA AREAREAL</t>
  </si>
  <si>
    <t>12.004.9999-0</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</si>
  <si>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</si>
  <si>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</si>
  <si>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</si>
  <si>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</si>
  <si>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</si>
  <si>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</si>
  <si>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</si>
  <si>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</si>
  <si>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</si>
  <si>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</si>
  <si>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</si>
  <si>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</si>
  <si>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</si>
  <si>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</si>
  <si>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</si>
  <si>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</si>
  <si>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</si>
  <si>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</si>
  <si>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</si>
  <si>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</si>
  <si>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</si>
  <si>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</si>
  <si>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</si>
  <si>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</si>
  <si>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</si>
  <si>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</si>
  <si>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</si>
  <si>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</si>
  <si>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</si>
  <si>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</si>
  <si>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</si>
  <si>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</si>
  <si>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</si>
  <si>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</si>
  <si>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</si>
  <si>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</si>
  <si>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12.005.9999-0</t>
  </si>
  <si>
    <t>INDICE 12.005ALVEN.BLOCOS DE CONCRETO</t>
  </si>
  <si>
    <t>PAREDE DE BLOCOS CERAMICOS VAZADOS(COBOGO),DE 10X10X10CM,ASSENTES COM ARGAMASSA DE CIMENTO E AREIA,NO TRACO 1:4,LEVANDOUM VERGALHAO DE 4,2MM EM CADA JUNTA HORIZONTAL,PRESO NAS EXTREMIDADES A ESTRUTURA OU ALVENARIA EXISTENTE</t>
  </si>
  <si>
    <t>12.006.9999-0</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</si>
  <si>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</si>
  <si>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</si>
  <si>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</si>
  <si>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</si>
  <si>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</si>
  <si>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</si>
  <si>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</si>
  <si>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12.007.9999-0</t>
  </si>
  <si>
    <t>INDICE 12.007PAREDES BLOCOS VAZADOS TIPO NEO-REX.</t>
  </si>
  <si>
    <t>PAREDE DE BLOCOS VAZADOS(COBOGO),EM PLACAS DE CONCRETO 50X50X5CM,FUROS QUADRADOS,ASSENTES COMO 12.006.0010</t>
  </si>
  <si>
    <t>PAREDE DE BLOCOS VAZADOS(COBOGO),EM PLACAS DE CONCRETO 45X60X8CM,EM VENEZIANA,ASSENTES COMO 12.006.0010</t>
  </si>
  <si>
    <t>12.008.9999-0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</si>
  <si>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</si>
  <si>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</si>
  <si>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</si>
  <si>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</si>
  <si>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</si>
  <si>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12.009.9999-0</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</si>
  <si>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</si>
  <si>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</si>
  <si>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</si>
  <si>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</si>
  <si>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12.010.9999-0</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</si>
  <si>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</si>
  <si>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</si>
  <si>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</si>
  <si>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</si>
  <si>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</si>
  <si>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12.012.9999-0</t>
  </si>
  <si>
    <t>INDICE 12.012PAREDE DIVISORIA</t>
  </si>
  <si>
    <t>PAREDE DIVISORIA EM MODULOS TIPO FOLHA DE PORTA DE COMPENSADO,FOLHEADO NAS 2 FACES,DE 60,70 OU 80X210CM,ESPESSURA DE 35MM,MONTANTES EM ACO NAVAL,INCLUSIVE PORTAS,EXCLUSIVE FERRAGENS E PINTURA.FORNECIMENTO E COLOCACAO</t>
  </si>
  <si>
    <t>12.013.9999-0</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</si>
  <si>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</si>
  <si>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</si>
  <si>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</si>
  <si>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</si>
  <si>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</si>
  <si>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</si>
  <si>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</si>
  <si>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</si>
  <si>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</si>
  <si>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</si>
  <si>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</si>
  <si>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</si>
  <si>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</si>
  <si>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</si>
  <si>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</si>
  <si>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</si>
  <si>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</si>
  <si>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</si>
  <si>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</si>
  <si>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</si>
  <si>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</si>
  <si>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</si>
  <si>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</si>
  <si>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</si>
  <si>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</si>
  <si>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12.015.9999-0</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</si>
  <si>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</si>
  <si>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</si>
  <si>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</si>
  <si>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</si>
  <si>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</si>
  <si>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</si>
  <si>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</si>
  <si>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</si>
  <si>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</si>
  <si>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</si>
  <si>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</si>
  <si>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</si>
  <si>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</si>
  <si>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</si>
  <si>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</si>
  <si>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</si>
  <si>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</si>
  <si>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</si>
  <si>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12.020.9999-0</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</si>
  <si>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</si>
  <si>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</si>
  <si>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12.025.9999-0</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</si>
  <si>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</si>
  <si>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</si>
  <si>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12.030.9999-0</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</si>
  <si>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</si>
  <si>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</si>
  <si>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</si>
  <si>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</si>
  <si>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</si>
  <si>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</si>
  <si>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</si>
  <si>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</si>
  <si>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</si>
  <si>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12.045.0001-0</t>
  </si>
  <si>
    <t>PAINEL DIVISORIO COM 3,0X0,5X0,1M,DE CONCRETO CELULAR AUTOCLAVADO,CONFORME DIN 4223,COM DENSIDADE NOMINAL DE 725KG/M3,RESISTENCIA MINIMA DE RUPTURA DE 45KG/M2 E ARMADURA CA-60 ELETROSOLDADA.FORNECIMENTO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</si>
  <si>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</si>
  <si>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</si>
  <si>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</si>
  <si>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</si>
  <si>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</si>
  <si>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12.050.9999-0</t>
  </si>
  <si>
    <t>FAMILIA 12.050</t>
  </si>
  <si>
    <t>13.001.0008-0</t>
  </si>
  <si>
    <t>CHAPISCO EM SUPERFICIE DE CONCRETO OU ALVENARIA,COM ARGAMASSA DE CIMENTO E AREIA,NO TRACO 1:2,ESPESSURA DE 9MM</t>
  </si>
  <si>
    <t>13.001.0009-0</t>
  </si>
  <si>
    <t>CHAPISCO EM SUPERFICIE DE CONCRETO OU ALVENARIA,COM ARGAMASSA DE CIMENTO E AREIA,NO TRACO 1:2,ESPESSURA DE 9MM,COM 0,72L/M2 DE LATEX</t>
  </si>
  <si>
    <t>CHAPISCO EM SUPERFICIE DE CONCRETO OU ALVENARIA,COM ARGAMASSA DE CIMENTO E AREIA,NO TRACO 1:3,ESPESSURA DE 9MM</t>
  </si>
  <si>
    <t>CHAPISCO EM SUPERFICIE DE CONCRETO OU ALVENARIA,COM ARGAMASSA DE CIMENTO E AREIA,NO TRACO 1:3,ESPESSURA DE 9MM,COM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</si>
  <si>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</si>
  <si>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</si>
  <si>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1:3,COM 9MM DE ESPESSURA</t>
  </si>
  <si>
    <t>EMBOCO COM ARGAMASSA DE CIMENTO E AREIA,NO TRACO 1:2 COM 1,5CM DE ESPESSURA,INCLUSIVE CHAPISCO DE CIMENTO E AREIA,NO TRACO 1:3,COM 9MM DE ESPESSURA</t>
  </si>
  <si>
    <t>EMBOCO COM ARGAMASSA DE CIMENTO E AREIA,NO TRACO 1:3 COM 1,5CM DE ESPESSURA,INCLUSIVE CHAPISCO DE CIMENTO E AREIA,NO TRACO 1:3,COM 9MM DE ESPESSURA</t>
  </si>
  <si>
    <t>EMBOCO COM ARGAMASSA DE CIMENTO E AREIA,NO TRACO 1:3 COM 2CMDE ESPESSURA,INCLUSIVE CHAPISCO DE CIMENTO E AREIA,NO TRACO1:3,COM 9MM DE ESPESSURA</t>
  </si>
  <si>
    <t>EMBOCO COM ARGAMASSA DE CIMENTO E AREIA,NO TRACO 1:4 COM 1,5CM DE ESPESSURA,INCLUSIVE CHAPISCO DE CIMENTO E AREIA,NO TRACO 1:3,COM 9MM DE ESPESSURA</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</si>
  <si>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</si>
  <si>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1:3,COM ESPESSURA DE 9MM</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</si>
  <si>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</si>
  <si>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1:3,COM ESPESSURA DE 9MM</t>
  </si>
  <si>
    <t>EMBOCO INTERNO COM ARGAMASSA DE CIMENTO,CAL HIDRATADA ADITIVADA E AREIA,NO TRACO 1:1:8,COM ESPESSURA DE 2CM,EXCLUSIVE CHAPISCO</t>
  </si>
  <si>
    <t>REVESTIMENTO EXTERNO,DE UMA VEZ,COM ARGAMASSA DE CIMENTO E TERRA PRETA DE EMBOCO,NO TRACO 1:2,COM 3CM DE ESPESSURA,INCLUSIVE CHAPISCO DE CIMENTO E AREIA,NO TRACO 1:3,COM ESPESSURADE 9MM</t>
  </si>
  <si>
    <t>REVESTIMENTO EXTERNO,DE UMA VEZ,COM ARGAMASSA DE CIMENTO E TERRA PRETA DE EMBOCO,NO TRACO 1:4,COM 3CM DE ESPESSURA,INCLUSIVE CHAPISCO DE CIMENTO E AREIA,NO TRACO 1:3,COM ESPESSURADE 9MM</t>
  </si>
  <si>
    <t>REVESTIMENTO EXTERNO,DE UMA VEZ,COM ARGAMASSA DE CIMENTO E TERRA PRETA DE EMBOCO,NO TRACO 1:6,COM 3CM DE ESPESSURA,INCLUSIVE CHAPISCO DE CIMENTO E AREIA,NO TRACO 1:3,COM ESPESSURADE 9MM</t>
  </si>
  <si>
    <t>REVESTIMENTO EXTERNO,EMBOCO,DE UMA VEZ,COM ARGAMASSA DE CIMENTO,CAL HIDRATADA ADITIVADA E AREIA,NO TRACO 1:1:12,COM ESPESSURA DE 2,5CM,INCLUSIVE CHAPISCO DE CIMENTO E AREIA,NO TRACO 1:3,COM ESPESSURA DE 9MM</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</si>
  <si>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</si>
  <si>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</si>
  <si>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</si>
  <si>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</si>
  <si>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13.001.9999-0</t>
  </si>
  <si>
    <t>INDICE 13.001REVEST.ARGAM.PAREDES E TETOS</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</si>
  <si>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</si>
  <si>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1:3,COM ESPESSURA DE 9MM</t>
  </si>
  <si>
    <t>REVESTIMENTO EXTERNO,DE UMA VEZ,COM ARGAMASSA DE CIMENTO,SAIBRO MACIO E AREIA FINA,NO TRACO 1:3:3,COM ESPESSURA DE 3,5CM,INCLUSIVE CHAPISCO DE CIMENTO E AREIA,NO TRACO 1:3,COM ESPESSURA DE 9MM</t>
  </si>
  <si>
    <t>EMBOCO INTERNO COM ARGAMASSA DE CIMENTO E SAIBRO,NO TRACO 1:4,COM 2,5CM DE ESPESSURA,INCLUSIVE CHAPISCO DE CIMENTO E AREIA,NO TRACO 1:3,COM ESPESSURA DE 9MM</t>
  </si>
  <si>
    <t>EMBOCO INTERNO COM ARGAMASSA DE CIMENTO E SAIBRO,NO TRACO 1:6,COM 2,5CM DE ESPESSURA,INCLUSIVE CHAPISCO DE CIMENTO E AREIA,NO TRACO 1:3,COM ESPESSURA DE 9MM</t>
  </si>
  <si>
    <t>13.002.9999-0</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</si>
  <si>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</si>
  <si>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</si>
  <si>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</si>
  <si>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</si>
  <si>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1:3,COM ESPESSURA DE 9MM</t>
  </si>
  <si>
    <t>REVESTIMENTO INTERNO,EMBOCO,DE UMA VEZ,COM ARGAMASSA DE CIMENTO,CAL HIDRATADA ADITIVADA E AREIA,NO TRACO 1:1:8,COM ESPESSURA DE 2CM,ACABAMENTO CAMURCADO,APLICADO SOBRE SUPERFICIE CHAPISCADA,EXCLUSIVE CHAPISCO</t>
  </si>
  <si>
    <t>13.003.9999-0</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</si>
  <si>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</si>
  <si>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</si>
  <si>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</si>
  <si>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13.004.9999-0</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</si>
  <si>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</si>
  <si>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</si>
  <si>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</si>
  <si>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</si>
  <si>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</si>
  <si>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13.005.9999-0</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</si>
  <si>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</si>
  <si>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</si>
  <si>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</si>
  <si>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</si>
  <si>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13.006.9999-0</t>
  </si>
  <si>
    <t>INDICE 13.006IDEM, CIMENTO,SAIBRO E AREIA 1:3:3</t>
  </si>
  <si>
    <t>13.007.9999-0</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</si>
  <si>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</si>
  <si>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</si>
  <si>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13.008.9999-0</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</si>
  <si>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</si>
  <si>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</si>
  <si>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</si>
  <si>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</si>
  <si>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13.009.9999-0</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</si>
  <si>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</si>
  <si>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</si>
  <si>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</si>
  <si>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</si>
  <si>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</si>
  <si>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</si>
  <si>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13.010.9999-0</t>
  </si>
  <si>
    <t>TELA DE REFORCO PARA REVESTIMENTO COM ARGAMASSA(EXCLUSIVE ESTA),FIXADA NO SUBSTRATO POR MEIO DE GRAMPOS DE ACO GALVANIZADO Nº12.FORNECIMENTO E COLOCACAO</t>
  </si>
  <si>
    <t>REVESTIMENTO COM ARGAMASSA DE CIMENTO E AREIA FINA,NO TRACO1:3,INCLUSIVE TELA DE REFORCO BETUMINOSO</t>
  </si>
  <si>
    <t>13.011.9999-0</t>
  </si>
  <si>
    <t>INDICE 13.011REVEST. INTERNO E EXTERNO (UMA VEZ)</t>
  </si>
  <si>
    <t>TELA DE FIO DE ARAME GALVANIZADO,FIO 12,COM MALHA DE 1",FIXADA EM ALVENARIA PARA PROTECAO DE REVESTIMENTO,EXCLUSIVE CHAPISCO E REVESTIMENTO.FORNECIMENTO E COLOCACAO</t>
  </si>
  <si>
    <t>13.012.9999-0</t>
  </si>
  <si>
    <t>INDICE 13.012REVEST.INTERNO E REBOCO 2 MASSAS</t>
  </si>
  <si>
    <t>13.013.9999-0</t>
  </si>
  <si>
    <t>INDICE 13.013REBOCO INTERNO CIM.CAL.E AREIA</t>
  </si>
  <si>
    <t>13.014.9999-0</t>
  </si>
  <si>
    <t>INDICE 13.014REBOCO INTERNO C/MASSA ESPECIAL</t>
  </si>
  <si>
    <t>13.015.9999-0</t>
  </si>
  <si>
    <t>13.022.0010-0</t>
  </si>
  <si>
    <t>REVESTIMENTO COM PASTILHAS CERAMICAS FOSCAS,2X2CM,DE COR CINZA,INCLUSIVE CHAPISCO DE CIMENTO E AREIA,NO TRACO 1:3 E EMBOCO COM ARGAMASSA DE CIMENTO,SAIBRO E AREIA,NO TRACO 1:3:3,ASSENTES E REJUNTADAS COM PASTA DE CIMENTO BRANCO</t>
  </si>
  <si>
    <t>13.022.0015-0</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</si>
  <si>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</si>
  <si>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</si>
  <si>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</si>
  <si>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13.022.0027-0</t>
  </si>
  <si>
    <t>REVESTIMENTO COM PASTILHA DE PORCELANA DE 4X4CM,INCLUSIVE CHAPISCO,EMBOCO COM ARGAMASSA DE CIMENTO,AREIA E SAIBRO,NO TRACO 1:2:2,ASSENTES E REJUNTADAS COM NATA DE CIMENTO BRANCO</t>
  </si>
  <si>
    <t>REVESTIMENTO COM PASTILHA CERAMICA,5X5CM,NAS CORES BRANCO NEVADA,VERDE SAMAMBAIA,VERDE XAPURI,INCLUSIVE CHAPISCO,EMBOCOCOM ARGAMASSA DE CIMENTO,AREIA E SAIBRO,NO TRACO 1:2:2,ASSENTES E REJUNTADAS COM NATA 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</si>
  <si>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</si>
  <si>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</si>
  <si>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</si>
  <si>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13.022.9999-0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</si>
  <si>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</si>
  <si>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</si>
  <si>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</si>
  <si>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</si>
  <si>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</si>
  <si>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</si>
  <si>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</si>
  <si>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</si>
  <si>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</si>
  <si>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13.024.9999-0</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</si>
  <si>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</si>
  <si>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</si>
  <si>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</si>
  <si>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</si>
  <si>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</si>
  <si>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</si>
  <si>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</si>
  <si>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</si>
  <si>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</si>
  <si>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</si>
  <si>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</si>
  <si>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13.025.9999-0</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</si>
  <si>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</si>
  <si>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</si>
  <si>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</si>
  <si>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</si>
  <si>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13.026.9999-0</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</si>
  <si>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</si>
  <si>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</si>
  <si>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</si>
  <si>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</si>
  <si>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</si>
  <si>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</si>
  <si>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13.030.0256-0</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</si>
  <si>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</si>
  <si>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</si>
  <si>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13.030.0258-0</t>
  </si>
  <si>
    <t>REVESTIMENTO DE PAREDES COM CERAMICA AZUL,10X10CM,TELADA,PLACA 30X30CM,ASSENTE CONFORME ITEM 13.025.0058</t>
  </si>
  <si>
    <t>13.030.0259-0</t>
  </si>
  <si>
    <t>REVESTIMENTO DE PAREDES COM CERAMICA BRANCA,CINZA OU BEGE,10X10CM,ANTIPICHACAO,PLACA 30X30CM,ASSENTE COM ARGAMASSA COLANTE,REJUNTAMENTO COM ARGAMASSA INDUSTRIALIZADA,EXCLUSIVE CHAPISCO E EMBOCO</t>
  </si>
  <si>
    <t>13.030.0260-0</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</si>
  <si>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</si>
  <si>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</si>
  <si>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</si>
  <si>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</si>
  <si>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</si>
  <si>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</si>
  <si>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</si>
  <si>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13.030.0270-0</t>
  </si>
  <si>
    <t>REVESTIMENTO DE PAREDE COM CERAMICA,7,5X7,5CM E 8,5MM DE ESPESSURA,ASSENTE CONFORME ITEM 13.025.0016</t>
  </si>
  <si>
    <t>13.030.0271-0</t>
  </si>
  <si>
    <t>REVESTIMENTO DE PAREDES COM CERAMICA,7,5X7,5CM,E 8,5MM DE EPESSURA,ASSENTE CONFORME ITEM 13.025.0058</t>
  </si>
  <si>
    <t>13.030.0272-0</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</si>
  <si>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</si>
  <si>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</si>
  <si>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</si>
  <si>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</si>
  <si>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13.030.9999-0</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</si>
  <si>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</si>
  <si>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</si>
  <si>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</si>
  <si>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</si>
  <si>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</si>
  <si>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13.035.9999-0</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</si>
  <si>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</si>
  <si>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</si>
  <si>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</si>
  <si>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</si>
  <si>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</si>
  <si>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</si>
  <si>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</si>
  <si>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</si>
  <si>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</si>
  <si>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13.037.0010-0</t>
  </si>
  <si>
    <t>REVESTIMENTO DE PAREDES OU MUROS COM GNAISSES PEDRA OLHO DEPOMBO CINZA PADUANA,SERRADA NAS LATERAIS COM FACE NATURAL(40X20)CM COM ESPESSURA DE 2,10CM,ASSENTE COM GRAMPOS DE METALE ARGAMASSA DE CIMENTO,AREIA E SAIBRO, NO TRACO 1:3:3 E REJUNTAMENTO PRONTO</t>
  </si>
  <si>
    <t>13.037.0011-0</t>
  </si>
  <si>
    <t>REVESTIMENTO DE PAREDES OU MUROS COM GNAISSES PEDRA OLHO DEPOMBO CINZA PADUANA,SERRADA NAS LATERAIS COM FACE NATURAL(40X20)CM COM ESPESSURA DE 2,10CM,ASSENTE COM GRAMPOS DE METAL,EXCLUSIVE ARGAMASSA E REJUNTAMENTO</t>
  </si>
  <si>
    <t>13.037.0015-0</t>
  </si>
  <si>
    <t>REVESTIMENTO DE PAREDES OU MUROS COM GNAISSES PEDRA OLHO DEPOMBO CINZA PADUANA,SERRADA NAS LATERAIS COM FACE NATURAL(46X23)CM COM ESPESSURA DE 2,3CM,ASSENTE COM GRAMPOS DE METAL EARGAMASSA DE CIMENTO,AREIA E SAIBRO, NO TRACO 1:3:3 E REJUNTAMENTO PRONTO</t>
  </si>
  <si>
    <t>13.037.0016-0</t>
  </si>
  <si>
    <t>REVESTIMENTO DE PAREDES OU MUROS COM GNAISSES PEDRA OLHO DEPOMBO CINZA PADUANA,SERRADA NAS LATERAIS COM FACE NATURAL(46X23)CM COM ESPESSURA DE 2,3CM, ASSENTE COM GRAMPOS DE METAL,EXCLUSIVE ARGAMASSA E REJUNTAMENTO</t>
  </si>
  <si>
    <t>13.037.0020-0</t>
  </si>
  <si>
    <t>REVESTIMENTO DE PAREDES OU MUROS COM GNAISSES PEDRA OLHO DEPOMBO CINZA PADUANA,SERRADA NAS LATERAIS COM FACE NATURAL(30X30)CM COM ESPESSURA DE 2,3CM,ASSENTE COM GRAMPOS DE METAL EARGAMASSA DE CIMENTO,AREIA E SAIBRO, NO TRACO 1:3:3 E REJUNTAMENTO PRONTO</t>
  </si>
  <si>
    <t>13.037.0021-0</t>
  </si>
  <si>
    <t>REVESTIMENTO DE PAREDES OU MUROS COM GNAISSES PEDRA OLHO DEPOMBO CINZA PADUANA,SERRADA NAS LATERAIS COM FACE NATURAL(30X30)CM COM ESPESSURA DE 2,3CM, ASSENTE COM GRAMPOS DE METAL,EXCLUSIVE ARGAMASSA E REJUNTAMENTO</t>
  </si>
  <si>
    <t>13.037.0025-0</t>
  </si>
  <si>
    <t>REVESTIMENTO DE PAREDES OU MUROS COM GNAISSES PEDRA OLHO DEPOMBO CINZA PADUANA,SERRADA NAS LATERAIS COM FACE NATURAL(30X15)CM COM ESPESSURA DE 1,8CM,ASSENTE COM GRAMPOS DE METAL EARGAMASSA DE CIMENTO,AREIA E SAIBRO, NO TRACO 1:3:3 E REJUNTAMENTO PRONTO</t>
  </si>
  <si>
    <t>13.037.0026-0</t>
  </si>
  <si>
    <t>REVESTIMENTO DE PAREDES OU MUROS COM GNAISSES PEDRA OLHO DEPOMBO CINZA PADUANA,SERRADA NAS LATERAIS COM FACE NATURAL(30X15)CM COM ESPESSURA DE 1,8CM, ASSENTE COM GRAMPOS DE METAL,EXCLUSIVE ARGAMASSA E REJUNTAMENTO</t>
  </si>
  <si>
    <t>13.037.0030-0</t>
  </si>
  <si>
    <t>REVESTIMENTO DE PAREDES OU MUROS COM GNAISSES PEDRA OLHO DEPOMBO CINZA PADUANA,SERRADA NAS LATERAIS COM FACE NATURAL(23X11,5)CM COM ESPESSURA DE 1,5CM,ASSENTE COM GRAMPOS DE METALE ARGAMASSA DE CIMENTO, AREIA E SAIBRO, NO TRACO 1:3:3 E REJUNTAMENTO PRONTO</t>
  </si>
  <si>
    <t>13.037.0031-0</t>
  </si>
  <si>
    <t>REVESTIMENTO DE PAREDES OU MUROS COM GNAISSES PEDRA OLHO DEPOMBO CINZA PADUANA,SERRADA NAS LATERAIS COM FACE NATURAL(23X11,5)CM COM ESPESSURA DE 1,5CM,ASSENTE COM GRAMPOS DE METAL,EXCLUSIVE ARGAMASSA E REJUNTAMENTO</t>
  </si>
  <si>
    <t>13.037.0035-0</t>
  </si>
  <si>
    <t>REVESTIMENTO DE PAREDES OU MUROS COM GNAISSES PEDRA CARIJO PADUANA,SERRADA NAS LATERAIS COM FACE NATURAL(40X20)CM COM ESPESSURA DE 2,3CM,ASSENTE COM GRAMPOS DE METAL E ARGAMASSA DECIMENTO,AREIA E SAIBRO,NO TRACO 1:3:3 E REJUNTAMENTO PRONTO</t>
  </si>
  <si>
    <t>13.037.0036-0</t>
  </si>
  <si>
    <t>REVESTIMENTO DE PAREDES OU MUROS COM GNAISSES PEDRA CARIJO PADUANA,SERRADA NAS LATERAIS COM FACE NATURAL(40X20)CM COM ESPESSURA DE 2,3CM,ASSENTE COM GRAMPOS DE METAL,EXCLUSIVE ARGAMASSA E REJUNTAMENTO</t>
  </si>
  <si>
    <t>13.037.0040-0</t>
  </si>
  <si>
    <t>REVESTIMENTO DE PAREDES OU MUROS COM GNAISSES PEDRA CARIJO PADUANA,SERRADA NAS LATERAIS COM FACE NATURAL(30X30)CM COM ESPESSURA DE 2,3CM,ASSENTE COM GRAMPOS DE METAL E ARGAMASSA DECIMENTO,AREIA E SAIBRO,NO TRACO 1:3:3 E REJUNTAMENTO PRONTO</t>
  </si>
  <si>
    <t>13.037.0041-0</t>
  </si>
  <si>
    <t>REVESTIMENTO DE PAREDES OU MUROS COM GNAISSES PEDRA CARIJO PADUANA,SERRADA NAS LATERAIS COM FACE NATURAL(30X30)CM COM ESPESSURA DE 2,3CM,ASSENTE COM GRAMPOS DE METAL,EXCLUSIVE ARGAMASSA E REJUNTAMENTO</t>
  </si>
  <si>
    <t>13.037.0045-0</t>
  </si>
  <si>
    <t>REVESTIMENTO DE PAREDES OU MUROS COM GNAISSES PEDRA CARIJO PADUANA,SERRADA NAS LATERAIS COM FACE NATURAL(30X13)CM COM ESPESSURA DE 1,8CM,ASSENTE COM GRAMPOS DE METAL E ARGAMASSA DECIMENTO,AREIA E SAIBRO,NO TRACO 1:3:3 E REJUNTAMENTO PRONTO</t>
  </si>
  <si>
    <t>13.037.0046-0</t>
  </si>
  <si>
    <t>REVESTIMENTO DE PAREDES OU MUROS COM GNAISSES PEDRA CARIJO PADUANA,SERRADA NAS LATERAIS COM FACE NATURAL(30X13)CM COM ESPESSURA DE 1,8CM,ASSENTE COM GRAMPOS DE METAL,EXCLUSIVE ARGAMASSA E REJUNTAMENTO</t>
  </si>
  <si>
    <t>13.037.0050-0</t>
  </si>
  <si>
    <t>REVESTIMENTO DE PAREDES OU MUROS COM GNAISSES PEDRA CARIJO PADUANA,SERRADA NAS LATERAIS COM FACE NATURAL(23X11,5)CM COMESPESSURA DE 2,3CM,ASSENTE COM GRAMPOS DE METAL E ARGAMASSADE CIMENTO,AREIA E SAIBRO,NO TRACO 1:3:3 E REJUNTAMENTO PRONTO</t>
  </si>
  <si>
    <t>13.037.0051-0</t>
  </si>
  <si>
    <t>REVESTIMENTO DE PAREDES OU MUROS COM GNAISSES PEDRA CARIJO PADUANA,SERRADA NAS LATERAIS COM FACE NATURAL(23X11,5)CM COMESPESSURA DE 2,3CM,ASSENTE COM GRAMPOS DE METAL,EXCLUSIVE ARGAMASSA E REJUNTAMENTO</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</si>
  <si>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</si>
  <si>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</si>
  <si>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</si>
  <si>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</si>
  <si>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</si>
  <si>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</si>
  <si>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</si>
  <si>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</si>
  <si>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</si>
  <si>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</si>
  <si>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</si>
  <si>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</si>
  <si>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</si>
  <si>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</si>
  <si>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13.045.9999-0</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</si>
  <si>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</si>
  <si>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</si>
  <si>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</si>
  <si>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</si>
  <si>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13.050.9999-0</t>
  </si>
  <si>
    <t>INDICE 13.050PEITORIL MARMORE ITALVA</t>
  </si>
  <si>
    <t>13.060.9999-0</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</si>
  <si>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</si>
  <si>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</si>
  <si>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</si>
  <si>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</si>
  <si>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13.065.9999-0</t>
  </si>
  <si>
    <t>FAMILIA 13.065REVEST.PAREDE COM GRANITO PRETO</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</si>
  <si>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</si>
  <si>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</si>
  <si>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</si>
  <si>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</si>
  <si>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</si>
  <si>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13.150.9999-0</t>
  </si>
  <si>
    <t>INDICE 13.150REVEST.PAREDE C/CHAPA LISA</t>
  </si>
  <si>
    <t>13.155.9999-0</t>
  </si>
  <si>
    <t>INDICE 13.155REVEST.PAREDE C/VULCATEX</t>
  </si>
  <si>
    <t>REVESTIMENTO DE PAREDES OU TETOS COM TECIDO ISOLANTE ACUSTICO TIPO FELTRO OU CARPETE</t>
  </si>
  <si>
    <t>13.157.9999-0</t>
  </si>
  <si>
    <t>INDICE 13.157REVEST.PAREDE C/MANTA MURALFLEX</t>
  </si>
  <si>
    <t>REVESTIMENTO DE PAREDES COM LENCOL DE CHUMBO, 2MM DE ESPESSURA, ASSENTE SOBRE COMPENSADO DE MADEIRA DE 6MM, INCLUSIVE ENTARUGAMENTO</t>
  </si>
  <si>
    <t>13.160.9999-0</t>
  </si>
  <si>
    <t>INDICE 13.160REVEST.PAREDE C/LENCOL DE CHUMBO</t>
  </si>
  <si>
    <t>REVESTIMENTO COM ARGAMASSA DE CIMENTO E BARITA(GROSSA E FINA),TRACO 1:1:1, PARA PAREDES DE SALAS RADIOLOGICAS(APARELHOSDE 125 A 150KV),COM ESPESSURA DE 2,5CM,EXCLUSIVE CHAPISCO</t>
  </si>
  <si>
    <t>13.165.9999-0</t>
  </si>
  <si>
    <t>INDICE 13.165REVEST.C.ARGAMASSA DE BARITA FINA E GROSSA</t>
  </si>
  <si>
    <t>13.167.9999-0</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</si>
  <si>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</si>
  <si>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</si>
  <si>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</si>
  <si>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</si>
  <si>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</si>
  <si>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</si>
  <si>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</si>
  <si>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</si>
  <si>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</si>
  <si>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</si>
  <si>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13.170.9999-0</t>
  </si>
  <si>
    <t>INDICE 13.170LAMBRIS</t>
  </si>
  <si>
    <t>FORRO DE PVC EM REGUAS DE 200MM DE LARGURA, ESPESSURA IGUALOU SUPERIOR A 8MM, ENCAIXADOS ENTRE SI.FORNECIMENTO E COLOCACAO</t>
  </si>
  <si>
    <t>13.175.0012-0</t>
  </si>
  <si>
    <t>FORRO DE PVC EM REGUAS DE 100MM DE LARGURA, ESPESSURA IGUALOU SUPERIOR A 8MM, ENCAIXADOS ENTRE SI.FORNECIMENTO E COLOCACAO</t>
  </si>
  <si>
    <t>13.175.0015-0</t>
  </si>
  <si>
    <t>FORRO DE PVC,TIPO COLMEIA,62X62CM,MALHA 4,15X4,15CM,INCLUSIVE PENDURAL,PERFIL "T" E CANTONEIRA DA MESMA COR DA PLACA.FORNECIMENTO E COLOCACAO</t>
  </si>
  <si>
    <t>13.175.0016-0</t>
  </si>
  <si>
    <t>FORRO DE PVC, TIPO COLMEIA,62X62CM, MALHA 2X2CM, INCLUSIVE PENDURAL, PERFIL "T" E CANTONEIRA DE MESMA COR DA PLACA.FORNECIMENTO E COLOCACAO</t>
  </si>
  <si>
    <t>13.175.9999-0</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</si>
  <si>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</si>
  <si>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</si>
  <si>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13.180.9999-0</t>
  </si>
  <si>
    <t>INDICE 13.180FORROS</t>
  </si>
  <si>
    <t>13.185.9999-0</t>
  </si>
  <si>
    <t>INDICE 13.185FORRO PLACA FIBRAROC</t>
  </si>
  <si>
    <t>REVESTIMENTO DE PAREDES OU FORROS COM PLACA CIMENTICIA,COM MADEIRA MINERALIZADA,MEDINDO 1,00X2,60M,COM 25MM DE ESPESSURA,TERMOACUSTICO,RESISTENTE AO FOGO,UMIDADE,FUNGOS E INSETOS</t>
  </si>
  <si>
    <t>FORRO TERMOACUSTICO COM PAINEL DE LA DE VIDRO,REVESTIDO PORPELICULAS DE PVC MICROPERFURADAS,SOBRE PERFIS METALICOS,COMTIRANTES RIGIDOS,EM PLACA DE 1250X625X15MM.FORNECIMENTO E COLOCACAO</t>
  </si>
  <si>
    <t>13.190.9999-0</t>
  </si>
  <si>
    <t>INDICE 13.190FORRO EUCATEX ACUSTICO</t>
  </si>
  <si>
    <t>13.192.9999-0</t>
  </si>
  <si>
    <t>FAMILIA 13.192</t>
  </si>
  <si>
    <t>FORRO EM ALUMINIO TIPO COLMEIA,COM PINTURA ELETROSTATICA BRANCA,MODULACAO(62X62)CM,MALHA 5X5CM,FIXADO COM PERFIL "T" APARENTE.FORNECIMENTO E COLOCACAO.</t>
  </si>
  <si>
    <t>FORRO DE TABUAS DE PINUS MACHO-FEMEA,COM 10X1CM,PREGADO EM SARRAFOS DE MADEIRA DE LEI DE 2X10CM,ESPACADOS DE 50CM. FORNECIMENTO E COLOCACAO</t>
  </si>
  <si>
    <t>13.195.0012-0</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</si>
  <si>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</si>
  <si>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</si>
  <si>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13.195.0020-0</t>
  </si>
  <si>
    <t>FORRO EM MADEIRA TIPO COLMEIA,PREGADO EM SARRAFOS DE MADEIRAAPARELHADA DE 2X10CM,ESPACADOS DE 50CM,INCLUSIVE ENVERNIZAMENTO.FORNECIMENTO E COLOCACAO</t>
  </si>
  <si>
    <t>REVESTIMENTO EM PAREDES,COM CHAPAS DURAPLAC OU EUCAPLAC,DE3MM DE ESPESSURA,SOBRE BASE EXISTENTE</t>
  </si>
  <si>
    <t>13.195.9999-0</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</si>
  <si>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</si>
  <si>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</si>
  <si>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</si>
  <si>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</si>
  <si>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</si>
  <si>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</si>
  <si>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</si>
  <si>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</si>
  <si>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</si>
  <si>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COMPOSTO GESSO ACARTONADO,TIPO STANDARD,SERAPLICADO SIST.DRYWALL,C/PLACA BORDA QUADRADA 625X625MM,ESP.12,5MM,C/ABSORCAO ACUSTICA,ESTRUT.PERFIS TIPO TRAVESSA "T" DEACO GALV.ALUMINIO OU DE LIGAS ALUMINIO,ESP.MINIMA DE 0,5MM,C/PINTURA ELETROSTATICA OU CONVENCIONAL,SUSPENSA POR MEIO DEPENDURAIS,FIXADOS EM ESTRUTURA SUPERIOR.FORN.E COLOCACAO</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</si>
  <si>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</si>
  <si>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</si>
  <si>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</si>
  <si>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</si>
  <si>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</si>
  <si>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DE DRYWALL COMPOSTO DE FIBRA MINERAL,C/PLACADE BORDA QUADRADA DE 625X625MM,ESPESSURA DE 13,0MM,C/ABSORCAO ACUSTICA,ESTRUTURADO EM PERFIS TIPO TRAVESSA "T" DE ACO GALVANIZADO,ALUMINIO OU DE LIGAS DE ALUMINIO,ESP.MINIMA DE 0,,5MM C/PINTURA ELETROSTATICA OU CONVENCIONAL,SUSPENSA POR MEIO DE PENDURAIS,FIXADOS EM ESTRUTURA SUPERIOR.FORN.E COLOC.</t>
  </si>
  <si>
    <t>FORRO REMOVIVEL DE DRYWALL COMPOSTO DE FIBRA MINERAL C/PLACADE BORDA QUADRADA DE 625X1250MM,ESPESSURA DE 13,0MM,COM ABSORCAO ACUSTICA,ESTRUTURADO EM PERFIS TIPO TRAVESSA "T" DE ACO GALVANIZADO,ALUMINIO OU DE LIGAS DE ALUMINIO,ESP.MINIMA 0,5MM C/PINTURA ELETROSTATICA OU CONVENCIONAL,SUSPENSA POR MEIO DE PENDURAIS,FIXADOS EM ESTRUTURA SUPERIOR.FORN.E COLOC.</t>
  </si>
  <si>
    <t>FORRO REMOVIVEL DE DRYWALL COMPOSTO DE FIBRA MINERAL,C/PLACADE BORDA QUADRADA DE 625X625MM,ESPESSURA DE 15,0MM,COM ABSORCAO ACUSTICA,ESTRUTURADO EM PERFIS TIPO TRAVESSA "T" DE ACOGALVANIZADO,ALUMINIO OU DE LIGAS DE ALUMINIO,ESP.MINIMA DE0,5MM C/PINTURA ELETROSTATICA OU CONVENCIONAL,SUSPENSA POR MEIO DE PENDURAIS,FIXADOS EM ESTRUTURA SUPERIOR.FORN.E COLOC.</t>
  </si>
  <si>
    <t>FORRO REMOVIVEL DE DRYWALL COMPOSTO DE FIBRA MINERAL,C/PLACADE BORDA QUADRADA DE 625X1250MM,ESPESSURA DE 15,0MM,C/ABSORCAO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</si>
  <si>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QUADRADA DE 625X625MM,ESPESSURA DE 19,0MM,COM ABSORCAO ACUSTICA,ESTRUTURADO EM PERFIS TIPO TRAVESSA "T" DE ACOGALVANIZADO,ALUMINIO OU DE LIGAS DE ALUMINIO,ESP.MINIMA DE0,5MM C/PINTURA ELETROSTATICA OU CONVENCIONAL,SUSPENSA POR MEIO DE PENDURAIS,FIXADOS EM ESTRUTURA SUPERIOR.FORN.E COLOC.</t>
  </si>
  <si>
    <t>13.196.0106-0</t>
  </si>
  <si>
    <t>FORRO REMOVIVEL DE DRYWALL COMPOSTO DE FIBRA MINERAL,C/PLACADE BORDA QUADRADA DE 625X1250MM,ESPESSURA DE 19,0MM,C/ABSORCAO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</si>
  <si>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REBAIXADA DE 625X625MM,ESPESSURA DE 15,0MM,C/ABSORCAO ACUSTICA,ESTRUTURADO EM PERFIS TIPO TRAVESSA "T" DE ACOGALVANIZADO,ALUMINIO OU LIGAS DE ALUMINIO,ESP.MINIMA DE 0,5MM COM PINTURA ELETROSTATICA OU CONVENCIONAL,SUSPENSA POR MEIO DE PENDURAIS,FIXADOS EM ESTRUTURA SUPERIOR.FORN.E COLOC.</t>
  </si>
  <si>
    <t>13.196.0108-0</t>
  </si>
  <si>
    <t>FORRO REMOVIVEL DE DRYWALL COMPOSTO DE FIBRA MINERAL,C/PLACADE BORDA REBAIXADA DE 625X1250MM,ESPESSURA DE 15,0MM,C/ABSORCAO ACUSTICA,ESTRUTURADO EM PERFIS TIPO TRAVESSA "T" DE ACOGALVANIZADO,ALUMINIO OU DE LIGAS DE ALUMINIO,ESP.MINIMA DE0,5MM C/PINTURA ELETROSTATICA OU CONVENCIONAL,SUSPENSA POR MEIO DE PENDURAIS,FIXADOS EM ESTRUTURA SUPERIOR.FORN.E COLOC.</t>
  </si>
  <si>
    <t>13.196.0109-0</t>
  </si>
  <si>
    <t>FORRO REMOVIVEL DE DRYWALL COMPOSTO DE FIBRA MINERAL,C/PLACADE BORDA REBAIXADA DE 625X625MM,ESPESSURA DE 19,0MM,C/ABSORCAO ACUSTICA,ESTRUTURADO EM PERFIS TIPO TRAVESSA "T" DE ACOGALVANIZADO,ALUMINIO OU DE LIGAS DE ALUMINIO,ESP.MINIMA DE 0,5MM C/PINTURA ELETROSTATICA OU CONVENCIONAL,SUSPENSA POR MEIO DE PENDURAIS,FIXADOS EM ESTRUTURA SUPERIOR.FORN.E COLOC.</t>
  </si>
  <si>
    <t>13.196.0110-0</t>
  </si>
  <si>
    <t>FORRO REMOVIVEL DE DRYWALL COMPOSTO DE FIBRA MINERAL,C/PLACADE BORDA REBAIXADA DE 625X1250MM,ESPESSURA DE 19,0MM,C/ABSORCAO ACUSTICA,ESTRUTURADO EM PERFIS TIPO TRAVESSA "T" DE ACOGALVANIZADO,ALUMINIO OU DE LIGAS DE ALUMINIO,ESP.MINIMA DE0,5MM C/PINTURA ELETROSTATICA OU CONVENCIONAL,SUSPENSA POR MEIO DE PENDURAIS,FIXADOS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</si>
  <si>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</si>
  <si>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</si>
  <si>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</si>
  <si>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</si>
  <si>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</si>
  <si>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</si>
  <si>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</si>
  <si>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</si>
  <si>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</si>
  <si>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</si>
  <si>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</si>
  <si>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</si>
  <si>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</si>
  <si>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</si>
  <si>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</si>
  <si>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</si>
  <si>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</si>
  <si>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</si>
  <si>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</si>
  <si>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</si>
  <si>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</si>
  <si>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</si>
  <si>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</si>
  <si>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</si>
  <si>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</si>
  <si>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</si>
  <si>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</si>
  <si>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</si>
  <si>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</si>
  <si>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</si>
  <si>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</si>
  <si>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</si>
  <si>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</si>
  <si>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</si>
  <si>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</si>
  <si>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</si>
  <si>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</si>
  <si>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</si>
  <si>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</si>
  <si>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</si>
  <si>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</si>
  <si>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</si>
  <si>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</si>
  <si>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</si>
  <si>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</si>
  <si>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</si>
  <si>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</si>
  <si>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</si>
  <si>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</si>
  <si>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</si>
  <si>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</si>
  <si>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</si>
  <si>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</si>
  <si>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</si>
  <si>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</si>
  <si>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</si>
  <si>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</si>
  <si>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</si>
  <si>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</si>
  <si>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</si>
  <si>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</si>
  <si>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</si>
  <si>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</si>
  <si>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13.196.9999-0</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</si>
  <si>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</si>
  <si>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</si>
  <si>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13.198.0010-0</t>
  </si>
  <si>
    <t>REVESTIMENTO DE FILME VINILICO COM 0,5MM DE ESPESSURA. FORNECIMENTO</t>
  </si>
  <si>
    <t>13.198.9999-0</t>
  </si>
  <si>
    <t>INDICE 13.198BRIZE SOLEIL</t>
  </si>
  <si>
    <t>VENEZIANA VERTICAL(BRISE SOLEIL)DE CHAPA DE FIBROCIMENTO,SEMAMIANTO,DE 15MM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</si>
  <si>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</si>
  <si>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</si>
  <si>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</si>
  <si>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</si>
  <si>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</si>
  <si>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13.200.0030-0</t>
  </si>
  <si>
    <t>REVESTIMENTO EM PAINEIS MELAMINICOS AUPOPORTANTES,PARA USOSOBRE LAMINAS DE CHUMBO,EM SALAS RADIOLOGICAS COM SISTEMA DEESTANQUEIDADE DOS RAIOS-X E GAMA</t>
  </si>
  <si>
    <t>13.200.9999-0</t>
  </si>
  <si>
    <t>INDICE 13.200REVEST. FORMICA</t>
  </si>
  <si>
    <t>13.201.9999-0</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</si>
  <si>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</si>
  <si>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</si>
  <si>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</si>
  <si>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</si>
  <si>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</si>
  <si>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</si>
  <si>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</si>
  <si>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</si>
  <si>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</si>
  <si>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</si>
  <si>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</si>
  <si>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</si>
  <si>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</si>
  <si>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</si>
  <si>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</si>
  <si>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</si>
  <si>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</si>
  <si>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</si>
  <si>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</si>
  <si>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</si>
  <si>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</si>
  <si>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</si>
  <si>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</si>
  <si>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</si>
  <si>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</si>
  <si>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</si>
  <si>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</si>
  <si>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</si>
  <si>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</si>
  <si>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</si>
  <si>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</si>
  <si>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</si>
  <si>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</si>
  <si>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13.301.9999-0</t>
  </si>
  <si>
    <t>INDICE 13.301PISO CIMENTADO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</si>
  <si>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</si>
  <si>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</si>
  <si>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</si>
  <si>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</si>
  <si>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</si>
  <si>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</si>
  <si>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</si>
  <si>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</si>
  <si>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</si>
  <si>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</si>
  <si>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</si>
  <si>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</si>
  <si>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</si>
  <si>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</si>
  <si>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</si>
  <si>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</si>
  <si>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</si>
  <si>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</si>
  <si>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</si>
  <si>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</si>
  <si>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</si>
  <si>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</si>
  <si>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</si>
  <si>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</si>
  <si>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</si>
  <si>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</si>
  <si>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</si>
  <si>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</si>
  <si>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</si>
  <si>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</si>
  <si>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</si>
  <si>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</si>
  <si>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13.330.9999-0</t>
  </si>
  <si>
    <t>INDICE 13.330PISOS CERAMICOS</t>
  </si>
  <si>
    <t>13.331.0010-0</t>
  </si>
  <si>
    <t>REVESTIMENTO DE PISO CERAMICO EM PORCELANATO NATURAL,TRAFEGOINTENSO(P.E.I.IV), 45X45CM, ASSENTES EM SUPERFICIE EM OSSOCOM ARGAMASSA DE CIMENTO E COLA(ARGAMASSA COLANTE) E REJUNTAMENTO PRONTO</t>
  </si>
  <si>
    <t>13.331.0011-0</t>
  </si>
  <si>
    <t>REVESTIMENTO DE PISO CERAMICO EM PORCELANATO NATURAL,TRAFEGOINTENSO(P.E.I.IV),45X45CM,ASSENTE CONFORME ITEM 13.330.0010</t>
  </si>
  <si>
    <t>13.331.0012-0</t>
  </si>
  <si>
    <t>REVESTIMENTO DE PISO CERAMICO EM PORCELANATO NATURAL,TRAFEGOINTENSO(P.E.I.IV), 45X45CM,ASSENTES EM SUPERFICIE EM OSSO,EXCLUSIVE ARGAMASSA E REJUNTAMENTO</t>
  </si>
  <si>
    <t>REVESTIMENTO DE PISO CERAMICO EM PORCELANATO NATURAL,TRAFEGOINTENSO(P.E.I.IV), 60X60CM, ASSENTES EM SUPERFICIE EM OSSOCOM ARGAMASSA DE CIMENTO E COLA(ARGAMASSA COLANTE) E REJUNTAMENTO PRONTO</t>
  </si>
  <si>
    <t>REVESTIMENTO DE PISO CERAMICO,EM PORCELANATO NATURAL,TRAFEGOINTENSO(P.E.I.IV),60X60CM,ASSENTE CONFORME ITEM 13.330.0010</t>
  </si>
  <si>
    <t>REVESTIMENTO DE PISO CERAMICO EM PORCELANATO NATURAL,TRAFEGOINTENSO(P.E.I.IV), 60X60CM,ASSENTES EM SUPERFICIE EM OSSO,EXCLUSIVE ARGAMASSA E REJUNTAMENTO</t>
  </si>
  <si>
    <t>RODAPE COM CERAMICA EM PORCELANATO NATURAL,COM 7,5 A 10CM DEALTURA,ASSENTES CONFORME ITEM 13.025.0016</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</si>
  <si>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</si>
  <si>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</si>
  <si>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</si>
  <si>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</si>
  <si>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</si>
  <si>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</si>
  <si>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</si>
  <si>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</si>
  <si>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</si>
  <si>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13.335.9999-0</t>
  </si>
  <si>
    <t>INDICE 13.335PISOS GRANITOS EM PLACAS</t>
  </si>
  <si>
    <t>13.337.0010-0</t>
  </si>
  <si>
    <t>REVESTIMENTO DE PISO COM GNAISSES,PEDRA OLHO DE POMBO CINZAPADUANA,SERRADA NAS LATERAIS COM FACE NATURAL(60X60)CM, COM4CM DE ESPESSURA,ASSENTE EM SUPERFICIE EM OSSO, COM NATA DECIMENTO SOBRE ARGAMASSA DE CIMENTO, AREIA E  SAIBRO 1:2:2 EREJUNTAMENTO PRONTO</t>
  </si>
  <si>
    <t>13.337.0011-0</t>
  </si>
  <si>
    <t>REVESTIMENTO DE PISO COM GNAISSES,PEDRA OLHO DE POMBO CINZAPADUANA,SERRADA NAS LATERAIS COM FACE NATURAL(60X60)CM, COM4CM DE ESPESSURA, ASSENTE EM SUPERFICIE  EM OSSO, EXCLUSIVENATA DE CIMENTO,ARGAMASSA E REJUNTAMENTO</t>
  </si>
  <si>
    <t>13.337.0015-0</t>
  </si>
  <si>
    <t>REVESTIMENTO DE PISO COM GNAISSES,PEDRA OLHO DE POMBO CINZAPADUANA,SERRADA NAS LATERAIS COM FACE NATURAL(60X40)CM, COM3CM DE ESPESSURA,ASSENTE EM SUPERFICIE EM OSSO, COM NATA DECIMENTO SOBRE ARGAMASSA DE CIMENTO, AREIA E  SAIBRO 1:2:2 EREJUNTAMENTO PRONTO</t>
  </si>
  <si>
    <t>13.337.0016-0</t>
  </si>
  <si>
    <t>REVESTIMENTO DE PISO COM GNAISSES,PEDRA OLHO DE POMBO CINZAPADUANA,SERRADA NAS LATERAIS COM FACE NATURAL(60X40)CM, COM3CM DE ESPESSURA, ASSENTE EM SUPERFICIE  EM OSSO, EXCLUSIVENATA DE CIMENTO,ARGAMASSA E REJUNTAMENTO</t>
  </si>
  <si>
    <t>13.337.0020-0</t>
  </si>
  <si>
    <t>REVESTIMENTO DE PISO COM GNAISSES,PEDRA OLHO DE POMBO CINZAPADUANA,SERRADA NAS LATERAIS COM FACE NATURAL(60X30)CM, COM3CM DE ESPESSURA,ASSENTE EM SUPERFICIE EM OSSO, COM NATA DECIMENTO SOBRE ARGAMASSA DE CIMENTO, AREIA E  SAIBRO 1:2:2 EREJUNTAMENTO PRONTO</t>
  </si>
  <si>
    <t>13.337.0021-0</t>
  </si>
  <si>
    <t>REVESTIMENTO DE PISO COM GNAISSES,PEDRA OLHO DE POMBO CINZAPADUANA,SERRADA NAS LATERAIS COM FACE NATURAL(60X30)CM, COM3CM DE ESPESSURA, ASSENTE EM SUPERFICIE  EM OSSO, EXCLUSIVENATA DE CIMENTO,ARGAMASSA E REJUNTAMENTO</t>
  </si>
  <si>
    <t>13.337.0025-0</t>
  </si>
  <si>
    <t>REVESTIMENTO DE PISO COM GNAISSES,PEDRA OLHO DE POMBO CINZAPADUANA,SERRADA NAS LATERAIS COM FACE NATURAL(47X47)CM, COM3CM DE ESPESSURA, ASSENTE EM SUPERFICIE EM OSSO,COM NATA DECIMENTO SOBRE ARGAMASSA DE CIMENTO, AREIA E  SAIBRO 1:2:2 EREJUNTAMENTO PRONTO</t>
  </si>
  <si>
    <t>13.337.0026-0</t>
  </si>
  <si>
    <t>REVESTIMENTO DE PISO COM GNAISSES,PEDRA OLHO DE POMBO CINZAPADUANA,SERRADA NAS LATERAIS COM FACE NATURAL(47X47)CM, COM3CM DE ESPESSURA, ASSENTE EM SUPERFICIE  EM OSSO, EXCLUSIVENATA DE CIMENTO,ARGAMASSA E REJUNTAMENTO</t>
  </si>
  <si>
    <t>13.337.0030-0</t>
  </si>
  <si>
    <t>REVESTIMENTO DE PISO COM GNAISSES,PEDRA OLHO DE POMBO CINZAPADUANA,SERRADA NAS LATERAIS COM FACE NATURAL(40X40)CM,COM 2,5CM DE ESPESSURA,ASSENTE EM SUPERFICIE EM OSSO,COM NATA DECIMENTO SOBRE ARGAMASSA DE CIMENTO,AREIA E SAIBRO 1:2:2 E REJUNTAMENTO PRONTO</t>
  </si>
  <si>
    <t>13.337.0031-0</t>
  </si>
  <si>
    <t>REVESTIMENTO DE PISO COM GNAISSES,PEDRA OLHO DE POMBO CINZAPADUANA,SERRADA NAS LATERAIS COM FACE NATURAL(40X40)CM, COM2,5CM DE ESPESSURA, ASSENTE EM SUPERFICIE EM OSSO,EXCLUSIVENATA DE CIMENTO,ARGAMASSA E REJUNTAMENTO</t>
  </si>
  <si>
    <t>13.337.0035-0</t>
  </si>
  <si>
    <t>REVESTIMENTO DE PISO COM GNAISSES,PEDRA OLHO DE POMBO CINZAPADUANA,SERRADA NAS LATERAIS COM FACE NATURAL(40X20)CM,COM 2,1CM DE ESPESSURA,ASSENTE EM SUPERFICIE EM OSSO,COM NATA DECIMENTO SOBRE ARGAMASSA DE CIMENTO,AREIA E SAIBRO 1:2:2 E REJUNTAMENTO PRONTO</t>
  </si>
  <si>
    <t>13.337.0036-0</t>
  </si>
  <si>
    <t>REVESTIMENTO DE PISO COM GNAISSES,PEDRA OLHO DE POMBO CINZAPADUANA,SERRADA NAS LATERAIS COM FACE NATURAL(40X20)CM, COM2,1CM DE ESPESSURA,ASSENTE EM SUPERFICIE EM OSSO, EXCLUSIVENATA DE CIMENTO,ARGAMASSA E REJUNTAMENTO</t>
  </si>
  <si>
    <t>13.337.0040-0</t>
  </si>
  <si>
    <t>REVESTIMENTO DE PISO COM GNAISSES,PEDRA OLHO DE POMBO CINZAPADUANA,SERRADA NAS LATERAIS COM FACE NATURAL(46X23)CM,COM 2,3CM DE ESPESSURA,ASSENTE EM SUPERFICIE EM OSSO,COM NATA DECIMENTO SOBRE ARGAMASSA DE CIMENTO,AREIA E SAIBRO 1:2:2 E REJUNTAMENTO PRONTO</t>
  </si>
  <si>
    <t>13.337.0041-0</t>
  </si>
  <si>
    <t>REVESTIMENTO DE PISO COM GNAISSES,PEDRA OLHO DE POMBO CINZAPADUANA,SERRADA NAS LATERAIS COM FACE NATURAL(46X23)CM,COM 2,3CM DE ESPESSURA, ASSENTE EM SUPERFICIE EM OSSO, EXCLUSIVENATA DE CIMENTO,ARGAMASSA E REJUNTAMENTO</t>
  </si>
  <si>
    <t>13.337.0045-0</t>
  </si>
  <si>
    <t>REVESTIMENTO DE PISO COM GNAISSES,PEDRA OLHO DE POMBO CINZAPADUANA,SERRADA NAS LATERAIS COM FACE NATURAL(30X30)CM,COM 2,3CM DE ESPESSURA,ASSENTE EM SUPERFICIE EM OSSO,COM NATA DECIMENTO SOBRE ARGAMASSA DE CIMENTO,AREIA E SAIBRO 1:2:2 E REJUNTAMENTO PRONTO</t>
  </si>
  <si>
    <t>13.337.0046-0</t>
  </si>
  <si>
    <t>REVESTIMENTO DE PISO COM GNAISSES,PEDRA OLHO DE POMBO CINZAPADUANA,SERRADA NAS LATERAIS COM FACE NATURAL(30X30)CM, COM2,3CM DE ESPESSURA, ASSENTE EM SUPERFICIE EM OSSO,EXCLUSIVENATA DE CIMENTO,ARGAMASSA E REJUNTAMENTO</t>
  </si>
  <si>
    <t>13.337.0050-0</t>
  </si>
  <si>
    <t>REVESTIMENTO DE PISO COM GNAISSES,PEDRA OLHO DE POMBO CINZAPADUANA,SERRADA NAS LATERAIS COM FACE NATURAL(30X15)CM, COM1,8CM DE ESPESSURA,ASSENTE EM SUPERFICIE EM OSSO,COM NATA DECIMENTO SOBRE ARGAMASSA DE CIMENTO, AREIA E SAIBRO 1:2:2 EREJUNTAMENTO PRONTO</t>
  </si>
  <si>
    <t>13.337.0051-0</t>
  </si>
  <si>
    <t>REVESTIMENTO DE PISO COM GNAISSES,PEDRA OLHO DE POMBO CINZAPADUANA,SERRADA NAS LATERAIS COM FACE NATURAL(30X15)CM, COM1,8CM DE ESPESSURA,ASSENTE EM SUPERFICIE EM OSSO, EXCLUSIVENATA DE CIMENTO,ARGAMASSA E REJUNTAMENTO</t>
  </si>
  <si>
    <t>13.337.0055-0</t>
  </si>
  <si>
    <t>REVESTIMENTO DE PISO COM GNAISSES,PEDRA OLHO DE POMBO CINZAPADUANA,SERRADA NAS LATERAIS COM FACE NATURAL(23X11,5)CM,COM1,5CM DE ESPESSURA,ASSENTE EM SUPERFICIE EM OSSO,SOBRE ARGAMASSA DE CIMENTO,AREIA E SAIBRO 1:2:2 E REJUNTAMENTO PRONTO</t>
  </si>
  <si>
    <t>13.337.0056-0</t>
  </si>
  <si>
    <t>REVESTIMENTO DE PISO COM GNAISSES,PEDRA OLHO DE POMBO CINZAPADUANA,SERRADA NAS LATERAIS COM FACE NATURAL(23X11,5)CM,COM1,5CM DE ESPESSURA,ASSENTE EM SUPERFICIE EM OSSO,EXCLUSIVENATA DE CIMENTO,ARGAMASSA E REJUNTAMENTO</t>
  </si>
  <si>
    <t>13.337.0060-0</t>
  </si>
  <si>
    <t>CAPA DE DEGRAU EM GNAISSES,PEDRA OLHO DE POMBO CINZA PADUANA,SERRADA NAS LATERAIS COM FACE NATURAL(ATE 1000X ATE 320)MM,COM 2,8CM DE ESPESSURA, ASSENTE EM SUPERFICIE  EM OSSO, COMNATA DE CIMENTO SOBRE  ARGAMASSA DE CIMENTO, AREIA E SAIBRO1:2:2 E REJUNTAMENTO COM CIMENTO BRANCO E CORANTE</t>
  </si>
  <si>
    <t>13.337.0061-0</t>
  </si>
  <si>
    <t>CAPA DE DEGRAU EM GNAISSES,PEDRA OLHO DE POMBO CINZA PADUANA,SERRADA NAS LATERAIS COM FACE NATURAL(ATE 1000X ATE 320)MM,COM 2,8CM DE ESPESSURA,ASSENTE EM SUPERFICIE EM OSSO,EXCLUSIVE NATA DE CIMENTO,ARGAMASSA E REJUNTAMENTO</t>
  </si>
  <si>
    <t>13.337.0063-0</t>
  </si>
  <si>
    <t>CAPA DE DEGRAU EM GNAISSES,PEDRA OLHO DE POMBO CINZA PADUANA,SERRADA NAS LATERAIS COM FACE NATURAL(ATE 1000X ATE 480)MM,COM 3,5CM DE ESPESSURA, ASSENTE EM  SUPERFICIE EM OSSO, COMNATA DE CIMENTO SOBRE  ARGAMASSA DE CIMENTO, AREIA E SAIBRO1:2:2 E REJUNTAMENTO COM CIMENTO BRANCO E CORANTE</t>
  </si>
  <si>
    <t>13.337.0064-0</t>
  </si>
  <si>
    <t>CAPA DE DEGRAU EM GNAISSES,PEDRA OLHO DE POMBO CINZA PADUANA,SERRADA NAS LATERAIS COM FACE NATURAL(ATE 1000X ATE 480)MM,COM 3,5CM DE ESPESSURA,ASSENTE EM SUPERFICIE EM OSSO,EXCLUSIVE NATA DE CIMENTO,ARGAMASSA E REJUNTAMENTO</t>
  </si>
  <si>
    <t>13.337.0066-0</t>
  </si>
  <si>
    <t>CAPA DE DEGRAU EM GNAISSES,PEDRA OLHO DE POMBO CINZA PADUANA,SERRADA NAS LATERAIS COM FACE NATURAL(ATE 1500X ATE 320)MM,COM 2,8CM DE ESPESSURA, ASSENTE EM  SUPERFICIE EM OSSO, COMNATA DE CIMENTO SOBRE  ARGAMASSA DE CIMENTO, AREIA E SAIBRO1:2:2 E REJUNTAMENTO COM CIMENTO BRANCO E CORANTE</t>
  </si>
  <si>
    <t>13.337.0067-0</t>
  </si>
  <si>
    <t>CAPA DE DEGRAU EM GNAISSES,PEDRA OLHO DE POMBO CINZA PADUANA,SERRADA NAS LATERAIS COM FACE NATURAL(ATE 1500X ATE 320)MM,COM 2,8CM DE ESPESSURA,ASSENTE EM SUPERFICIE EM OSSO,EXCLUSIVE NATA DE CIMENTO,ARGAMASSA E REJUNTAMENTO</t>
  </si>
  <si>
    <t>13.337.0070-0</t>
  </si>
  <si>
    <t>CAPA DE DEGRAU EM GNAISSES,PEDRA OLHO DE POMBO CINZA PADUANA,SERRADA NAS LATERAIS COM FACE NATURAL(ATE 1500X ATE 480)MM,COM 3,5CM DE ESPESSURA, ASSENTE EM  SUPERFICIE  EM OSSO COMNATA DE CIMENTO SOBRE  ARGAMASSA DE CIMENTO, AREIA E SAIBRO1:2:2 E REJUNTAMENTO COM CIMENTO BRANCO E CORANTE</t>
  </si>
  <si>
    <t>13.337.0071-0</t>
  </si>
  <si>
    <t>CAPA DE DEGRAU EM GNAISSES,PEDRA OLHO DE POMBO CINZA PADUANA,SERRADA NAS LATERAIS COM FACE NATURAL(ATE 1500X ATE 480)MM,COM 3,5CM DE ESPESSURA, ASSENTE EM SUPERFICIE EM OSSO, EXCLUSIVE NATA DE CIMENTO,ARGAMASSA E REJUNTAMENTO</t>
  </si>
  <si>
    <t>13.337.0073-0</t>
  </si>
  <si>
    <t>CAPA DE DEGRAU EM GNAISSES,PEDRA OLHO DE POMBO CINZA PADUANA,SERRADA NAS LATERAIS COM FACE SERRADA 1 LADO(ATE 1000X ATE370)MM,COM 2,8CM DE ESPESSURA,ASSENTE EM SUPERFICIE EM OSSO,COM NATA DE CIMENTO SOBRE ARGAMASSA DE CIMENTO, AREIA E SAIBRO 1:2:2 E REJUNTAMENTO COM CIMENTO BRANCO E CORANTE</t>
  </si>
  <si>
    <t>13.337.0074-0</t>
  </si>
  <si>
    <t>CAPA DE DEGRAU EM GNAISSES,PEDRA OLHO DE POMBO CINZA PADUANA,SERRADA NAS LATERAIS COM FACE SERRADA 1 LADO(ATE 1000X ATE370)MM,COM 2,8CM DE ESPESSURA,ASSENTE EM SUPERFICIE EM OSSO,EXCLUSIVE NATA DE CIMENTO,ARGAMASSA E REJUNTAMENTO</t>
  </si>
  <si>
    <t>13.337.0077-0</t>
  </si>
  <si>
    <t>CAPA DE DEGRAU EM GNAISSES,PEDRA OLHO DE POMBO CINZA PADUANA,SERRADA NAS LATERAIS COM FACE NATURAL(ATE 1000X ATE 200)MM,COM 2,8CM DE ESPESSURA, ASSENTE EM SUPERFICIE EM OSSO, COMNATA DE CIMENTO SOBRE  ARGAMASSA DE CIMENTO, AREIA E SAIBRO1:2:2 E REJUNTAMENTO COM CIMENTO BRANCO E CORANTE</t>
  </si>
  <si>
    <t>13.337.0078-0</t>
  </si>
  <si>
    <t>CAPA DE DEGRAU EM GNAISSES,PEDRA OLHO DE POMBO CINZA PADUANA,SERRADA NAS LATERAIS COM FACE NATURAL(ATE 1000X ATE 200)MM,COM 2,8CM DE ESPESSURA,ASSENTE EM SUPERFICIE EM OSSO, EXCLUSIVE NATA DE CIMENTO,ARGAMASSA E REJUNTAMENTO</t>
  </si>
  <si>
    <t>13.337.0080-0</t>
  </si>
  <si>
    <t>CAPA DE DEGRAU EM GNAISSES,PEDRA OLHO DE POMBO CINZA PADUANA,SERRADA NAS LATERAIS COM FACE SERRADA 2 LADOS NATURAL(ATE1000X ATE 200)MM,COM 2,8CM DE ESPESSURA,ASSENTE EM SUPERFICIE EM OSSO,COM NATA DE CIMENTO SOBRE ARGAMASSA DE CIMENTO,AREIA E SAIBRO 1:2:2 E REJUNTAMENTO COM CIMENTO BRANCO E CORANTE</t>
  </si>
  <si>
    <t>13.337.0081-0</t>
  </si>
  <si>
    <t>CAPA DE DEGRAU EM GNAISSES,PEDRA OLHO DE POMBO CINZA PADUANA,SERRADA NAS LATERAIS COM FACE SERRADA 2 LADOS NATURAL(ATE1000X ATE 200)MM,COM 2,8CM DE ESPESSURA,ASSENTE EM SUPERFICIE EM OSSO,EXCLUSIVE NATA DE CIMENTO,ARGAMASSA E REJUNTAMENTO</t>
  </si>
  <si>
    <t>13.337.0083-0</t>
  </si>
  <si>
    <t>CAPA DE DEGRAU EM GNAISSES,PEDRA OLHO DE POMBO CINZA PADUANA, FACE SERRADA 2 LADOS(ATE 1500X ATE 200)MM, COM 2,8CM DE ESPESSURA,ASSENTE EM SUPERFICIE EM OSSO,COM NATA DE CIMENTO SOBRE ARGAMASSA DE CIMENTO,AREIA E SAIBRO 1:2:2 E REJUNTAMENTODE CIMENTO BRANCO E CORANTE</t>
  </si>
  <si>
    <t>13.337.0084-0</t>
  </si>
  <si>
    <t>CAPA DE DEGRAU EM GNAISSES,PEDRA OLHO DE POMBO CINZA PADUANA, FACE SERRADA 2 LADOS (ATE 1500X ATE 200)MM, COM 2,8CM DE ESPESSURA,ASSENTE EM SUPERFICIE EM OSSO,EXCLUSIVE NATA DE CIMENTO,ARGAMASSA E REJUNTAMENTO</t>
  </si>
  <si>
    <t>13.337.0087-0</t>
  </si>
  <si>
    <t>CAPA DE DEGRAU EM GNAISSES,PEDRA OLHO DE POMBO CINZA PADUANA,FACE SERRADA 2 LADOS(ATE 1000X ATE 200)MM, COM 2,8CM DE ESPESSURA,ASSENTE EM SUPERFICIE EM OSSO,COM NATA DE CIMENTO SOBRE ARGAMASSA DE CIMENTO, AREIA E SAIBRO 1:2:2 E REJUNTAMENTOCOM CIMENTO BRANCO E CORANTE</t>
  </si>
  <si>
    <t>13.337.0088-0</t>
  </si>
  <si>
    <t>CAPA DE DEGRAU EM GNAISSES,PEDRA OLHO DE POMBO CINZA PADUANA,FACE SERRADA 2 LADOS(ATE 1000X ATE 200)MM, COM 2,8CM DE ESPESSURA, ASSENTE EM SUPERFICIE EM OSSO, EXCLUSIVE NATA DE CIMENTO,ARGAMASSA E REJUNTAMENTO</t>
  </si>
  <si>
    <t>13.337.0090-0</t>
  </si>
  <si>
    <t>RODAPE DE GNAISSES,EM PEDRA OLHO DE POMBO CINZA PADUANA,SERRDA NAS LATERAIS COM FACE NATURAL ALTURA 8CM,COM ESPESURA DE1CM,ASSENTE EM PAREDE OSSO,COM ARGAMASSA DE CIMENTO,AREIA ESAIBRO,NO TRACO 1:2:2 E NATA DE CIMENTO,SOBRE CHAPISCO DE CIMENTO E AREIA,NO TRACO 1:3(INCLUSIVE ESTE) E REJUNTAMENTO PRONTO</t>
  </si>
  <si>
    <t>13.337.0091-0</t>
  </si>
  <si>
    <t>RODAPE EM GNAISSES,PEDRA OLHO DE POMBO CINZA PADUANA,SERRADANAS LATERAIS COM FACE NATURAL ALTURA 8CM,COM 1CM DE ESPESSURA, ASSENTE EM PAREDE EM OSSO,EXCLUSIVE NATA DE CIMENTO,ARGAMASSA,CHAPISCO E REJUNTAMENTO</t>
  </si>
  <si>
    <t>13.337.0100-0</t>
  </si>
  <si>
    <t>REVESTIMENTO DE PISO COM GNAISSES,PEDRA MADEIRA ROSA PADUANA,SERRADA NAS LATERAIS COM FACE NATURAL(60X60)CM, COM 4CM DEESPESSURA,ASSENTE EM SUPERFICIE EM OSSO, COM NATA DE CIMENTOSOBRE ARGAMASSA DE CIMENTO, AREIA E  SAIBRO 1:2:2 E REJUNTAMENTO PRONTO</t>
  </si>
  <si>
    <t>13.337.0101-0</t>
  </si>
  <si>
    <t>REVESTIMENTO DE PISO COM GNAISSES,PEDRA MADEIRA ROSA PADUANA,SERRADA NAS LATERAIS COM FACE NATURAL(60X60)CM, COM 4CM DEESPESSURA,ASSENTE EM SUPERFICIE EM OSSO,EXCLUSIVE NATA DE CIMENTO,ARGAMASSA E REJUNTAMENTO</t>
  </si>
  <si>
    <t>13.337.0110-0</t>
  </si>
  <si>
    <t>REVESTIMENTO DE PISO COM GNAISSES,PEDRA MADEIRA ROSA PADUANA,SERRADA NAS LATERAIS COM FACE NATURAL(60X40)CM, COM 3CM DEESPESSURA,ASSENTE EM SUPERFICIE EM OSSO,COM NATA DE CIMENTOSOBRE ARGAMASSA DE CIMENTO,AREIA E SAIBRO 1:2:2 E REJUNTAMENTO PRONTO</t>
  </si>
  <si>
    <t>13.337.0111-0</t>
  </si>
  <si>
    <t>REVESTIMENTO DE PISO COM GNAISSES,PEDRA MADEIRA ROSA PADUANA,SERRADA NAS LATERAIS COM FACE NATURAL(60X40)CM, COM 3CM DEESPESSURA,ASSENTE EM SUPERFICIE EM OSSO, EXCLUSIVE NATA DECIMENTO,ARGAMASSA E REJUNTAMENTO</t>
  </si>
  <si>
    <t>13.337.0115-0</t>
  </si>
  <si>
    <t>REVESTIMENTO DE PISO COM GNAISSES,PEDRA MADEIRA ROSA PADUANA,SERRADA NAS LATERAIS COM FACE NATURAL(60X30)CM, COM 3CM DEESPESSURA,ASSENTE EM SUPERFICIE EM OSSO,COM NATA DE CIMENTOSOBRE ARGAMASSA DE CIMENTO,AREIA E SAIBRO 1:2:2 E REJUNTAMENTO PRONTO</t>
  </si>
  <si>
    <t>13.337.0116-0</t>
  </si>
  <si>
    <t>REVESTIMENTO DE PISO COM GNAISSES,PEDRA MADEIRA ROSA PADUANA,SERRADA NAS LATERAIS COM FACE NATURAL(60X30)CM, COM 3CM DEESPESSURA,ASSENTE EM SUPERFICIE EM OSSO,EXCLUSIVE NATA DE CIMENTO,ARGAMASSA E REJUNTAMENTO</t>
  </si>
  <si>
    <t>13.337.0125-0</t>
  </si>
  <si>
    <t>REVESTIMENTO DE PISO COM GNAISSES,PEDRA MADEIRA ROSA PADUANA,SERRADA NAS LATERAIS COM FACE NATURAL(47X47)CM, COM 3CM DEESPESSURA,ASSENTE EM SUPERFICIE EM OSSO,COM NATA DE CIMENTOSOBRE ARGAMASSA DE CIMENTO,AREIA E SAIBRO 1:2:2 E REJUNTAMENTO PRONTO</t>
  </si>
  <si>
    <t>13.337.0126-0</t>
  </si>
  <si>
    <t>REVESTIMENTO DE PISO COM GNAISSES,PEDRA MADEIRA ROSA PADUANA,SERRADA NAS LATERAIS COM FACE NATURAL(47X47)CM, COM 3CM DEESPESSURA,ASSENTE EM SUPERFICIE EM OSSO,EXCLUSIVE NATA DE CIMENTO,ARGAMASSA E REJUNTAMENTO</t>
  </si>
  <si>
    <t>13.337.0130-0</t>
  </si>
  <si>
    <t>REVESTIMENTO DE PISO COM GNAISSES,PEDRA MADEIRA ROSA PADUANA,SERRADA NAS LATERAIS COM FACE NATURAL(46X23)CM,COM 2,3CM DEESPESSURA,ASSENTE EM SUPERFICIE EM OSSO,COM NATA DE CIMENTOSOBRE ARGAMASSA DE CIMENTO, AREIA E  SAIBRO 1:2:2 E REJUNTAMENTO PRONTO</t>
  </si>
  <si>
    <t>13.337.0131-0</t>
  </si>
  <si>
    <t>REVESTIMENTO DE PISO COM GNAISSES,PEDRA MADEIRA ROSA PADUANA,SERRADA NAS LATERAIS COM FACE NATURAL(46X23)CM,COM 2,3CM DEESPESSURA,ASSENTE EM SUPERFICIE EM OSSO, EXCLUSIVE NATA DECIMENTO,ARGAMASSA E REJUNTAMENTO</t>
  </si>
  <si>
    <t>13.337.0135-0</t>
  </si>
  <si>
    <t>REVESTIMENTO DE PISO COM GNAISSES,PEDRA MADEIRA ROSA PADUANA,SERRADA NAS LATERAIS COM FACE NATURAL(40X40)CM,COM 2,3CM DEESPESSURA,ASSENTE EM SUPERFICIE EM OSSO, COM NATA DE CIMENTO SOBRE ARGAMASSA DE CIMENTO,AREIA E SAIBRO 1:2:2 E REJUNTAMENTO PRONTO</t>
  </si>
  <si>
    <t>13.337.0136-0</t>
  </si>
  <si>
    <t>REVESTIMENTO DE PISO COM GNAISSES,PEDRA MADEIRA ROSA PADUANA,SERRADA NAS LATERAIS COM FACE NATURAL(40X40)CM,COM 2,3CM DEESPESSURA,ASSENTE EM SUPERFICIE EM OSSO, EXCLUSIVE NATA DECIMENTO,ARGAMASSA E REJUNTAMENTO</t>
  </si>
  <si>
    <t>13.337.0140-0</t>
  </si>
  <si>
    <t>REVESTIMENTO DE PISO COM GNAISSES,PEDRA MADEIRA ROSA PADUANA,SERRADA NAS LATERAIS COM FACE NATURAL(40X20)CM,COM 2,3CM DEESPESSURA,ASSENTE EM SUPERFICIE EM OSSO,COM NATA DE CIMENTOSOBRE ARGAMASSA DE CIMENTO, AREIA E  SAIBRO 1:2:2 E REJUNTAMENTO PRONTO</t>
  </si>
  <si>
    <t>13.337.0141-0</t>
  </si>
  <si>
    <t>REVESTIMENTO DE PISO COM GNAISSES,PEDRA MADEIRA ROSA PADUANA,SERRADA NAS LATERAIS COM FACE NATURAL(40X20)CM,COM 2,3CM DEESPESSURA,ASSENTE EM SUPERFICIE EM OSSO, EXCLUSIVE NATA DECIMENTO,ARGAMASSA E REJUNTAMENTO</t>
  </si>
  <si>
    <t>13.337.0145-0</t>
  </si>
  <si>
    <t>REVESTIMENTO DE PISO COM GNAISSES,PEDRA MADEIRA ROSA PADUANA,SERRADA NAS LATERAIS COM FACE NATURAL(30X30)CM,COM 2,3CM DEESPESSURA,ASSENTE EM SUPERFICIE EM OSSO,COM NATA DE CIMENTOSOBRE ARGAMASSA DE CIMENTO, AREIA E  SAIBRO 1:2:2 E REJUNTAMENTO PRONTO</t>
  </si>
  <si>
    <t>13.337.0146-0</t>
  </si>
  <si>
    <t>REVESTIMENTO DE PISO COM GNAISSES,PEDRA MADEIRA ROSA PADUANA,SERRADA NAS LATERAIS COM FACE NATURAL(30X30)CM,COM 2,3CM DEESPESSURA,ASSENTE EM SUPERFICIE EM OSSO, EXCLUSIVE NATA DECIMENTO,ARGAMASSA E REJUNTAMENTO</t>
  </si>
  <si>
    <t>13.337.0150-0</t>
  </si>
  <si>
    <t>REVESTIMENTO DE PISO COM GNAISSES,PEDRA MADEIRA ROSA PADUANA,SERRADA NAS LATERAIS COM FACE NATURAL(30X15)CM,COM 1,8CM DEESPESSURA, ASSENTE EM SUPERFICIE EM OSSO,COM NATA DE CIMENTO SOBRE ARGAMASSA DE CIMENTO,AREIA E SAIBRO 1:2:2 E REJUNTAMENTO PRONTO</t>
  </si>
  <si>
    <t>13.337.0151-0</t>
  </si>
  <si>
    <t>REVESTIMENTO DE PISO COM GNAISSES,PEDRA MADEIRA ROSA PADUANA,SERRADA NAS LATERAIS COM FACE NATURAL(30X15)CM,COM 1,8CM DEESPESSURA,ASSENTE EM SUPERFICIE EM OSSO, EXCLUSIVE NATA DECIMENTO,ARGAMASSA E REJUNTAMENTO</t>
  </si>
  <si>
    <t>13.337.0155-0</t>
  </si>
  <si>
    <t>REVESTIMENTO DE PISO COM GNAISSES,PEDRA MADEIRA ROSA PADUANA,SERRADA NAS LATERAIS COM FACE NATURAL(23X11,5)CM,COM 1,5CMDE ESPESSURA,ASSENTE EM SUPERFICIE EM OSSO,COM NATA DE CIMENTO SOBRE ARGAMASSA DE CIMENTO,AREIA E SAIBRO 1:2:2 E REJUNTAMENTO PRONTO</t>
  </si>
  <si>
    <t>13.337.0156-0</t>
  </si>
  <si>
    <t>REVESTIMENTO DE PISO COM GNAISSES,PEDRA MADEIRA ROSA PADUANA,SERRADA NAS LATERAIS COM FACE NATURAL(23X11,5)CM,COM 1,5CMDE ESPESSURA,ASSENTE EM SUPERFICIE EM OSSO,EXCLUSIVE NATA DECIMENTO,ARGAMASSA E REJUNTAMENTO</t>
  </si>
  <si>
    <t>13.337.0158-0</t>
  </si>
  <si>
    <t>RODAPE DE GNAISSES,PEDRA MADEIRA ROSA PADUANA,SERRADA NAS LATERAIS COM FACE NATURAL ALTURA DE 8CM, COM 1CM DE ESPESSURA,ASSENTE EM PAREDE EM OSSO, COM NATA DE CIMENTO SOBRE ARGAMASSA DE CIMENTO, AREIA E SAIBRO NO TRACO 1:2:2 E REJUNTAMENTOPRONTO</t>
  </si>
  <si>
    <t>13.337.0159-0</t>
  </si>
  <si>
    <t>RODAPE DE GNAISSES,PEDRA MADEIRA ROSA PADUANA,SERRADA NAS LATERAIS COM FACE NATURAL ALTURA DE 8CM, COM 1CM DE ESPESSURA,ASSENTE  EM PAREDE EM OSSO, EXCLUSIVE  NATA DE CIMENTO, ARGAMASSA,CHAPISCO E REJUNTAMENTO</t>
  </si>
  <si>
    <t>13.337.0160-0</t>
  </si>
  <si>
    <t>REVESTIMENTO DE PISO COM GNAISSES PEDRA CARIJO PADUANA,SERRADA NAS LATERAIS,COM FACE NATURAL(60X60)CM,COM 4CM DE ESPESSURA,ASSENTE EM SUPERFICIE EM OSSO,COM NATA DE CIMENTO SOBRE ARGAMASSA DE CIMENTO,AREIA E SAIBRO NO TRACO 1:2:2 E REJUNTAMENTO PRONTO</t>
  </si>
  <si>
    <t>13.337.0161-0</t>
  </si>
  <si>
    <t>REVESTIMENTO DE PISO COM GNAISSES PEDRA CARIJO PADUANA,SERRADA NAS LATERAIS,COM FACE NATURAL(60X60)CM,COM 4CM DE ESPESSURA,ASSENTE EM SUPERFICIE EM OSSO, EXCLUSIVE NATA DE CIMENTO,ARGAMASSA E REJUNTAMENTO</t>
  </si>
  <si>
    <t>13.337.0165-0</t>
  </si>
  <si>
    <t>REVESTIMENTO DE PISO COM GNAISSES PEDRA CARIJO PADUANA,SERRADA NAS LATERAIS,COM FACE NATURAL(60X40)CM,COM 3CM DE ESPESSURA,ASSENTE EM SUPERFICIE EM OSSO,COM NATA DE CIMENTO SOBRE ARGAMASSA DE CIMENTO,AREIA E SAIBRO 1:2:2 E REJUNTAMENTO PRONTO</t>
  </si>
  <si>
    <t>13.337.0166-0</t>
  </si>
  <si>
    <t>REVESTIMENTO DE PISO COM GNAISSES PEDRA CARIJO PADUANA,SERRADA NAS LATERAIS,COM FACE NATURAL(60X40)CM,COM 3CM DE ESPESSURA,ASSENTE EM SUPERFICIE EM OSSO, EXCLUSIVE NATA DE CIMENTO,ARGAMASSA E REJUNTAMENTO</t>
  </si>
  <si>
    <t>13.337.0170-0</t>
  </si>
  <si>
    <t>REVESTIMENTO DE PISO COM GNAISSES PEDRA CARIJO PADUANA,SERRADA NAS LATERAIS,COM FACE NATURAL(60X30)CM,COM 3CM DE ESPESSURA,ASSENTE EM SUPERFICIE EM OSSO,COM NATA DE CIMENTO SOBRE ARGAMASSA DE CIMENTO,AREIA E SAIBRO 1:2:2 E REJUNTAMENTO PRONTO</t>
  </si>
  <si>
    <t>13.337.0171-0</t>
  </si>
  <si>
    <t>REVESTIMENTO DE PISO COM GNAISSES PEDRA CARIJO PADUANA,SERRADA NAS LATERAIS,COM FACE NATURAL(60X30)CM,COM 3CM DE ESPESSURA,ASSENTE EM SUPERFICIE EM OSSO, EXCLUSIVE NATA DE CIMENTO,ARGAMASSA E REJUNTAMENTO</t>
  </si>
  <si>
    <t>13.337.0175-0</t>
  </si>
  <si>
    <t>REVESTIMENTO DE PISO COM GNAISSES PEDRA CARIJO PADUANA,SERRADA NAS LATERAIS,COM FACE NATURAL(47X47)CM,COM 3CM DE ESPESSURA,ASSENTE EM SUPERFICIE EM OSSO,COM NATA DE CIMENTO SOBRE ARGAMASSA DE CIMENTO,AREIA E SAIBRO 1:2:2 E REJUNTAMENTO PRONTO</t>
  </si>
  <si>
    <t>13.337.0176-0</t>
  </si>
  <si>
    <t>REVESTIMENTO DE PISO COM GNAISSES PEDRA CARIJO PADUANA,SERRADA NAS LATERAIS,COM FACE NATURAL(47X47)CM,COM 3CM DE ESPESSURA,ASSENTE EM SUPERFICIE EM OSSO, EXCLUSIVE NATA DE CIMENTO,ARGAMASSA E REJUNTAMENTO</t>
  </si>
  <si>
    <t>13.337.0180-0</t>
  </si>
  <si>
    <t>REVESTIMENTO DE PISO COM GNAISSES PEDRA CARIJO PADUANA,SERRADA NAS LATERAIS,COM FACE NATURAL(46X23)CM,COM 3CM DE ESPESSURA,ASSENTE EM SUPERFICIE EM OSSO,COM NATA DE CIMENTO SOBRE ARGAMASSA DE CIMENTO,AREIA E SAIBRO 1:2:2 E REJUNTAMENTO PRONTO</t>
  </si>
  <si>
    <t>13.337.0181-0</t>
  </si>
  <si>
    <t>REVESTIMENTO DE PISO COM GNAISSES PEDRA CARIJO PADUANA,SERRADA NAS LATERAIS,COM FACE NATURAL(46X23)CM,COM 3CM DE ESPESSURA,ASSENTE EM SUPERFICIE EM OSSO, EXCLUSIVE NATA DE CIMENTOARGAMASSA E REJUNTAMENTO</t>
  </si>
  <si>
    <t>13.337.0185-0</t>
  </si>
  <si>
    <t>REVESTIMENTO DE PISO COM GNAISSES PEDRA CARIJO PADUANA,SERRADA NAS LATERAIS,COM FACE NATURAL(40X40)CM,COM 2,3CM DE ESPESSURA,ASSENTE EM SUPERFICIE EM OSSO,COM NATA DE CIMENTO SOBREARGAMASSA DE CIMENTO, AREIA E SAIBRO 1:2:2 E  REJUNTAMENTOPRONTO</t>
  </si>
  <si>
    <t>13.337.0186-0</t>
  </si>
  <si>
    <t>REVESTIMENTO DE PISO COM GNAISSES PEDRA CARIJO PADUANA,SERRADA NAS LATERAIS,COM FACE NATURAL(40X40)CM,COM 2,3CM DE ESPESSURA,ASSENTE EM SUPERFICIE EM OSSO,EXCLUSIVE NATA DE CIMENTO,ARGAMASSA E REJUNTAMENTO</t>
  </si>
  <si>
    <t>13.337.0190-0</t>
  </si>
  <si>
    <t>REVESTIMENTO DE PISO COM GNAISSES PEDRA CARIJO PADUANA,SERRADA NAS LATERAIS,COM FACE NATURAL(40X20)CM,COM 2,3CM DE ESPESSURA,ASSENTE EM SUPERFICIE EM OSSO,COM NATA DE CIMENTO SOBREARGAMASSA DE CIMENTO, AREIA E SAIBRO 1:2:2 E  REJUNTAMENTOPRONTO</t>
  </si>
  <si>
    <t>13.337.0191-0</t>
  </si>
  <si>
    <t>REVESTIMENTO DE PISO COM GNAISSES PEDRA CARIJO PADUANA,SERRADA NAS LATERAIS,COM FACE NATURAL(40X20)CM,COM 2,3CM DE ESPESSURA,ASSENTE EM SUPERFICIE EM OSSO,EXCLUSIVE NATA DE CIMENTO,ARGAMASSA E REJUNTAMENTO</t>
  </si>
  <si>
    <t>13.337.0195-0</t>
  </si>
  <si>
    <t>REVESTIMENTO DE PISO COM GNAISSES PEDRA CARIJO PADUANA,SERRADA NAS LATERAIS,COM FACE NATURAL(30X30)CM,COM 2,3CM DE ESPESSURA,ASSENTE EM SUPERFICIE EM OSSO,COM NATA DE CIMENTO SOBREARGAMASSA DE CIMENTO, AREIA E SAIBRO 1:2:2 E  REJUNTAMENTOPRONTO</t>
  </si>
  <si>
    <t>13.337.0196-0</t>
  </si>
  <si>
    <t>REVESTIMENTO DE PISO COM GNAISSES PEDRA CARIJO PADUANA,SERRADA NAS LATERAIS,COM FACE NATURAL(30X30)CM,COM 2,3CM DE ESPESSURA,ASSENTE EM SUPERFICIE EM OSSO,EXCLUSIVE NATA DE CIMENTO,ARGAMASSA E REJUNTAMENTO</t>
  </si>
  <si>
    <t>13.337.0200-0</t>
  </si>
  <si>
    <t>REVESTIMENTO DE PISO COM GNAISSES PEDRA CARIJO PADUANA,SERRADA NAS LATERAIS,COM FACE NATURAL(30X13)CM,COM 1,8CM DE ESPESSURA,ASSENTE EM SUPERFICIE EM OSSO,COM NATA DE CIMENTO SOBREARGAMASSA DE CIMENTO, AREIA E SAIBRO 1:2:2 E REJUNTAMENTOPRONTO</t>
  </si>
  <si>
    <t>13.337.0201-0</t>
  </si>
  <si>
    <t>REVESTIMENTO DE PISO COM GNAISSES PEDRA CARIJO PADUANA,SERRADA NAS LATERAIS,COM FACE NATURAL(30X13)CM,COM 1,8CM DE ESPESSURA,ASSENTE EM SUPERFICIE EM OSSO,EXCLUSIVE NATA DE CIMENTO,ARGAMASSA E REJUNTAMENTO</t>
  </si>
  <si>
    <t>13.337.0205-0</t>
  </si>
  <si>
    <t>REVESTIMENTO DE PISO COM GNAISSES PEDRA CARIJO PADUANA,SERRADA NAS LATERAIS,COM FACE NATURAL(23X11,5)CM,COM 2,3CM DE ESPESSURA,ASSENTE EM SUPERFICIE EM OSSO COM NATA DE CIMENTO SOBRE ARGAMASSA DE CIMENTO, AREIA E SAIBRO NO TRACO 1:2:2 E  REJUNTAMENTO PRONTO</t>
  </si>
  <si>
    <t>13.337.0206-0</t>
  </si>
  <si>
    <t>REVESTIMENTO DE PISO COM GNAISSES PEDRA CARIJO PADUANA,SERRADA NAS LATERAIS, COM FACE NATURAL(23X11,5)CM,COM 2,3CM DE ESPESSURA, ASSENTE EM SUPERFICIE EM OSSO, EXCLUSIVE NATA DE CIMENTO,ARGAMASSA E REJUNTAMENTO</t>
  </si>
  <si>
    <t>13.337.0208-0</t>
  </si>
  <si>
    <t>RODAPE DE GNAISSES,PEDRA CARIJO PADUANA,SERRADA NAS LATERAISCOM FACE NATURAL 8CM,COM 1CM DE ESPESSURA,ASSENTE EM PAREDEEM OSSO,COM ARGAMASSA DE CIMENTO,AREIA E SAIBRO,NO TRACO 1:2:2 E NATA DE CIMENTO,SOBRE CHAPISCO DE CIMENTO E AREIA NO TRACO 1:3 (INCLUSIVE ESTE) E REJUNTAMENTO PRONTO</t>
  </si>
  <si>
    <t>13.337.0209-0</t>
  </si>
  <si>
    <t>RODAPE DE GNAISSES,PEDRA CARIJO PADUANA,SERRADA NAS LATERAISCOM FACE NATURAL ALTURA 8CM,COM 1CM DE ESPESSURA,ASSENTE EMPAREDE EM OSSO,EXCLUSIVE NATA DE CIMENTO, ARGAMASSA,CHAPISCO E REJUNTAMENTO</t>
  </si>
  <si>
    <t>13.340.9999-0</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</si>
  <si>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</si>
  <si>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</si>
  <si>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</si>
  <si>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</si>
  <si>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</si>
  <si>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</si>
  <si>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</si>
  <si>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</si>
  <si>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</si>
  <si>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</si>
  <si>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</si>
  <si>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</si>
  <si>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</si>
  <si>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</si>
  <si>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</si>
  <si>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</si>
  <si>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</si>
  <si>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</si>
  <si>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</si>
  <si>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</si>
  <si>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13.345.9999-0</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</si>
  <si>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</si>
  <si>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</si>
  <si>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</si>
  <si>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13.348.0012-0</t>
  </si>
  <si>
    <t>REVESTIMENTO DE PISOS COM GRANITO CINZA ANDORINHA APICOADO,EM PLACAS,COM ESPESSURA DE 3CM,ASSENTADO SOBRE TERRENO NIVELADO,COM NATA DE CIMENTO SOBRE ARGAMASSA DE CIMENTO E AREIA,NO TRACO 1:3</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</si>
  <si>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</si>
  <si>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</si>
  <si>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</si>
  <si>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</si>
  <si>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</si>
  <si>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</si>
  <si>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</si>
  <si>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</si>
  <si>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</si>
  <si>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</si>
  <si>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</si>
  <si>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</si>
  <si>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</si>
  <si>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</si>
  <si>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</si>
  <si>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</si>
  <si>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</si>
  <si>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</si>
  <si>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13.350.9999-0</t>
  </si>
  <si>
    <t>INDICE 13.350PISO PLACA MARMORE</t>
  </si>
  <si>
    <t>13.360.9999-0</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</si>
  <si>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</si>
  <si>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</si>
  <si>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</si>
  <si>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</si>
  <si>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</si>
  <si>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</si>
  <si>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</si>
  <si>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</si>
  <si>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</si>
  <si>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</si>
  <si>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</si>
  <si>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</si>
  <si>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</si>
  <si>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</si>
  <si>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</si>
  <si>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</si>
  <si>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</si>
  <si>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</si>
  <si>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</si>
  <si>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</si>
  <si>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</si>
  <si>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13.365.0078-0</t>
  </si>
  <si>
    <t>REVESTIMENTO DE PISO COM GRANITO CINZA CORUMBA,EM PLACAS,ESPESSURA DE 2CM, SEM POLIMENTO, ASSENTE COM ARGAMASSA COLANTE,JUNTAS DE 2MM DE ESPESSURA E REJUNTAMENTO PRONTO</t>
  </si>
  <si>
    <t>13.365.0079-0</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</si>
  <si>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</si>
  <si>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</si>
  <si>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</si>
  <si>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</si>
  <si>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</si>
  <si>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</si>
  <si>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</si>
  <si>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</si>
  <si>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</si>
  <si>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</si>
  <si>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 LARGURADE 15 A 18CM, 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</si>
  <si>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</si>
  <si>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</si>
  <si>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</si>
  <si>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</si>
  <si>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</si>
  <si>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</si>
  <si>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</si>
  <si>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 EXCLUSIVE NATA DE CIMENTO,ARGAMASSAE REJUNTAMENTO</t>
  </si>
  <si>
    <t>13.365.9999-0</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</si>
  <si>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</si>
  <si>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</si>
  <si>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</si>
  <si>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</si>
  <si>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</si>
  <si>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</si>
  <si>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</si>
  <si>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13.368.0015-0</t>
  </si>
  <si>
    <t>REVESTIMENTO DE PISO COM GRANITO CAPAO BONITO,EM PLACA DE 2CM DE ESPESSURA, ACABAMENTO APICOADO, ASSENTADO SOBRE TERRENONIVELADO, COM NATA DE CIMENTO SOBRE ARGAMASSA DE CIMENTO EAREIA,NO TRACO 1:3</t>
  </si>
  <si>
    <t>13.368.0016-0</t>
  </si>
  <si>
    <t>REVESTIMENTO DE PISO COM GRANITO CAPAO BONITO, EM PLACA DE 2CM DE ESPESSURA,ACABAMENTO APICOADO,ASSENTADO SOBRE TERRENONIVELADO,EXCLUSIVE NATA DE CIMENTO E ARGAMASSA</t>
  </si>
  <si>
    <t>13.369.0010-0</t>
  </si>
  <si>
    <t>REVESTIMENTO DE PISO COM GRANITO CINZA MIRACEMA LEVIGADO,EMPLACAS, COM 3CM DE ESPESSURA, ASSENTADO SOBRE SUPERFICIE EMOSSO,COM NATA DE CIMENTO SOBRE ARGAMASSA DE CIMENTO E AREIA,NO TRACO DE 1:3</t>
  </si>
  <si>
    <t>13.369.0011-0</t>
  </si>
  <si>
    <t>REVESTIMENTO DE PISO COM GRANITO CINZA MIRACEMA LEVIGADO,EMPLACAS, COM 3CM DE ESPESSURA, ASSENTADO SOBRE SUPERFICIE EMOSSO,EXCLUSIVE NATA DE CIMENTO E ARGAMASSA</t>
  </si>
  <si>
    <t>13.369.0015-0</t>
  </si>
  <si>
    <t>REVESTIMENTO DE PISO COM GRANITO CINZA MIRACEMA FLAMEADO,EMPLACAS, COM 3CM DE ESPESSURA, ASSENTADO SOBRE SUPERFICIE EMOSSO,COM NATA DE CIMENTO SOBRE ARGAMASSA DE CIMENTO E AREIA,NO TRACO DE 1:3</t>
  </si>
  <si>
    <t>13.369.0016-0</t>
  </si>
  <si>
    <t>REVESTIMENTO DE PISO COM GRANITO CINZA MIRACEMA FLAMEADO,EMPLACAS, COM 3CM DE ESPESSURA, ASSENTADO SOBRE SUPERFICIE EMOSSO,EXCLUSIVE NATA DE CIMENTO E ARGAMASSA</t>
  </si>
  <si>
    <t>13.369.0020-0</t>
  </si>
  <si>
    <t>REVESTIMENTO DE PISO COM GRANITO CINZA MIRACEMA SERRADO E FACE NATURAL, EM PLACAS, COM 3CM DE ESPESSURA,ASSENTADO SOBRESUPERFICIE EM OSSO,COM NATA DE CIMENTO SOBRE ARGAMASSA DE CIMENTO E AREIA,NO TRACO DE 1:3</t>
  </si>
  <si>
    <t>13.369.0021-0</t>
  </si>
  <si>
    <t>REVESTIMENTO DE PISO COM GRANITO CINZA MIRACEMA SERRADO E FACE NATURAL,EM PLACAS,COM 3CM DE ESPESSURA,ASSENTADO SOBRE SUPERFICIE EM OSSO,EXCLUSIVE NATA DE CIMENTO E ARGAMASSA</t>
  </si>
  <si>
    <t>13.369.0025-0</t>
  </si>
  <si>
    <t>REVESTIMENTO DE PISO COM GRANITO JUPARANA,EM PLACAS, COM 2CMDE ESPESSURA, ACABAMENTO POLIDO,ASSENTADO SOBRE SUPERFICIEEM OSSO, COM NATA DE CIMENTO  SOBRE  ARGAMASSA DE CIMENTO,SAIBRO E AREIA,NO TRACO 1:2:2</t>
  </si>
  <si>
    <t>13.369.0026-0</t>
  </si>
  <si>
    <t>REVESTIMENTO DE PISO COM GRANITO JAPARANA,EM PLACAS,COM 2CMDE ESPESSURA,ACABAMENTO POLIDO, ASSENTADO SOBRE SUPERFICIEEM OSSO,EXCLUSIVE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</si>
  <si>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</si>
  <si>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</si>
  <si>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</si>
  <si>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</si>
  <si>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</si>
  <si>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</si>
  <si>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</si>
  <si>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</si>
  <si>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</si>
  <si>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13.370.9999-0</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</si>
  <si>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</si>
  <si>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</si>
  <si>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</si>
  <si>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</si>
  <si>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</si>
  <si>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13.371.9999-0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</si>
  <si>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</si>
  <si>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</si>
  <si>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</si>
  <si>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</si>
  <si>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</si>
  <si>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</si>
  <si>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</si>
  <si>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</si>
  <si>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</si>
  <si>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13.373.9999-0</t>
  </si>
  <si>
    <t>FAMILIA 13.373</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</si>
  <si>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</si>
  <si>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</si>
  <si>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13.375.9999-0</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</si>
  <si>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</si>
  <si>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</si>
  <si>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</si>
  <si>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</si>
  <si>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</si>
  <si>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</si>
  <si>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</si>
  <si>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</si>
  <si>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</si>
  <si>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</si>
  <si>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</si>
  <si>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</si>
  <si>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</si>
  <si>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13.380.9999-0</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</si>
  <si>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</si>
  <si>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</si>
  <si>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</si>
  <si>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</si>
  <si>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13.381.9999-0</t>
  </si>
  <si>
    <t>INDICE 13.381JUNTAS P/PISO</t>
  </si>
  <si>
    <t>JUNTA FORMADA DE ARGAMASSA DE CIMENTO E AREIA,NO TRACO 1:3 COM 5X5CM</t>
  </si>
  <si>
    <t>13.382.9999-0</t>
  </si>
  <si>
    <t>JUNTA IMPERMEABILIZANTE DE HIDROASFALTO,CIMENTO E AREIA,NO TRACO 1:1:3 COM 2,5X2,5CM</t>
  </si>
  <si>
    <t>JUNTA IMPERMEABILIZANTE DE HIDROASFALTO,CIMENTO E AREIA,NO TRACO 1:1:3 COM 2X2,5CM</t>
  </si>
  <si>
    <t>13.383.9999-0</t>
  </si>
  <si>
    <t>JUNTA GRAMADA COM 5CM DE LARGURA</t>
  </si>
  <si>
    <t>JUNTA GRAMADA COM 8CM DE LARGURA</t>
  </si>
  <si>
    <t>13.384.9999-0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</si>
  <si>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</si>
  <si>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</si>
  <si>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</si>
  <si>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</si>
  <si>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</si>
  <si>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</si>
  <si>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</si>
  <si>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</si>
  <si>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</si>
  <si>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</si>
  <si>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</si>
  <si>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</si>
  <si>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</si>
  <si>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</si>
  <si>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</si>
  <si>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13.385.9999-0</t>
  </si>
  <si>
    <t>INDICE 13.385PISO DE ALTA RESISTENCIA</t>
  </si>
  <si>
    <t>13.387.9999-0</t>
  </si>
  <si>
    <t>INDICE DA FAMILIA 13.387</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</si>
  <si>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</si>
  <si>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</si>
  <si>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</si>
  <si>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</si>
  <si>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</si>
  <si>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</si>
  <si>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</si>
  <si>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13.390.0031-0</t>
  </si>
  <si>
    <t>PISO VINILICO EM LADRILHOS DE RESINA DE PVC PLASTIFICANTE,COM MEDIDAS EM TORNO DE 30X30CM,HOMOGENEO,LISO,COM 3MM DE ESPESSURA,LINHA CHROMA,ASSENTES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</si>
  <si>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</si>
  <si>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13.390.0037-0</t>
  </si>
  <si>
    <t>PISO VINILICO EM MANTAS DE RESINA DE PVC PLASTIFICANTE,DE 2MDE LARGURA X 20M DE COMPRIMENTO,HETEROGENEO,MESCLADO OU PONTILHADO,COM 2MM DE ESPESSURA,JUNTAS SOLDADAS A QUENTE,ASSENTES SOBRE BASE EXISTENTE,DEVENDO ATENDER A ABNT,NO QUE CONCERNE A RESISTENCIA,AO IMPACTO,SOLIDEZ,DUREZA E ACAO DE AGENTESQUIMICOS,INCLUSIVE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</si>
  <si>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</si>
  <si>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</si>
  <si>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</si>
  <si>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</si>
  <si>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</si>
  <si>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</si>
  <si>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</si>
  <si>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</si>
  <si>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</si>
  <si>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</si>
  <si>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</si>
  <si>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</si>
  <si>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</si>
  <si>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13.390.9999-0</t>
  </si>
  <si>
    <t>INDICE 13.390PISOS VINILICOS</t>
  </si>
  <si>
    <t>RECOMPOSICAO DE PLACAS DE PISO DE MATERIAL VINILICO OU PLASTICO,EXCLUSIVE O FORNECIMENTO DO PISO,INCLUSIVE COLA</t>
  </si>
  <si>
    <t>13.391.9999-0</t>
  </si>
  <si>
    <t>FAMILIA 13.391</t>
  </si>
  <si>
    <t>FORRACAO DE PISO COM CARPETE DE NYLON,COM 6MM DE ESPESSURA,SOBRE BASE EXISTENTE</t>
  </si>
  <si>
    <t>FORRACAO DE PISO COM CARPETE DE NYLON,COM 10MM DE ESPESSURA,SOBRE BASE EXISTENTE</t>
  </si>
  <si>
    <t>FORRACAO DE PISO COM CARPETE DE 4,5MM DE ESPESSURA</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</si>
  <si>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</si>
  <si>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</si>
  <si>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</si>
  <si>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13.395.0040-0</t>
  </si>
  <si>
    <t>FORRACAO DE PISO COM TAPETE EM ROLO,ANTIALERGICO,6MM DE ESPESSURA,LINHA AVANTI,MODELO CARPETT PP33000,NA COR CASTOR 8502,SOBRE BASE EXISTENTE</t>
  </si>
  <si>
    <t>13.395.9999-0</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</si>
  <si>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</si>
  <si>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</si>
  <si>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</si>
  <si>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</si>
  <si>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</si>
  <si>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</si>
  <si>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</si>
  <si>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</si>
  <si>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</si>
  <si>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13.398.9999-0</t>
  </si>
  <si>
    <t>INDICE 13.398PISOS TACOS IPE</t>
  </si>
  <si>
    <t>13.400.9999-0</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</si>
  <si>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</si>
  <si>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</si>
  <si>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</si>
  <si>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</si>
  <si>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</si>
  <si>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</si>
  <si>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</si>
  <si>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</si>
  <si>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13.410.9999-0</t>
  </si>
  <si>
    <t>INDICE 13.410PISO PEDRA PORTUGUESA</t>
  </si>
  <si>
    <t>RECOMPOSICAO DE PAVIMENTACAO DE PEDRA PORTUGUESA,ASSENTADACOM FAROFA DE CIMENTO E SAIBRO,NO TRACO 1:5, INCLUSIVE FORNECIMENTO DO MATERIAL PARA REJUNTAMENTO,EXCLUSIVE A PEDRA</t>
  </si>
  <si>
    <t>13.411.9999-0</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</si>
  <si>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</si>
  <si>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</si>
  <si>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</si>
  <si>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</si>
  <si>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</si>
  <si>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</si>
  <si>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</si>
  <si>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</si>
  <si>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</si>
  <si>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</si>
  <si>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</si>
  <si>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</si>
  <si>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</si>
  <si>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</si>
  <si>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</si>
  <si>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13.413.9999-0</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</si>
  <si>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</si>
  <si>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</si>
  <si>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</si>
  <si>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</si>
  <si>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</si>
  <si>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13.415.9999-0</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</si>
  <si>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</si>
  <si>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</si>
  <si>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</si>
  <si>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13.416.9999-0</t>
  </si>
  <si>
    <t>INDICE 13.416PISO DE BORRACHA</t>
  </si>
  <si>
    <t>13.420.9999-0</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</si>
  <si>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</si>
  <si>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</si>
  <si>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</si>
  <si>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</si>
  <si>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</si>
  <si>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</si>
  <si>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</si>
  <si>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B2</t>
  </si>
  <si>
    <t>PISO ELEVADO EM TORNO DE 30CM,CONSITUIDO POR PLACAS DE ACO COM MAIS OU MENOS 30MM DE ESPESSURA,COM REVESTIMENTO SUPERIOREM LAMINADO PLASTICO,APOIADO SOBRE BASE DE ALUMINIO OU ACOGALVANIZADO,DESTINADO A APARELHOS DE INFORMATICA.FORNECIMENTO E COLOCACAO</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</si>
  <si>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</si>
  <si>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</si>
  <si>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13.460.9999-0</t>
  </si>
  <si>
    <t>FAMILIA 13.460</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</si>
  <si>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</si>
  <si>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</si>
  <si>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</si>
  <si>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</si>
  <si>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CAPEADA COM ARGAMASSA DE CIMENTO E AREIA, NO TRACO1:4 E ASSENTADO COM ARMAGASSA DE CIMENTO E SAIBRO NO TRACO 1:8</t>
  </si>
  <si>
    <t>13.468.9999-0</t>
  </si>
  <si>
    <t>INDICE 13.468CAMADA DE ISOLAMENTO</t>
  </si>
  <si>
    <t>CAMADA DE ISOLAMENTO EXECUTADA COM BLOCOS DE CONCRETO CELULAR DE 10X30X60CM,ASSENTES COM ARGAMASSA DE CIMENTO E SAIBRO,NO TRACO 1:8 E CAPEAMENTO COM ARGAMASSA CIMENTO E AREIA, NOTRACO 1:4</t>
  </si>
  <si>
    <t>13.469.9999-0</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</si>
  <si>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</si>
  <si>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</si>
  <si>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</si>
  <si>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</si>
  <si>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</si>
  <si>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</si>
  <si>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</si>
  <si>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</si>
  <si>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</si>
  <si>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</si>
  <si>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</si>
  <si>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</si>
  <si>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14.001.0060-0</t>
  </si>
  <si>
    <t>PORTA DE PVC,REFORCADA,TIPO VAI-E-VEM,EM DUAS FOLHAS,MEDINDO1,40X2,10M.FORNECIMENTO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</si>
  <si>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</si>
  <si>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</si>
  <si>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</si>
  <si>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</si>
  <si>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ORTA FLEXIVEL DE PVC,MEDINDO 1,40MX2,10M,COM FECHAMENTO AUTOMATICO ATRAVES DE MOLAS HELICOIDAIS SOBREPOSTAS EM EIXO DEACO,ESTRUT.METALICA PERFIL "V DUPLO" VERTICAL/HORIZONTAL EMCHAPAS DE FERRO COM PINTURA A PO EM POLIESTER TEXTURIZADA NAS FOLHAS DA PORTA ATE ALTURA DE 1200MM,PVC CINZA DE 5MM ESPESSURA.FORNECIMENTO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</si>
  <si>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</si>
  <si>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</si>
  <si>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</si>
  <si>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</si>
  <si>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</si>
  <si>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</si>
  <si>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</si>
  <si>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</si>
  <si>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</si>
  <si>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</si>
  <si>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</si>
  <si>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</si>
  <si>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</si>
  <si>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</si>
  <si>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</si>
  <si>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</si>
  <si>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</si>
  <si>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</si>
  <si>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</si>
  <si>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</si>
  <si>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</si>
  <si>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</si>
  <si>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</si>
  <si>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14.001.0260-0</t>
  </si>
  <si>
    <t>CORRIMAO DE PVC BRANCO,CINZA OU BEGE,FIXADO NAS PAREDES ATRAVES DE SUPORTES EM PLASTICO,ALTURA VARIAVEL, ESTRUTURADO EMPERFIS REDONDOS DE 48MM DE DIAMETRO, INCLUSIVE TAMPAS DE ACABAMENTO NAS EXTREMIDADES INSTALADAS.FORNECIMENTO E COLOCACAO</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</si>
  <si>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</si>
  <si>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</si>
  <si>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</si>
  <si>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14.001.9999-0</t>
  </si>
  <si>
    <t>FAMILIA 14.001</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</si>
  <si>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</si>
  <si>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</si>
  <si>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</si>
  <si>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</si>
  <si>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</si>
  <si>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</si>
  <si>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</si>
  <si>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</si>
  <si>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</si>
  <si>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</si>
  <si>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</si>
  <si>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</si>
  <si>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</si>
  <si>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</si>
  <si>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</si>
  <si>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</si>
  <si>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</si>
  <si>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</si>
  <si>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</si>
  <si>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</si>
  <si>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</si>
  <si>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</si>
  <si>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</si>
  <si>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</si>
  <si>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</si>
  <si>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</si>
  <si>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</si>
  <si>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</si>
  <si>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</si>
  <si>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</si>
  <si>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</si>
  <si>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</si>
  <si>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</si>
  <si>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</si>
  <si>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</si>
  <si>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</si>
  <si>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</si>
  <si>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</si>
  <si>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</si>
  <si>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</si>
  <si>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</si>
  <si>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</si>
  <si>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</si>
  <si>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</si>
  <si>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</si>
  <si>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</si>
  <si>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</si>
  <si>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ELETRICA,EM TELA DE ARAMEGALVANIZADO Nº12,MALHA DE 1",FORMANDO QUADROS 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</si>
  <si>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</si>
  <si>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</si>
  <si>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</si>
  <si>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</si>
  <si>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</si>
  <si>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</si>
  <si>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</si>
  <si>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</si>
  <si>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14.002.0190-0</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</si>
  <si>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</si>
  <si>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</si>
  <si>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</si>
  <si>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</si>
  <si>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</si>
  <si>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</si>
  <si>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</si>
  <si>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</si>
  <si>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</si>
  <si>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</si>
  <si>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</si>
  <si>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</si>
  <si>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</si>
  <si>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</si>
  <si>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</si>
  <si>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</si>
  <si>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</si>
  <si>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</si>
  <si>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</si>
  <si>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</si>
  <si>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</si>
  <si>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</si>
  <si>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</si>
  <si>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</si>
  <si>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</si>
  <si>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</si>
  <si>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</si>
  <si>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</si>
  <si>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</si>
  <si>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</si>
  <si>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</si>
  <si>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</si>
  <si>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</si>
  <si>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</si>
  <si>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</si>
  <si>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</si>
  <si>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</si>
  <si>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</si>
  <si>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</si>
  <si>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</si>
  <si>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</si>
  <si>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</si>
  <si>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</si>
  <si>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</si>
  <si>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</si>
  <si>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</si>
  <si>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</si>
  <si>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</si>
  <si>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</si>
  <si>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</si>
  <si>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</si>
  <si>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</si>
  <si>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</si>
  <si>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FOLHAS,COM DIVISOES HORIZONTAIS, PINTADA COM TINTA PRIIMER,COM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</si>
  <si>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</si>
  <si>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</si>
  <si>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</si>
  <si>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</si>
  <si>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</si>
  <si>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FIXOS,SENDO 2 PARTES LATERAIS FIXAS SEMDIVISOES,SENDO 1 SUPERIOR E 1 INFERIOR,EXCLUSIVE VIDRO.FORNECIMENTO E COLOCACAO</t>
  </si>
  <si>
    <t>JANELA BASCULANTE EM ACO LAMINADO A FRIO COM ADICAO DE COBRE,DE 1 SECAO COM 2 BASCULAS,MEDINDO 0,60X1,00M,PRE-PINTADA,COMPLETA,COM 2 QUADROS FIXOS,SENDO 2 PARTES LATERAIS FIXAS SEMDIVISOES,SENDO 1 SUPERIOR E 1 INFERIOR,EXCLUSIVE VIDRO.FORNECIMENTO E COLOCACAO</t>
  </si>
  <si>
    <t>JANELA BASCULANTE EM ACO LAMINADO A FRIO COM ADICAO DE COBRE,DE 1 SECAO COM 2 BASCULAS,MEDINDO 0,60X1,20M,PRE-PINTADA,COMPLETA,COM 2 QUADROS FIXOS,SENDO 2 PARTES LATERAIS FIXAS SEMDIVISOES,SENDO 1 SUPERIOR E 1 INFERIOR,EXCLUSIVE VIDRO.FORNECIMENTO E COLOCACAO</t>
  </si>
  <si>
    <t>14.002.0440-0</t>
  </si>
  <si>
    <t>JANELA BASCULANTE EM ACO LAMINADO A FRIO COM ADICAO DE COBRE,DE 1 SECAO COM 2 BASCULAS,MEDINDO 0,60X1,50M,PRE-PINTADA,COMPLETA,COM 2 QUADROS FIXOS,SENDO 2 PARTES LATERAIS FIXAS SEMDIVISOES,SENDO 1 SUPERIOR E 1 INFERIOR,EXCLUSIVE VIDRO.FORNECIMENTO E COLOCACAO</t>
  </si>
  <si>
    <t>14.002.0442-0</t>
  </si>
  <si>
    <t>JANELA BASCULANTE EM ACO LAMINADO A FRIO COM ADICAO DE COBRE,DE 1 SECAO COM 3 BASCULAS,MEDINDO 0,80X0,60M,PRE-PINTADA,COMPLETA COM 2 QUADROS FIXOS,SENDO 2 PARTES LATERAIS FIXAS COMDIVISOES,SENDO 1 SUPERIOR E 1 INFERIOR,EXCLUSIVE VIDRO.FORNECIMENTO E COLOCACAO</t>
  </si>
  <si>
    <t>JANELA BASCULANTE EM ACO LAMINADO A FRIO COM ADICAO DE COBRE,DE 1 SECAO COM 3 BASCULAS,MEDINDO 0,80X0,80M,PRE-PINTADA,COMPLETA,COM 2 QUADROS FIXOS,SENDO 2 PARTES LATERAIS FIXAS COMDIVISOES,SENDO 1 SUPERIOR E 1 INFERIOR,EXCLUSIVE VIDRO.FORNECIMENTO E COLOCACAO</t>
  </si>
  <si>
    <t>14.002.0446-0</t>
  </si>
  <si>
    <t>JANELA BASCULANTE EM ACO LAMINADO A FRIO COM ADICAO DE COBRE,DE 1 SECAO COM 3 BASCULAS,MEDINDO 0,80X1,00M,PRE-PINTADA,COMPLETA,COM 2 QUADROS FIXOS,SENDO 2 PARTES LATERAIS FIXAS COMDIVISOES,SENDO 1 SUPERIOR E 1 INFERIOR,EXCLUSIVE VIDRO.FORNECIMENTO E COLOCACAO</t>
  </si>
  <si>
    <t>14.002.0448-0</t>
  </si>
  <si>
    <t>JANELA BASCULANTE EM ACO LAMINADO A FRIO COM ADICAO DE COBRE,DE 1 SECAO COM 3 BASCULAS,MEDINDO 0,80X1,20M,PRE-PINTADA,COMPLETA,COM 2 QUADROS FIXOS,SENDO 2 PARTES LATERAIS FIXAS COMDIVISOES,SENDO 1 SUPERIOR E 1 INFERIOR,EXCLUSIVE VIDRO.FORNECIMENTO E COLOCACAO</t>
  </si>
  <si>
    <t>14.002.0450-0</t>
  </si>
  <si>
    <t>JANELA BASCULANTE EM ACO LAMINADO A FRIO COM ADICAO DE COBRE,DE 1 SECAO COM 4 BASCULAS,MEDINDO 1,00X0,80M,PRE-PINTADA,COMPLETA,COM 2 QUADROS FIXOS,SENDO 2 PARTES LATERAIS FIXAS COMDIVISOES,SENDO 1 SUPERIOR E 1 INFERIOR,EXCLUSIVE VIDRO.FORNECIMENTO E COLOCACAO</t>
  </si>
  <si>
    <t>JANELA BASCULANTE EM ACO LAMINADO A FRIO COM ADICAO DE COBRE,DE 1 SECAO COM 4 BASCULAS,MEDINDO 1,00X1,00M,PRE-PINTADA,COMPLETA,COM 2 QUADROS FIXOS,SENDO 2 PARTES LATERAIS FIXAS COMDIVISOES,SENDO 1 SUPERIOR E 1 INFERIOR,EXCLUSIVE VIDRO.FORNECIMENTO E COLOCACAO</t>
  </si>
  <si>
    <t>JANELA BASCULANTE EM ACO LAMINADO A FRIO COM ADICAO DE COBRE,DE 1 SECAO COM 4 BASCULAS,MEDINDO 1,00X1,20M,PRE-PINTADA,COMPLETA,COM 2 QUADROS FIXOS,SENDO 2 PARTES LATERAIS FIXAS COMDIVISOES,SENDO 1 SUPERIOR E 1 INFERIOR,EXCLUSIVE VIDRO.FORNECIMENTO E COLOCACAO</t>
  </si>
  <si>
    <t>14.002.0456-0</t>
  </si>
  <si>
    <t>JANELA BASCULANTE EM ACO LAMINADO A FRIO COM ADICAO DE COBRE,DE 1 SECAO COM 4 BASCULAS,MEDINDO 1,00X1,50M,PRE-PINTADA,COMPLETA,COM 2 QUADROS FIXOS,SENDO 2 PARTES LATERAIS FIXAS COMDIVISOES,SENDO 1 SUPERIOR E 1 INFERIOR,EXCLUSIVE VIDRO.FORNECIMENTO E COLOCACAO</t>
  </si>
  <si>
    <t>14.002.0458-0</t>
  </si>
  <si>
    <t>JANELA BASCULANTE EM ACO LAMINADO A FRIO COM ADICAO DE COBRE,DE 1 SECAO COM 5 BASCULAS,MEDINDO 1,20X1,00M,PRE-PINTADA,COMPLETA,COM 2 QUADROS FIXOS,SENDO 2 PARTES LATERAIS FIXAS COMDIVISOES,SENDO 1 SUPERIOR E 1 INFERIOR,EXCLUSIVE VIDRO.FORNECIMENTO E COLOCACAO</t>
  </si>
  <si>
    <t>14.002.0460-0</t>
  </si>
  <si>
    <t>JANELA BASCULANTE EM ACO LAMINADO A FRIO COM ADICAO DE COBRE,DE 1 SECAO COM 5 BASCULAS,MEDINDO 1,20X1,20M,PRE-PINTADA,COMPLETA,COM 2 QUADROS FIXOS,SENDO 2 PARTES LATERAIS FIXAS COMDIVISOES,SENDO 1 SUPERIOR E 1 INFERIOR,EXCLUSIVE VIDRO.FORNECIMENTO E COLOCACAO</t>
  </si>
  <si>
    <t>14.002.0462-0</t>
  </si>
  <si>
    <t>JANELA BASCULANTE EM ACO LAMINADO A FRIO COM ADICAO DE COBRE,DE 1 SECAO COM 5 BASCULAS,MEDINDO 1,20X1,50M,PRE-PINTADA,COMPLETA,COM 2 QUADROS FIXOS,SENDO 2 PARTES LATERAIS FIXAS COMDIVISOES,SENDO 1 SUPERIOR E 1 INFERIOR,EXCLUSIVE VIDRO.FORNECIMENTO E COLOCACAO</t>
  </si>
  <si>
    <t>14.002.0464-0</t>
  </si>
  <si>
    <t>JANELA DE CORRER EM ACO LAMINADO A FRIO COM ADICAO DE COBRE,COM BANDEIRA BASCULANTE,MEDINDO 1,20X1,20M,PRE-PINTADA,COMPLETA,SEM DIVISOES,COM 4 FOLHAS,SENDO 2 FOLHAS LATERAIS FIXAS,2 FOLHAS CENTRAIS DE CORRER PARA RECEBEREM VIDRO,EXCLUSIVE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</si>
  <si>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</si>
  <si>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</si>
  <si>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DE CORRER EM ACO LAMINADO A FRIO COM ADICAO DE COBRE,MAXIM-AR,MEDINDO 0,60X0,40X0,05 M,COM BAGUETE EXTERNO,COM GRADE ELO,PRE-PINTADA,INCLUSIVE FERRAGENS.FORNECIMENTO E COLOCACAO</t>
  </si>
  <si>
    <t>JANELA DE CORRER EM ACO LAMINADO A FRIO COM ADICAO DE COBRE,MAXIM-AR,MEDINDO 0,60X0,60X0,05M,COM MASSA EXTERNA QUADRICULADA,COM GRADE,PRE-PINTADA,INCLUSIVE FERRAGENS.FORNECIMENTO ECOLOCACAO</t>
  </si>
  <si>
    <t>14.002.0476-0</t>
  </si>
  <si>
    <t>JANELA DE CORRER EM ACO LAMINADO A FRIO COM ADICAO DE COBRE,MAXIM-AR,MEDINDO 0,50X1,40X0,05CM,COM 2 FOLHAS,COM MASSA EXTERNA QUADRICULADA,COM GRADE,PRE-PINTADA,INCLUSIVE FERRAGENS.FORNECIMENTO E COLOCACAO</t>
  </si>
  <si>
    <t>JANELA DE CORRER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</si>
  <si>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</si>
  <si>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14.002.0481-0</t>
  </si>
  <si>
    <t>JANELA DE CORRER EM ACO LAMINADO A FRIO COM ADICAO DE COBRE,COM BANDEIRA PROJETANTE,MEDINDO 1,00X1,50X0,08M,COM 4 FOLHAS,MASSA EXTERNA COM DIVISAO,COM GRADE ELO,PRE-PINTADA,INCLUSIVE FERRAGENS.FORNECIMENTO E COLOCACAO</t>
  </si>
  <si>
    <t>JANELA DE CORRER EM ACO LAMINADO A FRIO COM ADICAO DE COBRE,COM BANDEIRA BASCULANTE, MEDINDO 1,00X1,50M,PRE-PINTADA,COMPLETA COM 4 FOLHAS FIXAS E 2 FOLHAS CENTRAIS DE CORRER PARARECEBEREM VIDRO (EXCLUSIVE ESTES),COM MASSA EXTERNA E DIVISOES E GRADE.FORNECIMENTO E COLOCACAO</t>
  </si>
  <si>
    <t>JANELA DE CORRER EM ACO LAMINADO A FRIO COM ADICAO DE COBRE,COM BANDEIRA BASCULANTE,MEDINDO 1,20X1,00X0,08M,COM 4 FOLHAS,MASSA EXTERNA COM DIVISAO,COM GRADE ELO,PRE-PINTADA,INCLUSIVE FERRAGENS.FORNECIMENTO E COLOCACAO</t>
  </si>
  <si>
    <t>14.002.0484-0</t>
  </si>
  <si>
    <t>JANELA DE CORRER EM ACO LAMINADO A FRIO COM ADICAO DE COBRE,COM BANDEIRA PROJETANTE,MEDINDO 1,20X1,20M,COM 4 FOLHAS E BATENTE,MASSA EXTERNA QUADRICULADA,COM GRADE,EXCLUSIVE VIDRO.FORNECIMENTO E COLOCACAO</t>
  </si>
  <si>
    <t>JANELA DE CORRER EM ACO LAMINADO A FRIO COM ADICAO DE COBRE,COM BANDEIRA PROJETANTE,MEDINDO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</si>
  <si>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</si>
  <si>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DE CORRER EM ACO LAMINADO A FRIO COM ADICAO DE COBRE,MAXIM-AR,MEDINDO 1,40X0,60M,2 FOLHAS,COM GRADE,PRE-PINTADA,INCLUSIVE FERRAGENS.FORNECIMENTO E COLOCACAO</t>
  </si>
  <si>
    <t>14.002.0488-0</t>
  </si>
  <si>
    <t>JANELA EM ACO LAMINADO A FRIO COM ADICAO DE COBRE MEDINDO 1,40X0,50X0,05M,2 FOLHAS,COM GRADE,EXCLUSIVE VIDRO.FORNECIMENTO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</si>
  <si>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</si>
  <si>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</si>
  <si>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0,60X1,20M,EXCLUSIVE VIDRO.FORNECIMENTO E COLOCACAO</t>
  </si>
  <si>
    <t>14.002.0492-0</t>
  </si>
  <si>
    <t>JANELA EM ACO LAMINADO A FRIO COM ADICAO DE COBRE,MAXIM-AR,MEDINDO 0,80X1,20M,COM 1 FOLHA,EXCLUSIVE VIDRO.FORNECIMENTO ECOLOCACAO</t>
  </si>
  <si>
    <t>JANELA EM ACO LAMINADO A FRIO COM ADICAO DE COBRE,4 FOLHAS,COM BANDEIRA PROJETANTE,MEDINDO 1,00X2,00X0,14M,MASSA EXTERNACOM DIVISAO,PRE-PINTADA,INCLUSIVE FERRAGENS.FORNECIMENTO ECOLOCACAO</t>
  </si>
  <si>
    <t>JANELA EM ACO LAMINADO A FRIO COM ADICAO DE COBRE,MAXIM-AR,MEDINDO 1,20X2,00M,MASSA EXTERNA QUADRICULADA,COM GRADE INTERNA,COM 4 FOLHAS,EXCLUSIVE VIDRO.FORNECIMENTO E COLOCACAO</t>
  </si>
  <si>
    <t>JANELA EM ACO LAMINADO A FRIO COM ADICAO DE COBRE,TIPO MAXIM-AR,MEDINDO 1,40X1,20M,COM GRADE,COMPOSTO POR 2 MODULOS DE 11,40X0,60M,COM 2 FOLHAS CADA E JUNCAO ACO LAMINADO A FRIO COM ADICAO DE COBRE,PARA JANELA MAXIM-AR 140CM.FORNECIMENTO ECOLOCACAO</t>
  </si>
  <si>
    <t>JANELA EM ACO LAMINADO A FRIO COM ADICAO DE COBRE,TIPO MAXIM-AR,MEDINDO 2,40X0,60M,COMPOSTO PARA 4 MODULOS DE 0,60X0,60M,COM 1 FOLHA,COM GRADE ELO E JUNCAO PARA JANELA MAXIM-AR 60CM.FORNECIMENTO E COLOCACAO</t>
  </si>
  <si>
    <t>14.002.0497-0</t>
  </si>
  <si>
    <t>0ANELA VENEZIANA EM ACO LAMINADO A FRIO COM ADICAO DE COBRE,COM 3 FOLHAS,MEDINDO 1,20X1,20M,COM POSTIGO PARA VIDRO,EXCLUSIVE VIDRO.FORNECIMENTO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</si>
  <si>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</si>
  <si>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</si>
  <si>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2,00X0,60M,COMPOSTO POR 1 MODULO DE 0,60X0,60M,COM 1 FOLHA,1 MODULO DE 1,40X0,60M,COM 2 FOLHAS E JUNCAO PARAJANELA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</si>
  <si>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</si>
  <si>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</si>
  <si>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</si>
  <si>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</si>
  <si>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</si>
  <si>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</si>
  <si>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</si>
  <si>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</si>
  <si>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</si>
  <si>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</si>
  <si>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</si>
  <si>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</si>
  <si>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</si>
  <si>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</si>
  <si>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</si>
  <si>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</si>
  <si>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</si>
  <si>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14.002.9999-0</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</si>
  <si>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</si>
  <si>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</si>
  <si>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</si>
  <si>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</si>
  <si>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</si>
  <si>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</si>
  <si>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</si>
  <si>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</si>
  <si>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</si>
  <si>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</si>
  <si>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</si>
  <si>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</si>
  <si>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</si>
  <si>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</si>
  <si>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</si>
  <si>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</si>
  <si>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</si>
  <si>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</si>
  <si>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</si>
  <si>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</si>
  <si>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</si>
  <si>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</si>
  <si>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</si>
  <si>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</si>
  <si>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</si>
  <si>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</si>
  <si>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</si>
  <si>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</si>
  <si>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</si>
  <si>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VENEZIANA,P/VIDRO(EXCLUSIVE ESTE),INCLUSIVE BORBOLETAS, EM PERFISSERIE 25.FORNECIMENTO E COLOCACAO</t>
  </si>
  <si>
    <t>JANELA DE ALUMINIO ANODIZADO EM BRONZE OU PRETO,TIPO GUILHOTINA EM VENEZIANA,P/VIDRO(EXCLUSIVE ESTE)INCLUSIVE BORBOLETASEM PERFIS SERIE 25.FORNECIMENTO E COLOCACAO</t>
  </si>
  <si>
    <t>14.003.0158-0</t>
  </si>
  <si>
    <t>JANELA FIXA EM ALUMINIO ANODIZADO,PERFIL EXTRUDADO,SERIE ESPECIAL,COM ESPESSURA MINIMA DE CAMADA ANODICA DE 20 MICRA,NACOR PRETA,TIPO VENEZIANA,COM FERRAGENS E GAXETAS DE PRIMEIRAQUALIDADE.FORNECIMENTO E COLOCACAO</t>
  </si>
  <si>
    <t>14.003.0159-0</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</si>
  <si>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</si>
  <si>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</si>
  <si>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</si>
  <si>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PARA VIDRO,SERIE 28,EM VENEZIANA.FORNECIMENTO E COLOCACAO</t>
  </si>
  <si>
    <t>CAIXILHO FIXO DE ALUMINIO ANODIZADO PARA VIDRO EM BRONZE OUPRETO,SOBRE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</si>
  <si>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</si>
  <si>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</si>
  <si>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</si>
  <si>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</si>
  <si>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</si>
  <si>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</si>
  <si>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</si>
  <si>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</si>
  <si>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</si>
  <si>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</si>
  <si>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</si>
  <si>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</si>
  <si>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</si>
  <si>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</si>
  <si>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SUPORTE EM ALUMINIO PARA AR CONDICIONADO DE 1 A 2HP,EM CANTONEIRA DE ALUMINIO DE 1/8"X1.1/4".FORNECIMENTO E COLOCACAO</t>
  </si>
  <si>
    <t>14.003.0245-0</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</si>
  <si>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</si>
  <si>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</si>
  <si>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</si>
  <si>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</si>
  <si>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</si>
  <si>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</si>
  <si>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14.003.9999-0</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</si>
  <si>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</si>
  <si>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</si>
  <si>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</si>
  <si>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</si>
  <si>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</si>
  <si>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</si>
  <si>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</si>
  <si>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</si>
  <si>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</si>
  <si>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</si>
  <si>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</si>
  <si>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</si>
  <si>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</si>
  <si>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14.004.0065-0</t>
  </si>
  <si>
    <t>VIDRO LAMINADO INCOLOR,10MM DE ESPESSURA, COM PELICULA PVB,RESISTENTE A ALTO IMPACTO E ANTIVANDALISMO. FORNECIMENTO ECOLOCACAO</t>
  </si>
  <si>
    <t>VIDRO LAMINADO,COM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</si>
  <si>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</si>
  <si>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</si>
  <si>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</si>
  <si>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</si>
  <si>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DE(0,30X0,30)M,INCLUSIVE CAIXILHO.FORNECIMENTO E COLOCACAO.</t>
  </si>
  <si>
    <t>VIDRO PLUMBIFERO C/ESPESSURA MAXIMA DE 8MM,PARA USO EM SALASRADIOLOGICAS A PROVA DE RAIO-X,NAS DIMENSOES DE(0,60X0,60)M,INCLUSIVE CAIXILHO.FORNECIMENTO E COLOCACAO.</t>
  </si>
  <si>
    <t>VIDRO PLUMBIFERO C/ESPESSURA MAXIMA DE 8MM,PARA USO EM SALASRADIOLOGICAS A PROVA DE RAIO-X,NAS DIMENSOES DE(1,20X0,70)M,INCLUSIVE CAIXILHO. 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</si>
  <si>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</si>
  <si>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14.004.9999-0</t>
  </si>
  <si>
    <t>FAMILIA 14.004</t>
  </si>
  <si>
    <t>PLACA DE POLICARBONATO EM CRISTAL COMPACTO,EM PLACAS DE 2,44X1,22X0,004M.FORNECIMENTO E COLOCACAO</t>
  </si>
  <si>
    <t>PLACA DE POLICARBONATO EM CRISTAL COMPACTO,EM PLACAS DE 2,44X1,22X0,006M.FORNECIMENTO E COLOCACAO</t>
  </si>
  <si>
    <t>PLACA DE POLICARBONATO EM CRISTAL COMPACTO,EM PLACAS DE 2,44X1,22X0,008M.FORNECIMENTO E COLOCACAO</t>
  </si>
  <si>
    <t>PLACA DE POLICARBONATO EM CRISTAL COMPACTO,EM PLACAS DE 2,44X1,22X0,01M.FORNECIMENTO E COLOCACAO</t>
  </si>
  <si>
    <t>14.005.9999-0</t>
  </si>
  <si>
    <t>FAMILIA 14.005</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</si>
  <si>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</si>
  <si>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</si>
  <si>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</si>
  <si>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</si>
  <si>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</si>
  <si>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FACES,ADUELA E ALIZARES,EXCLUSIVE FERRAGENS.FORNECIMENTO E COLOCACAO</t>
  </si>
  <si>
    <t>PORTA DE MADEIRA DE LEI EM COMPENSADO,DE 70X210X3CM,FOLHEADANAS 2 FACES,ADUELA E ALIZARES,EXCLUSIVE FERRAGENS.FORNECIMENTO E COLOCACAO</t>
  </si>
  <si>
    <t>PORTA DE MADEIRA DE LEI EM COMPENSADO,DE 80X210X3CM,FOLHEADANAS 2 FACES,ADUELA E ALIZARES,EXCLUSIVE FERRAGENS.FORNECIMENTO E COLOCACAO</t>
  </si>
  <si>
    <t>PORTA DE MADEIRA DE LEI EM COMPENSADO,DE 90X210X3CM,FOLHEADANAS 2 FACES,ADUELA E ALIZARES,EXCLUSIVE FERRAGENS.FORNECIMENTO E COLOCACAO</t>
  </si>
  <si>
    <t>PORTA DE MADEIRA DE LEI EM COMPENSADO,DE 100X210X3CM,FOLHEADA NAS 2 FACES,ADUELA E ALIZARES,EXCLUSIVE FERRAGENS.FORNECIMNTO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</si>
  <si>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</si>
  <si>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</si>
  <si>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</si>
  <si>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</si>
  <si>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</si>
  <si>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80X210X3CM,ADUELA E ALIZARES,EXCLUSIVE FERRAGENS.FORNECIMENTO E COLOCACAO</t>
  </si>
  <si>
    <t>PORTA DE MADEIRA DE LEI,COM UMA ALMOFADA REBAIXADA,DE 70X210X3CM,ADUELA E ALIZARES,EXCLUSIVE FERRAGENS.FORNECIMENTO E COLOCACAO</t>
  </si>
  <si>
    <t>PORTA DE MAEIRA DE LEI,COM UMA ALMOFADA REBAIXADA,DE 60X210XX3CM,ADUELA E ALIZARES,EXCLUSIVE FERRAGENS.FORNECIMENTO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</si>
  <si>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</si>
  <si>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</si>
  <si>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</si>
  <si>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80X210X3CM,ADUELA E ALIZARES,EXCLUSIVE FERRAGENS.FORNECIMENTO E COLOCACAO</t>
  </si>
  <si>
    <t>PORTA DE MADEIRA DE LEI,COM PAINEL DE VENEZIANA,DE 70X210X3CM,ADUELA E ALIZARES,EXCLUSIVE FERRAGENS.FORNECIMENTO E COLOCACAO</t>
  </si>
  <si>
    <t>PORTA DE MADEIRA DE LEI,COM PAINEL DE VENEZIANA,DE 60X210X3CM,ADUELA E ALIZARES,EXCLUSIVE FERRAGENS.FORNECIMENTO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</si>
  <si>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</si>
  <si>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</si>
  <si>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</si>
  <si>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</si>
  <si>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80X210X3,5CM,MARCOS E ALIZARES,EXCLUSIVE FERRAGENS.FORNECIMENTO E COLOCACAO</t>
  </si>
  <si>
    <t>PORTA DE MADEIRA DE LEI MACICA COM 5 ALMOFADAS,DE 70X210X3,5CM,MARCOS E ALIZARES,EXCLUSIVE FERRAGENS.FORNECIMENTO E COLOCACAO</t>
  </si>
  <si>
    <t>PORTA DE MADEIRA DE LEI MACICA COM 5 ALMOFADAS,DE 60X210X3,5CM,MARCOS E ALIZARES,EXCLUSIVE FERRAGENS.FORNECIMENTO E COLOCACAO</t>
  </si>
  <si>
    <t>PORTA LISA DE FIBRA DE MADEIRA PRENSADA,DE 80X210X3,5CM,PARAACABAMENTO,ADUELA E ALIZARES,EXCLUSIVE FERRAGENS.FORNECIMENTO E COLOCACAO</t>
  </si>
  <si>
    <t>PORTA LISA DE FIBRA DE MADEIRA PRENSADA,DE 70X210X3,5CM,PARAACABAMENTO,ADUELA E ALIZARES,EXCLUSIVE FERRAGENS.FORNECIMENTO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</si>
  <si>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</si>
  <si>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</si>
  <si>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</si>
  <si>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</si>
  <si>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</si>
  <si>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</si>
  <si>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</si>
  <si>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</si>
  <si>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</si>
  <si>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</si>
  <si>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</si>
  <si>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</si>
  <si>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</si>
  <si>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</si>
  <si>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</si>
  <si>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</si>
  <si>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</si>
  <si>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</si>
  <si>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</si>
  <si>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</si>
  <si>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</si>
  <si>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</si>
  <si>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</si>
  <si>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</si>
  <si>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</si>
  <si>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</si>
  <si>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</si>
  <si>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</si>
  <si>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</si>
  <si>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</si>
  <si>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</si>
  <si>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</si>
  <si>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</si>
  <si>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</si>
  <si>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</si>
  <si>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</si>
  <si>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14.006.0240-0</t>
  </si>
  <si>
    <t>PORTINHOLA DE COMPENSADO EM MADEIRA DE LEI DE 20MM, PARA FECHAMENTO DE QUADROS DE LUZ OU ARMARIOS, INCLUSIVE GUARNICAO,EXCLUSIVE FERRAGENS.FORNECIMENTO E COLOCACAO</t>
  </si>
  <si>
    <t>14.006.0245-0</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</si>
  <si>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</si>
  <si>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</si>
  <si>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</si>
  <si>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</si>
  <si>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</si>
  <si>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</si>
  <si>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</si>
  <si>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</si>
  <si>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</si>
  <si>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</si>
  <si>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</si>
  <si>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14.006.0296-0</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</si>
  <si>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</si>
  <si>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</si>
  <si>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</si>
  <si>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</si>
  <si>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</si>
  <si>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0,80X1,45MX0,03CM,COM3 FOLHAS,EXCLUSIVE FERRAGENS.FORNECIMENTO E COLOCACAO</t>
  </si>
  <si>
    <t>14.006.0310-0</t>
  </si>
  <si>
    <t>ESQUADRIA DE MADEIRA DE LEI,FOLHA FIXA EM VENEZIANA,DE 0,90X0,30X0,03M.FORNECIMENTO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</si>
  <si>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</si>
  <si>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</si>
  <si>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</si>
  <si>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</si>
  <si>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</si>
  <si>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</si>
  <si>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</si>
  <si>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</si>
  <si>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</si>
  <si>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</si>
  <si>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</si>
  <si>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</si>
  <si>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</si>
  <si>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</si>
  <si>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</si>
  <si>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</si>
  <si>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</si>
  <si>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</si>
  <si>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</si>
  <si>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</si>
  <si>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</si>
  <si>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ESPESSURA,ADUELA E ALIZARES,EXCLUSIVE FERRAGENS.FORNECIMENTO E COLOCACAO</t>
  </si>
  <si>
    <t>PORTA DE MADEIRA DE LEI COM PAINEL DE VENEZIANA,COM 3CM DE ESPESSURA,ADUELAS E ALIZARES,EXCLUSIVE FERRAGENS.FORNECIMENTOE COLOCACAO</t>
  </si>
  <si>
    <t>PORTA DE MADEIRA DE LEI MACICA COM ATE 5 ALMOFADAS,COM 3,5CMDE ESPESSURA,MARCO E ALIZAR,EXCLUSIVE FERRAGENS.FORNECIMENTO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</si>
  <si>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</si>
  <si>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</si>
  <si>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</si>
  <si>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</si>
  <si>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</si>
  <si>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</si>
  <si>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</si>
  <si>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</si>
  <si>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</si>
  <si>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</si>
  <si>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</si>
  <si>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</si>
  <si>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</si>
  <si>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</si>
  <si>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</si>
  <si>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</si>
  <si>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</si>
  <si>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14.006.0651-0</t>
  </si>
  <si>
    <t>CHAPA DE CELULOSE PRENSADA DE 1,22X2,44M E 2,5MM DE ESPESSURA.FORNECIMENTO</t>
  </si>
  <si>
    <t>MADEIRA DE REFLORESTAMENTO,EM TORA,ATE 6,00M DE COMPRIMENTO,DIAMETRO DE 12CM.FORNECIMENTO</t>
  </si>
  <si>
    <t>MADEIRA DE REFLORESTAMENTO,EM TORA,ATE 10,00M DE COMPRIMENTO,DIAMETRO DE 15CM.FORNECIMENTO</t>
  </si>
  <si>
    <t>14.006.0690-0</t>
  </si>
  <si>
    <t>MADEIRA DE REFLORESTAMENTO,AUTO CLAVADA,ATE 10,00M COMPRIMENTO,DIAMETRO DE 15CM.FORNECIMENTO</t>
  </si>
  <si>
    <t>MADEIRA DE REFLORESTAMENTO,EM TORA,ATE 10,00M DE COMPRIMENTOE DIAMETRO DE 25CM.FORNECIMENTO</t>
  </si>
  <si>
    <t>14.006.9999-0</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</si>
  <si>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</si>
  <si>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</si>
  <si>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</si>
  <si>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</si>
  <si>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</si>
  <si>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</si>
  <si>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</si>
  <si>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</si>
  <si>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</si>
  <si>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</si>
  <si>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</si>
  <si>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</si>
  <si>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</si>
  <si>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</si>
  <si>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</si>
  <si>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</si>
  <si>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</si>
  <si>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</si>
  <si>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</si>
  <si>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</si>
  <si>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</si>
  <si>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</si>
  <si>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</si>
  <si>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</si>
  <si>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</si>
  <si>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</si>
  <si>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</si>
  <si>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</si>
  <si>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</si>
  <si>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</si>
  <si>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</si>
  <si>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</si>
  <si>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</si>
  <si>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</si>
  <si>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PORTAS(CONJUNTO COMPLETO)DE 1 FOLHA DE VIDROTEMPERADO DE 10MM,CONSTANDO DE FORNEC.S/COLOC.(ESTA INCLUIDANO FORNECIMENTO E COLOCACAO DO VIDRO),EXCLUSIVE MOLA HIDRAULICA DE PISO(VIDE ITEM 14.007.0190)</t>
  </si>
  <si>
    <t>FERRAGENS PARA PORTAS(CONJUNTO COMPLETO) DE 1 FOLHA C/BANDEIRA DE VIDRO TEMPERADO DE 10MM,CONSTANDO DE FORNECIMENTO SEMCOLOCACAO(ESTA INCLUIDA NO FORNECIMENTO E COLOCACAO DO VIDRO),EXCLUSIVE MOLA HIDRAULICA DE PISO(VIDE ITEM 14.007.0190)</t>
  </si>
  <si>
    <t>FERRAGENS PARA PORTAS(CONJUNTO COMPLETO) DE 2 FOLHAS DE VIDRO TEMPERADO DE 10MM,CONSTANDO DE FORNECIMENTO SEM COLOCACAO(ESTA INCLUIDA NO FORNECIMENTO E COLOCACAO DO VIDRO),EXCLUSIVE MOLA HIDRAULICA DE PISO(VIDE ITEM 14.007.0190)</t>
  </si>
  <si>
    <t>FERRAGENS PARA PORTAS(CONJUNTO COMPLETO) DE 2 FOLHAS COM BANDEIRA DE VIDRO TEMPERADO DE 10MM, CONSTANDO DE FORNECIMENTOS/COLOCACAO (ESTA INCLUIDA NO FORNECIMENTO E COLOCACAO DO VIDRO),EXCLUSIV.MOLA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</si>
  <si>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</si>
  <si>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</si>
  <si>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</si>
  <si>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</si>
  <si>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PECAS,EXCLUSIVE DOBRADICAS:-FECHADURA DE CILINDRO,DE FERRO, ACABAMENTO CROMADO;-ESPELHO RETANGULAR, EM LATAO, ACABAMENTO CROMADO;-MACANETA TIPO ALAVANCA, DEZAMAK POLIDO,ACABAMENTO CROMADO</t>
  </si>
  <si>
    <t>FERRAGENS,PARA PORTAS DE MADEIRA DE ENTRADA PRINCIPAL,CONSTANDO DE FORNECIMENTO DAS PECAS,EXCLUSIVE DOBRADICAS:-FECHADURA DE CILINDRO EM FERRO,ACABAMENTO CROMADO;-ESPELHO RETANGULAR EM FERRO POLIDO E CROMADO,MACANETA TIP.BOLA EM ZAMAK POLIDO E CROMADO</t>
  </si>
  <si>
    <t>FECHADURA DE CILINDRO,EM LATAO,ACABAMENTO CROMADO,PARA PORTAS DE MADEIRA,DE ENTRADA PRINCIPAL.FORNECIMENTO</t>
  </si>
  <si>
    <t>FERRAGENS PARA PORTAS INTERNAS DE MADEIRA,CONSTANDO DE FORNECIMENTO DAS PECAS,EXCLUSIVE DOBRADICAS:-FECHADURA RETANGULAREM FERRO,ACABAMENTO CROMADO;-MACANETA TIPO ALAVANCA EM ZAMAK OU LATAO, ACABAMENTO CROMADO E POLIDO;-ESPELHO RETANGULAROU SEMIELIPTICO,DE FERRO OU LATAO CROMADO E POLIDO</t>
  </si>
  <si>
    <t>FECHADURA PARA PORTAS INTERNAS DE MADEIRA,TIPO GORGE, TRINCOREVERSIVEL EM LATAO, ACABAMENTO CROMADO, COM MACANETA TIPOALAVANCA,EM ZAMAK, ACABAMENTO CROMADO,ENTRADA E ROSETA CIRCULARES,EM LATAO LAMINADO COM ACABAMENTO CROMADO.FORNECIMENTO</t>
  </si>
  <si>
    <t>FERRAGENS PARA PORTAS DE MADEIRA DE BANHEIRO,CONSTANDO DE FORNECIMENTO DAS PECAS,EXCLUSIVE DOBRADICAS:-FECHADURA SIMPLESRETANGULAR,EM FERRO,ACABAMENTO CROMADO;-ESPELHO RETANGULARCOM ACABAMENTO CROMADO;-MACANETA TIPO ALAVANCA C/ACABAMENTOCROMADO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</si>
  <si>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</si>
  <si>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</si>
  <si>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</si>
  <si>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</si>
  <si>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</si>
  <si>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</si>
  <si>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</si>
  <si>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</si>
  <si>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</si>
  <si>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</si>
  <si>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</si>
  <si>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</si>
  <si>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</si>
  <si>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</si>
  <si>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</si>
  <si>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</si>
  <si>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</si>
  <si>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</si>
  <si>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</si>
  <si>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</si>
  <si>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</si>
  <si>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</si>
  <si>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</si>
  <si>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</si>
  <si>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</si>
  <si>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</si>
  <si>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</si>
  <si>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</si>
  <si>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</si>
  <si>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</si>
  <si>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</si>
  <si>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</si>
  <si>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</si>
  <si>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</si>
  <si>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</si>
  <si>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</si>
  <si>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</si>
  <si>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14.007.0321-0</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</si>
  <si>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</si>
  <si>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</si>
  <si>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</si>
  <si>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</si>
  <si>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</si>
  <si>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TARGETAO DE FERRO GALVANIZADO,DE 36CM,COM ADAPTACAO DE HASTEPARA DUPLO FUNCIONAMENTO,FECHAMENTO COM CADEADO, EXCLUSIVEESTE,CONFORME PROJETO Nº6017/EMOP.FORNECIMENTO E COLOCACAO</t>
  </si>
  <si>
    <t>TARGETA DE FIO REDONDO,DE 2",EM FERRO CROMADO.FORNECIMENTO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</si>
  <si>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</si>
  <si>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</si>
  <si>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</si>
  <si>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</si>
  <si>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</si>
  <si>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</si>
  <si>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</si>
  <si>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</si>
  <si>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</si>
  <si>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</si>
  <si>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</si>
  <si>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</si>
  <si>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</si>
  <si>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</si>
  <si>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</si>
  <si>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</si>
  <si>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</si>
  <si>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14.007.0405-0</t>
  </si>
  <si>
    <t>COMANDO PARA JANELA DE FERRO,CONSTANDO DE ALAVANCA,BIELA,GUIA E HASTES.FORNECIMENTO E COLOCACAO</t>
  </si>
  <si>
    <t>14.007.9999-0</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</si>
  <si>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</si>
  <si>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</si>
  <si>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</si>
  <si>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</si>
  <si>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</si>
  <si>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</si>
  <si>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</si>
  <si>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</si>
  <si>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</si>
  <si>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</si>
  <si>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</si>
  <si>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</si>
  <si>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</si>
  <si>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</si>
  <si>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</si>
  <si>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</si>
  <si>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</si>
  <si>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DE8MM DE ESPESSURA,REVESTIMENTO COM CHAPA DE LAMINADO MELAMINICO NA COR BRANCA BRILHANTE COM MOLDURA DE MADEIRA ENERGIZADADE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</si>
  <si>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</si>
  <si>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</si>
  <si>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</si>
  <si>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14.008.9999-0</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</si>
  <si>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</si>
  <si>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</si>
  <si>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</si>
  <si>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</si>
  <si>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</si>
  <si>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</si>
  <si>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</si>
  <si>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</si>
  <si>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</si>
  <si>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</si>
  <si>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</si>
  <si>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</si>
  <si>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</si>
  <si>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</si>
  <si>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</si>
  <si>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</si>
  <si>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</si>
  <si>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</si>
  <si>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</si>
  <si>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</si>
  <si>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</si>
  <si>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</si>
  <si>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</si>
  <si>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</si>
  <si>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14.009.9999-0</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</si>
  <si>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</si>
  <si>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</si>
  <si>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</si>
  <si>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14.010.9999-0</t>
  </si>
  <si>
    <t>FAMILIA 14.010MASTROS METALICOS</t>
  </si>
  <si>
    <t>15.000.9999-0</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</si>
  <si>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</si>
  <si>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</si>
  <si>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</si>
  <si>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</si>
  <si>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</si>
  <si>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</si>
  <si>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</si>
  <si>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</si>
  <si>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</si>
  <si>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</si>
  <si>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</si>
  <si>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</si>
  <si>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</si>
  <si>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</si>
  <si>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</si>
  <si>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</si>
  <si>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</si>
  <si>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</si>
  <si>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</si>
  <si>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</si>
  <si>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</si>
  <si>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</si>
  <si>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</si>
  <si>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</si>
  <si>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</si>
  <si>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</si>
  <si>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</si>
  <si>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</si>
  <si>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</si>
  <si>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</si>
  <si>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</si>
  <si>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</si>
  <si>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</si>
  <si>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</si>
  <si>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15.001.9999-0</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</si>
  <si>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</si>
  <si>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</si>
  <si>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</si>
  <si>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</si>
  <si>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</si>
  <si>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</si>
  <si>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</si>
  <si>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</si>
  <si>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</si>
  <si>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</si>
  <si>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</si>
  <si>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</si>
  <si>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</si>
  <si>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</si>
  <si>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</si>
  <si>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</si>
  <si>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</si>
  <si>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</si>
  <si>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</si>
  <si>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</si>
  <si>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</si>
  <si>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</si>
  <si>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SUBMERSA,TIPO IMHOFF DE CONCRETO PRE-MOLDADO,MEDINDO 2000X2000MM.FORNECIMENTO E COLOCACAO</t>
  </si>
  <si>
    <t>FOSSA SEPTICA,DE CAMARA SUBMERSA,TIPO IMHOFF DE CONCRETO PRE-MOLDADO,MEDINDO 2000X3200MM.FORNECIMENTO E COLOCACAO</t>
  </si>
  <si>
    <t>FOSSA SEPTICA,DE CAMARA SUBMERSA,TIPO IMHOFF DE CONCRETO PRE-MOLDADO,MEDINDO 2500X2400MM.FORNECIMENTO E COLOCACAO.</t>
  </si>
  <si>
    <t>FOSSA SEPTICA DE CAMARA SUBMERSA,TIPO IMHOFF DE CONCRETO PRE-MOLDADO,MEDINDO 2000X4000MM.FORNECIMENTO E COLOCACAO</t>
  </si>
  <si>
    <t>FOSSA SEPTICA,DE CAMARA SUBMERSA,TIPO IMHOFF DE CONCRETO PRE-MOLDADO,MEDINDO 2500X2800MM.FORNECIMENTO E COLOCACAO</t>
  </si>
  <si>
    <t>FOSSA SEPTICA DE CAMARA SUBMERSA,TIPO IMHOFF DE CONCRETO PRE-MOLDADO,MEDINDO 3000X2000MM.FORNECIMENTO E COLOCACAO</t>
  </si>
  <si>
    <t>FOSSA SEPTICA,DE CAMARA SUBMERSA,TIPO IMHOFF DE CONCRETO PRE-MOLDADO,MEDINDO 2000X5600MM.FORNECIMENTO E COLOCACAO</t>
  </si>
  <si>
    <t>FOSSA SEPTICA,DE CAMARA SUBMERSA,TIPO IMHOFF DE CONCRETO PRE-MOLDADO,MEDINDO 2500X3600MM.FORNECIMENTO E COLOCACAO</t>
  </si>
  <si>
    <t>FOSSA SEPTICA,DE CAMARA SUBMERSA,TIPO IMHOFF DE CONCRETO PRE-MOLDADO,MEDINDO 3000X2800MM.FORNECIMENTO E COLOCACAO</t>
  </si>
  <si>
    <t>FOSSA SEPTICA,DE CAMARA SUBMERSA,TIPO IMHOFF DE CONCRETO PRE-MOLDADO,MEDINDO 2000X7600MM.FORNECIMENTO E COLOCACAO</t>
  </si>
  <si>
    <t>FOSSA SEPTICA,DE CAMARA SUBMERSA,TIPO IMHOFF DE CONCRETO PRE-MOLDADO,MEDINDO 2500X4800MM.FORNECIMENTO E COLOCACAO</t>
  </si>
  <si>
    <t>FOSSA SEPTICA,DE CAMARA SUBMERSA,TIPO IMHOFF DE CONCRETO PRE-MOLDADO,MEDINDO 3000X3200MM.FORNECIMENTO E COLOCACAO</t>
  </si>
  <si>
    <t>FOSSA SEPTICA,DE CAMARA SUBMERSA,TIPO IMHOFF DE CONCRETO PRE-MOLDADO,MEDINDO 2500X6000MM.FORNECIMENTO E COLOCACAO</t>
  </si>
  <si>
    <t>FOSSA SEPTICA,DE CAMARA SUBMERSA,TIPO IMHOFF DE CONCRETO PRE-MOLDADO,MEDINDO 3000X4000MM.FORNECIMENTO E COLOCACAO</t>
  </si>
  <si>
    <t>FOSSA SEPTICA,DE CAMARA SUBMERSA,TIPO IMHOFF DE CONCRETO PRE-MOLDADO,MEDINDO 2500X7200MM.FORNECIMENTO E COLOCACAO</t>
  </si>
  <si>
    <t>FOSSA SEPTICA DE CAMARA SUBMERSA,TIPO IMHOFF DE CONCRETO PRE-MOLDADO,MEDINDO 3000X4800MM.FORNECIMENTO E COLOCACAO</t>
  </si>
  <si>
    <t>FOSSA SEPTICA,DE CAMARA SUBMERSA,TIPO IMHOFF DE CONCRETO PRE-MOLDADO,MEDINDO 2500X8400MM.FORNECIMENTO E COLOCACAO</t>
  </si>
  <si>
    <t>FOSSA SEPTICA,DE CAMARA SUBMERSA,TIPO IMHOFF DE CONCRETO PRE-MOLDADO,MEDINDO 3000X5600MM.FORNECIMENTO E COLOCACAO</t>
  </si>
  <si>
    <t>FOSSA SEPTICA,DE CAMARA SUBMERSA,TIPO IMHOFF DE CONCRETO PRE-MOLDADO,MEDINDO 3000X6400MM.FORNECIMENTO E COLOCACAO</t>
  </si>
  <si>
    <t>FOSSA SEPTICA,DE CAMARA SUBMERSA,TIPO IMHOFF DE CONCRETO PRE-MOLDADO,MEDINDO 3000X7600MM.FORNECIMENTO E COLOCACAO</t>
  </si>
  <si>
    <t>FOSSA SEPTICA,DE CAMARA SUBMERSA,TIPO IMHOFF DE CONCRETO PRE-MOLDADO,MEDINDO 3000X8400MM.FORNECIMENTO E COLOCACAO</t>
  </si>
  <si>
    <t>FOSSA SEPTICA,DE CAMARA UNICA,TIPO CILINDRICA,DE CONCRETOPRE-MOLDADO,MEDINDO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</si>
  <si>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</si>
  <si>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</si>
  <si>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</si>
  <si>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</si>
  <si>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</si>
  <si>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</si>
  <si>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</si>
  <si>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</si>
  <si>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</si>
  <si>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</si>
  <si>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</si>
  <si>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</si>
  <si>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</si>
  <si>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</si>
  <si>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</si>
  <si>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</si>
  <si>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</si>
  <si>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</si>
  <si>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</si>
  <si>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</si>
  <si>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</si>
  <si>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</si>
  <si>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</si>
  <si>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</si>
  <si>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</si>
  <si>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</si>
  <si>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</si>
  <si>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</si>
  <si>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</si>
  <si>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</si>
  <si>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</si>
  <si>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</si>
  <si>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</si>
  <si>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</si>
  <si>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</si>
  <si>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</si>
  <si>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</si>
  <si>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</si>
  <si>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</si>
  <si>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</si>
  <si>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</si>
  <si>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</si>
  <si>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</si>
  <si>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</si>
  <si>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</si>
  <si>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</si>
  <si>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</si>
  <si>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</si>
  <si>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</si>
  <si>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</si>
  <si>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</si>
  <si>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</si>
  <si>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</si>
  <si>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</si>
  <si>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</si>
  <si>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</si>
  <si>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</si>
  <si>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</si>
  <si>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</si>
  <si>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</si>
  <si>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</si>
  <si>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</si>
  <si>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</si>
  <si>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</si>
  <si>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</si>
  <si>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</si>
  <si>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</si>
  <si>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</si>
  <si>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</si>
  <si>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</si>
  <si>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</si>
  <si>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</si>
  <si>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</si>
  <si>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</si>
  <si>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</si>
  <si>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</si>
  <si>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</si>
  <si>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</si>
  <si>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</si>
  <si>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</si>
  <si>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</si>
  <si>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</si>
  <si>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</si>
  <si>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</si>
  <si>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15.002.9999-0</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</si>
  <si>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</si>
  <si>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</si>
  <si>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</si>
  <si>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</si>
  <si>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</si>
  <si>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</si>
  <si>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</si>
  <si>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</si>
  <si>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</si>
  <si>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</si>
  <si>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</si>
  <si>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CAIXILHO,EM ACO INOX,PARA RALO SIFONADO.FORNECIMENTO E COLOCACAO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</si>
  <si>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</si>
  <si>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</si>
  <si>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</si>
  <si>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</si>
  <si>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</si>
  <si>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</si>
  <si>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</si>
  <si>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</si>
  <si>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</si>
  <si>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</si>
  <si>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</si>
  <si>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</si>
  <si>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</si>
  <si>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</si>
  <si>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</si>
  <si>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</si>
  <si>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</si>
  <si>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</si>
  <si>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</si>
  <si>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</si>
  <si>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</si>
  <si>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</si>
  <si>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</si>
  <si>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</si>
  <si>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</si>
  <si>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</si>
  <si>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</si>
  <si>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</si>
  <si>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</si>
  <si>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</si>
  <si>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</si>
  <si>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</si>
  <si>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</si>
  <si>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</si>
  <si>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</si>
  <si>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</si>
  <si>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</si>
  <si>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</si>
  <si>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</si>
  <si>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</si>
  <si>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</si>
  <si>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</si>
  <si>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</si>
  <si>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</si>
  <si>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</si>
  <si>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</si>
  <si>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</si>
  <si>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</si>
  <si>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</si>
  <si>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</si>
  <si>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</si>
  <si>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</si>
  <si>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</si>
  <si>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VALVULA DE DESCARGA</t>
  </si>
  <si>
    <t>RETIRADA E REASSENTAMENTO DE TUBO VENTILADOR,DE CIMENTO SEMAMIANTO,COM DIAMETRO DE 3"</t>
  </si>
  <si>
    <t>RETIRADA E REASSENTAMENTO DE TUBO VENTILADOR,DE CIMENTO SEMAMIANTO,COM DIAMETRO DE 4"</t>
  </si>
  <si>
    <t>SPRINKLER,BICO DE 1/2".FORNECIMENTO E COLOCACAO</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</si>
  <si>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</si>
  <si>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</si>
  <si>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</si>
  <si>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</si>
  <si>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</si>
  <si>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</si>
  <si>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</si>
  <si>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15.003.9999-0</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</si>
  <si>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</si>
  <si>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</si>
  <si>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</si>
  <si>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</si>
  <si>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</si>
  <si>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</si>
  <si>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</si>
  <si>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</si>
  <si>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</si>
  <si>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</si>
  <si>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</si>
  <si>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</si>
  <si>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</si>
  <si>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</si>
  <si>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</si>
  <si>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</si>
  <si>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</si>
  <si>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</si>
  <si>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</si>
  <si>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</si>
  <si>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 E CONEXOES</t>
  </si>
  <si>
    <t>INSTALACAO E ASSENTAMENTO DE PIA COM 2 CUBAS(EXCLUSIVE FORNECIMENTO DO APARELHO),COMPREENDENDO:3,00M DE TUBO DE PVC DE 25MM,3,00M DE TUBO DE PVC DE 50MM E CONEXOES</t>
  </si>
  <si>
    <t>INSTALACAO E ASSENTAMENTO DE PIA COM CUBA DUPLA(EXCLUSIVE FORNECIMENTO DO APARELHO),COMPREENDENDO:3,00M DE TUBO DE PVC 25MM,3,00M DE TUBO DE PVC DE 50MM E CONEXOES</t>
  </si>
  <si>
    <t>INSTALACAO E ASSENTAMENTO DE LAVATORIO DE UMA TORNEIRA(EXCLUSIVE FORNECIMENTO DO APARELHO),COMPREENDENDO:3,00M DE TUBO DE PVC DE 25MM,2,00M DE TUBO DE PVC DE 40MM,RABICHOS E CONEXOES</t>
  </si>
  <si>
    <t>INSTALACAO E ASSENTAMENTO DE LAVATORIO DE 2 TORNEIRAS(EXCLUSIVE FORNECIMENTO DO APARELHO),COMPREENDENDO:3,00M DE TUBO DEPVC DE 25MM,2,00M DE TUBO DE PVC DE 40MM,RABICHOS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</si>
  <si>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</si>
  <si>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</si>
  <si>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</si>
  <si>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</si>
  <si>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</si>
  <si>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REPARO DE VALVULA DE DESCARGA.FORNECIMENTO E SUBSTITUICAO</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</si>
  <si>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</si>
  <si>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</si>
  <si>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</si>
  <si>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</si>
  <si>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</si>
  <si>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</si>
  <si>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</si>
  <si>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 INSTALACAO HIDRAULICA COM 2,00M DE TUBO DE PVC DE 25MM,COM CONEXOES,ATE A CAIXA E APOS ESTA ATE O VASO,LIGACAO DE ESGOTO COM 3,00M DE TUBO DE PVC DE 100MM A CAIXA INSPECAO E TUBO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</si>
  <si>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</si>
  <si>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 E APOS ESTAATE VASO,LIGACAO ESGOTO C/2,00M TUBO PVC 100MM AOS TUBOS QUEDA E VENTILACAO,INCL.CONEXOES,EXCL.TUBOS QUEDA E VENTILACAO</t>
  </si>
  <si>
    <t>INSTALACAO E ASSENTAMENTO DE UM VASO SANITARIO E VALVULA DEDESCARGA(EXCL.ESTES)EM PAVIMENTO TERREO,PARTE DE UM CONJUNTODE DOIS OU MAIS VASOS,COMPREENDENDO:INSTALACAO HIDRAULICA C/1,50M TUBO PVC 50MM,C/CONEXOES,ATE VALVULA E APOS ESTA ATEO VASO,LIGACAO ESGOTO C/3,00M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</si>
  <si>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E APOS ESTA ATE VASO,LIGACAO ESGOTO C/3,00M TUBO PVC 100MM A CAIXA INSPECAO ETUBO DE VENTILACAO,INCL.CONEXOES,EXCL.TUBO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</si>
  <si>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</si>
  <si>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</si>
  <si>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</si>
  <si>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</si>
  <si>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</si>
  <si>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</si>
  <si>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</si>
  <si>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</si>
  <si>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</si>
  <si>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</si>
  <si>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</si>
  <si>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</si>
  <si>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</si>
  <si>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</si>
  <si>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</si>
  <si>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</si>
  <si>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</si>
  <si>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</si>
  <si>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</si>
  <si>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</si>
  <si>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</si>
  <si>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</si>
  <si>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</si>
  <si>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</si>
  <si>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</si>
  <si>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</si>
  <si>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</si>
  <si>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</si>
  <si>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</si>
  <si>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</si>
  <si>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</si>
  <si>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</si>
  <si>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</si>
  <si>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</si>
  <si>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</si>
  <si>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</si>
  <si>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15.004.9999-0</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</si>
  <si>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</si>
  <si>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</si>
  <si>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</si>
  <si>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</si>
  <si>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</si>
  <si>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</si>
  <si>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</si>
  <si>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</si>
  <si>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</si>
  <si>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</si>
  <si>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</si>
  <si>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</si>
  <si>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</si>
  <si>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</si>
  <si>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</si>
  <si>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</si>
  <si>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</si>
  <si>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</si>
  <si>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</si>
  <si>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</si>
  <si>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</si>
  <si>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</si>
  <si>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</si>
  <si>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</si>
  <si>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</si>
  <si>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</si>
  <si>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</si>
  <si>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</si>
  <si>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</si>
  <si>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15.005.9999-0</t>
  </si>
  <si>
    <t>FAMILIA 15.005INSTALACOES EM COBRE</t>
  </si>
  <si>
    <t>CAIXA DE INCENDIO INTERNA PADRAO CBERJ,DE ACO,MEDINDO 70X50X25CM,COMPREENDENDO:2 LANCES DE 15,00M DE MANGUEIRA DE FIBRADE POLIESTER PURA,REVESTIDA INTERNAMENTE COM BORRACHA VULCANIZADA NO DIAMETRO DE 1.1/2",EMPATADA,COM REGISTRO,ADAPTADORE ESGUICHO.FORNECIMENTO E COLOCACAO</t>
  </si>
  <si>
    <t>CAIXA DE INCENDIO EXTERNA,PADRAO CBERJ,DE ACO,MEDINDO 70X50X25CM,COMPREENDENDO:2 LANCES DE 15,00M DE MANGUEIRA DE FIBRADE POLIESTER PURA,REVESTIDA INTERNAMENTE COM BORRACHA VULCANIZADA NO DIAMETRO DE 1.1/2",EMPATADA,COM REGISTRO,ADAPTADORE ESGUICHO.FORNECIMENTO E COLOCACAO</t>
  </si>
  <si>
    <t>HUM LANCE DE 15,00M DE MANGUEIRA DE FIBRA DE POLIESTER PURA,REVESTIDA INTERNAMENTE COM BORRACHA VULCANIZADA NO DIAMETRODE 1.1/2".FORNECIMENTO E COLOCACAO</t>
  </si>
  <si>
    <t>DOIS LANCES DE 15,00M DE MANGUEIRA DE FIBRA DE POLIESTER PURA,REVESTIDA INTERNAMENTE COM BORRACHA VULCANIZADA NO 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</si>
  <si>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</si>
  <si>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</si>
  <si>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</si>
  <si>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15.006.9999-0</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</si>
  <si>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</si>
  <si>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</si>
  <si>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</si>
  <si>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</si>
  <si>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</si>
  <si>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</si>
  <si>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</si>
  <si>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DISJUNTOR TRIFASICO A VOLUME REDUZIDO DE OLEO,15KV-350MVA,COM RELES PRIMARIOS.FORNECIMENTO E COLOCACAO</t>
  </si>
  <si>
    <t>15.007.0255-0</t>
  </si>
  <si>
    <t>DISJUNTOR TRIFASICO A VOLUME REDUZIDO DE OLEO,15KV-500MVA,COM RELES PRIMARIOS.FORNECIMENTO E COLOCACAO</t>
  </si>
  <si>
    <t>15.007.0260-0</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</si>
  <si>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</si>
  <si>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</si>
  <si>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</si>
  <si>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</si>
  <si>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</si>
  <si>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</si>
  <si>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</si>
  <si>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</si>
  <si>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</si>
  <si>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</si>
  <si>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INTERTRAVAMENTO MECANICO(DISJUNTORXCHAVES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</si>
  <si>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</si>
  <si>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</si>
  <si>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</si>
  <si>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</si>
  <si>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</si>
  <si>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</si>
  <si>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</si>
  <si>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</si>
  <si>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</si>
  <si>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</si>
  <si>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</si>
  <si>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</si>
  <si>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</si>
  <si>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</si>
  <si>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</si>
  <si>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</si>
  <si>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</si>
  <si>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</si>
  <si>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</si>
  <si>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</si>
  <si>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</si>
  <si>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</si>
  <si>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</si>
  <si>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</si>
  <si>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</si>
  <si>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</si>
  <si>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</si>
  <si>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</si>
  <si>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</si>
  <si>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</si>
  <si>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</si>
  <si>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</si>
  <si>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</si>
  <si>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</si>
  <si>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15.007.0535-0</t>
  </si>
  <si>
    <t>FUSIVEL DIAZED,DE 100A,COM BASE,TAMPA,ANEL E PARAFUSO DE AJUSTE.FORNECIMENTO E INSTALACAO</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</si>
  <si>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</si>
  <si>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</si>
  <si>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</si>
  <si>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</si>
  <si>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</si>
  <si>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</si>
  <si>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</si>
  <si>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</si>
  <si>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</si>
  <si>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</si>
  <si>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</si>
  <si>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</si>
  <si>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</si>
  <si>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</si>
  <si>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</si>
  <si>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</si>
  <si>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</si>
  <si>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</si>
  <si>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</si>
  <si>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</si>
  <si>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15.007.0620-0</t>
  </si>
  <si>
    <t>CHAVE FACA,BASE DE ARDOSIA,250V,COM PORTA-FUSIVEIS,TRIPOLAR,DE 30A.FORNECIMENTO E COLOCACAO</t>
  </si>
  <si>
    <t>15.007.0623-0</t>
  </si>
  <si>
    <t>CHAVE FACA,BASE ARDOSIA,250V,COM PORTA FUSIVEIS,TRIPOLAR,DE60A.FORNECIMENTO E COLOCACAO</t>
  </si>
  <si>
    <t>15.007.0628-0</t>
  </si>
  <si>
    <t>CHAVE FACA,BASE ARDOSIA,250V,COM PORTA FUSIVEIS,TRIPOLAR,DE100A.FORNECIMENTO E COLOCACAO</t>
  </si>
  <si>
    <t>15.007.0630-0</t>
  </si>
  <si>
    <t>CHAVE FACA,BASE ARDOSIA,250V,COM PORTA FUSIVEIS,TRIPOLAR,DE200A.FORNECIMENTO E COLOCACAO</t>
  </si>
  <si>
    <t>15.007.0633-0</t>
  </si>
  <si>
    <t>CHAVE FACA,BASE ARDOSIA,250V,COM PORTA FUSIVEIS,TRIPOLAR,DE400A.FORNECIMENTO E COLOCACAO</t>
  </si>
  <si>
    <t>15.007.0635-0</t>
  </si>
  <si>
    <t>CHAVE FACA,BASE ARDOSIA,250V,COM PORTA FUSIVEIS,TRIPOLAR,DE600A.FORNECIMENTO E COLOCACAO</t>
  </si>
  <si>
    <t>15.007.0650-0</t>
  </si>
  <si>
    <t>CHAVE FACA,BASE DE ARDOSIA,250V,COM PORTA-FUSIVEIS,DE 1 POLODE 30A.FORNECIMENTO E COLOCACAO</t>
  </si>
  <si>
    <t>15.007.0652-0</t>
  </si>
  <si>
    <t>CHAVE FACA,BASE DE MARMORE,250V,REFORCADA,TRIPOLAR,DE 30A.FORNECIMENTO E COLOCACAO</t>
  </si>
  <si>
    <t>15.007.0655-0</t>
  </si>
  <si>
    <t>CHAVE FACA,BASE DE MARMORE,250V,REFORCADA,TRIPOLAR,DE 60A.FORNECIMENTO E COLOCACAO</t>
  </si>
  <si>
    <t>15.007.0658-0</t>
  </si>
  <si>
    <t>CHAVE FACA,BASE DE MARMORE,250V,REFORCADA,TRIPOLAR,DE 100A.FORNECIMENTO E COLOCACAO</t>
  </si>
  <si>
    <t>15.007.0660-0</t>
  </si>
  <si>
    <t>CHAVE FACA,BASE DE MARMORE,250V,REFORCADA,TRIPOLAR DE 200A.FORNECIMENTO E COLOCACAO</t>
  </si>
  <si>
    <t>15.007.0663-0</t>
  </si>
  <si>
    <t>CHAVE FACA,BASE DE MARMORE,250V,REFORCADA,TRIPOLAR DE 400A.FORNECIMENTO E COLOCACAO</t>
  </si>
  <si>
    <t>15.007.0665-0</t>
  </si>
  <si>
    <t>CHAVE FACA,BASE DE MARMORE,250V,REFORCADA,TRIPOLAR,DE 600A.FORNECIMENTO E COLOCACAO</t>
  </si>
  <si>
    <t>15.007.0670-0</t>
  </si>
  <si>
    <t>CHAVE FACA,BASE DE PORCELANA,BIPOLAR,DE 30A.FORNECIMENTO E COLOCACAO</t>
  </si>
  <si>
    <t>15.007.0673-0</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</si>
  <si>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</si>
  <si>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</si>
  <si>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</si>
  <si>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</si>
  <si>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</si>
  <si>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</si>
  <si>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</si>
  <si>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</si>
  <si>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</si>
  <si>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</si>
  <si>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</si>
  <si>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</si>
  <si>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</si>
  <si>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</si>
  <si>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15.007.0713-0</t>
  </si>
  <si>
    <t>CHAVE TIPO FACA ABERTA,REFORCADA,DE REVERSAO,BASE DE MARMORE,250V,UNIPOLAR,30A.FORNECIMENTO E COLOCACAO</t>
  </si>
  <si>
    <t>15.007.0714-0</t>
  </si>
  <si>
    <t>CHAVE TIPO FACA ABERTA,REFORCADA,DE REVERSAO,BASE DE MARMORE,250V,BIPOLAR,30A.FORNECIMENTO E COLOCACAO</t>
  </si>
  <si>
    <t>15.007.0715-0</t>
  </si>
  <si>
    <t>CHAVE TIPO FACA ABERTA,REFORCADA,DE REVERSAO,BASE DE MARMORE,250V,BIPOLAR,60A.FORNECIMENTO E COLOCACAO</t>
  </si>
  <si>
    <t>15.007.0716-0</t>
  </si>
  <si>
    <t>CHAVE TIPO FACA ABERTA,REFORCADA,DE REVERSAO,BASE DE MARMORE,250V,TRIPOLAR,30A.FORNECIMENTO E COLOCACAO</t>
  </si>
  <si>
    <t>15.007.0717-0</t>
  </si>
  <si>
    <t>CHAVE TIPO FACA ABERTA,REFORCADA,DE REVERSAO,BASE DE MARMORE,250V,TRIPOLAR,60A.FORNECIMENTO E COLOCACAO</t>
  </si>
  <si>
    <t>15.007.0718-0</t>
  </si>
  <si>
    <t>CHAVE TIPO FACA ABERTA,REFORCADA,DE REVERSAO,BASE DE MARMORE,250V,TRIPOLAR,100A.FORNECIMENTO E COLOCACAO</t>
  </si>
  <si>
    <t>15.007.9999-0</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</si>
  <si>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</si>
  <si>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</si>
  <si>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</si>
  <si>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</si>
  <si>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</si>
  <si>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</si>
  <si>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</si>
  <si>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</si>
  <si>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</si>
  <si>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</si>
  <si>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</si>
  <si>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</si>
  <si>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</si>
  <si>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</si>
  <si>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</si>
  <si>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</si>
  <si>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</si>
  <si>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</si>
  <si>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</si>
  <si>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</si>
  <si>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</si>
  <si>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</si>
  <si>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</si>
  <si>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</si>
  <si>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</si>
  <si>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</si>
  <si>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</si>
  <si>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</si>
  <si>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</si>
  <si>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</si>
  <si>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</si>
  <si>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</si>
  <si>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</si>
  <si>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</si>
  <si>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</si>
  <si>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</si>
  <si>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</si>
  <si>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</si>
  <si>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</si>
  <si>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</si>
  <si>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</si>
  <si>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</si>
  <si>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</si>
  <si>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</si>
  <si>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</si>
  <si>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</si>
  <si>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</si>
  <si>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</si>
  <si>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</si>
  <si>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</si>
  <si>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</si>
  <si>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</si>
  <si>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</si>
  <si>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</si>
  <si>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</si>
  <si>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</si>
  <si>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</si>
  <si>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</si>
  <si>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</si>
  <si>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</si>
  <si>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</si>
  <si>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</si>
  <si>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</si>
  <si>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</si>
  <si>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</si>
  <si>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</si>
  <si>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</si>
  <si>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</si>
  <si>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</si>
  <si>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</si>
  <si>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15.008.9999-0</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</si>
  <si>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</si>
  <si>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</si>
  <si>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</si>
  <si>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</si>
  <si>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</si>
  <si>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</si>
  <si>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</si>
  <si>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</si>
  <si>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</si>
  <si>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</si>
  <si>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</si>
  <si>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</si>
  <si>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</si>
  <si>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</si>
  <si>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</si>
  <si>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</si>
  <si>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</si>
  <si>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15.009.9999-0</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</si>
  <si>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</si>
  <si>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</si>
  <si>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</si>
  <si>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</si>
  <si>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</si>
  <si>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</si>
  <si>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</si>
  <si>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</si>
  <si>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</si>
  <si>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</si>
  <si>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</si>
  <si>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</si>
  <si>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</si>
  <si>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</si>
  <si>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</si>
  <si>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15.010.0049-0</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</si>
  <si>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</si>
  <si>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</si>
  <si>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</si>
  <si>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</si>
  <si>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</si>
  <si>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</si>
  <si>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</si>
  <si>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</si>
  <si>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</si>
  <si>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</si>
  <si>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</si>
  <si>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</si>
  <si>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</si>
  <si>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</si>
  <si>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</si>
  <si>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15.010.9999-0</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</si>
  <si>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</si>
  <si>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</si>
  <si>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</si>
  <si>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</si>
  <si>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</si>
  <si>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</si>
  <si>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</si>
  <si>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</si>
  <si>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</si>
  <si>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</si>
  <si>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</si>
  <si>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</si>
  <si>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</si>
  <si>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</si>
  <si>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</si>
  <si>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</si>
  <si>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</si>
  <si>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</si>
  <si>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</si>
  <si>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</si>
  <si>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</si>
  <si>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</si>
  <si>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</si>
  <si>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</si>
  <si>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</si>
  <si>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</si>
  <si>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</si>
  <si>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</si>
  <si>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</si>
  <si>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</si>
  <si>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</si>
  <si>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</si>
  <si>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</si>
  <si>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</si>
  <si>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</si>
  <si>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15.011.9999-0</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</si>
  <si>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</si>
  <si>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</si>
  <si>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</si>
  <si>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15.012.9999-0</t>
  </si>
  <si>
    <t>FAMILIA 15.012OLEO ISOLANTE P/TRANSFORMADOR.</t>
  </si>
  <si>
    <t>15.013.9999-0</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</si>
  <si>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</si>
  <si>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</si>
  <si>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</si>
  <si>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</si>
  <si>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</si>
  <si>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</si>
  <si>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</si>
  <si>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</si>
  <si>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</si>
  <si>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</si>
  <si>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15.014.0110-0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</si>
  <si>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</si>
  <si>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</si>
  <si>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</si>
  <si>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15.014.0125-0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</si>
  <si>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</si>
  <si>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</si>
  <si>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15.014.0135-0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</si>
  <si>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</si>
  <si>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</si>
  <si>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</si>
  <si>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15.014.9999-0</t>
  </si>
  <si>
    <t>FAMILIA 15.014</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</si>
  <si>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</si>
  <si>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EMBUTIR COM PLACA FOSFORESCENTE</t>
  </si>
  <si>
    <t>INSTALACAO DE PONTO DE LUZ,INSTALACAO APARENTE COM CANALETAPERFURADA,SENDO ESTA LIGADA A ELETROCALHA PRINCIPAL(EXCLUSIVE ESTA)EQUIVALENTE A 1 VARA DE CANALETA E 2 VARAS DE ELETRODUTO DE PVC RIGIDO DE 3/4",24,00M DE FIO 2,5MM2,CAIXAS,CONEXOES,LUVAS,CURVA E INTERRUPTOR DE EMBUTIR COM PLACA FOSFORESCENTE</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</si>
  <si>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</si>
  <si>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EMBUTIR COM PLACA FOSFORESCENTE</t>
  </si>
  <si>
    <t>INSTALACAO DE PONTO DE LUZ,APARENTE COM CANALETA PERFURADA,SENDO ESTA LIGADA A ELETROCALHA PRINCIPAL(EXCLUSIVE ESTA),EQUIVALENTE A 1 VARA DE CANALETA E 2 VARAS DE ELETRODUTO DE PVCRIGIDO DE 1/2",24,00M DE FIO 2,5MM2,CAIXAS,CONEXOES,LUVAS,CURVA E INTERRUPTOR DE EMBUTIR COM PLACA FOSFORESCENTE</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</si>
  <si>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</si>
  <si>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EMBUTIR COM PLACA FOSFORESCENTE</t>
  </si>
  <si>
    <t>INSTALACAO DE UM CONJUNTO DE 2 PONTOS DE LUZ,APARENTE COM CANALETA PERFURADA,SENDO ESTA LIGADA A ELETROCALHA PRINCIPAL(EXCLUSIVE ESTA),EQUIVALENTE A 1,5 VARAS DE CANALETA E 2 VARASDE ELETRODUTO DE PVC RIGIDO DE 3/4",45,00M DE FIO 2,5MM2,CAIXAS,CONEXOES,LUVAS,CURVA E INTERRUPTOR DE EMBURTIR COM PLACA FOSFORESCENTE</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</si>
  <si>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</si>
  <si>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EMBUTIR COM PLACA FOSFORESCENTE</t>
  </si>
  <si>
    <t>INSTALACAO DE UM CONJUNTO DE 2 PONTOS DE LUZ,APARENTE COM CANALETA PERFURADA,SENDO ESTA LIGADA A ELETROCALHA PRINCIPAL(EXCLUSIVE ESTA),EQUIVALENTE A 1,5 VARAS DE CANALETA E 2 VARASDE ELETRODUTO DE PVC RIGIDO DE 1/2",45,00M DE FIO 2,5MM2,CAIXAS,CONEXOES,LUVAS,CURVA E INTERRUPTOR DE EMBUTIR COM PLACA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</si>
  <si>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</si>
  <si>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EMBUTIR COM PLACA FOSFORESCENTE</t>
  </si>
  <si>
    <t>INSTALACAO DE UM CONJUNTO DE 3 PONTOS DE LUZ,APARENTE COM CANALETA PERFURADA,SENDO ESTA LIGADA A ELETROCALHA PRINCIPAL(EXCLUSIVE ESTA),EQUIVALENTE A 2,5 VARAS DE CANALETA E 2 VARASDE ELETRODUTO DE PVC RIGIDO DE 3/4",62,00M DE FIO 2,5MM2,CAIXAS,CONEXOES,LUVAS,CURVA E INTERRUPTOR DE EMBUTIR COM PLACAFOSFORESCENTE</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</si>
  <si>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</si>
  <si>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EMBUTIR COM PLACA FOSFORESCENTE</t>
  </si>
  <si>
    <t>INSTALACAO DE UM CONJUNTO DE 3 PONTOS DE LUZ,APARENTE COM CANALETA PERFURADA,SENDO ESTA LIGADA A ELETROCALHA PRINCIPAL(EXCLUSIVE ESTA),EQUIVALENTE A 2,5 VARAS DE CANALETA E 2 VARASDE ELETRODUTO DE PVC RIGIDO DE 1/2",62,00M DE FIO 2,5MM2,CAIXAS,CONEXOES,LUVAS,CURVA E INTERRUPTOR DE EMBUTIR COM PLACAFOSFORESCENTE</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</si>
  <si>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</si>
  <si>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EMBUTIR COM PLACA FOSFORESCENTE</t>
  </si>
  <si>
    <t>INSTALACAO DE UM CONJUNTO DE 4 PONTOS DE LUZ,APARENTE COM CANALETA PERFURADA,SENDO ESTA LIGADA A ELETROCALHA PRINCIPAL(EXCLUSIVE ESTA),EQUIVALENTE A 3.7 VARAS DE CANALETA E 2 VARASDE ELETRODUTO DE PVC RIGIDO DE 3/4",62,00M DE FIO 2,5MM2,CAIXAS,CONEXOES,LUVAS,CURVA E INTERRUPTOR DE EMBUTIR COM PLACAFOSFORESCENTE</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</si>
  <si>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</si>
  <si>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EMBUTIR COM PLACA FOSFORESCENTE</t>
  </si>
  <si>
    <t>INSTALACAO DE UM CONJUNTO DE 4 PONTOS DE LUZ,APARENTE COM CANALETA PERFURADA,SENDO ESTA LIGADA A ELETROCALHA PRINCIPAL(EXCLUSIVE ESTA),EQUIVALENTE A 3,5 VARAS DE CANALETA E 2 VARASDE ELETRODUTO DE PVC RIGIDO DE 1/2",62,00M DE FIO 2,5MM2,CAIXAS,CONEXOES,LUVAS,CURVA E INTERRUPTOR DE EMBUTIR COM PLACAFOSFORESCENTE</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</si>
  <si>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</si>
  <si>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EMBUTIR COM PLACA FOSFORESCENTE</t>
  </si>
  <si>
    <t>INSTALACAO DE UM CONJUNTO DE 5 PONTOS DE LUZ,APARENTE COM CANALETA PERFURADA,SENDO ESTA LIGADA A ELETROCALHA PRINCIPAL(EXCLUSIVE ESTA),EQUIVALENTE A 4.25 VARAS DE CANALETA E 2 VARAS DE ELETRODUTO DE PVC RIGIDO DE 3/4",69,00M DE FIO 2,5MM2,CAIXAS,CONEXOES,LUVAS,CURVA E INTERRUPTOR DE EMBUTIR COM PLACA FOSFORESCENTE</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</si>
  <si>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</si>
  <si>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EMBUTIR COM PLACA FOSFORESCENTE</t>
  </si>
  <si>
    <t>INSTALACAO DE UM CONJUNTO DE 5 PONTOS DE LUZ,APARENTE COM CANALETA PERFURADA,SENDO ESTA LIGADA A ELETROCALHA PRINCIPAL(EXCLUSIVE ESTA),EQUIVALENTE A 4.25 VARAS DE CANALETA E 2 VARAS DE ELETRODUTO DE PVC RIGIDO DE 1/2",69,00M DE FIO 2,5MM2,CCAIXAS,CONEXOES,LUVAS,CURVA E INTERRUPTOR DE EMBUTIR COM PLACA FOSFORESCENTE</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</si>
  <si>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</si>
  <si>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EMBUTIR COM PLACA FOSFORESCENTE</t>
  </si>
  <si>
    <t>INSTALACAO DE UM CONJUNTO DE 6 PONTOS DE LUZ,APARENTE COM CANALETA PERFURADA,SENDO ESTA LIGADA A ELETROCALHA PRINCIPAL(EXCLUSIVE ESTA),EQUIVALENTE A 5 VARAS DE CANALETA E 2 VARAS DE ELETRODUTO DE PVC RIGIDO DE 3/4",78,00M DE FIO 2,5MM2,CAIXAS,CONEXOES,LUVAS,CURVA E INTERRUPTOR DE EMBUTIR COM PLACA FOSFORESCENTE</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</si>
  <si>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</si>
  <si>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EMBUTIR COM PLACA FOSFORESCENTE</t>
  </si>
  <si>
    <t>INSTALACAO DE UM CONJUNTO DE 6 PONTOS DE LUZ,APARENTE COM CANALETA PERFURADA,SENDO ESTA LIGADA A ELETROCALHA PRINCIPAL(EXCLUSIVE ESTA),EQUIVALENTE A 5 VARAS DE CANALETA E 2 VARAS DE ELETRODUTO DE PVC RIGIDO DE 1/2",78,00M DE FIO 2,5MM2,CAIXAS,CONEXOES,LUVAS,CURVA E INTERRUPTOR DE EMBUTIR COM PLACA FOSFORESCENTE</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</si>
  <si>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</si>
  <si>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EMBUTIR COM PLACA FOSFORESCENTE</t>
  </si>
  <si>
    <t>INSTALACAO DE UM CONJUNTO DE 8 PONTOS DE LUZ,APARENTE COM CANALETA PERFURADA,SENDO ESTA LIGADA A ELETROCALHA PRINCIPAL(EXCLUSIVE ESTA),EQUIVALENTE A 6,75 VARAS DE CANALETA E 2 VARAS DE ELETRODUTO DE PVC RIGIDO DE 3/4",92,00M DE FIO 2,5MM2,CAIXAS,CONEXOES,LUVAS,CURVA E INTERRUPTOR DE EMBUTIR COM PLACA FOSFORESCENTE</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</si>
  <si>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</si>
  <si>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</si>
  <si>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</si>
  <si>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</si>
  <si>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</si>
  <si>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</si>
  <si>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</si>
  <si>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</si>
  <si>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</si>
  <si>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</si>
  <si>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</si>
  <si>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</si>
  <si>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</si>
  <si>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</si>
  <si>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</si>
  <si>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</si>
  <si>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</si>
  <si>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</si>
  <si>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</si>
  <si>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</si>
  <si>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</si>
  <si>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</si>
  <si>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</si>
  <si>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</si>
  <si>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</si>
  <si>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</si>
  <si>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</si>
  <si>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</si>
  <si>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</si>
  <si>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</si>
  <si>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</si>
  <si>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</si>
  <si>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</si>
  <si>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</si>
  <si>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</si>
  <si>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</si>
  <si>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</si>
  <si>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</si>
  <si>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</si>
  <si>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</si>
  <si>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15.015.0204-0</t>
  </si>
  <si>
    <t>INSTALACAO DE PONTO PARA ANTENA DE TV,COMPREENDENDO:5 VARASDE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</si>
  <si>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</si>
  <si>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</si>
  <si>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</si>
  <si>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</si>
  <si>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</si>
  <si>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APARENTE DE PONTO DE VENTILADOR DE TETO,EQUIVALENTE A 1 VARA DE CANALETA E 4 VARAS DE ELETRODUTO DE PVC RIGIDO DE 3/4",APARENTE COM CANALETA PERFURADA,SENDO ESTA LIGADAA ELETROCALHA PRINCIPAL(EXCLUSIVE ESTA),24,00M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</si>
  <si>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</si>
  <si>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</si>
  <si>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APARENTE DE PONTO PARA 2(DOIS)VENTILADORES DE TETO,EQUIVALENTE A 1,5 VARAS DE CANALETA E 4,67 VARAS DE ELETRODUTO DE PVC RIGIDO DE 3/4",APARENTE COM CANALETA PERFURADA,SENDO ESTA LIGADA A ELETROCALHA PRINCIPAL(EXCLUSIVE ESTA),37,00M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</si>
  <si>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</si>
  <si>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</si>
  <si>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TETO,EQUIVALENTE A 2,50 VARAS DE CANALETA E 5,30 VARAS DE ELETRODUTO DEPVC RIGIDO DE 3/4",APARENTE COM CANALETA PERFURADA,SENDO ESTA LIGADA A ELETROCALHA PRINCIPAL(EXCLUSIVE ESTA), 42,00M DEFIO 2,5MM2,CONEXOES,LUVAS E CURVA,EXCLUSIVE INTERRUPTOR E ESPELHO</t>
  </si>
  <si>
    <t>INSTALACAO DE PONTO DE TOMADA,EMBUTIDO NA ALVENARIA,EQUIVALENTE A 2 VARAS DE ELETRODUTO DE PVC RIGIDO DE 3/4",12,00M DEFIO 2,5MM2,CAIXAS,CONEXOES E TOMADA DE EMBUTIR,2P+T,10A,PADRAO BRASILEIRO,COM PLACA FOSFORESCENTE,INCLUSIVE ABERTURA E FECHAMENTO DE RASGO EM ALVENARIA</t>
  </si>
  <si>
    <t>INSTALACAO DE PONTO DE TOMADA,APARENTE,EQUIVALENTE A 2 VARASDE ELETRODUTO DE PVC RIGIDO DE 3/4",12,00M DE FIO 2,5MM2,CAIXAS,CONEXOES E TOMADA DE EMBUTIR 2P+T,10A,PADRAO BRASILEIRO,COM PLACA FOSFORESCENTE</t>
  </si>
  <si>
    <t>INSTALACAO DE PONTO DE TOMADA,EMBUTIDO NA ALVENARIA,EQUIVALENTE A 2 VARAS DE ELETRODUTO DE PVC RIGIDO DE 3/4",12,00M DEFIO 2,5MM2,CAIXAS,CONEXOES E TOMADA DE EMBUTIR 2P+T,20A,PADRAO BRASILEIRO,COM PLACA FOSFORESCENTE,INCLUSIVE ABERTURA E FECHAMENTO DE RASGO EM ALVENARIA</t>
  </si>
  <si>
    <t>INSTALACAO DE PONTO DE TOMADA,APARENTE,EQUIVALENTE A 2 VARASDE ELETRODUTO DE PVC RIGIDO DE 3/4",12,00M DE FIO 2,5MM2,CAIXAS,CONEXOES E TOMADA DE EMBUTIR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</si>
  <si>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EMBUTIR 2P+T,10A,PADRAO BRASILEIRO,COM PLACA FOSFORESCENTE</t>
  </si>
  <si>
    <t>INSTALACAO DE PONTO DE TOMADA,APARENTE COM CANALETA PERFURADA,SENDO ESTA LIGADA A ELETROCALHA PRINCIPAL(EXCLUSIVE ESTA)EQUIVALENTE A 1 VARA DE CANALETE E 4 VARAS DE ELETRODUTO DE PVC RIGIDO DE 3/4", 36,00M DE FIO 2,5MM2,CAIXAS,CONEXOES E TOMADA DE EMBUTIR 2P+T,20A,PADRAO BRASILEIRO,COM PLACA FOSFORESCENTE</t>
  </si>
  <si>
    <t>INSTALACAO DE PONTO DE TOMADA,EMBUTIDO NA ALVENARIA,EQUIVALENTE A 2 VARAS DE ELETRODUTO DE PVC RIGIDO DE 1/2",12,00M DEFIO 2,5MM2,CAIXAS,CONEXOES E TOMADA DE EMBUTIR 2P+T,10A,COMPLACA FOSFORESCENTE,INCLUSIVE ABERTURA E FECHAMENTO DE RASGOEM ALVENARIA</t>
  </si>
  <si>
    <t>INSTALACAO DE PONTO DE TOMADA,APARENTE,EQUIVALENTE A 2 VARASDE ELETRODUTO DE PVC RIGIDO DE 1/2",12,00M DE FIO 2,5MM2,CAIXAS,CONEXOES E TOMADA DE EMBUTIR 2P+T,10A,COM PLACA FOSFORESCENTE</t>
  </si>
  <si>
    <t>INSTALACAO DE PONTO DE TOMADA,EMBUTIDO NA ALVENARIA,EQUIVALENTE A 2 VARAS DE ELETRODUTO DE PVC RIGIDO DE 1/2",12,00M DEFIO 2,5MM2,CAIXAS,CONEXOES E TOMADA,DE EMBUTIR 2P+T,20A,COMPLACA FOSFORESCENTE,INCLUSIVE ABERTURA E FECHAMENTO DE RASGOEM ALVENARIA</t>
  </si>
  <si>
    <t>INSTALACAO DE PONTO DE TOMADA,APARENTE,EQUIVALENTE A 2 VARASDE ELETRODUTO DE PVC RIGIDO DE 1/2",12,00M DE FIO 2,5MM2,CAIXAS,CONEXOES E TOMADA,DE EMBUTIR 2P+T,20A,COM PLACA FOSFORESCENTE</t>
  </si>
  <si>
    <t>BUN</t>
  </si>
  <si>
    <t>INSTALACAO DE PONTO DE TOMADA,APARENTE COM CANALETA PERFURADA,SENDO ESTA LIGADA A ELETROCALHA PRINCIPAL(EXCLUSIVE ESTA),EQUIVALENTE A 1 VARA DE CANALETA E 2 VARAS DE ELETRODUTO DEPVC RIGIDO DE 1/2", 36,00M DE FIO 2,5MM2,CAIXAS,CONEXOES E TOMADA DE EMBUTIR 2P+T,10A,COM PLACA FOSFORESCENTE</t>
  </si>
  <si>
    <t>INSTALACAO DE PONTO DE TOMADA,APARENTE COM CANALETA PERFURADA,SENDO ESTA LIGADA A ELETROCALHA PRINCIPAL(EXCLUSIVE ESTA),EQUIVALENTE A 1 VARA DE CANALETA 2 VARAS DE ELETRODUTO DE PVC RIGIDO DE 1/2", 36,00M DE FIO 2,5MM2,CAIXAS,CONEXOES E TOMADA DE EMBUTIR 2P+T,20A,COM PLACA FOSFORESCENTE</t>
  </si>
  <si>
    <t>INSTALACAO DE UM CONJUNTO DE 2 TOMADAS,EMBUTIDO NA ALVENARIA,EQUIVALENTE A 3 VARAS DE ELETRODUTO DE PVC RIGIDO DE 3/4",18,00M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</si>
  <si>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EMBUTIR 2P+T,10A,COM PLACA FOSFORESCENTE</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</si>
  <si>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</si>
  <si>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EMBUTIR 2P+T,20A,COM PLACA FOSFORESCENTE</t>
  </si>
  <si>
    <t>INSTALACAO DE UM CONJUNTO DE 2 TOMADAS,APARENTE COM CANALETAPERFURADA,SENDO ESTA LIGADA A ELETROCALHA PRINCIPAL(EXCLUSIVE ESTA),EQUIVALENTE A 1,5 VARAS DE CANALETA E 5 VARAS DE ELETRODUTO DE PVC RIGIDO DE 3/4", 45,00M DE FIO 2,5MM2,CAIXAS,CONEXOES E TOMADAS DE EMBUTIR 2P+T,10A,COM PLACA FOSFORESCENTE</t>
  </si>
  <si>
    <t>INSTALACAO DE UM CONJUNTO DE 2 TOMADAS,APARENTE COM CANALETAPERFURADA,SENDO ESTA LIGADA A ELETROCALHA PRINCIPAL(EXCLUSIVE ESTA),EQUIVALENTE A 1.5 VARAS DE CANALETA E 5 VARAS DE ELETRODUTO DE PVC RIGIDO DE 3/4", 45,00M DE FIO 2,5MM2,CAIXAS,CONEXOES E DOMADAS DE EMBUTIR 2P+T,20A,COM PLACA FOSFORESCENTE</t>
  </si>
  <si>
    <t>INSTALACAO DE UM CONJUNTO DE 2 TOMADAS,EMBUTIDO NA ALVENARIA,EQUIVALENTE A 3 VARAS DE ELETRODUTO DE PVC RIGIDO DE 1/2",18,00M DE FIO 2,5MM2,CAIXAS,CONEXOES E TOMADAS DE EMBUTIR 2P+T,10A,COM PLACA FOSFORESCENTE,INCLUSIVE ABERTURA E FECHAMENTO DE RASGO EM ALVENARIA</t>
  </si>
  <si>
    <t>INSTALACAO DE UM CONJUNTO DE 2 TOMADAS,APARENTE,EQUIVALENTEA 3 VARAS DE ELETRODUTO DE PVC RIGIDO DE 1/2",18,00M DE FIO2,5MM2,CAIXAS,CONEXOES E TOMADAS DE EMBUTIR 2P+T,10A,COM PLACA FOSFORESCENTE</t>
  </si>
  <si>
    <t>INSTALACAO DE UM CONJUNTO DE 2 TOMADAS,EMBUTIDO NA ALVENARIA,EQUIVALENTE A 3 VARAS DE ELETRODUTO DE PVC RIGIDO DE 1/2",18,00M DE FIO 2,5MM2,CAIXAS,CONEXOES E TOMADAS DE EMBUTIR 2P+T,20A,COM PLACA FOSFORESCENTE,INCLUSIVE ABERTURA E FECHAMENTO DE RASGO EM ALVENARIA</t>
  </si>
  <si>
    <t>INSTALACAO DE UM CONJUNTO DE 2 TOMADAS,APARENTE,EQUIVALENTEA 3 VARAS DE ELETRODUTO DE PVC RIGIDO DE 1/2",18,00M DE FIO2,5MM2,CAIXAS,CONEXOES E TOMADAS DE EMBUTIR 2P+T,20A,COM PLACA FOSFORESCENTE</t>
  </si>
  <si>
    <t>INSTALACAO DE UM CONJUNTO DE 2 TOMADAS,APARENTE COM CANALETAPERFURADA,SENDO ESTA LIGADA A ELETROCALHA PRINCIPAL(EXCLUSIVE ESTA),EQUIVALENTE A 1,5 VARAS DE CANALETA E 3 VARAS DE ELETRODUTO DE PVC RIGIDO DE 1/2", 45,00M DE FIO 2,5MM2,CAIXAS,CONEXOES E TOMADAS DE EMBUTIR 2P+T,10A,COM PLACA FOSFORESCENTE</t>
  </si>
  <si>
    <t>INSTALACAO DE UM CONJUNTO DE 2 TOMADAS,APARENTE COM CANALETAPERFURADA,SENDO ESTA LIGADA A ELETROCALHA PRINCIPAL(EXCLUSIVE ESTA),EQUIVALENTE A 1,5 VARAS DE CANALETA E 3 VARAS DE ELETRODUTO DE PVC RIGIDO DE 1/2", 45,00M DE FIO 2,5MM2,CAIXAS,CONEXOES E TOMADAS DE EMBUTIR 2P+T,20A,COM PLACA FOSFORESCENTE</t>
  </si>
  <si>
    <t>INSTALACAO DE UM CONJUNTO DE 3 TOMADAS,EMBUTIDO NA ALVENARIA,EQUIVALENTE A 4 VARAS DE ELETRODUTO DE PVC RIGIDO DE 3/4",25,00M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</si>
  <si>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EMBUTIR 2P+T,10A,COM PLACA FOSFORESCENTE</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</si>
  <si>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</si>
  <si>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EMBUTIR 2P+T,20A,COM PLACA FOSFORESCENTE</t>
  </si>
  <si>
    <t>INSTALACAO DE UM CONJUNTO DE 3 TOMADAS,APARENTE COM CANALETAPERFURADA,SENDO ESTA LIGADA A ELETROCALHA PRINCIPAL(EXCLUSIVE ESTA),EQUIVALENTE A 2,5 VARAS DE CANALETA E 6 VARAS DE ELETRODUTO DE PVC RIGIDO DE 3/4",55,00M DE FIO 2,5MM2,CAIXAS,CONEXOES E TOMADAS DE EMBUTIR 2P+T,10A,COM PLACA FOSFORESCENTE</t>
  </si>
  <si>
    <t>INSTALACAO DE UM CONJUNTO DE 3 TOMADAS,APARENTE COM CANALETAPERFURADA,SENDO ESTA LIGADA A ELETROCALHA PRINCIPAL(EXCLUSIVE ESTA),EQUIVALENTE A 2,5 VARAS DE CANALETA E 6 VARAS DE ELETRODUTO DE PVC RIGIDO DE 3/4",55,00M DE FIO 2,5MM2,CAIXAS,CONEXOES E TOMADAS DE EMBUTIR 2P+T,20A,COM PLACA FOSFORESCENTE</t>
  </si>
  <si>
    <t>INSTALACAO DE UM CONJUNTO DE 3 TOMADAS,EMBUTIDO NA ALVENARIA,EQUIVALENTE A 4 VARAS DE ELETRODUTO DE PVC RIGIDO DE 1/2",25,00M DE FIO 2,5MM2,CAIXAS,CONEXOES E TOMADAS DE EMBUTIR 2P+T,10A,COM PLACA FOSFORESCENTE,INCLUSIVE ABERTURA E FECHAMENTO DE RASGO EM ALVENARIA</t>
  </si>
  <si>
    <t>INSTALACAO DE UM CONJUNTO DE 3 TOMADAS,APARENTE,EQUIVALENTEA 4 VARAS DE ELETRODUTO DE PVC RIGIDO DE 1/2",25,00M DE FIO2,5MM2,CAIXAS,CONEXOES E TOMADAS DE EMBUTIR 2P+T,10A,COM PLACA FOSFORESCENTE</t>
  </si>
  <si>
    <t>INSTALACAO DE UM CONJUNTO DE 3 TOMADAS,EMBUTIDO NA ALVENARIA,EQUIVALENTE A 4 VARAS DE ELETRODUTO DE PVC RIGIDO DE 1/2",25,00M DE FIO DE 2,5MM2,CAIXAS,CONEXOES E TOMADAS DE EMBUTIR2P+T,20A,COM PLACA FOSFORESCENTE,INCLUSIVE ABERTURA E FECHAMTO DE RASGO EM ALVENARIA</t>
  </si>
  <si>
    <t>INSTALACAO DE UM CONJUNTO DE 3 TOMADAS,APARENTE,EQUIVALENTEA 4 VARAS DE ELETRODUTO DE PVC RIGIDO DE 1/2",25,00M DE FIO2,5MM2,CAIXAS,CONEXOES E TOMADAS DE EMBUTIR 2P+T,20A,COM PLACA FOSFORESCENTE</t>
  </si>
  <si>
    <t>INSTALACAO DE UM CONJUNTO DE 3 TOMADAS,APARENTE COM CANALETAPERFURADA,SENDO ESTA LIGADA A ELETROCALHA PRINCIPAL(EXCLUSIVE ESTA),EQUIVALENTE A 2,5 VARAS DE CANALETA E 4 VARAS DE ELETRODUTO DE PVC RIGIDO DE 1/2", 55,00M DE FIO 2,5MM2,CAIXAS,CONEXOES E TOMADAS DE EMBUTIR 2P+T,10A,COM PLACA FOSFORESCENTE</t>
  </si>
  <si>
    <t>INSTALACAO DE UM CONJUNTO DE 3 TOMADAS,APARENTE COM CANALETAPERFURADA,SENDO ESTA LIGADA A ELETROCALHA PRINCIPAL(EXCLUSIVE ESTA),EQUIVALENTE A 2,5 VARAS DE CANALETA E 4 VARAS DE ELETRODUTO DE PVC RIGIDO DE 1/2", 55,00M DE FIO 2,5MM2,CAIXAS,CONEXOES E TOMADAS DE EMBUTIR 2P+T,20A,COM PLACA FOSFORESCENTE</t>
  </si>
  <si>
    <t>INSTALACAO DE UM CONJUNTO DE 4 TOMADAS,EMBUTIDO NA ALVENARIA,EQUIVALENTE A 5 VARAS DE ELETRODUTO DE PVC RIGIDO DE 3/4",30,00M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</si>
  <si>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EMBUTIR 2P+T,10A,COM PLACA FOSFORESCENTE</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</si>
  <si>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</si>
  <si>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EMBUTIR 2P+T,20A,COM PLACA FOSFORESCENTE</t>
  </si>
  <si>
    <t>INSTALACAO DE UM CONJUNTO DE 4 TOMADAS,APARENTE COM CANALETAPERFURADA,SENDO ESTA LIGADA A ELETROCALHA PRINCIPAL(EXCLUSIVE ESTA),EQUIVALENTE A 3,5 VARAS DE CANALETA E 7 VARAS DE ELETRODUTO DE PVC RIGIDO DE 3/4", 63,00M DE FIO 2,5MM2,CAIXAS,CONEXOES E TOMADAS DE EMBUTIR 2P+T,10A,COM PLACA FOSFORESCENTE</t>
  </si>
  <si>
    <t>INSTALACAO DE UM CONJUNTO DE 4 TOMADAS,APARENTE COM CANALETAPERFURADA,SENDO ESTA LIGADA A ELETROCALHA PRINCIPAL(EXCLUSIVE ESTA),EQUIVALENTE A 3,5 VARAS DE CANALETA E 7 VARAS DE ELETRODUTO DE PVC RIGIDO DE 3/4", 63,00M DE FIO 2,5MM2,CAIXAS,CONEXOES E TOMADAS DE EMBUTIR 2P+T,20A,COM PLACA FOSFORESCENTE</t>
  </si>
  <si>
    <t>INSTALACAO DE UM CONJUNTO DE 4 TOMADAS,EMBUTIDO NA ALVENARIA,EQUIVALENTE A 5 VARAS DE ELETRODUTO DE PVC RIGIDO DE 1/2",30,00M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</si>
  <si>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EMBUTIR 2P+T,10A,COM PLACA FOSFORESCENTE</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</si>
  <si>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</si>
  <si>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EMBUTIR 2P+T,20A,COM PLACA FOSFORESCENTE</t>
  </si>
  <si>
    <t>INSTALACAO DE UM CONJUNTO DE 4 TOMADAS,APARENTE COM CANALETAPERFURADA,SENDO ESTA LIGADA A ELETROCALHA PRINCIPAL(EXCLUSIVE ESTA),EQUIVALENTE A 3,5 VARAS DE CANALETA E 5 VARAS DE ELETRODUTO DE PVC RIGIDO DE 1/2", 63,00M DE FIO 2,5MM2,CAIXAS,CONEXOES E TOMADAS DE EMBUTIR 2P+T,10A,COM PLACA FOSFORESCENTE</t>
  </si>
  <si>
    <t>INSTALACAO DE UM CONJUNTO DE 4 TOMADAS,APARENTE COM CANALETAPERFURADA,SENDO ESTA LIGADA A ELETROCALHA PRINCIPAL(EXCLUSIVE ESTA),EQUIVALENTE A 3,5 VARAS DE CANALETA E 5 VARAS DE ELETRODUTO DE PVC RIGIDO DE 1/2", 63,00M DE FIO 2,5MM2,CAIXAS,CONEXOES E TOMADAS DE EMBUTIR,2P+T,20A,COM PLACA FOSFORESCENTE</t>
  </si>
  <si>
    <t>INSTALACAO DE PONTO PARA SONOFLETOR DE TETO SOBRE REBAIXO APARTIR DA ELETROCALHA/PERFILADO,EXCLUSIVE SONOFLETOR (VIDE ITEM 18.037.0200) E FIOS,INCLUSIVE ACESSORIOS DE FIXACAO</t>
  </si>
  <si>
    <t>15.015.9999-0</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</si>
  <si>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</si>
  <si>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</si>
  <si>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</si>
  <si>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</si>
  <si>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</si>
  <si>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</si>
  <si>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</si>
  <si>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</si>
  <si>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</si>
  <si>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</si>
  <si>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</si>
  <si>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</si>
  <si>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</si>
  <si>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</si>
  <si>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</si>
  <si>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</si>
  <si>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</si>
  <si>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</si>
  <si>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</si>
  <si>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</si>
  <si>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</si>
  <si>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</si>
  <si>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</si>
  <si>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15.016.9999-0</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</si>
  <si>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</si>
  <si>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</si>
  <si>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</si>
  <si>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</si>
  <si>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</si>
  <si>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</si>
  <si>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</si>
  <si>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</si>
  <si>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</si>
  <si>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</si>
  <si>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</si>
  <si>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</si>
  <si>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</si>
  <si>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</si>
  <si>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</si>
  <si>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</si>
  <si>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</si>
  <si>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</si>
  <si>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</si>
  <si>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</si>
  <si>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</si>
  <si>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</si>
  <si>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</si>
  <si>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</si>
  <si>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</si>
  <si>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</si>
  <si>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</si>
  <si>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</si>
  <si>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</si>
  <si>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</si>
  <si>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</si>
  <si>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</si>
  <si>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</si>
  <si>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</si>
  <si>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</si>
  <si>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</si>
  <si>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</si>
  <si>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</si>
  <si>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</si>
  <si>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</si>
  <si>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</si>
  <si>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</si>
  <si>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</si>
  <si>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</si>
  <si>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15.017.9999-0</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</si>
  <si>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</si>
  <si>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</si>
  <si>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</si>
  <si>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</si>
  <si>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</si>
  <si>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</si>
  <si>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</si>
  <si>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</si>
  <si>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</si>
  <si>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</si>
  <si>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</si>
  <si>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</si>
  <si>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</si>
  <si>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</si>
  <si>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</si>
  <si>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</si>
  <si>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</si>
  <si>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</si>
  <si>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</si>
  <si>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</si>
  <si>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</si>
  <si>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</si>
  <si>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</si>
  <si>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</si>
  <si>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</si>
  <si>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</si>
  <si>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</si>
  <si>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</si>
  <si>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</si>
  <si>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</si>
  <si>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</si>
  <si>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</si>
  <si>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</si>
  <si>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</si>
  <si>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</si>
  <si>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</si>
  <si>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</si>
  <si>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</si>
  <si>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</si>
  <si>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</si>
  <si>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</si>
  <si>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</si>
  <si>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</si>
  <si>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</si>
  <si>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</si>
  <si>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</si>
  <si>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</si>
  <si>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</si>
  <si>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</si>
  <si>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</si>
  <si>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</si>
  <si>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</si>
  <si>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</si>
  <si>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</si>
  <si>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</si>
  <si>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</si>
  <si>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</si>
  <si>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</si>
  <si>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</si>
  <si>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</si>
  <si>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</si>
  <si>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</si>
  <si>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</si>
  <si>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</si>
  <si>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</si>
  <si>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</si>
  <si>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</si>
  <si>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</si>
  <si>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</si>
  <si>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</si>
  <si>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</si>
  <si>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</si>
  <si>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</si>
  <si>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</si>
  <si>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</si>
  <si>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</si>
  <si>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</si>
  <si>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</si>
  <si>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</si>
  <si>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</si>
  <si>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</si>
  <si>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</si>
  <si>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</si>
  <si>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</si>
  <si>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</si>
  <si>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</si>
  <si>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</si>
  <si>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</si>
  <si>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</si>
  <si>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</si>
  <si>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</si>
  <si>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</si>
  <si>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</si>
  <si>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</si>
  <si>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</si>
  <si>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</si>
  <si>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</si>
  <si>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</si>
  <si>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</si>
  <si>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</si>
  <si>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</si>
  <si>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</si>
  <si>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</si>
  <si>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</si>
  <si>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</si>
  <si>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</si>
  <si>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</si>
  <si>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</si>
  <si>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</si>
  <si>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</si>
  <si>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</si>
  <si>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</si>
  <si>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</si>
  <si>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</si>
  <si>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</si>
  <si>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</si>
  <si>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</si>
  <si>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</si>
  <si>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</si>
  <si>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</si>
  <si>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</si>
  <si>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</si>
  <si>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</si>
  <si>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</si>
  <si>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</si>
  <si>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</si>
  <si>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</si>
  <si>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</si>
  <si>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</si>
  <si>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</si>
  <si>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</si>
  <si>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</si>
  <si>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</si>
  <si>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</si>
  <si>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</si>
  <si>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</si>
  <si>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</si>
  <si>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</si>
  <si>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</si>
  <si>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</si>
  <si>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</si>
  <si>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</si>
  <si>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</si>
  <si>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</si>
  <si>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</si>
  <si>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</si>
  <si>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</si>
  <si>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</si>
  <si>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</si>
  <si>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</si>
  <si>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</si>
  <si>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</si>
  <si>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</si>
  <si>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</si>
  <si>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</si>
  <si>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</si>
  <si>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</si>
  <si>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</si>
  <si>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</si>
  <si>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</si>
  <si>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</si>
  <si>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</si>
  <si>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</si>
  <si>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</si>
  <si>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</si>
  <si>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</si>
  <si>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</si>
  <si>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</si>
  <si>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</si>
  <si>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</si>
  <si>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</si>
  <si>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</si>
  <si>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</si>
  <si>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</si>
  <si>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</si>
  <si>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</si>
  <si>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</si>
  <si>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</si>
  <si>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</si>
  <si>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</si>
  <si>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</si>
  <si>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</si>
  <si>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</si>
  <si>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</si>
  <si>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</si>
  <si>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</si>
  <si>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</si>
  <si>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</si>
  <si>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</si>
  <si>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</si>
  <si>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</si>
  <si>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</si>
  <si>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</si>
  <si>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</si>
  <si>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</si>
  <si>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</si>
  <si>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</si>
  <si>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</si>
  <si>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</si>
  <si>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</si>
  <si>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</si>
  <si>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</si>
  <si>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</si>
  <si>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</si>
  <si>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</si>
  <si>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</si>
  <si>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</si>
  <si>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</si>
  <si>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</si>
  <si>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</si>
  <si>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</si>
  <si>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</si>
  <si>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</si>
  <si>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</si>
  <si>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</si>
  <si>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</si>
  <si>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</si>
  <si>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</si>
  <si>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</si>
  <si>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</si>
  <si>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</si>
  <si>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</si>
  <si>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</si>
  <si>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</si>
  <si>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</si>
  <si>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</si>
  <si>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</si>
  <si>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</si>
  <si>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</si>
  <si>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</si>
  <si>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</si>
  <si>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</si>
  <si>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</si>
  <si>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</si>
  <si>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</si>
  <si>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</si>
  <si>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</si>
  <si>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</si>
  <si>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</si>
  <si>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</si>
  <si>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</si>
  <si>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</si>
  <si>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</si>
  <si>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</si>
  <si>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</si>
  <si>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</si>
  <si>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</si>
  <si>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</si>
  <si>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</si>
  <si>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</si>
  <si>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</si>
  <si>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</si>
  <si>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</si>
  <si>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</si>
  <si>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</si>
  <si>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</si>
  <si>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</si>
  <si>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</si>
  <si>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</si>
  <si>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</si>
  <si>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</si>
  <si>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</si>
  <si>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</si>
  <si>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</si>
  <si>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</si>
  <si>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</si>
  <si>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</si>
  <si>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</si>
  <si>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</si>
  <si>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</si>
  <si>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</si>
  <si>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</si>
  <si>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</si>
  <si>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</si>
  <si>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</si>
  <si>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</si>
  <si>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</si>
  <si>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</si>
  <si>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</si>
  <si>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</si>
  <si>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</si>
  <si>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</si>
  <si>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</si>
  <si>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</si>
  <si>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</si>
  <si>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</si>
  <si>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</si>
  <si>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</si>
  <si>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</si>
  <si>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</si>
  <si>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</si>
  <si>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</si>
  <si>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</si>
  <si>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</si>
  <si>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</si>
  <si>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</si>
  <si>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</si>
  <si>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</si>
  <si>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</si>
  <si>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</si>
  <si>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</si>
  <si>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</si>
  <si>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</si>
  <si>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</si>
  <si>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</si>
  <si>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</si>
  <si>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</si>
  <si>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</si>
  <si>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</si>
  <si>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</si>
  <si>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</si>
  <si>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</si>
  <si>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</si>
  <si>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</si>
  <si>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</si>
  <si>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</si>
  <si>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</si>
  <si>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</si>
  <si>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</si>
  <si>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</si>
  <si>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</si>
  <si>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</si>
  <si>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</si>
  <si>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</si>
  <si>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</si>
  <si>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</si>
  <si>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</si>
  <si>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</si>
  <si>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</si>
  <si>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</si>
  <si>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</si>
  <si>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</si>
  <si>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</si>
  <si>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</si>
  <si>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</si>
  <si>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</si>
  <si>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</si>
  <si>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</si>
  <si>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</si>
  <si>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</si>
  <si>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</si>
  <si>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</si>
  <si>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</si>
  <si>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</si>
  <si>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</si>
  <si>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</si>
  <si>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</si>
  <si>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</si>
  <si>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</si>
  <si>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</si>
  <si>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</si>
  <si>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</si>
  <si>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</si>
  <si>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</si>
  <si>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</si>
  <si>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</si>
  <si>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</si>
  <si>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</si>
  <si>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</si>
  <si>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</si>
  <si>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</si>
  <si>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</si>
  <si>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</si>
  <si>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</si>
  <si>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</si>
  <si>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</si>
  <si>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</si>
  <si>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</si>
  <si>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</si>
  <si>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</si>
  <si>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</si>
  <si>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</si>
  <si>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</si>
  <si>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</si>
  <si>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</si>
  <si>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</si>
  <si>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</si>
  <si>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</si>
  <si>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</si>
  <si>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</si>
  <si>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</si>
  <si>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</si>
  <si>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</si>
  <si>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</si>
  <si>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</si>
  <si>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</si>
  <si>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</si>
  <si>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</si>
  <si>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</si>
  <si>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</si>
  <si>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</si>
  <si>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</si>
  <si>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</si>
  <si>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</si>
  <si>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</si>
  <si>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</si>
  <si>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</si>
  <si>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</si>
  <si>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</si>
  <si>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</si>
  <si>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</si>
  <si>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</si>
  <si>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</si>
  <si>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</si>
  <si>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</si>
  <si>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</si>
  <si>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</si>
  <si>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</si>
  <si>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</si>
  <si>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</si>
  <si>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</si>
  <si>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</si>
  <si>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</si>
  <si>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</si>
  <si>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</si>
  <si>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</si>
  <si>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</si>
  <si>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</si>
  <si>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</si>
  <si>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</si>
  <si>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</si>
  <si>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</si>
  <si>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</si>
  <si>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</si>
  <si>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</si>
  <si>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</si>
  <si>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</si>
  <si>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</si>
  <si>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</si>
  <si>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</si>
  <si>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</si>
  <si>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</si>
  <si>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</si>
  <si>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</si>
  <si>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</si>
  <si>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</si>
  <si>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</si>
  <si>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</si>
  <si>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</si>
  <si>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</si>
  <si>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</si>
  <si>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</si>
  <si>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</si>
  <si>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</si>
  <si>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</si>
  <si>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</si>
  <si>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</si>
  <si>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</si>
  <si>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</si>
  <si>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</si>
  <si>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</si>
  <si>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</si>
  <si>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</si>
  <si>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</si>
  <si>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</si>
  <si>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</si>
  <si>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</si>
  <si>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</si>
  <si>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</si>
  <si>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</si>
  <si>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</si>
  <si>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</si>
  <si>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</si>
  <si>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</si>
  <si>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</si>
  <si>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</si>
  <si>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</si>
  <si>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</si>
  <si>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</si>
  <si>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</si>
  <si>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</si>
  <si>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</si>
  <si>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</si>
  <si>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</si>
  <si>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</si>
  <si>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</si>
  <si>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</si>
  <si>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</si>
  <si>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</si>
  <si>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</si>
  <si>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15.018.9999-0</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</si>
  <si>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</si>
  <si>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</si>
  <si>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</si>
  <si>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</si>
  <si>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</si>
  <si>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</si>
  <si>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</si>
  <si>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</si>
  <si>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</si>
  <si>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</si>
  <si>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</si>
  <si>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</si>
  <si>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</si>
  <si>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</si>
  <si>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</si>
  <si>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</si>
  <si>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</si>
  <si>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</si>
  <si>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</si>
  <si>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</si>
  <si>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</si>
  <si>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15.019.9999-0</t>
  </si>
  <si>
    <t>RECEPTACULO DE LOUCA PARA PENDENTE.FORNECIMENTO E COLOCACAO</t>
  </si>
  <si>
    <t>15.020.0016-0</t>
  </si>
  <si>
    <t>LAMPADA INCANDESCENTE DE 15W.FORNECIMENTO E COLOCACAO</t>
  </si>
  <si>
    <t>15.020.0017-0</t>
  </si>
  <si>
    <t>LAMPADA INCANDESCENTE DE 20W.FORNECIMENTO E COLOCACAO</t>
  </si>
  <si>
    <t>15.020.0018-0</t>
  </si>
  <si>
    <t>LAMPADA INCANDESCENTE DE 40W.FORNECIMENTO E COLOCACAO</t>
  </si>
  <si>
    <t>15.020.0019-0</t>
  </si>
  <si>
    <t>LAMPADA INCANDESCENTE,DE 60W.FORNECIMENTO E COLOCACAO</t>
  </si>
  <si>
    <t>15.020.0022-0</t>
  </si>
  <si>
    <t>LAMPADA INCANDESCENTE,DE 100W.FORNECIMENTO E COLOCACAO</t>
  </si>
  <si>
    <t>15.020.0023-0</t>
  </si>
  <si>
    <t>LAMPADA INCANDESCENTE,DE 150W.FORNECIMENTO E COLOCACAO</t>
  </si>
  <si>
    <t>15.020.0024-0</t>
  </si>
  <si>
    <t>LAMPADA INCANDESCENTE,DE 200W.FORNECIMENTO E COLOCACAO</t>
  </si>
  <si>
    <t>15.020.0026-0</t>
  </si>
  <si>
    <t>LAMPADA INCANDESCENTE DE 300W.FORNECIMENTO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</si>
  <si>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</si>
  <si>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</si>
  <si>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</si>
  <si>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</si>
  <si>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15.020.0032-0</t>
  </si>
  <si>
    <t>LAMPADA FLUORESCENTE TUBULAR,DE 26W.FORNECIMENTO E COLOCACAO</t>
  </si>
  <si>
    <t>LAMPADA FLUORESCENTE TUBULAR,DE 20W.FORNECIMENTO E COLOCACAO</t>
  </si>
  <si>
    <t>LAMPADA FLUORESCENTE TUBULAR,DE 18W.FORNECIMENTO E COLOCACAO</t>
  </si>
  <si>
    <t>LAMPADA FLUORESCENTE TUBULAR,DE 16W.FORNECIMENTO E COLOCACAO</t>
  </si>
  <si>
    <t>LAMPADA FLUORESCENTE,HO,DE 85W.FORNECIMENTO E COLOCACAO</t>
  </si>
  <si>
    <t>LAMPADA FLUORESCENTE,HO,DE 110W.FORNECIMENTO E COLOCACAO</t>
  </si>
  <si>
    <t>LAMPADA FLUORESCENTE,TRIFOSFORO,DE 16W.FORNECIMENTO E COLOCACAO</t>
  </si>
  <si>
    <t>15.020.0043-0</t>
  </si>
  <si>
    <t>LAMPADA FLUORESCENTE,TRIFOSFORO,DE 32W.FORNECIMENTO E COLOCACAO</t>
  </si>
  <si>
    <t>LAMPADA VAPOR DE MERCURIO,DE 70W.FORNECIMENTO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</si>
  <si>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</si>
  <si>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</si>
  <si>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</si>
  <si>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</si>
  <si>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</si>
  <si>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</si>
  <si>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</si>
  <si>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</si>
  <si>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</si>
  <si>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</si>
  <si>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</si>
  <si>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</si>
  <si>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</si>
  <si>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</si>
  <si>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</si>
  <si>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</si>
  <si>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</si>
  <si>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</si>
  <si>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15.020.0159-0</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</si>
  <si>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</si>
  <si>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</si>
  <si>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</si>
  <si>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</si>
  <si>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</si>
  <si>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LED,TUBULAR,TBDH-9W,100/240W.FORNECIMENTO E COLOCACAO</t>
  </si>
  <si>
    <t>LAMPADA LED,TUBULAR,TBDH-18W,100/240W.FORNECIMENTO E COLOCACAO</t>
  </si>
  <si>
    <t>LAMPADA LED,DICROICA MR16/DJ 5W/12V.FORNECIMENTO E COLOCACAO</t>
  </si>
  <si>
    <t>15.020.9999-0</t>
  </si>
  <si>
    <t>15.021.9999-0</t>
  </si>
  <si>
    <t>INDICE INSTALACAO ELETRICA/HIDRO-SANITARIA</t>
  </si>
  <si>
    <t>15.023.9999-0</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</si>
  <si>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</si>
  <si>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</si>
  <si>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</si>
  <si>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</si>
  <si>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</si>
  <si>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</si>
  <si>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</si>
  <si>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</si>
  <si>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</si>
  <si>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15.028.9999-0</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</si>
  <si>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</si>
  <si>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</si>
  <si>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</si>
  <si>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</si>
  <si>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</si>
  <si>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</si>
  <si>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</si>
  <si>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</si>
  <si>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</si>
  <si>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</si>
  <si>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</si>
  <si>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</si>
  <si>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</si>
  <si>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</si>
  <si>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</si>
  <si>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</si>
  <si>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</si>
  <si>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</si>
  <si>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</si>
  <si>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</si>
  <si>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</si>
  <si>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</si>
  <si>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</si>
  <si>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</si>
  <si>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</si>
  <si>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</si>
  <si>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</si>
  <si>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</si>
  <si>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</si>
  <si>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</si>
  <si>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</si>
  <si>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</si>
  <si>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</si>
  <si>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</si>
  <si>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</si>
  <si>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</si>
  <si>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</si>
  <si>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</si>
  <si>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</si>
  <si>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15.029.9999-0</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</si>
  <si>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</si>
  <si>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</si>
  <si>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</si>
  <si>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</si>
  <si>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</si>
  <si>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</si>
  <si>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</si>
  <si>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</si>
  <si>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</si>
  <si>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</si>
  <si>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</si>
  <si>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</si>
  <si>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</si>
  <si>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</si>
  <si>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</si>
  <si>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</si>
  <si>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</si>
  <si>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</si>
  <si>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</si>
  <si>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</si>
  <si>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</si>
  <si>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</si>
  <si>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</si>
  <si>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</si>
  <si>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</si>
  <si>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</si>
  <si>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</si>
  <si>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</si>
  <si>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</si>
  <si>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</si>
  <si>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</si>
  <si>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</si>
  <si>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</si>
  <si>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</si>
  <si>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</si>
  <si>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</si>
  <si>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</si>
  <si>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</si>
  <si>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</si>
  <si>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</si>
  <si>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15.031.9999-0</t>
  </si>
  <si>
    <t>FAMILIA 15.031TUBOS F.G C/ COSTURA.</t>
  </si>
  <si>
    <t>15.032.9999-0</t>
  </si>
  <si>
    <t>FAMILIA 15.032UR P/CONEXOES.</t>
  </si>
  <si>
    <t>15.033.9999-0</t>
  </si>
  <si>
    <t>FAMILIA 15.033TUBOS F.G.S/COSTURA.</t>
  </si>
  <si>
    <t>ELETRODUTO DE FERRO GALVANIZADO,TIPO LEVE,DIAMETRO DE 3/4",EXCLUSIVE LUVAS,CURVAS,ABERTURA E FECHAMENTO DE RASGO.FORNECIMENTO E ASSENTAMENTO</t>
  </si>
  <si>
    <t>ELETRODUTO DE FERRO GALVANIZADO,TIPO LEVE,DIAMETRO DE 1",EXCLUSIVE LUVAS,CURVAS,ABERTURA E FECHAMENTO DE RASGO.FORNECIMENTO E ASSENTAMENTO</t>
  </si>
  <si>
    <t>ELETRODUTO DE FERRO GALVANIZADO,TIPO LEVE,DIAMETRO DE 1.1/4",EXCLUSIVE LUVAS,CURVAS,ABERTURA E FECHAMENTO DE RASGO.FORNECIMENTO E ASSENTAMENTO</t>
  </si>
  <si>
    <t>ELETRODUTO DE FERRO GALVANIZADO,TIPO LEVE,DIAMETRO DE 1.1/2",EXCLUSIVE LUVAS,CURVAS,ABERTURA E FECHAMENTO DE RASGO.FORNECIMENTO E ASSENTAMENTO</t>
  </si>
  <si>
    <t>ELETRODUTO DE FERRO GALVANIZADO,TIPO LEVE,DIAMETRO DE 2",EXCLUSIVE LUVAS,CURVAS,ABERTURA E FECHAMENTO DE RASGO.FORNECIMENTO E ASSENTAMENTO</t>
  </si>
  <si>
    <t>ELETRODUTO DE FERRO GALVANIZADO,TIPO LEVE,DIAMETRO DE 2.1/2",EXCLUSIVE LUVAS,CURVAS,ABERTURA E FECHAMENTO DE RASGO.FORNECIMENTO E ASSENTAMENTO</t>
  </si>
  <si>
    <t>ELETRODUTO DE FERRO GALVANIZADO,TIPO LEVE,DIAMETRO DE 3",EXCLUSIVE LUVAS,CURVAS,ABERTURA E FECHAMENTO DE RASGO.FORNECIMENTO E ASSENTAMENTO</t>
  </si>
  <si>
    <t>ELETRODUTO DE FERRO GALVANIZADO,TIPO LEVE,DIAMETRO DE 4",EXCLUSIVE LUVAS,CURVAS,ABERTURA E FECHAMENTO DE RASGO.FORNECIMENTO E ASSENTAMENTO</t>
  </si>
  <si>
    <t>ELETRODUTO DE FERRO GALVANIZADO,TIPO LEVE,DIAMETRO DE 3/4",INCLUSIVE CONEXOES E EMENDAS,EXCLUSIVE ABERTURA E FECHAMENTODE RASGO.FORNECIMENTO E ASSENTAMENTO</t>
  </si>
  <si>
    <t>ELETRODUTO DE FERRO GALVANIZADO,TIPO LEVE,DIAMETRO DE 1",INCLUSIVE CONEXOES E EMENDAS,EXCLUSIVE ABERTURA E FECHAMENTO DERASGO.FORNECIMENTO E ASSENTAMENTO</t>
  </si>
  <si>
    <t>ELETRODUTO DE FERRO GALVANIZADO,TIPO LEVE,DIAMETRO DE 1.1/4",INCLUSIVE CONEXOES E EMENDAS,EXCLUSIVE ABERTURA E FECHAMENTO DE RASGO.FORNECIMENTO E ASSENTAMENTO</t>
  </si>
  <si>
    <t>ELETRODUTO DE FERRO GALVANIZADO,TIPO LEVE,DIAMETRO DE 1.1/2",INCLUSIVE CONEXOES E EMENDAS,EXCLUSIVE ABERTURA E FECHAMENTO DE RASGO.FORNECIMENTO E ASSENTAMENTO</t>
  </si>
  <si>
    <t>ELETRODUTO DE FERRO GALVANIZADO,TIPO LEVE,DIAMETRO DE 2",INCLUSIVE CONEXOES E EMENDAS,EXCLUSIVE ABERTURA E FECHAMENTO DERASGO.FORNECIMENTO E ASSENTAMENTO</t>
  </si>
  <si>
    <t>ELETRODUTO DE FERRO GALVANIZADO,TIPO LEVE,DIAMETRO DE 2.1/2",INCLUSIVE CONEXOES E EMENDAS,EXCLUSIVE ABERTURA E FECHAMENTO DE RASGO.FORNECIMENTO E ASSENTAMENTO</t>
  </si>
  <si>
    <t>ELETRODUTO DE FERRO GALVANIZADO,TIPO LEVE,DIAMETRO DE 3",INCLUSIVE CONEXOES E EMENDAS,EXCLUSIVE ABERTURA E FECHAMENTO DERASGO.FORNECIMENTO E ASSENTAMENTO</t>
  </si>
  <si>
    <t>ELETRODUTO DE FERRO GALVANIZADO,TIPO LEVE,DIAMETRO DE 4",INCLUSIVE CONEXOES E EMENDAS,EXCLUSIVE ABERTURA E FECHAMENTO DERASGO.FORNECIMENTO E ASSENTAMENTO</t>
  </si>
  <si>
    <t>15.034.9999-0</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</si>
  <si>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</si>
  <si>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</si>
  <si>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</si>
  <si>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</si>
  <si>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</si>
  <si>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</si>
  <si>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</si>
  <si>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</si>
  <si>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</si>
  <si>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PESADO,DIAMETRO DE 1/2",INCLUSIVE CONEXOES E EMENDAS,EXCLUSIVE ABERTURA E FECHAMENTO DE RASGO.FORNECIMENTO EASSENTAMENTO</t>
  </si>
  <si>
    <t>ELETRODUTO PESADO,DIAMETRO DE 3/4",INCLUSIVE CONEXOES E EMENDAS,EXCLUSIVE ABERTURA E FECHAMENTO DE RASGO.FORNECIMENTO EASSENTAMENTO</t>
  </si>
  <si>
    <t>ELETRODUTO PESADO,DIAMETRO DE 1",INCLUSIVE CONEXOES E EMENDAS,EXCLUSIVE ABERTURA E FECHAMENTO DE RASGO.FORNECIMENTO E ASSENTAMENTO</t>
  </si>
  <si>
    <t>ELETRODUTO PESADO,DIAMETRO DE 1.1/4",INCLUSIVE CONEXOES E EMENDAS,EXCLUSIVE ABERTURA E FECHAMENTO DE RASGO.FORNECIMENTOE ASSENTAMENTO</t>
  </si>
  <si>
    <t>ELETRODUTO PESADO,DIAMETRO DE 1.1/2",INCLUSIVE CONEXOES E EMENDAS,EXCLUSIVE ABERTURA E FECHAMENTO DE RASGO.FORNECIMENTOE ASSENTAMENTO</t>
  </si>
  <si>
    <t>ELETRODUTO PESADO,DIAMETRO DE 2",INCLUSIVE CONEXOES E EMENDAS,EXCLUSIVE ABERTURA E FECHAMENTO DE RASGO.FORNECIMENTO E ASSENTAMENTO</t>
  </si>
  <si>
    <t>ELETRODUTO PESADO,DIAMETRO DE 2.1/2",INCLUSIVE CONEXOES E EMENDAS,EXCLUSIVE ABERTURA E FECHAMENTO DE RASGO.FORNECIMENTOE ASSENTAMENTO</t>
  </si>
  <si>
    <t>ELETRODUTO PESADO,DIAMETRO DE 3",INCLUSIVE CONEXOES E EMENDAS,EXCLUSIVE ABERTURA E FECHAMENTO DE RASGO.FORNECIMENTO E ASSENTAMENTO</t>
  </si>
  <si>
    <t>15.035.9999-0</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</si>
  <si>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</si>
  <si>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</si>
  <si>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</si>
  <si>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</si>
  <si>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</si>
  <si>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</si>
  <si>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</si>
  <si>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</si>
  <si>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</si>
  <si>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</si>
  <si>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</si>
  <si>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</si>
  <si>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</si>
  <si>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</si>
  <si>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</si>
  <si>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</si>
  <si>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</si>
  <si>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</si>
  <si>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</si>
  <si>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</si>
  <si>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</si>
  <si>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</si>
  <si>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</si>
  <si>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</si>
  <si>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</si>
  <si>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</si>
  <si>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</si>
  <si>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</si>
  <si>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</si>
  <si>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</si>
  <si>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</si>
  <si>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</si>
  <si>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</si>
  <si>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</si>
  <si>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</si>
  <si>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</si>
  <si>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</si>
  <si>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</si>
  <si>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</si>
  <si>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</si>
  <si>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</si>
  <si>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</si>
  <si>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</si>
  <si>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</si>
  <si>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</si>
  <si>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</si>
  <si>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</si>
  <si>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</si>
  <si>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</si>
  <si>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</si>
  <si>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</si>
  <si>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</si>
  <si>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</si>
  <si>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</si>
  <si>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</si>
  <si>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</si>
  <si>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</si>
  <si>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</si>
  <si>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</si>
  <si>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</si>
  <si>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</si>
  <si>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</si>
  <si>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</si>
  <si>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15.036.0078-0</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</si>
  <si>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</si>
  <si>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</si>
  <si>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</si>
  <si>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</si>
  <si>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</si>
  <si>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</si>
  <si>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</si>
  <si>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</si>
  <si>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</si>
  <si>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</si>
  <si>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</si>
  <si>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</si>
  <si>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</si>
  <si>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</si>
  <si>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</si>
  <si>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</si>
  <si>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</si>
  <si>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</si>
  <si>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15.036.9999-0</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</si>
  <si>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</si>
  <si>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</si>
  <si>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</si>
  <si>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</si>
  <si>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</si>
  <si>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</si>
  <si>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</si>
  <si>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</si>
  <si>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</si>
  <si>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15.037.9999-0</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</si>
  <si>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</si>
  <si>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</si>
  <si>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</si>
  <si>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</si>
  <si>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</si>
  <si>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</si>
  <si>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</si>
  <si>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</si>
  <si>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</si>
  <si>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</si>
  <si>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</si>
  <si>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</si>
  <si>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</si>
  <si>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</si>
  <si>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</si>
  <si>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</si>
  <si>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</si>
  <si>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</si>
  <si>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</si>
  <si>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</si>
  <si>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</si>
  <si>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</si>
  <si>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</si>
  <si>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</si>
  <si>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</si>
  <si>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15.038.0037-0</t>
  </si>
  <si>
    <t>CAP COM ROSCA,COM DIAMETRO DE 4".FORNECIMENTO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</si>
  <si>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</si>
  <si>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</si>
  <si>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</si>
  <si>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</si>
  <si>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</si>
  <si>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</si>
  <si>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</si>
  <si>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</si>
  <si>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</si>
  <si>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</si>
  <si>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</si>
  <si>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</si>
  <si>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</si>
  <si>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</si>
  <si>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</si>
  <si>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</si>
  <si>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</si>
  <si>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</si>
  <si>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</si>
  <si>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</si>
  <si>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</si>
  <si>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</si>
  <si>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</si>
  <si>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</si>
  <si>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</si>
  <si>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</si>
  <si>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</si>
  <si>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</si>
  <si>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</si>
  <si>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JUNCAO 45º COM ROSCA,COM DIAMETRO DE 1/2".FORNECIMENTO</t>
  </si>
  <si>
    <t>JUNCAO 45º COM ROSCA,COM DIAMETRO DE 3/4".FORNECIMENTO</t>
  </si>
  <si>
    <t>JUNCAO 45º COM ROSCA,COM DIAMETRO DE 1".FORNECIMENTO</t>
  </si>
  <si>
    <t>JUNCAO 45º COM ROSCA,COM DIAMETRO DE 1.1/4".FORNECIMENTO</t>
  </si>
  <si>
    <t>JUNCAO 45º COM ROSCA,COM DIAMETRO DE 1.1/2".FORNECIMENTO</t>
  </si>
  <si>
    <t>JUNCAO 45º COM ROSCA,COM DIAMETRO DE 2".FORNECIMENTO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</si>
  <si>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</si>
  <si>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</si>
  <si>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</si>
  <si>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</si>
  <si>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</si>
  <si>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</si>
  <si>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</si>
  <si>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</si>
  <si>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</si>
  <si>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</si>
  <si>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</si>
  <si>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</si>
  <si>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</si>
  <si>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</si>
  <si>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</si>
  <si>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</si>
  <si>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</si>
  <si>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</si>
  <si>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</si>
  <si>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</si>
  <si>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</si>
  <si>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</si>
  <si>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</si>
  <si>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</si>
  <si>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</si>
  <si>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</si>
  <si>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</si>
  <si>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</si>
  <si>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</si>
  <si>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</si>
  <si>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</si>
  <si>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</si>
  <si>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</si>
  <si>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</si>
  <si>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</si>
  <si>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CRUZETA COM ROSCA,COM DIAMETRO DE 3/4".FORNECIMENTO</t>
  </si>
  <si>
    <t>CRUZETA COM ROSCA,COM DIAMETRO DE 1.1/2".FORNECIMENTO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</si>
  <si>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</si>
  <si>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</si>
  <si>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</si>
  <si>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</si>
  <si>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</si>
  <si>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</si>
  <si>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</si>
  <si>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</si>
  <si>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UNIAO COM ROSCA,COM DIAMETRO DE 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</si>
  <si>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</si>
  <si>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</si>
  <si>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</si>
  <si>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</si>
  <si>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</si>
  <si>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</si>
  <si>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</si>
  <si>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</si>
  <si>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</si>
  <si>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</si>
  <si>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</si>
  <si>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</si>
  <si>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</si>
  <si>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</si>
  <si>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</si>
  <si>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</si>
  <si>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</si>
  <si>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</si>
  <si>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</si>
  <si>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</si>
  <si>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</si>
  <si>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</si>
  <si>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</si>
  <si>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</si>
  <si>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</si>
  <si>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</si>
  <si>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</si>
  <si>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</si>
  <si>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</si>
  <si>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</si>
  <si>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</si>
  <si>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</si>
  <si>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</si>
  <si>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</si>
  <si>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</si>
  <si>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</si>
  <si>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</si>
  <si>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</si>
  <si>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</si>
  <si>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</si>
  <si>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</si>
  <si>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</si>
  <si>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</si>
  <si>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</si>
  <si>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</si>
  <si>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</si>
  <si>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</si>
  <si>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</si>
  <si>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</si>
  <si>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</si>
  <si>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</si>
  <si>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</si>
  <si>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</si>
  <si>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</si>
  <si>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</si>
  <si>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</si>
  <si>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</si>
  <si>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</si>
  <si>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</si>
  <si>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</si>
  <si>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</si>
  <si>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</si>
  <si>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</si>
  <si>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</si>
  <si>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</si>
  <si>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</si>
  <si>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</si>
  <si>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</si>
  <si>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</si>
  <si>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</si>
  <si>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</si>
  <si>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</si>
  <si>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</si>
  <si>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</si>
  <si>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</si>
  <si>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</si>
  <si>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</si>
  <si>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</si>
  <si>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</si>
  <si>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</si>
  <si>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</si>
  <si>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</si>
  <si>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</si>
  <si>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</si>
  <si>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</si>
  <si>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</si>
  <si>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</si>
  <si>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</si>
  <si>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</si>
  <si>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</si>
  <si>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</si>
  <si>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</si>
  <si>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</si>
  <si>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</si>
  <si>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</si>
  <si>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</si>
  <si>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</si>
  <si>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</si>
  <si>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</si>
  <si>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</si>
  <si>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</si>
  <si>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</si>
  <si>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</si>
  <si>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</si>
  <si>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</si>
  <si>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</si>
  <si>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</si>
  <si>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</si>
  <si>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</si>
  <si>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</si>
  <si>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</si>
  <si>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</si>
  <si>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</si>
  <si>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</si>
  <si>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</si>
  <si>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</si>
  <si>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</si>
  <si>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</si>
  <si>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</si>
  <si>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</si>
  <si>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</si>
  <si>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</si>
  <si>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</si>
  <si>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</si>
  <si>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</si>
  <si>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</si>
  <si>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</si>
  <si>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</si>
  <si>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</si>
  <si>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</si>
  <si>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</si>
  <si>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</si>
  <si>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</si>
  <si>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</si>
  <si>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</si>
  <si>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</si>
  <si>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</si>
  <si>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</si>
  <si>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</si>
  <si>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</si>
  <si>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</si>
  <si>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</si>
  <si>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</si>
  <si>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</si>
  <si>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</si>
  <si>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</si>
  <si>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</si>
  <si>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</si>
  <si>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</si>
  <si>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</si>
  <si>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</si>
  <si>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</si>
  <si>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</si>
  <si>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</si>
  <si>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</si>
  <si>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</si>
  <si>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</si>
  <si>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</si>
  <si>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</si>
  <si>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</si>
  <si>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</si>
  <si>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</si>
  <si>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</si>
  <si>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</si>
  <si>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</si>
  <si>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</si>
  <si>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</si>
  <si>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</si>
  <si>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</si>
  <si>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</si>
  <si>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</si>
  <si>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15.038.9999-0</t>
  </si>
  <si>
    <t>15.039.9999-0</t>
  </si>
  <si>
    <t>FAMILIA 15.039UR P/CONEXOES CLASSE 20.</t>
  </si>
  <si>
    <t>15.040.9999-0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</si>
  <si>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</si>
  <si>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</si>
  <si>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</si>
  <si>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</si>
  <si>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</si>
  <si>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</si>
  <si>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</si>
  <si>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</si>
  <si>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</si>
  <si>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</si>
  <si>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</si>
  <si>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</si>
  <si>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</si>
  <si>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</si>
  <si>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15.041.9999-0</t>
  </si>
  <si>
    <t>FAMILIA 15.041</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</si>
  <si>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</si>
  <si>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</si>
  <si>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</si>
  <si>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</si>
  <si>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</si>
  <si>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</si>
  <si>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</si>
  <si>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</si>
  <si>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</si>
  <si>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</si>
  <si>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</si>
  <si>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</si>
  <si>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</si>
  <si>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</si>
  <si>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</si>
  <si>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</si>
  <si>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</si>
  <si>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</si>
  <si>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</si>
  <si>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</si>
  <si>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</si>
  <si>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</si>
  <si>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</si>
  <si>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</si>
  <si>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</si>
  <si>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</si>
  <si>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</si>
  <si>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</si>
  <si>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</si>
  <si>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</si>
  <si>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</si>
  <si>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</si>
  <si>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</si>
  <si>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</si>
  <si>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</si>
  <si>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</si>
  <si>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</si>
  <si>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</si>
  <si>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</si>
  <si>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</si>
  <si>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</si>
  <si>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</si>
  <si>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</si>
  <si>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</si>
  <si>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</si>
  <si>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</si>
  <si>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</si>
  <si>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</si>
  <si>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</si>
  <si>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</si>
  <si>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</si>
  <si>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</si>
  <si>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</si>
  <si>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</si>
  <si>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</si>
  <si>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</si>
  <si>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</si>
  <si>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</si>
  <si>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</si>
  <si>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</si>
  <si>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</si>
  <si>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</si>
  <si>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</si>
  <si>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</si>
  <si>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</si>
  <si>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</si>
  <si>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</si>
  <si>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</si>
  <si>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</si>
  <si>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</si>
  <si>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</si>
  <si>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</si>
  <si>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</si>
  <si>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15.045.9999-0</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</si>
  <si>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</si>
  <si>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</si>
  <si>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</si>
  <si>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</si>
  <si>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</si>
  <si>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</si>
  <si>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</si>
  <si>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</si>
  <si>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</si>
  <si>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</si>
  <si>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15.046.9999-0</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</si>
  <si>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</si>
  <si>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</si>
  <si>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</si>
  <si>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</si>
  <si>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</si>
  <si>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</si>
  <si>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</si>
  <si>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</si>
  <si>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</si>
  <si>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</si>
  <si>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15.047.9999-0</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</si>
  <si>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</si>
  <si>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</si>
  <si>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</si>
  <si>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</si>
  <si>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</si>
  <si>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</si>
  <si>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</si>
  <si>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15.058.9999-0</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</si>
  <si>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</si>
  <si>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</si>
  <si>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</si>
  <si>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</si>
  <si>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</si>
  <si>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</si>
  <si>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</si>
  <si>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</si>
  <si>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</si>
  <si>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15.065.9999-0</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</si>
  <si>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</si>
  <si>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</si>
  <si>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</si>
  <si>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</si>
  <si>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</si>
  <si>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</si>
  <si>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</si>
  <si>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</si>
  <si>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</si>
  <si>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</si>
  <si>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</si>
  <si>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</si>
  <si>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</si>
  <si>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</si>
  <si>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</si>
  <si>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</si>
  <si>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</si>
  <si>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15.066.0031-1</t>
  </si>
  <si>
    <t>CONJUNTO DE MATERIAIS PARA RAMAL PREDIAL DE AGUA DE PVC RQ 1/2",PADRAO NORMAL,LIGADO EM DISTRIBUIDOR DE PVC DN DE 50MM OU 2",EXCLUSIVE TUBO E CAVALETE.FORNECIMENTO</t>
  </si>
  <si>
    <t>15.066.0032-1</t>
  </si>
  <si>
    <t>CONJUNTO DE MATERIAIS PARA RAMAL PREDIAL DE AGUA DE PVC RQ 1/2",PADRAO NORMAL,LIGADO EM DISTRIBUIDOR DE PVC DN DE 75MM OU 3",EXCLUSIVE TUBO E CAVALETE.FORNECIMENTO</t>
  </si>
  <si>
    <t>15.066.0033-1</t>
  </si>
  <si>
    <t>CONJUNTO DE MATERIAIS PARA RAMAL PREDIAL DE AGUA DE PVC RQ 1/2",PADRAO NORMAL,LIGADO EM DISTRIBUIDOR DE FERRO FUNDIDO K-7 DN DE 75MM,EXCLUSIVE TUBO E CAVALETE.FORNECIMENTO</t>
  </si>
  <si>
    <t>15.066.0034-1</t>
  </si>
  <si>
    <t>CONJUNTO DE MATERIAIS PARA RAMAL PREDIAL DE AGUA DE PVC RQ 1/2",PADRAO NORMAL,LIGADO EM DISTRIBUIDOR DE FERRO FUNDIDO K-7 DN OU PVC DEFOFO DN DE 100MM,EXCLUSIVE TUBO E CAVALETE.FORNECIMENTO</t>
  </si>
  <si>
    <t>15.066.0035-0</t>
  </si>
  <si>
    <t>CONJUNTO DE MATERIAIS PARA RAMAL PREDIAL DE AGUA DE PVC RQ 1/2",PADRAO NORMAL,LIGADO EM DISTRIBUIDOR DE PVC DEFOFO DN DE150MM,EXCLUSIVE TUBO E CAVALETE.FORNECIMENTO</t>
  </si>
  <si>
    <t>15.066.0036-0</t>
  </si>
  <si>
    <t>CONJUNTO DE MATERIAIS PARA RAMAL PREDIAL DE AGUA DE PVC RQ 1/2",PADRAO NORMAL,LIGADO EM DISTRIBUIDOR DE PVC DEFOFO DN DE200MM,EXCLUSIVE TUBO E CAVALETE.FORNECIMENTO</t>
  </si>
  <si>
    <t>15.066.0037-0</t>
  </si>
  <si>
    <t>CONJUNTO DE MATERIAIS PARA RAMAL PREDIAL DE AGUA DE PVC RQ 1/2",PADRAO NORMAL,LIGADO EM DISTRIBUIDOR DE PVC DEFOFO DN DE250MM,EXCLUSIVE TUBO EM CAVALETE.FORNECIMENTO</t>
  </si>
  <si>
    <t>15.066.0038-0</t>
  </si>
  <si>
    <t>CONJUNTO DE MATERIAIS PARA RAMAL PREDIAL DE AGUA DE PVC RQ 1/2",PADRAO NORMAL,LIGADO EM DISTRIBUIDOR DE FERRO FUNDIDO K-7 DN ACIMA DE 100MM OU K-9,EXCLUSIVE TUBO E CAVALETE.FORNECIMENTO</t>
  </si>
  <si>
    <t>15.066.0041-1</t>
  </si>
  <si>
    <t>CONJUNTO DE MATERIAIS PARA RAMAL PREDIAL DE AGUA DE PVC RQ 3/4",PADRAO NORMAL,LIGADO EM DISTRIBUIDOR DE PVC DN DE 50MM OU 2",EXCLUSIVE TUBO E CAVALETE.FORNECIMENTO</t>
  </si>
  <si>
    <t>15.066.0042-1</t>
  </si>
  <si>
    <t>CONJUNTO DE MATERIAIS PARA RAMAL PREDIAL DE AGUA DE PVC RQ 3/4",PADRAO NORMAL,LIGADO EM DISTRIBUIDOR DE PVC DN DE 75MM OU 3",EXCLUSIVE TUBO E CAVALETE.FORNECIMENTO</t>
  </si>
  <si>
    <t>15.066.0043-1</t>
  </si>
  <si>
    <t>CONJUNTO DE MATERIAIS PARA RAMAL PREDIAL DE AGUA DE PVC RQ 3/4",PADRAO NORMAL,LIGADO EM DISTRIBUIDOR DE FERRO FUNDIDO K-7 DN DE 75MM,EXCLUSIVE TUBO E CAVALETE.FORNECIMENTO</t>
  </si>
  <si>
    <t>15.066.0044-1</t>
  </si>
  <si>
    <t>CONJUNTO DE MATERIAIS PARA RAMAL PREDIAL DE AGUA DE PVC RQ 3/4",PADRAO NORMAL,LIGADO EM DISTRIBUIDOR DE FERRO FUNDIDO K-7 OU PVC DEFOFO DN DE 100MM,EXCLUSIVE TUBO E CAVALETE.FORNECIMENTO</t>
  </si>
  <si>
    <t>15.066.0045-0</t>
  </si>
  <si>
    <t>CONJUNTO DE MATERIAIS PARA RAMAL PREDIAL DE AGUA DE PVC RQ 3/4",PADRAO NORMAL,LIGADO EM DISTRIBUIDOR DE PVC DEFOFO DN DE150MM,EXCLUSIVE TUBO E CAVALETE.FORNECIMENTO</t>
  </si>
  <si>
    <t>15.066.0046-0</t>
  </si>
  <si>
    <t>CONJUNTO DE MATERIAIS PARA RAMAL PREDIAL DE AGUA DE PVC RQ 3/4",PADRAO NORMAL,LIGADO EM DISTRIBUIDOR DE PVC DEFOFO DN DE200MM,EXCLUSIVE TUBO E CAVALETE.FORNECIMENTO</t>
  </si>
  <si>
    <t>15.066.0047-0</t>
  </si>
  <si>
    <t>CONJUNTO DE MATERIAIS PARA RAMAL PREDIAL DE AGUA DE PVC RQ 3/4",PADRAO NORMAL,LIGADO EM DISTRIBUIDOR DE PVC DEFOFO DN DE250MM,EXCLUSIVE TUBO E CAVALETE.FORNECIMENTO</t>
  </si>
  <si>
    <t>15.066.0048-0</t>
  </si>
  <si>
    <t>CONJUNTO DE MATERIAIS PARA RAMAL PREDIAL DE AGUA DE PVC RQ 3/4",PADRAO NORMAL,LIGADO EM DISTRIBUIDOR DE FERRO FUNDIDO K-7 DN ACIMA DE 100MM OU K-9,EXCLUSIVE TUBO E CAVALETE.FORNECIMENTO</t>
  </si>
  <si>
    <t>15.066.0051-1</t>
  </si>
  <si>
    <t>CONJUNTO DE MATERIAIS PARA RAMAL PREDIAL DE AGUA DE PVC RQ 1",PADRAO NORMAL,LIGADO EM DISTRIBUIDOR DE PVC DN DE 50MM OU2",EXCLUSIVE TUBO E CAVALETE.FORNECIMENTO</t>
  </si>
  <si>
    <t>15.066.0052-1</t>
  </si>
  <si>
    <t>CONJUNTO DE MATERIAIS PARA RAMAL PREDIAL DE AGUA DE PVC RQ 1",PADRAO NORMAL,LIGADO EM DISTRIBUIDOR DE PVC OU FERRO FUNDIDO K-7 DN DE 75MM OU 3",EXCLUSIVE TUBO E CAVALETE.FORNECIMENTO</t>
  </si>
  <si>
    <t>15.066.0053-1</t>
  </si>
  <si>
    <t>CONJUNTO DE MATERIAIS PARA RAMAL PREDIAL DE AGUA DE PVC RQ 1",PADRAO NORMAL,LIGADO EM DISTRIBUIDOR DE FERRO FUNDIDO K-7OU PVC DEFOFO DN DE 100MM,EXCLUSIVE TUBO E CAVALETE.FORNECIMENTO</t>
  </si>
  <si>
    <t>15.066.0054-0</t>
  </si>
  <si>
    <t>CONJUNTO DE MATERIAIS PARA RAMAL PREDIAL DE AGUA DE PVC RQ 1",PADRAO NORMAL,LIGADO EM DISTRIBUIDOR DE PVC DEFOFO DN DE 150MM,EXCLUSIVE TUBO E CAVALETE.FORNECIMENTO</t>
  </si>
  <si>
    <t>15.066.0055-0</t>
  </si>
  <si>
    <t>CONJUNTO DE MATERIAIS PARA RAMAL PREDIAL DE AGUA DE PVC RQ 1",PADRAO NORMAL,LIGADO EM DISTRIBUIDOR DE PVC DEFOFO DN DE 200MM,EXCLUSIVE TUBO E CAVALETE.FORNECIMENTO</t>
  </si>
  <si>
    <t>15.066.0056-0</t>
  </si>
  <si>
    <t>CONJUNTO DE MATERIAIS PARA RAMAL PREDIAL DE AGUA DE PVC RQ 1",PADRAO NORMAL,LIGADO EM DISTRIBUIDOR DE PVC DEFOFO DN DE 250MM,EXCLUSIVE TUBO E CAVALETE.FORNECIMENTO</t>
  </si>
  <si>
    <t>15.066.0057-0</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</si>
  <si>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</si>
  <si>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</si>
  <si>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</si>
  <si>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</si>
  <si>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</si>
  <si>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</si>
  <si>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</si>
  <si>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</si>
  <si>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</si>
  <si>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</si>
  <si>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</si>
  <si>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</si>
  <si>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</si>
  <si>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</si>
  <si>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</si>
  <si>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</si>
  <si>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</si>
  <si>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15.066.9999-0</t>
  </si>
  <si>
    <t>FAMILIA 15.066LIGACAO PREDIAL DE AGUA POTAVEL.</t>
  </si>
  <si>
    <t>SPRY</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</si>
  <si>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</si>
  <si>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</si>
  <si>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</si>
  <si>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15.067.0030-0</t>
  </si>
  <si>
    <t>CONJUNTO DE MATERIAIS PARA RAMAL PREDIAL EM PVC RQ,DIAMETRODE 1/2",PADRAO NORMAL,LIGADO EM DISTRIBUIDOR DE PVC COM DIAMETRO DE 50MM(2").FORNECIMENTO E COLOCACAO</t>
  </si>
  <si>
    <t>15.067.0040-0</t>
  </si>
  <si>
    <t>CONJUNTO DE MATERIAIS PARA RAMAL PREDIAL EM PVC RQ,DIAMETRODE 1/2",PADRAO NORMAL,LIGADO EM DISTRIBUIDOR DE PVC COM DIAMETRO DE 75MM(3").FORNECIMENTO E COLOCACAO</t>
  </si>
  <si>
    <t>15.067.0050-0</t>
  </si>
  <si>
    <t>CONJUNTO DE MATERIAIS PARA RAMAL PREDIAL EM PVC RQ,DIAMETRODE 1/2",PADRAO NORMAL,LIGADO EM DISTRIBUIDOR DE FERRO FUNDIDO K-7,COM DIAMETRO DE 75MM (3").FORNECIMENTO E COLOCACAO</t>
  </si>
  <si>
    <t>15.067.0060-0</t>
  </si>
  <si>
    <t>CONJUNTO DE MATERIAIS PARA RAMAL PREDIAL EM PVC RQ,DIAMETRODE 1/2",PADRAO NORMAL,LIGADO EM DISTRIBUIDOR DE FERRO FUNDIDO K-7,OU PVC,COM DIAMETRO DE 100MM(4").FORNECIMENTO E COLOCACAO</t>
  </si>
  <si>
    <t>15.067.0070-0</t>
  </si>
  <si>
    <t>CONJUNTO DE MATERIAIS PARA RAMAL PREDIAL EM PVC RQ,DIAMETRODE 3/4",PADRAO NORMAL,LIGADO EM DISTRIBUIDOR DE PVC COM DIAMETRO DE 50MM(2").FORNECIMENTO E COLOCACAO</t>
  </si>
  <si>
    <t>15.067.0080-0</t>
  </si>
  <si>
    <t>CONJUNTO DE MATERIAIS PARA RAMAL PREDIAL EM PVC RQ,DIAMETRODE 3/4",PADRAO NORMAL,LIGADO EM DISTRIBUIDOR DE PVC COM DIAMETRO DE 75MM(3").FORNECIMENTO E COLOCACAO</t>
  </si>
  <si>
    <t>15.067.0090-0</t>
  </si>
  <si>
    <t>CONJUNTO DE MATERIAIS PARA RAMAL PREDIAL EM PVC RQ,DIAMETRODE 3/4",PADRAO NORMAL,LIGADO EM DISTRIBUIDOR DE FERRO FUNDIDO K-7 COM DIAMETRO DE 75MM(3").FORNECIMENTO E COLOCACAO</t>
  </si>
  <si>
    <t>15.067.0100-0</t>
  </si>
  <si>
    <t>CONJUNTO DE MATERIAIS PARA RAMAL PREDIAL EM PVC RQ,DIAMETRODE 3/4",PADRAO NORMAL,LIGADO EM DISTRIBUIDOR DE FERRO FUNDIDO K-7 OU PVC COM DIAMETRO DE 100MM(4").FORNECIMENTO E COLOCACAO</t>
  </si>
  <si>
    <t>15.067.0110-0</t>
  </si>
  <si>
    <t>CONJUNTO DE MATERIAIS PARA RAMAL PREDIAL EM PVC RQ,DIAMETRODE 1",PADRAO NORMAL,LIGADO EM DISTRIBUIDOR DE PVC COM DIAMETRO DE 50MM(2").FORNECIMENTO E COLOCACAO</t>
  </si>
  <si>
    <t>15.067.0120-0</t>
  </si>
  <si>
    <t>CONJUNTO DE MATERIAIS PARA RAMAL PREDIAL EM PVC RQ,DIAMETRODE 1",PADRAO NORMAL,LIGADO EM DISTRIBUIDOR DE FERRO FUNDIDOK-7 OU PVC COM DIAMETRO DE 75MM(3").FORNECIMENTO E COLOCACAO</t>
  </si>
  <si>
    <t>15.067.0130-0</t>
  </si>
  <si>
    <t>CONJUNTO DE MATERIAIS PARA RAMAL PREDIAL EM PVC RQ,DIAMETRODE 1",PADRAO NORMAL,LIGADO EM DISTRIBUIDOR DE FERRO FUNDIDOK-7 OU PVC COM DIAMETRO DE 100MM(4").FORNECIMENTO E COLOCACAO</t>
  </si>
  <si>
    <t>15.067.9999-0</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</si>
  <si>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</si>
  <si>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</si>
  <si>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</si>
  <si>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</si>
  <si>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</si>
  <si>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</si>
  <si>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</si>
  <si>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</si>
  <si>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</si>
  <si>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</si>
  <si>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</si>
  <si>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</si>
  <si>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</si>
  <si>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</si>
  <si>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</si>
  <si>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</si>
  <si>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</si>
  <si>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</si>
  <si>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15.068.9999-0</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</si>
  <si>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</si>
  <si>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</si>
  <si>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</si>
  <si>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15.069.9999-0</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</si>
  <si>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</si>
  <si>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</si>
  <si>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</si>
  <si>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</si>
  <si>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15.070.9999-0</t>
  </si>
  <si>
    <t>FAMILIA 15.070LIGACAO AGUAS PLUVIAIS.</t>
  </si>
  <si>
    <t>LIGACAO DE AGUAS PLUVIAIS OU DOMICILIARES SERVIDAS A SARJETA</t>
  </si>
  <si>
    <t>LIGACAO DE AGUAS PLUVIAIS OU DOMICILIARES SERVIDAS A VALA</t>
  </si>
  <si>
    <t>LIGACAO DE AGUAS PLUVIAIS OU DOMICILIARES SERVIDAS A REDE PUBLICA,NO CASO DESTA ESTAR LOCALIZADA SOB O PASSEIO</t>
  </si>
  <si>
    <t>15.071.9999-0</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</si>
  <si>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</si>
  <si>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</si>
  <si>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</si>
  <si>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15.075.0020-0</t>
  </si>
  <si>
    <t>CONJUNTO DE PECAS EM PVC,PARA RAMAL PREDIAL DE ESGOTO SANITARIO,COM DIAMETRO DE 100MM E SERVICOS DE LIGACAO NA CAIXA DEINSPECAO OU NO RAMAL ANTIGO E NO COLETOR.FORNECIMENTO E COLOCACAO</t>
  </si>
  <si>
    <t>15.075.0025-0</t>
  </si>
  <si>
    <t>CONJUNTO DE PECAS EM PVC,PARA RAMAL PREDIAL DE ESGOTO SANITARIO,COM DIAMETRO DE 150MM E SERVICOS DE LIGACAO NA CAIXA DEINSPECAO OU NO RAMAL ANTIGO E NO COLETOR.FORNECIMENTO E COLOCACAO</t>
  </si>
  <si>
    <t>15.075.9999-0</t>
  </si>
  <si>
    <t>FAMILIA 15.075LIGACAO TUB.F.F.P/ESGOTO.</t>
  </si>
  <si>
    <t>15.076.9999-0</t>
  </si>
  <si>
    <t>FAMILIA 15.076</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</si>
  <si>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</si>
  <si>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</si>
  <si>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</si>
  <si>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15.080.9999-0</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</si>
  <si>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</si>
  <si>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</si>
  <si>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</si>
  <si>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</si>
  <si>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</si>
  <si>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</si>
  <si>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</si>
  <si>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</si>
  <si>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</si>
  <si>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</si>
  <si>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</si>
  <si>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</si>
  <si>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</si>
  <si>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</si>
  <si>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</si>
  <si>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</si>
  <si>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</si>
  <si>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</si>
  <si>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</si>
  <si>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</si>
  <si>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</si>
  <si>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</si>
  <si>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</si>
  <si>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</si>
  <si>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</si>
  <si>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</si>
  <si>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</si>
  <si>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</si>
  <si>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</si>
  <si>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</si>
  <si>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</si>
  <si>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</si>
  <si>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</si>
  <si>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</si>
  <si>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</si>
  <si>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</si>
  <si>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</si>
  <si>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</si>
  <si>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</si>
  <si>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</si>
  <si>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</si>
  <si>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</si>
  <si>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</si>
  <si>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</si>
  <si>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</si>
  <si>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16.001.9999-0</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</si>
  <si>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</si>
  <si>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</si>
  <si>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</si>
  <si>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</si>
  <si>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</si>
  <si>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</si>
  <si>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16.002.9999-0</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</si>
  <si>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</si>
  <si>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</si>
  <si>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</si>
  <si>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</si>
  <si>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</si>
  <si>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16.003.9999-0</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</si>
  <si>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</si>
  <si>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</si>
  <si>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</si>
  <si>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</si>
  <si>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</si>
  <si>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</si>
  <si>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</si>
  <si>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</si>
  <si>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</si>
  <si>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</si>
  <si>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</si>
  <si>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</si>
  <si>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16.004.0070-0</t>
  </si>
  <si>
    <t>CALHA EM MANTA DE PVC DE BOBINA COM 60CM DE LARGURA E 1MM DEESPESSURA.FORNECIMENTO E COLOCACAO</t>
  </si>
  <si>
    <t>16.004.9999-0</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</si>
  <si>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</si>
  <si>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</si>
  <si>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</si>
  <si>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</si>
  <si>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</si>
  <si>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</si>
  <si>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</si>
  <si>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</si>
  <si>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</si>
  <si>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</si>
  <si>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</si>
  <si>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RUFO DE ALUMINIO DE 0,8X500MM.FORNECIMENTO E COLOCACAO</t>
  </si>
  <si>
    <t>RUFO DE ALUMINIO DE 0,5X300MM.FORNECIMENTO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</si>
  <si>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</si>
  <si>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</si>
  <si>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</si>
  <si>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</si>
  <si>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</si>
  <si>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</si>
  <si>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</si>
  <si>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</si>
  <si>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</si>
  <si>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</si>
  <si>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16.005.9999-0</t>
  </si>
  <si>
    <t>INDICE 16.005COBERTURA C/CHAPA ONDULADA ALUMINIO.</t>
  </si>
  <si>
    <t>COBERTURA EM TELHAS ONDULADAS EM FIBERGLASS,1,10X1,53M,SEM CUMEEIRA,FIXACAO COM PARAFUSOS OU HASTES DE ALUMINIO,5/16"X250MM,COM ROSCA,EXCLUSIVE MADEIRAMENTO.MEDIDA PELA AREA REAL DE CORBERTURA.FORNECIMENTO E COLOCACAO</t>
  </si>
  <si>
    <t>16.006.9999-0</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</si>
  <si>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</si>
  <si>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</si>
  <si>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</si>
  <si>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</si>
  <si>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</si>
  <si>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</si>
  <si>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</si>
  <si>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</si>
  <si>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</si>
  <si>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</si>
  <si>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</si>
  <si>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</si>
  <si>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</si>
  <si>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</si>
  <si>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</si>
  <si>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16.007.9999-0</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</si>
  <si>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</si>
  <si>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</si>
  <si>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</si>
  <si>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16.008.9999-0</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</si>
  <si>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</si>
  <si>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</si>
  <si>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</si>
  <si>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</si>
  <si>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16.009.9999-0</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</si>
  <si>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</si>
  <si>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</si>
  <si>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</si>
  <si>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</si>
  <si>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16.010.9999-0</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</si>
  <si>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</si>
  <si>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</si>
  <si>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</si>
  <si>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</si>
  <si>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</si>
  <si>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</si>
  <si>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16.011.9999-0</t>
  </si>
  <si>
    <t>INDICE 16.011CAPA DE ASFALTO.</t>
  </si>
  <si>
    <t>ESTRUTURA DE ALUMINIO PARA CLARABOIA EM CHAPA DE POLICARBONATO,EXCLUSIVE ESTA.FORNECIMENTO E COLOCACAO</t>
  </si>
  <si>
    <t>16.012.9999-0</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</si>
  <si>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</si>
  <si>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</si>
  <si>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</si>
  <si>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</si>
  <si>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</si>
  <si>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</si>
  <si>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</si>
  <si>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</si>
  <si>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</si>
  <si>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</si>
  <si>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16.013.9999-0</t>
  </si>
  <si>
    <t>ISOLAMENTO TERMICO ENTRE A TELHA E O MADEIRAMENTO,COM DUAS FOLHAS DE ALUMINIO ESTRUTURADO E UMA FOLHA DE POLIETILENO ALVEOLAR,COM ESPESSURA DE 3,5MM.FORNECIMENTO E COLOCACAO</t>
  </si>
  <si>
    <t>ISOLAMENTO TERMICO COLOCADO ENTRE TELHAS E O MADEIRAMENTO,CONSTITUIDO DE UMA FOLHA DE POLIESTIRENO ALVEOLAR COM 2MM DE ESPESSURA,COM UMA DAS FACES REVESTIDA COM FILME DE PROTECAO ULTRAVIOLETA (U.V.),INCLUSIVE MADEIRAMENTO DE FIXACAO.FORNECIMENTO E COLOCACAO</t>
  </si>
  <si>
    <t>SUBCOBERTURA EM FIBRAS CONTINUAS DE POLIETILENO DE ALTA DENSIDADE,PERMEAVEL A VAPOR E COM RESISTENCIA A PASSAGEM DE AGUA,INCLUSIVE MADEIRAMENTO PARA CONTRA-CAIBROS EM MADEIRA SERRADA DE 1,50X4,00CM.FORNECIMENTO E COLOCACAO</t>
  </si>
  <si>
    <t>16.015.9999-0</t>
  </si>
  <si>
    <t>INDICE 16.015IMPERMEABILIZACAO SUPERF.CONCRETO.</t>
  </si>
  <si>
    <t>16.016.9999-0</t>
  </si>
  <si>
    <t>FAMILIA 16.016</t>
  </si>
  <si>
    <t>16.018.9999-0</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</si>
  <si>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</si>
  <si>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</si>
  <si>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</si>
  <si>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</si>
  <si>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</si>
  <si>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</si>
  <si>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</si>
  <si>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</si>
  <si>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</si>
  <si>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16.020.9999-0</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</si>
  <si>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</si>
  <si>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</si>
  <si>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</si>
  <si>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16.021.9999-0</t>
  </si>
  <si>
    <t>16.022.0001-0</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</si>
  <si>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</si>
  <si>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</si>
  <si>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16.022.0003-0</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</si>
  <si>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</si>
  <si>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0,8MM,CONSUMO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</si>
  <si>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</si>
  <si>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16.022.0008-0</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</si>
  <si>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</si>
  <si>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</si>
  <si>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</si>
  <si>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16.022.9999-0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</si>
  <si>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</si>
  <si>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</si>
  <si>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16.023.9999-0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</si>
  <si>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</si>
  <si>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</si>
  <si>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</si>
  <si>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</si>
  <si>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16.024.0008-0</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</si>
  <si>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</si>
  <si>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</si>
  <si>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16.024.0010-0</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</si>
  <si>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</si>
  <si>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</si>
  <si>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16.024.9999-0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</si>
  <si>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</si>
  <si>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16.025.9999-0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</si>
  <si>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</si>
  <si>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</si>
  <si>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</si>
  <si>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</si>
  <si>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16.026.9999-0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</si>
  <si>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</si>
  <si>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16.027.9999-0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</si>
  <si>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</si>
  <si>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</si>
  <si>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</si>
  <si>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</si>
  <si>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</si>
  <si>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16.028.0030-0</t>
  </si>
  <si>
    <t>IMPERMEABILIZACAO COM ANTICORROSIVO DA FACE INTERNA DA TAMPAE PARTE DAS PAREDES (ACIMA DA LINHA D'AGUA) DOS RESERVATORIOS COM A APLICACAO DE PINTURA COM TINTA EPOXI ISENTA DE SOLVENTE EM DUAS OU MAIS DEMAOS ATE ATINGIR O CONSUMO DE 0,80KG/M2</t>
  </si>
  <si>
    <t>16.028.9999-0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</si>
  <si>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</si>
  <si>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16.029.9999-0</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</si>
  <si>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</si>
  <si>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</si>
  <si>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</si>
  <si>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</si>
  <si>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</si>
  <si>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</si>
  <si>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</si>
  <si>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16.030.9999-0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</si>
  <si>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</si>
  <si>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16.031.9999-0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</si>
  <si>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</si>
  <si>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16.032.9999-0</t>
  </si>
  <si>
    <t>IMPERMEABILIZACAO ASFALTICA COMPOSTA DE PINTURA DE ASFALTO MODIFICADO,PLASTIFICANTE E ISENTO DE SOLVENTES ORGANICOS,APLICADO A FRIO,EM DUAS DEMAOS,CONSUMO DE 1L/M2/DEMAO</t>
  </si>
  <si>
    <t>16.033.9999-0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</si>
  <si>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</si>
  <si>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</si>
  <si>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16.034.9999-0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</si>
  <si>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</si>
  <si>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16.035.9999-0</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</si>
  <si>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</si>
  <si>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</si>
  <si>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</si>
  <si>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</si>
  <si>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</si>
  <si>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</si>
  <si>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</si>
  <si>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</si>
  <si>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</si>
  <si>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</si>
  <si>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</si>
  <si>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</si>
  <si>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</si>
  <si>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</si>
  <si>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</si>
  <si>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</si>
  <si>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</si>
  <si>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</si>
  <si>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</si>
  <si>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</si>
  <si>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</si>
  <si>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</si>
  <si>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</si>
  <si>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</si>
  <si>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</si>
  <si>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17.012.9999-0</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</si>
  <si>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</si>
  <si>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</si>
  <si>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</si>
  <si>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</si>
  <si>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</si>
  <si>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17.013.9999-0</t>
  </si>
  <si>
    <t>INDICE 17.013PINTURAS C/EPOXI</t>
  </si>
  <si>
    <t>PINTURA ELETROSTATICA SOBRE ESQUADRIA DE FERRO</t>
  </si>
  <si>
    <t>PINTURA ELETROSTATICA SOBRE ESQUADRIA DE ALUMIMIO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</si>
  <si>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</si>
  <si>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</si>
  <si>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</si>
  <si>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</si>
  <si>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</si>
  <si>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</si>
  <si>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</si>
  <si>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</si>
  <si>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</si>
  <si>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</si>
  <si>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</si>
  <si>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</si>
  <si>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</si>
  <si>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</si>
  <si>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</si>
  <si>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</si>
  <si>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</si>
  <si>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</si>
  <si>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</si>
  <si>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</si>
  <si>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</si>
  <si>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</si>
  <si>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</si>
  <si>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</si>
  <si>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</si>
  <si>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</si>
  <si>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</si>
  <si>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</si>
  <si>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</si>
  <si>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</si>
  <si>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</si>
  <si>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</si>
  <si>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</si>
  <si>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</si>
  <si>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</si>
  <si>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</si>
  <si>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</si>
  <si>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</si>
  <si>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</si>
  <si>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17.017.9999-0</t>
  </si>
  <si>
    <t>INDICE 17.017PINTURAS A OLEO</t>
  </si>
  <si>
    <t>PREPARO DE SUPERFICIES NOVAS,COM REVESTIMENTO LISO,INTERIOR,INCLUSIVE RASPAGEM,LIMPEZA,UMA DEMAO DE SELADOR,UMA DEMAO DEMASSA CORRIDA E LIXAMENTOS NECESSARIOS</t>
  </si>
  <si>
    <t>PINTURA COM SELADOR ACRILICO,EM UMA DEMAO,SOBRE EMBOCO EXISTENTE</t>
  </si>
  <si>
    <t>PINTURA COM TINTA LATEX,CLASSIFICACAO ECONOMICA (NBR 15079),FOSCO AVELUDADA EM REVESTIMENTO LISO,INTERIOR,ACABAMENTO PADRAO,EM DUAS DEMAOS SOBRE A SUPERFICIE PREPARADA,CONFORME O ITEM 17.018.0010,EXCLUSIVE ESTE PREPARO</t>
  </si>
  <si>
    <t>PINTURA COM TINTA LATEX,CLASSIFICACAO PREMIUM OU STANDARD (NBR 15079),FOSCO AVELUDADA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</si>
  <si>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</si>
  <si>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SELADOR E UMA DE ACABAMENTO</t>
  </si>
  <si>
    <t>PINTURA COM TINTA LATEX,CLASSIFICACAO ECONOMICA (INTERIORES),STANDARD OU PREMIUM (EXTERIORES)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</si>
  <si>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</si>
  <si>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</si>
  <si>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</si>
  <si>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OUSTANDARD (NBR 15079),PARA EXTERIOR,SOBRE SUPERFICIE EM BOMESTADO E NA COR EXISTENTE,INCLUSIVE LIMPEZA,LIXAMENTO COM LIXA FINA,UMA DEMAO DE SELADOR E UMA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</si>
  <si>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 E DUAS DEMAOS DE ACABAMENTO</t>
  </si>
  <si>
    <t>PINTURA COM TINTA LATEX SEMIBRILHANTE,FOSCA OU ACETINADA,CLASSIFICACAO PREMIUM OU STANDARD (NBR 15079),PARA INTERIOR E EXTERIOR,INCOLOR OU COLORIDA,SOBRE CONCRETO APICOADO,INCLUSIVE LIXAMENTO,UMA DEMAO DE SELADOR ACRILICO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</si>
  <si>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ACRILICO,DEMAO DE MEIA MASSA E DUASDEMAOS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</si>
  <si>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ACRILICO,UMA DEMAO DE MASSA ACRILICA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</si>
  <si>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</si>
  <si>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</si>
  <si>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DESELADOR E UMA DE ACABAMENTO</t>
  </si>
  <si>
    <t>PINTURA COM TINTA ACRILICA TEXTURIZADA NA COR BRANCA,ACABAMENTO FOSCO,PARA INTERIOR OU EXTERIOR,APLICADAS EM DUAS DEMAOSSOBRE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</si>
  <si>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</si>
  <si>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</si>
  <si>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</si>
  <si>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</si>
  <si>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</si>
  <si>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</si>
  <si>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</si>
  <si>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</si>
  <si>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</si>
  <si>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17.018.9999-0</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</si>
  <si>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</si>
  <si>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</si>
  <si>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</si>
  <si>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</si>
  <si>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</si>
  <si>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</si>
  <si>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</si>
  <si>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</si>
  <si>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</si>
  <si>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</si>
  <si>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</si>
  <si>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</si>
  <si>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17.020.9999-0</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</si>
  <si>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</si>
  <si>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</si>
  <si>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</si>
  <si>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</si>
  <si>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</si>
  <si>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</si>
  <si>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</si>
  <si>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</si>
  <si>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</si>
  <si>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17.025.9999-0</t>
  </si>
  <si>
    <t>INDICE 17.025PINTURA C/IMPERMEABILIZANTES.</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</si>
  <si>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</si>
  <si>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</si>
  <si>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</si>
  <si>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</si>
  <si>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</si>
  <si>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17.035.9999-0</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</si>
  <si>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</si>
  <si>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</si>
  <si>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</si>
  <si>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</si>
  <si>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</si>
  <si>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17.040.0030-0</t>
  </si>
  <si>
    <t>PINTURA,SOBRE CONCRETO OU ASFALTO,COM TINTA ACRILICA TIPO RUGOSA COM ADICAO DE QUARTZO,EM DUAS DEMAOS</t>
  </si>
  <si>
    <t>PINTURA DE SINALIZACAO PARA EXTINTORES DE INCENDIO,EM QUADRADOS VERMELHOS E BORDAS AMARELAS,CONFORME PROJETO EMOP 2547 (HIDRAULICA/SANITARIA/INCENDIO)</t>
  </si>
  <si>
    <t>17.040.9999-0</t>
  </si>
  <si>
    <t>17.041.9999-0</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</si>
  <si>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</si>
  <si>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</si>
  <si>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</si>
  <si>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</si>
  <si>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</si>
  <si>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</si>
  <si>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42X30CM,INCLUSIVE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</si>
  <si>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</si>
  <si>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</si>
  <si>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</si>
  <si>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</si>
  <si>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CUBA DE LOUCA BRANCA,DE SOBREPOR,OVAL,EXCLUSIVE RABICHO,SIFAO E TORNEIRA.FORNECIMENTO</t>
  </si>
  <si>
    <t>CUBA DE LOUCA BRANCA,DE SOBREPOR,OVAL,INCLUSIVE RABICHO EM METAL CROMADO,SIFAO EM METAL CROMADO E TORNEIRA DE PRESSAO.FORNECIMENTO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</si>
  <si>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</si>
  <si>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</si>
  <si>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</si>
  <si>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</si>
  <si>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</si>
  <si>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</si>
  <si>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</si>
  <si>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</si>
  <si>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BRANCA,PARA PESSOAS COM NECESSIDADESESPECIFICAS,INCLUSIVE ASSENTO ESPECIAL,BOLSA DE LIGACAO EACESSORIOS DE FIXACAO.FORNECIMENTO</t>
  </si>
  <si>
    <t>18.002.9999-0</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</si>
  <si>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</si>
  <si>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</si>
  <si>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</si>
  <si>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</si>
  <si>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</si>
  <si>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</si>
  <si>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18.003.9999-0</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</si>
  <si>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</si>
  <si>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</si>
  <si>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</si>
  <si>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18.004.9999-0</t>
  </si>
  <si>
    <t>FAMILIA 18.004</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</si>
  <si>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</si>
  <si>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</si>
  <si>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</si>
  <si>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</si>
  <si>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</si>
  <si>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</si>
  <si>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</si>
  <si>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</si>
  <si>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18.005.0040-0</t>
  </si>
  <si>
    <t>TANQUE EM PVC PARA ESTERILIZACAO DE MAMADEIRAS,MEDINDO 1,20X0,60X0,40M.FORNECIMENTO E COLOCACAO</t>
  </si>
  <si>
    <t>18.005.9999-0</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</si>
  <si>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</si>
  <si>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</si>
  <si>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</si>
  <si>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</si>
  <si>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40X30CM,INCLUSIVE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</si>
  <si>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</si>
  <si>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</si>
  <si>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</si>
  <si>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</si>
  <si>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</si>
  <si>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</si>
  <si>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</si>
  <si>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</si>
  <si>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</si>
  <si>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</si>
  <si>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</si>
  <si>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</si>
  <si>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</si>
  <si>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</si>
  <si>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</si>
  <si>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18.006.9999-0</t>
  </si>
  <si>
    <t>CHUVEIRO ESTAMPADO,ARTICULADO,COM BRACO DE 1/2".FORNECIMENTO</t>
  </si>
  <si>
    <t>CHUVEIRO ESTAMPADO,ARTICULADO,TIPO LUXO,COM BRACO DE 1/2".FORNECIMENTO</t>
  </si>
  <si>
    <t>BRACO CROMADO DE 1/2",PARA CHUVEIRO ELETRICO.FORNECIMENTO</t>
  </si>
  <si>
    <t>CHUVEIRO PLASTICO,BRANCO,INCLUSIVE BRACO.FORNECIMENTO</t>
  </si>
  <si>
    <t>CHUVEIRO ELETRICO,EM METAL CROMADO,DE 110/220V.FORNECIMENTO</t>
  </si>
  <si>
    <t>CHUVEIRO ELETRICO,EM PLASTICO,DE 110/220V.FORNECIMENTO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</si>
  <si>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</si>
  <si>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</si>
  <si>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</si>
  <si>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</si>
  <si>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</si>
  <si>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</si>
  <si>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18.007.9999-0</t>
  </si>
  <si>
    <t>TORNEIRA DE PLASTICO PARA LAVATORIO,DE 1/2".FORNECIMENTO</t>
  </si>
  <si>
    <t>TORNEIRA DE PLASTICO PARA PIA,DE 1/2".FORNECIMENTO</t>
  </si>
  <si>
    <t>18.008.9999-0</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</si>
  <si>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</si>
  <si>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</si>
  <si>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</si>
  <si>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</si>
  <si>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</si>
  <si>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</si>
  <si>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</si>
  <si>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</si>
  <si>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</si>
  <si>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</si>
  <si>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</si>
  <si>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</si>
  <si>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</si>
  <si>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18.009.0100-0</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</si>
  <si>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</si>
  <si>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</si>
  <si>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</si>
  <si>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</si>
  <si>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ELETRICA DE PVC,110/220V.FORNECIMENTO</t>
  </si>
  <si>
    <t>TORNEIRA FOTOELETRICA.FORNECIMENTO</t>
  </si>
  <si>
    <t>18.009.9999-0</t>
  </si>
  <si>
    <t>18.010.9999-0</t>
  </si>
  <si>
    <t>TORNEIRA DE BOIA EM PLASTICO,PARA CAIXA D'AGUA,DE 1/2".FORNECIMENTO E COLOCACAO</t>
  </si>
  <si>
    <t>TORNEIRA DE BOIA EM PLASTICO,PARA CAIXA D'AGUA,DE 3/4".FORNECIMENTO E COLOCACAO</t>
  </si>
  <si>
    <t>18.011.9999-0</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</si>
  <si>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</si>
  <si>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</si>
  <si>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</si>
  <si>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</si>
  <si>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</si>
  <si>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</si>
  <si>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18.012.9999-0</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</si>
  <si>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</si>
  <si>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</si>
  <si>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</si>
  <si>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</si>
  <si>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</si>
  <si>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</si>
  <si>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</si>
  <si>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</si>
  <si>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SIFAO 1680,DE 1.1/2"X1.1/2",EM METAL CROMADO.FORNECIMENTO</t>
  </si>
  <si>
    <t>SIFAO 1680,DE 1.1/4"X1.1/2",EM METAL CROMADO.FORNECIMENTO</t>
  </si>
  <si>
    <t>SIFAO 1680,DE 1"X1.1/2",EM METAL CROMADO.FORNECIMENTO</t>
  </si>
  <si>
    <t>SIFAO 1680,DE 1"X1.1/4",EM METAL CROMADO.FORNECIMENTO</t>
  </si>
  <si>
    <t>SIFAO FLEXIVEL PARA PIA OU LAVATORIO,EM PVC.FORNECIMENTO</t>
  </si>
  <si>
    <t>SIFAO RIGIDO PARA PIA OU LAVATORIO,EM PVC DE 1"X40MM.FORNECIMENTO</t>
  </si>
  <si>
    <t>SIFAO DE PVC SANFONADO UNIVERSAL.FORNECIMENTO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</si>
  <si>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</si>
  <si>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</si>
  <si>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</si>
  <si>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</si>
  <si>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</si>
  <si>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</si>
  <si>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</si>
  <si>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</si>
  <si>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</si>
  <si>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</si>
  <si>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</si>
  <si>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</si>
  <si>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18.013.0160-0</t>
  </si>
  <si>
    <t>LATAO DE LIXO DE 200L,EM CHAPA DE FERRO COMUM,COM TAMPA REMOVIVEL,PADRAO COMLURB.FORNECIMENTO</t>
  </si>
  <si>
    <t>GRELHA DE ACO INOX,10X10CM,SISTEMA ROTATIVO,COM CAIXILHO.FORNECIMENTO</t>
  </si>
  <si>
    <t>18.013.9999-0</t>
  </si>
  <si>
    <t>18.014.9999-0</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</si>
  <si>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</si>
  <si>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</si>
  <si>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</si>
  <si>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</si>
  <si>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</si>
  <si>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</si>
  <si>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</si>
  <si>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</si>
  <si>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</si>
  <si>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</si>
  <si>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</si>
  <si>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</si>
  <si>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</si>
  <si>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</si>
  <si>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</si>
  <si>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</si>
  <si>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</si>
  <si>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</si>
  <si>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</si>
  <si>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</si>
  <si>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</si>
  <si>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</si>
  <si>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</si>
  <si>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 RESIDENCIAL,BRANCO,COM 4 BOCAS.FORNECIMENTO</t>
  </si>
  <si>
    <t>FOGAO A GAS RESIDENCIAL,BRANCO,COM 6 BOCAS.FORNECIMENTO</t>
  </si>
  <si>
    <t>FOGAO A GAS,INDUSTRIAL,COM 6 BOCAS,FORNO,GRELHA DE 40X40CM EPERFIL DE 5CM.FORNECIMENTO</t>
  </si>
  <si>
    <t>FOGAO A GAS,INDUSTRIAL,COM 4 BOCAS,FORNO,GRELHA DE 31X31CM EPERFIL DE 5CM.FORNECIMENTO</t>
  </si>
  <si>
    <t>FOGAO A GAS,INDUSTRIAL,COM 3 BOCAS,SEM FORNO,GRELHA DE 31X31CM E PERFIL DE 5CM.FORNECIMENTO</t>
  </si>
  <si>
    <t>FOGAO A GAS,INDUSTRIAL,COM 2 BOCAS,SEM FORNO,GRELHA DE 31X31CM E PERFIL DE 5CM.FORNECIMENTO</t>
  </si>
  <si>
    <t>18.015.9999-0</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</si>
  <si>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</si>
  <si>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</si>
  <si>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</si>
  <si>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</si>
  <si>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</si>
  <si>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</si>
  <si>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</si>
  <si>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</si>
  <si>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</si>
  <si>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</si>
  <si>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</si>
  <si>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</si>
  <si>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</si>
  <si>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</si>
  <si>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</si>
  <si>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</si>
  <si>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</si>
  <si>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</si>
  <si>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COLETIVO DE ACO INOXIDAVEL,COM SECAO DE 580X300MM,EM CHAPA 20.304,COM CRIVO DE SAIDA DE 1.1/4",REGISTRO DE PRESSAO 1416 DE 3/4",COM CANOPLA E VOLANTE EM METAL CROMADO,INCLUSIVE GAMBIARRA.FORNECIMENTO</t>
  </si>
  <si>
    <t>MICTORIO COLETIVO DE ACO INOXIDAVEL,COM SECAO DE 380X250MM,EM CHAPA 20.304,COM CRIVO DE SAIDA DE 1.1/4",REGISTRO DE PRESSAO 1416 DE 3/4",COM CANOPLA E VOLANTE EM METAL CROMADO,INCLUSIVE GAMBIARRA.FORNECIMENTO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</si>
  <si>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</si>
  <si>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</si>
  <si>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</si>
  <si>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</si>
  <si>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TUBULAR,EM ACO INOXIDAVEL,PARA LAVATORIO DE CENTRO,MEDINDO 63X51CM,PARA PESSOAS COM NECESSIDADES ESPECIFICAS.FORNECIMENTO E COLOCACAO</t>
  </si>
  <si>
    <t>BARRA DE APOIO,PARA PESSOAS COM NECESSIDADES ESPECIFICAS,EMTUBO DE 1.1/4" DE ACO INOXIDAVEL,AISI-304,LIGA 18.8,COM 50CM.FORNECIMENTO E COLOCACAO</t>
  </si>
  <si>
    <t>BARRA DE APOIO,PARA PESSOAS COM NECESSIDADES ESPECIFICAS,EMTUBO DE 1.1/2" DE ACO INOXIDAVEL,AISI-304,LIGA 18.8,COM 80CM.FORNECIMENTO E COLOCACAO</t>
  </si>
  <si>
    <t>BARRA DE APOIO,PARA PESSOAS COM NECESSIDADES ESPECIFICAS,EM"L",EM TUBO DE 1.1/4" EM ACO INOXIDAVEL,AISI-304,LIGA 18.8,MEDINDO 60X60CM.FORNECIMENTO E COLOCACAO</t>
  </si>
  <si>
    <t>BARRA DE APOIO,PARA PESSOAS COM NECESSIDADES ESPECIFICAS,EM"L",EM TUBO DE 1.1/2" EM ACO INOXIDAVEL,AISI-304,LIGA 18.8,MEDINDO 80X80CM.FORNECIMENTO E COLOCACAO</t>
  </si>
  <si>
    <t>BARRA DE APOIO RETRATIL(ARTICULADA)EM ACO ESCOVADO.FORNECIMENTO E COLOCACAO</t>
  </si>
  <si>
    <t>BARRA DE APOIO,PARA PESSOAS COM NECESSIDADES ESPECIFICAS,EMACO ESCOVADO,PRESA AO CHAO.FORNECIMENTO E COLOCACAO</t>
  </si>
  <si>
    <t>18.016.0150-0</t>
  </si>
  <si>
    <t>BARRA DE APOIO,PARA PESSOAS COM NECESSIDADES ESPECIFICAS,EMTUBO DE ACO INOXIDAVEL TP304,DE 1,1/2"X1,50MM.FORNECIMENTO ECOLOCACAO</t>
  </si>
  <si>
    <t>18.016.9999-0</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</si>
  <si>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</si>
  <si>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</si>
  <si>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</si>
  <si>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</si>
  <si>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18.017.0025-0</t>
  </si>
  <si>
    <t>CONJUNTO FLUTUANTE DE SUCCAO/RECALQUE DE 1" PARA AAC,PARA INSTALACAO NO INTERIOR DOS RESERVATORIOS DE AAC,COMPOSTO DE MANGUEIRA PLASTICA FLEXIVEL NAO DOBRAVEL E PONTEIRA EM METAL.FORNECIMENTO</t>
  </si>
  <si>
    <t>18.017.0028-0</t>
  </si>
  <si>
    <t>CONJUNTO FLUTUANTE DE SUCCAO/RECALQUE DE 2" PARA AAC,PARA INSTALACAO NO INTERIOR DOS RESERVATORIOS DE AAC,COMPOSTO DE MANGUEIRA PLASTICA FLEXIVEL NAO DOBRAVEL E PONTEIRA EM METAL.FORNECIMENTO</t>
  </si>
  <si>
    <t>18.017.0030-0</t>
  </si>
  <si>
    <t>EXTRAVASOR,SIFAO/LADRAO,DE 100MM,PARA EXCESSO DE AGUA,RETIRADA DE IMPUREZAS DA SUPERFICIE E MANUTENCAO DO NIVEL MAXIMO DETERMINADO PARA OS RESERVATORIOS DE AAC.BLOQUEIA CHEIROS DAGALERIA PLUVIAL E DIFICULTA ENTRADA DE PRAGAS.FORNECIMENTO</t>
  </si>
  <si>
    <t>18.017.0035-0</t>
  </si>
  <si>
    <t>EXTRAVASOR,SIFAO/LADRAO,DE 200MM,PARA EXCESSO DE AGUA,RETIRADA DE IMPUREZAS DA SUPERFICIE E MANUTENCAO DO NIVEL MAXIMO DETERMINADO PARA OS RESERVATORIOS DE AAC.BLOQUEIA CHEIROS DAGALERIA PLUVIAL E DIFICULTA ENTRADA DE PRAGAS.FORNECIMENTO</t>
  </si>
  <si>
    <t>18.017.0040-0</t>
  </si>
  <si>
    <t>EXTRAVASOR,SIFAO/LADRAO,DE 400MM,PARA EXCESSO DE AGUA,RETIRADA DE IMPUREZAS DA SUPERFICIE E MANUTENCAO DO NIVEL MAXIMO DETERMINADO PARA OS RESERVATORIOS DE AAC.BLOQUEIA CHEIROS DAGALERIA PLUVIAL E DIFICULTA ENTRADA DE PRAGAS.FORNECIMENTO</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</si>
  <si>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</si>
  <si>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</si>
  <si>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</si>
  <si>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</si>
  <si>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18.017.0070-0</t>
  </si>
  <si>
    <t>FREIO HIDRAULICO DE 100MM PARA ENCHIMENTO DOS RESERVATORIOSDE AAC,ATRAVES DE FLUXO ASCENDENTE.FORNECIMENTO</t>
  </si>
  <si>
    <t>18.017.0075-0</t>
  </si>
  <si>
    <t>FREIO HIDRAULICO DE 200MM PARA ENCHIMENTO DOS RESERVATORIOSDE AAC,ATRAVES DO FLUXO ASCENDENTE.FORNECIMENTO</t>
  </si>
  <si>
    <t>18.017.0080-0</t>
  </si>
  <si>
    <t>FREIO HIDRAULICO DE 400MM PARA ENCHIMENTO DOS RESERVATORIOSDE AAC,ATRAVES DE FLUXO ASCENDENTE.FORNECIMENTO</t>
  </si>
  <si>
    <t>18.017.9999-0</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</si>
  <si>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</si>
  <si>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</si>
  <si>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1,465M.FORNECIMENTO</t>
  </si>
  <si>
    <t>DIVISORIA MOVEL,PARA AMBIENTE HOSPITALAR,SANFONADA,EM PVC,FIXADA NA PAREDE,ALTURA DE 1,85M,LARGURA TOTAL DE 2,095M.FORNECIMENTO</t>
  </si>
  <si>
    <t>DIVISORIA MOVEL,PARA AMBIENTE HOSPITALAR,SANFONADA,EM PVC,FIXADA NA PAREDE,ALTURA DE 1,85M,LARGURA TOTAL DE 3,145M.FORNECIMENTO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</si>
  <si>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</si>
  <si>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</si>
  <si>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</si>
  <si>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</si>
  <si>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18.018.0055-0</t>
  </si>
  <si>
    <t>SUPORTE PARA PORTA SORO DE TETO,FIXO,COM 8 GANCHOS.FORNECIMENTO</t>
  </si>
  <si>
    <t>PASSA-CHASSIS DE 2 PORTAS,CONSTRUIDO EM CHAPA DE ACO TRATADOE PINTADO NA COR CINZA MARTELADO,PARA SER EMBUTIDO NA PAREDE ENTRE A CAMARA ESCURA E A SALA DE RAIOS-X,MEDINDO H=60CM,L=30CM,C=45CM.FORNECIMENTO</t>
  </si>
  <si>
    <t>BANCADA EM ACO INOXIDAVEL PARA LAVAGEM DE BEBE.FORNECIMENTO</t>
  </si>
  <si>
    <t>TANQUE PARA EXPURGO EM ACO INOXIDAVEL.FORNECIMENTO</t>
  </si>
  <si>
    <t>LAVATORIO CIRURGICO EM ACO INOXIDAVEL,COM DUAS TORNEIRAS AUTOMATICAS PARA SAIDA DE AGUA,DISPENSADORES AUTOMATICO PARA SAIDA DE SABAO E DEGERMANTE,ACIONADOS POR PEDAIS FRONTAIS.FORNECIMENTO</t>
  </si>
  <si>
    <t>CAIXA DE DESCARGA DE PLASTICO EXTERNA.FORNECIMENTO</t>
  </si>
  <si>
    <t>CAIXA DE DESCARGA DE PLASTICO,DE EMBUTIR,COM ESPELHO CROMADO.FORNECIMENTO</t>
  </si>
  <si>
    <t>18.019.9999-0</t>
  </si>
  <si>
    <t>18.020.9999-0</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</si>
  <si>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</si>
  <si>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</si>
  <si>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</si>
  <si>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</si>
  <si>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</si>
  <si>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</si>
  <si>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</si>
  <si>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</si>
  <si>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</si>
  <si>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</si>
  <si>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</si>
  <si>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</si>
  <si>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18.021.9999-0</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</si>
  <si>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</si>
  <si>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</si>
  <si>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</si>
  <si>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</si>
  <si>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</si>
  <si>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</si>
  <si>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18.022.9999-0</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</si>
  <si>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</si>
  <si>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</si>
  <si>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</si>
  <si>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</si>
  <si>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</si>
  <si>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</si>
  <si>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</si>
  <si>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18.023.9999-0</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</si>
  <si>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</si>
  <si>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</si>
  <si>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</si>
  <si>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</si>
  <si>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</si>
  <si>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18.024.9999-0</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</si>
  <si>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</si>
  <si>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</si>
  <si>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</si>
  <si>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BEBEDOURO ELETRICO COM GARRAFAO,110/220V,COM DUAS SAIDAS DEAGUA GELADA E TEMPERATURA AMBIENTE.FORNECIMENTO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</si>
  <si>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</si>
  <si>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</si>
  <si>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</si>
  <si>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</si>
  <si>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</si>
  <si>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</si>
  <si>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</si>
  <si>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</si>
  <si>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</si>
  <si>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</si>
  <si>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</si>
  <si>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18.025.9999-0</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</si>
  <si>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</si>
  <si>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</si>
  <si>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</si>
  <si>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</si>
  <si>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</si>
  <si>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</si>
  <si>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</si>
  <si>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</si>
  <si>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18.026.9999-0</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</si>
  <si>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</si>
  <si>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</si>
  <si>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</si>
  <si>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</si>
  <si>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</si>
  <si>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</si>
  <si>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18.027.0077-0</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</si>
  <si>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</si>
  <si>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</si>
  <si>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</si>
  <si>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</si>
  <si>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</si>
  <si>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</si>
  <si>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</si>
  <si>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</si>
  <si>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</si>
  <si>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</si>
  <si>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</si>
  <si>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</si>
  <si>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</si>
  <si>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</si>
  <si>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</si>
  <si>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</si>
  <si>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</si>
  <si>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</si>
  <si>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</si>
  <si>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</si>
  <si>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</si>
  <si>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</si>
  <si>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</si>
  <si>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</si>
  <si>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</si>
  <si>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</si>
  <si>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</si>
  <si>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</si>
  <si>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</si>
  <si>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</si>
  <si>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</si>
  <si>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</si>
  <si>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</si>
  <si>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</si>
  <si>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</si>
  <si>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</si>
  <si>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</si>
  <si>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</si>
  <si>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</si>
  <si>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18.027.0350-0</t>
  </si>
  <si>
    <t>LUMINARIA DE EMBUTIR,FIXADA EM LAJE OU FORRO,TIPO CALHA,CHANFRADA OU PRISMATICA,ESMALTADA,COMPLETA,EQUIPADA COM REATOR ELETRONICO DE ALTO FATOR DE POTENCIA(AFP&gt;=0,92)E LAMPADA FLUORESCENTE DE 1X16W.FORNECIMENTO E COLOCACAO</t>
  </si>
  <si>
    <t>18.027.0351-0</t>
  </si>
  <si>
    <t>LUMINARIA DE EMBUTIR,FIXADA EM LAJE OU FORRO,TIPO CALHA,CHANFRADA OU PRISMATICA,ESMALTADA,COMPLETA,EQUIPADA COM REATOR ELETRONICO DE ALTO FATOR DE POTENCIA(AFP&gt;=0,92)E LAMPADA FLUORESCENTE DE 1X18W.FORNECIMENTO E COLOCACAO</t>
  </si>
  <si>
    <t>18.027.0352-0</t>
  </si>
  <si>
    <t>LUMINARIA DE EMBUTIR,FIXADA EM LAJE OU FORRO,TIPO CALHA,CHANFRADA OU PRISMATICA,ESMALTADA,COMPLETA,EQUIPADA COM REATOR ELETRONICO DE ALTO FATOR DE POTENCIA(AFP&gt;=0,92)E LAMPADA FLUORESCENTE DE 1X20W.FORNECIMENTO E COLOCACAO</t>
  </si>
  <si>
    <t>18.027.0353-0</t>
  </si>
  <si>
    <t>LUMINARIA DE EMBUTIR,FIXADA EM LAJE EM FORRO,TIPO CALHA,CHANFRADA OU PRISMATICA,ESMALTADA,COMPLETA,EQUIPADA COM REATOR ELETRONICO DE ALTO FATOR DE POTENCIA(AFP&gt;=0,92)E LAMPADA FLUORESCENTE DE 1X32W.FORNECIMENTO E COLOCACAO</t>
  </si>
  <si>
    <t>18.027.0354-0</t>
  </si>
  <si>
    <t>LUMINARIA DE EMBUTIR,FIXADA EM LAJE OU FORRO,TIPO CALHA,CHANFRADA OU PRISMATICA,ESMALTADA,COMPLETA,EQUIPADA COM REATOR ELETRONICO DE ALTO FATOR DE POTENCIA(AFP&gt;=0,92)E LAMPADA FLUORESCENTE DE 1X36W.FORNECIMENTO E COLOCACAO</t>
  </si>
  <si>
    <t>18.027.0355-0</t>
  </si>
  <si>
    <t>LUMINARIA DE EMBUTIR,FIXADA EM LAJE OU FORRO,TIPO CALHA,CHANFRADA OU PRISMATICA,ESMALTADA,COMPLETA,EQUIPADA COM REATOR ELETRONICO DE ALTO FATOR DE POTENCIA(AFP&gt;=0,92)E LAMPADA FLUORESCENTE DE 1X40W.FORNECIMENTO E COLOCACAO</t>
  </si>
  <si>
    <t>18.027.0360-0</t>
  </si>
  <si>
    <t>LUMINARIA DE EMBUTIR,FIXADA EM LAJE OU FORRO,TIPO CALHA,CHANFRADA OU PRISMATICA,ESMALTADA,COMPLETA,EQUIPADA COM REATOR ELETRONICO DE ALTO FATOR DE POTENCIA(AFP&gt;=0,92)E LAMPADA FLUORESCENTE DE 2X16W.FORNECIMENTO E COLOCACAO</t>
  </si>
  <si>
    <t>18.027.0361-0</t>
  </si>
  <si>
    <t>LUMINARIA DE EMBUTIR,FIXADA EM LAJE OU FORRO,TIPO CALHA,CHANFRADA OU PRISMATICA,ESMALTADA,COMPLETA,EQUIPADA COM REATOR ELETRONICO DE ALTO FATOR DE POTENCIA(AFP&gt;=0,92)E LAMPADA FLUORESCENTE DE 2X18W.FORNECIMENTO E COLOCACAO</t>
  </si>
  <si>
    <t>18.027.0362-0</t>
  </si>
  <si>
    <t>LUMINARIA DE EMBUTIR,FIXADA EM LAJE OU FORRO,TIPO CALHA,CHANFRADA OU PRISMATICA,ESMALTADA,COMPLETA,EQUIPADA COM REATOR ELETRONICO DE ALTO FATOR DE POTENCIA(AFP&gt;=0,92)E LAMPADA FLUORESCENTE DE 2X20W.FORNECIMENTO E COLOCACAO</t>
  </si>
  <si>
    <t>18.027.0363-0</t>
  </si>
  <si>
    <t>LUMINARIA DE EMBUTIR,FIXADA EM LAJE OU FORRO,TIPO CALHA,CHANFRADA OU PRISMATICA,ESMALTADA,COMPLETA,EQUIPADA COM REATOR ELETRONICO DE ALTO FATOR DE POTENCIA(AFP&gt;=0,92)E LAMPADA FLUORESCENTE DE 2X32W.FORNECIMENTO E COLOCACAO</t>
  </si>
  <si>
    <t>18.027.0364-0</t>
  </si>
  <si>
    <t>LUMINARIA DE EMBUTIR,FIXADA EM LAJE OU FORRO,TIPO CALHA,CHANFRADA OU PRISMATICA,ESMALTADA,COMPLETA,EQUIPADA COM REATOR ELETRONICO DE ALTO FATOR DE POTENCIA(AFP&gt;=0,92)E LAMPADA FLUORESCENTE DE 2X36W.FORNECIMENTO E COLOCACAO</t>
  </si>
  <si>
    <t>18.027.0365-0</t>
  </si>
  <si>
    <t>LUMINARIA DE EMBUTIR,FIXADA EM LAJE OU FORRO,TIPO CALHA,CHANFRADA OU PRISMATICA,ESMALTADA,COMPLETA,EQUIPADA COM REATOR ELETRONICO DE ALTO FATOR DE POTENCIA(AFP&gt;=0,92)E LAMPADA FLUORESCENTE DE 2X40W.FORNECIMENTO E COLOCACAO</t>
  </si>
  <si>
    <t>18.027.0370-0</t>
  </si>
  <si>
    <t>LUMINARIA DE EMBUTIR,FIXADA EM LAJE OU FORRO,TIPO CALHA,CHANFRADA OU PRISMATICA,ESMALTADA,COMPLETA,EQUIPADA COM REATOR ELETRONICO DE ALTO FATOR DE POTENCIA(AFP&gt;=0,92)E LAMPADA FLUORESCENTE DE 3X16W.FORNECIMENTO E COLOCACAO</t>
  </si>
  <si>
    <t>18.027.0371-0</t>
  </si>
  <si>
    <t>LUMINARIA DE EMBUTIR,FIXADA EM LAJE OU FORRO,TIPO CALHA,CHANFRADA OU PRISMATICA,ESMALTADA,COMPLETA,EQUIPADA COM REATOR ELETRONICO DE ALTO FATOR DE POTENCIA(AFP&gt;=0,92)E LAMPADA FLUORESCENTE DE 3X18W.FORNECIMENTO E COLOCACAO</t>
  </si>
  <si>
    <t>18.027.0372-0</t>
  </si>
  <si>
    <t>LUMINARIA DE EMBUTIR,FIXADA EM LAJE OU FORRO,TIPO CALHA,CHANFRADA OU PRISMATICA,ESMALTADA,COMPLETA,EQUIPADA COM REATOR ELETRONICO DE ALTO FATOR DE POTENCIA(AFP&gt;=0,92)E LAMPADA FLUORESCENTE DE 3X20W.FORNECIMENTO E COLOCACAO</t>
  </si>
  <si>
    <t>18.027.0373-0</t>
  </si>
  <si>
    <t>LUMINARIA DE EMBUTIR,FIXADA EM LAJE OU FORRO,TIPO CALHA,CHANFRADA OU PRISMATICA,ESMALTADA,COMPLETA,EQUIPADA COM REATOR ELETRONICO DE ALTO FATOR DE POTENCIA(AFP&gt;=0,92)E LAMPADA FLUORESCENTE DE 3X32W.FORNECIMENTO E COLOCACAO</t>
  </si>
  <si>
    <t>18.027.0374-0</t>
  </si>
  <si>
    <t>LUMINARIA DE EMBUTIR,FIXADA EM LAJE OU FORRO,TIPO CALHA,CHANFRADA OU PRISMATICA,ESMALTADA,COMPLETA,EQUIPADA COM REATOR ELETRONICO DE ALTO FATOR DE POTENCIA(AFP&gt;=0,92)E LAMPADA FLUORESCENTE DE 3X36W.FORNECIMENTO E COLOCACAO</t>
  </si>
  <si>
    <t>18.027.0375-0</t>
  </si>
  <si>
    <t>LUMINARIA DE EMBUTIR,FIXADA EM LAJE OU FORRO,TIPO CALHA,CHANFRADA OU PRISMATICA,ESMALTADA,COMPLETA,EQUIPADA COM REATOR ELETRONICO DE ALTO FATOR DE POTENCIA(AFP&gt;=0,92)E LAMPADA FLUORESCENTE DE 3X40W.FORNECIMENTO E COLOCACAO</t>
  </si>
  <si>
    <t>18.027.0380-0</t>
  </si>
  <si>
    <t>LUMINARIA DE EMBUTIR,FIXADA EM LAJE OU FORRO,TIPO CALHA,CHANFRADA OU PRISMATICA,ESMALTADA,COMPLETA,EQUIPADA COM REATOR ELETRONICO DE ALTO FATOR DE POTENCIA(AFP&gt;=0,92)E LAMPADA FLUORESCENTE DE 4X16W.FORNECIMENTO E COLOCACAO</t>
  </si>
  <si>
    <t>18.027.0381-0</t>
  </si>
  <si>
    <t>LUMINARIA DE EMBUTIR,FIXADA EM LAJE OU FORRO,TIPO CALHA,CHANFRADA OU PRISMATICA,ESMALTADA,COMPLETA,EQUIPADA COM REATOR ELETRONICO DE ALTO FATOR DE POTENCIA(AFP&gt;=0,92)E LAMPADA FLUORESCENTE DE 4X18W.FORNECIMENTO E COLOCACAO</t>
  </si>
  <si>
    <t>18.027.0382-0</t>
  </si>
  <si>
    <t>LUMINARIA DE EMBUTIR,FIXADA EM LAJE OU FORRO,TIPO CALHA,CHANFRADA OU PRISMATICA,ESMALTADA,COMPLETA,EQUIPADA COM REATOR ELETRONICO DE ALTO FATOR DE POTENCIA(AFP&gt;=0,92)E LAMPADA FLUORESCENTE DE 4X20W.FORNECIMENTO E COLOCACAO</t>
  </si>
  <si>
    <t>18.027.0383-0</t>
  </si>
  <si>
    <t>LUMINARIA DE EMBUTIR,FIXADA EM LAJE OU FORRO,TIPO CALHA,CHANFRADA OU PRISMATICA,ESMALTADA,COMPLETA,EQUIPADA COM REATOR ELETRONICO DE ALTO FATOR DE POTENCIA(AFP&gt;=0,92)E LAMPADA FLUORESCENTE DE 4X32W.FORNECIMENTO E COLOCACAO</t>
  </si>
  <si>
    <t>18.027.0384-0</t>
  </si>
  <si>
    <t>LUMINARIA DE EMBUTIR,FIXADA EM LAJE OU FORRO,TIPO CALHA,CHANFRADA OU PRISMATICA,ESMALTADA,COMPLETA,EQUIPADA COM REATOR ELETRONICO DE ALTO FATOR DE POTENCIA(AFP&gt;=0,92)E LAMPADA FLUORESCENTE DE 4X36W.FORNECIMENTO E COLOCACAO</t>
  </si>
  <si>
    <t>18.027.0385-0</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</si>
  <si>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</si>
  <si>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LAMPADAAPARENTE,CORPO EM CHAPA DE ACO TRATADA E PINTURA ELETROSTATICA BRANCA,REFLETOR EM ALUMINIO DE ALTO BRILHO,COM REATOR DEALTO FATOR DE POTENCIA(AFP&gt;=0,92)E ALTA PERFORMANCE(THD&lt;30%),BI-VOLT.FORNECIMENTO E COLOCACAO</t>
  </si>
  <si>
    <t>LUMINARIA FLUORESCENTE TUBULAR DE SOBREPOR,2X32W,COM LAMPADAAPARENTE,CORPO EM CHAPA DE ACO TRATADA E PINTURA ELETROSTATICA BRANCA,REFLETOR EM ALUMINIO DE ALTO BRILHO,COM REATOR DEALTO FATOR DE POTENCIA(AFP&gt;=0,92)E ALTA PERFORMANCE(THD&lt;30%),BI-VOLT.FORNECIMENTO E COLOCACAO</t>
  </si>
  <si>
    <t>LUMINARIA FLUORESCENTE TUBULAR DE SOBREPOR,2X16W,COM ALETAS,COM LAMPADA APARENTE,CORPO EM CHAPA DE ACO TRATADA E PINTURAELETROSTATICA BRANCA,REFLETOR EM ALUMINIO DE ALTO BRILHO,COMREATOR DE ALTO FATOR DE POTENCIA(AFP&gt;=0,92)E ALTA PERFORMANCE(THD&lt;30%),BI-VOLT.FORNECIMENTO E COLOCACAO</t>
  </si>
  <si>
    <t>LUMINARIA FLUORESCENTE,TUBULAR DE SOBREPOR,2X16W,COM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</si>
  <si>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SOBREPOR,2X32W,COM ALETAS,LAMPADA APARENTE,CORPO EM CHAPA DE ACO TRATADA E PINTURA ELETROSTATICA BRANCA,REFLETOR EM ALUMINIO DE ALTO BRILHO,COM REATOR DE ALTO FATOR DE POTENCIA(AFP&gt;=0,92)E ALTA PERFORMANCE(THD&lt;30%),BI-VOLT.FORNECIMENTO E COLOCACAO</t>
  </si>
  <si>
    <t>LUMINARIA FLUORESCENTE TUBULAR DE SOBREPOR,2X32W,COM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</si>
  <si>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EMBUTIR,2X16W,COM LAMPADAAPARENTE,CORPO EM CHAPA DE ACO TRATADA E PINTURA ELETROSTATICA BRANCA,REFLETOR EM ALUMINIO DE ALTO BRILHO,COM REATOR DEALTO FATOR DE POTENCIA(AFP&gt;=0,92)E ALTA PERFORMANCE(THD&lt;30%),BI-VOLT.FORNECIMENTO E COLOCACAO</t>
  </si>
  <si>
    <t>LUMINARIA FLUORESCENTE TUBULAR DE EMBUTIR,2X32W,COM LAMPADAAPARENTE,CORPO EM CHAPA DE ACO TRATADA E PINTURA ELETROSTATICA BRANCA,REFLETOR EM ALUMINIO DE ALTO BRILHO,COM REATOR DEALTO FATOR DE POTENCIA(APF&gt;=0,92)E ALTA PERFORMANCE(THD&lt;30%),BI-VOLT.FORNECIMENTO E COLOCACAO</t>
  </si>
  <si>
    <t>LUMINARIA FLUORESCENTE TUBULAR DE EMBUTIR,2X16W,COM ALETAS,LAMPADA APARENTE,CORPO EM CHAPA DE ACO TRATADA E PINTURA ELETROSTATICA BRANCA,REFLETOR EM ALUMINIO DE ALTO BRILHO,COM REATOR DE ALTO FATOR DE POTENCIA(AFP&gt;=0,92)E ALTA PERFORMANCE(THD&lt;30%),BI-VOLT.FORNECIMENTO E COLOCACAO</t>
  </si>
  <si>
    <t>LUMINARIA FLUORESCENTE TUBULAR DE EMBUTIR,2X16W,COM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</si>
  <si>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EMBUTIR,2X32W,COM ALETAS,LAMPADA APARENTE,CORPO EM CHAPA DE ACO TRATADA E PINTURA ELETROSTATICA BRANCA,REFLETOR EM ALUMINIO DE ALTO BRILHO,COM REATOR DE ALTO FATOR DE POTENCIA(AFP&gt;=0,92)E ALTA PERFORMANCE(THD&lt;30%),BI-VOLT.FORNECIMENTO E COLOCACAO</t>
  </si>
  <si>
    <t>LUMINARIA FLUORESCENTE TUBULAR DE EMBUTIR,2X32W,COM LAMPADAAPARENTE E VISOR ACRILICO TRANSLUCIDO,CORPO EM CHAPA DE ACOTRATADA E PINTURA ELETROSTATICA BRANCA,REFLETOR EM ALUMINIODE ALTO BRILHO,COM REATOR DE ALTO FATOR DE POTENCIA(AFP&gt;=0,92)E ALTA PERFORMANCE(THD&lt;30%),BI-VOLT.FORNECIMENTO E COLOCACAO</t>
  </si>
  <si>
    <t>LUMINARIA DE EMBUTIR,FIXADA EM GESSO,PARA LAMPADA HALOGENA PALITO DE 150W/110V,COMPLETA.FORNECIMENTO E COLOCACAO</t>
  </si>
  <si>
    <t>LUMINARIA TIPO SPOT,DIRECIONAL,PARA LAMPADA INCANDESCENTE(EXCLUSIVE ESTA).FORNECIMENTO E COLOCACAO</t>
  </si>
  <si>
    <t>18.027.0436-0</t>
  </si>
  <si>
    <t>LUMINARIA DECORATIVA COM UMA PETALA PARA LAMPADA MISTA DE 160W/220V,EQUIPADA COM CELULA FOTOELETRICA,EXCLUSIVE LAMPADA.FORNECIMENTO E COLOCACAO</t>
  </si>
  <si>
    <t>18.027.0438-0</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</si>
  <si>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</si>
  <si>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</si>
  <si>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ARANDELA COMPLETA,DE PAREDE,COM RECEPTACULO PARA LAMPADA INCANDESCENTE,REFLETOR EM MATERIAL ANTIFERRUGEM E BRACO DE ALUMINIO ANODIZADO COM BASE PARA FIXACAO.FORNECIMENTO E COLOCACAO</t>
  </si>
  <si>
    <t>ARANDELA TIPO "MEIA-LUA",VIDRO ACETINADO,COR BRANCA,PARA LAMPADA INCANDESCENTE(EXCLUSIVE LAMPADA).FORNECIMENTO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</si>
  <si>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</si>
  <si>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</si>
  <si>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</si>
  <si>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18.027.9999-0</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</si>
  <si>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</si>
  <si>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</si>
  <si>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</si>
  <si>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</si>
  <si>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</si>
  <si>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</si>
  <si>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</si>
  <si>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</si>
  <si>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</si>
  <si>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</si>
  <si>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</si>
  <si>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</si>
  <si>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</si>
  <si>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</si>
  <si>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</si>
  <si>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</si>
  <si>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</si>
  <si>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</si>
  <si>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</si>
  <si>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</si>
  <si>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</si>
  <si>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</si>
  <si>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</si>
  <si>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</si>
  <si>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</si>
  <si>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</si>
  <si>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</si>
  <si>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</si>
  <si>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</si>
  <si>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</si>
  <si>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</si>
  <si>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</si>
  <si>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</si>
  <si>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</si>
  <si>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</si>
  <si>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</si>
  <si>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</si>
  <si>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</si>
  <si>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</si>
  <si>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</si>
  <si>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</si>
  <si>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</si>
  <si>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</si>
  <si>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</si>
  <si>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</si>
  <si>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</si>
  <si>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</si>
  <si>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</si>
  <si>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</si>
  <si>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</si>
  <si>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</si>
  <si>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</si>
  <si>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</si>
  <si>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</si>
  <si>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</si>
  <si>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</si>
  <si>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</si>
  <si>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</si>
  <si>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</si>
  <si>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</si>
  <si>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</si>
  <si>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</si>
  <si>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</si>
  <si>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</si>
  <si>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</si>
  <si>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</si>
  <si>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</si>
  <si>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</si>
  <si>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18.028.9999-0</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</si>
  <si>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</si>
  <si>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</si>
  <si>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</si>
  <si>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</si>
  <si>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</si>
  <si>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</si>
  <si>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</si>
  <si>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</si>
  <si>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</si>
  <si>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</si>
  <si>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</si>
  <si>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18.029.0045-0</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</si>
  <si>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</si>
  <si>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</si>
  <si>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</si>
  <si>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</si>
  <si>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</si>
  <si>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</si>
  <si>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</si>
  <si>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</si>
  <si>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</si>
  <si>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 PARA AGUA LIMPA, DE 1/4CV.FORNECIMENTOE COLOCACAO</t>
  </si>
  <si>
    <t>BOMBA AUTO-ASPIRANTE,PARA AGUA LIMPA,DE 0,5CV.FORNECIMENTO ECOLOCACAO</t>
  </si>
  <si>
    <t>BOMBA AUTO-ASPIRANTE,PARA AGUA LIMPA,DE 1CV.FORNECIMENTO E COLOCACAO</t>
  </si>
  <si>
    <t>18.029.9999-0</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</si>
  <si>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</si>
  <si>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</si>
  <si>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</si>
  <si>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</si>
  <si>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</si>
  <si>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</si>
  <si>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</si>
  <si>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</si>
  <si>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</si>
  <si>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</si>
  <si>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</si>
  <si>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t>
  </si>
  <si>
    <t>TR</t>
  </si>
  <si>
    <t>SISTEMA DE AR CONDICIONADO CENTRAL,TIPO "SELF CONTAINED",CONDENSACAO A AR,PARA AREAS DE CONFORTO TERMICO,NOS TERMOS DA NBR 16401,DE 10,1 ATE 15TR</t>
  </si>
  <si>
    <t>SISTEMA DE AR CONDICIONADO CENTRAL,TIPO "SELF CONTAINED",CONDENSACAO A AR,PARA AREAS DE CONFORTO TERMICO,NOS TERMOS DA NBR 16401, DE 15,1 ATE 20TR</t>
  </si>
  <si>
    <t>SISTEMA DE AR CONDICIONADO CENTRAL,TIPO "SELF CONTAINED",CONDENSACAO A AR,PARA AREAS DE CONFORTO TERMICO,NOS TERMOS DA NBR 16401,DE 20,1 ATE 25TR</t>
  </si>
  <si>
    <t>SISTEMA DE AR CONDICIONADO CENTRAL,TIPO "SELF CONTAINED",CONDENSACAO A AR,PARA AREAS DE CONFORTO TERMICO,NOS TERMOS DA NBR 16401,DE 25,1 ATE 30TR</t>
  </si>
  <si>
    <t>SISTEMA DE AR CONDICIONADO CENTRAL,TIPO "SELF CONTAINED",CONDENSACAO A AR,PARA AREAS DE CONFORTO TERMICO,NOS TERMOS DA NBR 16401,DE 30,1 ATE 40TR</t>
  </si>
  <si>
    <t>18.030.0600-0</t>
  </si>
  <si>
    <t>SISTEMA DE AR CONDICIONADO CENTRAL TIPO "SELF CONTAINED",CONDENSACAO A AGUA PARA AREAS DE CONFORTO TERMICO,NOS TERMOS DANBR 16401,ATE 10TR</t>
  </si>
  <si>
    <t>18.030.0610-0</t>
  </si>
  <si>
    <t>SISTEMA DE AR CONDICIONADO CENTRAL TIPO "SELF CONTAINED",CONDENSACAO A AGUA PARA AREAS DE CONFORTO TERMICO,NOS TERMOS DANBR 16401,DE 10,1 ATE 15TR</t>
  </si>
  <si>
    <t>18.030.0620-0</t>
  </si>
  <si>
    <t>SISTEMA DE AR CONDICIONADO CENTRAL TIPO "SELF CONTAINED",CONDENSACAO A AGUA PARA AREAS DE CONFORTO TERMICO,NOS TERMOS DANBR 16401,DE 15,1 ATE 20TR</t>
  </si>
  <si>
    <t>18.030.0630-0</t>
  </si>
  <si>
    <t>SISTEMA DE AR CONDICIONADO CENTRAL TIPO "SELF CONTAINED",CONDENSACAO A AGUA PARA AREAS DE CONFORTO TERMICO,NOS TERMOS DANBR 16401,DE 20,1 ATE 25TR</t>
  </si>
  <si>
    <t>18.030.0640-0</t>
  </si>
  <si>
    <t>SISTEMA DE AR CONDICIONADO CENTRAL TIPO "SELF CONTAINED",CONDENSACAO A AGUA PARA AREAS DE CONFORTO TERMICO,NOS TERMOS DANBR 16401,DE 25,1 ATE 30TR</t>
  </si>
  <si>
    <t>18.030.0650-0</t>
  </si>
  <si>
    <t>SISTEMA DE AR CONDICIONADO CENTRAL TIPO "SELF CONTAINED",CONDENSACAO A AGUA PARA AREAS DE CONFORTO TERMICO,NOS TERMOS DANBR 16401,DE 30,1 ATE 40TR</t>
  </si>
  <si>
    <t>SISTEMA DE AR CONDICIONADO CENTRAL,TIPO SPLIT "BUILT IN",COMREDE DE DUTOS DE INSUFLAMENTO E DE AR EXTERIOR PARA RENOVACAO,PARA AREAS DE CONFORTO TERMICO,NOS TERMOS DA NBR 16401,ATE 10TR</t>
  </si>
  <si>
    <t>SISTEMA DE AR CONDICIONADO CENTRAL,TIPO SPLIT "BUILT IN",COMREDE DE DUTOS DE INSUFLAMENTO E DE AR EXTERIOR PARA RENOVACAO,PARA AREAS DE CONFORTO TERMICO,NOS TERMOS DA NBR 16401,DE10,1 ATE 15TR</t>
  </si>
  <si>
    <t>SISTEMA DE AR CONDICIONADO CENTRAL,TIPO SPLIT "BUILT IN",COMREDE DE DUTOS DE INSUFLAMENTO E DE AR EXTERIOR PARA RENOVACAO,PARA AREAS DE CONFORTO TERMICO,NOS TERMOS DA NBR 16401,DE15,1 ATE 20TR</t>
  </si>
  <si>
    <t>SISTEMA DE AR CONDICIONADO CENTRAL,TIPO SPLIT "BUILT IN",COMREDE DE DUTOS DE INSUFLAMENTO E DE AR EXTERIOR PARA RENOVACAO,PARA AREAS DE CONFORTO TERMICO,NOS TERMOS DA NBR 16401,DE20,1 ATE 25TR</t>
  </si>
  <si>
    <t>SISTEMA DE AR CONDICIONADO CENTRAL,TIPO SPLIT "BUILT IN",COMREDE DE DUTOS DE INSUFLAMENTO E DE AR EXTERIOR PARA RENOVACAO,PARA AREAS DE CONFORTO TERMICO,NOS TERMOS DA NBR 16401,DE25,1 ATE 30TR</t>
  </si>
  <si>
    <t>SISTEMA DE AR CONDICIONADO CENTRAL,TIPO SPLIT "BUILT IN",COMREDE DE DUTOS DE INSUFLAMENTO E DE AR EXTERIOR PARA RENOVACAO,PARA AREAS DE CONFORTO TERMICO,NOS TERMOS DA NBR 16401,DE30,1 ATE 40TR</t>
  </si>
  <si>
    <t>SISTEMA DE AR CONDICIONADO CENTRAL,TIPO "CHILLER",CONDENSACAO A AR,PARA AREAS DE CONFORTO TERMICO,NOS TERMOS DA NBR 16401,ATE 50TR</t>
  </si>
  <si>
    <t>SISTEMA DE AR CONDICIONADO CENTRAL,TIPO "CHILLER",CONDENSACAO A AR,PARA AREAS DE CONFORTO TERMICO,NOS TERMOS DA NBR 16401,DE 50,1 ATE 100TR</t>
  </si>
  <si>
    <t>SISTEMA DE AR CONDICIONADO CENTRAL,TIPO "CHILLER",CONDENSACAO A AR,PARA AREAS DE CONFORTO TERMICO,NOS TERMOS DA NBR 16401,DE 100,1 ATE 150TR</t>
  </si>
  <si>
    <t>SISTEMA DE AR CONDICIONADO CENTRAL,TIPO "CHILLER",CONDENSACAO A AR,PARA AREAS DE CONFORTO TERMICO,NOS TERMOS DA NBR 16401,DE 150,1 ATE 200TR</t>
  </si>
  <si>
    <t>SISTEMA DE AR CONDICIONADO CENTRAL,TIPO "CHILLER",CONDENSACAO A AR,PARA AREAS DE CONFORTO TERMICO,NOS TERMOS DA NBR 16401,DE 200,1 ATE 250TR</t>
  </si>
  <si>
    <t>SISTEMA DE AR CONDICIONADO CENTRAL,TIPO "CHILLER",CONDENSACAO A AR,PARA AREAS DE CONFORTO TERMICO,NOS TERMOS DA NBR 16401,DE 250,1 ATE 300TR</t>
  </si>
  <si>
    <t>SISTEMA DE AR CONDICIONADO CENTRAL,TIPO "CHILLER",CONDENSACAO A AR,PARA AREAS DE CONFORTO TERMICO,NOS TERMOS DA NBR 16401,DE 300,1 ATE 350TR</t>
  </si>
  <si>
    <t>SISTEMA DE AR CONDICIONADO CENTRAL,TIPO "CHILLER",CONDENSACAO A AR,PARA AREAS DE CONFORTO TERMICO,NOS TERMOS DA NBR 16401,DE 350,1 ATE 400TR</t>
  </si>
  <si>
    <t>18.030.0800-0</t>
  </si>
  <si>
    <t>SISTEMA DE AR CONDICIONADO CENTRAL,TIPO "CHILLER",CONDENSACAO A AGUA,PARA AREAS DE CONFORTO TERMICO,NOS TERMOS DA NBR 16401,ATE 50TR</t>
  </si>
  <si>
    <t>18.030.0810-0</t>
  </si>
  <si>
    <t>SISTEMA DE AR CONDICIONADO CENTRAL,TIPO "CHILLER",CONDENSACAO A AGUA,PARA AREAS DE CONFORTO TERMICO,NOS TERMOS DA NBR 16401,DE 50,1 ATE 100TR</t>
  </si>
  <si>
    <t>18.030.0820-0</t>
  </si>
  <si>
    <t>SISTEMA DE AR CONDICIONADO CENTRAL,TIPO "CHILLER",CONDENSACAO A AGUA,PARA AREAS DE CONFORTO TERMICO,NOS TERMOS DA NBR 16401,DE 100,1 ATE 150TR</t>
  </si>
  <si>
    <t>18.030.0830-0</t>
  </si>
  <si>
    <t>SISTEMA DE AR CONDICIONADO CENTRAL,TIPO "CHILLER",CONDENSACAO A AGUA,PARA AREAS DE CONFORTO TERMICO,NOS TERMOS DA NBR 16401,DE 150,1 ATE 200TR</t>
  </si>
  <si>
    <t>18.030.0840-0</t>
  </si>
  <si>
    <t>SISTEMA DE AR CONDICIONADO CENTRAL,TIPO "CHILLER",CONDENSACAO A AGUA,PARA AREAS DE CONFORTO TERMICO,NOS TERMOS DA NBR 16401,DE 200,1 ATE 250TR</t>
  </si>
  <si>
    <t>18.030.0842-0</t>
  </si>
  <si>
    <t>SISTEMA DE AR CONDICIONADO CENTRAL,TIPO "CHILLER",CONDENSACAO A AGUA,PARA AREAS DE CONFORTO TERMICO,NOS TERMOS DA NBR 16401,DE 250,1 ATE 300TR</t>
  </si>
  <si>
    <t>18.030.0844-0</t>
  </si>
  <si>
    <t>SISTEMA DE AR CONDICIONADO CENTRAL,TIPO "CHILLER",CONDENSACAO A AGUA,PARA AREAS DE CONFORTO TERMICO,NOS TERMOS DA NBR 16401,DE 300,1 ATE 350TR</t>
  </si>
  <si>
    <t>18.030.0846-0</t>
  </si>
  <si>
    <t>SISTEMA DE AR CONDICIONADO CENTRAL,TIPO "CHILLER",CONDENSACAO A AGUA,PARA AREAS DE CONFORTO TERMICO,NOS TERMOS DA NBR 16401,DE 350,1 ATE 400TR</t>
  </si>
  <si>
    <t>SISTEMA DE AR CONDICIONADO CENTRAL,TIPO "CHILLER",CONDENSACAO A AR,PARA UNIDADES MEDICAS ASSISTENCIAIS,NOS TERMOS DA NBR7256,ATE 50TR</t>
  </si>
  <si>
    <t>SISTEMA DE AR CONDICIONADO CENTRAL,TIPO "CHILLER",CONDENSACAO A AR,PARA UNIDADES MEDICAS ASSISTENCIAIS,NOS TERMOS DA NBR7256,DE 50,1 ATE 100TR</t>
  </si>
  <si>
    <t>SISTEMA DE AR CONDICIONADO CENTRAL,TIPO "CHILLER",CONDENSACAO A AR,PARA UNIDADES MEDICAS ASSISTENCIAIS,NOS TERMOS DA NBR7256,DE 100,1 ATE 150TR</t>
  </si>
  <si>
    <t>SISTEMA DE AR CONDICIONADO CENTRAL,TIPO "CHILLER",CONDENSACAO A AR,PARA UNIDADES MEDICAS ASSISTENCIAIS,NOS TERMOS DA NBR7256,DE 150,1 ATE 200TR</t>
  </si>
  <si>
    <t>SISTEMA DE AR CONDICIONADO CENTRAL,TIPO "CHILLER",CONDENSACAO A AR,PARA UNIDADES MEDICAS ASSISTENCIAIS,NOS TERMOS DA NBR7256,DE 200,1 ATE 250TR</t>
  </si>
  <si>
    <t>SISTEMA DE AR CONDICIONADO CENTRAL,TIPO "CHILLER",CONDENSACAO A AR,PARA UNIDADES MEDICAS ASSISTENCIAIS,NOS TERMOS DA NBR7256,DE 250,1 ATE 300TR</t>
  </si>
  <si>
    <t>SISTEMA DE AR CONDICIONADO CENTRAL,TIPO "CHILLER",CONDENSACAO A AR,PARA UNIDADES MEDICAS ASSISTENCIAIS,NOS TERMOS DA NBR7256,DE 300,1 ATE 350TR</t>
  </si>
  <si>
    <t>SISTEMA DE AR CONDICIONADO CENTRAL,TIPO "CHILLER",CONDENSACAO A AR,PARA UNIDADES MEDICAS ASSISTENCIAIS,NOS TERMOS DA NBR7256,DE 350,1 ATE 400TR</t>
  </si>
  <si>
    <t>18.030.0950-0</t>
  </si>
  <si>
    <t>SISTEMA DE AR CONDICIONADO CENTRAL,TIPO "CHILLER",CONDENSACAO A AGUA,PARA UNIDADES MEDICAS ASSISTENCIAIS,NOS TERMOS DA NBR 7256,ATE 50TR</t>
  </si>
  <si>
    <t>18.030.0955-0</t>
  </si>
  <si>
    <t>SISTEMA DE AR CONDICIONADO CENTRAL,TIPO "CHILLER",CONDENSACAO A AGUA,PARA UNIDADES MEDICAS ASSISTENCIAIS,NOS TERMOS DA NBR 7256,DE 50,1 ATE 100TR</t>
  </si>
  <si>
    <t>18.030.0960-0</t>
  </si>
  <si>
    <t>SISTEMA DE AR CONDICIONADO CENTRAL,TIPO "CHILLER",CONDENSACAO A AGUA,PARA UNIDADES MEDICAS ASSISTENCIAIS,NOS TERMOS DA NBR 7256,DE 100,1 ATE 150TR</t>
  </si>
  <si>
    <t>18.030.0965-0</t>
  </si>
  <si>
    <t>SISTEMA DE AR CONDICIONADO CENTRAL,TIPO "CHILLER",CONDENSACAO A AGUA,PARA UNIDADES MEDICAS ASSISTENCIAIS,NOS TERMOS DA NBR 7256,DE 150,1 ATE 200TR</t>
  </si>
  <si>
    <t>18.030.0970-0</t>
  </si>
  <si>
    <t>SISTEMA DE AR CONDICIONADO CENTRAL,TIPO "CHILLER",CONDENSACAO A AGUA,PARA UNIDADES MEDICAS ASSISTENCIAIS,NOS TERMOS DA NBR 7256,DE 200,1 ATE 250TR</t>
  </si>
  <si>
    <t>18.030.0971-0</t>
  </si>
  <si>
    <t>SISTEMA DE AR CONDICIONADO CENTRAL,TIPO "CHILLER",CONDENSACAO A AGUA,PARA UNIDADES MEDICAS ASSISTENCIAIS,NOS TERMOS DA NBR 7256,DE 250,1 ATE 300TR</t>
  </si>
  <si>
    <t>18.030.0972-0</t>
  </si>
  <si>
    <t>SISTEMA DE AR CONDICIONADO CENTRAL,TIPO "CHILLER",CONDENSACAO A AGUA,PARA UNIDADES MEDICAS ASSISTENCIAIS,NOS TERMOS DA NBR 7256,DE 300,1 ATE 350TR</t>
  </si>
  <si>
    <t>18.030.0973-0</t>
  </si>
  <si>
    <t>SISTEMA DE AR CONDICIONADO CENTRAL,TIPO "CHILLER",CONDENSACAO A AGUA,PARA UNIDADES MEDICAS ASSISTENCIAIS,NOS TERMOS DA NBR 7256,DE 350,1 ATE 400TR</t>
  </si>
  <si>
    <t>18.030.9999-0</t>
  </si>
  <si>
    <t>CONDICIONADOR DE AR TIPO SPLIT.</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</si>
  <si>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</si>
  <si>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</si>
  <si>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</si>
  <si>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</si>
  <si>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</si>
  <si>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18.031.9999-0</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</si>
  <si>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</si>
  <si>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</si>
  <si>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</si>
  <si>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</si>
  <si>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</si>
  <si>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</si>
  <si>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</si>
  <si>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18.032.9999-0</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</si>
  <si>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</si>
  <si>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</si>
  <si>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</si>
  <si>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</si>
  <si>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18.033.9999-0</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</si>
  <si>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</si>
  <si>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</si>
  <si>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</si>
  <si>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</si>
  <si>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</si>
  <si>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</si>
  <si>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</si>
  <si>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</si>
  <si>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</si>
  <si>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</si>
  <si>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</si>
  <si>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</si>
  <si>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</si>
  <si>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</si>
  <si>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</si>
  <si>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</si>
  <si>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18.034.0100-0</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</si>
  <si>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</si>
  <si>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</si>
  <si>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</si>
  <si>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</si>
  <si>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</si>
  <si>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</si>
  <si>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18.034.0170-0</t>
  </si>
  <si>
    <t>LAVADOR DE GASES VERTICAL,PARA VAZOES DE 3000M3/H ATE 5000M3/H,PERDA ESTATICA DE 25 A 30MMCA.FORNECIMENTO</t>
  </si>
  <si>
    <t>18.034.0180-0</t>
  </si>
  <si>
    <t>LAVADOR DE GASES VERTICAL,PARA VAZOES DE 5000M3/H ATE 7000M3/H,PERDA ESTATICA DE 25 A 30MMCA.FORNECIMENTO</t>
  </si>
  <si>
    <t>18.034.9999-0</t>
  </si>
  <si>
    <t>FAMILIA 18.034EXAUSTOR</t>
  </si>
  <si>
    <t>VENTILADOR DE TETO,COM 3 PAS EM ACO GALVANIZADO,INCLUSIVE INTERRUPTOR DE COMANDO.FORNECIMENTO E COLOCACAO</t>
  </si>
  <si>
    <t>VENTILADOR DE TETO COM LUMINARIA INCANDESCENTE,3 PAS DE MADEIRA DE LEI,INCLUSIVE INTERRUPTOR DE COMANDO. FORNECIMENTO ECOLOCACAO</t>
  </si>
  <si>
    <t>18.035.9999-0</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</si>
  <si>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</si>
  <si>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</si>
  <si>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</si>
  <si>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17",WIDESCREEN.FORNECIMENTO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</si>
  <si>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</si>
  <si>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</si>
  <si>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</si>
  <si>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</si>
  <si>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</si>
  <si>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</si>
  <si>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</si>
  <si>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</si>
  <si>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</si>
  <si>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</si>
  <si>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</si>
  <si>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18.038.0040-0</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</si>
  <si>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</si>
  <si>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</si>
  <si>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</si>
  <si>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</si>
  <si>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</si>
  <si>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</si>
  <si>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18.040.9999-0</t>
  </si>
  <si>
    <t>INDICE</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</si>
  <si>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</si>
  <si>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</si>
  <si>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</si>
  <si>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</si>
  <si>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</si>
  <si>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</si>
  <si>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</si>
  <si>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</si>
  <si>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</si>
  <si>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</si>
  <si>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</si>
  <si>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</si>
  <si>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</si>
  <si>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</si>
  <si>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</si>
  <si>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</si>
  <si>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</si>
  <si>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</si>
  <si>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</si>
  <si>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</si>
  <si>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</si>
  <si>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</si>
  <si>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</si>
  <si>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</si>
  <si>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</si>
  <si>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</si>
  <si>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</si>
  <si>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</si>
  <si>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</si>
  <si>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</si>
  <si>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</si>
  <si>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</si>
  <si>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</si>
  <si>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</si>
  <si>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18.050.0130-0</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</si>
  <si>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</si>
  <si>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</si>
  <si>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</si>
  <si>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18.050.0145-0</t>
  </si>
  <si>
    <t>CENTRAL DE ATENDIMENTO DE INTERCOMUNICACAO PARA CENTRO CIRURGICO,PARA ATE 06 LEITOS.FORNECIMENTO E COLOCACAO</t>
  </si>
  <si>
    <t>18.050.0150-0</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</si>
  <si>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</si>
  <si>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</si>
  <si>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</si>
  <si>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18.050.9999-0</t>
  </si>
  <si>
    <t>INDICE 18.050INDICE GERAL E UR</t>
  </si>
  <si>
    <t>18.051.9999-0</t>
  </si>
  <si>
    <t>INDICE 18.051INDICE GERAL E UR</t>
  </si>
  <si>
    <t>18.052.9999-0</t>
  </si>
  <si>
    <t>INDICE 18.052INDICE GERAL E UR</t>
  </si>
  <si>
    <t>18.060.0001-0</t>
  </si>
  <si>
    <t>SISTEMA ININTERRUPTO DE ENERGIA(NO BREAK),COM CAPACIDADE DE10KVA,TRIFASICO,AUTONOMIA,60HZ,220/380V,TENSAO DE SAIDA 220/127V,EXCLUSIVE GABINETES DE BATERIA(VIDE FAMILIA 18.062).FORNECIMENTO E COLOCACAO</t>
  </si>
  <si>
    <t>18.060.0003-0</t>
  </si>
  <si>
    <t>SISTEMA ININTERRUPTO DE ENERGIA(NO BREAK),COM CAPACIDADE DE15KVA,TRIFASICO,AUTONOMIA,60HZ,220/380V,TENSAO DE SAIDA 220/127V,EXCLUSIVE GABINETES DE BATERIA(VIDE FAMILIA 18.062).FORNECIMENTO E COLOCACAO</t>
  </si>
  <si>
    <t>18.060.0005-0</t>
  </si>
  <si>
    <t>SISTEMA ININTERRUPTO DE ENERGIA(NO BREAK),COM CAPACIDADE DE20KVA,TRIFASICO,AUTONOMIA,60HZ,220/380V,TENSAO DE SAIDA 220/127V,EXCLUSIVE GABINETES DE BATERIA(VIDE FAMILIA 18.062).FORNECIMENTO E COLOCACAO</t>
  </si>
  <si>
    <t>18.060.0008-0</t>
  </si>
  <si>
    <t>SISTEMA ININTERRUPTO DE ENERGIA(NO BREAK),COM CAPACIDADE DE25KVA,TRIFASICO,AUTONOMIA,60HZ,220/380V,TENSAO DE SAIDA 220/127V,EXCLUSIVE GABINETES DE BATERIA(VIDE FAMILIA 18.062).FORNECIMENTO E COLOCACAO</t>
  </si>
  <si>
    <t>18.060.0015-0</t>
  </si>
  <si>
    <t>SISTEMA ININTERRUPTO DE ENERGIA(NO BREAK),COM CAPACIDADE DE40KVA,TRIFASICO,AUTONOMIA,60HZ,220/380V,TENSAO DE SAIDA 220/127V,EXCLUSIVE GABINETES DE BATERIA(VIDE FAMILIA 18.062).FORNECIMENTO E COLOCACAO</t>
  </si>
  <si>
    <t>18.060.0019-0</t>
  </si>
  <si>
    <t>SISTEMA ININTERRUPTO DE ENERGIA(NO BREAK),COM CAPACIDADE DE50KVA,TRIFASICO,AUTONOMIA,60HZ,220/380V,TENSAO DE SAIDA 220/127V,EXCLUSIVE GABINETES DE BATERIA(VIDE FAMILIA 18.062).FORNECIMENTO E COLOCACAO</t>
  </si>
  <si>
    <t>18.060.0025-0</t>
  </si>
  <si>
    <t>SISTEMA ININTERRUPTO DE ENERGIA(NO BREAK),COM CAPACIDADE DE70KVA,TRIFASICO,AUTONOMIA,60HZ,220/380V,TENSAO DE SAIDA 220/127V,EXCLUSIVE GABINETES DE BATERIA(VIDE FAMILIA 18.062).FORNECIMENTO E COLOCACAO</t>
  </si>
  <si>
    <t>18.062.0010-0</t>
  </si>
  <si>
    <t>GABINETE DE BATERIA PARA SISTEMA NO BREAK,COMPOSTO DE 38 BATERIAS DE 55AH.FORNECIMENTO E COLOCACAO</t>
  </si>
  <si>
    <t>18.062.0015-0</t>
  </si>
  <si>
    <t>GABINETE DE BATERIA PARA SISTEMA NO BREAK,COMPOSTO DE 38 BATERIAS DE 40AH.FORNECIMENTO E COLOCACAO</t>
  </si>
  <si>
    <t>18.062.0020-0</t>
  </si>
  <si>
    <t>GABINETE DE BATERIA PARA SISTEMA NO BREAK,COMPOSTO DE 152 BATERIAS DE 9AH.FORNECIMENTO E COLOCACAO</t>
  </si>
  <si>
    <t>18.062.0025-0</t>
  </si>
  <si>
    <t>GABINETE DE BATERIA PARA SISTEMA NO BREAK,COMPOSTO DE 152 BATERIAS DE 7AH.FORNECIMENTO E COLOCACAO</t>
  </si>
  <si>
    <t>18.062.0030-0</t>
  </si>
  <si>
    <t>GABINETE DE BATERIA PARA SISTEMA NO BREAK,COMPOSTO DE 76 BATERIAS DE 9AH.FORNECIMENTO E COLOCACAO</t>
  </si>
  <si>
    <t>18.062.0035-0</t>
  </si>
  <si>
    <t>GABINETE DE BATERIA PARA SISTEMA NO BREAK,COMPOSTO DE 76 BATERIAS DE 7AH.FORNECIMENTO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</si>
  <si>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</si>
  <si>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</si>
  <si>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</si>
  <si>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</si>
  <si>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</si>
  <si>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</si>
  <si>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</si>
  <si>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</si>
  <si>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</si>
  <si>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</si>
  <si>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</si>
  <si>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</si>
  <si>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</si>
  <si>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</si>
  <si>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</si>
  <si>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</si>
  <si>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</si>
  <si>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</si>
  <si>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</si>
  <si>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18.070.9999-0</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</si>
  <si>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</si>
  <si>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</si>
  <si>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</si>
  <si>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</si>
  <si>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</si>
  <si>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</si>
  <si>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</si>
  <si>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</si>
  <si>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</si>
  <si>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</si>
  <si>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18.080.9999-0</t>
  </si>
  <si>
    <t>FAMILIA 18.080BANCA D/ GRANITO</t>
  </si>
  <si>
    <t>BANCA SECA DE GRANITO CINZA CORUMBA,COM 2CM DE ESPESSURA E 60CM DE LARGURA,SOBRE APOIOS DE ALVENARIA DE MEIA VEZ E VERGADE CONCRETO,SEM REVESTIMENTO.FORNECIMENTO E COLOCACAO</t>
  </si>
  <si>
    <t>18.081.0021-0</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</si>
  <si>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</si>
  <si>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</si>
  <si>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</si>
  <si>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</si>
  <si>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</si>
  <si>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</si>
  <si>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</si>
  <si>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</si>
  <si>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</si>
  <si>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</si>
  <si>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18.082.0021-0</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</si>
  <si>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</si>
  <si>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</si>
  <si>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</si>
  <si>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</si>
  <si>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</si>
  <si>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</si>
  <si>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</si>
  <si>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</si>
  <si>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</si>
  <si>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18.083.0020-0</t>
  </si>
  <si>
    <t>BANCA SECA DE GRANITO CINZA CASTELO,COM 2CM DE ESPESSURA E 60CM DE LARGURA,SOBRE APOIOS DE ALVENARIA DE MEIA VEZ E VERGADE CONCRETO,SEM REVESTIMENTO.FORNECIMENTO E COLOCACAO</t>
  </si>
  <si>
    <t>18.083.0021-0</t>
  </si>
  <si>
    <t>BANCA SECA DE GRANITO CINZA CASTELO,COM 3CM DE ESPESSURA E 60CM DE LARGURA,SOBRE APOIOS DE ALVENARIA DE MEIA VEZ E VERGADE CONCRETO,SEM REVESTIMENTO.FORNECIMENTO E COLOCACAO</t>
  </si>
  <si>
    <t>18.083.0050-0</t>
  </si>
  <si>
    <t>BANCA DE GRANITO CINZA CASTELO,COM 3CM DE ESPESSURA,COM ABERTURA PARA 1 CUBA(EXCLUSIVE ESTA),SOBRE APOIOS DE ALVENARIA DE MEIA VEZ E VERGA DE CONCRETO,SEM REVESTIMENTO.FORNECIMENTOE COLOCACAO</t>
  </si>
  <si>
    <t>18.083.0051-0</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</si>
  <si>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</si>
  <si>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</si>
  <si>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</si>
  <si>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18.083.0053-0</t>
  </si>
  <si>
    <t>BANCA DE GRANITO CINZA CASTELO,COM 3CM DE ESPESSURA,COM ABERTURA PARA 4 CUBAS(EXCLUSIVE ESTAS),SOBRE APOIOS DE ALVENARIADE MEIA VEZ E VERGA DE CONCRETO,SEM REVESTIMENTO.FORNECIMENTO E COLOCACAO</t>
  </si>
  <si>
    <t>18.083.0054-0</t>
  </si>
  <si>
    <t>BANCA DE GRANITO CINZA CASTELO,COM 3CM DE ESPESSURA,COM ABERTURA PARA 5 CUBAS(EXCLUSIVE ESTAS),SOBRE APOIOS DE ALVENARIADE MEIA VEZ E VERGA DE CONCRETO,SEM REVESTIMENTO.FORNECIMENTO E COLOCACAO</t>
  </si>
  <si>
    <t>18.083.0055-0</t>
  </si>
  <si>
    <t>BANCA DE GRANITO CINZA CASTELO,COM 3CM DE ESPESSURA,COM ABERTURA PARA 6 CUBAS(EXCLUSIVE ESTAS),SOBRE APOIOS DE ALVENARIADE MEIA VEZ E VERGA DE CONCRETO,SEM REVESTIMENTO.FORNECIMENTO E COLOCACAO</t>
  </si>
  <si>
    <t>18.083.0100-0</t>
  </si>
  <si>
    <t>FRONTISPICIO DE GRANITO CINZA CASTELO,COM SECAO 5X3CM,INCLUSIVE REJUNTAMENTO.FORNECIMENTO E COLOCACAO</t>
  </si>
  <si>
    <t>18.083.0105-0</t>
  </si>
  <si>
    <t>FRONTISPICIO DE GRANITO CINZA CASTELO,COM SECAO DE 10X2CM,INCLUSIVE REJUNTAMENTO.FORNECIMENTO E COLOCACAO</t>
  </si>
  <si>
    <t>BANCA SECA DE GRANITO BRANCO ITAUNAS,COM 2CM DE ESPESSURA E60CM DE LARGURA,SOBRE APOIOS DE ALVENARIA DE MEIA VEZ E VERGA DE CONCRETO,SEM REVESTIMENTO.FORNECIMENTO E COLOCACAO</t>
  </si>
  <si>
    <t>18.084.0021-0</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</si>
  <si>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</si>
  <si>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</si>
  <si>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</si>
  <si>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</si>
  <si>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</si>
  <si>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</si>
  <si>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</si>
  <si>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</si>
  <si>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</si>
  <si>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</si>
  <si>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</si>
  <si>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</si>
  <si>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18.100.9999-0</t>
  </si>
  <si>
    <t>FAMILIA 18.100BANCA DE MARMORE</t>
  </si>
  <si>
    <t>DOMUS ACRILICO,MEDINDO 1,50X1,50M,INCLUINDO NESTA MEDIDA A VENTILACAO.FORNECIMENTO E COLOCACAO</t>
  </si>
  <si>
    <t>18.105.9999-0</t>
  </si>
  <si>
    <t>FAMILIA 18.105DOMUS ACRILICOS</t>
  </si>
  <si>
    <t>TABELA DE BASQUETE EM COMPENSADO NAVAL,TAMANHO OFICIAL,COM ARO E REDE.FORNECIMENTO E COLOCACAO</t>
  </si>
  <si>
    <t>POSTE PARA VOLEIBOL EM TUBO DE FERRO GALVANIZADO,COM CATRACAE BUCHAS.FORNECIMENTO</t>
  </si>
  <si>
    <t>REDE DE VOLEIBOL OFICIAL COM CABO DE ACO.FORNECIMENTO</t>
  </si>
  <si>
    <t>TRAVE DESMONTAVEL PARA FUTEBOL DE SALAO,EM TUBO DE FERRO GALVANIZADO E BUCHAS.FORNECIMENTO</t>
  </si>
  <si>
    <t>REDE DE NYLON PARA FUTEBOL DE SALAO.FORNECIMENTO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</si>
  <si>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</si>
  <si>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</si>
  <si>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FUTEBOL,TAMANHO OFICIAL,EM TUBOS DE FERRO GALVANIZADO(EXTERNA E INTERNAMENTE)DE 4" E ESPESSURA DA PAREDE DE 1/8",COM PINTURA DE BASE E 2 DEMAOS DE ACABAMENTO.FORNECIMENTOE COLOCACAO</t>
  </si>
  <si>
    <t>18.200.9999-0</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</si>
  <si>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</si>
  <si>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</si>
  <si>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</si>
  <si>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</si>
  <si>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</si>
  <si>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</si>
  <si>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</si>
  <si>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</si>
  <si>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</si>
  <si>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</si>
  <si>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</si>
  <si>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</si>
  <si>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</si>
  <si>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</si>
  <si>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</si>
  <si>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</si>
  <si>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</si>
  <si>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</si>
  <si>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</si>
  <si>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</si>
  <si>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18.213.9999-0</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</si>
  <si>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</si>
  <si>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</si>
  <si>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</si>
  <si>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</si>
  <si>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</si>
  <si>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</si>
  <si>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</si>
  <si>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</si>
  <si>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</si>
  <si>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</si>
  <si>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</si>
  <si>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</si>
  <si>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</si>
  <si>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18.250.0060-0</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</si>
  <si>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</si>
  <si>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</si>
  <si>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</si>
  <si>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</si>
  <si>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18.250.9999-0</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</si>
  <si>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</si>
  <si>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</si>
  <si>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</si>
  <si>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</si>
  <si>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SUPORTE PARA LAMPADA FLUORESCENTE.FORNECIMENTO E COLOCACAO</t>
  </si>
  <si>
    <t>RELE FOTOELETRICO,PARA COMANDO DE ILUMINACAO EXTERNA,NA TENSAO DE 220V E CARGA MAXIMA DE 1.000W.FORNECIMENTO E COLOCACAO</t>
  </si>
  <si>
    <t>18.260.9999-0</t>
  </si>
  <si>
    <t>RETIRADA E RECOLOCACAO DE APARELHOS DE ILUMINACAO,INCLUSIVELAMPADA</t>
  </si>
  <si>
    <t>18.265.9999-0</t>
  </si>
  <si>
    <t>FAMILIA 18.265</t>
  </si>
  <si>
    <t>RECARGA PARA EXTINTOR DE INCENDIO TIPO AGUA PRESSURIZADA,DE10L</t>
  </si>
  <si>
    <t>18.270.0015-0</t>
  </si>
  <si>
    <t>RECARGA PARA EXTINTOR DE INCENDIO TIPO PO QUIMICO,DE 1KG</t>
  </si>
  <si>
    <t>RECARGA PARA EXTINTOR DE INCENDIO,PO QUIMICO,DE 4KG</t>
  </si>
  <si>
    <t>RECARGA PARA EXTINTOR DE INCENDIO,PO QUIMICO,DE 6KG</t>
  </si>
  <si>
    <t>RECARGA PARA EXTINTOR DE INCENDIO,GAS CARBONICO,DE 4KG</t>
  </si>
  <si>
    <t>RECARGA PARA EXTINTOR DE INCENDIO,GAS CARBONICO,DE 6KG</t>
  </si>
  <si>
    <t>18.270.9999-0</t>
  </si>
  <si>
    <t>18.500.9999-0</t>
  </si>
  <si>
    <t>FAMILIA 18.500MOVEIS P/ ESCRITORIO</t>
  </si>
  <si>
    <t>19.000.9999-0</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</si>
  <si>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</si>
  <si>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</si>
  <si>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</si>
  <si>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</si>
  <si>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</si>
  <si>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19.001.0043-2</t>
  </si>
  <si>
    <t>VEICULO DE PASSEIO,4 PORTAS,5 PASSAGEIROS,MOTOR BI-COMBUSTIVEL (ALCOOL E GASOLINA) 1.6,EXCLUSIVE DEPRECIACAO,SEGURO E MOTORISTA</t>
  </si>
  <si>
    <t>19.001.9999-0</t>
  </si>
  <si>
    <t>FAMILIA 19.001</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</si>
  <si>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</si>
  <si>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</si>
  <si>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</si>
  <si>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</si>
  <si>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</si>
  <si>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</si>
  <si>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</si>
  <si>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</si>
  <si>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</si>
  <si>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</si>
  <si>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</si>
  <si>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</si>
  <si>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</si>
  <si>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</si>
  <si>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</si>
  <si>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</si>
  <si>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</si>
  <si>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DE60/80T,INCLUSIVE MOTORISTA</t>
  </si>
  <si>
    <t>CARRETA PARA TRANSPORTE PESADO,CAPACIDADE PARA CARGA UTIL DE30T,INCLUSIVE MOTORISTA</t>
  </si>
  <si>
    <t>19.004.0036-2</t>
  </si>
  <si>
    <t>CAMIONETE PADRAO UTILITARIO TIPO STANDARD,MOTOR BICOMBUSTIVEL (GASOLINA E ALCOOL),CAPACIDADE DE 9 PASSAGEIROS OU 1T DE CARGA UTIL MAXIMA,INCLUSIVE MOTORISTA</t>
  </si>
  <si>
    <t>19.004.0036-3</t>
  </si>
  <si>
    <t>19.004.0036-4</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</si>
  <si>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</si>
  <si>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</si>
  <si>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</si>
  <si>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19.004.0041-2</t>
  </si>
  <si>
    <t>VEICULO DE PASSEIO,5 PASSAGEIROS,MOTOR BICOMBUSTIVEL (GASOLINA E ALCOOL) DE 1.6 LITROS,EXCLUSIVE MOTORISTA</t>
  </si>
  <si>
    <t>19.004.0041-3</t>
  </si>
  <si>
    <t>19.004.0041-4</t>
  </si>
  <si>
    <t>19.004.0042-2</t>
  </si>
  <si>
    <t>VEICULO DE PASSEIO,5 PASSAGEIROS,MOTOR BICOMBUSTIVEL (GASOLINA E ALCOOL) DE 1.6 LITROS,INCLUSIVE MOTORISTA</t>
  </si>
  <si>
    <t>19.004.0042-3</t>
  </si>
  <si>
    <t>19.004.0042-4</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</si>
  <si>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</si>
  <si>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</si>
  <si>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</si>
  <si>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</si>
  <si>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</si>
  <si>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</si>
  <si>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</si>
  <si>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</si>
  <si>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</si>
  <si>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</si>
  <si>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</si>
  <si>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</si>
  <si>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19.004.0061-2</t>
  </si>
  <si>
    <t>GUINCHO DE ENGRENAGEM,COM CAPACIDADE PARA 750KG,COM JOGO DE4 ROLDANAS,COM CABO SIMPLES,EXCLUSIVE OPERADOR</t>
  </si>
  <si>
    <t>19.004.0061-3</t>
  </si>
  <si>
    <t>19.004.0061-4</t>
  </si>
  <si>
    <t>19.004.0065-2</t>
  </si>
  <si>
    <t>ELEVADOR EQUIPADO PARA TRANSPORTE DE CONCRETO A 10,00M DE ALTURA COMPREENDENDO:GUINCHO,16,00M DE TORRE DESMONTAVEL,CACAMBA AUTOMATICA DE 550L,FUNIL PARA DESCARGA E SILO DE ESPERA DE 1.000L,EXCLUSIVE OPERADOR</t>
  </si>
  <si>
    <t>19.004.0065-3</t>
  </si>
  <si>
    <t>19.004.0065-4</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</si>
  <si>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</si>
  <si>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</si>
  <si>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</si>
  <si>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</si>
  <si>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</si>
  <si>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</si>
  <si>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</si>
  <si>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</si>
  <si>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</si>
  <si>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</si>
  <si>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</si>
  <si>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</si>
  <si>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19.004.0200-0</t>
  </si>
  <si>
    <t>VEICULO DE PASSEIO,5 PASSAGEIROS,MOTOR BI-COMBUSTIVEL(GASOLINA E ALCOOL)DE 1,6 LITROS,EXCLUSIVE MOTORISTA</t>
  </si>
  <si>
    <t>19.004.0201-0</t>
  </si>
  <si>
    <t>VEICULO DE PASSEIO,5 PASSAGEIROS,MOTOR BI-COMBUSTIVEL(GASOLINA E ALCOOL)DE 1,6 LITROS,EXCLUSIVE MOTORISTA E COMBUSTIVEL</t>
  </si>
  <si>
    <t>19.004.0202-0</t>
  </si>
  <si>
    <t>VEICULO DE PASSEIO,5 PASSAGEIROS,MOTOR BI-COMBUSTIVEL(GASOLINA E ALCOOL)DE 1,6 LITROS,INCLUSIVE MOTORISTA E COMBUSTIVEL</t>
  </si>
  <si>
    <t>VEICULOS DE PASSEIO,5 PASSAGEIROS,MOTOR BI-COMBUSTIVEL(GASOLINA E ALCOOL)DE 1,6 LITROS,COM AR CONDICIONADO,DIRECAO HIDRAULICA E VIDROS DIANTEIROS ELETRICOS,EXCLUSIVE MOTORISTA</t>
  </si>
  <si>
    <t>VEICULO DE PASSEIO,5 PASSAGEIROS,MOTOR BI-COMBUSTIVEL(GASOLINA E ALCOOL)DE 1,6 LITROS,COM AR CONDICIONADO,DIRECAO HIDRAULICA E VIDRO DIANTEIROS ELETRICOS,EXCLUSIVE MOTORISTA E COMBUSTIVEL</t>
  </si>
  <si>
    <t>VEICULO DE PASSEIO,5 PASSAGEIROS,MOTOR BI-COMBUSTIVEL(GASOLINA E ALCOOL)DE 1,6 LITROS,COM AR CONDICIONADO,DIRECAO HIDRAULICA E VIDROS DIANTEIROS ELETRICOS,INCLUSIVE MOTORISTA E COMBUSTIVEL</t>
  </si>
  <si>
    <t>VEICULO DE PASSEIO,5 PASSAGEIROS,MOTOR BI-COMBUSTIVEL(GASOLINA E ALCOOL)DE 1,0 LITRO,EXCLUSIVE MOTORISTA</t>
  </si>
  <si>
    <t>VEICULO DE PASSEIO,5 PASSAGEIROS,MOTOR BI-COMBUSTIVEL(GASOLINA E ALCOOL)DE 1,0 LITRO,EXCLUSIVE MOTORISTA E COMBUSTIVEL</t>
  </si>
  <si>
    <t>VEICULO DE PASSEIO,5 PASSAGEIROS,MOTOR BI-COMBUSTIVEL(GASOLINA E ALCOOL)DE 1,0 LITRO,INCLUSIVE MOTORISTA E COMBUSTIVEL</t>
  </si>
  <si>
    <t>19.004.0300-0</t>
  </si>
  <si>
    <t>CAMIONETE PADRAO UTILITARIO,TIPO STANDARD,MOTOR BI-COMBUSTIVEL (GASOLINA E ALCOOL),CAPACIDADE 9 PASSAGEIROS OU 1T DE CARGA UTIL MAXIMA,EXCLUSIVE MOTORISTA</t>
  </si>
  <si>
    <t>19.004.0301-0</t>
  </si>
  <si>
    <t>CAMIONETE PADRAO UTILITARIO,TIPO STANDARD,MOTOR BI-COMBUSTIVEL (GASOLINA E ALCOOL),CAPACIDADE 9 PASSAGEIROS OU 1T DE CARGA UTIL MAXIMA,EXCLUSIVE MOTORISTA E COMBUSTIVEL</t>
  </si>
  <si>
    <t>19.004.0302-0</t>
  </si>
  <si>
    <t>CAMIONETE PADRAO UTILITARIO,TIPO STANDARD,MOTOR BI-COMBUSTIVEL (GASOLINA E ALCOOL),CAPACIDADE 9 PASSAGEIROS OU 1T DE CARGA UTIL MAXIMA,INCLUSIVE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</si>
  <si>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</si>
  <si>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</si>
  <si>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</si>
  <si>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</si>
  <si>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2.4,DIRECAOHIDRAULICA,TRACAO TRASEIRA,EXCLUSIVE MOTORISTA E COMBUSTIVEL</t>
  </si>
  <si>
    <t>CAMIONETE TIPO PICK-UP,COM CABINE DUPLA E CACAMBA,TIPO LEVE,COM MOTOR BI-COMBUSTIVEL (GASOLINA E ALCOOL),DE 2.4,DIRECAOHIDRAULICA,TRACAO TRASEIRA,INCLUSIVE MOTORISTA E COMBUSTIVEL</t>
  </si>
  <si>
    <t>MOTOCICLETA,125 CILINDRADAS X/E,EXCLUSIVE MOTORISTA E COMBUSTIVEL</t>
  </si>
  <si>
    <t>19.004.9999-0</t>
  </si>
  <si>
    <t>MAQUINA FRESADORA A FRIO,LARGURA DE FRESAGEM DE 1,00M,INCLUSIVE OPERADOR E AJUDANTE</t>
  </si>
  <si>
    <t>DUMPER,CARGA SOLIDA DE 1.000L,INCLUSIVE OPERADOR</t>
  </si>
  <si>
    <t>DUMPER,CARGA SOLIDA 1.000L,INCLUSIVE OPERADOR</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</si>
  <si>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</si>
  <si>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</si>
  <si>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</si>
  <si>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MOTONIVELADORA,MOTOR DIESEL DE 125CV,INCLUSIVE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</si>
  <si>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</si>
  <si>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</si>
  <si>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</si>
  <si>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</si>
  <si>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</si>
  <si>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</si>
  <si>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</si>
  <si>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</si>
  <si>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</si>
  <si>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</si>
  <si>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</si>
  <si>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19.005.0029-2</t>
  </si>
  <si>
    <t>RETRO-ESCAVADEIRA/CARREGADEIRA,4X4,MOTOR DIESEL EM TORNO DE92CV,CAPACIDADE DA CACAMBA DE 1,00M3,PROFUNDIDADE DE ESCAVACAO MAXIMA DE 4,00M,INCLUSIVE OPERADOR</t>
  </si>
  <si>
    <t>19.005.0029-3</t>
  </si>
  <si>
    <t>19.005.0029-4</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</si>
  <si>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</si>
  <si>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</si>
  <si>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</si>
  <si>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</si>
  <si>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</si>
  <si>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</si>
  <si>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</si>
  <si>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</si>
  <si>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</si>
  <si>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VALETADEIRA MOTOR DIESEL DE 135HP,INCLUSIVE OPERADOR</t>
  </si>
  <si>
    <t>ROCADEIRA DESLOCAVEL ADAPTAVEL A TRATOR PARA PREPARO DE TERRENO,EXCLUSIVE OPERADOR</t>
  </si>
  <si>
    <t>GUINCHO CARREGADOR ADAPTAVEL A TRATOR PARA TRANSPORTE DE MADEIRA,EXCLUSIVE OPERADOR</t>
  </si>
  <si>
    <t>19.005.9999-0</t>
  </si>
  <si>
    <t>INDICE 19.005.EQUIP.P/DEMOLICAO</t>
  </si>
  <si>
    <t>SOCADOR PNEUMATICO,10,9KG DE PESO,CONSUMO DE AR DE 10.51/S,EXCLUSIVE OPERADOR</t>
  </si>
  <si>
    <t>SOCADOR PNEUMATICO,10,9KG DE PESO,CONSUMO DE AR DE 10,51/S,EXCLUSIVE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</si>
  <si>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</si>
  <si>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</si>
  <si>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</si>
  <si>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</si>
  <si>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</si>
  <si>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</si>
  <si>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</si>
  <si>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</si>
  <si>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</si>
  <si>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</si>
  <si>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</si>
  <si>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</si>
  <si>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</si>
  <si>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</si>
  <si>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</si>
  <si>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</si>
  <si>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</si>
  <si>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</si>
  <si>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</si>
  <si>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</si>
  <si>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</si>
  <si>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</si>
  <si>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</si>
  <si>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</si>
  <si>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DISTRIBUIDOR DE ASFALTO(BMB),INCLUSIVE OPERADOR</t>
  </si>
  <si>
    <t>MISTURADOR DE ASLFATO X BORRACHA,EXCLUSIVE OPERADOR</t>
  </si>
  <si>
    <t>MISTURADOR DE ASFALTO X BORRACHA,EXCLUSIVE OPERADOR</t>
  </si>
  <si>
    <t>RECUPERADOR DE ESTRADAS,INCLUSIVE OPERADOR</t>
  </si>
  <si>
    <t>SOQUETE VIBRATORIO DE 78KG,EXCLUSIVE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</si>
  <si>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</si>
  <si>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</si>
  <si>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</si>
  <si>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</si>
  <si>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</si>
  <si>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</si>
  <si>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</si>
  <si>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19.006.9999-0</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</si>
  <si>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</si>
  <si>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</si>
  <si>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</si>
  <si>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</si>
  <si>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</si>
  <si>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</si>
  <si>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</si>
  <si>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</si>
  <si>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</si>
  <si>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</si>
  <si>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</si>
  <si>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</si>
  <si>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</si>
  <si>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</si>
  <si>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</si>
  <si>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</si>
  <si>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</si>
  <si>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</si>
  <si>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19.007.9999-0</t>
  </si>
  <si>
    <t>INDICE 19.007.EQUIP.P/PREPAROS E LANCAM.</t>
  </si>
  <si>
    <t>Y</t>
  </si>
  <si>
    <t>19.008.0001-2</t>
  </si>
  <si>
    <t>BATE-ESTACAS COM CAPACIDADE DE CARGA 20T,TORRE COM ALTURA DE8,00M,DISTANCIA ENTRE GUIAS DE 0,40M,GUINCHO DE 2 TAMBORESCOM CAPACIDADE DE CARGA DE 1,5T (IM-1500/2) GOLPES POR MINUTO 50/65,MARTELO COM PESO ADEQUADO PARA TRABALHO CONTINUO DE0,8T,INCLUSIVE CHEFE DE CRAVACAO E OPERADOR DE MAQUINA,EXCLUSIVE SERVENTES E SOLDADORES</t>
  </si>
  <si>
    <t>19.008.0001-3</t>
  </si>
  <si>
    <t>19.008.0001-4</t>
  </si>
  <si>
    <t>19.008.0002-2</t>
  </si>
  <si>
    <t>BATE-ESTACAS C/CAPACIDADE CARGA 60T,TORRE C/ALTURA SIMPLES 10,60M E C/SUPLEMENTO 13,00M,DISTANCIA ENTRE GUIAS 0,54M,GUINCHO 2 TAMBORES C/CAPACIDADE CARGA 3,0T(IM-3000/2),GOLPES PORMINUTO 40/50,MARTELO C/PESO ADEQUADO P/TRABALHO CONTINUO 2,2T,INCLUSIVE CHEFE DE CRAVACAO,OPERADOR MAQUINA E AUXILIAR DE OPERACAO,EXCLUSIVE SERVENTES E SOLDADORES</t>
  </si>
  <si>
    <t>19.008.0002-3</t>
  </si>
  <si>
    <t>19.008.0002-4</t>
  </si>
  <si>
    <t>19.008.0003-2</t>
  </si>
  <si>
    <t>BATE-ESTACAS CAPACIDADE CARGA 80T,TORRE ALTURA SIMPLES 12,60M,SUPLEMENTO 15,00M,DISTANCIA ENTRE GUIAS 0,54M,GUINCHO 2 TAMBORES CAPACIDADE CARGA 4,0T (IM-4000/2) GOLPES POR MINUTO 30/40,MARTELO COM PESO ADEQUADO PARA TRABALHO CONTINUO 3,0T,INCLUSIVE CHEFE DE CRAVACAO,1 OPERADOR DE MAQUINA E 2 AUXILIARES DE OPERACAO,EXCLUSIVE SERVENTES E SOLDADORES</t>
  </si>
  <si>
    <t>19.008.0003-3</t>
  </si>
  <si>
    <t>19.008.0003-4</t>
  </si>
  <si>
    <t>19.008.0004-2</t>
  </si>
  <si>
    <t>BATE-ESTACAS PARA ESTACAS MOLDADAS NO LOCAL,COM CAPACIDADE DE CARGA 160T,TORRE COM ALTURA UTIL DE 15M E INCLINACAO DE 12º,GUINCHO COM 4 TAMBORES (IM-8000/2-600/4000) GUINCHO-GOLPESPOR MINUTO 40/60,MARTELO PESO 4T,TUBO GUIA COM COMPRIMENTODE 20M,INCLUSIVE CHEFE DE OPERACAO,1 OPERADOR DE MAQUINA E 2AUXILIARES DE OPERACAO,EXCLUSIVE SERVENTES E SOLDADORES</t>
  </si>
  <si>
    <t>19.008.0004-3</t>
  </si>
  <si>
    <t>19.008.0004-4</t>
  </si>
  <si>
    <t>19.008.0010-2</t>
  </si>
  <si>
    <t>CAMPANULA PARA TUBULAO PNEUMATICO PARA PRESSAO DE SERVICO DE2,5KG/CM2 COM GUINCHO ELETRICO COM CAPACIDADE DE ICAMENTO DE CARGA ENTRE 500 E 800KG,VELOCIDADE DE 10,00 A 12,00M/MIN,EXCLUSIVE OPERADOR</t>
  </si>
  <si>
    <t>19.008.0010-4</t>
  </si>
  <si>
    <t>19.008.9999-0</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</si>
  <si>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</si>
  <si>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</si>
  <si>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</si>
  <si>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</si>
  <si>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</si>
  <si>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</si>
  <si>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</si>
  <si>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</si>
  <si>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</si>
  <si>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</si>
  <si>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19.009.9999-0</t>
  </si>
  <si>
    <t>INDICE 19.009.EQUIPAMENTOS P/ ESGOTAMENTO -AGUA</t>
  </si>
  <si>
    <t>19.010.0002-2</t>
  </si>
  <si>
    <t>EQUIPAMENTO PARA LIMPEZA E DESOBSTRUCAO DE GALERIAS DE ESGOTOS E AGUAS PLUVIAS,TIPO BUCKET MACHINE,COMPLETA COM CACAMBASE 60 VARETAS,EXCLUSIVE EQUIPE DE OPERACAO E INSALUBRIDADE</t>
  </si>
  <si>
    <t>19.010.0002-3</t>
  </si>
  <si>
    <t>19.010.0002-4</t>
  </si>
  <si>
    <t>19.010.0007-2</t>
  </si>
  <si>
    <t>DRAGA FLUTUANTE CORTADORA DE SUCCAO DE 8",EXCLUSIVE TUBULACAO E INCLUSIVE EQUIPE DE OPERACAO</t>
  </si>
  <si>
    <t>19.010.0007-3</t>
  </si>
  <si>
    <t>19.010.0007-4</t>
  </si>
  <si>
    <t>19.010.0008-2</t>
  </si>
  <si>
    <t>DRAGA FLUTUANTE CORTADORA DE SUCCAO DE 10",EXCLUSIVE TUBULACAO E INCLUSIVE EQUIPE DE OPERACAO</t>
  </si>
  <si>
    <t>19.010.0008-3</t>
  </si>
  <si>
    <t>19.010.0008-4</t>
  </si>
  <si>
    <t>19.010.0009-2</t>
  </si>
  <si>
    <t>DRAGA FLUTUANTE CORTADORA DE SUCCAO DE 12",EXCLUSIVE TUBULACAO E INCLUSIVE EQUIPE DE OPERACAO</t>
  </si>
  <si>
    <t>19.010.0009-3</t>
  </si>
  <si>
    <t>19.010.0009-4</t>
  </si>
  <si>
    <t>19.010.0010-2</t>
  </si>
  <si>
    <t>DRAGA FLUTUANTE CORTADORA DE SUCCAO DE 14",EXCLUSIVE TUBULACAO E INCLUSIVE EQUIPE DE OPERACAO</t>
  </si>
  <si>
    <t>19.010.0010-3</t>
  </si>
  <si>
    <t>19.010.0010-4</t>
  </si>
  <si>
    <t>19.010.0011-2</t>
  </si>
  <si>
    <t>DRAGA FLUTUANTE CORTADORA DE SUCCAO DE 16",EXCLUSIVE TUBULACAO E INCLUSIVE EQUIPE DE OPERACAO</t>
  </si>
  <si>
    <t>19.010.0011-3</t>
  </si>
  <si>
    <t>19.010.0011-4</t>
  </si>
  <si>
    <t>19.010.0012-2</t>
  </si>
  <si>
    <t>DRAGA FLUTUANTE CORTADORA DE SUCCAO DE 18",EXCLUSIVE TUBULACAO E INCLUSIVE EQUIPE DE OPERACAO</t>
  </si>
  <si>
    <t>19.010.0012-3</t>
  </si>
  <si>
    <t>19.010.0012-4</t>
  </si>
  <si>
    <t>19.010.0013-2</t>
  </si>
  <si>
    <t>DRAGA FLUTUANTE CORTADORA DE SUCCAO DE 20",EXCLUSIVE TUBULACAO E INCLUSIVE EQUIPE DE OPERACAO</t>
  </si>
  <si>
    <t>19.010.0013-3</t>
  </si>
  <si>
    <t>19.010.0013-4</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</si>
  <si>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</si>
  <si>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</si>
  <si>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</si>
  <si>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</si>
  <si>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</si>
  <si>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</si>
  <si>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</si>
  <si>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19.010.9999-0</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</si>
  <si>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</si>
  <si>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</si>
  <si>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</si>
  <si>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</si>
  <si>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</si>
  <si>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</si>
  <si>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</si>
  <si>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</si>
  <si>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</si>
  <si>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</si>
  <si>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</si>
  <si>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</si>
  <si>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</si>
  <si>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</si>
  <si>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</si>
  <si>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SERRA CIRCULAR,EXCLUSIVE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</si>
  <si>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</si>
  <si>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</si>
  <si>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</si>
  <si>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</si>
  <si>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RETIFICADOR DE SOLDA,ELETRICO,DE 430A</t>
  </si>
  <si>
    <t>EQUIPAMENTO COM CIRCUITO FECHADO DE TELEVISAO,PARA INSPECAODE GALERIAS DE AGUAS PLUVIAIS E DE ESGOTO SANITARIO,COM CAMINHONETA PARA 9 PASSAGEIROS,COM MOTORISTA,EXCLUSIVE OPERADOR</t>
  </si>
  <si>
    <t>19.011.9999-0</t>
  </si>
  <si>
    <t>INDICE 19.011.EQUIPAMENTOS :AR COMPRIM.GERAD.E MAQUINAS</t>
  </si>
  <si>
    <t>20.002.9999-0</t>
  </si>
  <si>
    <t>20.003.9999-0</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</si>
  <si>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</si>
  <si>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</si>
  <si>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</si>
  <si>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</si>
  <si>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</si>
  <si>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</si>
  <si>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</si>
  <si>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</si>
  <si>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</si>
  <si>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</si>
  <si>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</si>
  <si>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</si>
  <si>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</si>
  <si>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</si>
  <si>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</si>
  <si>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</si>
  <si>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</si>
  <si>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</si>
  <si>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</si>
  <si>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</si>
  <si>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</si>
  <si>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RECOMPOSICAO DE CAMINHO DE SERVICO</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</si>
  <si>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</si>
  <si>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</si>
  <si>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LIMPEZA DE JAZIDAS</t>
  </si>
  <si>
    <t>LIMPEZA DE SUPERFICIES COM MOTONIVELADORA</t>
  </si>
  <si>
    <t>PATROLAMENTO DE SUBLEITO DE RODOVIAIS</t>
  </si>
  <si>
    <t>REMOCAO (CARGA) DE TERRA OU ENTULHO COM TRATOR CARREGADEIRACOM CACAMBA DE 0,76M3 EM CONDICOES ESPECIAIS,GIRO DE 180°</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</si>
  <si>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</si>
  <si>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</si>
  <si>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</si>
  <si>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</si>
  <si>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</si>
  <si>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</si>
  <si>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</si>
  <si>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</si>
  <si>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</si>
  <si>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</si>
  <si>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AR,CAMINHAOBASCULANTE,PARA EXECUCAO DE REVESTIMENTO COM CBUQ</t>
  </si>
  <si>
    <t>20.004.9999-0</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</si>
  <si>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</si>
  <si>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</si>
  <si>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</si>
  <si>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</si>
  <si>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</si>
  <si>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</si>
  <si>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</si>
  <si>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</si>
  <si>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</si>
  <si>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</si>
  <si>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</si>
  <si>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20.005.9999-0</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</si>
  <si>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</si>
  <si>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</si>
  <si>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</si>
  <si>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</si>
  <si>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</si>
  <si>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20.006.9999-0</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</si>
  <si>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</si>
  <si>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</si>
  <si>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</si>
  <si>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20.007.9999-0</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</si>
  <si>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</si>
  <si>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</si>
  <si>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</si>
  <si>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</si>
  <si>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</si>
  <si>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</si>
  <si>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</si>
  <si>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20.008.9999-0</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</si>
  <si>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</si>
  <si>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</si>
  <si>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</si>
  <si>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</si>
  <si>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</si>
  <si>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</si>
  <si>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</si>
  <si>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</si>
  <si>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</si>
  <si>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</si>
  <si>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</si>
  <si>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</si>
  <si>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</si>
  <si>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</si>
  <si>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</si>
  <si>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</si>
  <si>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</si>
  <si>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</si>
  <si>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</si>
  <si>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</si>
  <si>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</si>
  <si>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</si>
  <si>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</si>
  <si>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</si>
  <si>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</si>
  <si>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</si>
  <si>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</si>
  <si>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20.009.0048-0</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</si>
  <si>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</si>
  <si>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</si>
  <si>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</si>
  <si>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</si>
  <si>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</si>
  <si>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</si>
  <si>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</si>
  <si>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</si>
  <si>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</si>
  <si>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</si>
  <si>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</si>
  <si>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</si>
  <si>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</si>
  <si>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</si>
  <si>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</si>
  <si>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20.009.9999-0</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</si>
  <si>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</si>
  <si>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</si>
  <si>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</si>
  <si>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</si>
  <si>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</si>
  <si>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20.010.9999-0</t>
  </si>
  <si>
    <t>FAMILIA 20,010REVESTIMENTO PLACAS CONCRETO</t>
  </si>
  <si>
    <t>BASE DE MACADAME CIMENTADO DE MISTURA PREVIA(CONCRETO MAGRO),DE ACORDO COM A INSTRUCAO TECNICA IT-07/80 DO DER-RJ,EXCLUSIVE FORNECIMENTO DOS MATERIAIS E RESPECTIVOS TRANSPORTES</t>
  </si>
  <si>
    <t>20.011.9999-0</t>
  </si>
  <si>
    <t>FAMILIA 20,011BASE MACADAME CIMENTADO</t>
  </si>
  <si>
    <t>EXECUCAO DE BANQUETA DE SOLO,EM ATERRO,MEDIDO PELO VOLUME DEBANQUETA</t>
  </si>
  <si>
    <t>LIMPEZA MANUAL DE VALAS DE PROTECAO</t>
  </si>
  <si>
    <t>CAPINA MANUAL EM SERVICOS RODOVIARIOS</t>
  </si>
  <si>
    <t>LIMPEZA MANUAL DE MEIOS-FIOS E SARJETAS</t>
  </si>
  <si>
    <t>RETIRADA(EXTRACAO) DE BALIZADORES DANIFICADOS E ASSENTAMENTODE NOVOS,EXCLUSIVE FORNECIMENTO</t>
  </si>
  <si>
    <t>RECOLOCACAO DE PLACA DE SINALIZACAO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</si>
  <si>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</si>
  <si>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</si>
  <si>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</si>
  <si>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</si>
  <si>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</si>
  <si>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</si>
  <si>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</si>
  <si>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</si>
  <si>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</si>
  <si>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</si>
  <si>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</si>
  <si>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</si>
  <si>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20.012.9999-0</t>
  </si>
  <si>
    <t>FAMILIA 20,012EXEC.BANQUETA D/SOLO.</t>
  </si>
  <si>
    <t>CAMADA DE BLOQUEIO(COLCHAO),ESPALHADO E COMPRIMIDO MECANICAMENTE,EXCLUSIVE O MATERIAL E MEDIDO APOS A COMPACTACAO</t>
  </si>
  <si>
    <t>20.013.9999-0</t>
  </si>
  <si>
    <t>ESPALHAMENTO COM MOTONIVELADORA E COMPACTACAO MECANICA DE MISTURAS BETUMINOSAS</t>
  </si>
  <si>
    <t>ESPALHAMENTO E COMPACTACAO DE CBUQ,MEDIDO POR HORA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</si>
  <si>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</si>
  <si>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</si>
  <si>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</si>
  <si>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20.016.9999-0</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</si>
  <si>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</si>
  <si>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</si>
  <si>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</si>
  <si>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</si>
  <si>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</si>
  <si>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</si>
  <si>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</si>
  <si>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</si>
  <si>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20.020.9999-0</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</si>
  <si>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</si>
  <si>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</si>
  <si>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</si>
  <si>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</si>
  <si>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</si>
  <si>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</si>
  <si>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</si>
  <si>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</si>
  <si>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</si>
  <si>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20.023.9999-0</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</si>
  <si>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</si>
  <si>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</si>
  <si>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</si>
  <si>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</si>
  <si>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</si>
  <si>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</si>
  <si>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20.024.9999-0</t>
  </si>
  <si>
    <t>FAMILIA 20,024SARJETA CORTE EM SOLO CONC.ARMADO.</t>
  </si>
  <si>
    <t>SARJETA DE CORTE EM ROCHA,FORMA TRAPEZOIDAL,EM CONCRETO ARMADO,COM 0,10M DE ESPESSURA,MEDINDO 0,72M NA BASE MAIOR,0,60MNA BASE MENOR E 0,60M DE ALTURA,INCLUSIVE FORNECIMENTO DOSMATERIAIS E ESCAVACAO A FRIO</t>
  </si>
  <si>
    <t>20.025.9999-0</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</si>
  <si>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</si>
  <si>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</si>
  <si>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</si>
  <si>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</si>
  <si>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</si>
  <si>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</si>
  <si>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</si>
  <si>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</si>
  <si>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</si>
  <si>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</si>
  <si>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20.026.9999-0</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</si>
  <si>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</si>
  <si>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</si>
  <si>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</si>
  <si>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</si>
  <si>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</si>
  <si>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</si>
  <si>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</si>
  <si>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20.027.9999-0</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</si>
  <si>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</si>
  <si>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</si>
  <si>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</si>
  <si>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</si>
  <si>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</si>
  <si>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</si>
  <si>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</si>
  <si>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</si>
  <si>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</si>
  <si>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</si>
  <si>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</si>
  <si>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</si>
  <si>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</si>
  <si>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20.028.9999-0</t>
  </si>
  <si>
    <t>FAMILIA 20,028CAIXA COLETORA PRISMATICA</t>
  </si>
  <si>
    <t>DISSIPADOR DE ENERGIA EM PEDRA ARGAMASSADA,INCLUSIVE MATERIAIS DE ESCAVACAO,MEDIDO POR VOLUME DE PEDRA ARGAMASSADA</t>
  </si>
  <si>
    <t>20.029.9999-0</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</si>
  <si>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</si>
  <si>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</si>
  <si>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</si>
  <si>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</si>
  <si>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20.030.9999-0</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</si>
  <si>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</si>
  <si>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</si>
  <si>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</si>
  <si>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</si>
  <si>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20.031.9999-0</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</si>
  <si>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</si>
  <si>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</si>
  <si>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</si>
  <si>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</si>
  <si>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20.032.9999-0</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</si>
  <si>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</si>
  <si>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</si>
  <si>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</si>
  <si>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</si>
  <si>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20.033.9999-0</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</si>
  <si>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</si>
  <si>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</si>
  <si>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</si>
  <si>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</si>
  <si>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20.034.9999-0</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</si>
  <si>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</si>
  <si>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</si>
  <si>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</si>
  <si>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</si>
  <si>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20.035.9999-0</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</si>
  <si>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</si>
  <si>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</si>
  <si>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</si>
  <si>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</si>
  <si>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20.036.9999-0</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</si>
  <si>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</si>
  <si>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</si>
  <si>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</si>
  <si>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</si>
  <si>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20.037.9999-0</t>
  </si>
  <si>
    <t>FAMILIA 20,037IDEM 20.033,00 COM BIDIM</t>
  </si>
  <si>
    <t>DRENO RASO COM PEDRA BRITADA E BIDIM,INCLUSIVE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</si>
  <si>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</si>
  <si>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</si>
  <si>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</si>
  <si>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</si>
  <si>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</si>
  <si>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20.040.9999-0</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</si>
  <si>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</si>
  <si>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</si>
  <si>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</si>
  <si>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</si>
  <si>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20.041.9999-0</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</si>
  <si>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</si>
  <si>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</si>
  <si>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</si>
  <si>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</si>
  <si>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</si>
  <si>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</si>
  <si>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</si>
  <si>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</si>
  <si>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</si>
  <si>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</si>
  <si>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</si>
  <si>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</si>
  <si>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</si>
  <si>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</si>
  <si>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</si>
  <si>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</si>
  <si>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</si>
  <si>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</si>
  <si>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</si>
  <si>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</si>
  <si>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</si>
  <si>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</si>
  <si>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</si>
  <si>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</si>
  <si>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</si>
  <si>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</si>
  <si>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</si>
  <si>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</si>
  <si>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</si>
  <si>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</si>
  <si>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</si>
  <si>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</si>
  <si>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</si>
  <si>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</si>
  <si>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</si>
  <si>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</si>
  <si>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</si>
  <si>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</si>
  <si>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</si>
  <si>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</si>
  <si>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</si>
  <si>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</si>
  <si>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20.067.9999-0</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</si>
  <si>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</si>
  <si>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</si>
  <si>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</si>
  <si>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</si>
  <si>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</si>
  <si>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</si>
  <si>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</si>
  <si>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</si>
  <si>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</si>
  <si>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</si>
  <si>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</si>
  <si>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</si>
  <si>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</si>
  <si>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</si>
  <si>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</si>
  <si>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</si>
  <si>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</si>
  <si>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</si>
  <si>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</si>
  <si>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</si>
  <si>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</si>
  <si>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</si>
  <si>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</si>
  <si>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</si>
  <si>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</si>
  <si>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20.070.9999-0</t>
  </si>
  <si>
    <t>FAMILIA 20,070BUEIRO SIMPLES</t>
  </si>
  <si>
    <t>20.071.9999-0</t>
  </si>
  <si>
    <t>FAMILIA 20,071BUEIRO SIMPLES (CA-1)</t>
  </si>
  <si>
    <t>20.080.9999-0</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</si>
  <si>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</si>
  <si>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</si>
  <si>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</si>
  <si>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</si>
  <si>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</si>
  <si>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</si>
  <si>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</si>
  <si>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</si>
  <si>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</si>
  <si>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</si>
  <si>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</si>
  <si>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</si>
  <si>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</si>
  <si>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</si>
  <si>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</si>
  <si>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2MM,DIAMETRO DE 0,60M,PARAFUSOS,PORCAS E FERRAMENTAS NECESSARIAS,RECOBRIMENTO MINIMO DE 0,30M E MAXIMO DE 25,00M,SOB A INFLUENCIA DO TREM-TIPO RODOVIARIO.FORNECIMENTO</t>
  </si>
  <si>
    <t>BUEIRO SIMPLES CIRCULAR,CONSTITUIDO DE CHAPAS COM REVESTIMENTO EPOXY,COM ESPESSURA DE 2MM,DIAMETRO DE 0,60M,PARAFUSOS,PORCAS E FERRAMENTAS NECESSARIAS,RECOBRIMENTO MINIMO DE 0,30ME MAXIMO DE 25,00M,SOB A INFLUENCIA DO TREM-TIPO RODOVIARIO.FORNECIMENTO</t>
  </si>
  <si>
    <t>BUEIRO SIMPLES CIRCULAR,CONSTITUIDO DE CHAPAS GALVANIZADAS COM ESPESSURA DE 2MM,DIAMETRO DE 0,80M,PARAFUSOS,PORCAS E FERRAMENTAS NECESSARIAS,RECOBRIMENTO MINIMO DE 0,30M E MAXIMO DE 18,80M,SOB A INFLUENCIA DO TREM-TIPO RODOVIARIO.FORNECIMENTO</t>
  </si>
  <si>
    <t>BUEIRO SIMPLES CIRCULAR,CONSTITUIDO DE CHAPAS COM REVESTIMENTO EPOXY,COM ESPESSURA DE 2MM,DIAMETRO DE 0,80M,PARAFUSOS,PORCAS E FERRAMENTAS NECESSARIAS,RECOBRIMENTO MINIMO DE 0,30ME MAXIMO DE 18,80M,SOB A INFLUENCIA DO TREM-TIPO RODOVIARIO.FORNECIMENTO</t>
  </si>
  <si>
    <t>BUEIRO SIMPLES CIRCULAR,CONSTITUIDO DE CHAPAS GALVANIZADAS,COM ESPESSURA DE 2MM,DIAMETRO DE 1,00M,PARAFUSOS,PORCAS E 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</si>
  <si>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</si>
  <si>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</si>
  <si>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</si>
  <si>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</si>
  <si>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</si>
  <si>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</si>
  <si>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</si>
  <si>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</si>
  <si>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</si>
  <si>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</si>
  <si>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</si>
  <si>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</si>
  <si>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</si>
  <si>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 E MAXIMODE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</si>
  <si>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</si>
  <si>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</si>
  <si>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</si>
  <si>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</si>
  <si>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</si>
  <si>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</si>
  <si>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</si>
  <si>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</si>
  <si>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</si>
  <si>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</si>
  <si>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</si>
  <si>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</si>
  <si>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</si>
  <si>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</si>
  <si>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</si>
  <si>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</si>
  <si>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</si>
  <si>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</si>
  <si>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</si>
  <si>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</si>
  <si>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</si>
  <si>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</si>
  <si>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</si>
  <si>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</si>
  <si>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</si>
  <si>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</si>
  <si>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</si>
  <si>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</si>
  <si>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</si>
  <si>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</si>
  <si>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</si>
  <si>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</si>
  <si>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</si>
  <si>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</si>
  <si>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</si>
  <si>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</si>
  <si>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</si>
  <si>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</si>
  <si>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</si>
  <si>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</si>
  <si>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</si>
  <si>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</si>
  <si>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</si>
  <si>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</si>
  <si>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</si>
  <si>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</si>
  <si>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</si>
  <si>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</si>
  <si>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</si>
  <si>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</si>
  <si>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</si>
  <si>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</si>
  <si>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</si>
  <si>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</si>
  <si>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</si>
  <si>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</si>
  <si>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</si>
  <si>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</si>
  <si>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</si>
  <si>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</si>
  <si>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</si>
  <si>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</si>
  <si>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</si>
  <si>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</si>
  <si>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</si>
  <si>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</si>
  <si>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</si>
  <si>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</si>
  <si>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</si>
  <si>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</si>
  <si>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</si>
  <si>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</si>
  <si>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</si>
  <si>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</si>
  <si>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</si>
  <si>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</si>
  <si>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</si>
  <si>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</si>
  <si>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</si>
  <si>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</si>
  <si>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</si>
  <si>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</si>
  <si>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</si>
  <si>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</si>
  <si>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</si>
  <si>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20.085.9999-0</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</si>
  <si>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</si>
  <si>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</si>
  <si>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</si>
  <si>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</si>
  <si>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</si>
  <si>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</si>
  <si>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</si>
  <si>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</si>
  <si>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</si>
  <si>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</si>
  <si>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</si>
  <si>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</si>
  <si>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</si>
  <si>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</si>
  <si>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</si>
  <si>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</si>
  <si>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</si>
  <si>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</si>
  <si>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</si>
  <si>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</si>
  <si>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</si>
  <si>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</si>
  <si>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</si>
  <si>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</si>
  <si>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</si>
  <si>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</si>
  <si>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</si>
  <si>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</si>
  <si>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</si>
  <si>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</si>
  <si>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</si>
  <si>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</si>
  <si>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</si>
  <si>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</si>
  <si>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</si>
  <si>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</si>
  <si>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</si>
  <si>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</si>
  <si>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</si>
  <si>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</si>
  <si>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</si>
  <si>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</si>
  <si>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</si>
  <si>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</si>
  <si>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</si>
  <si>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</si>
  <si>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</si>
  <si>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</si>
  <si>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</si>
  <si>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</si>
  <si>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</si>
  <si>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</si>
  <si>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</si>
  <si>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</si>
  <si>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</si>
  <si>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</si>
  <si>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</si>
  <si>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</si>
  <si>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</si>
  <si>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</si>
  <si>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20.086.9999-0</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</si>
  <si>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</si>
  <si>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</si>
  <si>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</si>
  <si>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</si>
  <si>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20.090.9999-0</t>
  </si>
  <si>
    <t>FAMILIA 20,090BRINTAGEM DE ROCHA</t>
  </si>
  <si>
    <t>EXTRACAO DE AREIA DE RIO,POR MEIO DE DRAGAGEM,INCLUSIVE CARGA,SENDO O CUSTO REFERIDO AO VOLUME DO CAMINHAO</t>
  </si>
  <si>
    <t>20.091.9999-0</t>
  </si>
  <si>
    <t>FAMILIA 20,091EXTRACAO AREIA D/RIO</t>
  </si>
  <si>
    <t>AREIA,INCLUSIVE TRANPORTE,PARA REGIAO METROPOLITANA DO RIO DE JANEIRO.FORNECIMENTO</t>
  </si>
  <si>
    <t>20.092.9999-0</t>
  </si>
  <si>
    <t>FAMILIA 20,092FORNECIMENTO D/AREIA REVENDEDOR</t>
  </si>
  <si>
    <t>CIMENTO PORTLAND CP-II-32,INCLUSIVE TRANSPORTE.FORNECIMENTO</t>
  </si>
  <si>
    <t>20.093.9999-0</t>
  </si>
  <si>
    <t>FAMILIA 20,093FORNECIMENTO CIMENTO REVENDEDOR</t>
  </si>
  <si>
    <t>CASCALHINHO(PEDRA ZERO),INCLUSIVE TRANSPORTE,PARA REGIAO METROPOLITANA DO RIO DE JANEIRO.FORNECIMENTO</t>
  </si>
  <si>
    <t>20.096.9999-0</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</si>
  <si>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</si>
  <si>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</si>
  <si>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</si>
  <si>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</si>
  <si>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</si>
  <si>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</si>
  <si>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</si>
  <si>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</si>
  <si>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20.097.9999-0</t>
  </si>
  <si>
    <t>FAMILIA 20,097FORNEC.PEDRA BRITADA C/TRANSPORTE</t>
  </si>
  <si>
    <t>PEDRA-DE-MAO,INCLUSIVE TRANSPORTE,PARA REGIAO METROPOLITANADO RIO DE JANEIRO.FORNECIMENTO</t>
  </si>
  <si>
    <t>20.098.9999-0</t>
  </si>
  <si>
    <t>FAMILIA 20,098FORNEC.PEDRA DE MAO C/TRANSPORTE</t>
  </si>
  <si>
    <t>PO-DE-PEDRA,SEM CONSIDERAR O TRANSPORTE DA PEDREIRA ATE O LOCAL DE UTILIZACAO,INCLUSIVE CARGA NO CAMINHAO.FORNECIMENTO</t>
  </si>
  <si>
    <t>20.099.9999-0</t>
  </si>
  <si>
    <t>FAMILIA 20,099</t>
  </si>
  <si>
    <t>POLIMERO TIPO SBS GRANULADO.FORNECIMENTO</t>
  </si>
  <si>
    <t>CONCRETO BETUMINOSO USINADO A QUENTE.PREPARO E FORNECIMENTO</t>
  </si>
  <si>
    <t>CONCRETO BETUMINOSO USINADO A QUENTE,EXCLUSIVE FORNECIMENTODO CAP.PREPARO E FORNECIMENTO</t>
  </si>
  <si>
    <t>CONCRETO BETUMINOSO USINADO A QUENTE,EXCLUSIVE PREPARO.CUSTOSOMENTE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</si>
  <si>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</si>
  <si>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</si>
  <si>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</si>
  <si>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</si>
  <si>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</si>
  <si>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"BINDER",EXCLUSIVEPREPARO.FORNECIMENTO</t>
  </si>
  <si>
    <t>IMPRIMACAO.CUSTO SOMENTE DOS MATERIAIS.FORNECIMENTO</t>
  </si>
  <si>
    <t>PINTURA DE LIGACAO.CUSTO SOMENTE DOS MATERIAIS.FORNECIMENTO</t>
  </si>
  <si>
    <t>PRE-MISTURADO A FRIO.PREPARO E FORNECIMENTO</t>
  </si>
  <si>
    <t>TRATAMENTO SUPERFICIAL SIMPLES.CUSTO SOMENTE DOS MATERIAIS.FORNECIMENTO</t>
  </si>
  <si>
    <t>TRATAMENTO SUPERFICIAL DUPLO,UTILIZANDO ESCORIA DE ACIARIA.CUSTO SOMENTE DOS MATERIAIS,EXCLUSIVE TRANSPORTE DA ESCORIA DE ACIARIA.FORNECIMENTO</t>
  </si>
  <si>
    <t>TRATAMENTO SUPERFICIAL DUPLO.CUSTO SOMENTE DOS MATERIAIS.FORNECIMENTO</t>
  </si>
  <si>
    <t>TRATAMENTO SUPERFICIAL TRIPLO.CUSTO SOMENTE DOS MATERIAIS.FORNECIMENTO</t>
  </si>
  <si>
    <t>20.100.9999-0</t>
  </si>
  <si>
    <t>FAMILIA 20,100FORN.DE FILLER C/TRANSPORTE</t>
  </si>
  <si>
    <t>EMULSAO ASFALTICA CATIONICA,TIPO RR-2C.FORNECIMENTO</t>
  </si>
  <si>
    <t>EMULSAO ASFALTICA CATIONICA,TIPO RL-1C.FORNECIMENTO</t>
  </si>
  <si>
    <t>20.101.9999-0</t>
  </si>
  <si>
    <t>FAMILIA 20.101</t>
  </si>
  <si>
    <t>EMULSAO ASFALTICA CATIONICA RR-1C.FORNECIMENTO</t>
  </si>
  <si>
    <t>EMULSAO ASFALTICA CATIONICA,TIPO RM-1C.FORNECIMENTO</t>
  </si>
  <si>
    <t>20.102.0005-0</t>
  </si>
  <si>
    <t>ASFALTO DILUIDO,TIPO CR-250,INCLUSIVE TRANSPORTE.FORNECIMENTO</t>
  </si>
  <si>
    <t>ASFALTO DILUIDO,TIPO CM-30,INCLUSIVE TRANSPORTE.FORNECIMENTO</t>
  </si>
  <si>
    <t>MATERIAL BETUMINOSO,TIPO CIMENTO ASFALTICO CAP-30/45,INCLUSIVE TRANSPORTE.FORNECIMENTO</t>
  </si>
  <si>
    <t>MATERIAL BETUMINOSO,TIPO CIMENTO ASFALTICO CAP-50/70,INCLUSIVE TRANSPORTE.FORNECIMENTO</t>
  </si>
  <si>
    <t>20.102.9999-0</t>
  </si>
  <si>
    <t>FAMILIA 20,102FORN.MATERIAL BETUMINOSO C/TRANSPORTE</t>
  </si>
  <si>
    <t>DOPE DE ADESIVIDADE,EXCLUSIVE TRANSPORTE.FORNECIMENTO</t>
  </si>
  <si>
    <t>20.103.9999-0</t>
  </si>
  <si>
    <t>FAMILIA 20,103FORNECIMENTO DOPE ADESIVIDADE</t>
  </si>
  <si>
    <t>SAIBRO,INCLUSIVE TRANSPORTE.FORNECIMENTO</t>
  </si>
  <si>
    <t>SAIBRO,EXCLUSIVE TRANSPORTE,INCLUSIVE CARGA NO CAMINHAO</t>
  </si>
  <si>
    <t>20.104.9999-0</t>
  </si>
  <si>
    <t>FAMILIA 20.104</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</si>
  <si>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</si>
  <si>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</si>
  <si>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</si>
  <si>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20.105.9999-0</t>
  </si>
  <si>
    <t>FAMILIA 20,105PINTURA COM CAL</t>
  </si>
  <si>
    <t>PINTURA COM TINTA A BASE DE PVA,DE GUARDA-CORPO,GUARDA-RODAE MURETA DE PROTECAO EM PONTES E VIADUTOS,MEDIDA PELO DOBRODA AREA TOTAL(LARGURA X ALTURA)</t>
  </si>
  <si>
    <t>20.106.9999-0</t>
  </si>
  <si>
    <t>FAMILIA 20,106PINTURA A BASE DE PVA</t>
  </si>
  <si>
    <t>DEFENSAS METALICAS:RECUPERACAO E ASSENTAMENTO COM RETIRADA,PINTURA EM 2 DEMAOS E POSTERIOR RECOLOCACAO</t>
  </si>
  <si>
    <t>20.107.9999-0</t>
  </si>
  <si>
    <t>FAMILIA 20,107DEFENSAS METALICAS</t>
  </si>
  <si>
    <t>20.110.9999-0</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</si>
  <si>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</si>
  <si>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</si>
  <si>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</si>
  <si>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</si>
  <si>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</si>
  <si>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</si>
  <si>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</si>
  <si>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20.111.9999-0</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</si>
  <si>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</si>
  <si>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</si>
  <si>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</si>
  <si>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</si>
  <si>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</si>
  <si>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</si>
  <si>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20.112.9999-0</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</si>
  <si>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</si>
  <si>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</si>
  <si>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</si>
  <si>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</si>
  <si>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</si>
  <si>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</si>
  <si>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</si>
  <si>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20.113.9999-0</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</si>
  <si>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</si>
  <si>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</si>
  <si>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</si>
  <si>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</si>
  <si>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</si>
  <si>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</si>
  <si>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</si>
  <si>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20.114.9999-0</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</si>
  <si>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</si>
  <si>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</si>
  <si>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</si>
  <si>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</si>
  <si>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</si>
  <si>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</si>
  <si>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</si>
  <si>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20.115.9999-0</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</si>
  <si>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</si>
  <si>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</si>
  <si>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</si>
  <si>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</si>
  <si>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</si>
  <si>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</si>
  <si>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</si>
  <si>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</si>
  <si>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</si>
  <si>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20.125.9999-0</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</si>
  <si>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</si>
  <si>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</si>
  <si>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</si>
  <si>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</si>
  <si>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</si>
  <si>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20.170.9999-0</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</si>
  <si>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</si>
  <si>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</si>
  <si>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</si>
  <si>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</si>
  <si>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</si>
  <si>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</si>
  <si>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</si>
  <si>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</si>
  <si>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</si>
  <si>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20.175.9999-0</t>
  </si>
  <si>
    <t>FAMILIA 20,175GUARDA-CORPO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</si>
  <si>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</si>
  <si>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</si>
  <si>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MURETA DIVISORIA DE TRAFEGO,EM CONCRETO SIMPLES,TIPO AVENIDABRASIL,COM A FORMA EXECUTADA EM CHAPAS DE MADEIRA COMPENSADA DE 14MM RESINADA E DE 20MM PLASTIFICADA,EXCLUSIVE FORNECIMENTO DA FORMA</t>
  </si>
  <si>
    <t>20.180.9999-0</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</si>
  <si>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</si>
  <si>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</si>
  <si>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</si>
  <si>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</si>
  <si>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20.181.9999-0</t>
  </si>
  <si>
    <t>FAMILIA 20,181FORMA METALICA</t>
  </si>
  <si>
    <t>PROTECAO PARA VEICULOS,EM VERGALHOES,PRESOS A ESTRUTURA EXISTENTE,TELA DE ACO (MALHA Nº12 DE 8X8CM) E LONA DE PLASTICO(POLIETILENO),REAPROVEITAMENTO DA TELA DE ACO 4 VEZES E DOPLASTICO 2 VEZES</t>
  </si>
  <si>
    <t>20.183.9999-0</t>
  </si>
  <si>
    <t>FAMILIA 20,183PROTECAO P/VEICULOS</t>
  </si>
  <si>
    <t>PONTE BRANCA,EM MADEIRA DE LEI,SOBRE ESTACAS DE EUCALIPTO.FORNECIMENTO,COLOCACAO E ARRANCAMENTO</t>
  </si>
  <si>
    <t>20.198.9999-0</t>
  </si>
  <si>
    <t>FAMILIA 20,198CONST.PONTE BRANCA</t>
  </si>
  <si>
    <t>20.200.9999-0</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</si>
  <si>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</si>
  <si>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</si>
  <si>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</si>
  <si>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</si>
  <si>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</si>
  <si>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</si>
  <si>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</si>
  <si>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</si>
  <si>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</si>
  <si>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</si>
  <si>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</si>
  <si>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</si>
  <si>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</si>
  <si>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</si>
  <si>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</si>
  <si>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</si>
  <si>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</si>
  <si>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</si>
  <si>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</si>
  <si>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</si>
  <si>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</si>
  <si>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</si>
  <si>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21.001.9999-0</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</si>
  <si>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</si>
  <si>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</si>
  <si>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</si>
  <si>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</si>
  <si>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</si>
  <si>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</si>
  <si>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</si>
  <si>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</si>
  <si>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</si>
  <si>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21.003.0010-0</t>
  </si>
  <si>
    <t>POSTE DE ACO,RETO,DE 3,00M,COM SAPATA,COM FURACAO PARA FIXACAO DE SEMAFORO REPETIDOR E PARA FIXACAO DE SEMAFORO PARA PEDESTRE,E PLACA INDICATIVA DE RUA,COM 4 CHUMBADORES DE 7/8"X50CM,TIPO IV-B,PADRAO RIOMAR.FORNECIMENTO</t>
  </si>
  <si>
    <t>21.003.0015-0</t>
  </si>
  <si>
    <t>POSTE DE ACO SAE 1006/1020,RETO,PADRAO HADOCK LOBO,MONTAGEM1,ALTURA UTIL DE 4,50M,COM FLANGE,CONICO CONTINUO SEM EMENDAS E BRACO SIMPLES COM 0,45M PARA FIXACAO DE LUMINARIA,CONFORME DESENHO A2-1978-PD E ESPECIFICACAO EM-RIOLUZ-Nº4.FORNECIMENTO</t>
  </si>
  <si>
    <t>21.003.0020-0</t>
  </si>
  <si>
    <t>POSTE DE ACO SAE 1006/1020,RETO,PADRAO HADOCK LOBO,MONTAGEM1,ALTURA UTIL DE 6,00M,COM FLANGE,CONICO CONTINUO SEM EMENDAS E BRACO SIMPLES COM 0,60M PARA FIXACAO DE LUMINARIA,CONFORME DESENHO A2-1978-PD E ESPECIFICACAO EM-RIOLUZ-Nº4.FORNECIMENTO</t>
  </si>
  <si>
    <t>21.003.0025-0</t>
  </si>
  <si>
    <t>POSTE DE ACO SAE 1006/1020,RETO,PADRAO HADOCK LOBO,MONTAGEM1,ALTURA UTIL DE 9,00M,COM FLANGE,CONICO CONTINUO SEM EMENDAS E BRACO SIMPLES COM 1,10M PARA FIXACAO DE LUMINARIA,CONFORME DESENHO A2-1978-PD E ESPECIFICACAO EM-RIOLUZ-Nº4.FORNECIMENTO</t>
  </si>
  <si>
    <t>21.003.0030-0</t>
  </si>
  <si>
    <t>POSTE DE ACO SAE 1006/1020,RETO,PADRAO HADOCK LOBO,MONTAGEM2,ALTURA UTIL DE 4,50M,COM FLANGE,CONICO CONTINUO SEM EMENDAS E BRACO DUPLO COM 0,45M PARA FIXACAO DE LUMINARIA,CONFORMEDESENHO A2-1978-PD E ESPECIFICACAO EM-RIOLUZ-Nº4.FORNECIMENTO</t>
  </si>
  <si>
    <t>21.003.0035-0</t>
  </si>
  <si>
    <t>POSTE DE ACO SAE 1006/1020,RETO,PADRAO HADOCK LOBO,MONTAGEM2,ALTURA UTIL DE 6,00M,COM FLANGE,CONICO CONTINUO SEM EMENDAS E BRACO DUPLO COM 0,60M PARA FIXACAO DE LUMINARIA,CONFORMEDESENHO A2-1978-PD E ESPECIFICACAO EM-RIOLUZ-Nº4.FORNECIMENTO</t>
  </si>
  <si>
    <t>21.003.0040-0</t>
  </si>
  <si>
    <t>POSTE DE ACO SAE 1006/1020,RETO,PADRAO HADOCK LOBO,MONTAGEM2,ALTURA UTIL DE 9,00M,COM FLANGE,CONICO CONTINUO SEM EMENDAS E BRACO DUPLO COM 1,10M PARA FIXACAO DE LUMINARIA,CONFORMEDESENHO A2-1978-PD E ESPECIFICACAO EM-RIOLUZ-Nº4.FORNECIMENTO</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</si>
  <si>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</si>
  <si>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</si>
  <si>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</si>
  <si>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</si>
  <si>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</si>
  <si>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</si>
  <si>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</si>
  <si>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</si>
  <si>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</si>
  <si>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</si>
  <si>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21.003.0058-0</t>
  </si>
  <si>
    <t>POSTE DE ACO,RETO,CONICO CONTINUO,ALTURA DE 10,00M,COM SAPATA CIRCULAR E BASE(PADRAO RIO CIDADE CATETE).FORNECIMENTO</t>
  </si>
  <si>
    <t>21.003.0060-0</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</si>
  <si>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</si>
  <si>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</si>
  <si>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</si>
  <si>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</si>
  <si>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</si>
  <si>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</si>
  <si>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21.003.0080-0</t>
  </si>
  <si>
    <t>POSTE DE ACO,RETO,CONICO CONTINUO OU ESCALONADO,ALTURA DE 6,00M,SEM SAPATA.FORNECIMENTO</t>
  </si>
  <si>
    <t>POSTE DE ACO,RETO,CONICO CONTINUO OU ESCALONADO,ALTURA DE 7,00M,SEM SAPATA.FORNECIMENTO</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</si>
  <si>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</si>
  <si>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</si>
  <si>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</si>
  <si>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</si>
  <si>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</si>
  <si>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</si>
  <si>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</si>
  <si>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</si>
  <si>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</si>
  <si>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</si>
  <si>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</si>
  <si>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</si>
  <si>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</si>
  <si>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</si>
  <si>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</si>
  <si>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</si>
  <si>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21.004.0005-0</t>
  </si>
  <si>
    <t>POSTE DE MADEIRA RETO,TIPO MEDIO,COM 7,00M DE ALTURA.FORNECIMENTO</t>
  </si>
  <si>
    <t>21.004.0007-0</t>
  </si>
  <si>
    <t>POSTE DE MADEIRA RETO,TIPO MEDIO,COM 9,00M DE ALTURA.FORNECIMENTO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</si>
  <si>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</si>
  <si>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</si>
  <si>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</si>
  <si>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</si>
  <si>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</si>
  <si>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</si>
  <si>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</si>
  <si>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</si>
  <si>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</si>
  <si>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</si>
  <si>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</si>
  <si>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</si>
  <si>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</si>
  <si>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</si>
  <si>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</si>
  <si>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</si>
  <si>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</si>
  <si>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</si>
  <si>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</si>
  <si>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</si>
  <si>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</si>
  <si>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</si>
  <si>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</si>
  <si>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</si>
  <si>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</si>
  <si>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</si>
  <si>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</si>
  <si>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</si>
  <si>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</si>
  <si>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21.004.0189-0</t>
  </si>
  <si>
    <t>RETIRADA DE LAMPADA E ACONDICIONAMENTO EM CAIXA DE PAPELAO,EXCLUSIVE FORNECIMENTO DA CAIXA</t>
  </si>
  <si>
    <t>RETIRADA DE POSTE DE MADEIRA</t>
  </si>
  <si>
    <t>21.004.9999-0</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</si>
  <si>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</si>
  <si>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</si>
  <si>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</si>
  <si>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</si>
  <si>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</si>
  <si>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</si>
  <si>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</si>
  <si>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21.005.9999-0</t>
  </si>
  <si>
    <t>FAMILIA 21.005.FORN.E ASSENT.POSTE DE ACO</t>
  </si>
  <si>
    <t>21.006.0010-0</t>
  </si>
  <si>
    <t>POSTE DE MADEIRA,RETO,ALTURA DE 9,00M,TIPO MEDIO,INCLUSIVE ESCAVACAO E REATERRO.FORNECIMENTO E ASSENTAMENTO</t>
  </si>
  <si>
    <t>21.006.0015-0</t>
  </si>
  <si>
    <t>POSTE DE MADEIRA RETO,ALTURA DE 7,00M,TIPO MEDIO,INCLUSIVE ESCAVACAO E REATERRO.FORNECIMENTO E ASSENTAMENTO</t>
  </si>
  <si>
    <t>POSTE DE FERRO FUNDIDO,TIPO H-1,DE 4,50M DE ALTURA UTIL,EQUIPADO COM GLOBO.MONTAGEM</t>
  </si>
  <si>
    <t>POSTE DE FERRO FUNDIDO,TIPO H-3,DE 4,50M DE ALTURA UTIL,EQUIPADO COM GLOBO.MONTAGEM</t>
  </si>
  <si>
    <t>21.007.9999-0</t>
  </si>
  <si>
    <t>FAMILIA 21.007.MONTAGEM DE POSTE DE FERRO</t>
  </si>
  <si>
    <t>21.008.0010-0</t>
  </si>
  <si>
    <t>TORRE EM ACO SAE 1010/1020 GALVANIZADO A FOGO,POLIGONAL,FLANGEADO,DE 12,00M,COM ESCADA MARINHEIRO,GUARDA CORPO E PLATAFORMA PARA 6 PROJETORES.FORNECIMENTO</t>
  </si>
  <si>
    <t>21.008.0020-0</t>
  </si>
  <si>
    <t>TORRE EM ACO SAE 1010/1020 GALVANIZADO A FOGO,POLIGONAL,FLANGEADO,DE 15,00M,COM ESCADA MARINHEIRO,GUARDA CORPO E PLATAFORMA PARA 6 PROJETORES.FORNECIMENTO</t>
  </si>
  <si>
    <t>21.008.0025-0</t>
  </si>
  <si>
    <t>TORRE EM ACO SAE 1010/1020 GALVANIZADO A FOGO,POLIGONAL,FLANGEADO,DE 20,00M,COM ESCADA MARINHEIRO,GUARDA CORPO E PLATAFORMA PARA 6 PROJETORES.FORNECIMENTO</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</si>
  <si>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</si>
  <si>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</si>
  <si>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</si>
  <si>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</si>
  <si>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</si>
  <si>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</si>
  <si>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</si>
  <si>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</si>
  <si>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</si>
  <si>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</si>
  <si>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</si>
  <si>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</si>
  <si>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</si>
  <si>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</si>
  <si>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</si>
  <si>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</si>
  <si>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</si>
  <si>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</si>
  <si>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</si>
  <si>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</si>
  <si>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</si>
  <si>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</si>
  <si>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</si>
  <si>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</si>
  <si>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</si>
  <si>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</si>
  <si>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</si>
  <si>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21.009.9999-0</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</si>
  <si>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</si>
  <si>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</si>
  <si>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</si>
  <si>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</si>
  <si>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</si>
  <si>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</si>
  <si>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</si>
  <si>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</si>
  <si>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</si>
  <si>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BRACO COM 2 DEMAOS DE TINTA ALUMINAC OU SIMILAR</t>
  </si>
  <si>
    <t>21.010.0050-0</t>
  </si>
  <si>
    <t>PINTURA DE POSTE DE CONCRETO,DE 17,00M,COM 1 DEMAO DE SIKATOP OU SIMILAR E 2 DEMAOS DE TINTA INTERNACIONAL OU SIMILAR</t>
  </si>
  <si>
    <t>21.010.9999-0</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</si>
  <si>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</si>
  <si>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</si>
  <si>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</si>
  <si>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</si>
  <si>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</si>
  <si>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</si>
  <si>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</si>
  <si>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</si>
  <si>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</si>
  <si>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</si>
  <si>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</si>
  <si>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</si>
  <si>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</si>
  <si>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</si>
  <si>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</si>
  <si>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</si>
  <si>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</si>
  <si>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</si>
  <si>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</si>
  <si>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</si>
  <si>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21.011.9999-0</t>
  </si>
  <si>
    <t>FAMILIA 21.011.FUNDACAO SIMPLES E ESPECIAL P/POSTE</t>
  </si>
  <si>
    <t>CHUMBADORES DE ACO,PARA FIXACAO DE POSTE RETO OU CURVO,DE ACO,DE 7,00 ATE 9,00M,COM FLANGE.FORNECIMENTO E COLOCACAO</t>
  </si>
  <si>
    <t>21.013.9999-0</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</si>
  <si>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</si>
  <si>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</si>
  <si>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</si>
  <si>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</si>
  <si>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</si>
  <si>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</si>
  <si>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</si>
  <si>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</si>
  <si>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</si>
  <si>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</si>
  <si>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</si>
  <si>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</si>
  <si>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</si>
  <si>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</si>
  <si>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</si>
  <si>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</si>
  <si>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</si>
  <si>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</si>
  <si>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</si>
  <si>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</si>
  <si>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</si>
  <si>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21.015.9999-0</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</si>
  <si>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</si>
  <si>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</si>
  <si>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</si>
  <si>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</si>
  <si>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</si>
  <si>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</si>
  <si>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</si>
  <si>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</si>
  <si>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</si>
  <si>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</si>
  <si>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</si>
  <si>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</si>
  <si>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</si>
  <si>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</si>
  <si>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</si>
  <si>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</si>
  <si>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MUFLA TERMINAL PARA CABO SINGELO 50MM2,15KV,INCLUSIVE BRACADEIRA PARA FIXACAO.FORNECIMENTO E ASSENTAMENTO</t>
  </si>
  <si>
    <t>21.018.9999-0</t>
  </si>
  <si>
    <t>FAMILIA 21.018INSTALACAO DE REDES COLOCACAO DE MATERIAIS</t>
  </si>
  <si>
    <t>21.019.0010-0</t>
  </si>
  <si>
    <t>BRACO PARA LUMINARIA INFERIOR DE POSTE MULTI-USO,EM ACO CARBONO SAE 1010/1020,COM PROJECAO HORIZONTAL DE 0,39M,DIAMETROEXTERNO DE 76,2MM,ESPESSURA  DE 2,65MM,COM PONTEIRA PARA ENCAIXE DE LUMINARIA,DIAMETRO DE 60,3MM,DOTADO DE ESPACADORES EPARAFUSOS.FORNECIMENTO</t>
  </si>
  <si>
    <t>21.019.0020-0</t>
  </si>
  <si>
    <t>BRACO PARA LUMINARIA INFERIOR DO POSTE MULTI-USO,EM ACO CARBONO SAE 1010/1020,COM PROJECAO HORIZONTAL DE 0,90M,DIAMETROEXTERNO DE 76,2MM,ESPESSURA DE 2,65MM,COM PONTEIRA PARA ENCAIXE DE LUMINARIA,DIAMETRO DE 60,3MM,DOTADO DE ESPACADORES EPARAFUSOS.FORNECIMENTO</t>
  </si>
  <si>
    <t>21.019.0025-0</t>
  </si>
  <si>
    <t>BRACO PARA LUMINARIA INFERIOR DO POSTE MULTI-USO,PADRAO NOSSA SENHORA DE COPACABANA,EM ACO ZINCADO,COM DIAMETRO 48MMX900MM DE PROJECAO,ESPESSURA MINIMA DE 2,65MM,CONFORME DESENHO A1-1855-PD E ESPECIFICACAO RIOLUZ-Nº17.FORNECIMENTO</t>
  </si>
  <si>
    <t>21.019.0030-0</t>
  </si>
  <si>
    <t>BRACO PARA LUMINARIA INFERIOR DO POSTE MULTI-USO,EM ACO CARBONO SAE 1010/1020,COM PROJECAO HORIZONTAL DE 1,35M,DIAMETROEXTERNO DE 7,62MM,ESPESSURA DE 2,65MM,COM PONTEIRA PARA ENCAIXE DE LUMINARIA,DIAMETRO DE 60,3MM,DOTADO DE ESPACADORES EPARAFUSOS.FORNECIMENTO</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</si>
  <si>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</si>
  <si>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</si>
  <si>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</si>
  <si>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</si>
  <si>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</si>
  <si>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</si>
  <si>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</si>
  <si>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</si>
  <si>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21.019.0065-0</t>
  </si>
  <si>
    <t>BRACO CURVO PARA LUMINARIA SUPERIOR,PROPRIO PARA EQUIPAR POSTE PADRAO NOSSA SENHORA DE COPACABANA COM DIAMETRO DE 60,3MMX2,5M DE PROJECAO,ZINCADO,ACOMPANHA CORDOALHA,VER DESENHO A1-1855-PD.FORNECIMENTO</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</si>
  <si>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</si>
  <si>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</si>
  <si>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21.019.0072-0</t>
  </si>
  <si>
    <t>BRACO RETO PARA SUSTENTACAO DE PLACA DE SINALIZACAO,PROPRIOPARA EQUIPAR POSTE PADRAO NOSSA SENHORA DE COPACABANA COM DIAMETRO DE 50,8MMX3M DE COMPRIMENTO,ZINCADO,VER DESENHO A1-1855-PD.FORNECIMENTO</t>
  </si>
  <si>
    <t>21.019.0075-0</t>
  </si>
  <si>
    <t>BRACO DE ACO GALVANIZADO,CURVO,COM 2,50M DE PROJECAO HORIZONTAL E DIAMETRO EXTERNO DE 48MM.FORNECIMENTO</t>
  </si>
  <si>
    <t>21.019.0077-0</t>
  </si>
  <si>
    <t>BRACO CURVO PARA SUSTENTACAO DE SEMAFORO,PROPRIO PARA EQUIPAR POSTE PADRAO NOSSA SENHORA DE COPACABANA COM DIAMETRO DE 76,1MMX4,5M DE PROJECAO,ZINCADO,ACOMPANHA CORDOALHA,VER DESENHO A1-1855-PD.FORNECIMENTO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</si>
  <si>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</si>
  <si>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21.019.0080-0</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</si>
  <si>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</si>
  <si>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21.019.0085-0</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</si>
  <si>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</si>
  <si>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</si>
  <si>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</si>
  <si>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21.019.0100-0</t>
  </si>
  <si>
    <t>LUMINARIA LRJ-08 PARA LAMPADA 250 OU 400W OVOIDE,CARCACA EMLIGA DE ALUMINIO FUNDIDO,TIPO ASTM-SG-70A OU SAE-323,REFRATOR EM VIDRO BOROSILICATO PRISMATICO,REFLETOR EM CHAPA DE ALUMINIO DE ALTA PUREZA,PARA INSTALACAO EM CORDOALHA,CONFORME DESENHO A4-1299-PD E ESPECIFICACAO EM-RIOLUZ Nº01.FORNECIMENTO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</si>
  <si>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</si>
  <si>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</si>
  <si>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</si>
  <si>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</si>
  <si>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</si>
  <si>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</si>
  <si>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</si>
  <si>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</si>
  <si>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</si>
  <si>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</si>
  <si>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</si>
  <si>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</si>
  <si>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</si>
  <si>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</si>
  <si>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21.020.9999-0</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</si>
  <si>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</si>
  <si>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</si>
  <si>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</si>
  <si>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21.022.0010-0</t>
  </si>
  <si>
    <t>NUCLEO DE FIXACAO PARA 01(UMA)LUMINARIA ABERTA OU FECHADA,TIPO TREVO,EM POSTE RETO(ACO OU CONCRETO)DE 15,00M,EXCLUSIVE LUMINARIA E NUCLEO.COLOCACAO</t>
  </si>
  <si>
    <t>21.022.0015-0</t>
  </si>
  <si>
    <t>NUCLEO DE FIXACAO PARA 01(UMA)LUMINARIA ABERTA OU FECHADA,TIPO TREVO,EM POSTE RETO(ACO OU CONCRETO)DE 20,00M,EXCLUSIVE LUMINARIA E NUCLEO.COLOCACAO</t>
  </si>
  <si>
    <t>21.022.0020-0</t>
  </si>
  <si>
    <t>NUCLEO DE FIXACAO PARA 01(UMA)LUMINARIA ABERTA OU FECHADA,TIPO TREVO,EM POSTE RETO(ACO OU CONCRETO)DE 30,00M,EXCLUSIVE LUMINARIA E NUCLEO.COLOCACAO</t>
  </si>
  <si>
    <t>21.022.9999-0</t>
  </si>
  <si>
    <t>FAMILIA 21.022FORNECIMENTO E COLOCACAO DE BRACO</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</si>
  <si>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</si>
  <si>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</si>
  <si>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</si>
  <si>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</si>
  <si>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</si>
  <si>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</si>
  <si>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</si>
  <si>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</si>
  <si>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</si>
  <si>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</si>
  <si>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</si>
  <si>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</si>
  <si>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</si>
  <si>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</si>
  <si>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</si>
  <si>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</si>
  <si>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</si>
  <si>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</si>
  <si>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</si>
  <si>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</si>
  <si>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</si>
  <si>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</si>
  <si>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21.023.0085-0</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</si>
  <si>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</si>
  <si>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</si>
  <si>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</si>
  <si>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21.023.9999-0</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</si>
  <si>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</si>
  <si>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</si>
  <si>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</si>
  <si>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</si>
  <si>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</si>
  <si>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</si>
  <si>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</si>
  <si>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</si>
  <si>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</si>
  <si>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</si>
  <si>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21.025.9999-0</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</si>
  <si>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</si>
  <si>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</si>
  <si>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</si>
  <si>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</si>
  <si>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</si>
  <si>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</si>
  <si>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</si>
  <si>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</si>
  <si>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</si>
  <si>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</si>
  <si>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</si>
  <si>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</si>
  <si>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</si>
  <si>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</si>
  <si>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</si>
  <si>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</si>
  <si>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</si>
  <si>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</si>
  <si>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</si>
  <si>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</si>
  <si>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</si>
  <si>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</si>
  <si>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21.026.0290-0</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</si>
  <si>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</si>
  <si>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</si>
  <si>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21.026.0400-0</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</si>
  <si>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</si>
  <si>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</si>
  <si>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CABO DE ALUMINIO NU,2AWG,SEM ALMA DE ACO(CA).FORNECIMENTO.(1M=0,093KG)</t>
  </si>
  <si>
    <t>21.027.0015-0</t>
  </si>
  <si>
    <t>CABO DE ALUMINIO WPP 2AWG.FORNECIMENTO</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</si>
  <si>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</si>
  <si>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</si>
  <si>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21.027.0040-0</t>
  </si>
  <si>
    <t>CABO DE ALUMINIO WPP,1KV,1/0AWG.FORNECIMENTO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</si>
  <si>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</si>
  <si>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</si>
  <si>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</si>
  <si>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</si>
  <si>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</si>
  <si>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</si>
  <si>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ALCA PRE-FORMADA PARA CABO DE 35MM2.FORNECIMENTO E COLOCACAO</t>
  </si>
  <si>
    <t>CONECTOR DE ATERRAMENTO TIPO KC 22H.FORNECIMENTO E INSTALACAO</t>
  </si>
  <si>
    <t>CONECTOR PARA HASTE DE ATERRAMENTO DE PARA-RAIO,COM UMA DESCIDA DE 5/8".FORNECIMENTO</t>
  </si>
  <si>
    <t>21.028.0025-0</t>
  </si>
  <si>
    <t>CONECTOR DE PARAFUSO FENDIDO(SPLIT-BOLT)EM LIGA DE COBRE,KS-17.FORNECIMENTO E INSTALACAO</t>
  </si>
  <si>
    <t>21.028.0030-0</t>
  </si>
  <si>
    <t>CONECTOR TIPO SPLIT-BOLT,PARA CABO DE 16MM2.FORNECIMENTO</t>
  </si>
  <si>
    <t>21.028.0035-0</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</si>
  <si>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</si>
  <si>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</si>
  <si>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</si>
  <si>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</si>
  <si>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</si>
  <si>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</si>
  <si>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</si>
  <si>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</si>
  <si>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</si>
  <si>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</si>
  <si>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</si>
  <si>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</si>
  <si>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</si>
  <si>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</si>
  <si>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</si>
  <si>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</si>
  <si>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</si>
  <si>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</si>
  <si>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</si>
  <si>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</si>
  <si>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</si>
  <si>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</si>
  <si>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</si>
  <si>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21.029.0010-0</t>
  </si>
  <si>
    <t>CAIXA DE LIGACAO TIPO PETROLETS R=15/C,R=15/TB,R=15/LB OU SIMILAR,COM ENTRADAS ROSQUEADAS DE 1"(25MM).FORNECIMENTO E COLOCACAO</t>
  </si>
  <si>
    <t>21.029.0015-0</t>
  </si>
  <si>
    <t>CAIXA DE LIGACAO TIPO PRETROLETS R=15/C,R=15/TB,R=15/LB OU SIMILAR,COM ENTRADAS ROSQUEADAS DE 2"(50MM).FORNECIMENTO E COLOCACAO</t>
  </si>
  <si>
    <t>21.029.0020-0</t>
  </si>
  <si>
    <t>CAIXA DE LIGACAO TIPO CONDULETS R-15/LB-22,COM ENTRADA ROSQUEADA DE 1.1/2"(38MM).FORNECIMENTO E COLOCACAO</t>
  </si>
  <si>
    <t>21.030.0050-0</t>
  </si>
  <si>
    <t>CHAVE BLINDADA,BIPOLAR,60A.FORNECIMENTO</t>
  </si>
  <si>
    <t>CHAVE CORTA CIRCUITO,DE 100A,15KV,COM FUSIVEL DE CARTUCHO TIPO S-1,EXCLUSIVE ELOS FUSIVEIS.FORNECIMENTO</t>
  </si>
  <si>
    <t>ELO-FUSIVEL,TIPO H,DE 100A.FORNECIMENTO</t>
  </si>
  <si>
    <t>ELO-FUSIVEL,TIPO K,DE 100A,15KV.FORNECIMENTO</t>
  </si>
  <si>
    <t>ELO-FUSIVEL,TIPO K,DE 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</si>
  <si>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</si>
  <si>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</si>
  <si>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</si>
  <si>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</si>
  <si>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</si>
  <si>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</si>
  <si>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21.030.9999-0</t>
  </si>
  <si>
    <t>FAMILIA 21.030CAIXA HERMETICA</t>
  </si>
  <si>
    <t>BASE EXTERNA PARA RELE FOTOELETRICO.FORNECIMENTO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</si>
  <si>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</si>
  <si>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TEMPORIZADO,COEL,TIPO RTQD.FORNECIMENTO</t>
  </si>
  <si>
    <t>RELE TEMPORIZADO,TIPO FLT 01/NF.FORNECIMENTO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</si>
  <si>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</si>
  <si>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</si>
  <si>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</si>
  <si>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</si>
  <si>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</si>
  <si>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</si>
  <si>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</si>
  <si>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</si>
  <si>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</si>
  <si>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21.035.0015-0</t>
  </si>
  <si>
    <t>TAMPAO ESPIRAL DE POLIETILENO DE ALTA DENSIDADE,COM DIAMETRODE 50MM(2"),PARA TERMINACAO DE DUTOS DE IDENTICO MATERIAL,EM CAIXA HAND-HOLE.FORNECIMENTO E COLOCACAO</t>
  </si>
  <si>
    <t>21.035.0016-0</t>
  </si>
  <si>
    <t>TAMPAO ESPIRAL DE POLIETILENO DE ALTA DENSIDADE,COM DIAMETRODE 75MM(3"),PARA TERMINACAO DE DUTOS DE IDENTICO MATERIAL,EM CAIXA HAND-HOLE.FORNECIMENTO E COLOCACAO</t>
  </si>
  <si>
    <t>21.035.0017-0</t>
  </si>
  <si>
    <t>TAMPAO ESPIRAL DE POLIETILENO DE ALTA DENSIDADE,COM DIAMETRODE 100MM(4"),PARA TERMINACAO DE DUTOS DE IDENTICO MATERIAL,EM CAIXA HAND-HOLE.FORNECIMENTO E COLOCACAO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</si>
  <si>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</si>
  <si>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</si>
  <si>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</si>
  <si>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</si>
  <si>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</si>
  <si>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</si>
  <si>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DE FERRO TIPO LEVE PADRAO RIOLUZ.FORNECIMENTO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</si>
  <si>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</si>
  <si>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</si>
  <si>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</si>
  <si>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</si>
  <si>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</si>
  <si>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21.035.9999-0</t>
  </si>
  <si>
    <t>FAMILIA 21.035CAIXA DE HAND-HOLE</t>
  </si>
  <si>
    <t>ELETRODUTO DE ACO GALVANIZADO,DIAMETRO DE 25MM(1").FORNECIMENTO</t>
  </si>
  <si>
    <t>ELETRODUTO DE ACO GALVANIZADO,DIAMETRO DE 38MM(1 1/2").FORNECIMENTO</t>
  </si>
  <si>
    <t>ELETRODUTO DE ACO GALVANIZADO,DIAMETRO DE 50MM(2").FORNECIMENTO</t>
  </si>
  <si>
    <t>ELETRODUTO DE ACO GALVANIZADO,DIAMETRO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</si>
  <si>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</si>
  <si>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</si>
  <si>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</si>
  <si>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</si>
  <si>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</si>
  <si>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</si>
  <si>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</si>
  <si>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</si>
  <si>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</si>
  <si>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</si>
  <si>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</si>
  <si>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</si>
  <si>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</si>
  <si>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</si>
  <si>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</si>
  <si>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</si>
  <si>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</si>
  <si>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</si>
  <si>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</si>
  <si>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</si>
  <si>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</si>
  <si>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</si>
  <si>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21.038.9999-0</t>
  </si>
  <si>
    <t>CHAPA DE FERRO GALVANIZADO NO 24,DE(1X2)M.FORNECIMENTO</t>
  </si>
  <si>
    <t>21.040.0015-0</t>
  </si>
  <si>
    <t>COMANDO EM GRUPO CRJ-04 OU SIMILAR,85A.FORNECIMENTO</t>
  </si>
  <si>
    <t>21.040.0020-0</t>
  </si>
  <si>
    <t>COMANDO EM GRUPO CRJ-05/220V(140A).FORNECIMENTO</t>
  </si>
  <si>
    <t>21.040.0050-0</t>
  </si>
  <si>
    <t>COMANDO PARA IP,COM CAIXA TRIFASICO,CAPACIDADE DE 45A,TIPO CRJ-07,220/127V.FORNECIMENTO</t>
  </si>
  <si>
    <t>EQUIPAMENTOS DE COMANDO DE CIRCUITO,PADRAO RIOLUZ,EXCLUSIVEO FORNECIMENTO DAS FERRAGENS DE FIXACAO E DO COMANDO.ASSENTAMENTO</t>
  </si>
  <si>
    <t>21.040.0110-0</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</si>
  <si>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</si>
  <si>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</si>
  <si>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</si>
  <si>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21.040.9999-0</t>
  </si>
  <si>
    <t>FAMILIA 21.040INST.FORN.CORDOALHA ACO</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</si>
  <si>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</si>
  <si>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</si>
  <si>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</si>
  <si>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</si>
  <si>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</si>
  <si>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</si>
  <si>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</si>
  <si>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</si>
  <si>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</si>
  <si>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</si>
  <si>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</si>
  <si>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</si>
  <si>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21.042.0060-0</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</si>
  <si>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</si>
  <si>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</si>
  <si>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</si>
  <si>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21.042.0075-0</t>
  </si>
  <si>
    <t>PROJETOR PRJ-15,MODELO 7,C/LAMPADA MULTIVAPOR METALICO 70W,C/EQUIPAMENTO AUXILIAR INTEGRADO MVM 70W/220V,EM LIGA DE ALUMINIO INJETADO,REFLETOR EM ALUMINIO ESTAMPADO DE ALTA PUREZA(99,85%)FECHO ABERTO TIPO NEMA 6X6,ACABAMENTO EM PINTURA ELETROSTATICA NA COR BRONZE ESCURA,CONFORME DESENHO A3-1862-PD EESPECIFICACAO EM-RIOLUZ Nº20.FORNECIMENTO</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</si>
  <si>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</si>
  <si>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</si>
  <si>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</si>
  <si>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21.042.0090-0</t>
  </si>
  <si>
    <t>PROJETOR PRJ-15,MODELO 6,C/LAMPADA VAPOR DE SODIO 150W,C/EQUIPAMENTO AUXILIAR INTEGRADO VS 150W/220V,LIGA DE ALUMINIO INJETADO,REFLETOR EM ALUMINIO ESTAMPADO DE ALTA PUREZA(99,85%),DISPOSITIVO P/MONTAGEM GIRATORIA POR ROSCA 15MM,ACABAMENTOEM PINTURA ELETROSTATICA NA COR BRONZE ESCURA,CONFORME DESENHO A3-1862-PD E ESPECIFICACAO EM-RIOLUZ Nº20.FORNECIMENTO</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</si>
  <si>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</si>
  <si>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</si>
  <si>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21.042.0110-0</t>
  </si>
  <si>
    <t>PROJETOR PRJ-22,MODELO 2.1,P/LAMPADA MULTIVAPOR METALICO 250W,TUBULAR,COM CARCACA EM ALUMINIO FUNDIDO,C/ALOJAMENTO P/EQUIPAMENTO AUXILIAR INTEGRADO,C/SEPARACAO DO CORPO OTICO,REFLETOR EM ALUMINIO ANODIZADO,SUPORTE "U" DE FERRO GALVANIZADO AQUENTE E VISOR DE VIDRO PLANO TEMPERADO,CONFORME DESENHO A2-1917-PD E ESPECIFICACAO EM-RIOLUZ-20.FORNECIMENTO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</si>
  <si>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</si>
  <si>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</si>
  <si>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</si>
  <si>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</si>
  <si>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</si>
  <si>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</si>
  <si>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</si>
  <si>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</si>
  <si>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</si>
  <si>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21.042.0150-0</t>
  </si>
  <si>
    <t>PROJETOR PRJ-22,MODELO 1.2(CONCENTRADOR),P/LAMPADA MULTIVAPOR METALICO DE 400W TUBULAR,C/CARCACA EM ALUMINIO FUNDIDO,C/ALOJAMENTO P/EQUIPAMENTO AUXILIAR INTEGRADO,C/SEPARACAO DO CORPO OTICO,REFLETOR EM ALUMINIO ANODIZADO,SUPORTE "U" DE FERRO GALVANIZADO A QUENTE E VISOR DE VIDRO PLANO TEMPERADO,CONFORME DESENHO A2-1917-PD E ESPECIFICACAO EM-RIOLUZ-20.FORN.</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</si>
  <si>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</si>
  <si>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</si>
  <si>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</si>
  <si>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</si>
  <si>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</si>
  <si>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21.045.0015-0</t>
  </si>
  <si>
    <t>LAMPADA FLUORESCENTE COMPACTA,DUPLA,DE 18W,2700°K,REFERENCIAPLC 18W.FORNECIMENTO</t>
  </si>
  <si>
    <t>21.045.0020-0</t>
  </si>
  <si>
    <t>LAMPADA FLUORESCENTE (PL) COMPACTA DUPLA DE 26W.FORNECIMENTO</t>
  </si>
  <si>
    <t>LAMPADA MULTIVAPOR METALICO (MVM) DE 35W,PAR,3000°K,30°.FORNECIMENTO</t>
  </si>
  <si>
    <t>LAMPADA DE MULTIVAPOR METALICO (MVM) DE 70W/220V/E-27,CLARA4000°K,BULBO OVOIDE.FORNECIMENTO</t>
  </si>
  <si>
    <t>21.045.0060-0</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</si>
  <si>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</si>
  <si>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21.045.0065-0</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</si>
  <si>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</si>
  <si>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</si>
  <si>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</si>
  <si>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</si>
  <si>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</si>
  <si>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21.045.0095-0</t>
  </si>
  <si>
    <t>LAMPADA DE MULTIVAPOR METALICO (MVM) DE 400W,BASE E-40,BULBOOVOIDE,PULSO 3,0/4,5KV.FORNECIMENTO</t>
  </si>
  <si>
    <t>21.045.0100-0</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</si>
  <si>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</si>
  <si>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</si>
  <si>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</si>
  <si>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21.045.0120-0</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</si>
  <si>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</si>
  <si>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</si>
  <si>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21.045.0130-0</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</si>
  <si>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</si>
  <si>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</si>
  <si>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</si>
  <si>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</si>
  <si>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</si>
  <si>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</si>
  <si>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</si>
  <si>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</si>
  <si>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</si>
  <si>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</si>
  <si>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</si>
  <si>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21.046.0045-0</t>
  </si>
  <si>
    <t>REATOR INTEGRADO P/LAMPADA VS/MVM 70W,IGNITOR COM PICO DE TENSAO 2,8 A 4KV,FATOR DE POTENCIA MINIMO 0,92,TENSAO ALIMENTACAO 220V,CORRENTE NA LAMPADA 0,98A,TENSAO LAMPADA 90V.EM-RIOLUZ-30.FORNECIMENTO</t>
  </si>
  <si>
    <t>21.046.0050-0</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</si>
  <si>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</si>
  <si>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</si>
  <si>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</si>
  <si>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</si>
  <si>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</si>
  <si>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</si>
  <si>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</si>
  <si>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</si>
  <si>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</si>
  <si>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</si>
  <si>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</si>
  <si>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</si>
  <si>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</si>
  <si>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</si>
  <si>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</si>
  <si>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</si>
  <si>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</si>
  <si>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</si>
  <si>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</si>
  <si>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</si>
  <si>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</si>
  <si>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21.050.0035-0</t>
  </si>
  <si>
    <t>CALCO DUPLO NUMERO 4.FORNECIMENTO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</si>
  <si>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</si>
  <si>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</si>
  <si>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</si>
  <si>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DE ACO GALVANIZADO DE 140MM.FORNECIMENTO</t>
  </si>
  <si>
    <t>CINTA DE ACO GALVANIZADO DE 220MM.FORNECIMENTO</t>
  </si>
  <si>
    <t>21.050.0065-0</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</si>
  <si>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</si>
  <si>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CRUZETA Q-3,DE 6 PINOS.FORNECIMENTO</t>
  </si>
  <si>
    <t>GRAMPO "U",NUMERO 5.FORNECIMENTO</t>
  </si>
  <si>
    <t>PARAFUSO COM CABECA SEXTAVADA DE (5/8"X1.1/2").FORNECIMENTO</t>
  </si>
  <si>
    <t>PARAFUSO COM CABECA SEXTAVADA DE(12X1,75X50)MM.FORNECIMENTO</t>
  </si>
  <si>
    <t>PARAFUSO FRANCES DE (5/8"X2.1/2").FORNECIMENTO</t>
  </si>
  <si>
    <t>PARAFUSO DE MAQUINA SEXTAVADA DE (1/2"X1.1/2").FORNECIMENTO</t>
  </si>
  <si>
    <t>PORCA SEXTAVADA,EM ACO GALVANIZADO,DE 5/8" (16MM).FORNECIMENTO</t>
  </si>
  <si>
    <t>PORCA SEXTAVADA DE (12X1,75)MM.FORNECIMENTO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</si>
  <si>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</si>
  <si>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</si>
  <si>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CRUZETA N°2,DE 2 PINOS.FORNECIMENTO</t>
  </si>
  <si>
    <t>21.050.9999-0</t>
  </si>
  <si>
    <t>FAMILIA 21.050ALUGUEL DE ANDAIME TUBULAR</t>
  </si>
  <si>
    <t>ARAME DE FERRO GALVANIZADO DE 12BWG,2,76MM.FORNECIMENTO</t>
  </si>
  <si>
    <t>21.051.0030-0</t>
  </si>
  <si>
    <t>CAPA ISOLANTE COM RESINA DE SILICONE PARA CONECTOR TIPO CUNHA EM INSTALACAO SUBTERRANEA.FORNECIMENTO E COLOCACAO</t>
  </si>
  <si>
    <t>21.051.0040-0</t>
  </si>
  <si>
    <t>CAPA ISOLANTE PARA CONECTOR TIPO CUNHA,PARA INSTALACAO SUBTERRANEA,TENSAO DE 600V,COM ISOLAMENTO DE SILICONE ESTABILIZADO PARA USO NOS MODELOS DE CONECTORES DE 1 A 14,PADRAO RIOLUZ.FORNECIMENTO</t>
  </si>
  <si>
    <t>21.090.9999-0</t>
  </si>
  <si>
    <t>21.100.0021-0</t>
  </si>
  <si>
    <t>SERVICO DE APOIO AS INSTALACOES REQUERIDAS A EMPREITEIRA,SENDO 1 ASSISTENTE TECNICO PARA CADA 3(TRES)TURMAS NO MINIMO,OUPARA 4(QUATRO)TURMAS NO MAXIMO.HORARIO NOTURNO</t>
  </si>
  <si>
    <t>21.100.0030-0</t>
  </si>
  <si>
    <t>SERVICO DE APOIO AS INSTALACOES REQUERIDAS A EMPREITEIRA,SENDO 1 MONTADOR ELETROMECANICO OU ELETRICISTA.HORARIO DIURNO</t>
  </si>
  <si>
    <t>21.100.0031-0</t>
  </si>
  <si>
    <t>SERVICO DE APOIO AS INSTALACOES REQUERIDAS A EMPREITEIRA,SENDO 1 MONTADOR ELETROMECANICO OU ELETRICISTA.HORARIO NOTURNO</t>
  </si>
  <si>
    <t>21.100.0040-0</t>
  </si>
  <si>
    <t>SERVICO DE APOIO AS INSTALACOES REQUERIDAS A EMPREITEIRA,SENDO 2 MONTADORES ELETROMECANICOS.HORARIO DIURNO</t>
  </si>
  <si>
    <t>21.100.0041-0</t>
  </si>
  <si>
    <t>SERVICO DE APOIO AS INSTALACOES ROSQUEADAS A EMPREITEIRA,SENDO 2 MONTADORES ELETROMECANICOS.HORARIO NOTURNO</t>
  </si>
  <si>
    <t>21.100.0060-0</t>
  </si>
  <si>
    <t>SERVICO DE APOIO AS INSTALACOES REQUERIDAS A EMPREITEIRA,SENDO 1 OPERADOR DE COMUNICACAO.HORARIO DIURNO</t>
  </si>
  <si>
    <t>21.100.0070-0</t>
  </si>
  <si>
    <t>SERVICOS DE APOIO AS INSTALACOES REQUERIDAS A EMPREITEIRA,SENDO 2 AJUDANTES DE MONTADOR ELETROMECANICO OU ELETRICISTA.HORARIO DIURNO</t>
  </si>
  <si>
    <t>21.100.0100-0</t>
  </si>
  <si>
    <t>SERVICO DE APOIO AS INSTALACOES REQUERIDAS A EMPREITEIRA,SENDO 1 ENCARREGADO.HORARIO DIURNO</t>
  </si>
  <si>
    <t>21.100.0101-0</t>
  </si>
  <si>
    <t>SERVICO DE APOIO AS INSTALACOES REQUERIDAS A EMPREITEIRA,SENDO 1 ENCARREGADO.HORARIO NOTURNO</t>
  </si>
  <si>
    <t>21.100.0110-0</t>
  </si>
  <si>
    <t>MAO-DE-OBRA PARA SERVICOS DE QUALQUER NATUREZA.TURMA DE REPAROS</t>
  </si>
  <si>
    <t>21.100.0120-0</t>
  </si>
  <si>
    <t>SERVICO DE MANUTENCAO DE ILUMINACAO PUBLICA EM:POSTES COM ALTURA DE MONTAGEM ATE 12,00M(EXCLUSIVE),POSTES ORNAMENTAIS,TUNEIS,MONUMENTOS OU FACHADAS.HORARIO DIURNO</t>
  </si>
  <si>
    <t>21.100.0121-0</t>
  </si>
  <si>
    <t>SERVICO DE MANUTENCAO DE ILUMINACAO PUBLICA EM:POSTES COM ALTURA DE MONTAGEM ATE 12,00M(EXCLUSIVE),POSTES ORNAMENTAIS,TUNEIS,MONUMENTOS OU FACHADAS.HORARIO NOTURNO</t>
  </si>
  <si>
    <t>21.100.0122-0</t>
  </si>
  <si>
    <t>SERVICO DE MANUTENCAO DE ILUMINACAO PUBLICA EM:POSTES COM ALTURA DE MONTAGEM ATE 12,00M(EXCLUSIVE),POSTES ORNAMENTAIS,TUNEIS,MONUMENTOS OU FACHADAS,SENDO A TURMA DE REPAROS COMPOSTA DE 1 MONTADOR E 1 AJUDANTE.HORARIO DIURNO</t>
  </si>
  <si>
    <t>21.100.0123-0</t>
  </si>
  <si>
    <t>SERVICO DE MANUTENCAO DE ILUMINACAO PUBLICA EM:POSTES COM ALTURA DE MONTAGEM ATE 12,00M(EXCLUSIVE),POSTES ORNAMENTAIS,TUNEIS,MONUMENTOS OU FACHADAS,SENDO A TURMA DE REPAROS COMPOSTA DE 1 MONTADOR E 1 AJUDANTE.HORARIO NOTURNO</t>
  </si>
  <si>
    <t>21.100.0125-0</t>
  </si>
  <si>
    <t>SERVICO DE MANUTENCAO DE ILUMINACAO PUBLICA EM:POSTES COM ALTURA DE MONTAGEM ATE 12,00M,(EXCLUSIVE),POSTES ORNAMENTAIS,TUNEIS,MONUMENTOS OU FACHADAS,SENDO A TURMA DE REPAROS COMPOSTA DE 1 MONTADOR E 2 AJUDANTES.HORARIO DIURNO</t>
  </si>
  <si>
    <t>21.100.0126-0</t>
  </si>
  <si>
    <t>SERVICO DE MANUTENCAO DE ILUMINACAO PUBLICA EM:POSTES COM ALTURA DE MONTAGEM ATE 12,00M(EXCLUSIVE),POSTES ORNAMENTAIS,TUNEIS,MONUMENTOS OU FACHADAS,SENDO A TURMA DE REPAROS COMPOSTA DE 1 MONTADOR E 2 AJUDANTES.HORARIO NOTURNO</t>
  </si>
  <si>
    <t>21.100.0130-0</t>
  </si>
  <si>
    <t>SERVICO DE MANUTENCAO DE ILUMINACAO PUBLICA EM:POSTES COM ALTURA DE MONTAGEM DE 12,00M(INCLUSIVE)ATE 30,00M(INCLUSIVE),POSTES ORNAMENTAIS,TUNEIS,MONUMENTOS OU FACHADAS.SENDO HORARIO DIURNO</t>
  </si>
  <si>
    <t>21.100.0135-0</t>
  </si>
  <si>
    <t>SERVICO DE MANUTENCAO DE ILUMINACAO PUBLICA EM POSTES COM ALTURA DE MONTAGEM DE 12,00M(INCLUSIVE)ATE 30,00M(INCLUSIVE),SENDO A TURMA DE REPAROS COMPOSTA DE 1 MONTADOR E 5 AJUDANTES</t>
  </si>
  <si>
    <t>21.100.0140-0</t>
  </si>
  <si>
    <t>SERVICO DE MANUTENCAO DE ILUMINACAO PUBLICA NO PARQUE DO FLAMENGO EM SUBESTACOES E EM POSTES COM ALTURA DE MONTAGEM ATE45,00M(INCLUSIVE),COM UTILIZACAO DE ANDAIME,EXCLUSIVE O ANDAIME</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</si>
  <si>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</si>
  <si>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</si>
  <si>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21.100.0160-0</t>
  </si>
  <si>
    <t>SERVICO DE APOIO AS INSTALACOES REQUERIDAS A EMPREITEIRA,SENDO 1 ESCRITURARIO, HORARIO DIURNO</t>
  </si>
  <si>
    <t>21.100.0170-0</t>
  </si>
  <si>
    <t>SERVICO DE APOIO AS INSTALACOES REQUERIDAS A EMPREITEIRA,SENDO 1 DIGITADOR,HORARIO DIURNO</t>
  </si>
  <si>
    <t>21.100.0190-0</t>
  </si>
  <si>
    <t>SERVICO DE APOIO AS INSTALACOES REQUERIDAS A EMPREITEIRA,SENDO 1 ALMOXARIFE E 3 AJUDANTES DE MONTADOR, HORARIO DIURNO</t>
  </si>
  <si>
    <t>21.100.0250-0</t>
  </si>
  <si>
    <t>SERVICO DE APOIO AS INSTALACOES REQUERIDAS A EMPREITEIRA,SENDO 1 MOTORISTA, HORARIO DIURNO</t>
  </si>
  <si>
    <t>21.100.0251-0</t>
  </si>
  <si>
    <t>SERVICO DE APOIO AS INSTALACOES REQUERIDAS A EMPREITEIRA,SENDO 1 MOTORISTA, HORARIO NOTURNO</t>
  </si>
  <si>
    <t>21.100.0300-0</t>
  </si>
  <si>
    <t>SERVICO DE APOIO AS INSTALACOES REQUERIDAS A EMPREITEIRA,SENDO 1 MOTORISTA E OPERADOR DE GUINDAUTO.HORARIO DIURNO</t>
  </si>
  <si>
    <t>21.100.0301-0</t>
  </si>
  <si>
    <t>SERVICO DE APOIO AS INSTALACOES REQUERIDAS A EMPREITEIRA,SENDO 1 MOTORISTA E OPERADOR DE GUINDAUTO.HORARIO NOTURNO</t>
  </si>
  <si>
    <t>21.100.9999-0</t>
  </si>
  <si>
    <t>FAMILIA 21.100MANUTENCAO-TURMAS</t>
  </si>
  <si>
    <t>21.101.0010-0</t>
  </si>
  <si>
    <t>SERVICO DE APOIO AS INSTALACOES REQUERIDAS A EMPREITARIA,SENDO 1 ENGENHEIRO ELETRICISTA,COM NO MINIMO,4 ANOS DE EXPERIENCIA NO SERVICO.HORARIO DIURNO</t>
  </si>
  <si>
    <t>21.101.9999-0</t>
  </si>
  <si>
    <t>FAMILIA 21.101MANUTENCAO-TURMA TECNICA-ENG.</t>
  </si>
  <si>
    <t>21.102.0010-0</t>
  </si>
  <si>
    <t>SERVICO DE APOIO AS INSTALACOES REQUERIDAS A EMPREITEIRA,SENDO 1 ASSISTENTE TECNICO PARA CADA 3(TRES)TURMAS NO MINIMO,OUPARA 4(QUATRO)TURMAS NO MAXIMO.HORARIO DIURNO</t>
  </si>
  <si>
    <t>21.102.9999-0</t>
  </si>
  <si>
    <t>21.103.0010-0</t>
  </si>
  <si>
    <t>SERVICO DE APOIO AS INSTALACOES REQUERIDAS A EMPREITARIA,SENDO 1 ELETROTECNICO,COM NO MINIMO 4 ANOS DE EXPERIENCIA NO SERVICO.HORARIO DIURNO</t>
  </si>
  <si>
    <t>21.103.9999-0</t>
  </si>
  <si>
    <t>FAMILIA 21.103.MANUTENCAO TURMA TECNICA ELETROTECNICO</t>
  </si>
  <si>
    <t>APR</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</si>
  <si>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</si>
  <si>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</si>
  <si>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</si>
  <si>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</si>
  <si>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</si>
  <si>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</si>
  <si>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22.005.0040-0</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</si>
  <si>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</si>
  <si>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</si>
  <si>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</si>
  <si>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</si>
  <si>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</si>
  <si>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</si>
  <si>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</si>
  <si>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</si>
  <si>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</si>
  <si>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22.005.9999-0</t>
  </si>
  <si>
    <t>FAMILIA 22.005</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</si>
  <si>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</si>
  <si>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</si>
  <si>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</si>
  <si>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</si>
  <si>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22.010.9999-0</t>
  </si>
  <si>
    <t>FAMILIA 22.010</t>
  </si>
  <si>
    <t>CONSTRUCAO MANUAL DE ACEIROS E TRILHAS</t>
  </si>
  <si>
    <t>ROCADA MANUAL DE VEGETACAO DENSA COM FOICE</t>
  </si>
  <si>
    <t>ROCADA MANUAL DE VEGETACAO LEVE COM FOICE</t>
  </si>
  <si>
    <t>DESTOCA COM ENXADAO</t>
  </si>
  <si>
    <t>22.013.0025-0</t>
  </si>
  <si>
    <t>ENLEIRAMENTO MANUAL DE VEGETACAO</t>
  </si>
  <si>
    <t>22.013.9999-0</t>
  </si>
  <si>
    <t>FAMILIA 22.013</t>
  </si>
  <si>
    <t>CONSTRUCAO DE ESTRADAS DE CIRCULACAO COM TRATOR DE ESTEIRAS</t>
  </si>
  <si>
    <t>ROCADO DE VEGETACAO COM ROCADEIRA COSTAL MOTORIZADA</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</si>
  <si>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</si>
  <si>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</si>
  <si>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</si>
  <si>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</si>
  <si>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22.016.9999-0</t>
  </si>
  <si>
    <t>FAMILIA 22.016</t>
  </si>
  <si>
    <t>PREPARO DE PIQUETES DE BAMBU DE 1,00M DE ALTURA,PARA ALINHAMENTO E MARCACAO DE COVAS.CUSTO VALIDO PARA CADA 100 UNIDADES</t>
  </si>
  <si>
    <t>ALINHAMENTO E MARCACAO DE COVAS</t>
  </si>
  <si>
    <t>ABERTURA OU CAPINA DE FAIXAS DE 1,00M DE LARGURA</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</si>
  <si>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</si>
  <si>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</si>
  <si>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</si>
  <si>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</si>
  <si>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</si>
  <si>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</si>
  <si>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</si>
  <si>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</si>
  <si>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</si>
  <si>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</si>
  <si>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</si>
  <si>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</si>
  <si>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</si>
  <si>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</si>
  <si>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</si>
  <si>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</si>
  <si>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</si>
  <si>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</si>
  <si>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</si>
  <si>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</si>
  <si>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</si>
  <si>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</si>
  <si>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</si>
  <si>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22.020.9999-0</t>
  </si>
  <si>
    <t>FAMILIA 22.020</t>
  </si>
  <si>
    <t>APLICACAO DE FORMICIDA GRANULADA.FORNECIMENTO E APLICACAO</t>
  </si>
  <si>
    <t>APLICACAO DE HERBICIDA ROUND UP.FORNECIMENTO E APLICACAO</t>
  </si>
  <si>
    <t>CAPINA QUIMICA COM HERBICIDA EM FAIXAS.FORNECIMENTO E APLICACAO</t>
  </si>
  <si>
    <t>22.025.9999-0</t>
  </si>
  <si>
    <t>FAMILIA 22.025</t>
  </si>
  <si>
    <t>APLICACAO DE CALCARIO DOLOMITICO NO SOLO,POR COVA.FORNECIMENTO E APLICACAO</t>
  </si>
  <si>
    <t>22.026.9999-0</t>
  </si>
  <si>
    <t>FAMILIA 22.026</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</si>
  <si>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</si>
  <si>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</si>
  <si>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</si>
  <si>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</si>
  <si>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</si>
  <si>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</si>
  <si>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22.028.0045-0</t>
  </si>
  <si>
    <t>COMBATE A COLONIA DE CUPINS EM ARVORES ATRAVES DO METODO PORISCAGEM (CUSTO VALIDO PARA UM MINIMO DE 30 ARVORES)</t>
  </si>
  <si>
    <t>CONTROLE QUIMICO DE ESPECIES VEGETAIS DE QUALQUER NATUREZA.FORNECIMENTO E APLICACAO</t>
  </si>
  <si>
    <t>22.028.9999-0</t>
  </si>
  <si>
    <t>FAMILIA 22.028</t>
  </si>
  <si>
    <t>COROAMENTO DAS PLANTAS COM 1,00M DE DIAMETRO.CUSTO VALIDO PARA CADA 100 UNIDADES</t>
  </si>
  <si>
    <t>MANUTENCAO DE ACEIROS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</si>
  <si>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</si>
  <si>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</si>
  <si>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</si>
  <si>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</si>
  <si>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</si>
  <si>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</si>
  <si>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</si>
  <si>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</si>
  <si>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</si>
  <si>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</si>
  <si>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</si>
  <si>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</si>
  <si>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</si>
  <si>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</si>
  <si>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</si>
  <si>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</si>
  <si>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22.030.9999-0</t>
  </si>
  <si>
    <t>FAMILIA 22.030</t>
  </si>
  <si>
    <t>ABATE DE ARVORES COM MACHADO.CUSTO VALIDO PARA CADA 100 UNIDADES</t>
  </si>
  <si>
    <t>DESGALHAMENTO COM MACHADO.CUSTO VALIDO PARA CADA 100 UNIDADES</t>
  </si>
  <si>
    <t>TORAGEM COM MACHADO (TORETE DE 1,20M).CUSTO VALIDO PARA CADA100 UNIDADES</t>
  </si>
  <si>
    <t>ABATER,DESGALHAR E TORAR COM MACHADO,SEM EMPILHAR</t>
  </si>
  <si>
    <t>ST</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</si>
  <si>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</si>
  <si>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</si>
  <si>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</si>
  <si>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</si>
  <si>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</si>
  <si>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</si>
  <si>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EMPILHAMENTO MANUAL DE TORETES</t>
  </si>
  <si>
    <t>22.040.9999-0</t>
  </si>
  <si>
    <t>FAMILIA 22.040</t>
  </si>
  <si>
    <t>ABATE DE ARVORES COM MOTO-SERRA.CUSTO VALIDO PARA CADA 100 UNIDADES</t>
  </si>
  <si>
    <t>DESGALHAMENTO COM MOTO-SERRA.CUSTO VALIDO PARA CADA 100 UNIDADES</t>
  </si>
  <si>
    <t>TORAGEM COM MOTO-SERRA (TORETE DE 1,20M).CUSTO VALIDO PARA CADA 100 UNIDADES</t>
  </si>
  <si>
    <t>ABATER COM MOTO-SERRA,DESGALHAR COM MACHADO E TORAR COM MOTO-SERRA,SEM EMPILHAR</t>
  </si>
  <si>
    <t>ABATER COM MOTO-SERRA,DESGALHAR COM MACHADO E TORAR COM MOTO-SERRA,COM EMPILHAMENTO MANUAL</t>
  </si>
  <si>
    <t>ABATER,DESGALHAR E DESTOCAR COM MOTO-SERRA.CUSTO VALIDO PARACADA 100 UNIDADES</t>
  </si>
  <si>
    <t>TRANSPORTE PRIMARIO DE MADEIRA COM TRATOR DE PNEUS E GUINCHOCARREGADOR</t>
  </si>
  <si>
    <t>22.050.9999-0</t>
  </si>
  <si>
    <t>FAMILIA 22.050</t>
  </si>
  <si>
    <t>TACO DE CANELA 2,5 X 10 X 10CM</t>
  </si>
  <si>
    <t>ACO CA-50,DIAM. DE 5/8" A 1" (MEDIA)</t>
  </si>
  <si>
    <t>ACO CA-50,DIAMETRO DE 32MM (1.1/4"),MEDIA</t>
  </si>
  <si>
    <t>ACO CA-50 B, DIAM. DE 1/4" E 1/2" (MEDIA)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</si>
  <si>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</si>
  <si>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</si>
  <si>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</si>
  <si>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</si>
  <si>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</si>
  <si>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</si>
  <si>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</si>
  <si>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</si>
  <si>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FORMA DE MAD. P/MOLDAGEM</t>
  </si>
  <si>
    <t>VAC-ALL ASPIRADORA MEC.ARMAZENAGEM 8,6M3.</t>
  </si>
  <si>
    <t>WAGON DRILL.</t>
  </si>
  <si>
    <t>54.001.0118-1</t>
  </si>
  <si>
    <t>EQUIPAMENTO PARA LIMP.E DESOBSTR.GALERIAS.</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</si>
  <si>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</si>
  <si>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</si>
  <si>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</si>
  <si>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</si>
  <si>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</si>
  <si>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</si>
  <si>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</si>
  <si>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</si>
  <si>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</si>
  <si>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</si>
  <si>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</si>
  <si>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</si>
  <si>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</si>
  <si>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</si>
  <si>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</si>
  <si>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</si>
  <si>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</si>
  <si>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</si>
  <si>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</si>
  <si>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</si>
  <si>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</si>
  <si>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</si>
  <si>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</si>
  <si>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</si>
  <si>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GALVANIZADO,REVESTIDO EM PVC,FIO Nº 12 DE 75MM</t>
  </si>
  <si>
    <t>PINUS,PECA 1 X 7CM</t>
  </si>
  <si>
    <t>PINUS,PECA 2,5 X 5CM</t>
  </si>
  <si>
    <t>PINUS,PECA 2,5 X 10CM.</t>
  </si>
  <si>
    <t>PECA DE PINUS,P/M3</t>
  </si>
  <si>
    <t>CUSTO HORARIO P/ESCAV., CONCRETAGEM E POSICIONAMENTO DA GAIOLA DE PAREDE DIAFRAGMA</t>
  </si>
  <si>
    <t>TUBO DE CONCRETO,DIAMETRO DE 500MM,INCLUSIVE FORNECIMENTO</t>
  </si>
  <si>
    <t>M.</t>
  </si>
  <si>
    <t>LIMPEZA MANUAL DE GALERIA CIRCULAR</t>
  </si>
  <si>
    <t>COMPOSICAO BASICA - ENSAIO DE LABORATORIO..............................</t>
  </si>
  <si>
    <t>PERFURACAO MANUAL, PRODUCAO MEDIA BRUTA EM TORNO DE 2,00M/H</t>
  </si>
  <si>
    <t>H.</t>
  </si>
  <si>
    <t>PERFURACAO MANUAL, PRODUCAO MEDIA BRUTA EM TORNO DE 0,50M/H</t>
  </si>
  <si>
    <t>CUSTO HORARIO PRODUTIVO - DIAMANTE</t>
  </si>
  <si>
    <t>55.100.0006-1</t>
  </si>
  <si>
    <t>LEVANTAMENTO POLIGONAL EM TERRENO DE OROGRAFIA ACIDENTADA,VEGETACAO E EDIFICACAO DENSAS</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</si>
  <si>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</si>
  <si>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</si>
  <si>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</si>
  <si>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</si>
  <si>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</si>
  <si>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</si>
  <si>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 WIDIA SOLO</t>
  </si>
  <si>
    <t>CUSTO HORARIO PRODUTIVO - WIDIA ALT.</t>
  </si>
  <si>
    <t>CUSTO HORARIO PRODUTIVO - WIDIA ROCHA</t>
  </si>
  <si>
    <t>CUSTO HORARIO PRODUTIVO DE PERCUSSAO</t>
  </si>
  <si>
    <t>CUSTO HORARIO PRODUTIVO P/PERF. C/EQUIP. TIPO WAGON DRILL, INCL. EQUIPE E MAT.</t>
  </si>
  <si>
    <t>CUSTO HORARIO IMPRODUTIVO - WAGAN DRILL</t>
  </si>
  <si>
    <t>CUSTO HORARIO PRODUTIVO P/PERF. C/EQUIP. TIPO ROC-600, INCL.EQUIPE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</si>
  <si>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</si>
  <si>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</si>
  <si>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</si>
  <si>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</si>
  <si>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</si>
  <si>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</si>
  <si>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</si>
  <si>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55.100.0052-1</t>
  </si>
  <si>
    <t>EQUIPAMENTO ROTATIVO DE DESOBSTRUCAO DE GALERIAS, TIPO BUCKET MACHINE, CONSID. APENAS A MANUTENCAO E MAT. DE OPER. (CP)</t>
  </si>
  <si>
    <t>CORTE E REMOCAO DO PAV., APICOAMENTO DA LAJE, FORMAS E CONCRETAGEM DOS BERCOS C/CONCR. FCK= 25MPA - 24H, UTILIZ. GRAUTH</t>
  </si>
  <si>
    <t>VALOR P/CUSTO DE MATERIA PRIMA NACIONAL......</t>
  </si>
  <si>
    <t>HORA PRODUTIVA (CP) DE CHASSIS DE CAMINHAO 7,5T, C/MOTORISTA</t>
  </si>
  <si>
    <t>HORA IMPRODUTIVA C/MOTOR FUNCIONANDO (CF) DE CHASSIS DE CAMINHAO 7,5T, C/MOTORISTA</t>
  </si>
  <si>
    <t>HORA IMPRODUTIVA C/MOTOR PARADO (CI) DE CHASSIS DE CAMINHAO7,5T, C/MOTORISTA</t>
  </si>
  <si>
    <t>TELA GALVANIZADA 7,5</t>
  </si>
  <si>
    <t>ARAME GALVANIZADO Nº 10</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</si>
  <si>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</si>
  <si>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</si>
  <si>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</si>
  <si>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</si>
  <si>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</si>
  <si>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</si>
  <si>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</si>
  <si>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55.100.9999-0</t>
  </si>
  <si>
    <t>FAMILIA 55.100</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</si>
  <si>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</si>
  <si>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</si>
  <si>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</si>
  <si>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</si>
  <si>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DISTANCIOMETRO ELETRONICO ACOPLADO A TEODOLITO.</t>
  </si>
  <si>
    <t>NIVEL WILD-NA-Z</t>
  </si>
  <si>
    <t>FORN E COLOC. EM ENCOSTA DE MARCOS TOPOGRAFICOS DE CONCRETOCOM PINO DE REFERENCIA DE LATAO.</t>
  </si>
  <si>
    <t>BASE DE BRITA CORRIDA INCLUSIVE FORNECIMENTO DOS MATERIAISMEDIDA APOS A COMPACTACAO.</t>
  </si>
  <si>
    <t>M3.</t>
  </si>
  <si>
    <t>REVESTIMENTO D/CONCRETO BETUMINOSO USINADO A QUENTE COM 5CMDE ESPESSURA EXCLUIDO O TRANSPORTE D/USINA PARA A PISTA.</t>
  </si>
  <si>
    <t>M2.</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</si>
  <si>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</si>
  <si>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</si>
  <si>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</si>
  <si>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</si>
  <si>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</si>
  <si>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</si>
  <si>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</si>
  <si>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PARALIZACAO,DESLOC.OU INST.DE EQUIPAMENTODE SONDAGEM A PERCUSSAO,INC. O EQUIP.E A EQUIPE A DISP.</t>
  </si>
  <si>
    <t>CUSTO IMPRODUTIVO PARALIZACAO,DESLOCAMENTOS/INSTALACAO DEEQUIPAM.SONDAGEM ROTATIVA C/EQUIPAMENTO/EQUIPE OPERACAO.</t>
  </si>
  <si>
    <t>MOLDAGEM E COLETA DE CORPO DE PROVA DE CONCRETO,EXEC.POR FIR</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</si>
  <si>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</si>
  <si>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</si>
  <si>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</si>
  <si>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UN/T</t>
  </si>
  <si>
    <t>REVESTIMENTO TIPO LAMA ASFALTICA FINA CONFORME INSTRUCAO DER-RJ,EXCLUSIVE FORNECIMENTO E TRANSPORTE MATERIAIS</t>
  </si>
  <si>
    <t>BARRA ACO CA-25 REDONDA SEM SALIENCIA OU MOSSA, DIAMETRO DE6,3MM A 8,0MM (1/4 A 5/16).</t>
  </si>
  <si>
    <t>KG.</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</si>
  <si>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</si>
  <si>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</si>
  <si>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</si>
  <si>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58.002.0354-1</t>
  </si>
  <si>
    <t>CRAVACAO DE PERFIL DE ACO I DE 10" E 12" EM TERRENO DE FRACARESISTENCIA A PENETRACAO</t>
  </si>
  <si>
    <t>CRAVACAO DE PERFIL DE ACO I DE 10" E 12" EM TERRENO DE MEDIARESISTENCIA A PENETRACAO.</t>
  </si>
  <si>
    <t>58.002.0356-1</t>
  </si>
  <si>
    <t>CRAVACAO DE PERFIL DE ACO I DE 10" E 12" EM TERRENO DE FORTERESISTENCIA A PENETRACAO.</t>
  </si>
  <si>
    <t>CRAVACAO DE ESTACA DE EUCALIPTO COM DIAMETRO 25CM EM TERRENODE FRACA RESISTENCIA A PENETRACAO EXCLUSIVE ESTACA.</t>
  </si>
  <si>
    <t>58.002.0358-1</t>
  </si>
  <si>
    <t>CRAVACAO DE ESTACA DE EUCALIPTO COM DIAMETRO DE 25CM EM TER-RENO DE MEDIA RESISTENCIA A PENETRACAO EXCLUSIVE 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</si>
  <si>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</si>
  <si>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</si>
  <si>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</si>
  <si>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</si>
  <si>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CAIBRO 2"X3"</t>
  </si>
  <si>
    <t>TACO DE ALVENARIA (2,5X10X20)CM.</t>
  </si>
  <si>
    <t>58.002.0413-1</t>
  </si>
  <si>
    <t>INDICE DE SERVICO DE ASSEIO E CONSERVACAO EM EDIFICACOES</t>
  </si>
  <si>
    <t>PINTURA INTERNA/EXTERN.SOBRE FERRO C/TINTA ALQUIDICA ESMALT.BRILH.EQUIV.LAGOLINE,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</si>
  <si>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</si>
  <si>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</si>
  <si>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</si>
  <si>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</si>
  <si>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</si>
  <si>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</si>
  <si>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</si>
  <si>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</si>
  <si>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</si>
  <si>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58.003.0008-1</t>
  </si>
  <si>
    <t>DESPESAS DIVERSAS - SERV. DE CONSULTORIA</t>
  </si>
  <si>
    <t>PINUS,PECA 1" X 12" E 1" X 9".</t>
  </si>
  <si>
    <t>ESTACA MANGUE</t>
  </si>
  <si>
    <t>CONCRETO DOSADO RACIONALMENTE PARA UMA RESISTENCIA A COMPRESSAO DE 15MPA,USANDO AGREGADO GRAUDO (BRITA 0),COMPREENDENDOAPENAS O FORNECIMENTO DOS MATERIAIS,INCLUSIVE 5% DE PERDAS.</t>
  </si>
  <si>
    <t>M³</t>
  </si>
  <si>
    <t>Coberturas novas
Passarela 01: (28,00mx 1,50m) + (6,60m x 1,00m) = 48,60 m2
Passarela 02: (29,70m x 1,50) + (15,00m x 1,00m) = 59,55 m2
Passarela 03: 5,80m x 1,50m = 8,70 m2
Sub-total:116,85m2
Trocas parcias de telhas das cobetura existentes.
Acesso coberto: 9,50m x 4,35m = 41,33m2
Bloco 2: 27,30m x 9,80m = 272,44m2
Bloco  4 : 11,60m x 11,80m = 136,88m2
Sub-total: 450,65m2 x 10% (percentual referente a troca parcial das madeiras) = 45,07m2
Total:116,85m2 + 45,07m2  = 161,92m2</t>
  </si>
  <si>
    <t>Madeira  para apoio das cobertura das passarelas.
Terças:
Passarela 01: 28,00m + 6,60m  = 34,60m
Passarela 02: 29,70m + 15,00m = 44,70 m
Passarela 03: 6,30m
Pilares:
(85,10m / 2,50m x 3,50m) = 119,14m
Total: 34,60m + 44,70m + 6,30m + 119,14m =  204,74m</t>
  </si>
  <si>
    <t xml:space="preserve">Novas grades:
Vestiários: 1,80m x 0,80m x 2 unidades= 2,88m2
Despensa: 1,40m x 0,80m x 1 unidade = 1,12m2
Área de serviço: 1,20m x 0,80m x 1 unidade = 0,96m2
Cozinha: 1,70m x 0,80m x 2 unidades = 2,72m2
Inspeção:1,40m x 0,80m x 2 unidades =2,24m2
Salas de aula bloco 1 (voltadas para a circtulação): 2,70m x 0,80m 3 unidades = 6,48m2
Sala de artes e informática: 2,20m x 0,80m  x 6 unidades =  10,56m2
Sanitários bloco 04: 2,20m x 0,80m x 2 unidades = 3,52m2
Total: 30,48m2
Reparos em grades existêntes: 
Bloco 2: 3,40m x 1,30m x 2unid + 1,00m x 2,20mx 2,00 unid. =13,24m2
Bloco 3: sala de leitura 2,50m x 1,10m x 3,00 unidades= 8,25m2
Sanitários: 1,50m x 0,60m x 2,00 unidades: 1,80m2 = 
Total: 30,48m2 + 13,24m2 + 8,25m2 + 1,80m2  =  53,77m2   </t>
  </si>
  <si>
    <t>Vestiários: 1,60m x 0,60m x 2,00 unidades= 1,92m2
Despensa: 1,20m x 0,60m x 1,00 unidade = 0,72m2
Área de serviço: 1,00m x 0,60m x 1,00 unidade = 0,60m2
Cozinha: 1,50m x 0,60m x 2,00 unidades = 1,80m2
Supervisão:1,20m x 0,60m x 2,00 unidades = 1,44m2
Salas de aula bloco 1 (voltadas para a circtulação): 2,50m x 0,60m 3,00 unidades = 4,50m2
Direção: 2,00m x 1,00m = 2,00m2
Sala de leitura: 2,50m x 1,10m  x 3,00 unidades =  8,25m2
                       1,50m x 0,60m  x 2,00 unidades =  1,80m2
Sanitários bloco 04: 2,00m x 0,60m x 2,00 unidades = 2,40m2
Revisão das janelas do bloco 1: 4,00m x 1,20m x 3 unidades = 14,40m2
Revisão das janelas do bloco 3: 2,00m x 1,20m x 2,00 unidades + 2,00m x 0,80m x 3,00 unidades=  9,60m2
Total: 1,92m2 + 0,72m2 + 0,60m2 + 1,80m2 + 1,44m2 + 4,50m2 + 2,00m2 + 8,25m2 + 1,80m2 + 2,40m2 + 14,40m2 + 9,60m2 = 49,43m2</t>
  </si>
  <si>
    <t>Acesso a circulação junto ao apoio da cozinha: 0,90m x 2,10m x 1,00 unid = 1,89m2
Portão (visita) do castelo d'água:  4,00m x 2,20m = 8,80m2
Total: 1,89m2 + 8,80m2 = 10,69m2</t>
  </si>
  <si>
    <t>Acesso a castelo d´água: 7,00m</t>
  </si>
  <si>
    <t>Parede do sanitario da secretaria: 2,30m x 3,00m 0,15m=  1,04m3
Parede do bloco 03: 6,38m x 4,00m x 0,15m = 3,83m3
Platibanda do bloco 03: 14,70m x 1,20m x 0,15m = 2,65m3
Paredes bloco 3: 6,40m x 4,00m x 0,15m =3,84m2
Platibanda do bloco 01 (refeitório e cozinha): 18,40m x 1,40m x 0,15m = 3,86m3
Despensa e lavaderia: (2,90m + 2,90m + 2,30m + 2,40m) x 3,00m x 0,15m = 4,73m3
Total: 1,04m3 + 3,83m3 + 2,65m3 + 3,84m2 + 3,86m3 + 4,73m3 = 19,95m3</t>
  </si>
  <si>
    <r>
      <t>Área para a ampliação da cozinha e despensa: 7,80m x 4,20m x 0,06 = 1,97m3
Banheiros bloco 03: 5,00m x 5,00m x 0,06m=1,50m3
Bloco 3: 15,00m x 7,10m x 0,06 = 6,30m3
PNE bloco 1 , Hall, sant. Func masc e fem.: 5,00m x 3,10m x 0,06m = 0,93m3
Copa: 3,00m x 2,40m = 7,20m2 x 0,06m = 0,43m3
Banheiro fem e masc dos alunos: 4,30m x 2,90m x2 unid x 0,10m= 2,50m3
Total: 1,97m3 + 1,50m3 + 6,30m3 + 0,93m3 + 0,43m3 + 2,50m</t>
    </r>
    <r>
      <rPr>
        <i/>
        <sz val="8"/>
        <color theme="1"/>
        <rFont val="Arial"/>
        <family val="2"/>
      </rPr>
      <t xml:space="preserve"> = </t>
    </r>
    <r>
      <rPr>
        <sz val="8"/>
        <color theme="1"/>
        <rFont val="Arial"/>
        <family val="2"/>
      </rPr>
      <t xml:space="preserve"> 13,63m3</t>
    </r>
  </si>
  <si>
    <t xml:space="preserve">Recuperação do muro dos fundos: 0,50m x 0,50m x 0,80m = 0,20m³ x 12 sapatas = 2,40m³ 
Ampliação da cozinha e apoio do castelo d'água: 1,50m x 1,50m x 1,50m x 12unidades = 40,50m3 
Leitura: 1,50m x 1,50m x 1,50m x 10 unidades = 33,75m3
Total: 76,65m3
Escavação (cintas) ampl. cozinha: 0,15m x 0,40m x (7,90m + 7,90m + 7,90m + 4,20m + 4,20+ 4,20m +4,20) = 2,43m3
Escavação (cintas) sala de leitura: 0,15m x 0,40m x (14,70m + 14,70m + 6,40m x 7unid)= 60,38m3
Escavação de vala ao longo do muro: 40,00m x 0,50m x 1,00m =20,00m3
Total: 76,65m3 + 2,43m3 + 60,38m3 + 20,00m3 =   159,46m3 </t>
  </si>
  <si>
    <t>Recuperação do muro dos fundos: 0,50m x 0,50m x 0,80m = 0,20m³ x 12,00 sapatas = 2,40m³ - (0,50m x 0,50m x 0,40m x 12 unid)= 1,20m3 = 
Ampliação da cozinha e apoio do castelo d'água: 1,50m x 1,50m x 1,50m x 12,00 unidades = 40,50m3 - (1,50m x 1,50m x 0,40m x 12unid ) = 29,70m3
Leitura: 1,50m x 1,50m x 1,50m x 10,00 unidades = 33,75m3 - 1,50m x 1,50m x 0,40m x 10,00 unidades = 32,85m3
Total: 1,20m3 + 29,70m3 + 32,85m3 =  63,75m3</t>
  </si>
  <si>
    <r>
      <rPr>
        <b/>
        <sz val="8"/>
        <color theme="1"/>
        <rFont val="Arial"/>
        <family val="2"/>
      </rPr>
      <t>Recuperação do  muro fundos</t>
    </r>
    <r>
      <rPr>
        <sz val="8"/>
        <color theme="1"/>
        <rFont val="Arial"/>
        <family val="2"/>
      </rPr>
      <t xml:space="preserve">
Sapata: 0,50m x 0,50m x 0,40m x 12,00 unidades = 1,20 m3
Cintamento base do muro: 0,20m x 0,40m x 30,00m =  2,40m3
Pilares: 0,20m x 0,20m x 4,50m x 12,00 unidades= 2,16m3
Cintamento no topo do muro : 0,20m x 0,30m x 30,00m = 1,80m3
</t>
    </r>
    <r>
      <rPr>
        <b/>
        <sz val="8"/>
        <color theme="1"/>
        <rFont val="Arial"/>
        <family val="2"/>
      </rPr>
      <t>Sub - Total: 1,20m3 + 2,40m3 + 2,16m3 + 1,80m3 =  7,56m3</t>
    </r>
    <r>
      <rPr>
        <sz val="8"/>
        <color theme="1"/>
        <rFont val="Arial"/>
        <family val="2"/>
      </rPr>
      <t xml:space="preserve">
</t>
    </r>
    <r>
      <rPr>
        <b/>
        <sz val="8"/>
        <color theme="1"/>
        <rFont val="Arial"/>
        <family val="2"/>
      </rPr>
      <t>Acréscimo da cozinha e castelo d'água</t>
    </r>
    <r>
      <rPr>
        <sz val="8"/>
        <color theme="1"/>
        <rFont val="Arial"/>
        <family val="2"/>
      </rPr>
      <t xml:space="preserve">
Sapata: 1,20m x 1,20m x 0,35m x 2,00 unidades = 1,00m3
1,50m x 1,50m x 0,35m x 4,00 unidades = 3,15m3 + 1,00m3 = 4,15m3
Cintamento: 0,10m x 0,40m x (7,80m + 7,80m + 7,80m + 4,35m + 4,35 + 4,35m + 4,35m)= 1,63m3
Pilares: 0,10m x 0,40m x 4,50 x 2,00 unidades  = 0,36m3
0,10m x 0,40m x 4,00 unidades x 9,30m = 1,50 m3 + 0,36m3 = 1,86m3
Vigas : 0,10m x 0,40m x (7,80m + 7,80m  + 4,35m + 4,35+ 4,35m)= 1,15 m3
0,10m x 0,40m x (4,40m x 8 unidades) = 1,41m3 + 1,15m3 = 2,56m3 
Rev. da laje : (4,00m x 4,85m) + (1,00m x 4,85m x 2 unid ) + (1,00m x 7,80m ) +  (4,35m x 4,35m x 2 lajes)= 74,75m x 0,12m = 8,97m3
</t>
    </r>
    <r>
      <rPr>
        <b/>
        <sz val="8"/>
        <color theme="1"/>
        <rFont val="Arial"/>
        <family val="2"/>
      </rPr>
      <t>Sub - Total: 4,15m3 +1,63m3 + 1,86m3+ 2,56m3 +  8,97m3 = 19,17m3 
Sala de artes e informática</t>
    </r>
    <r>
      <rPr>
        <sz val="8"/>
        <color theme="1"/>
        <rFont val="Arial"/>
        <family val="2"/>
      </rPr>
      <t xml:space="preserve">
Sapatas : 1,20m x 1,20m x 0,35 x 6,00 unidades = 3,02m3
1,50m x 1,50m x 0,40m x 7,00 unidades: 5,51m3 + 3,02m2 = 8,53m3
Cintamento 15,60m+ 15,60m+ 6,60m +6,60m+6,60m= 51,00m x 0,15m x 0,40m = 3,06m3  
6,60m x  0,15m x 0,60m x 2,00 unids = 1,19m3 + 3,06m3 = 4,25m3
Pilares : 0,10m x 0,40m x 4,50m x 13.00 unids = 2,34m3
Vigamento:   15,60m + 15,60m + 6,60m + 6,60m + 6,60m = 51,00m x 0,15m x 0,40m = 3,06m3  
6,60m x  0,15m x 0,60m x 2 unidades = 1,19m3 + 3,06m3 = 4,25m3
Revestimento da laje: 15,00m x 7,00 x 0,12m =12,60m3 
</t>
    </r>
    <r>
      <rPr>
        <b/>
        <sz val="8"/>
        <color theme="1"/>
        <rFont val="Arial"/>
        <family val="2"/>
      </rPr>
      <t>Sub - Total: 8,53 m3 + 3,06m3  + 4,25m3 + 2,34m3 + 4,25m3 + 12,60m3 = 35,03m3</t>
    </r>
    <r>
      <rPr>
        <sz val="8"/>
        <color theme="1"/>
        <rFont val="Arial"/>
        <family val="2"/>
      </rPr>
      <t xml:space="preserve">
</t>
    </r>
    <r>
      <rPr>
        <b/>
        <sz val="8"/>
        <color theme="1"/>
        <rFont val="Arial"/>
        <family val="2"/>
      </rPr>
      <t>Leitura</t>
    </r>
    <r>
      <rPr>
        <sz val="8"/>
        <color theme="1"/>
        <rFont val="Arial"/>
        <family val="2"/>
      </rPr>
      <t xml:space="preserve">
Sapatas : 1,20m x 1,20m x 0,35m x 8,00 unidades: 4,03m3
1,50m x 1,50m x 0,35m x 2,00unidades: 1,58m3 + 4,03m3 = 5,51m3
Cintamento :  (7,40m x 5 unid x 0,15 x 0,40m) + (7,40m x 0,15m x 0,50m ) = 2,22m3 + 0,56m3 = 2,78m3
Pilares 0,10m x 0,40m x 4,50m x 10,00 unid = 1,80m3
Vigamento : (7,40m x 5 unid x 0,10 x 0,40m) + (7,40m x 0,10m x 0,50m ) = 1,48m3 + 0,37m3 = 1,85m3
Rev. da laje: 7,90m x 7,90m x 0,12m = 7,49m3
</t>
    </r>
    <r>
      <rPr>
        <b/>
        <sz val="8"/>
        <color theme="1"/>
        <rFont val="Arial"/>
        <family val="2"/>
      </rPr>
      <t xml:space="preserve">Sub - total: 5,51m3 + 2,78m3 +1,80m3 + 1,85m3 + 7,49m3 = 19,43m3 </t>
    </r>
    <r>
      <rPr>
        <sz val="8"/>
        <color theme="1"/>
        <rFont val="Arial"/>
        <family val="2"/>
      </rPr>
      <t xml:space="preserve">
</t>
    </r>
    <r>
      <rPr>
        <b/>
        <sz val="8"/>
        <color theme="1"/>
        <rFont val="Arial"/>
        <family val="2"/>
      </rPr>
      <t>Passarela</t>
    </r>
    <r>
      <rPr>
        <sz val="8"/>
        <color theme="1"/>
        <rFont val="Arial"/>
        <family val="2"/>
      </rPr>
      <t xml:space="preserve">
Pilares : 0,40m x 0,40m x 0,40m x  34 unidades = 2,18m3
Viga para barreira de raízes: 40,00m x 0,10m x 1,00 = 4,00m3
</t>
    </r>
    <r>
      <rPr>
        <b/>
        <sz val="8"/>
        <color theme="1"/>
        <rFont val="Arial"/>
        <family val="2"/>
      </rPr>
      <t>Sub - total: 2,18m3 + 4,00m3 = 6,18m3</t>
    </r>
    <r>
      <rPr>
        <sz val="8"/>
        <color theme="1"/>
        <rFont val="Arial"/>
        <family val="2"/>
      </rPr>
      <t xml:space="preserve">
</t>
    </r>
    <r>
      <rPr>
        <b/>
        <sz val="8"/>
        <color theme="1"/>
        <rFont val="Arial"/>
        <family val="2"/>
      </rPr>
      <t>Total: 7,56m3 + 19,17m3 + 35,03m3 + 19,43m3 + 6,18m3 = 87,37m3</t>
    </r>
    <r>
      <rPr>
        <sz val="8"/>
        <color theme="1"/>
        <rFont val="Arial"/>
        <family val="2"/>
      </rPr>
      <t xml:space="preserve">
</t>
    </r>
  </si>
  <si>
    <t>Ampliação da cozinha e castelho d'água: (pé direito 3m: 8,90m x 4,90m) + (base do castelo 4,20m x 4,20m ) + (tampa do castelo 4,20m x 4,20m)= 61,25m2
Salas de artes e informática =15,00m x 7,40m=111,00m2
Sala de leitura: 10,00m x 7,50m = 75,00m2
Total:61,25m2 + 111,00m2 + 75,00m2 = 247,25m2</t>
  </si>
  <si>
    <t>Piso do acesso coberto: 4,35m x 10,00m = 43,50m2 
Passarela 01: (28,00mx 1,50m) + (6,60m x 1,00m) = 48,60 m2
Passarela 02: (29,70m x 1,50) + (15,00m x 1,00m) = 59,55 m2
Passarela 03: 5,80m x 1,50m = 8,70 m2
Total: 43,50m2 + 48,60m2 + 59,55m2 + 8,70m2 = 160,35m2</t>
  </si>
  <si>
    <t>Ampliação da cozinha: 7,90m x 4,20m = 33,18m2
Cozinha: 5,60m x 4,80m = 26,88m2
Banheiros fem e masc.: 4,30m x 2,90m x 2 unidades = 24,94m2
PNE bloco 1 , Hall, sant. Func masc e fem.: 5,00m x 3,10m = 15,50m2
Copa: 3,00m x 2,30m =  6,90m2
Banheiros bloco 3: 5,00m x 5,00m = 25,00m2
PNE bloco 3: 2,10m x 2,10m = 4,41m2
Salas de artes e informática: 14,70m x 6,40m = 94,08m2
Sala de leitura:  9,30m x 7,00m=65,10m2
Piso externo (sobre a vala para contenção de raizes): 40,00m x  1,00m = 40,00m2
Total: 33,18m2 + 26,88m2 + 24,94m2 + 15,50m2 + 6,90m2 + 25,00m2 + 4,41m2 + 94,08m2 + 65,10m2 + 40,00m2  =  335,99 x 0,06m = 20,16m3</t>
  </si>
  <si>
    <t>Fachadas a serem revisadas: 30,00m² 
Paredes interiores do bloco 01: 
Banheiros dos alunos: 4,30m x 2 paredes + 2,90m x 2 paredes=
(8,60m + 5,80m) x 3,00m = 43,20m2 x 2 banheiros = 86,40m2
Refeitório: 11,50m + 11,50m + 4,80m + 4,80m = 32,60m x 3,00m = 97,80m2
Salas de aula: 30,00m x 1,80m = 54,00m2
Total: 30,00m2 + 86,40m2 + 97,80m2 + 54,00m2 = 268,20m2</t>
  </si>
  <si>
    <t>Bloco 1: 32,50m x 17,40m + 17,35m x 4,80m = 648,78 m2
Bloco 2: Salas de aula 7,10m x 5,80m x 2,00 salas = 82,36m2
Bloco 3: 14,70m x 14,00m + 7,20  x 5,00m =  241,80m2
Total: 648,78m2  + 82,36m2 + 241,80m2 =  972,94m2</t>
  </si>
  <si>
    <t>Bloco 1: 32,50m x 17,40m + 17,35m x 4,80m = 648,78 m2
Acrescimo cozinha: 7,90m x 4,20m = 33,18m2
Bloco 3: 14,70m x 14,00m + 7,20  x 5,00m =  241,80m2
Bloco 2: Salas de aula 7,10m x 5,80m 2 salas = 82,36m2
Total: 648,78m2 + 33,18m2 + 241,80m2 + 82,36m2 = 1.006,12m2</t>
  </si>
  <si>
    <t>Sala de artes e informática: 14,30m + 14,30m+ 6,30m + 6,30m = 41,20m
Sala de leitura: 9,25m + 9,25m + 5,05m + 5,00m=28,60m
Total: 41,20m + 28,60m =  69,80m</t>
  </si>
  <si>
    <t>Bloco 1
Banheiros dos alunos: 1,90m x  1,80m x 2,00 banheiros=6,84m2
Bloco 3: 1,40m x 1,80m x  6,00 unidades + 0,40m  x 1,80m x 6,00 unidades = 19,44m2
Vestiários: 0,30m x 1,80m x 4,00 unidades = 2,16m2
Total:  6,84m2 + 19,44m2 + 2,16m2 = 28,44m2</t>
  </si>
  <si>
    <t>Bloco 1: PNE: 0,60m x 1,20m = 0,72m²
Copa: 3,00m x 0,60m = 1,80m2
Sala de artes: 5,80m x 0,60m = 3,48m2
Total:0,72m2 + 1,80m2 + 3,48m2 =   6,00m2</t>
  </si>
  <si>
    <t>Despensa: ((3,35m x 5unid) + (2,80m x 5unid)) = 27,40m
Embaixo da pia: 4,80m x  2,00unid= 9,60m
Embaixo da banca seca:  4,80m x  2,00unid= 9,60m
Embaixo da banca da sala de artes: 5,80m x 3,00 unid= 17,40m
Total: 27,40m + 9,60m + 9,60m + 17,40m = 64,00m</t>
  </si>
  <si>
    <t>Vestiários: 1,60m x   2,00 unidades= 3,20m
Despensa: 1,20m  x 1,00 unidade = 1,20m
Área de serviço: 1,00m x 1,00 unidade = 1,00m
Cozinha: 1,50m  x 2,00 unidades = 3,00m
Inspeção:1,20m x  2,00 unidades = 2,40m
Salas de aula bloco 1 (voltadas para a circtulação): 2,50m x  3,00 unidades = 7,50m
Sala de leitura: 2,00m   x 6,00 unidades =  12,00m
Sanitários bloco 04: 2,00m  x 2,00 unidades = 4,00m
Banheiro dos func junto a cozinha: 0,60m x 1,00 unidade = 0,60m
Escaninho: 0,60m x 1,00 unidade = 0,60m
Depósito bloco 1: 0,60m x  1,00 unidade = 0,60m
PNE bloco 1: 0,60m x  1,00 unidade = 0,60m
Sanitários func. Bloco 1: 0,60m x  1,00 unidade = 0,60m
PNE bloco 3: 0,60m x  1,00 unidade = 0,60m
Depósito bloco 3: 0,60m x  1,00 unidade = 0,60m
Total: 3,20m + 1,20m + 1,00m + 3,00m + 2,40m + 7,50m + 12,00m + 4,00m + 0,60m + 0,60m + 0,60m + 0,60m +0,60m + 0,60m + 0,60m =  38,50m</t>
  </si>
  <si>
    <r>
      <t xml:space="preserve">Bloco 1
Acrescimo da cozinha: (7,90m + 7,90m + 4,20m + 4,20m +2,70m +1,30m + 1,40m+ 1,35m ) x3,00m +  (4,60m x 4,00m) x 5,00m =184,85m2
PNE, Banheiro, copa, secretaria: (3,07m x 2unid + 1,95m + 2,98m + 2,98m + 3,86m + 1,00m + 1,00m + 4,02m) x 3,00m =71,79m2
Bloco 3: (5,10m + 5,10m +5,10m +2,10m +1,20m +1,20m ) x 3,00m +  (15,00m+  6,40m + 6,40m ) x 3,00m =142,8m2
Platibandas : 
Bloco 1: (8,90m + 5,90m + 5,90m + 15,80m) x 1,40m = 51,10m2
Bloco 3: (15,50m + 6,90m + 6,90m)  x 1,40m = 41,02m2
Acrescimos da platibanda: (34,00 m+ 34,00m + 18,60m+ 18,60m
+18,60m) x 0,60m = 74,28m2
Parede entre as salas de artes e informática: 6,40m x 3,00m = 19,20m2
Paredes sala de leitura.: 9,25m + 9,25 + 5,00m = 23,50m x 3,00m = 70,50m2 
Apoio dos telhados:
Bloco 1
(15,60m x  4 unidades x 0,40m + (8,30m x 4 unidades) x 1,00m = 58,16m2
Bloco 2
(6,70m x 4 unidades) x (0,40m + 8,70m x 4unidades) x  1,00m = 62,00m2
Total:184,50m2 + 71,79m2 + 142,80m2 + 51,10m2 + 41,02m2 + 74,28m2 + 19,20m2 + 70,50m2 + 58,16m2 + 62,00m2 =  775,35m2
</t>
    </r>
    <r>
      <rPr>
        <b/>
        <sz val="8"/>
        <color theme="1"/>
        <rFont val="Arial"/>
        <family val="2"/>
      </rPr>
      <t/>
    </r>
  </si>
  <si>
    <t>Será instalada  conforme projeto apresentado: 1,00 unid</t>
  </si>
  <si>
    <t>Será executado segundo projeto das novas instalações elétricas.
para a ampliação da cozinha e do bloco 3: 20,00 unidades</t>
  </si>
  <si>
    <t>5.11</t>
  </si>
  <si>
    <t>5.13</t>
  </si>
  <si>
    <t>Bloco 1
Banheiros dos alunos: 1,90m x  1,80m x 2,00 banheiros=6,84m2
Bloco 3: 1,40m x 1,80m x  6,00 unidades + 0,40m  x 1,80m x 6 unidades = 19,44m2
Vestiários: 0,30m x 1,80m x 4,00 unidades = 2,16m2
Total: 6,84m2 + 19,44m2 + 2,16m2 = 28,44m2</t>
  </si>
  <si>
    <t>Grades de ferro 
Janelas
Bloco 1: 4,00m x1,20m  x12,00 unidades =57,60m2
Bloco 2
3,20m x 1,10m x 13,00 unidades = 45,76m2
Bloco 3
2,00m x 1,20m x14,00 unidades = 33,60m2
2,00m x 0,60m x 4,00 und = 4,80m2
Bloco 4: 1,50m x 0,60m x 5,00 und = 4,50m2
Portas  Blocos 1, 2, 3 e 4 -  0,80m x 2,10m x 17,00 unid =28,56m2
Escada para o acesso ao castelo d'água: 0,40 x 7,00m = 2,80m2
Sub - Total: 57,60m2 + 45,76m2 + 33,60m2 + 4,80m2 + 4,50m2 + 28,56m2 + 2,80m2 = 177,62m2 x 2 fator EMOP= 355,24m2   
Alambrado: 34,50m + 34,50m + 21,80m + 21,80m x 2,5 fator EMOP=281,50m2
Total: 355,24m2 + 281,50m2 = 636,74m2</t>
  </si>
  <si>
    <t>ESCOLA MUNICIPAL PROFª. CATHARINA DA SILVEIRA CORDEIRO</t>
  </si>
  <si>
    <t>PLACA DE IDENTIFICAÇÃO DE OBRA PÚBLICA, INCLUSIVE SUPORTES DE MADEIRA, FORNECIMENTO E COLOCAÇÃO</t>
  </si>
  <si>
    <t>TRANSPORTE HORIZONTAL DE MATERIAL DE 1ª CATEGORIA OU ENTULHO, EM CARRINHOS, A 30,00M DE DISTÂNCIA, INCLUSIVE CARGA A PÁ</t>
  </si>
  <si>
    <t>PROJETO EXECUTIVO DE INSTALAÇÃO ELÉTRICA PARA PRÉDIOS ESCOLARES E/OU ADMINISTRATIVOS DE 501 ATÉ 3.000M2, APRESENTADO EM AUTOCAD, INCLUSIVE AS LEGALIZAÇÕES PERTINENTES</t>
  </si>
  <si>
    <t>PROJETO EXECUTIVO DE INSTALAÇÃO DE ESGOTO SANITÁRIO E ÁGUAS PLUVIAIS PARA PRÉDIOS ESCOLARES E/OU ADMINISTRATIVOS DE 501 ATÉ 3.000M2, APRESENTADO EM AUTOCAD, INCLUSIVE AS LEGALIZAÇÕES PERTINENTES</t>
  </si>
  <si>
    <t>PROJETO ESTRUTURAL PARA PRÉDIOS ESCOLARES E ADMINISTRATIVOS DE 501 ATÉ 3.000M2, APRESENTADO EM AUTOCAD NOS PADRÕES DA CONTRATANTE, CONSTANDO DE PLANTAS DE FORMA, ARMAÇÃO E DETALHES, DE ACORDO COM A ABNT</t>
  </si>
  <si>
    <t>REMOÇÃO DE COBERTURA EM TELHAS DE FIBROCIMENTO CONVENCIONAL, ONDULADA,  EXCLUSIVE MADEIRAMENTO, MEDIDO O CONJUNTO PELA ÁREA REAL DE COBERTURA</t>
  </si>
  <si>
    <t>RETIRADA E RECOLOCAÇÃO DE MADEIRAMENTO TELHAS EM FIBROCIMENTO, ONDULADAS, EXCLUSIVE FORNECIMENTO DE MATERIAL NOVO. MEDIDAS PELA ÁREA REAL DA COBERTURA</t>
  </si>
  <si>
    <t>Coberturas novas
Passarela 01: (28,00mx 1,50m) + (6,60m x 1,00m) = 48,60 m2
Passarela 02: (29,70m x 1,50) + (15,00m x 1,00m) = 59,55 m2
Passarela 03: 5,80m x 1,50m = 8,70 m2
Total parcial: 48,60m2 + 59,55m2 + 8,70m2 = 116,85m2
Trocas parcias de telhas das cobetura existentes.
Entrada externa: 9,50m x 4,35m = 41,33m2
Bloco 2: 27,30m x 9,80m = 272,44m2
Bloco  4 : 11,60m x 11,80m = 136,88m2
Sub-total: 41,33m2 + 272,44m2 + 136,44m2 = 450,65m2 x 20% (percentual referente a troca parcial das telhas) = 90,13m2
Total: 116,85m2 + 90,13m2 = 206,98m2</t>
  </si>
  <si>
    <t>Bloco 1:
A. serviço 2,00 unid, despensa 1,00 unid, cozinha 1,00 unid, refeitório 1,00 unid, direção 1,00 unid, sala prof. 1,00 unid, banh. Secre 1,00 unid, arquivo 1,00 unid, sala de aula 3,00 unid, secretaria 1,00 unid, arquivo 1,00 unid.
Bloco 3: Salas de aula 5,00 unid.
Bloco 4: Canitina 1,00 unid, almoxarifado 1,00 unid, vestiários 2,00 unid.
Total: 23,00 unidades</t>
  </si>
  <si>
    <t>FERRAGENS P/PORTA MADEIRA, DE 2 FOLHAS DE ABRIR, DE ENTRADA PRINCIPAL, CONSTANDO DE FORN.S/COLOC.DE: -FECHADURA CILINDRO, DE LATÃO, MONOBLOCO, ACABAMENTO CROMADO; -ENTRADA CIRCULAR, LATÃO, ACABAMENTO CROMADO; -ROSETA CIRCULAR, LATÃO, ACAB. CROMADO; -MAÇANETA TIPO ALAVANCA, LATÃO, ACABAMENTO CROMADO;  -6 DOBRADIÇAS 3"X3" LATÃO CROMADO, C/PINOS, BOLAS E ANÉIS DE LATÃO E 2 FECHOS</t>
  </si>
  <si>
    <t>FERRAGENS P/PORTAS DE MADEIRA, 1 FOLHA DE ABRIR, INTERNAS, SOCIAIS OU DE SERVIÇO, CONSTANDO DE FORNEC.S/COLOC., DE: -FECHADURA TIPO GORGE, TRINCO REVERSÍVEL, EM LATÃO, ACABAMENTO CROMADO; -ENTRADA E ROSETA CIRCULARES, LATÃO LAMINADO, ACABAMENTO CROMADO; -MAÇANETA TIPO ALAVANCA, EM LATÃO, ACABAMENTO CROMADO; -3 DOBRADIÇAS FERRO GALVANIZADO 3"X2.1/2", COM PINO E BOLAS DE FERRO</t>
  </si>
  <si>
    <t>Banheiros bloco 1: 0,60m x 1,60m x 4,00 unidades =3,84m2
Banheiro bloco 2: 0,60m x 1,60m x 4,00 unidades= 3,84n2
Banheiros bloco 3: 0,60m x  1,60m x 6,00 unidades= 5,76m2
Vestiários: 0,60 x 1,80m x 8,00 unidades = 8,64m2
Cozinha: 4,,00m x 0,70m + 4,00m x 0,70m 1,00 unidade= 11,20m2
Total: 3,84m2 + 3,84m2 + 5,76m2 + 8,64m2 + 11,20m2  = 33,28m2</t>
  </si>
  <si>
    <t>PORTA DE ALUMÍNIO ANODIZADO EM BRONZE OU PRETO, PERFIL SÉRIE 25, EM VENEZIANA, EXCLUSIVE FECHADURA. FORNECIMENTO E COLOCAÇÃO</t>
  </si>
  <si>
    <t>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t>
  </si>
  <si>
    <t>JANELA DE ALUMÍNIO ANODIZADO  EM BRONZE OU PRETO DE CORRER, COM DUAS FOLHAS DE CORRER, EM PERFIS SÉRIE 28. FORNECIMENTO E COLOCAÇÃO</t>
  </si>
  <si>
    <t>JANELA DE ALUMÍNIO ANODIZADO EM BRONZE OU PRETO, TIPO PROJETANTE, COM PAINEL PROJETANTE, PROVIDA DE HASTE DE COMANDO, EM PERFIS SÉRIE 28. FORNECIMENTO E COLOCAÇÃO</t>
  </si>
  <si>
    <t>Banheiro dos func junto a cozinha: 0,60m x0,60m x 1,00 unidade:0,36m2
Escaninho: 0,60m  x 0,60m x 1,00 unidade:0,36m2
Depósito bloco 1: 0,60m x x0,60m x 1,00 unidade:0,36m2
PNE bloco 1: 0,60m x 0,60m x 1,00 unidade:: 0,36m2
Sanitários func. Bloco 1: 0,60m x x0,60m x 2,00 unidade:0,72m2
Copa: 0,60m x 0,60m = 0,36m2
PNE bloco 3: 0,60m x x0,60m x  1,00 unidade:0,36m2
Depósito bloco 3: 0,60m x x0,60m x 1,00 unidade:0,36m2
Total: 0,36m2 + 0,36m2 + 0,36m2 + 0,36m2 + 0,72m2 + 0,36m2 + 0,36m2 + 0,36m2 = 3,24m2</t>
  </si>
  <si>
    <t>49,43m +  3,24m2  = 52,67m2</t>
  </si>
  <si>
    <t>PORTÃO DE CHAPA DE FERRO COM ESTRUTURA DE BARRAS DE 1.1/4” X 5/16”, REVESTIDA COM CANTONEIRA DE 3/4" X 1/8” E CHAPA GALVANIZADA Nº 16, COM GUARNIÇÃO DE CANTONEIRAS DE 1.1/4” X 3/16” COM DOBRADIÇAS TIPO GONZO, EXCLUSIVE FECHADURA. 
FORNECIMENTO E COLOCAÇÃO</t>
  </si>
  <si>
    <t>PORTÃO DE FERRO, ATE 1,00M DE LARGURA, EM BARRAS DE 1/2", ESPAÇADAS DE 10CM, ENTRE EIXOS, CONTORNO E MARCO EM BARRAS DE 1.1/2"X1/2", COM UMA FAIXA HORIZONTAL EM CHAPA DE FERRO DE1/8" ESPESSURA, EXCLUSIVE FECHADURA. FORNECIMENTO E COLOCAÇÃO</t>
  </si>
  <si>
    <t>Novas unidade : 5,00 unidades
Reposição: 
Bloco 2 : 1,00 unidade
Bloco 3 : 2,00 unidades
Bloco 4: 3,00 unidades
Total: 11,00 unidades</t>
  </si>
  <si>
    <t>Acesso a circulação junto ao apoio da cozinha: 0,90m x 2,10m x 1,00 unid = 1,89m2
Acesso ao bloco 3:   1,50m x 3,00m x 1,00 unid = 4,50m2 
Dep. Mat limpeza: 0,90m x 2,20m x 1,00 unid = 1,98m2
Total: 1,89m2 + 4,50m2 + 1,98m2 = 8,37m2</t>
  </si>
  <si>
    <t>ESCADA DE MARINHEIRO, COM LARGURA DE 0,40M, EXECUTADA 
EM BARRAS DE FERRO DE 1.1/2” X 1/4”, SENDO OS DEGRAUS EM 
FERRO REDONDO DE 5/8”, ESPAÇADOS DE 30CM. FORNECIMENTO E COLOCAÇÃO</t>
  </si>
  <si>
    <t>ESCAVAÇÃO MANUAL DE VALA/CAVA EM MATERIAL DE 1ª CATEGORIA (A (AREIA, ARGILA OU PICARRA), ATÉ 1, 50M DE PROFUNDIDADE, EXCLUSIVE ESCORAMENTO E ESGOTAMENTO</t>
  </si>
  <si>
    <t>REATERRO DE VALA/CAVA COMPACTADA A MAÇO, EM CAMADAS DE 30CM DE ESPESSURA MÁXIMA, COM MATERIAL DE BOA QUALIDADE, EXCLUSIVE ESTE</t>
  </si>
  <si>
    <t>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t>
  </si>
  <si>
    <t>LAJE PRÉ-MOLDADA BETA 20, PARA SOBRECARGA DE 3, 5KN/M2 E VÃO DE 6, 20M, CONSIDERANDO VIGOTAS, TIJOLOS E ARMADURA NEGATIVA, INCLUSIVE CAPEAMENTO DE 4CM DE ESPESSURA, COM CONCRETO FCK=20MPA E ESCORAMENTO. FORNECIMENTO E MONTAGEM DO CONJUNTO</t>
  </si>
  <si>
    <t>PISO DE CONCRETO ARMADO MONOLÍTICO, C/JUNTA FRIA, ALISADO C/RÉGUA VIBRATÓRIA, ESPESSURA 10CM, SOBRE TERRENO ACERTADO E SOBRELASTRO DE BRITA, EXCLUSIVE ACERTO DO TERRENO, INCLUSIVE BRITA, LONA DE TECIDO RESINADO, TELA SOLDADA 15X15CM #4, 2MM (DUPLA), CONCRETO USINADO RESISTÊNCIA A COMPRESSÃO 20MPA C/TRANSPORTE DO CONCRETO E TODA A MÃO-DE-OBRA E EQUIPAMENTOS NECESSÁRIOS</t>
  </si>
  <si>
    <t>CONCRETO DOSADO RACIONALMENTE PARA UMA RESISTÊNCIA CARACTERÍSTICA A COMPRESSÃO DE 10MPA, INCLUSIVE MATERIAIS, TRANSPORTE, PREPARO COM BETONEIRA, LANÇAMENTO E ADENSAMENTO</t>
  </si>
  <si>
    <t>REMOÇÃO DE PISO DE ARDÓSIA, PEDRA SÃO TOMÉ, COM A RESPECTIVA CAMADA DE  ASSENTAMENTO</t>
  </si>
  <si>
    <t>Paredes interiores do bloco 01: 
Banheiros dos alunos: 4,30m x 2,00 paredes + 2,90m x 2 paredes= (8,60m + 5,80m) x 3,00m = 43,20m2 x 2,00 banheiros = 86,40m2
Refeitório: 11,50m + 11,50m + 4,80m + 4,80m = 32,60m x 3,00m=97,80m2
Cozinha: 5,60m x 2,00 paredes + 4,80m x 2,00 paredes=20,80m x 3,00m = 62,40m2
Despensa: 4,30m x 2,00 paredes + 3,35m x 2,00 paredes= 15,30m2
Banheiro (apoio cozinha) = 1,30m x 2,00 paredes +  2,50m x 2 paredes = 7,60m x 3,00m  = 22,80m2
Escaninho e circulação: 1,30m + 1,30m + 1,50m+  2,50m+4,20m+ 1,45m + 2,50m = 14,75m x 3,00m = 44,25m2
Bloco1: Salas de aula: 30,00m x 1,80m = 54,00m2
Copa: (2,30m +3,00m) x 2,00 paredes = 10,60m x 3,00m = 31,80m2
PNE: (3,05m + 1,50m) x 2,00 paredes x 3,00m = 27,30m2
Hall: (3,05m + 1,20m) x 2,00 paredes x  3,00m = 25,50m2
Sanitários funcionários: (1,94m x 4 paredes) + 1,75m + 1,75m + 1,15m + 1,15m)=13,56m x 3,00m =40,68m2
Bloco 03: 
PNE: 2,10m +  2,10m + 2,10m + 2,10m = 8,40m x 3,00m = 25,20m2
Banheiros alunos: 5,10m x 4 paredes + 2,40m x 4 paredes + 1,00m x 1,00m + 1,00m + 1,00m = 34,00m x 3,00m = 102,00m2
Circulação : 8,30m + 8,30m + 1,00m + 7,05m + 7,05m = 31,70m x 1,20m = 38,04m2
Total: 86,40m2 + 97,80 m2 + 62,40m2 + 15,30m2 + 22,80m2 + 44,25m2 + 54,00m2 + 31,81m2 + 27,30m2 + 25,50m2 + 40,68m2 + 25,20m2 + 102,00m2+ 38,04m2  = 673,48m2</t>
  </si>
  <si>
    <t>REVESTIMENTO DE PISO COM LADRILHO CERÂMICO, ANTIDERRAPANTE, 40X40CM, SUJEITO A TRÁFEGO INTENSO, RESISTÊNCIA A ABRASÃO P. E. I.-IV, ASSENTES EM SUPERFÍCIE EM OSSO, COM ARGAMASSA COLANTE E REJUNTAMENTO PRONTO</t>
  </si>
  <si>
    <t>Bloco 1
Refeitório: 2,00m x 0,55m = 1,10m²
Banheiros alunos;  2,00m x 0,55m x 2,00 banherios = 2,20m²
Bloco 3: 2,00m x 0,55m x 2,00 banherios = 2,20m2
Total: 1,10m2 + 2,20m2 + 2,20m2 =  5,50m2</t>
  </si>
  <si>
    <t>Cozinha: 4,00m x 0,60m= 2,40m2</t>
  </si>
  <si>
    <t>Cozinha: 3,00 m
Passa pratos: 2,00m
Guichê secretaria: 1,60m
Bancada salas de artes e leitura: 17,00m + 20,00m =37,00m
Total: 3,00m + 2,00m + 1,60m + 37,00m = 43,60m</t>
  </si>
  <si>
    <t>BANCA SECA DE GRANITO CINZA ANDORINHA, COM 2CM DE ESPESSURA E 60CM DE LARGURA, SOBRE APOIOS DE ALVENARIA DE MEIA VEZ E VERGA DE CONCRETO, SEM REVESTIMENTO. FORNECIMENTO E COLOCAÇÃO</t>
  </si>
  <si>
    <t>PRATELEIRA DE MÁRMORE BRANCO CLÁSSICO, COM 30CM DE LARGURA E2CM DE ESPESSURA, SOBRE CONSOLO DE FERRO. FORNECIMENTO E COLOCAÇÃO</t>
  </si>
  <si>
    <t>SOLEIRA EM GRANITO CINZA CORUMBÁ, 2CM DE ESPESSURA, COM 2 POLIMENTOS, LARGURA DE 15CM, ASSENTE EM SUPERFÍCIE EM OSSO, COM NATA DE CIMENTO SOBRE ARGAMASSA DE CIMENTO, SAIBRO E AREIA, NO TRAÇO 1:2:2 E REJUNTAMENTO COM CIMENTO BRANCO E CORANTE</t>
  </si>
  <si>
    <t>ASSENTAMENTO DE SOLEIRAS DE MÁRMORE OU GRANITO, DE 15CM DE LARGURA, EXCLUSIVE ESTES, ASSENTES EM SUPERFÍCIE EM OSSO, COM ARGAMASSA DE CIMENTO, AREIA E SAIBRO, NO TRAÇO 1:2:2, SOBRE CHAPISCO DE CIMENTO E AREIA, NO TRAÇO 1:3 E REJUNTAMENTO DE CIMENTO BRANCO E CORANTE</t>
  </si>
  <si>
    <r>
      <t>Bloco 1
Acrescimo da cozinha: (7,90m + 7,90m + 4,20m + 4,20m +2,70m +1,30m + 1,40m+ 1,35m ) x3,00m +  (4,60m x 4,00m) x 5,00m =184,85m2
PNE, Banheiro, copa, secretaria: (3,07m x 2unid + 1,95m + 2,98m + 2,98m + 3,86m + 1,00m + 1,00m + 4,02m) x 3,00m =71,79m2
Bloco 3: (5,10m + 5,10m +5,10m +2,10m +1,20m +1,20m ) x 3,00m +  (15,00m+  6,40m + 6,40m ) x 3,00m =142,8m2
Platibandas : 
Bloco 1: (8,90m + 5,90m + 5,90m + 15,80m) x 1,40m = 51,10m2
Bloco 3: (15,50m + 6,90m + 6,90m)  x 1,40m = 41,02m2
Acrescimos da platibanda: (34,00 m+ 34,00m + 18,60m+ 18,60m
+18,60m) x 0,60m = 74,28m2
Parede entre as salas de artes e informática: 6,40m x 3,00m = 19,20m2
Paredes sala de leitura.: 9,25m + 9,25 + 5,00m = 23,50m x 3,00m = 70,50m2 
Apoio dos telhados:
Bloco 1
(15,60m x  4 unidades x 0,40m + (8,30m x 4 unidades) x 1,00m = 58,16m2
Bloco 2
(6,70m x 4 unidades) x (0,40m + 8,70m x 4unidades) x  1,00m = 62,00m2
Total:184,50m2 + 71,79m2 + 142,80m2 + 51,10m2 + 41,02m2 + 74,28m2 + 19,20m2 + 70,50m2 + 58,16m2 + 62,00m2 =  775,35m2 x 2 lados = 1.550,70m2</t>
    </r>
    <r>
      <rPr>
        <b/>
        <sz val="8"/>
        <color theme="1"/>
        <rFont val="Arial"/>
        <family val="2"/>
      </rPr>
      <t/>
    </r>
  </si>
  <si>
    <t>EMBOÇO COM ARGAMASSA DE CIMENTO E AREIA, NO TRAÇO 1:3 COM 2CM DE ESPESSURA, INCLUSIVE CHAPISCO DE CIMENTO E AREIA , NO TRAÇO 1:3, COM 9MM DE ESPESSURA</t>
  </si>
  <si>
    <t>ATERRO COMPACTADO MECANICAMENTE, EM CAMADAS DE 20CM, INCLUSIVE IRRIGAÇÃO, EXCLUSIVE ESPALHAMENTO, FORNECIMENTO E TRANSPORTE DO MATERIAL</t>
  </si>
  <si>
    <t>ABRIGO P/2 BOTIJÕES GÁS DE 45KG, EXCLUSIVE LIGAÇÕES, NAS DIM.1,00X0, 50X1, 50M, ALVENARIA TIJOLOS MACIÇOS (7X10X20CM), PAREDES DE MEIA VEZ, REVESTIDAS COM ARGAMASSA DE CIMENTO E SAIBRO, NO TRAÇO 1:6, PISO COM ESPESSURA DE 10CM E COBERTURA COM ESPESSURA DE 6CM, AMBAS EM CONCRETO ARMADO, FCK=15MPA, COM ACABAMENTODE CIMENTADO, TRAÇO 1:4, CONFORME PROJETO TIPO Nº2001/EMOP</t>
  </si>
  <si>
    <t>MATERIAL DE 1ª CATEGORIA PARA ATERROS, COMPREENDENDO: ESCAVAÇÃO, CARGA, TRANSPORTE A 1KM EM CAMINHÃO BASCULANTE E DESCARGA, CONSIDERANDO O VOLUME NECESSÁRIO A EXECUÇÃO DE 1,00M3 DE MATERIAL COMPACTADO</t>
  </si>
  <si>
    <t>INSTALAÇÃO E ASSENTAMENTO DE AR CONDICIONADO TIPO SPLIT DE 36000 BTU'S, COM 1 CONDENSADOR E 1 EVAPORADOR, (VIDE FORNECIMENTO DO APARELHO NA FAMÍLIA 18.030) INCLUSIVE ACESSÓRIOS DE FIXAÇÃO, EXCLUSIVE ALIMENTAÇÃO ELÉTRICA E INTERLIGAÇÃO AO CONDENSADOR/EVAPORADOR (VIDE ITEM 15.005.0255)</t>
  </si>
  <si>
    <t>QUADRO DE DISTRIBUIÇÃO DE ENERGIA PARA DISJUNTORES TERMO-MAGNÉTICOS UNIPOLARES, DE SOBREPOR, COM PORTA E BARRAMENTOS DE FASE, NEUTRO E TERRA, PARA INSTALAÇÃO DE ATÉ 12 DISJUNTORES SEM DISPOSITIVO PARA CHAVE GERAL. FORNECIMENTO E COLOCAÇÃO</t>
  </si>
  <si>
    <t>Serão executados segundo projeto das novas instalações elétricas.
Bloco 1
Ampliação da cozinha: 4,00  unidades
Administração:8,00 unidades
Bloco 3
Leitura: 2,00 unidades
Sala de artes: 2,00 unidades
Sala de informática: 2,00 unidades
Circulação: 2,00 unidades
Total: 20,00 unidades</t>
  </si>
  <si>
    <t>INSTALAÇÃO DE PONTO DE LUZ, APARENTE NA LAJE, EQUIVALENTE A 2 VARAS DE ELETRODUTO DE PVC RÍGIDO DE 1/2", 12,00M DE FIO 2,5MM2, CAIXAS, CONEXÕES, LUVAS, CURVA E INTERRUPTOR DE EMBUTIR COM PLACA FOSFORESCENTE, INCLUSIVE ABERTURA E FECHAMENTO DE RASGO EM ALVENARIA</t>
  </si>
  <si>
    <t>INSTALAÇÃO DE UM CONJUNTO DE 2 PONTOS DE LUZ, EMBUTIDO NA LAJE, EQUIVALENTE A 5 VARAS DE ELETRODUTO DE PVC RÍGIDO DE 3/4", 33,00M DE FIO 2,5MM2, CAIXAS, CONEXÕES, LUVAS, CURVA E INTERRUPTOR DE EMBUTIR COM PLACA FOSFORESCENTE, INCLUSIVE ABERTURA E FECHAMENTO DE RASGO EM ALVENARIA</t>
  </si>
  <si>
    <t>INSTALAÇÃO DE UM CONJUNTO DE 2 TOMADAS, EMBUTIDO NA ALVENARIA, EQUIVALENTE A 3 VARAS DE ELETRODUTO DE PVC RÍGIDO DE 1/2", 18,00M DE FIO 2,5MM2, CAIXAS, CONEXÕES E TOMADAS DE EMBUTIR 2P+T, 20A, COM PLACA FOSFORESCENTE, INCLUSIVE ABERTURA E FECHAMENTO DE RASGO EM ALVENARIA</t>
  </si>
  <si>
    <t>INSTALAÇÃO DE UM CONJUNTO DE 4 TOMADAS, EMBUTIDO NA ALVENARIA, EQUIVALENTE A 5 VARAS DE ELETRODUTO DE PVC RIGIDO DE 1/2", 45,00M DE FIO 2,5MM2, CAIXAS, CONEXÕES E TOMADAS DE EMBUTIR 2P+T, 20A, COM PLACA FOSFORESCENTE, INCLUSIVE ABERTURA E FECHAMENTO DE RASGO EM ALVENARIA</t>
  </si>
  <si>
    <t>INSTALAÇÃO DE UM CONJUNTO DE 4 TOMADAS, EMBUTIDO NA ALVENARIA, EQUIVALENTE A 5 VARAS DE ELETRODUTO DE PVC RÍGIDO DE 1/2", 45,00M DE FIO 2,5MM2, CAIXAS, CONEXÕES E TOMADAS DE EMBUTIR 2P+T, 20A, COM PLACA FOSFORESCENTE, INCLUSIVE ABERTURA E FECHAMENTO DE RASGO EM ALVENARIA</t>
  </si>
  <si>
    <t>Cozinha: 5,00 unidade 
Sala de artes: 1,00 unidade
Total: 6,00 unidades</t>
  </si>
  <si>
    <t>GRELHA PARA CANALETA DE FºFº, COM (20X50CM) CARGA MÍNIMA PARA TESTE 6T, RESISTÊNCIA MÁXIMA DE ROMPIMENTO 7, 5T E FLECHA RESIDUAL MÁXIMA 15MM. FORNECIMENTO E ASSENTAMENTO</t>
  </si>
  <si>
    <t>REGISTRO DE GAVETA, EM BRONZE, COM DIÂMETRO DE 1/2”. FORNECIMENTO E  COLOCAÇÃO</t>
  </si>
  <si>
    <t>INSTALAÇÃO E ASSENTAMENTO DE VASO SANITÁRIO COM CAIXA AÇOPLADA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t>
  </si>
  <si>
    <t>TANQUE DE LOUÇA BRANCA, COM COLUNA E MEDIDAS EM TORNO DE 60X56CM, INCLUSIVE ACESSÓRIOS DE FIXAÇÃO. FERRAGENS EM METAL CROMADO: TORNEIRA DE PRESSÃO 1158 DE 1/2", VÁLVULA DE ESCOAMENTO 1606 E SIFÃO 1680 DE 1.1/2"X1.1/2". FORNECIMENTO</t>
  </si>
  <si>
    <t>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t>
  </si>
  <si>
    <t>INSTALAÇÃO E ASSENTAMENTO DE TANQUE DE SERVIÇO (EXCLUSIVE FORNECIMENTO DO APARELHO), COMPREENDENDO: 3,00M DE TUBO DE PVC DE 25MM, 3,00M DE TUBO DE PVC DE 50MM E CONEXÕES</t>
  </si>
  <si>
    <t>REVESTIMENTO DE PISOS COM GRANITO CINZA ANDORINHA, EM PLACAS, COM ESPESSURA DE 2CM, SEM ACABAMENTO, ASSENTE EM SUPERFÍCIE EM OSSO, COM NATA DE CIMENTO SOBRE ARGAMASSA DE CIMENTO, AREIA E SAIBRO, NO TRAÇO 1:2:2 E REJUNTAMENTO PRONTO</t>
  </si>
  <si>
    <t>LAVATÓRIO DE LOUÇA BRANCA TIPO POPULAR, SEM LADRÃO, COM MEDIDAS EM TORNO DE 47X35CM, INCLUSIVE ACESSÓRIOS DE FIXAÇÃO, FERRAGENS EM METAL CROMADO: SIFÃO 1680 DE 1"X1.1/4", TORNEIRA DE PRESSÃO 1193 DE 1/2" E VÁLVULA DE ESCOAMENTO 1600. RABICHO EM PVC. FORNECIMENTO</t>
  </si>
  <si>
    <t>INSTALAÇÃO E ASSENTAMENTO DE LAVATÓRIO DE UMA TORNEIRA (EXCLUSIVE FORNECIMENTO DO APARELHO), COMPREENDENDO: 3,00M DE TUBO DE PVC DE 25MM, 2,00M DE TUBO DE PVC DE 40MM, RABICHOS E CONEXÕES</t>
  </si>
  <si>
    <t>CUBA DE AÇO INOXIDÁVEL DE 500X400X200MM, EM CHAPA 20.304, VÁLVULA DE ESCOAMENTO TIPO AMERICANA 1623, SIFÃO 1680 1.1/2"X1.1/2", EXCLUSIVE TORNEIRA. FORNECIMENTO E COLOCAÇÃO</t>
  </si>
  <si>
    <t>VASO SANITÁRIO DE LOUÇA BRANCA, CONVENCIONAL, TIPO POPULAR, COM MEDIDAS EM TORNO DE 37X47X38CM, INCLUSIVE ASSENTO PLÁSTICO TIPO POPULAR, CAIXA DE DESCARGA PLÁSTICA EXTERNA COMPLETA, TUBODE DESCARGA LONGO, BOLSA DE LIGAÇÃO E ACESSÓRIOS DE FIXAÇÃO. FORNECIMENTO</t>
  </si>
  <si>
    <t>ASSENTAMENTO DE VASO SANITÁRIO SIFONADO (EXCLUSIVE FORNECIMENTO DO APARELHO), INCLUSIVE MATERIAIS NECESSÁRIO</t>
  </si>
  <si>
    <t>VASO SANITÁRIO DE LOUÇA BRANCA, PARA PESSOAS COM NECESSIDADES ESPECÍFICAS, INCLUSIVE ASSENTO ESPECIAL, BOLSA DE LIGAÇÃO E ACESSÓRIOS DE FIXAÇÃO. FORNECIMENTO</t>
  </si>
  <si>
    <t>CHUVEIRO ELÉTRICO, EM PLÁSTICO, DE 110/220V. FORNECIMENTO</t>
  </si>
  <si>
    <t>INSTALAÇÃO E ASSENTAMENTO DE CHUVEIRO ELÉTRICO (EXCLUSIVE FORNECIMENTO DO APARELHO E REGISTRO), COMPREENDENDO 5,00M DE TUBO DE PVC DE 25MM, RALO SECO DE PVC DE 100MM COM GRELHA, 2,00MDE TUBO DE PVC DE 40MM, 30,00M DE FIO 4MM2, 6,00M DE ELETRODUTO DE PVC DIÂMETRO DE 3/4" E CONEXÕES,</t>
  </si>
  <si>
    <t>RALO SIFONADO DE PVC (150 X 185) X 75MM RÍGIDO EM PAVIMENTO ELEVADO, COM SAÍDA DE 75MM SOLDÁVEL, GRELHA REDONDA E PORTA-GRELHA, COMPREENDENDO: 3,00M DE TUBO DE PVC DE 75MM E SUA LIGAÇÃO AO RAMAL DE QUEDA E VENTILAÇÃO.  FORNECIMENTO E INSTALAÇÃO</t>
  </si>
  <si>
    <t>BARRA DE APOIO, PARA PESSOAS COM NECESSIDADES ESPECÍFICAS, EM TUBO DE 1.1/4" DE AÇO INOXIDÁVEL, AISI-304, LIGA 18.8, COM 50CM. FORNECIMENTO E COLOCAÇÃO</t>
  </si>
  <si>
    <t>VÁLVULA DE ESCOAMENTO PARA LAVATÓRIO, SEM LADRÃO, 1600 DE 1", EM METAL CROMADO. FORNECIMENTO</t>
  </si>
  <si>
    <t>SIFÃO DE PVC SANFONADO UNIVERSAL. FORNECIMENTO</t>
  </si>
  <si>
    <t>TORNEIRA PARA LAVATÓRIO, 1193 DE 1/2"X9CM APROXIMADAMENTE, METAL CROMADO. FORNECIMENTO</t>
  </si>
  <si>
    <t>FOSSA SÉPTICA, DE CÂMARA ÚNICA, TIPO CILINDRICA, DE CONCRETO PRÉ-MOLDADO, MEDINDO 1500X2000MM. FORNECIMENTO E COLOCAÇÃO</t>
  </si>
  <si>
    <t>FILTRO ANAERÓBIO, DE ANÉIS DE CONCRETO PRÉ-MOLDADO, MEDINDO 1200X2000MM. FORNECIMENTO E COLOCAÇÃO</t>
  </si>
  <si>
    <t>CAIXA DE PASSAGEM EM ALVENARIA DE TIJOLO MACIÇO (7X10X20CM), EM PAREDES DE UMA VEZ (0, 20M), DE 0, 40X0, 40X0,60M, UTILIZANDO ARGAMASSA DE CIMENTO E AREIA, NO TRAÇO 1:4 EM VOLUME, COM FUNDO EM CONCRETO SIMPLES PROVIDO DE CALHA INTERNA, SENDO AS PAREDES REVESTIDAS INTERNAMENTE COM A MESMA ARGAMASSA, INCLUSIVE TAMPA DE CONCRETO ARMADO, 15MPA, COM ESPESSURA DE 10CM</t>
  </si>
  <si>
    <t>CAIXA DE RALO EM ALVENARIA DE TIJOLO MACIÇO (7X10X20CM), EM PAREDES DE UMA VEZ (0,20M), DE 0,90X1,20X1,50M(MEDIDAS EXTERNAS), UTILIZANDO ARGAMASSA DE CIMENTO E AREIA, NO TRAÇO 1:4 EM VOLUME, SENDO AS PAREDES REVESTIDAS INTERNAMENTE COM A MESMA ARGAMASSA</t>
  </si>
  <si>
    <t>PORTINHOLA PARA ALÇAPÃO, CISTERNA OU CAIXA D'ÁGUA ELEVADA, EM CHAPA DE FERRO GALVANIZADO Nº16, ATÉ 0,80M DE ALTURA, COM GUARNIÇÃO E ALÇA PARA FECHAMENTO A CADEADO, EXCLUSIVE ESTE. FORNECIMENTO E COLOCAÇÃO</t>
  </si>
  <si>
    <t>PAREDE DIVISÓRIA PARA SANITÁRIO EM GRANITO CINZA CORUMBÁ, COM 3CM DE ESPESSURA, POLIDA NAS DUAS FACES, FIXAÇÃO PISO OU PAREDE, EXCLUSIVE FERRAGENS PARA FIXAÇÃO. FORNECIMENTO E COLOCAÇÃO</t>
  </si>
  <si>
    <t>FERRAGENS PARA DIVISÓRIAS DE MÁRMORE OU MARMORITE, DE SANITÁRIOS, CONSTANDO DE FORNECIMENTO SEM COLOCAÇÃO (ESTA INCLUÍDA NO FORNECIMENTO E COLOCAÇÃO DA DIVISÓRIA), DE: -4 CANTONEIRAS DE ALUMÍNIO PARA FIXAÇÃO DA PLACA; -12 PARAFUSOS DE ALUMÍNIO DE 3/4"X5/16" COM ROSCA</t>
  </si>
  <si>
    <t>INSTALAÇÃO E ASSENTAMENTO DE FOGÃO A GÁS ENCANADO, EXCLUSIVE FORNECIMENTO DO APARELHO, COMPREENDENDO: 25,00M DE TUBO DE FERRO GALVANIZADO DE 1", CONEXÕES E REGISTRO</t>
  </si>
  <si>
    <t>EXAUSTORES CENTRÍFUGOS, TIPO LIMIT LOAD, SIMPLES ASPIRAÇÃO E ACIONAMENTO INDIRETO, FABRICADO EM CHAPA DE AÇO CARBONO, 2CV/220V. FORNECIMENTO E COLOCAÇÃO</t>
  </si>
  <si>
    <t>DUTO PARA EXAUSTÃO DE COCÇÃO DE FOGÕES, SOLDADO EM CHAPA PRETA, CONFORME ABNT, PINTADOS COM TINTA RESISTENTE AO CALOR, INCLUSIVE SUPORTES PINTADOS, LONAS E DEMAIS ITENS NECESSÁRIOS. FORNECIMENTO E COLOCAÇÃO</t>
  </si>
  <si>
    <t>Interna
Bloco 1: (32,00m x 4 paredes) x 2,00m + (17,40m x 14,00 paredes) x 2,00m= 743,20m2
Bloco 2: (29,00m x 2 paredes) x 2,00m + 5,80m x 6,00 unidades = 150,80m2
Pintura externa: Bloco 2 : 5,80m x 4,00m + 26,80m x 2,50m= 90,20m2
Bloco 1: (32,40m + 32,40m + 17,40m + 17,40m  + 17,60m + 17,60m + 4,80m + 4,80m + 7,80m + 4,20m + 4,20m + 4,20m + 4,20m)  x 3,30m = 557,70m2
Bloco 4: (10,80m + 10,80m + 7,20m + 7,20m ) x 3,00m = 108,00m2
Muro frontal: 82,00 x 3,00m = 246,00m2
Total:743,00m2 + 150,80m2 + 90,20m2 + 557,70m2 + 108,00m2 + 246,00m2 =  1.895,70m2</t>
  </si>
  <si>
    <t>PINTURA INTERNA OU EXTERNA SOBRE FERRO GALVANIZADO OU ALUMÍNIO, USANDO FUNDO PARA GALVANIZADO, INCLUSIVE LIXAMENTO LEVE, LIMPEZA, DESENGORDURAMENTO E DUAS DEMÃOS DE ACABAMENTO COM ESMALTE SINTÉTICO BRILHANTE OU ACETINADO</t>
  </si>
  <si>
    <t>PINTURA INTERNA OU EXTERNA DE ALTA CLASSE SOBRE MADEIRA NOVA, COM ESMALTE ALQUÍDICO BRILHANTE OU ACETINADO SOBRE SUPERFÍCIE PREPARADA COM MATERIAL DA MESMA LINHA DE FABRICAÇÃO, CONFORME ITEM 17.017.0100, EXCLUSIVE ESTE PREPARO, INCLUSIVE LIXAMENTO, UMA DEMÃO DE TINTA PRIMÁRIA SELADORA E DUAS DEMÃOS DE ACABAMENTO</t>
  </si>
  <si>
    <t>PINTURA COM TINTA LÁTEX SEMIBRILHANTE OU FOSCA, CLASSIFICAÇÃO PREMIUM OU STANDARD (NBR 15079), PARA INTERIOR OU EXTERIOR, SISTEMA TINTOMÉTRICO, INCLUSIVE LIXAMENTO, UMA DEMÃO DE SELADOR ACRÍLICO, DEMÃO DE MEIA MASSA E DUAS DEMÃOS DE ACABAMENTO</t>
  </si>
  <si>
    <t>Bloco 3: Salas de arte e informática: (14,70m x 2,00 paredes + 6,40m x 2,00 paredes) x 3,00m=126,60m2
Sala de leitura: 9,00m x 8,00m = 72,00m2
salas de aula, depósito e circulação: ((7,60m + 6,05m x 2,00 paredes x 2,00 salas) + 2,90m + 2,90m + 2,20m + 2,20m + 7,05m + 7,05m + 1,00m) x  2,00m)=159,80m2
Total: 126,60m2 + 72,00m2 + 159,80m2 = 358,4m2</t>
  </si>
  <si>
    <t>ESTRUTURA PARA BASQUETE, DE FERRO GALVANIZADO PINTADO, FIXA, COM AVANÇO LIVRE DE 1,30M, COM TABELAS DE COMPENSADO NAVAL, AROS E REDES, EXCLUSIVE FURAÇÃO DE PISO. FORNECIMENTO E COLOCAÇÃO</t>
  </si>
  <si>
    <t>POSTES PARA VOLEIBOL EM TUBO DE FERRO GALVANIZADO, COM CATRACA E BUCHAS. FORNECIMENTO</t>
  </si>
  <si>
    <t>REDE DE NYLON PARA FUTEBOL DE SALÃO. FORNECIMENTO</t>
  </si>
  <si>
    <t>Alambrado da quadra poliesportiva: (30m x 2,00 lados da quadra + 18m x 2,00 lados da quadra)  = 96,00m x 3,00m = 288,00m² x 30% = 86,40m²</t>
  </si>
  <si>
    <t>ARRANCAMENTO DE GRADES, GRADIS, ALAMBRADOS, CERCAS E PORTÕES</t>
  </si>
  <si>
    <t xml:space="preserve">PLANILHA DE VALORES E QUANTITATIVOS </t>
  </si>
  <si>
    <t>20.097.0015-0</t>
  </si>
  <si>
    <t>20.097.0015-A</t>
  </si>
  <si>
    <t>20.097.0020-0</t>
  </si>
  <si>
    <t>20.097.0020-A</t>
  </si>
  <si>
    <t>20.116.0030-0</t>
  </si>
  <si>
    <t>20.116.0030-A</t>
  </si>
  <si>
    <t>20.116.0035-0</t>
  </si>
  <si>
    <t>20.116.0035-A</t>
  </si>
  <si>
    <t>Iₒ = EMOP SETEMBRO/2021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</si>
</sst>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164" formatCode="_-&quot;R$&quot;\ * #,##0.00_-;\-&quot;R$&quot;\ * #,##0.00_-;_-&quot;R$&quot;\ * &quot;-&quot;??_-;_-@"/>
    <numFmt numFmtId="165" formatCode="_(* #,##0.00_);_(* \(#,##0.00\);_(* &quot;-&quot;??_);_(@_)"/>
  </numFmts>
  <fonts count="41">
    <font>
      <sz val="11"/>
      <color theme="1"/>
      <name val="Arial"/>
    </font>
    <font>
      <sz val="8"/>
      <color theme="1"/>
      <name val="Arial"/>
      <family val="2"/>
    </font>
    <font>
      <b/>
      <sz val="16"/>
      <color theme="1"/>
      <name val="Arial"/>
      <family val="2"/>
    </font>
    <font>
      <sz val="11"/>
      <name val="Arial"/>
      <family val="2"/>
    </font>
    <font>
      <sz val="11"/>
      <color theme="1"/>
      <name val="Calibri"/>
      <family val="2"/>
    </font>
    <font>
      <sz val="9"/>
      <color theme="1"/>
      <name val="Arial"/>
      <family val="2"/>
    </font>
    <font>
      <b/>
      <sz val="8"/>
      <color theme="1"/>
      <name val="Arial"/>
      <family val="2"/>
    </font>
    <font>
      <b/>
      <sz val="10"/>
      <color theme="1"/>
      <name val="Arial"/>
      <family val="2"/>
    </font>
    <font>
      <b/>
      <i/>
      <sz val="10"/>
      <color theme="1"/>
      <name val="Arial"/>
      <family val="2"/>
    </font>
    <font>
      <b/>
      <sz val="12"/>
      <color theme="1"/>
      <name val="Arial"/>
      <family val="2"/>
    </font>
    <font>
      <b/>
      <sz val="9"/>
      <color theme="1"/>
      <name val="Arial"/>
      <family val="2"/>
    </font>
    <font>
      <sz val="10"/>
      <color theme="1"/>
      <name val="Arial"/>
      <family val="2"/>
    </font>
    <font>
      <b/>
      <sz val="14"/>
      <color theme="1"/>
      <name val="Arial"/>
      <family val="2"/>
    </font>
    <font>
      <i/>
      <sz val="9"/>
      <color theme="1"/>
      <name val="Arial"/>
      <family val="2"/>
    </font>
    <font>
      <b/>
      <sz val="11"/>
      <color theme="1"/>
      <name val="Calibri"/>
      <family val="2"/>
    </font>
    <font>
      <b/>
      <sz val="11"/>
      <color rgb="FF000000"/>
      <name val="Arial"/>
      <family val="2"/>
    </font>
    <font>
      <sz val="12"/>
      <color theme="1"/>
      <name val="Arial"/>
      <family val="2"/>
    </font>
    <font>
      <b/>
      <sz val="12"/>
      <color theme="1"/>
      <name val="Swis721 md bt"/>
    </font>
    <font>
      <sz val="12"/>
      <color rgb="FF0000FF"/>
      <name val="Arial"/>
      <family val="2"/>
    </font>
    <font>
      <sz val="11"/>
      <color rgb="FF262626"/>
      <name val="Arial"/>
      <family val="2"/>
    </font>
    <font>
      <sz val="5"/>
      <color rgb="FF0000FF"/>
      <name val="Arial"/>
      <family val="2"/>
    </font>
    <font>
      <b/>
      <sz val="12"/>
      <color rgb="FF0000FF"/>
      <name val="Arial"/>
      <family val="2"/>
    </font>
    <font>
      <b/>
      <sz val="12"/>
      <color rgb="FF99CC00"/>
      <name val="Arial"/>
      <family val="2"/>
    </font>
    <font>
      <b/>
      <sz val="10"/>
      <color rgb="FF0000FF"/>
      <name val="Arial"/>
      <family val="2"/>
    </font>
    <font>
      <sz val="10"/>
      <color rgb="FF0000FF"/>
      <name val="Arial"/>
      <family val="2"/>
    </font>
    <font>
      <b/>
      <sz val="8"/>
      <color rgb="FF008000"/>
      <name val="Arial"/>
      <family val="2"/>
    </font>
    <font>
      <sz val="10"/>
      <color theme="1"/>
      <name val="Noto Sans Symbols"/>
    </font>
    <font>
      <b/>
      <sz val="7"/>
      <color theme="1"/>
      <name val="Arial"/>
      <family val="2"/>
    </font>
    <font>
      <sz val="8"/>
      <color theme="1"/>
      <name val="Arial"/>
      <family val="2"/>
    </font>
    <font>
      <sz val="8"/>
      <name val="Arial"/>
      <family val="2"/>
    </font>
    <font>
      <sz val="8"/>
      <color rgb="FF000000"/>
      <name val="Arial"/>
      <family val="2"/>
    </font>
    <font>
      <sz val="11"/>
      <color theme="1"/>
      <name val="Arial"/>
      <family val="2"/>
    </font>
    <font>
      <sz val="11"/>
      <color theme="1"/>
      <name val="Calibri"/>
      <family val="2"/>
    </font>
    <font>
      <b/>
      <sz val="9"/>
      <color theme="1"/>
      <name val="Arial"/>
      <family val="2"/>
    </font>
    <font>
      <sz val="10"/>
      <name val="Arial"/>
      <family val="2"/>
    </font>
    <font>
      <b/>
      <sz val="10"/>
      <color theme="1"/>
      <name val="Arial"/>
      <family val="2"/>
    </font>
    <font>
      <sz val="11"/>
      <color theme="1"/>
      <name val="Arial"/>
      <family val="2"/>
    </font>
    <font>
      <i/>
      <sz val="8"/>
      <color theme="1"/>
      <name val="Arial"/>
      <family val="2"/>
    </font>
    <font>
      <sz val="11"/>
      <color theme="1"/>
      <name val="Arial"/>
    </font>
    <font>
      <b/>
      <sz val="11"/>
      <color theme="1"/>
      <name val="Arial"/>
      <family val="2"/>
    </font>
    <font>
      <sz val="9"/>
      <name val="Arial"/>
      <family val="2"/>
    </font>
  </fonts>
  <fills count="1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A5A5A5"/>
        <bgColor rgb="FFA5A5A5"/>
      </patternFill>
    </fill>
    <fill>
      <patternFill patternType="solid">
        <fgColor theme="0"/>
        <bgColor theme="0"/>
      </patternFill>
    </fill>
    <fill>
      <patternFill patternType="solid">
        <fgColor theme="0"/>
        <bgColor indexed="64"/>
      </patternFill>
    </fill>
    <fill>
      <patternFill patternType="solid">
        <fgColor theme="1" tint="0.499984740745262"/>
        <bgColor rgb="FFA5A5A5"/>
      </patternFill>
    </fill>
    <fill>
      <patternFill patternType="solid">
        <fgColor theme="0"/>
        <bgColor rgb="FFA5A5A5"/>
      </patternFill>
    </fill>
    <fill>
      <patternFill patternType="solid">
        <fgColor theme="0" tint="-0.34998626667073579"/>
        <bgColor indexed="64"/>
      </patternFill>
    </fill>
    <fill>
      <patternFill patternType="solid">
        <fgColor theme="0" tint="-0.34998626667073579"/>
        <bgColor rgb="FFA5A5A5"/>
      </patternFill>
    </fill>
  </fills>
  <borders count="13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thin">
        <color rgb="FF0C0C0C"/>
      </left>
      <right style="thin">
        <color rgb="FF0C0C0C"/>
      </right>
      <top/>
      <bottom style="thin">
        <color rgb="FF0C0C0C"/>
      </bottom>
      <diagonal/>
    </border>
    <border>
      <left style="thin">
        <color rgb="FF0C0C0C"/>
      </left>
      <right/>
      <top/>
      <bottom style="thin">
        <color rgb="FF0C0C0C"/>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C0C0C"/>
      </top>
      <bottom/>
      <diagonal/>
    </border>
    <border>
      <left/>
      <right/>
      <top style="thin">
        <color rgb="FF0C0C0C"/>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rgb="FF0C0C0C"/>
      </right>
      <top/>
      <bottom style="thin">
        <color rgb="FF0C0C0C"/>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rgb="FF000000"/>
      </right>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C0C0C"/>
      </right>
      <top/>
      <bottom/>
      <diagonal/>
    </border>
    <border>
      <left style="thin">
        <color rgb="FF0C0C0C"/>
      </left>
      <right style="thin">
        <color rgb="FF0C0C0C"/>
      </right>
      <top/>
      <bottom/>
      <diagonal/>
    </border>
    <border>
      <left style="thin">
        <color rgb="FF0C0C0C"/>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C0C0C"/>
      </bottom>
      <diagonal/>
    </border>
    <border>
      <left/>
      <right/>
      <top/>
      <bottom style="thin">
        <color rgb="FF0C0C0C"/>
      </bottom>
      <diagonal/>
    </border>
    <border>
      <left style="thin">
        <color rgb="FF000000"/>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34" fillId="0" borderId="0"/>
    <xf numFmtId="9" fontId="36" fillId="0" borderId="0" applyFont="0" applyFill="0" applyBorder="0" applyAlignment="0" applyProtection="0"/>
    <xf numFmtId="44" fontId="38" fillId="0" borderId="0" applyFont="0" applyFill="0" applyBorder="0" applyAlignment="0" applyProtection="0"/>
  </cellStyleXfs>
  <cellXfs count="418">
    <xf numFmtId="0" fontId="0" fillId="0" borderId="0" xfId="0" applyFont="1" applyAlignment="1"/>
    <xf numFmtId="0" fontId="4" fillId="0" borderId="0" xfId="0" applyFont="1"/>
    <xf numFmtId="165" fontId="5" fillId="0" borderId="0" xfId="0" applyNumberFormat="1" applyFont="1" applyAlignment="1">
      <alignment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xf>
    <xf numFmtId="2" fontId="1" fillId="0" borderId="0" xfId="0" applyNumberFormat="1" applyFont="1" applyAlignment="1">
      <alignment horizontal="center" vertical="center"/>
    </xf>
    <xf numFmtId="8" fontId="1" fillId="0" borderId="0" xfId="0" applyNumberFormat="1" applyFont="1" applyAlignment="1">
      <alignment horizontal="left" vertical="center" wrapText="1"/>
    </xf>
    <xf numFmtId="0" fontId="1" fillId="0" borderId="0" xfId="0" applyFont="1" applyAlignment="1">
      <alignment horizontal="left" vertical="center" wrapText="1"/>
    </xf>
    <xf numFmtId="1" fontId="1" fillId="0" borderId="0" xfId="0" applyNumberFormat="1" applyFont="1" applyAlignment="1">
      <alignment horizontal="center" vertical="center"/>
    </xf>
    <xf numFmtId="0" fontId="4" fillId="0" borderId="0" xfId="0" applyFont="1" applyAlignment="1">
      <alignment horizontal="center" vertical="center" wrapText="1"/>
    </xf>
    <xf numFmtId="164" fontId="1" fillId="0" borderId="0" xfId="0" applyNumberFormat="1"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xf>
    <xf numFmtId="0" fontId="11" fillId="0" borderId="0" xfId="0" applyFont="1"/>
    <xf numFmtId="0" fontId="17" fillId="0" borderId="0" xfId="0" applyFont="1"/>
    <xf numFmtId="0" fontId="18" fillId="0" borderId="0" xfId="0" applyFont="1" applyAlignment="1">
      <alignment vertical="center" wrapText="1"/>
    </xf>
    <xf numFmtId="0" fontId="0" fillId="0" borderId="0" xfId="0" applyFont="1"/>
    <xf numFmtId="0" fontId="20" fillId="0" borderId="0" xfId="0" applyFont="1" applyAlignment="1">
      <alignment horizontal="left" vertical="top"/>
    </xf>
    <xf numFmtId="0" fontId="10" fillId="0" borderId="49" xfId="0" applyFont="1" applyBorder="1"/>
    <xf numFmtId="2" fontId="7" fillId="0" borderId="50" xfId="0" applyNumberFormat="1" applyFont="1" applyBorder="1" applyAlignment="1">
      <alignment wrapText="1"/>
    </xf>
    <xf numFmtId="49" fontId="6" fillId="0" borderId="52" xfId="0" applyNumberFormat="1" applyFont="1" applyBorder="1" applyAlignment="1">
      <alignment horizontal="left"/>
    </xf>
    <xf numFmtId="49" fontId="7" fillId="0" borderId="59" xfId="0" applyNumberFormat="1" applyFont="1" applyBorder="1" applyAlignment="1">
      <alignment vertical="top"/>
    </xf>
    <xf numFmtId="0" fontId="6" fillId="0" borderId="60" xfId="0" applyFont="1" applyBorder="1"/>
    <xf numFmtId="0" fontId="1" fillId="0" borderId="60" xfId="0" applyFont="1" applyBorder="1"/>
    <xf numFmtId="0" fontId="6" fillId="0" borderId="61" xfId="0" applyFont="1" applyBorder="1"/>
    <xf numFmtId="0" fontId="22" fillId="0" borderId="0" xfId="0" applyFont="1"/>
    <xf numFmtId="0" fontId="22"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24" fillId="0" borderId="0" xfId="0" applyFont="1" applyAlignment="1">
      <alignment vertical="center"/>
    </xf>
    <xf numFmtId="0" fontId="11" fillId="0" borderId="62" xfId="0" applyFont="1" applyBorder="1" applyAlignment="1">
      <alignment vertical="center"/>
    </xf>
    <xf numFmtId="0" fontId="11" fillId="0" borderId="47" xfId="0" applyFont="1" applyBorder="1" applyAlignment="1">
      <alignment vertical="center"/>
    </xf>
    <xf numFmtId="10" fontId="11" fillId="0" borderId="47" xfId="0" applyNumberFormat="1" applyFont="1" applyBorder="1" applyAlignment="1">
      <alignment horizontal="center" vertical="center"/>
    </xf>
    <xf numFmtId="4" fontId="11" fillId="0" borderId="47" xfId="0" applyNumberFormat="1" applyFont="1" applyBorder="1" applyAlignment="1">
      <alignment vertical="center"/>
    </xf>
    <xf numFmtId="2" fontId="11" fillId="0" borderId="10" xfId="0" applyNumberFormat="1" applyFont="1" applyBorder="1" applyAlignment="1">
      <alignment horizontal="center" vertical="center"/>
    </xf>
    <xf numFmtId="0" fontId="11" fillId="0" borderId="0" xfId="0" applyFont="1" applyAlignment="1">
      <alignment vertical="center"/>
    </xf>
    <xf numFmtId="2" fontId="23" fillId="0" borderId="10" xfId="0" applyNumberFormat="1" applyFont="1" applyBorder="1" applyAlignment="1">
      <alignment horizontal="center"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60" xfId="0" applyFont="1" applyBorder="1" applyAlignment="1">
      <alignment vertical="center"/>
    </xf>
    <xf numFmtId="10" fontId="11" fillId="0" borderId="60" xfId="0" applyNumberFormat="1" applyFont="1" applyBorder="1" applyAlignment="1">
      <alignment horizontal="center" vertical="center"/>
    </xf>
    <xf numFmtId="4" fontId="11" fillId="0" borderId="60" xfId="0" applyNumberFormat="1" applyFont="1" applyBorder="1" applyAlignment="1">
      <alignment vertical="center"/>
    </xf>
    <xf numFmtId="4" fontId="11" fillId="0" borderId="45" xfId="0" applyNumberFormat="1" applyFont="1" applyBorder="1" applyAlignment="1">
      <alignment vertical="center"/>
    </xf>
    <xf numFmtId="2" fontId="7" fillId="0" borderId="10" xfId="0" applyNumberFormat="1" applyFont="1" applyBorder="1" applyAlignment="1">
      <alignment horizontal="center" vertical="center"/>
    </xf>
    <xf numFmtId="0" fontId="25" fillId="0" borderId="32" xfId="0" applyFont="1" applyBorder="1"/>
    <xf numFmtId="0" fontId="6" fillId="0" borderId="32" xfId="0" applyFont="1" applyBorder="1"/>
    <xf numFmtId="0" fontId="1" fillId="0" borderId="32" xfId="0" applyFont="1" applyBorder="1"/>
    <xf numFmtId="0" fontId="1" fillId="0" borderId="32" xfId="0" applyFont="1" applyBorder="1" applyAlignment="1">
      <alignment horizontal="center" vertical="center" wrapText="1"/>
    </xf>
    <xf numFmtId="2" fontId="25" fillId="0" borderId="32" xfId="0" applyNumberFormat="1" applyFont="1" applyBorder="1" applyAlignment="1">
      <alignment horizontal="center" vertical="center"/>
    </xf>
    <xf numFmtId="0" fontId="11" fillId="0" borderId="19" xfId="0" applyFont="1" applyBorder="1"/>
    <xf numFmtId="0" fontId="7" fillId="0" borderId="0" xfId="0" applyFont="1" applyAlignment="1">
      <alignment horizontal="right" vertical="center"/>
    </xf>
    <xf numFmtId="49" fontId="27" fillId="0" borderId="0" xfId="0" applyNumberFormat="1" applyFont="1" applyAlignment="1">
      <alignment horizontal="center" vertical="center"/>
    </xf>
    <xf numFmtId="0" fontId="11" fillId="0" borderId="0" xfId="0" applyFont="1" applyAlignment="1">
      <alignment horizontal="center" vertical="center"/>
    </xf>
    <xf numFmtId="49" fontId="7" fillId="0" borderId="0" xfId="0" applyNumberFormat="1" applyFont="1" applyAlignment="1">
      <alignment horizontal="left" vertical="center"/>
    </xf>
    <xf numFmtId="0" fontId="1" fillId="0" borderId="0" xfId="0" applyFont="1"/>
    <xf numFmtId="0" fontId="7" fillId="0" borderId="0" xfId="0" applyFont="1"/>
    <xf numFmtId="0" fontId="28" fillId="6" borderId="71" xfId="0" applyFont="1" applyFill="1" applyBorder="1" applyAlignment="1">
      <alignment horizontal="center" vertical="center"/>
    </xf>
    <xf numFmtId="0" fontId="0" fillId="0" borderId="0" xfId="0" applyFont="1" applyAlignment="1"/>
    <xf numFmtId="0" fontId="1" fillId="0" borderId="71" xfId="0" applyFont="1" applyBorder="1" applyAlignment="1">
      <alignment horizontal="center" vertical="center"/>
    </xf>
    <xf numFmtId="0" fontId="0" fillId="0" borderId="0" xfId="0" applyFont="1" applyAlignment="1"/>
    <xf numFmtId="0" fontId="31" fillId="0" borderId="0" xfId="0" applyFont="1" applyAlignment="1"/>
    <xf numFmtId="0" fontId="28" fillId="0" borderId="71" xfId="0" applyFont="1" applyBorder="1" applyAlignment="1">
      <alignment horizontal="left" vertical="center" wrapText="1"/>
    </xf>
    <xf numFmtId="0" fontId="28" fillId="0" borderId="71" xfId="0" applyFont="1" applyBorder="1" applyAlignment="1">
      <alignment horizontal="center" vertical="center" wrapText="1"/>
    </xf>
    <xf numFmtId="0" fontId="28" fillId="0" borderId="71" xfId="0" applyFont="1" applyBorder="1" applyAlignment="1">
      <alignment horizontal="center" vertical="center"/>
    </xf>
    <xf numFmtId="0" fontId="32" fillId="0" borderId="0" xfId="0" applyFont="1"/>
    <xf numFmtId="0" fontId="4" fillId="0" borderId="0" xfId="0" applyFont="1" applyAlignment="1">
      <alignment vertical="top"/>
    </xf>
    <xf numFmtId="0" fontId="0" fillId="0" borderId="0" xfId="0" applyFont="1" applyAlignment="1">
      <alignment vertical="top"/>
    </xf>
    <xf numFmtId="0" fontId="28" fillId="0" borderId="72" xfId="0" applyFont="1" applyBorder="1" applyAlignment="1">
      <alignment horizontal="center" vertical="center"/>
    </xf>
    <xf numFmtId="0" fontId="29" fillId="0" borderId="71" xfId="0" applyFont="1" applyBorder="1" applyAlignment="1">
      <alignment horizontal="center" vertical="center" wrapText="1"/>
    </xf>
    <xf numFmtId="0" fontId="29" fillId="0" borderId="71" xfId="0" applyFont="1" applyBorder="1" applyAlignment="1">
      <alignment horizontal="left" vertical="center" wrapText="1"/>
    </xf>
    <xf numFmtId="1" fontId="28" fillId="0" borderId="71" xfId="0" applyNumberFormat="1" applyFont="1" applyBorder="1" applyAlignment="1">
      <alignment horizontal="center" vertical="center" wrapText="1"/>
    </xf>
    <xf numFmtId="2" fontId="1" fillId="0" borderId="71" xfId="0" applyNumberFormat="1" applyFont="1" applyBorder="1" applyAlignment="1">
      <alignment horizontal="center" vertical="center"/>
    </xf>
    <xf numFmtId="0" fontId="1" fillId="0" borderId="71" xfId="0" applyFont="1" applyBorder="1" applyAlignment="1">
      <alignment horizontal="center" vertical="center" wrapText="1"/>
    </xf>
    <xf numFmtId="164" fontId="1" fillId="0" borderId="71" xfId="0" applyNumberFormat="1" applyFont="1" applyBorder="1" applyAlignment="1">
      <alignment horizontal="center" vertical="center"/>
    </xf>
    <xf numFmtId="0" fontId="6" fillId="2" borderId="21" xfId="0" applyFont="1" applyFill="1" applyBorder="1" applyAlignment="1">
      <alignment horizontal="center" vertical="center"/>
    </xf>
    <xf numFmtId="0" fontId="4" fillId="0" borderId="0" xfId="0" applyFont="1" applyBorder="1"/>
    <xf numFmtId="0" fontId="0" fillId="0" borderId="0" xfId="0" applyFont="1" applyBorder="1" applyAlignment="1"/>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4" fontId="1" fillId="0" borderId="76" xfId="0" applyNumberFormat="1" applyFont="1" applyBorder="1"/>
    <xf numFmtId="0" fontId="4" fillId="0" borderId="78" xfId="0" applyFont="1" applyBorder="1"/>
    <xf numFmtId="4" fontId="1" fillId="0" borderId="81" xfId="0" applyNumberFormat="1" applyFont="1" applyBorder="1"/>
    <xf numFmtId="4" fontId="1" fillId="0" borderId="0" xfId="0" applyNumberFormat="1" applyFont="1" applyBorder="1"/>
    <xf numFmtId="4" fontId="5" fillId="0" borderId="0" xfId="0" applyNumberFormat="1" applyFont="1" applyBorder="1" applyAlignment="1">
      <alignment horizontal="center"/>
    </xf>
    <xf numFmtId="0" fontId="4" fillId="0" borderId="81" xfId="0" applyFont="1" applyBorder="1"/>
    <xf numFmtId="4" fontId="1" fillId="0" borderId="0" xfId="0" applyNumberFormat="1" applyFont="1" applyBorder="1" applyAlignment="1">
      <alignment horizontal="right" vertical="center"/>
    </xf>
    <xf numFmtId="4" fontId="7" fillId="0" borderId="0" xfId="0" applyNumberFormat="1" applyFont="1" applyBorder="1" applyAlignment="1">
      <alignment horizontal="left" vertical="center"/>
    </xf>
    <xf numFmtId="4" fontId="8" fillId="0" borderId="0" xfId="0" applyNumberFormat="1" applyFont="1" applyBorder="1" applyAlignment="1">
      <alignment horizontal="center" vertical="center"/>
    </xf>
    <xf numFmtId="4" fontId="9" fillId="0" borderId="0" xfId="0" applyNumberFormat="1" applyFont="1" applyBorder="1" applyAlignment="1">
      <alignment vertical="center"/>
    </xf>
    <xf numFmtId="1" fontId="1" fillId="0" borderId="71" xfId="0" applyNumberFormat="1" applyFont="1" applyBorder="1" applyAlignment="1">
      <alignment horizontal="center" vertical="center"/>
    </xf>
    <xf numFmtId="0" fontId="1" fillId="0" borderId="71" xfId="0" applyFont="1" applyBorder="1" applyAlignment="1">
      <alignment horizontal="left" vertical="center" wrapText="1"/>
    </xf>
    <xf numFmtId="1" fontId="1" fillId="0" borderId="71" xfId="0" applyNumberFormat="1" applyFont="1" applyBorder="1" applyAlignment="1">
      <alignment horizontal="center" vertical="center" wrapText="1"/>
    </xf>
    <xf numFmtId="0" fontId="4" fillId="0" borderId="81" xfId="0" applyFont="1" applyBorder="1" applyAlignment="1">
      <alignment horizontal="center"/>
    </xf>
    <xf numFmtId="4" fontId="1" fillId="0" borderId="0" xfId="0" applyNumberFormat="1" applyFont="1" applyBorder="1" applyAlignment="1">
      <alignment horizontal="left" vertical="center"/>
    </xf>
    <xf numFmtId="0" fontId="4" fillId="0" borderId="82" xfId="0" applyFont="1" applyBorder="1"/>
    <xf numFmtId="0" fontId="4" fillId="0" borderId="92" xfId="0" applyFont="1" applyBorder="1" applyAlignment="1">
      <alignment horizontal="center"/>
    </xf>
    <xf numFmtId="4" fontId="1" fillId="0" borderId="93" xfId="0" applyNumberFormat="1" applyFont="1" applyBorder="1" applyAlignment="1">
      <alignment horizontal="left" vertical="center"/>
    </xf>
    <xf numFmtId="4" fontId="9" fillId="0" borderId="93" xfId="0" applyNumberFormat="1" applyFont="1" applyBorder="1" applyAlignment="1">
      <alignment vertical="center"/>
    </xf>
    <xf numFmtId="0" fontId="4" fillId="0" borderId="93" xfId="0" applyFont="1" applyBorder="1"/>
    <xf numFmtId="0" fontId="4" fillId="0" borderId="100" xfId="0" applyFont="1" applyBorder="1"/>
    <xf numFmtId="0" fontId="29" fillId="0" borderId="72" xfId="0" applyFont="1" applyBorder="1" applyAlignment="1">
      <alignment horizontal="center" vertical="center" wrapText="1"/>
    </xf>
    <xf numFmtId="0" fontId="29" fillId="0" borderId="72" xfId="0" applyFont="1" applyBorder="1" applyAlignment="1">
      <alignment horizontal="left" vertical="center" wrapText="1"/>
    </xf>
    <xf numFmtId="1" fontId="28" fillId="0" borderId="72" xfId="0" applyNumberFormat="1" applyFont="1" applyBorder="1" applyAlignment="1">
      <alignment horizontal="center" vertical="center" wrapText="1"/>
    </xf>
    <xf numFmtId="2" fontId="1" fillId="0" borderId="72" xfId="0" applyNumberFormat="1" applyFont="1" applyBorder="1" applyAlignment="1">
      <alignment horizontal="center" vertical="center"/>
    </xf>
    <xf numFmtId="0" fontId="1" fillId="0" borderId="102" xfId="0" applyFont="1" applyBorder="1" applyAlignment="1">
      <alignment horizontal="center" vertical="center" wrapText="1"/>
    </xf>
    <xf numFmtId="2" fontId="28" fillId="0" borderId="72" xfId="0" applyNumberFormat="1" applyFont="1" applyBorder="1" applyAlignment="1">
      <alignment horizontal="center" vertical="center" wrapText="1"/>
    </xf>
    <xf numFmtId="0" fontId="4" fillId="0" borderId="77" xfId="0" applyFont="1" applyBorder="1"/>
    <xf numFmtId="0" fontId="0" fillId="0" borderId="77" xfId="0" applyFont="1" applyBorder="1" applyAlignment="1"/>
    <xf numFmtId="0" fontId="0" fillId="0" borderId="78" xfId="0" applyFont="1" applyBorder="1" applyAlignment="1"/>
    <xf numFmtId="0" fontId="0" fillId="0" borderId="82" xfId="0" applyFont="1" applyBorder="1" applyAlignment="1"/>
    <xf numFmtId="4" fontId="35" fillId="0" borderId="0" xfId="0" applyNumberFormat="1" applyFont="1" applyBorder="1" applyAlignment="1">
      <alignment horizontal="left" vertical="center"/>
    </xf>
    <xf numFmtId="0" fontId="11" fillId="3" borderId="0" xfId="0" applyFont="1" applyFill="1" applyBorder="1" applyAlignment="1">
      <alignment horizontal="right" vertical="center"/>
    </xf>
    <xf numFmtId="0" fontId="11" fillId="0" borderId="0" xfId="0" applyFont="1" applyBorder="1" applyAlignment="1">
      <alignment horizontal="right" vertical="center"/>
    </xf>
    <xf numFmtId="2" fontId="1" fillId="0" borderId="71" xfId="0" applyNumberFormat="1" applyFont="1" applyBorder="1" applyAlignment="1">
      <alignment horizontal="center" vertical="center" wrapText="1"/>
    </xf>
    <xf numFmtId="0" fontId="0" fillId="0" borderId="0" xfId="0" applyFont="1" applyAlignment="1"/>
    <xf numFmtId="2" fontId="1" fillId="0" borderId="84" xfId="0" applyNumberFormat="1" applyFont="1" applyBorder="1" applyAlignment="1">
      <alignment horizontal="left" vertical="center" wrapText="1"/>
    </xf>
    <xf numFmtId="2" fontId="1" fillId="0" borderId="101" xfId="0" applyNumberFormat="1" applyFont="1" applyBorder="1" applyAlignment="1">
      <alignment horizontal="left" vertical="center" wrapText="1"/>
    </xf>
    <xf numFmtId="0" fontId="1" fillId="6" borderId="71" xfId="0" applyFont="1" applyFill="1" applyBorder="1" applyAlignment="1">
      <alignment vertical="center" wrapText="1"/>
    </xf>
    <xf numFmtId="0" fontId="1" fillId="0" borderId="72" xfId="0" applyFont="1" applyBorder="1" applyAlignment="1">
      <alignment horizontal="left" vertical="center" wrapText="1"/>
    </xf>
    <xf numFmtId="0" fontId="0" fillId="0" borderId="0" xfId="0" applyFont="1" applyAlignment="1"/>
    <xf numFmtId="2" fontId="29" fillId="0" borderId="101" xfId="0" applyNumberFormat="1" applyFont="1" applyBorder="1" applyAlignment="1">
      <alignment horizontal="left" vertical="center" wrapText="1"/>
    </xf>
    <xf numFmtId="2" fontId="28" fillId="0" borderId="71" xfId="0" applyNumberFormat="1" applyFont="1" applyBorder="1" applyAlignment="1">
      <alignment horizontal="center" vertical="center" wrapText="1"/>
    </xf>
    <xf numFmtId="0" fontId="1" fillId="6" borderId="71" xfId="0" applyFont="1" applyFill="1" applyBorder="1" applyAlignment="1">
      <alignment horizontal="center" vertical="center"/>
    </xf>
    <xf numFmtId="0" fontId="1" fillId="0" borderId="72" xfId="0" applyFont="1" applyBorder="1" applyAlignment="1">
      <alignment horizontal="center" vertical="center"/>
    </xf>
    <xf numFmtId="2" fontId="1" fillId="0" borderId="72" xfId="0" applyNumberFormat="1" applyFont="1" applyBorder="1" applyAlignment="1">
      <alignment horizontal="center" vertical="center" wrapText="1"/>
    </xf>
    <xf numFmtId="0" fontId="0" fillId="0" borderId="0" xfId="0" applyFont="1" applyAlignment="1"/>
    <xf numFmtId="0" fontId="1" fillId="0" borderId="72" xfId="0" applyFont="1" applyBorder="1" applyAlignment="1">
      <alignment vertical="center"/>
    </xf>
    <xf numFmtId="0" fontId="0" fillId="0" borderId="0" xfId="0" applyFont="1" applyAlignment="1"/>
    <xf numFmtId="1" fontId="1" fillId="0" borderId="72" xfId="0" applyNumberFormat="1" applyFont="1" applyBorder="1" applyAlignment="1">
      <alignment horizontal="center" vertical="center"/>
    </xf>
    <xf numFmtId="0" fontId="1" fillId="0" borderId="118" xfId="0" applyFont="1" applyBorder="1" applyAlignment="1">
      <alignment horizontal="center" vertical="center"/>
    </xf>
    <xf numFmtId="0" fontId="1" fillId="0" borderId="118" xfId="0" applyFont="1" applyBorder="1" applyAlignment="1">
      <alignment horizontal="left" vertical="center" wrapText="1"/>
    </xf>
    <xf numFmtId="0" fontId="1" fillId="0" borderId="119" xfId="0" applyFont="1" applyBorder="1" applyAlignment="1">
      <alignment horizontal="center" vertical="center"/>
    </xf>
    <xf numFmtId="0" fontId="1" fillId="0" borderId="71" xfId="0" applyFont="1" applyFill="1" applyBorder="1" applyAlignment="1">
      <alignment horizontal="center" vertical="center"/>
    </xf>
    <xf numFmtId="0" fontId="1" fillId="0" borderId="71" xfId="0" applyFont="1" applyFill="1" applyBorder="1" applyAlignment="1">
      <alignment horizontal="left" vertical="center" wrapText="1"/>
    </xf>
    <xf numFmtId="2" fontId="28" fillId="0" borderId="71" xfId="0" applyNumberFormat="1" applyFont="1" applyBorder="1" applyAlignment="1">
      <alignment horizontal="center" vertical="center"/>
    </xf>
    <xf numFmtId="2" fontId="11" fillId="0" borderId="0" xfId="0" applyNumberFormat="1" applyFont="1"/>
    <xf numFmtId="0" fontId="10" fillId="2" borderId="115" xfId="0" applyFont="1" applyFill="1" applyBorder="1" applyAlignment="1">
      <alignment horizontal="center" vertical="center"/>
    </xf>
    <xf numFmtId="164" fontId="6" fillId="2" borderId="117" xfId="0" applyNumberFormat="1" applyFont="1" applyFill="1" applyBorder="1" applyAlignment="1">
      <alignment horizontal="center" vertical="center" wrapText="1"/>
    </xf>
    <xf numFmtId="0" fontId="1" fillId="0" borderId="121" xfId="0" applyFont="1" applyBorder="1" applyAlignment="1">
      <alignment horizontal="center" vertical="center" wrapText="1"/>
    </xf>
    <xf numFmtId="164" fontId="1" fillId="0" borderId="84" xfId="0" applyNumberFormat="1" applyFont="1" applyBorder="1" applyAlignment="1">
      <alignment horizontal="center" vertical="center"/>
    </xf>
    <xf numFmtId="164" fontId="1" fillId="0" borderId="118" xfId="0" applyNumberFormat="1" applyFont="1" applyBorder="1" applyAlignment="1">
      <alignment horizontal="center" vertical="center"/>
    </xf>
    <xf numFmtId="164" fontId="1" fillId="0" borderId="120" xfId="0" applyNumberFormat="1" applyFont="1" applyBorder="1" applyAlignment="1">
      <alignment horizontal="center" vertical="center"/>
    </xf>
    <xf numFmtId="0" fontId="1" fillId="0" borderId="71" xfId="0" applyFont="1" applyBorder="1" applyAlignment="1">
      <alignment vertical="center" wrapText="1"/>
    </xf>
    <xf numFmtId="164" fontId="6" fillId="2" borderId="117" xfId="0" applyNumberFormat="1" applyFont="1" applyFill="1" applyBorder="1" applyAlignment="1">
      <alignment horizontal="center" vertical="center"/>
    </xf>
    <xf numFmtId="0" fontId="1" fillId="0" borderId="121" xfId="0" applyFont="1" applyBorder="1" applyAlignment="1">
      <alignment horizontal="center" vertical="center"/>
    </xf>
    <xf numFmtId="0" fontId="1" fillId="0" borderId="102" xfId="0" applyFont="1" applyBorder="1" applyAlignment="1">
      <alignment horizontal="center" vertical="center"/>
    </xf>
    <xf numFmtId="164" fontId="1" fillId="0" borderId="101" xfId="0" applyNumberFormat="1" applyFont="1" applyBorder="1" applyAlignment="1">
      <alignment horizontal="center" vertical="center"/>
    </xf>
    <xf numFmtId="49" fontId="1" fillId="0" borderId="71" xfId="0" applyNumberFormat="1" applyFont="1" applyBorder="1" applyAlignment="1">
      <alignment horizontal="center" vertical="center" wrapText="1"/>
    </xf>
    <xf numFmtId="0" fontId="29" fillId="0" borderId="71" xfId="0" applyFont="1" applyBorder="1" applyAlignment="1">
      <alignment horizontal="center" vertical="center"/>
    </xf>
    <xf numFmtId="2" fontId="29" fillId="0" borderId="71" xfId="0" applyNumberFormat="1" applyFont="1" applyBorder="1" applyAlignment="1">
      <alignment horizontal="center" vertical="center" wrapText="1"/>
    </xf>
    <xf numFmtId="0" fontId="28" fillId="0" borderId="121" xfId="0" applyFont="1" applyBorder="1" applyAlignment="1">
      <alignment horizontal="center" vertical="center" wrapText="1"/>
    </xf>
    <xf numFmtId="0" fontId="29" fillId="0" borderId="121" xfId="0" applyFont="1" applyBorder="1" applyAlignment="1">
      <alignment horizontal="center" vertical="center" wrapText="1"/>
    </xf>
    <xf numFmtId="164" fontId="1" fillId="0" borderId="84" xfId="0" applyNumberFormat="1" applyFont="1" applyFill="1" applyBorder="1" applyAlignment="1">
      <alignment horizontal="center" vertical="center"/>
    </xf>
    <xf numFmtId="0" fontId="28" fillId="0" borderId="118" xfId="0" applyFont="1" applyBorder="1" applyAlignment="1">
      <alignment horizontal="center" vertical="center"/>
    </xf>
    <xf numFmtId="0" fontId="28" fillId="0" borderId="102" xfId="0" applyFont="1" applyBorder="1" applyAlignment="1">
      <alignment horizontal="center" vertical="center" wrapText="1"/>
    </xf>
    <xf numFmtId="49" fontId="28" fillId="0" borderId="71" xfId="0" applyNumberFormat="1" applyFont="1" applyBorder="1" applyAlignment="1">
      <alignment horizontal="center" vertical="center" wrapText="1"/>
    </xf>
    <xf numFmtId="0" fontId="28" fillId="0" borderId="71" xfId="0" applyFont="1" applyBorder="1" applyAlignment="1">
      <alignment vertical="center"/>
    </xf>
    <xf numFmtId="2" fontId="28" fillId="0" borderId="84" xfId="0" applyNumberFormat="1" applyFont="1" applyBorder="1" applyAlignment="1">
      <alignment horizontal="left" vertical="center" wrapText="1"/>
    </xf>
    <xf numFmtId="2" fontId="30" fillId="0" borderId="84" xfId="0" applyNumberFormat="1" applyFont="1" applyBorder="1" applyAlignment="1">
      <alignment horizontal="left" vertical="center" wrapText="1"/>
    </xf>
    <xf numFmtId="2" fontId="29" fillId="0" borderId="84" xfId="0" applyNumberFormat="1" applyFont="1" applyBorder="1" applyAlignment="1">
      <alignment horizontal="left" vertical="center" wrapText="1"/>
    </xf>
    <xf numFmtId="2" fontId="1" fillId="0" borderId="84" xfId="0" applyNumberFormat="1" applyFont="1" applyBorder="1" applyAlignment="1">
      <alignment horizontal="left" vertical="top" wrapText="1"/>
    </xf>
    <xf numFmtId="0" fontId="33" fillId="2" borderId="115" xfId="0" applyFont="1" applyFill="1" applyBorder="1" applyAlignment="1">
      <alignment horizontal="center" vertical="center"/>
    </xf>
    <xf numFmtId="2" fontId="28" fillId="0" borderId="101" xfId="0" applyNumberFormat="1" applyFont="1" applyBorder="1" applyAlignment="1">
      <alignment horizontal="left" vertical="center" wrapText="1"/>
    </xf>
    <xf numFmtId="0" fontId="28" fillId="0" borderId="121" xfId="0" applyFont="1" applyBorder="1" applyAlignment="1">
      <alignment horizontal="center" vertical="center"/>
    </xf>
    <xf numFmtId="0" fontId="28" fillId="0" borderId="119" xfId="0" applyFont="1" applyBorder="1" applyAlignment="1">
      <alignment horizontal="center" vertical="center"/>
    </xf>
    <xf numFmtId="0" fontId="28" fillId="0" borderId="102" xfId="0" applyFont="1" applyBorder="1" applyAlignment="1">
      <alignment horizontal="center" vertical="center"/>
    </xf>
    <xf numFmtId="49" fontId="28" fillId="0" borderId="118" xfId="0" applyNumberFormat="1" applyFont="1" applyBorder="1" applyAlignment="1">
      <alignment horizontal="center" vertical="center" wrapText="1"/>
    </xf>
    <xf numFmtId="2" fontId="28" fillId="0" borderId="118" xfId="0" applyNumberFormat="1" applyFont="1" applyBorder="1" applyAlignment="1">
      <alignment horizontal="center" vertical="center"/>
    </xf>
    <xf numFmtId="0" fontId="28" fillId="0" borderId="120" xfId="0" applyFont="1" applyBorder="1" applyAlignment="1">
      <alignment horizontal="left" vertical="center" wrapText="1"/>
    </xf>
    <xf numFmtId="0" fontId="0" fillId="0" borderId="0" xfId="0"/>
    <xf numFmtId="0" fontId="0" fillId="0" borderId="0" xfId="0" applyAlignment="1">
      <alignment wrapText="1"/>
    </xf>
    <xf numFmtId="0" fontId="1" fillId="6" borderId="121" xfId="0" applyFont="1" applyFill="1" applyBorder="1" applyAlignment="1">
      <alignment horizontal="center" vertical="center"/>
    </xf>
    <xf numFmtId="2" fontId="1" fillId="6" borderId="71" xfId="0" applyNumberFormat="1" applyFont="1" applyFill="1" applyBorder="1" applyAlignment="1">
      <alignment horizontal="center" vertical="center"/>
    </xf>
    <xf numFmtId="0" fontId="0" fillId="6" borderId="0" xfId="0" applyFont="1" applyFill="1" applyAlignment="1"/>
    <xf numFmtId="0" fontId="1" fillId="6" borderId="121" xfId="0" applyFont="1" applyFill="1" applyBorder="1" applyAlignment="1">
      <alignment horizontal="center" vertical="center" wrapText="1"/>
    </xf>
    <xf numFmtId="0" fontId="1" fillId="6" borderId="71" xfId="0" applyFont="1" applyFill="1" applyBorder="1" applyAlignment="1">
      <alignment horizontal="left" vertical="center" wrapText="1"/>
    </xf>
    <xf numFmtId="49" fontId="1" fillId="6" borderId="71" xfId="0" applyNumberFormat="1" applyFont="1" applyFill="1" applyBorder="1" applyAlignment="1">
      <alignment horizontal="center" vertical="center" wrapText="1"/>
    </xf>
    <xf numFmtId="2" fontId="1" fillId="6" borderId="71" xfId="0" applyNumberFormat="1" applyFont="1" applyFill="1" applyBorder="1" applyAlignment="1">
      <alignment horizontal="center" vertical="center" wrapText="1"/>
    </xf>
    <xf numFmtId="2" fontId="1" fillId="6" borderId="84" xfId="0" applyNumberFormat="1" applyFont="1" applyFill="1" applyBorder="1" applyAlignment="1">
      <alignment horizontal="left" vertical="center" wrapText="1"/>
    </xf>
    <xf numFmtId="0" fontId="1" fillId="0" borderId="71" xfId="0" applyFont="1" applyBorder="1" applyAlignment="1">
      <alignment horizontal="center" vertical="center"/>
    </xf>
    <xf numFmtId="10" fontId="10" fillId="0" borderId="111" xfId="0" applyNumberFormat="1" applyFont="1" applyBorder="1" applyAlignment="1">
      <alignment horizontal="center" vertical="center" wrapText="1"/>
    </xf>
    <xf numFmtId="0" fontId="31" fillId="0" borderId="122" xfId="0" applyFont="1" applyBorder="1" applyAlignment="1">
      <alignment horizontal="center" vertical="center" wrapText="1"/>
    </xf>
    <xf numFmtId="2" fontId="29" fillId="6" borderId="84" xfId="0" applyNumberFormat="1" applyFont="1" applyFill="1" applyBorder="1" applyAlignment="1">
      <alignment horizontal="left" vertical="center" wrapText="1"/>
    </xf>
    <xf numFmtId="2" fontId="1" fillId="0" borderId="118" xfId="0" applyNumberFormat="1" applyFont="1" applyBorder="1" applyAlignment="1">
      <alignment horizontal="center" vertical="center"/>
    </xf>
    <xf numFmtId="164" fontId="7" fillId="0" borderId="9"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164" fontId="7" fillId="0" borderId="108" xfId="0" applyNumberFormat="1" applyFont="1" applyBorder="1" applyAlignment="1">
      <alignment horizontal="center" vertical="center" wrapText="1"/>
    </xf>
    <xf numFmtId="10" fontId="7" fillId="0" borderId="111" xfId="0" applyNumberFormat="1" applyFont="1" applyBorder="1" applyAlignment="1">
      <alignment horizontal="center" vertical="center" wrapText="1"/>
    </xf>
    <xf numFmtId="0" fontId="31" fillId="4" borderId="7" xfId="0" applyFont="1" applyFill="1" applyBorder="1" applyAlignment="1">
      <alignment vertical="center" wrapText="1"/>
    </xf>
    <xf numFmtId="0" fontId="31" fillId="4" borderId="36" xfId="0" applyFont="1" applyFill="1" applyBorder="1" applyAlignment="1">
      <alignment vertical="center" wrapText="1"/>
    </xf>
    <xf numFmtId="0" fontId="31" fillId="4" borderId="114" xfId="0" applyFont="1" applyFill="1" applyBorder="1" applyAlignment="1">
      <alignment vertical="center" wrapText="1"/>
    </xf>
    <xf numFmtId="0" fontId="31" fillId="4" borderId="25" xfId="0" applyFont="1" applyFill="1" applyBorder="1" applyAlignment="1">
      <alignment vertical="center" wrapText="1"/>
    </xf>
    <xf numFmtId="40" fontId="31" fillId="4" borderId="7" xfId="0" applyNumberFormat="1" applyFont="1" applyFill="1" applyBorder="1" applyAlignment="1">
      <alignment horizontal="center" wrapText="1"/>
    </xf>
    <xf numFmtId="40" fontId="31" fillId="4" borderId="36" xfId="0" applyNumberFormat="1" applyFont="1" applyFill="1" applyBorder="1" applyAlignment="1">
      <alignment horizontal="center" wrapText="1"/>
    </xf>
    <xf numFmtId="40" fontId="31" fillId="8" borderId="7" xfId="0" applyNumberFormat="1" applyFont="1" applyFill="1" applyBorder="1" applyAlignment="1">
      <alignment horizontal="center" wrapText="1"/>
    </xf>
    <xf numFmtId="40" fontId="31" fillId="8" borderId="36" xfId="0" applyNumberFormat="1" applyFont="1" applyFill="1" applyBorder="1" applyAlignment="1">
      <alignment horizontal="center" wrapText="1"/>
    </xf>
    <xf numFmtId="40" fontId="31" fillId="0" borderId="7" xfId="0" applyNumberFormat="1" applyFont="1" applyBorder="1" applyAlignment="1">
      <alignment horizontal="center" wrapText="1"/>
    </xf>
    <xf numFmtId="40" fontId="31" fillId="0" borderId="36" xfId="0" applyNumberFormat="1" applyFont="1" applyBorder="1" applyAlignment="1">
      <alignment horizontal="center" wrapText="1"/>
    </xf>
    <xf numFmtId="0" fontId="31" fillId="0" borderId="7" xfId="0" applyFont="1" applyBorder="1" applyAlignment="1">
      <alignment wrapText="1"/>
    </xf>
    <xf numFmtId="0" fontId="31" fillId="0" borderId="36" xfId="0" applyFont="1" applyBorder="1" applyAlignment="1">
      <alignment wrapText="1"/>
    </xf>
    <xf numFmtId="0" fontId="31" fillId="4" borderId="7" xfId="0" applyFont="1" applyFill="1" applyBorder="1" applyAlignment="1">
      <alignment wrapText="1"/>
    </xf>
    <xf numFmtId="0" fontId="31" fillId="4" borderId="36" xfId="0" applyFont="1" applyFill="1" applyBorder="1" applyAlignment="1">
      <alignment wrapText="1"/>
    </xf>
    <xf numFmtId="0" fontId="31" fillId="9" borderId="7" xfId="0" applyFont="1" applyFill="1" applyBorder="1" applyAlignment="1">
      <alignment wrapText="1"/>
    </xf>
    <xf numFmtId="0" fontId="31" fillId="9" borderId="36" xfId="0" applyFont="1" applyFill="1" applyBorder="1" applyAlignment="1">
      <alignment wrapText="1"/>
    </xf>
    <xf numFmtId="0" fontId="31" fillId="10" borderId="7" xfId="0" applyFont="1" applyFill="1" applyBorder="1" applyAlignment="1">
      <alignment wrapText="1"/>
    </xf>
    <xf numFmtId="0" fontId="31" fillId="10" borderId="36" xfId="0" applyFont="1" applyFill="1" applyBorder="1" applyAlignment="1">
      <alignment wrapText="1"/>
    </xf>
    <xf numFmtId="0" fontId="31" fillId="8" borderId="7" xfId="0" applyFont="1" applyFill="1" applyBorder="1" applyAlignment="1">
      <alignment wrapText="1"/>
    </xf>
    <xf numFmtId="0" fontId="31" fillId="8" borderId="36" xfId="0" applyFont="1" applyFill="1" applyBorder="1" applyAlignment="1">
      <alignment wrapText="1"/>
    </xf>
    <xf numFmtId="0" fontId="31" fillId="8" borderId="7" xfId="0" applyFont="1" applyFill="1" applyBorder="1" applyAlignment="1">
      <alignment vertical="center" wrapText="1"/>
    </xf>
    <xf numFmtId="0" fontId="31" fillId="8" borderId="36" xfId="0" applyFont="1" applyFill="1" applyBorder="1" applyAlignment="1">
      <alignment vertical="center" wrapText="1"/>
    </xf>
    <xf numFmtId="0" fontId="31" fillId="0" borderId="7" xfId="0" applyFont="1" applyBorder="1" applyAlignment="1">
      <alignment vertical="center" wrapText="1"/>
    </xf>
    <xf numFmtId="0" fontId="31" fillId="0" borderId="36" xfId="0" applyFont="1" applyBorder="1" applyAlignment="1">
      <alignment vertical="center" wrapText="1"/>
    </xf>
    <xf numFmtId="0" fontId="31" fillId="9" borderId="7" xfId="0" applyFont="1" applyFill="1" applyBorder="1" applyAlignment="1">
      <alignment vertical="center" wrapText="1"/>
    </xf>
    <xf numFmtId="0" fontId="31" fillId="9" borderId="36" xfId="0" applyFont="1" applyFill="1" applyBorder="1" applyAlignment="1">
      <alignment vertical="center" wrapText="1"/>
    </xf>
    <xf numFmtId="9" fontId="7" fillId="0" borderId="112" xfId="0" applyNumberFormat="1" applyFont="1" applyBorder="1" applyAlignment="1">
      <alignment horizontal="center" vertical="center" wrapText="1"/>
    </xf>
    <xf numFmtId="0" fontId="5" fillId="3" borderId="95" xfId="0" applyFont="1" applyFill="1" applyBorder="1" applyAlignment="1">
      <alignment horizontal="center" vertical="top"/>
    </xf>
    <xf numFmtId="0" fontId="3" fillId="0" borderId="96" xfId="0" applyFont="1" applyBorder="1"/>
    <xf numFmtId="0" fontId="3" fillId="0" borderId="97" xfId="0" applyFont="1" applyBorder="1"/>
    <xf numFmtId="0" fontId="5" fillId="3" borderId="87" xfId="0" applyFont="1" applyFill="1" applyBorder="1" applyAlignment="1">
      <alignment horizontal="center" vertical="center"/>
    </xf>
    <xf numFmtId="0" fontId="3" fillId="0" borderId="19" xfId="0" applyFont="1" applyBorder="1"/>
    <xf numFmtId="0" fontId="10" fillId="3" borderId="18" xfId="0" applyFont="1" applyFill="1" applyBorder="1" applyAlignment="1">
      <alignment horizontal="center" vertical="center"/>
    </xf>
    <xf numFmtId="0" fontId="3" fillId="0" borderId="17" xfId="0" applyFont="1" applyBorder="1"/>
    <xf numFmtId="164" fontId="7" fillId="3" borderId="19" xfId="0" applyNumberFormat="1" applyFont="1" applyFill="1" applyBorder="1" applyAlignment="1">
      <alignment horizontal="right" vertical="center"/>
    </xf>
    <xf numFmtId="0" fontId="3" fillId="0" borderId="88" xfId="0" applyFont="1" applyBorder="1" applyAlignment="1">
      <alignment horizontal="right"/>
    </xf>
    <xf numFmtId="0" fontId="11" fillId="3" borderId="89" xfId="0" applyFont="1" applyFill="1" applyBorder="1" applyAlignment="1">
      <alignment horizontal="center" vertical="center" wrapText="1"/>
    </xf>
    <xf numFmtId="0" fontId="3" fillId="0" borderId="16" xfId="0" applyFont="1" applyBorder="1"/>
    <xf numFmtId="0" fontId="3" fillId="0" borderId="6" xfId="0" applyFont="1" applyBorder="1"/>
    <xf numFmtId="0" fontId="3" fillId="0" borderId="81" xfId="0" applyFont="1" applyBorder="1"/>
    <xf numFmtId="0" fontId="0" fillId="0" borderId="0" xfId="0" applyFont="1" applyBorder="1" applyAlignment="1"/>
    <xf numFmtId="0" fontId="3" fillId="0" borderId="5" xfId="0" applyFont="1" applyBorder="1"/>
    <xf numFmtId="0" fontId="3" fillId="0" borderId="92" xfId="0" applyFont="1" applyBorder="1"/>
    <xf numFmtId="0" fontId="3" fillId="0" borderId="93" xfId="0" applyFont="1" applyBorder="1"/>
    <xf numFmtId="0" fontId="3" fillId="0" borderId="94" xfId="0" applyFont="1" applyBorder="1"/>
    <xf numFmtId="10" fontId="10" fillId="3" borderId="20" xfId="0" applyNumberFormat="1" applyFont="1" applyFill="1" applyBorder="1" applyAlignment="1">
      <alignment horizontal="center" vertical="center"/>
    </xf>
    <xf numFmtId="0" fontId="3" fillId="0" borderId="14" xfId="0" applyFont="1" applyBorder="1"/>
    <xf numFmtId="44" fontId="7" fillId="3" borderId="15" xfId="3" applyFont="1" applyFill="1" applyBorder="1" applyAlignment="1">
      <alignment horizontal="right" vertical="center"/>
    </xf>
    <xf numFmtId="44" fontId="3" fillId="0" borderId="90" xfId="3" applyFont="1" applyBorder="1" applyAlignment="1">
      <alignment horizontal="right"/>
    </xf>
    <xf numFmtId="0" fontId="10" fillId="3" borderId="16" xfId="0" applyFont="1" applyFill="1" applyBorder="1" applyAlignment="1">
      <alignment horizontal="center" vertical="center"/>
    </xf>
    <xf numFmtId="0" fontId="10" fillId="2" borderId="116" xfId="0" applyFont="1" applyFill="1" applyBorder="1" applyAlignment="1">
      <alignment horizontal="left" vertical="center"/>
    </xf>
    <xf numFmtId="0" fontId="3" fillId="0" borderId="116" xfId="0" applyFont="1" applyBorder="1"/>
    <xf numFmtId="0" fontId="10" fillId="2" borderId="116" xfId="0" applyFont="1" applyFill="1" applyBorder="1" applyAlignment="1">
      <alignment horizontal="left" vertical="center" wrapText="1"/>
    </xf>
    <xf numFmtId="44" fontId="7" fillId="3" borderId="27" xfId="3" applyFont="1" applyFill="1" applyBorder="1" applyAlignment="1">
      <alignment horizontal="right" vertical="center"/>
    </xf>
    <xf numFmtId="44" fontId="3" fillId="0" borderId="91" xfId="3" applyFont="1" applyBorder="1" applyAlignment="1">
      <alignment horizontal="right"/>
    </xf>
    <xf numFmtId="44" fontId="3" fillId="0" borderId="18" xfId="3" applyFont="1" applyBorder="1" applyAlignment="1">
      <alignment horizontal="right"/>
    </xf>
    <xf numFmtId="44" fontId="3" fillId="0" borderId="88" xfId="3" applyFont="1" applyBorder="1" applyAlignment="1">
      <alignment horizontal="right"/>
    </xf>
    <xf numFmtId="4" fontId="7" fillId="2" borderId="76" xfId="0" applyNumberFormat="1" applyFont="1" applyFill="1" applyBorder="1" applyAlignment="1">
      <alignment horizontal="center" vertical="center"/>
    </xf>
    <xf numFmtId="0" fontId="3" fillId="0" borderId="77" xfId="0" applyFont="1" applyBorder="1"/>
    <xf numFmtId="0" fontId="3" fillId="0" borderId="78" xfId="0" applyFont="1" applyBorder="1"/>
    <xf numFmtId="4" fontId="2" fillId="0" borderId="77" xfId="0" applyNumberFormat="1" applyFont="1" applyBorder="1" applyAlignment="1">
      <alignment horizontal="center"/>
    </xf>
    <xf numFmtId="4" fontId="5" fillId="0" borderId="0" xfId="0" applyNumberFormat="1" applyFont="1" applyBorder="1" applyAlignment="1">
      <alignment horizontal="center" vertical="center"/>
    </xf>
    <xf numFmtId="0" fontId="6" fillId="0" borderId="0" xfId="0" applyFont="1" applyBorder="1" applyAlignment="1">
      <alignment horizontal="left" wrapText="1"/>
    </xf>
    <xf numFmtId="0" fontId="3" fillId="0" borderId="82" xfId="0" applyFont="1" applyBorder="1"/>
    <xf numFmtId="0" fontId="6" fillId="0" borderId="0" xfId="0" applyFont="1" applyBorder="1" applyAlignment="1">
      <alignment horizontal="center" vertical="center" wrapText="1"/>
    </xf>
    <xf numFmtId="4" fontId="10" fillId="0" borderId="0" xfId="0" applyNumberFormat="1" applyFont="1" applyBorder="1" applyAlignment="1">
      <alignment horizontal="left" vertical="center" wrapText="1"/>
    </xf>
    <xf numFmtId="0" fontId="0" fillId="0" borderId="0" xfId="0" applyFont="1" applyBorder="1" applyAlignment="1">
      <alignment horizontal="left"/>
    </xf>
    <xf numFmtId="4" fontId="9" fillId="0" borderId="0" xfId="0" applyNumberFormat="1" applyFont="1" applyBorder="1" applyAlignment="1">
      <alignment horizontal="left" vertical="center"/>
    </xf>
    <xf numFmtId="0" fontId="33" fillId="2" borderId="116" xfId="0" applyFont="1" applyFill="1" applyBorder="1" applyAlignment="1">
      <alignment horizontal="left" vertical="center"/>
    </xf>
    <xf numFmtId="0" fontId="31" fillId="0" borderId="116" xfId="0" applyFont="1" applyBorder="1"/>
    <xf numFmtId="0" fontId="31" fillId="0" borderId="117" xfId="0" applyFont="1" applyBorder="1"/>
    <xf numFmtId="0" fontId="33" fillId="2" borderId="116" xfId="0" applyFont="1" applyFill="1" applyBorder="1" applyAlignment="1">
      <alignment horizontal="left" vertical="center" wrapText="1"/>
    </xf>
    <xf numFmtId="0" fontId="6" fillId="2" borderId="80" xfId="0" applyFont="1" applyFill="1" applyBorder="1" applyAlignment="1">
      <alignment horizontal="center" vertical="center"/>
    </xf>
    <xf numFmtId="0" fontId="3" fillId="0" borderId="99" xfId="0" applyFont="1" applyBorder="1"/>
    <xf numFmtId="0" fontId="3" fillId="0" borderId="117" xfId="0" applyFont="1" applyBorder="1"/>
    <xf numFmtId="2" fontId="1" fillId="0" borderId="84" xfId="0" applyNumberFormat="1" applyFont="1" applyBorder="1" applyAlignment="1">
      <alignment vertical="top" wrapText="1"/>
    </xf>
    <xf numFmtId="4" fontId="2" fillId="0" borderId="76" xfId="0" applyNumberFormat="1" applyFont="1" applyBorder="1" applyAlignment="1">
      <alignment horizontal="center" vertical="center"/>
    </xf>
    <xf numFmtId="0" fontId="12" fillId="2" borderId="81" xfId="0" applyFont="1" applyFill="1" applyBorder="1" applyAlignment="1">
      <alignment horizontal="center" vertical="center"/>
    </xf>
    <xf numFmtId="0" fontId="3" fillId="0" borderId="0" xfId="0" applyFont="1" applyBorder="1"/>
    <xf numFmtId="0" fontId="6" fillId="2" borderId="79" xfId="0" applyFont="1" applyFill="1" applyBorder="1" applyAlignment="1">
      <alignment horizontal="center" vertical="center"/>
    </xf>
    <xf numFmtId="0" fontId="3" fillId="0" borderId="98" xfId="0" applyFont="1" applyBorder="1"/>
    <xf numFmtId="0" fontId="6" fillId="2" borderId="21" xfId="0" applyFont="1" applyFill="1" applyBorder="1" applyAlignment="1">
      <alignment horizontal="center" vertical="center"/>
    </xf>
    <xf numFmtId="0" fontId="3" fillId="0" borderId="23" xfId="0" applyFont="1" applyBorder="1"/>
    <xf numFmtId="0" fontId="1" fillId="0" borderId="121" xfId="0" applyFont="1" applyBorder="1" applyAlignment="1">
      <alignment horizontal="center" vertical="center" wrapText="1"/>
    </xf>
    <xf numFmtId="0" fontId="1" fillId="0" borderId="71" xfId="0" applyFont="1" applyBorder="1" applyAlignment="1">
      <alignment horizontal="center" vertical="center"/>
    </xf>
    <xf numFmtId="0" fontId="1" fillId="0" borderId="71" xfId="0" applyFont="1" applyBorder="1" applyAlignment="1">
      <alignment horizontal="left" vertical="center" wrapText="1"/>
    </xf>
    <xf numFmtId="2" fontId="1" fillId="0" borderId="71" xfId="0" applyNumberFormat="1" applyFont="1" applyBorder="1" applyAlignment="1">
      <alignment horizontal="center" vertical="center" wrapText="1"/>
    </xf>
    <xf numFmtId="164" fontId="7" fillId="0" borderId="95" xfId="0" applyNumberFormat="1" applyFont="1" applyBorder="1" applyAlignment="1">
      <alignment horizontal="center" vertical="center" wrapText="1"/>
    </xf>
    <xf numFmtId="0" fontId="34" fillId="0" borderId="96" xfId="0" applyFont="1" applyBorder="1"/>
    <xf numFmtId="0" fontId="34" fillId="0" borderId="110" xfId="0" applyFont="1" applyBorder="1"/>
    <xf numFmtId="10" fontId="11" fillId="0" borderId="80" xfId="0" applyNumberFormat="1" applyFont="1" applyBorder="1" applyAlignment="1">
      <alignment horizontal="center" vertical="center" wrapText="1"/>
    </xf>
    <xf numFmtId="10" fontId="34" fillId="0" borderId="99" xfId="0" applyNumberFormat="1" applyFont="1" applyBorder="1"/>
    <xf numFmtId="10" fontId="34" fillId="0" borderId="86" xfId="0" applyNumberFormat="1" applyFont="1" applyBorder="1"/>
    <xf numFmtId="164" fontId="7" fillId="0" borderId="44" xfId="0" applyNumberFormat="1" applyFont="1" applyBorder="1" applyAlignment="1">
      <alignment horizontal="center" vertical="center" wrapText="1"/>
    </xf>
    <xf numFmtId="0" fontId="34" fillId="0" borderId="47" xfId="0" applyFont="1" applyBorder="1"/>
    <xf numFmtId="0" fontId="34" fillId="0" borderId="45" xfId="0" applyFont="1" applyBorder="1"/>
    <xf numFmtId="164" fontId="7" fillId="0" borderId="39" xfId="0" applyNumberFormat="1" applyFont="1" applyBorder="1" applyAlignment="1">
      <alignment horizontal="center" vertical="center" wrapText="1"/>
    </xf>
    <xf numFmtId="0" fontId="34" fillId="0" borderId="40" xfId="0" applyFont="1" applyBorder="1"/>
    <xf numFmtId="0" fontId="34" fillId="0" borderId="41" xfId="0" applyFont="1" applyBorder="1"/>
    <xf numFmtId="164" fontId="7" fillId="5" borderId="28" xfId="0" applyNumberFormat="1" applyFont="1" applyFill="1" applyBorder="1" applyAlignment="1">
      <alignment horizontal="center" vertical="center" wrapText="1"/>
    </xf>
    <xf numFmtId="0" fontId="34" fillId="0" borderId="43" xfId="0" applyFont="1" applyBorder="1"/>
    <xf numFmtId="10" fontId="11" fillId="0" borderId="22" xfId="0" applyNumberFormat="1" applyFont="1" applyBorder="1" applyAlignment="1">
      <alignment horizontal="center" vertical="center" wrapText="1"/>
    </xf>
    <xf numFmtId="10" fontId="34" fillId="0" borderId="24" xfId="0" applyNumberFormat="1" applyFont="1" applyBorder="1"/>
    <xf numFmtId="10" fontId="34" fillId="0" borderId="38" xfId="0" applyNumberFormat="1" applyFont="1" applyBorder="1"/>
    <xf numFmtId="0" fontId="34" fillId="0" borderId="8" xfId="0" applyFont="1" applyBorder="1"/>
    <xf numFmtId="10" fontId="5" fillId="0" borderId="22" xfId="0" applyNumberFormat="1" applyFont="1" applyBorder="1" applyAlignment="1">
      <alignment horizontal="center" vertical="center" wrapText="1"/>
    </xf>
    <xf numFmtId="10" fontId="40" fillId="0" borderId="24" xfId="0" applyNumberFormat="1" applyFont="1" applyBorder="1"/>
    <xf numFmtId="10" fontId="40" fillId="0" borderId="38" xfId="0" applyNumberFormat="1" applyFont="1" applyBorder="1"/>
    <xf numFmtId="9" fontId="31" fillId="0" borderId="22" xfId="0" applyNumberFormat="1" applyFont="1" applyBorder="1" applyAlignment="1">
      <alignment horizontal="center" vertical="center" wrapText="1"/>
    </xf>
    <xf numFmtId="0" fontId="3" fillId="0" borderId="38" xfId="0" applyFont="1" applyBorder="1"/>
    <xf numFmtId="9" fontId="31" fillId="0" borderId="99" xfId="0" applyNumberFormat="1" applyFont="1" applyBorder="1" applyAlignment="1">
      <alignment horizontal="center" vertical="center" wrapText="1"/>
    </xf>
    <xf numFmtId="0" fontId="3" fillId="0" borderId="86" xfId="0" applyFont="1" applyBorder="1"/>
    <xf numFmtId="164" fontId="31" fillId="0" borderId="39" xfId="0" applyNumberFormat="1" applyFont="1" applyBorder="1" applyAlignment="1">
      <alignment horizontal="center" vertical="center" wrapText="1"/>
    </xf>
    <xf numFmtId="0" fontId="3" fillId="0" borderId="40" xfId="0" applyFont="1" applyBorder="1"/>
    <xf numFmtId="0" fontId="3" fillId="0" borderId="41" xfId="0" applyFont="1" applyBorder="1"/>
    <xf numFmtId="0" fontId="31" fillId="0" borderId="22" xfId="0" applyFont="1" applyBorder="1" applyAlignment="1">
      <alignment horizontal="center" vertical="center" wrapText="1"/>
    </xf>
    <xf numFmtId="9" fontId="31" fillId="0" borderId="38" xfId="0" applyNumberFormat="1" applyFont="1" applyBorder="1" applyAlignment="1">
      <alignment horizontal="center" vertical="center" wrapText="1"/>
    </xf>
    <xf numFmtId="40" fontId="31" fillId="0" borderId="39" xfId="0" applyNumberFormat="1" applyFont="1" applyBorder="1" applyAlignment="1">
      <alignment horizontal="center" vertical="center" wrapText="1"/>
    </xf>
    <xf numFmtId="44" fontId="31" fillId="0" borderId="39" xfId="0" applyNumberFormat="1" applyFont="1" applyBorder="1" applyAlignment="1">
      <alignment horizontal="center" vertical="center" wrapText="1"/>
    </xf>
    <xf numFmtId="10" fontId="31" fillId="0" borderId="22" xfId="2" applyNumberFormat="1" applyFont="1" applyBorder="1" applyAlignment="1">
      <alignment horizontal="center" vertical="center" wrapText="1"/>
    </xf>
    <xf numFmtId="10" fontId="3" fillId="0" borderId="38" xfId="2" applyNumberFormat="1" applyFont="1" applyBorder="1"/>
    <xf numFmtId="10" fontId="31" fillId="6" borderId="22" xfId="0" applyNumberFormat="1" applyFont="1" applyFill="1" applyBorder="1" applyAlignment="1">
      <alignment horizontal="center" vertical="center" wrapText="1"/>
    </xf>
    <xf numFmtId="0" fontId="3" fillId="6" borderId="38" xfId="0" applyFont="1" applyFill="1" applyBorder="1"/>
    <xf numFmtId="10" fontId="31" fillId="0" borderId="22" xfId="0" applyNumberFormat="1" applyFont="1" applyBorder="1" applyAlignment="1">
      <alignment horizontal="center" vertical="center" wrapText="1"/>
    </xf>
    <xf numFmtId="10" fontId="31" fillId="0" borderId="38" xfId="0" applyNumberFormat="1" applyFont="1" applyBorder="1" applyAlignment="1">
      <alignment horizontal="center" vertical="center" wrapText="1"/>
    </xf>
    <xf numFmtId="164" fontId="31" fillId="0" borderId="39" xfId="0" applyNumberFormat="1" applyFont="1" applyBorder="1" applyAlignment="1">
      <alignment horizontal="center" wrapText="1"/>
    </xf>
    <xf numFmtId="164" fontId="31" fillId="6" borderId="39" xfId="0" applyNumberFormat="1" applyFont="1" applyFill="1" applyBorder="1" applyAlignment="1">
      <alignment horizontal="center" wrapText="1"/>
    </xf>
    <xf numFmtId="0" fontId="3" fillId="6" borderId="40" xfId="0" applyFont="1" applyFill="1" applyBorder="1"/>
    <xf numFmtId="0" fontId="3" fillId="6" borderId="41" xfId="0" applyFont="1" applyFill="1" applyBorder="1"/>
    <xf numFmtId="40" fontId="31" fillId="0" borderId="39" xfId="0" applyNumberFormat="1" applyFont="1" applyBorder="1" applyAlignment="1">
      <alignment horizontal="center" wrapText="1"/>
    </xf>
    <xf numFmtId="9" fontId="31" fillId="0" borderId="80" xfId="0" applyNumberFormat="1" applyFont="1" applyBorder="1" applyAlignment="1">
      <alignment horizontal="center" vertical="center" wrapText="1"/>
    </xf>
    <xf numFmtId="9" fontId="31" fillId="0" borderId="86" xfId="0" applyNumberFormat="1" applyFont="1" applyBorder="1" applyAlignment="1">
      <alignment horizontal="center" vertical="center" wrapText="1"/>
    </xf>
    <xf numFmtId="0" fontId="14" fillId="0" borderId="99" xfId="0" applyFont="1" applyBorder="1" applyAlignment="1">
      <alignment horizontal="center" vertical="center"/>
    </xf>
    <xf numFmtId="0" fontId="3" fillId="0" borderId="83" xfId="0" applyFont="1" applyBorder="1"/>
    <xf numFmtId="0" fontId="39" fillId="0" borderId="92" xfId="0" applyFont="1" applyBorder="1" applyAlignment="1">
      <alignment horizontal="center"/>
    </xf>
    <xf numFmtId="0" fontId="3" fillId="0" borderId="100" xfId="0" applyFont="1" applyBorder="1"/>
    <xf numFmtId="0" fontId="39" fillId="0" borderId="31" xfId="0" applyFont="1" applyBorder="1" applyAlignment="1">
      <alignment horizontal="center"/>
    </xf>
    <xf numFmtId="0" fontId="3" fillId="0" borderId="32" xfId="0" applyFont="1" applyBorder="1"/>
    <xf numFmtId="0" fontId="3" fillId="0" borderId="33" xfId="0" applyFont="1" applyBorder="1"/>
    <xf numFmtId="0" fontId="39" fillId="0" borderId="34" xfId="0" applyFont="1" applyBorder="1" applyAlignment="1">
      <alignment horizontal="center"/>
    </xf>
    <xf numFmtId="0" fontId="3" fillId="0" borderId="35" xfId="0" applyFont="1" applyBorder="1"/>
    <xf numFmtId="9" fontId="31" fillId="0" borderId="24" xfId="0" applyNumberFormat="1" applyFont="1" applyBorder="1" applyAlignment="1">
      <alignment horizontal="center" vertical="center" wrapText="1"/>
    </xf>
    <xf numFmtId="9" fontId="31" fillId="0" borderId="22" xfId="2" applyFont="1" applyBorder="1" applyAlignment="1">
      <alignment horizontal="center" vertical="center" wrapText="1"/>
    </xf>
    <xf numFmtId="9" fontId="3" fillId="0" borderId="38" xfId="2" applyFont="1" applyBorder="1"/>
    <xf numFmtId="0" fontId="39" fillId="0" borderId="131" xfId="0" applyFont="1" applyBorder="1" applyAlignment="1">
      <alignment horizontal="center"/>
    </xf>
    <xf numFmtId="0" fontId="3" fillId="0" borderId="132" xfId="0" applyFont="1" applyBorder="1"/>
    <xf numFmtId="0" fontId="3" fillId="0" borderId="133" xfId="0" applyFont="1" applyBorder="1"/>
    <xf numFmtId="0" fontId="14" fillId="0" borderId="5" xfId="0" applyFont="1" applyBorder="1" applyAlignment="1">
      <alignment horizontal="center" vertical="center"/>
    </xf>
    <xf numFmtId="0" fontId="3" fillId="0" borderId="113" xfId="0" applyFont="1" applyBorder="1"/>
    <xf numFmtId="0" fontId="39" fillId="0" borderId="126" xfId="0" applyFont="1" applyBorder="1" applyAlignment="1">
      <alignment horizontal="center"/>
    </xf>
    <xf numFmtId="0" fontId="3" fillId="0" borderId="48" xfId="0" applyFont="1" applyBorder="1"/>
    <xf numFmtId="0" fontId="3" fillId="0" borderId="127" xfId="0" applyFont="1" applyBorder="1"/>
    <xf numFmtId="0" fontId="14" fillId="0" borderId="24" xfId="0" applyFont="1" applyBorder="1" applyAlignment="1">
      <alignment horizontal="center" vertical="center"/>
    </xf>
    <xf numFmtId="0" fontId="3" fillId="0" borderId="26" xfId="0" applyFont="1" applyBorder="1"/>
    <xf numFmtId="0" fontId="39" fillId="0" borderId="128" xfId="0" applyFont="1" applyBorder="1" applyAlignment="1">
      <alignment horizontal="center"/>
    </xf>
    <xf numFmtId="0" fontId="3" fillId="0" borderId="129" xfId="0" applyFont="1" applyBorder="1"/>
    <xf numFmtId="9" fontId="39" fillId="0" borderId="42" xfId="0" applyNumberFormat="1" applyFont="1" applyBorder="1" applyAlignment="1">
      <alignment horizontal="center" vertical="center" wrapText="1"/>
    </xf>
    <xf numFmtId="9" fontId="3" fillId="0" borderId="46" xfId="0" applyNumberFormat="1" applyFont="1" applyBorder="1"/>
    <xf numFmtId="9" fontId="3" fillId="0" borderId="109" xfId="0" applyNumberFormat="1" applyFont="1" applyBorder="1"/>
    <xf numFmtId="164" fontId="31" fillId="6" borderId="39" xfId="0" applyNumberFormat="1" applyFont="1" applyFill="1" applyBorder="1" applyAlignment="1">
      <alignment horizontal="center" vertical="center" wrapText="1"/>
    </xf>
    <xf numFmtId="0" fontId="11" fillId="0" borderId="92" xfId="0" applyFont="1" applyBorder="1" applyAlignment="1">
      <alignment horizontal="center" vertical="center"/>
    </xf>
    <xf numFmtId="0" fontId="34" fillId="0" borderId="107" xfId="0" applyFont="1" applyBorder="1" applyAlignment="1">
      <alignment vertical="center"/>
    </xf>
    <xf numFmtId="49" fontId="5" fillId="0" borderId="79" xfId="0" applyNumberFormat="1" applyFont="1" applyBorder="1" applyAlignment="1">
      <alignment horizontal="center" vertical="center" wrapText="1"/>
    </xf>
    <xf numFmtId="0" fontId="3" fillId="0" borderId="85" xfId="0" applyFont="1" applyBorder="1"/>
    <xf numFmtId="0" fontId="5" fillId="0" borderId="21" xfId="0" applyFont="1" applyBorder="1" applyAlignment="1">
      <alignment horizontal="left" vertical="center" wrapText="1"/>
    </xf>
    <xf numFmtId="0" fontId="3" fillId="0" borderId="37" xfId="0" applyFont="1" applyBorder="1"/>
    <xf numFmtId="164" fontId="11" fillId="0" borderId="21" xfId="0" applyNumberFormat="1" applyFont="1" applyBorder="1" applyAlignment="1">
      <alignment horizontal="center" vertical="center" wrapText="1"/>
    </xf>
    <xf numFmtId="0" fontId="34" fillId="0" borderId="37" xfId="0" applyFont="1" applyBorder="1"/>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40" fillId="0" borderId="38" xfId="0" applyFont="1" applyBorder="1"/>
    <xf numFmtId="0" fontId="9" fillId="0" borderId="76" xfId="0" applyFont="1" applyBorder="1" applyAlignment="1">
      <alignment horizontal="center"/>
    </xf>
    <xf numFmtId="0" fontId="13" fillId="0" borderId="81" xfId="0" applyFont="1" applyBorder="1" applyAlignment="1">
      <alignment horizontal="center" vertical="top"/>
    </xf>
    <xf numFmtId="0" fontId="7" fillId="0" borderId="123" xfId="0" applyFont="1" applyBorder="1" applyAlignment="1">
      <alignment horizontal="center" vertical="center"/>
    </xf>
    <xf numFmtId="0" fontId="3" fillId="0" borderId="103" xfId="0" applyFont="1" applyBorder="1"/>
    <xf numFmtId="0" fontId="7" fillId="0" borderId="124" xfId="0" applyFont="1" applyBorder="1" applyAlignment="1">
      <alignment horizontal="center" vertical="center" wrapText="1"/>
    </xf>
    <xf numFmtId="0" fontId="3" fillId="0" borderId="29" xfId="0" applyFont="1" applyBorder="1"/>
    <xf numFmtId="165" fontId="7" fillId="0" borderId="124" xfId="0" applyNumberFormat="1" applyFont="1" applyBorder="1" applyAlignment="1">
      <alignment horizontal="center" vertical="center" wrapText="1"/>
    </xf>
    <xf numFmtId="0" fontId="7" fillId="0" borderId="125" xfId="0" applyFont="1" applyBorder="1" applyAlignment="1">
      <alignment horizontal="center" vertical="center"/>
    </xf>
    <xf numFmtId="0" fontId="3" fillId="0" borderId="30" xfId="0" applyFont="1" applyBorder="1"/>
    <xf numFmtId="0" fontId="12" fillId="7" borderId="73" xfId="0" applyFont="1" applyFill="1" applyBorder="1" applyAlignment="1">
      <alignment horizontal="center" vertical="center"/>
    </xf>
    <xf numFmtId="0" fontId="12" fillId="7" borderId="74" xfId="0" applyFont="1" applyFill="1" applyBorder="1" applyAlignment="1">
      <alignment horizontal="center" vertical="center"/>
    </xf>
    <xf numFmtId="0" fontId="12" fillId="7" borderId="75" xfId="0" applyFont="1" applyFill="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4" fillId="0" borderId="130" xfId="0" applyFont="1" applyBorder="1" applyAlignment="1">
      <alignment horizontal="center" vertical="center"/>
    </xf>
    <xf numFmtId="0" fontId="3" fillId="0" borderId="13" xfId="0" applyFont="1" applyBorder="1"/>
    <xf numFmtId="0" fontId="7" fillId="0" borderId="0" xfId="0" applyFont="1" applyAlignment="1">
      <alignment vertical="center"/>
    </xf>
    <xf numFmtId="0" fontId="0" fillId="0" borderId="0" xfId="0" applyFont="1" applyAlignment="1"/>
    <xf numFmtId="0" fontId="7" fillId="2" borderId="65" xfId="0" applyFont="1" applyFill="1" applyBorder="1" applyAlignment="1">
      <alignment horizontal="center" vertical="center"/>
    </xf>
    <xf numFmtId="0" fontId="3" fillId="0" borderId="66" xfId="0" applyFont="1" applyBorder="1"/>
    <xf numFmtId="0" fontId="3" fillId="0" borderId="68" xfId="0" applyFont="1" applyBorder="1"/>
    <xf numFmtId="0" fontId="3" fillId="0" borderId="69" xfId="0" applyFont="1" applyBorder="1"/>
    <xf numFmtId="10" fontId="7" fillId="2" borderId="67" xfId="0" applyNumberFormat="1" applyFont="1" applyFill="1" applyBorder="1" applyAlignment="1">
      <alignment horizontal="center" vertical="center"/>
    </xf>
    <xf numFmtId="0" fontId="3" fillId="0" borderId="70" xfId="0" applyFont="1" applyBorder="1"/>
    <xf numFmtId="0" fontId="1" fillId="0" borderId="62" xfId="0" applyFont="1" applyBorder="1" applyAlignment="1">
      <alignment horizontal="center" vertical="center" wrapText="1"/>
    </xf>
    <xf numFmtId="0" fontId="3" fillId="0" borderId="47" xfId="0" applyFont="1" applyBorder="1"/>
    <xf numFmtId="0" fontId="3" fillId="0" borderId="45" xfId="0" applyFont="1" applyBorder="1"/>
    <xf numFmtId="0" fontId="23" fillId="0" borderId="62" xfId="0" applyFont="1" applyBorder="1" applyAlignment="1">
      <alignment horizontal="right" vertical="center"/>
    </xf>
    <xf numFmtId="0" fontId="23" fillId="0" borderId="62" xfId="0" applyFont="1" applyBorder="1" applyAlignment="1">
      <alignment horizontal="left" vertical="center"/>
    </xf>
    <xf numFmtId="0" fontId="7" fillId="0" borderId="20" xfId="0" applyFont="1" applyBorder="1" applyAlignment="1">
      <alignment horizontal="center"/>
    </xf>
    <xf numFmtId="0" fontId="3" fillId="0" borderId="20" xfId="0" applyFont="1" applyBorder="1"/>
    <xf numFmtId="49" fontId="7" fillId="0" borderId="2" xfId="0" applyNumberFormat="1" applyFont="1" applyBorder="1" applyAlignment="1">
      <alignment horizontal="left" vertical="center"/>
    </xf>
    <xf numFmtId="49" fontId="2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3" fillId="0" borderId="2" xfId="0" applyFont="1" applyBorder="1"/>
    <xf numFmtId="0" fontId="26" fillId="0" borderId="3" xfId="0" applyFont="1" applyBorder="1" applyAlignment="1">
      <alignment horizontal="center" vertical="center"/>
    </xf>
    <xf numFmtId="0" fontId="11" fillId="0" borderId="62" xfId="0" applyFont="1" applyBorder="1" applyAlignment="1">
      <alignment horizontal="left" vertical="center"/>
    </xf>
    <xf numFmtId="0" fontId="23" fillId="0" borderId="0" xfId="0" applyFont="1" applyAlignment="1">
      <alignment horizontal="left"/>
    </xf>
    <xf numFmtId="0" fontId="7" fillId="0" borderId="1" xfId="0" applyFont="1" applyBorder="1" applyAlignment="1">
      <alignment horizontal="right" vertical="center"/>
    </xf>
    <xf numFmtId="0" fontId="3" fillId="0" borderId="4" xfId="0" applyFont="1" applyBorder="1"/>
    <xf numFmtId="0" fontId="3" fillId="0" borderId="18" xfId="0" applyFont="1" applyBorder="1"/>
    <xf numFmtId="0" fontId="21"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xf>
    <xf numFmtId="2" fontId="7" fillId="0" borderId="50" xfId="0" applyNumberFormat="1" applyFont="1" applyBorder="1" applyAlignment="1">
      <alignment horizontal="center" wrapText="1"/>
    </xf>
    <xf numFmtId="0" fontId="3" fillId="0" borderId="50" xfId="0" applyFont="1" applyBorder="1"/>
    <xf numFmtId="0" fontId="3" fillId="0" borderId="51" xfId="0" applyFont="1" applyBorder="1"/>
    <xf numFmtId="49" fontId="10" fillId="0" borderId="53" xfId="0" applyNumberFormat="1" applyFont="1" applyBorder="1" applyAlignment="1">
      <alignment vertical="center"/>
    </xf>
    <xf numFmtId="0" fontId="3" fillId="0" borderId="54" xfId="0" applyFont="1" applyBorder="1"/>
    <xf numFmtId="0" fontId="3" fillId="0" borderId="55" xfId="0" applyFont="1" applyBorder="1"/>
    <xf numFmtId="0" fontId="3" fillId="0" borderId="56" xfId="0" applyFont="1" applyBorder="1"/>
    <xf numFmtId="0" fontId="3" fillId="0" borderId="57" xfId="0" applyFont="1" applyBorder="1"/>
    <xf numFmtId="0" fontId="3" fillId="0" borderId="58" xfId="0" applyFont="1" applyBorder="1"/>
    <xf numFmtId="0" fontId="34" fillId="0" borderId="0" xfId="1"/>
    <xf numFmtId="2" fontId="34" fillId="0" borderId="0" xfId="1" applyNumberFormat="1"/>
  </cellXfs>
  <cellStyles count="4">
    <cellStyle name="Moeda" xfId="3" builtinId="4"/>
    <cellStyle name="Normal" xfId="0" builtinId="0"/>
    <cellStyle name="Normal 4" xfId="1"/>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74084</xdr:colOff>
      <xdr:row>0</xdr:row>
      <xdr:rowOff>21168</xdr:rowOff>
    </xdr:from>
    <xdr:ext cx="846666" cy="994834"/>
    <xdr:pic>
      <xdr:nvPicPr>
        <xdr:cNvPr id="2" name="image1.png" descr="BRAZAO"/>
        <xdr:cNvPicPr preferRelativeResize="0"/>
      </xdr:nvPicPr>
      <xdr:blipFill>
        <a:blip xmlns:r="http://schemas.openxmlformats.org/officeDocument/2006/relationships" r:embed="rId1" cstate="print"/>
        <a:stretch>
          <a:fillRect/>
        </a:stretch>
      </xdr:blipFill>
      <xdr:spPr>
        <a:xfrm>
          <a:off x="74084" y="21168"/>
          <a:ext cx="846666" cy="99483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1506681</xdr:colOff>
      <xdr:row>0</xdr:row>
      <xdr:rowOff>0</xdr:rowOff>
    </xdr:from>
    <xdr:ext cx="684069" cy="779318"/>
    <xdr:pic>
      <xdr:nvPicPr>
        <xdr:cNvPr id="2" name="image1.png" descr="BRAZAO"/>
        <xdr:cNvPicPr preferRelativeResize="0"/>
      </xdr:nvPicPr>
      <xdr:blipFill>
        <a:blip xmlns:r="http://schemas.openxmlformats.org/officeDocument/2006/relationships" r:embed="rId1" cstate="print"/>
        <a:stretch>
          <a:fillRect/>
        </a:stretch>
      </xdr:blipFill>
      <xdr:spPr>
        <a:xfrm>
          <a:off x="7178386" y="0"/>
          <a:ext cx="684069" cy="77931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295275</xdr:colOff>
      <xdr:row>0</xdr:row>
      <xdr:rowOff>0</xdr:rowOff>
    </xdr:from>
    <xdr:ext cx="819149" cy="923924"/>
    <xdr:pic>
      <xdr:nvPicPr>
        <xdr:cNvPr id="2" name="image1.png" descr="BRAZAO"/>
        <xdr:cNvPicPr preferRelativeResize="0"/>
      </xdr:nvPicPr>
      <xdr:blipFill>
        <a:blip xmlns:r="http://schemas.openxmlformats.org/officeDocument/2006/relationships" r:embed="rId1" cstate="print"/>
        <a:stretch>
          <a:fillRect/>
        </a:stretch>
      </xdr:blipFill>
      <xdr:spPr>
        <a:xfrm>
          <a:off x="295275" y="0"/>
          <a:ext cx="819149" cy="9239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312419</xdr:colOff>
      <xdr:row>170</xdr:row>
      <xdr:rowOff>154304</xdr:rowOff>
    </xdr:from>
    <xdr:ext cx="6696075" cy="804545"/>
    <xdr:grpSp>
      <xdr:nvGrpSpPr>
        <xdr:cNvPr id="2" name="Group 14"/>
        <xdr:cNvGrpSpPr/>
      </xdr:nvGrpSpPr>
      <xdr:grpSpPr>
        <a:xfrm>
          <a:off x="312419" y="27681554"/>
          <a:ext cx="6696075" cy="804545"/>
          <a:chOff x="0" y="0"/>
          <a:chExt cx="6696075" cy="804545"/>
        </a:xfrm>
      </xdr:grpSpPr>
      <xdr:sp macro="" textlink="">
        <xdr:nvSpPr>
          <xdr:cNvPr id="3" name="Shape 1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172</xdr:row>
      <xdr:rowOff>63245</xdr:rowOff>
    </xdr:from>
    <xdr:ext cx="6708775" cy="817244"/>
    <xdr:grpSp>
      <xdr:nvGrpSpPr>
        <xdr:cNvPr id="5" name="Group 17"/>
        <xdr:cNvGrpSpPr/>
      </xdr:nvGrpSpPr>
      <xdr:grpSpPr>
        <a:xfrm>
          <a:off x="1270" y="27914345"/>
          <a:ext cx="6708775" cy="817244"/>
          <a:chOff x="0" y="0"/>
          <a:chExt cx="6708775" cy="817244"/>
        </a:xfrm>
      </xdr:grpSpPr>
      <xdr:sp macro="" textlink="">
        <xdr:nvSpPr>
          <xdr:cNvPr id="6" name="Shape 1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 name="Shape 1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 name="Shape 2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 name="Textbox 2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 name="Textbox 2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 name="Textbox 2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227</xdr:row>
      <xdr:rowOff>160401</xdr:rowOff>
    </xdr:from>
    <xdr:ext cx="6696075" cy="804545"/>
    <xdr:grpSp>
      <xdr:nvGrpSpPr>
        <xdr:cNvPr id="13" name="Group 25"/>
        <xdr:cNvGrpSpPr/>
      </xdr:nvGrpSpPr>
      <xdr:grpSpPr>
        <a:xfrm>
          <a:off x="0" y="36917376"/>
          <a:ext cx="6696075" cy="804545"/>
          <a:chOff x="0" y="0"/>
          <a:chExt cx="6696075" cy="804545"/>
        </a:xfrm>
      </xdr:grpSpPr>
      <xdr:sp macro="" textlink="">
        <xdr:nvSpPr>
          <xdr:cNvPr id="14" name="Shape 2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6" name="Shape 2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342</xdr:row>
      <xdr:rowOff>154303</xdr:rowOff>
    </xdr:from>
    <xdr:ext cx="6696075" cy="804545"/>
    <xdr:grpSp>
      <xdr:nvGrpSpPr>
        <xdr:cNvPr id="17" name="Group 29"/>
        <xdr:cNvGrpSpPr/>
      </xdr:nvGrpSpPr>
      <xdr:grpSpPr>
        <a:xfrm>
          <a:off x="312419" y="55532653"/>
          <a:ext cx="6696075" cy="804545"/>
          <a:chOff x="0" y="0"/>
          <a:chExt cx="6696075" cy="804545"/>
        </a:xfrm>
      </xdr:grpSpPr>
      <xdr:sp macro="" textlink="">
        <xdr:nvSpPr>
          <xdr:cNvPr id="18" name="Shape 3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344</xdr:row>
      <xdr:rowOff>63244</xdr:rowOff>
    </xdr:from>
    <xdr:ext cx="6708775" cy="817244"/>
    <xdr:grpSp>
      <xdr:nvGrpSpPr>
        <xdr:cNvPr id="20" name="Group 32"/>
        <xdr:cNvGrpSpPr/>
      </xdr:nvGrpSpPr>
      <xdr:grpSpPr>
        <a:xfrm>
          <a:off x="1270" y="55765444"/>
          <a:ext cx="6708775" cy="817244"/>
          <a:chOff x="0" y="0"/>
          <a:chExt cx="6708775" cy="817244"/>
        </a:xfrm>
      </xdr:grpSpPr>
      <xdr:sp macro="" textlink="">
        <xdr:nvSpPr>
          <xdr:cNvPr id="21" name="Shape 3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2" name="Shape 3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4" name="Shape 36"/>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5" name="Textbox 37"/>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6" name="Textbox 38"/>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7" name="Textbox 39"/>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399</xdr:row>
      <xdr:rowOff>160398</xdr:rowOff>
    </xdr:from>
    <xdr:ext cx="6696075" cy="804545"/>
    <xdr:grpSp>
      <xdr:nvGrpSpPr>
        <xdr:cNvPr id="28" name="Group 40"/>
        <xdr:cNvGrpSpPr/>
      </xdr:nvGrpSpPr>
      <xdr:grpSpPr>
        <a:xfrm>
          <a:off x="0" y="64768473"/>
          <a:ext cx="6696075" cy="804545"/>
          <a:chOff x="0" y="0"/>
          <a:chExt cx="6696075" cy="804545"/>
        </a:xfrm>
      </xdr:grpSpPr>
      <xdr:sp macro="" textlink="">
        <xdr:nvSpPr>
          <xdr:cNvPr id="29" name="Shape 4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1" name="Shape 43"/>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514</xdr:row>
      <xdr:rowOff>154306</xdr:rowOff>
    </xdr:from>
    <xdr:ext cx="6696075" cy="804545"/>
    <xdr:grpSp>
      <xdr:nvGrpSpPr>
        <xdr:cNvPr id="32" name="Group 44"/>
        <xdr:cNvGrpSpPr/>
      </xdr:nvGrpSpPr>
      <xdr:grpSpPr>
        <a:xfrm>
          <a:off x="312419" y="83383756"/>
          <a:ext cx="6696075" cy="804545"/>
          <a:chOff x="0" y="0"/>
          <a:chExt cx="6696075" cy="804545"/>
        </a:xfrm>
      </xdr:grpSpPr>
      <xdr:sp macro="" textlink="">
        <xdr:nvSpPr>
          <xdr:cNvPr id="33" name="Shape 4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516</xdr:row>
      <xdr:rowOff>63246</xdr:rowOff>
    </xdr:from>
    <xdr:ext cx="6708775" cy="817244"/>
    <xdr:grpSp>
      <xdr:nvGrpSpPr>
        <xdr:cNvPr id="35" name="Group 47"/>
        <xdr:cNvGrpSpPr/>
      </xdr:nvGrpSpPr>
      <xdr:grpSpPr>
        <a:xfrm>
          <a:off x="1270" y="83616546"/>
          <a:ext cx="6708775" cy="817244"/>
          <a:chOff x="0" y="0"/>
          <a:chExt cx="6708775" cy="817244"/>
        </a:xfrm>
      </xdr:grpSpPr>
      <xdr:sp macro="" textlink="">
        <xdr:nvSpPr>
          <xdr:cNvPr id="36" name="Shape 4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7" name="Shape 4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9" name="Shape 5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0" name="Textbox 5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1" name="Textbox 5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2" name="Textbox 5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571</xdr:row>
      <xdr:rowOff>160400</xdr:rowOff>
    </xdr:from>
    <xdr:ext cx="6696075" cy="804545"/>
    <xdr:grpSp>
      <xdr:nvGrpSpPr>
        <xdr:cNvPr id="43" name="Group 55"/>
        <xdr:cNvGrpSpPr/>
      </xdr:nvGrpSpPr>
      <xdr:grpSpPr>
        <a:xfrm>
          <a:off x="0" y="92619575"/>
          <a:ext cx="6696075" cy="804545"/>
          <a:chOff x="0" y="0"/>
          <a:chExt cx="6696075" cy="804545"/>
        </a:xfrm>
      </xdr:grpSpPr>
      <xdr:sp macro="" textlink="">
        <xdr:nvSpPr>
          <xdr:cNvPr id="44" name="Shape 5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6" name="Shape 5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686</xdr:row>
      <xdr:rowOff>154302</xdr:rowOff>
    </xdr:from>
    <xdr:ext cx="6696075" cy="804545"/>
    <xdr:grpSp>
      <xdr:nvGrpSpPr>
        <xdr:cNvPr id="47" name="Group 59"/>
        <xdr:cNvGrpSpPr/>
      </xdr:nvGrpSpPr>
      <xdr:grpSpPr>
        <a:xfrm>
          <a:off x="312419" y="111234852"/>
          <a:ext cx="6696075" cy="804545"/>
          <a:chOff x="0" y="0"/>
          <a:chExt cx="6696075" cy="804545"/>
        </a:xfrm>
      </xdr:grpSpPr>
      <xdr:sp macro="" textlink="">
        <xdr:nvSpPr>
          <xdr:cNvPr id="48" name="Shape 6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688</xdr:row>
      <xdr:rowOff>63249</xdr:rowOff>
    </xdr:from>
    <xdr:ext cx="6708775" cy="817244"/>
    <xdr:grpSp>
      <xdr:nvGrpSpPr>
        <xdr:cNvPr id="50" name="Group 62"/>
        <xdr:cNvGrpSpPr/>
      </xdr:nvGrpSpPr>
      <xdr:grpSpPr>
        <a:xfrm>
          <a:off x="1270" y="111467649"/>
          <a:ext cx="6708775" cy="817244"/>
          <a:chOff x="0" y="0"/>
          <a:chExt cx="6708775" cy="817244"/>
        </a:xfrm>
      </xdr:grpSpPr>
      <xdr:sp macro="" textlink="">
        <xdr:nvSpPr>
          <xdr:cNvPr id="51" name="Shape 6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2" name="Shape 6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4" name="Shape 66"/>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5" name="Textbox 67"/>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6" name="Textbox 68"/>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7" name="Textbox 69"/>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743</xdr:row>
      <xdr:rowOff>160397</xdr:rowOff>
    </xdr:from>
    <xdr:ext cx="6696075" cy="804545"/>
    <xdr:grpSp>
      <xdr:nvGrpSpPr>
        <xdr:cNvPr id="58" name="Group 70"/>
        <xdr:cNvGrpSpPr/>
      </xdr:nvGrpSpPr>
      <xdr:grpSpPr>
        <a:xfrm>
          <a:off x="0" y="120470672"/>
          <a:ext cx="6696075" cy="804545"/>
          <a:chOff x="0" y="0"/>
          <a:chExt cx="6696075" cy="804545"/>
        </a:xfrm>
      </xdr:grpSpPr>
      <xdr:sp macro="" textlink="">
        <xdr:nvSpPr>
          <xdr:cNvPr id="59" name="Shape 7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1" name="Shape 73"/>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858</xdr:row>
      <xdr:rowOff>154305</xdr:rowOff>
    </xdr:from>
    <xdr:ext cx="6696075" cy="804545"/>
    <xdr:grpSp>
      <xdr:nvGrpSpPr>
        <xdr:cNvPr id="62" name="Group 74"/>
        <xdr:cNvGrpSpPr/>
      </xdr:nvGrpSpPr>
      <xdr:grpSpPr>
        <a:xfrm>
          <a:off x="312419" y="139085955"/>
          <a:ext cx="6696075" cy="804545"/>
          <a:chOff x="0" y="0"/>
          <a:chExt cx="6696075" cy="804545"/>
        </a:xfrm>
      </xdr:grpSpPr>
      <xdr:sp macro="" textlink="">
        <xdr:nvSpPr>
          <xdr:cNvPr id="63" name="Shape 7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860</xdr:row>
      <xdr:rowOff>63251</xdr:rowOff>
    </xdr:from>
    <xdr:ext cx="6708775" cy="817244"/>
    <xdr:grpSp>
      <xdr:nvGrpSpPr>
        <xdr:cNvPr id="65" name="Group 77"/>
        <xdr:cNvGrpSpPr/>
      </xdr:nvGrpSpPr>
      <xdr:grpSpPr>
        <a:xfrm>
          <a:off x="1270" y="139318751"/>
          <a:ext cx="6708775" cy="817244"/>
          <a:chOff x="0" y="0"/>
          <a:chExt cx="6708775" cy="817244"/>
        </a:xfrm>
      </xdr:grpSpPr>
      <xdr:sp macro="" textlink="">
        <xdr:nvSpPr>
          <xdr:cNvPr id="66" name="Shape 7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7" name="Shape 7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9" name="Shape 8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0" name="Textbox 8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1" name="Textbox 8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2" name="Textbox 8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915</xdr:row>
      <xdr:rowOff>160399</xdr:rowOff>
    </xdr:from>
    <xdr:ext cx="6696075" cy="804545"/>
    <xdr:grpSp>
      <xdr:nvGrpSpPr>
        <xdr:cNvPr id="73" name="Group 85"/>
        <xdr:cNvGrpSpPr/>
      </xdr:nvGrpSpPr>
      <xdr:grpSpPr>
        <a:xfrm>
          <a:off x="0" y="148321774"/>
          <a:ext cx="6696075" cy="804545"/>
          <a:chOff x="0" y="0"/>
          <a:chExt cx="6696075" cy="804545"/>
        </a:xfrm>
      </xdr:grpSpPr>
      <xdr:sp macro="" textlink="">
        <xdr:nvSpPr>
          <xdr:cNvPr id="74" name="Shape 8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6" name="Shape 8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1088</xdr:row>
      <xdr:rowOff>154300</xdr:rowOff>
    </xdr:from>
    <xdr:ext cx="6696075" cy="804545"/>
    <xdr:grpSp>
      <xdr:nvGrpSpPr>
        <xdr:cNvPr id="77" name="Group 93"/>
        <xdr:cNvGrpSpPr/>
      </xdr:nvGrpSpPr>
      <xdr:grpSpPr>
        <a:xfrm>
          <a:off x="312419" y="176328700"/>
          <a:ext cx="6696075" cy="804545"/>
          <a:chOff x="0" y="0"/>
          <a:chExt cx="6696075" cy="804545"/>
        </a:xfrm>
      </xdr:grpSpPr>
      <xdr:sp macro="" textlink="">
        <xdr:nvSpPr>
          <xdr:cNvPr id="78" name="Shape 9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1090</xdr:row>
      <xdr:rowOff>63246</xdr:rowOff>
    </xdr:from>
    <xdr:ext cx="6708775" cy="817244"/>
    <xdr:grpSp>
      <xdr:nvGrpSpPr>
        <xdr:cNvPr id="80" name="Group 96"/>
        <xdr:cNvGrpSpPr/>
      </xdr:nvGrpSpPr>
      <xdr:grpSpPr>
        <a:xfrm>
          <a:off x="1270" y="176561496"/>
          <a:ext cx="6708775" cy="817244"/>
          <a:chOff x="0" y="0"/>
          <a:chExt cx="6708775" cy="817244"/>
        </a:xfrm>
      </xdr:grpSpPr>
      <xdr:sp macro="" textlink="">
        <xdr:nvSpPr>
          <xdr:cNvPr id="81" name="Shape 9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2" name="Shape 9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4" name="Shape 10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5" name="Textbox 10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6" name="Textbox 10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7" name="Textbox 10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1260</xdr:row>
      <xdr:rowOff>154314</xdr:rowOff>
    </xdr:from>
    <xdr:ext cx="6696075" cy="804545"/>
    <xdr:grpSp>
      <xdr:nvGrpSpPr>
        <xdr:cNvPr id="88" name="Group 108"/>
        <xdr:cNvGrpSpPr/>
      </xdr:nvGrpSpPr>
      <xdr:grpSpPr>
        <a:xfrm>
          <a:off x="312419" y="204179814"/>
          <a:ext cx="6696075" cy="804545"/>
          <a:chOff x="0" y="0"/>
          <a:chExt cx="6696075" cy="804545"/>
        </a:xfrm>
      </xdr:grpSpPr>
      <xdr:sp macro="" textlink="">
        <xdr:nvSpPr>
          <xdr:cNvPr id="89" name="Shape 10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1262</xdr:row>
      <xdr:rowOff>63237</xdr:rowOff>
    </xdr:from>
    <xdr:ext cx="6708775" cy="817244"/>
    <xdr:grpSp>
      <xdr:nvGrpSpPr>
        <xdr:cNvPr id="91" name="Group 111"/>
        <xdr:cNvGrpSpPr/>
      </xdr:nvGrpSpPr>
      <xdr:grpSpPr>
        <a:xfrm>
          <a:off x="1270" y="204412587"/>
          <a:ext cx="6708775" cy="817244"/>
          <a:chOff x="0" y="0"/>
          <a:chExt cx="6708775" cy="817244"/>
        </a:xfrm>
      </xdr:grpSpPr>
      <xdr:sp macro="" textlink="">
        <xdr:nvSpPr>
          <xdr:cNvPr id="92" name="Shape 11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3" name="Shape 11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5" name="Shape 11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6" name="Textbox 11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7" name="Textbox 11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8" name="Textbox 11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1317</xdr:row>
      <xdr:rowOff>160397</xdr:rowOff>
    </xdr:from>
    <xdr:ext cx="6696075" cy="804545"/>
    <xdr:grpSp>
      <xdr:nvGrpSpPr>
        <xdr:cNvPr id="99" name="Group 119"/>
        <xdr:cNvGrpSpPr/>
      </xdr:nvGrpSpPr>
      <xdr:grpSpPr>
        <a:xfrm>
          <a:off x="0" y="213415622"/>
          <a:ext cx="6696075" cy="804545"/>
          <a:chOff x="0" y="0"/>
          <a:chExt cx="6696075" cy="804545"/>
        </a:xfrm>
      </xdr:grpSpPr>
      <xdr:sp macro="" textlink="">
        <xdr:nvSpPr>
          <xdr:cNvPr id="100" name="Shape 12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0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2" name="Shape 12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1432</xdr:row>
      <xdr:rowOff>154305</xdr:rowOff>
    </xdr:from>
    <xdr:ext cx="6696075" cy="804545"/>
    <xdr:grpSp>
      <xdr:nvGrpSpPr>
        <xdr:cNvPr id="103" name="Group 123"/>
        <xdr:cNvGrpSpPr/>
      </xdr:nvGrpSpPr>
      <xdr:grpSpPr>
        <a:xfrm>
          <a:off x="312419" y="232030905"/>
          <a:ext cx="6696075" cy="804545"/>
          <a:chOff x="0" y="0"/>
          <a:chExt cx="6696075" cy="804545"/>
        </a:xfrm>
      </xdr:grpSpPr>
      <xdr:sp macro="" textlink="">
        <xdr:nvSpPr>
          <xdr:cNvPr id="104" name="Shape 12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1434</xdr:row>
      <xdr:rowOff>63251</xdr:rowOff>
    </xdr:from>
    <xdr:ext cx="6708775" cy="817244"/>
    <xdr:grpSp>
      <xdr:nvGrpSpPr>
        <xdr:cNvPr id="106" name="Group 126"/>
        <xdr:cNvGrpSpPr/>
      </xdr:nvGrpSpPr>
      <xdr:grpSpPr>
        <a:xfrm>
          <a:off x="1270" y="232263701"/>
          <a:ext cx="6708775" cy="817244"/>
          <a:chOff x="0" y="0"/>
          <a:chExt cx="6708775" cy="817244"/>
        </a:xfrm>
      </xdr:grpSpPr>
      <xdr:sp macro="" textlink="">
        <xdr:nvSpPr>
          <xdr:cNvPr id="107" name="Shape 12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8" name="Shape 12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0" name="Shape 13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1" name="Textbox 13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2" name="Textbox 13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3" name="Textbox 13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1489</xdr:row>
      <xdr:rowOff>160411</xdr:rowOff>
    </xdr:from>
    <xdr:ext cx="6696075" cy="804545"/>
    <xdr:grpSp>
      <xdr:nvGrpSpPr>
        <xdr:cNvPr id="114" name="Group 134"/>
        <xdr:cNvGrpSpPr/>
      </xdr:nvGrpSpPr>
      <xdr:grpSpPr>
        <a:xfrm>
          <a:off x="0" y="241266736"/>
          <a:ext cx="6696075" cy="804545"/>
          <a:chOff x="0" y="0"/>
          <a:chExt cx="6696075" cy="804545"/>
        </a:xfrm>
      </xdr:grpSpPr>
      <xdr:sp macro="" textlink="">
        <xdr:nvSpPr>
          <xdr:cNvPr id="115" name="Shape 13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7" name="Shape 13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1604</xdr:row>
      <xdr:rowOff>154295</xdr:rowOff>
    </xdr:from>
    <xdr:ext cx="6696075" cy="804545"/>
    <xdr:grpSp>
      <xdr:nvGrpSpPr>
        <xdr:cNvPr id="118" name="Group 138"/>
        <xdr:cNvGrpSpPr/>
      </xdr:nvGrpSpPr>
      <xdr:grpSpPr>
        <a:xfrm>
          <a:off x="312419" y="259881995"/>
          <a:ext cx="6696075" cy="804545"/>
          <a:chOff x="0" y="0"/>
          <a:chExt cx="6696075" cy="804545"/>
        </a:xfrm>
      </xdr:grpSpPr>
      <xdr:sp macro="" textlink="">
        <xdr:nvSpPr>
          <xdr:cNvPr id="119" name="Shape 13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1606</xdr:row>
      <xdr:rowOff>63242</xdr:rowOff>
    </xdr:from>
    <xdr:ext cx="6708775" cy="817244"/>
    <xdr:grpSp>
      <xdr:nvGrpSpPr>
        <xdr:cNvPr id="121" name="Group 141"/>
        <xdr:cNvGrpSpPr/>
      </xdr:nvGrpSpPr>
      <xdr:grpSpPr>
        <a:xfrm>
          <a:off x="1270" y="260114792"/>
          <a:ext cx="6708775" cy="817244"/>
          <a:chOff x="0" y="0"/>
          <a:chExt cx="6708775" cy="817244"/>
        </a:xfrm>
      </xdr:grpSpPr>
      <xdr:sp macro="" textlink="">
        <xdr:nvSpPr>
          <xdr:cNvPr id="122" name="Shape 14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3" name="Shape 14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5" name="Shape 14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6" name="Textbox 14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7" name="Textbox 14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8" name="Textbox 14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1661</xdr:row>
      <xdr:rowOff>160401</xdr:rowOff>
    </xdr:from>
    <xdr:ext cx="6696075" cy="804545"/>
    <xdr:grpSp>
      <xdr:nvGrpSpPr>
        <xdr:cNvPr id="129" name="Group 149"/>
        <xdr:cNvGrpSpPr/>
      </xdr:nvGrpSpPr>
      <xdr:grpSpPr>
        <a:xfrm>
          <a:off x="0" y="269117826"/>
          <a:ext cx="6696075" cy="804545"/>
          <a:chOff x="0" y="0"/>
          <a:chExt cx="6696075" cy="804545"/>
        </a:xfrm>
      </xdr:grpSpPr>
      <xdr:sp macro="" textlink="">
        <xdr:nvSpPr>
          <xdr:cNvPr id="130" name="Shape 15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2" name="Shape 15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1776</xdr:row>
      <xdr:rowOff>154309</xdr:rowOff>
    </xdr:from>
    <xdr:ext cx="6696075" cy="804545"/>
    <xdr:grpSp>
      <xdr:nvGrpSpPr>
        <xdr:cNvPr id="133" name="Group 153"/>
        <xdr:cNvGrpSpPr/>
      </xdr:nvGrpSpPr>
      <xdr:grpSpPr>
        <a:xfrm>
          <a:off x="312419" y="287733109"/>
          <a:ext cx="6696075" cy="804545"/>
          <a:chOff x="0" y="0"/>
          <a:chExt cx="6696075" cy="804545"/>
        </a:xfrm>
      </xdr:grpSpPr>
      <xdr:sp macro="" textlink="">
        <xdr:nvSpPr>
          <xdr:cNvPr id="134" name="Shape 15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1778</xdr:row>
      <xdr:rowOff>63256</xdr:rowOff>
    </xdr:from>
    <xdr:ext cx="6708775" cy="817244"/>
    <xdr:grpSp>
      <xdr:nvGrpSpPr>
        <xdr:cNvPr id="136" name="Group 156"/>
        <xdr:cNvGrpSpPr/>
      </xdr:nvGrpSpPr>
      <xdr:grpSpPr>
        <a:xfrm>
          <a:off x="1270" y="287965906"/>
          <a:ext cx="6708775" cy="817244"/>
          <a:chOff x="0" y="0"/>
          <a:chExt cx="6708775" cy="817244"/>
        </a:xfrm>
      </xdr:grpSpPr>
      <xdr:sp macro="" textlink="">
        <xdr:nvSpPr>
          <xdr:cNvPr id="137" name="Shape 15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8" name="Shape 15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40" name="Shape 16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41" name="Textbox 16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42" name="Textbox 16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43" name="Textbox 16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1949</xdr:row>
      <xdr:rowOff>154305</xdr:rowOff>
    </xdr:from>
    <xdr:ext cx="6696075" cy="804545"/>
    <xdr:grpSp>
      <xdr:nvGrpSpPr>
        <xdr:cNvPr id="144" name="Group 168"/>
        <xdr:cNvGrpSpPr/>
      </xdr:nvGrpSpPr>
      <xdr:grpSpPr>
        <a:xfrm>
          <a:off x="312419" y="315746130"/>
          <a:ext cx="6696075" cy="804545"/>
          <a:chOff x="0" y="0"/>
          <a:chExt cx="6696075" cy="804545"/>
        </a:xfrm>
      </xdr:grpSpPr>
      <xdr:sp macro="" textlink="">
        <xdr:nvSpPr>
          <xdr:cNvPr id="145" name="Shape 16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4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306069</xdr:colOff>
      <xdr:row>2007</xdr:row>
      <xdr:rowOff>154309</xdr:rowOff>
    </xdr:from>
    <xdr:ext cx="6708775" cy="817244"/>
    <xdr:grpSp>
      <xdr:nvGrpSpPr>
        <xdr:cNvPr id="147" name="Group 171"/>
        <xdr:cNvGrpSpPr/>
      </xdr:nvGrpSpPr>
      <xdr:grpSpPr>
        <a:xfrm>
          <a:off x="306069" y="325137784"/>
          <a:ext cx="6708775" cy="817244"/>
          <a:chOff x="0" y="0"/>
          <a:chExt cx="6708775" cy="817244"/>
        </a:xfrm>
      </xdr:grpSpPr>
      <xdr:sp macro="" textlink="">
        <xdr:nvSpPr>
          <xdr:cNvPr id="148" name="Shape 17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49" name="Shape 17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5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51" name="Shape 17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52" name="Textbox 17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53" name="Textbox 17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grpSp>
    <xdr:clientData/>
  </xdr:oneCellAnchor>
  <xdr:oneCellAnchor>
    <xdr:from>
      <xdr:col>0</xdr:col>
      <xdr:colOff>1270</xdr:colOff>
      <xdr:row>2009</xdr:row>
      <xdr:rowOff>63256</xdr:rowOff>
    </xdr:from>
    <xdr:ext cx="6708775" cy="817244"/>
    <xdr:grpSp>
      <xdr:nvGrpSpPr>
        <xdr:cNvPr id="154" name="Group 178"/>
        <xdr:cNvGrpSpPr/>
      </xdr:nvGrpSpPr>
      <xdr:grpSpPr>
        <a:xfrm>
          <a:off x="1270" y="325370581"/>
          <a:ext cx="6708775" cy="817244"/>
          <a:chOff x="0" y="0"/>
          <a:chExt cx="6708775" cy="817244"/>
        </a:xfrm>
      </xdr:grpSpPr>
      <xdr:sp macro="" textlink="">
        <xdr:nvSpPr>
          <xdr:cNvPr id="155" name="Shape 17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56" name="Shape 18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5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58" name="Shape 18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59" name="Textbox 18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60" name="Textbox 18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61" name="Textbox 18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2064</xdr:row>
      <xdr:rowOff>160392</xdr:rowOff>
    </xdr:from>
    <xdr:ext cx="6696075" cy="804545"/>
    <xdr:grpSp>
      <xdr:nvGrpSpPr>
        <xdr:cNvPr id="162" name="Group 186"/>
        <xdr:cNvGrpSpPr/>
      </xdr:nvGrpSpPr>
      <xdr:grpSpPr>
        <a:xfrm>
          <a:off x="0" y="334373592"/>
          <a:ext cx="6696075" cy="804545"/>
          <a:chOff x="0" y="0"/>
          <a:chExt cx="6696075" cy="804545"/>
        </a:xfrm>
      </xdr:grpSpPr>
      <xdr:sp macro="" textlink="">
        <xdr:nvSpPr>
          <xdr:cNvPr id="163" name="Shape 18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6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65" name="Shape 18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2179</xdr:row>
      <xdr:rowOff>154300</xdr:rowOff>
    </xdr:from>
    <xdr:ext cx="6696075" cy="804545"/>
    <xdr:grpSp>
      <xdr:nvGrpSpPr>
        <xdr:cNvPr id="166" name="Group 190"/>
        <xdr:cNvGrpSpPr/>
      </xdr:nvGrpSpPr>
      <xdr:grpSpPr>
        <a:xfrm>
          <a:off x="312419" y="352988875"/>
          <a:ext cx="6696075" cy="804545"/>
          <a:chOff x="0" y="0"/>
          <a:chExt cx="6696075" cy="804545"/>
        </a:xfrm>
      </xdr:grpSpPr>
      <xdr:sp macro="" textlink="">
        <xdr:nvSpPr>
          <xdr:cNvPr id="167" name="Shape 19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6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2181</xdr:row>
      <xdr:rowOff>63246</xdr:rowOff>
    </xdr:from>
    <xdr:ext cx="6708775" cy="817244"/>
    <xdr:grpSp>
      <xdr:nvGrpSpPr>
        <xdr:cNvPr id="169" name="Group 193"/>
        <xdr:cNvGrpSpPr/>
      </xdr:nvGrpSpPr>
      <xdr:grpSpPr>
        <a:xfrm>
          <a:off x="1270" y="353221671"/>
          <a:ext cx="6708775" cy="817244"/>
          <a:chOff x="0" y="0"/>
          <a:chExt cx="6708775" cy="817244"/>
        </a:xfrm>
      </xdr:grpSpPr>
      <xdr:sp macro="" textlink="">
        <xdr:nvSpPr>
          <xdr:cNvPr id="170" name="Shape 19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71" name="Shape 19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7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73" name="Shape 19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74" name="Textbox 19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75" name="Textbox 19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76" name="Textbox 20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2236</xdr:row>
      <xdr:rowOff>160406</xdr:rowOff>
    </xdr:from>
    <xdr:ext cx="6696075" cy="804545"/>
    <xdr:grpSp>
      <xdr:nvGrpSpPr>
        <xdr:cNvPr id="177" name="Group 201"/>
        <xdr:cNvGrpSpPr/>
      </xdr:nvGrpSpPr>
      <xdr:grpSpPr>
        <a:xfrm>
          <a:off x="0" y="362224706"/>
          <a:ext cx="6696075" cy="804545"/>
          <a:chOff x="0" y="0"/>
          <a:chExt cx="6696075" cy="804545"/>
        </a:xfrm>
      </xdr:grpSpPr>
      <xdr:sp macro="" textlink="">
        <xdr:nvSpPr>
          <xdr:cNvPr id="178" name="Shape 20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7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80" name="Shape 20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2351</xdr:row>
      <xdr:rowOff>154314</xdr:rowOff>
    </xdr:from>
    <xdr:ext cx="6696075" cy="804545"/>
    <xdr:grpSp>
      <xdr:nvGrpSpPr>
        <xdr:cNvPr id="181" name="Group 205"/>
        <xdr:cNvGrpSpPr/>
      </xdr:nvGrpSpPr>
      <xdr:grpSpPr>
        <a:xfrm>
          <a:off x="312419" y="380839989"/>
          <a:ext cx="6696075" cy="804545"/>
          <a:chOff x="0" y="0"/>
          <a:chExt cx="6696075" cy="804545"/>
        </a:xfrm>
      </xdr:grpSpPr>
      <xdr:sp macro="" textlink="">
        <xdr:nvSpPr>
          <xdr:cNvPr id="182" name="Shape 20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8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2353</xdr:row>
      <xdr:rowOff>63237</xdr:rowOff>
    </xdr:from>
    <xdr:ext cx="6708775" cy="817244"/>
    <xdr:grpSp>
      <xdr:nvGrpSpPr>
        <xdr:cNvPr id="184" name="Group 208"/>
        <xdr:cNvGrpSpPr/>
      </xdr:nvGrpSpPr>
      <xdr:grpSpPr>
        <a:xfrm>
          <a:off x="1270" y="381072762"/>
          <a:ext cx="6708775" cy="817244"/>
          <a:chOff x="0" y="0"/>
          <a:chExt cx="6708775" cy="817244"/>
        </a:xfrm>
      </xdr:grpSpPr>
      <xdr:sp macro="" textlink="">
        <xdr:nvSpPr>
          <xdr:cNvPr id="185" name="Shape 20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86" name="Shape 21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8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88" name="Shape 21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89" name="Textbox 21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90" name="Textbox 21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91" name="Textbox 21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2408</xdr:row>
      <xdr:rowOff>160397</xdr:rowOff>
    </xdr:from>
    <xdr:ext cx="6696075" cy="804545"/>
    <xdr:grpSp>
      <xdr:nvGrpSpPr>
        <xdr:cNvPr id="192" name="Group 216"/>
        <xdr:cNvGrpSpPr/>
      </xdr:nvGrpSpPr>
      <xdr:grpSpPr>
        <a:xfrm>
          <a:off x="0" y="390075797"/>
          <a:ext cx="6696075" cy="804545"/>
          <a:chOff x="0" y="0"/>
          <a:chExt cx="6696075" cy="804545"/>
        </a:xfrm>
      </xdr:grpSpPr>
      <xdr:sp macro="" textlink="">
        <xdr:nvSpPr>
          <xdr:cNvPr id="193" name="Shape 21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9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95" name="Shape 21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2523</xdr:row>
      <xdr:rowOff>154305</xdr:rowOff>
    </xdr:from>
    <xdr:ext cx="6696075" cy="804545"/>
    <xdr:grpSp>
      <xdr:nvGrpSpPr>
        <xdr:cNvPr id="196" name="Group 220"/>
        <xdr:cNvGrpSpPr/>
      </xdr:nvGrpSpPr>
      <xdr:grpSpPr>
        <a:xfrm>
          <a:off x="312419" y="408691080"/>
          <a:ext cx="6696075" cy="804545"/>
          <a:chOff x="0" y="0"/>
          <a:chExt cx="6696075" cy="804545"/>
        </a:xfrm>
      </xdr:grpSpPr>
      <xdr:sp macro="" textlink="">
        <xdr:nvSpPr>
          <xdr:cNvPr id="197" name="Shape 22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9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2525</xdr:row>
      <xdr:rowOff>63251</xdr:rowOff>
    </xdr:from>
    <xdr:ext cx="6708775" cy="817244"/>
    <xdr:grpSp>
      <xdr:nvGrpSpPr>
        <xdr:cNvPr id="199" name="Group 223"/>
        <xdr:cNvGrpSpPr/>
      </xdr:nvGrpSpPr>
      <xdr:grpSpPr>
        <a:xfrm>
          <a:off x="1270" y="408923876"/>
          <a:ext cx="6708775" cy="817244"/>
          <a:chOff x="0" y="0"/>
          <a:chExt cx="6708775" cy="817244"/>
        </a:xfrm>
      </xdr:grpSpPr>
      <xdr:sp macro="" textlink="">
        <xdr:nvSpPr>
          <xdr:cNvPr id="200" name="Shape 22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01" name="Shape 22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0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03" name="Shape 22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04" name="Textbox 22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05" name="Textbox 22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06" name="Textbox 23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2752</xdr:row>
      <xdr:rowOff>160377</xdr:rowOff>
    </xdr:from>
    <xdr:ext cx="6696075" cy="804545"/>
    <xdr:grpSp>
      <xdr:nvGrpSpPr>
        <xdr:cNvPr id="207" name="Group 246"/>
        <xdr:cNvGrpSpPr/>
      </xdr:nvGrpSpPr>
      <xdr:grpSpPr>
        <a:xfrm>
          <a:off x="0" y="445777977"/>
          <a:ext cx="6696075" cy="804545"/>
          <a:chOff x="0" y="0"/>
          <a:chExt cx="6696075" cy="804545"/>
        </a:xfrm>
      </xdr:grpSpPr>
      <xdr:sp macro="" textlink="">
        <xdr:nvSpPr>
          <xdr:cNvPr id="208" name="Shape 24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0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10" name="Shape 24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2924</xdr:row>
      <xdr:rowOff>160416</xdr:rowOff>
    </xdr:from>
    <xdr:ext cx="6696075" cy="804545"/>
    <xdr:grpSp>
      <xdr:nvGrpSpPr>
        <xdr:cNvPr id="211" name="Group 261"/>
        <xdr:cNvGrpSpPr/>
      </xdr:nvGrpSpPr>
      <xdr:grpSpPr>
        <a:xfrm>
          <a:off x="0" y="473629116"/>
          <a:ext cx="6696075" cy="804545"/>
          <a:chOff x="0" y="0"/>
          <a:chExt cx="6696075" cy="804545"/>
        </a:xfrm>
      </xdr:grpSpPr>
      <xdr:sp macro="" textlink="">
        <xdr:nvSpPr>
          <xdr:cNvPr id="212" name="Shape 26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1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14" name="Shape 26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3039</xdr:row>
      <xdr:rowOff>154324</xdr:rowOff>
    </xdr:from>
    <xdr:ext cx="6696075" cy="804545"/>
    <xdr:grpSp>
      <xdr:nvGrpSpPr>
        <xdr:cNvPr id="215" name="Group 265"/>
        <xdr:cNvGrpSpPr/>
      </xdr:nvGrpSpPr>
      <xdr:grpSpPr>
        <a:xfrm>
          <a:off x="312419" y="492244399"/>
          <a:ext cx="6696075" cy="804545"/>
          <a:chOff x="0" y="0"/>
          <a:chExt cx="6696075" cy="804545"/>
        </a:xfrm>
      </xdr:grpSpPr>
      <xdr:sp macro="" textlink="">
        <xdr:nvSpPr>
          <xdr:cNvPr id="216" name="Shape 26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1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3041</xdr:row>
      <xdr:rowOff>63222</xdr:rowOff>
    </xdr:from>
    <xdr:ext cx="6708775" cy="817244"/>
    <xdr:grpSp>
      <xdr:nvGrpSpPr>
        <xdr:cNvPr id="218" name="Group 268"/>
        <xdr:cNvGrpSpPr/>
      </xdr:nvGrpSpPr>
      <xdr:grpSpPr>
        <a:xfrm>
          <a:off x="1270" y="492477147"/>
          <a:ext cx="6708775" cy="817244"/>
          <a:chOff x="0" y="0"/>
          <a:chExt cx="6708775" cy="817244"/>
        </a:xfrm>
      </xdr:grpSpPr>
      <xdr:sp macro="" textlink="">
        <xdr:nvSpPr>
          <xdr:cNvPr id="219" name="Shape 26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20" name="Shape 27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2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22" name="Shape 27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23" name="Textbox 27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24" name="Textbox 27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25" name="Textbox 27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3096</xdr:row>
      <xdr:rowOff>160406</xdr:rowOff>
    </xdr:from>
    <xdr:ext cx="6696075" cy="804545"/>
    <xdr:grpSp>
      <xdr:nvGrpSpPr>
        <xdr:cNvPr id="226" name="Group 276"/>
        <xdr:cNvGrpSpPr/>
      </xdr:nvGrpSpPr>
      <xdr:grpSpPr>
        <a:xfrm>
          <a:off x="0" y="501480206"/>
          <a:ext cx="6696075" cy="804545"/>
          <a:chOff x="0" y="0"/>
          <a:chExt cx="6696075" cy="804545"/>
        </a:xfrm>
      </xdr:grpSpPr>
      <xdr:sp macro="" textlink="">
        <xdr:nvSpPr>
          <xdr:cNvPr id="227" name="Shape 27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2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29" name="Shape 27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3211</xdr:row>
      <xdr:rowOff>154314</xdr:rowOff>
    </xdr:from>
    <xdr:ext cx="6696075" cy="804545"/>
    <xdr:grpSp>
      <xdr:nvGrpSpPr>
        <xdr:cNvPr id="230" name="Group 280"/>
        <xdr:cNvGrpSpPr/>
      </xdr:nvGrpSpPr>
      <xdr:grpSpPr>
        <a:xfrm>
          <a:off x="312419" y="520095489"/>
          <a:ext cx="6696075" cy="804545"/>
          <a:chOff x="0" y="0"/>
          <a:chExt cx="6696075" cy="804545"/>
        </a:xfrm>
      </xdr:grpSpPr>
      <xdr:sp macro="" textlink="">
        <xdr:nvSpPr>
          <xdr:cNvPr id="231" name="Shape 28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3213</xdr:row>
      <xdr:rowOff>63261</xdr:rowOff>
    </xdr:from>
    <xdr:ext cx="6708775" cy="817244"/>
    <xdr:grpSp>
      <xdr:nvGrpSpPr>
        <xdr:cNvPr id="233" name="Group 283"/>
        <xdr:cNvGrpSpPr/>
      </xdr:nvGrpSpPr>
      <xdr:grpSpPr>
        <a:xfrm>
          <a:off x="1270" y="520328286"/>
          <a:ext cx="6708775" cy="817244"/>
          <a:chOff x="0" y="0"/>
          <a:chExt cx="6708775" cy="817244"/>
        </a:xfrm>
      </xdr:grpSpPr>
      <xdr:sp macro="" textlink="">
        <xdr:nvSpPr>
          <xdr:cNvPr id="234" name="Shape 28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35" name="Shape 28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3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37" name="Shape 28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38" name="Textbox 28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39" name="Textbox 28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40" name="Textbox 29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3268</xdr:row>
      <xdr:rowOff>160397</xdr:rowOff>
    </xdr:from>
    <xdr:ext cx="6696075" cy="804545"/>
    <xdr:grpSp>
      <xdr:nvGrpSpPr>
        <xdr:cNvPr id="241" name="Group 291"/>
        <xdr:cNvGrpSpPr/>
      </xdr:nvGrpSpPr>
      <xdr:grpSpPr>
        <a:xfrm>
          <a:off x="0" y="529331297"/>
          <a:ext cx="6696075" cy="804545"/>
          <a:chOff x="0" y="0"/>
          <a:chExt cx="6696075" cy="804545"/>
        </a:xfrm>
      </xdr:grpSpPr>
      <xdr:sp macro="" textlink="">
        <xdr:nvSpPr>
          <xdr:cNvPr id="242" name="Shape 29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4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44" name="Shape 29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3383</xdr:row>
      <xdr:rowOff>154304</xdr:rowOff>
    </xdr:from>
    <xdr:ext cx="6696075" cy="804545"/>
    <xdr:grpSp>
      <xdr:nvGrpSpPr>
        <xdr:cNvPr id="245" name="Group 295"/>
        <xdr:cNvGrpSpPr/>
      </xdr:nvGrpSpPr>
      <xdr:grpSpPr>
        <a:xfrm>
          <a:off x="312419" y="547946579"/>
          <a:ext cx="6696075" cy="804545"/>
          <a:chOff x="0" y="0"/>
          <a:chExt cx="6696075" cy="804545"/>
        </a:xfrm>
      </xdr:grpSpPr>
      <xdr:sp macro="" textlink="">
        <xdr:nvSpPr>
          <xdr:cNvPr id="246" name="Shape 29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4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3385</xdr:row>
      <xdr:rowOff>63251</xdr:rowOff>
    </xdr:from>
    <xdr:ext cx="6708775" cy="817244"/>
    <xdr:grpSp>
      <xdr:nvGrpSpPr>
        <xdr:cNvPr id="248" name="Group 298"/>
        <xdr:cNvGrpSpPr/>
      </xdr:nvGrpSpPr>
      <xdr:grpSpPr>
        <a:xfrm>
          <a:off x="1270" y="548179376"/>
          <a:ext cx="6708775" cy="817244"/>
          <a:chOff x="0" y="0"/>
          <a:chExt cx="6708775" cy="817244"/>
        </a:xfrm>
      </xdr:grpSpPr>
      <xdr:sp macro="" textlink="">
        <xdr:nvSpPr>
          <xdr:cNvPr id="249" name="Shape 29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50" name="Shape 30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5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52" name="Shape 30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53" name="Textbox 30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54" name="Textbox 30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55" name="Textbox 30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3440</xdr:row>
      <xdr:rowOff>160387</xdr:rowOff>
    </xdr:from>
    <xdr:ext cx="6696075" cy="804545"/>
    <xdr:grpSp>
      <xdr:nvGrpSpPr>
        <xdr:cNvPr id="256" name="Group 306"/>
        <xdr:cNvGrpSpPr/>
      </xdr:nvGrpSpPr>
      <xdr:grpSpPr>
        <a:xfrm>
          <a:off x="0" y="557182387"/>
          <a:ext cx="6696075" cy="804545"/>
          <a:chOff x="0" y="0"/>
          <a:chExt cx="6696075" cy="804545"/>
        </a:xfrm>
      </xdr:grpSpPr>
      <xdr:sp macro="" textlink="">
        <xdr:nvSpPr>
          <xdr:cNvPr id="257" name="Shape 30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5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59" name="Shape 30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3555</xdr:row>
      <xdr:rowOff>154295</xdr:rowOff>
    </xdr:from>
    <xdr:ext cx="6696075" cy="804545"/>
    <xdr:grpSp>
      <xdr:nvGrpSpPr>
        <xdr:cNvPr id="260" name="Group 310"/>
        <xdr:cNvGrpSpPr/>
      </xdr:nvGrpSpPr>
      <xdr:grpSpPr>
        <a:xfrm>
          <a:off x="312419" y="575797670"/>
          <a:ext cx="6696075" cy="804545"/>
          <a:chOff x="0" y="0"/>
          <a:chExt cx="6696075" cy="804545"/>
        </a:xfrm>
      </xdr:grpSpPr>
      <xdr:sp macro="" textlink="">
        <xdr:nvSpPr>
          <xdr:cNvPr id="261" name="Shape 31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6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306069</xdr:colOff>
      <xdr:row>3613</xdr:row>
      <xdr:rowOff>154324</xdr:rowOff>
    </xdr:from>
    <xdr:ext cx="6708775" cy="817244"/>
    <xdr:grpSp>
      <xdr:nvGrpSpPr>
        <xdr:cNvPr id="263" name="Group 313"/>
        <xdr:cNvGrpSpPr/>
      </xdr:nvGrpSpPr>
      <xdr:grpSpPr>
        <a:xfrm>
          <a:off x="306069" y="585189349"/>
          <a:ext cx="6708775" cy="817244"/>
          <a:chOff x="0" y="0"/>
          <a:chExt cx="6708775" cy="817244"/>
        </a:xfrm>
      </xdr:grpSpPr>
      <xdr:sp macro="" textlink="">
        <xdr:nvSpPr>
          <xdr:cNvPr id="264" name="Shape 31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65" name="Shape 31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6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67" name="Shape 31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68" name="Textbox 31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69" name="Textbox 31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grpSp>
    <xdr:clientData/>
  </xdr:oneCellAnchor>
  <xdr:oneCellAnchor>
    <xdr:from>
      <xdr:col>0</xdr:col>
      <xdr:colOff>1270</xdr:colOff>
      <xdr:row>3615</xdr:row>
      <xdr:rowOff>63222</xdr:rowOff>
    </xdr:from>
    <xdr:ext cx="6708775" cy="817244"/>
    <xdr:grpSp>
      <xdr:nvGrpSpPr>
        <xdr:cNvPr id="270" name="Group 320"/>
        <xdr:cNvGrpSpPr/>
      </xdr:nvGrpSpPr>
      <xdr:grpSpPr>
        <a:xfrm>
          <a:off x="1270" y="585422097"/>
          <a:ext cx="6708775" cy="817244"/>
          <a:chOff x="0" y="0"/>
          <a:chExt cx="6708775" cy="817244"/>
        </a:xfrm>
      </xdr:grpSpPr>
      <xdr:sp macro="" textlink="">
        <xdr:nvSpPr>
          <xdr:cNvPr id="271" name="Shape 321"/>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72" name="Shape 322"/>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7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74" name="Shape 324"/>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75" name="Textbox 325"/>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76" name="Textbox 326"/>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77" name="Textbox 327"/>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3670</xdr:row>
      <xdr:rowOff>160406</xdr:rowOff>
    </xdr:from>
    <xdr:ext cx="6696075" cy="804545"/>
    <xdr:grpSp>
      <xdr:nvGrpSpPr>
        <xdr:cNvPr id="278" name="Group 328"/>
        <xdr:cNvGrpSpPr/>
      </xdr:nvGrpSpPr>
      <xdr:grpSpPr>
        <a:xfrm>
          <a:off x="0" y="594425156"/>
          <a:ext cx="6696075" cy="804545"/>
          <a:chOff x="0" y="0"/>
          <a:chExt cx="6696075" cy="804545"/>
        </a:xfrm>
      </xdr:grpSpPr>
      <xdr:sp macro="" textlink="">
        <xdr:nvSpPr>
          <xdr:cNvPr id="279" name="Shape 32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8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81" name="Shape 331"/>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3785</xdr:row>
      <xdr:rowOff>154314</xdr:rowOff>
    </xdr:from>
    <xdr:ext cx="6696075" cy="804545"/>
    <xdr:grpSp>
      <xdr:nvGrpSpPr>
        <xdr:cNvPr id="282" name="Group 332"/>
        <xdr:cNvGrpSpPr/>
      </xdr:nvGrpSpPr>
      <xdr:grpSpPr>
        <a:xfrm>
          <a:off x="312419" y="613040439"/>
          <a:ext cx="6696075" cy="804545"/>
          <a:chOff x="0" y="0"/>
          <a:chExt cx="6696075" cy="804545"/>
        </a:xfrm>
      </xdr:grpSpPr>
      <xdr:sp macro="" textlink="">
        <xdr:nvSpPr>
          <xdr:cNvPr id="283" name="Shape 33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8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3787</xdr:row>
      <xdr:rowOff>63261</xdr:rowOff>
    </xdr:from>
    <xdr:ext cx="6708775" cy="817244"/>
    <xdr:grpSp>
      <xdr:nvGrpSpPr>
        <xdr:cNvPr id="285" name="Group 335"/>
        <xdr:cNvGrpSpPr/>
      </xdr:nvGrpSpPr>
      <xdr:grpSpPr>
        <a:xfrm>
          <a:off x="1270" y="613273236"/>
          <a:ext cx="6708775" cy="817244"/>
          <a:chOff x="0" y="0"/>
          <a:chExt cx="6708775" cy="817244"/>
        </a:xfrm>
      </xdr:grpSpPr>
      <xdr:sp macro="" textlink="">
        <xdr:nvSpPr>
          <xdr:cNvPr id="286" name="Shape 336"/>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287" name="Shape 337"/>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28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289" name="Shape 339"/>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290" name="Textbox 340"/>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291" name="Textbox 341"/>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292" name="Textbox 342"/>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3842</xdr:row>
      <xdr:rowOff>160397</xdr:rowOff>
    </xdr:from>
    <xdr:ext cx="6696075" cy="804545"/>
    <xdr:grpSp>
      <xdr:nvGrpSpPr>
        <xdr:cNvPr id="293" name="Group 343"/>
        <xdr:cNvGrpSpPr/>
      </xdr:nvGrpSpPr>
      <xdr:grpSpPr>
        <a:xfrm>
          <a:off x="0" y="622276247"/>
          <a:ext cx="6696075" cy="804545"/>
          <a:chOff x="0" y="0"/>
          <a:chExt cx="6696075" cy="804545"/>
        </a:xfrm>
      </xdr:grpSpPr>
      <xdr:sp macro="" textlink="">
        <xdr:nvSpPr>
          <xdr:cNvPr id="294" name="Shape 34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29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296" name="Shape 346"/>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3957</xdr:row>
      <xdr:rowOff>154304</xdr:rowOff>
    </xdr:from>
    <xdr:ext cx="6696075" cy="804545"/>
    <xdr:grpSp>
      <xdr:nvGrpSpPr>
        <xdr:cNvPr id="297" name="Group 347"/>
        <xdr:cNvGrpSpPr/>
      </xdr:nvGrpSpPr>
      <xdr:grpSpPr>
        <a:xfrm>
          <a:off x="312419" y="640891529"/>
          <a:ext cx="6696075" cy="804545"/>
          <a:chOff x="0" y="0"/>
          <a:chExt cx="6696075" cy="804545"/>
        </a:xfrm>
      </xdr:grpSpPr>
      <xdr:sp macro="" textlink="">
        <xdr:nvSpPr>
          <xdr:cNvPr id="298" name="Shape 34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29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3959</xdr:row>
      <xdr:rowOff>63251</xdr:rowOff>
    </xdr:from>
    <xdr:ext cx="6708775" cy="817244"/>
    <xdr:grpSp>
      <xdr:nvGrpSpPr>
        <xdr:cNvPr id="300" name="Group 350"/>
        <xdr:cNvGrpSpPr/>
      </xdr:nvGrpSpPr>
      <xdr:grpSpPr>
        <a:xfrm>
          <a:off x="1270" y="641124326"/>
          <a:ext cx="6708775" cy="817244"/>
          <a:chOff x="0" y="0"/>
          <a:chExt cx="6708775" cy="817244"/>
        </a:xfrm>
      </xdr:grpSpPr>
      <xdr:sp macro="" textlink="">
        <xdr:nvSpPr>
          <xdr:cNvPr id="301" name="Shape 351"/>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02" name="Shape 352"/>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0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04" name="Shape 354"/>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05" name="Textbox 355"/>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06" name="Textbox 356"/>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07" name="Textbox 357"/>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4014</xdr:row>
      <xdr:rowOff>160387</xdr:rowOff>
    </xdr:from>
    <xdr:ext cx="6696075" cy="804545"/>
    <xdr:grpSp>
      <xdr:nvGrpSpPr>
        <xdr:cNvPr id="308" name="Group 358"/>
        <xdr:cNvGrpSpPr/>
      </xdr:nvGrpSpPr>
      <xdr:grpSpPr>
        <a:xfrm>
          <a:off x="0" y="650127337"/>
          <a:ext cx="6696075" cy="804545"/>
          <a:chOff x="0" y="0"/>
          <a:chExt cx="6696075" cy="804545"/>
        </a:xfrm>
      </xdr:grpSpPr>
      <xdr:sp macro="" textlink="">
        <xdr:nvSpPr>
          <xdr:cNvPr id="309" name="Shape 35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1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11" name="Shape 361"/>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4187</xdr:row>
      <xdr:rowOff>154324</xdr:rowOff>
    </xdr:from>
    <xdr:ext cx="6696075" cy="804545"/>
    <xdr:grpSp>
      <xdr:nvGrpSpPr>
        <xdr:cNvPr id="312" name="Group 366"/>
        <xdr:cNvGrpSpPr/>
      </xdr:nvGrpSpPr>
      <xdr:grpSpPr>
        <a:xfrm>
          <a:off x="312419" y="678134299"/>
          <a:ext cx="6696075" cy="804545"/>
          <a:chOff x="0" y="0"/>
          <a:chExt cx="6696075" cy="804545"/>
        </a:xfrm>
      </xdr:grpSpPr>
      <xdr:sp macro="" textlink="">
        <xdr:nvSpPr>
          <xdr:cNvPr id="313" name="Shape 36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1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306069</xdr:colOff>
      <xdr:row>4245</xdr:row>
      <xdr:rowOff>154304</xdr:rowOff>
    </xdr:from>
    <xdr:ext cx="6708775" cy="817244"/>
    <xdr:grpSp>
      <xdr:nvGrpSpPr>
        <xdr:cNvPr id="315" name="Group 369"/>
        <xdr:cNvGrpSpPr/>
      </xdr:nvGrpSpPr>
      <xdr:grpSpPr>
        <a:xfrm>
          <a:off x="306069" y="687525929"/>
          <a:ext cx="6708775" cy="817244"/>
          <a:chOff x="0" y="0"/>
          <a:chExt cx="6708775" cy="817244"/>
        </a:xfrm>
      </xdr:grpSpPr>
      <xdr:sp macro="" textlink="">
        <xdr:nvSpPr>
          <xdr:cNvPr id="316" name="Shape 37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17" name="Shape 37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1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19" name="Shape 37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20" name="Textbox 37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21" name="Textbox 37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grpSp>
    <xdr:clientData/>
  </xdr:oneCellAnchor>
  <xdr:oneCellAnchor>
    <xdr:from>
      <xdr:col>0</xdr:col>
      <xdr:colOff>1270</xdr:colOff>
      <xdr:row>4247</xdr:row>
      <xdr:rowOff>63251</xdr:rowOff>
    </xdr:from>
    <xdr:ext cx="6708775" cy="817244"/>
    <xdr:grpSp>
      <xdr:nvGrpSpPr>
        <xdr:cNvPr id="322" name="Group 376"/>
        <xdr:cNvGrpSpPr/>
      </xdr:nvGrpSpPr>
      <xdr:grpSpPr>
        <a:xfrm>
          <a:off x="1270" y="687758726"/>
          <a:ext cx="6708775" cy="817244"/>
          <a:chOff x="0" y="0"/>
          <a:chExt cx="6708775" cy="817244"/>
        </a:xfrm>
      </xdr:grpSpPr>
      <xdr:sp macro="" textlink="">
        <xdr:nvSpPr>
          <xdr:cNvPr id="323" name="Shape 37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24" name="Shape 37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2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26" name="Shape 38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27" name="Textbox 38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28" name="Textbox 38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29" name="Textbox 38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4302</xdr:row>
      <xdr:rowOff>160387</xdr:rowOff>
    </xdr:from>
    <xdr:ext cx="6696075" cy="804545"/>
    <xdr:grpSp>
      <xdr:nvGrpSpPr>
        <xdr:cNvPr id="330" name="Group 384"/>
        <xdr:cNvGrpSpPr/>
      </xdr:nvGrpSpPr>
      <xdr:grpSpPr>
        <a:xfrm>
          <a:off x="0" y="696761737"/>
          <a:ext cx="6696075" cy="804545"/>
          <a:chOff x="0" y="0"/>
          <a:chExt cx="6696075" cy="804545"/>
        </a:xfrm>
      </xdr:grpSpPr>
      <xdr:sp macro="" textlink="">
        <xdr:nvSpPr>
          <xdr:cNvPr id="331" name="Shape 38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33" name="Shape 38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4417</xdr:row>
      <xdr:rowOff>154295</xdr:rowOff>
    </xdr:from>
    <xdr:ext cx="6696075" cy="804545"/>
    <xdr:grpSp>
      <xdr:nvGrpSpPr>
        <xdr:cNvPr id="334" name="Group 388"/>
        <xdr:cNvGrpSpPr/>
      </xdr:nvGrpSpPr>
      <xdr:grpSpPr>
        <a:xfrm>
          <a:off x="312419" y="715377020"/>
          <a:ext cx="6696075" cy="804545"/>
          <a:chOff x="0" y="0"/>
          <a:chExt cx="6696075" cy="804545"/>
        </a:xfrm>
      </xdr:grpSpPr>
      <xdr:sp macro="" textlink="">
        <xdr:nvSpPr>
          <xdr:cNvPr id="335" name="Shape 38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3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4419</xdr:row>
      <xdr:rowOff>63242</xdr:rowOff>
    </xdr:from>
    <xdr:ext cx="6708775" cy="817244"/>
    <xdr:grpSp>
      <xdr:nvGrpSpPr>
        <xdr:cNvPr id="337" name="Group 391"/>
        <xdr:cNvGrpSpPr/>
      </xdr:nvGrpSpPr>
      <xdr:grpSpPr>
        <a:xfrm>
          <a:off x="1270" y="715609817"/>
          <a:ext cx="6708775" cy="817244"/>
          <a:chOff x="0" y="0"/>
          <a:chExt cx="6708775" cy="817244"/>
        </a:xfrm>
      </xdr:grpSpPr>
      <xdr:sp macro="" textlink="">
        <xdr:nvSpPr>
          <xdr:cNvPr id="338" name="Shape 39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39" name="Shape 39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4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41" name="Shape 39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42" name="Textbox 39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43" name="Textbox 39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44" name="Textbox 39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4474</xdr:row>
      <xdr:rowOff>160377</xdr:rowOff>
    </xdr:from>
    <xdr:ext cx="6696075" cy="804545"/>
    <xdr:grpSp>
      <xdr:nvGrpSpPr>
        <xdr:cNvPr id="345" name="Group 399"/>
        <xdr:cNvGrpSpPr/>
      </xdr:nvGrpSpPr>
      <xdr:grpSpPr>
        <a:xfrm>
          <a:off x="0" y="724612827"/>
          <a:ext cx="6696075" cy="804545"/>
          <a:chOff x="0" y="0"/>
          <a:chExt cx="6696075" cy="804545"/>
        </a:xfrm>
      </xdr:grpSpPr>
      <xdr:sp macro="" textlink="">
        <xdr:nvSpPr>
          <xdr:cNvPr id="346" name="Shape 40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4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48" name="Shape 40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4589</xdr:row>
      <xdr:rowOff>154285</xdr:rowOff>
    </xdr:from>
    <xdr:ext cx="6696075" cy="804545"/>
    <xdr:grpSp>
      <xdr:nvGrpSpPr>
        <xdr:cNvPr id="349" name="Group 403"/>
        <xdr:cNvGrpSpPr/>
      </xdr:nvGrpSpPr>
      <xdr:grpSpPr>
        <a:xfrm>
          <a:off x="312419" y="743228110"/>
          <a:ext cx="6696075" cy="804545"/>
          <a:chOff x="0" y="0"/>
          <a:chExt cx="6696075" cy="804545"/>
        </a:xfrm>
      </xdr:grpSpPr>
      <xdr:sp macro="" textlink="">
        <xdr:nvSpPr>
          <xdr:cNvPr id="350" name="Shape 40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5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4591</xdr:row>
      <xdr:rowOff>63232</xdr:rowOff>
    </xdr:from>
    <xdr:ext cx="6708775" cy="817244"/>
    <xdr:grpSp>
      <xdr:nvGrpSpPr>
        <xdr:cNvPr id="352" name="Group 406"/>
        <xdr:cNvGrpSpPr/>
      </xdr:nvGrpSpPr>
      <xdr:grpSpPr>
        <a:xfrm>
          <a:off x="1270" y="743460907"/>
          <a:ext cx="6708775" cy="817244"/>
          <a:chOff x="0" y="0"/>
          <a:chExt cx="6708775" cy="817244"/>
        </a:xfrm>
      </xdr:grpSpPr>
      <xdr:sp macro="" textlink="">
        <xdr:nvSpPr>
          <xdr:cNvPr id="353" name="Shape 40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54" name="Shape 40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5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56" name="Shape 41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57" name="Textbox 41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58" name="Textbox 41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59" name="Textbox 41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4646</xdr:row>
      <xdr:rowOff>160416</xdr:rowOff>
    </xdr:from>
    <xdr:ext cx="6696075" cy="804545"/>
    <xdr:grpSp>
      <xdr:nvGrpSpPr>
        <xdr:cNvPr id="360" name="Group 414"/>
        <xdr:cNvGrpSpPr/>
      </xdr:nvGrpSpPr>
      <xdr:grpSpPr>
        <a:xfrm>
          <a:off x="0" y="752463966"/>
          <a:ext cx="6696075" cy="804545"/>
          <a:chOff x="0" y="0"/>
          <a:chExt cx="6696075" cy="804545"/>
        </a:xfrm>
      </xdr:grpSpPr>
      <xdr:sp macro="" textlink="">
        <xdr:nvSpPr>
          <xdr:cNvPr id="361" name="Shape 41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6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63" name="Shape 41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4761</xdr:row>
      <xdr:rowOff>154324</xdr:rowOff>
    </xdr:from>
    <xdr:ext cx="6696075" cy="804545"/>
    <xdr:grpSp>
      <xdr:nvGrpSpPr>
        <xdr:cNvPr id="364" name="Group 418"/>
        <xdr:cNvGrpSpPr/>
      </xdr:nvGrpSpPr>
      <xdr:grpSpPr>
        <a:xfrm>
          <a:off x="312419" y="771079249"/>
          <a:ext cx="6696075" cy="804545"/>
          <a:chOff x="0" y="0"/>
          <a:chExt cx="6696075" cy="804545"/>
        </a:xfrm>
      </xdr:grpSpPr>
      <xdr:sp macro="" textlink="">
        <xdr:nvSpPr>
          <xdr:cNvPr id="365" name="Shape 41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6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4763</xdr:row>
      <xdr:rowOff>63222</xdr:rowOff>
    </xdr:from>
    <xdr:ext cx="6708775" cy="817244"/>
    <xdr:grpSp>
      <xdr:nvGrpSpPr>
        <xdr:cNvPr id="367" name="Group 421"/>
        <xdr:cNvGrpSpPr/>
      </xdr:nvGrpSpPr>
      <xdr:grpSpPr>
        <a:xfrm>
          <a:off x="1270" y="771311997"/>
          <a:ext cx="6708775" cy="817244"/>
          <a:chOff x="0" y="0"/>
          <a:chExt cx="6708775" cy="817244"/>
        </a:xfrm>
      </xdr:grpSpPr>
      <xdr:sp macro="" textlink="">
        <xdr:nvSpPr>
          <xdr:cNvPr id="368" name="Shape 42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69" name="Shape 42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7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71" name="Shape 42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72" name="Textbox 42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73" name="Textbox 42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74" name="Textbox 42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4818</xdr:row>
      <xdr:rowOff>160406</xdr:rowOff>
    </xdr:from>
    <xdr:ext cx="6696075" cy="804545"/>
    <xdr:grpSp>
      <xdr:nvGrpSpPr>
        <xdr:cNvPr id="375" name="Group 429"/>
        <xdr:cNvGrpSpPr/>
      </xdr:nvGrpSpPr>
      <xdr:grpSpPr>
        <a:xfrm>
          <a:off x="0" y="780315056"/>
          <a:ext cx="6696075" cy="804545"/>
          <a:chOff x="0" y="0"/>
          <a:chExt cx="6696075" cy="804545"/>
        </a:xfrm>
      </xdr:grpSpPr>
      <xdr:sp macro="" textlink="">
        <xdr:nvSpPr>
          <xdr:cNvPr id="376" name="Shape 43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7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78" name="Shape 43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4933</xdr:row>
      <xdr:rowOff>154314</xdr:rowOff>
    </xdr:from>
    <xdr:ext cx="6696075" cy="804545"/>
    <xdr:grpSp>
      <xdr:nvGrpSpPr>
        <xdr:cNvPr id="379" name="Group 433"/>
        <xdr:cNvGrpSpPr/>
      </xdr:nvGrpSpPr>
      <xdr:grpSpPr>
        <a:xfrm>
          <a:off x="312419" y="798930339"/>
          <a:ext cx="6696075" cy="804545"/>
          <a:chOff x="0" y="0"/>
          <a:chExt cx="6696075" cy="804545"/>
        </a:xfrm>
      </xdr:grpSpPr>
      <xdr:sp macro="" textlink="">
        <xdr:nvSpPr>
          <xdr:cNvPr id="380" name="Shape 43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8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4935</xdr:row>
      <xdr:rowOff>63261</xdr:rowOff>
    </xdr:from>
    <xdr:ext cx="6708775" cy="817244"/>
    <xdr:grpSp>
      <xdr:nvGrpSpPr>
        <xdr:cNvPr id="382" name="Group 436"/>
        <xdr:cNvGrpSpPr/>
      </xdr:nvGrpSpPr>
      <xdr:grpSpPr>
        <a:xfrm>
          <a:off x="1270" y="799163136"/>
          <a:ext cx="6708775" cy="817244"/>
          <a:chOff x="0" y="0"/>
          <a:chExt cx="6708775" cy="817244"/>
        </a:xfrm>
      </xdr:grpSpPr>
      <xdr:sp macro="" textlink="">
        <xdr:nvSpPr>
          <xdr:cNvPr id="383" name="Shape 43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84" name="Shape 43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38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386" name="Shape 44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387" name="Textbox 44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388" name="Textbox 44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389" name="Textbox 44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4990</xdr:row>
      <xdr:rowOff>160397</xdr:rowOff>
    </xdr:from>
    <xdr:ext cx="6696075" cy="804545"/>
    <xdr:grpSp>
      <xdr:nvGrpSpPr>
        <xdr:cNvPr id="390" name="Group 444"/>
        <xdr:cNvGrpSpPr/>
      </xdr:nvGrpSpPr>
      <xdr:grpSpPr>
        <a:xfrm>
          <a:off x="0" y="808166147"/>
          <a:ext cx="6696075" cy="804545"/>
          <a:chOff x="0" y="0"/>
          <a:chExt cx="6696075" cy="804545"/>
        </a:xfrm>
      </xdr:grpSpPr>
      <xdr:sp macro="" textlink="">
        <xdr:nvSpPr>
          <xdr:cNvPr id="391" name="Shape 44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39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393" name="Shape 44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5105</xdr:row>
      <xdr:rowOff>154304</xdr:rowOff>
    </xdr:from>
    <xdr:ext cx="6696075" cy="804545"/>
    <xdr:grpSp>
      <xdr:nvGrpSpPr>
        <xdr:cNvPr id="394" name="Group 448"/>
        <xdr:cNvGrpSpPr/>
      </xdr:nvGrpSpPr>
      <xdr:grpSpPr>
        <a:xfrm>
          <a:off x="312419" y="826781429"/>
          <a:ext cx="6696075" cy="804545"/>
          <a:chOff x="0" y="0"/>
          <a:chExt cx="6696075" cy="804545"/>
        </a:xfrm>
      </xdr:grpSpPr>
      <xdr:sp macro="" textlink="">
        <xdr:nvSpPr>
          <xdr:cNvPr id="395" name="Shape 44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39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5107</xdr:row>
      <xdr:rowOff>63202</xdr:rowOff>
    </xdr:from>
    <xdr:ext cx="6708775" cy="817244"/>
    <xdr:grpSp>
      <xdr:nvGrpSpPr>
        <xdr:cNvPr id="397" name="Group 451"/>
        <xdr:cNvGrpSpPr/>
      </xdr:nvGrpSpPr>
      <xdr:grpSpPr>
        <a:xfrm>
          <a:off x="1270" y="827014177"/>
          <a:ext cx="6708775" cy="817244"/>
          <a:chOff x="0" y="0"/>
          <a:chExt cx="6708775" cy="817244"/>
        </a:xfrm>
      </xdr:grpSpPr>
      <xdr:sp macro="" textlink="">
        <xdr:nvSpPr>
          <xdr:cNvPr id="398" name="Shape 45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399" name="Shape 45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0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01" name="Shape 45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02" name="Textbox 45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03" name="Textbox 45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04" name="Textbox 45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5162</xdr:row>
      <xdr:rowOff>160436</xdr:rowOff>
    </xdr:from>
    <xdr:ext cx="6696075" cy="804545"/>
    <xdr:grpSp>
      <xdr:nvGrpSpPr>
        <xdr:cNvPr id="405" name="Group 459"/>
        <xdr:cNvGrpSpPr/>
      </xdr:nvGrpSpPr>
      <xdr:grpSpPr>
        <a:xfrm>
          <a:off x="0" y="836017286"/>
          <a:ext cx="6696075" cy="804545"/>
          <a:chOff x="0" y="0"/>
          <a:chExt cx="6696075" cy="804545"/>
        </a:xfrm>
      </xdr:grpSpPr>
      <xdr:sp macro="" textlink="">
        <xdr:nvSpPr>
          <xdr:cNvPr id="406" name="Shape 46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0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08" name="Shape 46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5277</xdr:row>
      <xdr:rowOff>154344</xdr:rowOff>
    </xdr:from>
    <xdr:ext cx="6696075" cy="804545"/>
    <xdr:grpSp>
      <xdr:nvGrpSpPr>
        <xdr:cNvPr id="409" name="Group 463"/>
        <xdr:cNvGrpSpPr/>
      </xdr:nvGrpSpPr>
      <xdr:grpSpPr>
        <a:xfrm>
          <a:off x="312419" y="854632569"/>
          <a:ext cx="6696075" cy="804545"/>
          <a:chOff x="0" y="0"/>
          <a:chExt cx="6696075" cy="804545"/>
        </a:xfrm>
      </xdr:grpSpPr>
      <xdr:sp macro="" textlink="">
        <xdr:nvSpPr>
          <xdr:cNvPr id="410" name="Shape 46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1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5279</xdr:row>
      <xdr:rowOff>63242</xdr:rowOff>
    </xdr:from>
    <xdr:ext cx="6708775" cy="817244"/>
    <xdr:grpSp>
      <xdr:nvGrpSpPr>
        <xdr:cNvPr id="412" name="Group 466"/>
        <xdr:cNvGrpSpPr/>
      </xdr:nvGrpSpPr>
      <xdr:grpSpPr>
        <a:xfrm>
          <a:off x="1270" y="854865317"/>
          <a:ext cx="6708775" cy="817244"/>
          <a:chOff x="0" y="0"/>
          <a:chExt cx="6708775" cy="817244"/>
        </a:xfrm>
      </xdr:grpSpPr>
      <xdr:sp macro="" textlink="">
        <xdr:nvSpPr>
          <xdr:cNvPr id="413" name="Shape 46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14" name="Shape 46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1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16" name="Shape 47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17" name="Textbox 47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18" name="Textbox 47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19" name="Textbox 47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5334</xdr:row>
      <xdr:rowOff>160377</xdr:rowOff>
    </xdr:from>
    <xdr:ext cx="6696075" cy="804545"/>
    <xdr:grpSp>
      <xdr:nvGrpSpPr>
        <xdr:cNvPr id="420" name="Group 474"/>
        <xdr:cNvGrpSpPr/>
      </xdr:nvGrpSpPr>
      <xdr:grpSpPr>
        <a:xfrm>
          <a:off x="0" y="863868327"/>
          <a:ext cx="6696075" cy="804545"/>
          <a:chOff x="0" y="0"/>
          <a:chExt cx="6696075" cy="804545"/>
        </a:xfrm>
      </xdr:grpSpPr>
      <xdr:sp macro="" textlink="">
        <xdr:nvSpPr>
          <xdr:cNvPr id="421" name="Shape 47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2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23" name="Shape 47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5449</xdr:row>
      <xdr:rowOff>154285</xdr:rowOff>
    </xdr:from>
    <xdr:ext cx="6696075" cy="804545"/>
    <xdr:grpSp>
      <xdr:nvGrpSpPr>
        <xdr:cNvPr id="424" name="Group 478"/>
        <xdr:cNvGrpSpPr/>
      </xdr:nvGrpSpPr>
      <xdr:grpSpPr>
        <a:xfrm>
          <a:off x="312419" y="882483610"/>
          <a:ext cx="6696075" cy="804545"/>
          <a:chOff x="0" y="0"/>
          <a:chExt cx="6696075" cy="804545"/>
        </a:xfrm>
      </xdr:grpSpPr>
      <xdr:sp macro="" textlink="">
        <xdr:nvSpPr>
          <xdr:cNvPr id="425" name="Shape 47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2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5451</xdr:row>
      <xdr:rowOff>63281</xdr:rowOff>
    </xdr:from>
    <xdr:ext cx="6708775" cy="817244"/>
    <xdr:grpSp>
      <xdr:nvGrpSpPr>
        <xdr:cNvPr id="427" name="Group 481"/>
        <xdr:cNvGrpSpPr/>
      </xdr:nvGrpSpPr>
      <xdr:grpSpPr>
        <a:xfrm>
          <a:off x="1270" y="882716456"/>
          <a:ext cx="6708775" cy="817244"/>
          <a:chOff x="0" y="0"/>
          <a:chExt cx="6708775" cy="817244"/>
        </a:xfrm>
      </xdr:grpSpPr>
      <xdr:sp macro="" textlink="">
        <xdr:nvSpPr>
          <xdr:cNvPr id="428" name="Shape 48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29" name="Shape 48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3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31" name="Shape 48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32" name="Textbox 48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33" name="Textbox 48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34" name="Textbox 48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5506</xdr:row>
      <xdr:rowOff>160416</xdr:rowOff>
    </xdr:from>
    <xdr:ext cx="6696075" cy="804545"/>
    <xdr:grpSp>
      <xdr:nvGrpSpPr>
        <xdr:cNvPr id="435" name="Group 489"/>
        <xdr:cNvGrpSpPr/>
      </xdr:nvGrpSpPr>
      <xdr:grpSpPr>
        <a:xfrm>
          <a:off x="0" y="891719466"/>
          <a:ext cx="6696075" cy="804545"/>
          <a:chOff x="0" y="0"/>
          <a:chExt cx="6696075" cy="804545"/>
        </a:xfrm>
      </xdr:grpSpPr>
      <xdr:sp macro="" textlink="">
        <xdr:nvSpPr>
          <xdr:cNvPr id="436" name="Shape 49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3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38" name="Shape 49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5678</xdr:row>
      <xdr:rowOff>160357</xdr:rowOff>
    </xdr:from>
    <xdr:ext cx="6696075" cy="804545"/>
    <xdr:grpSp>
      <xdr:nvGrpSpPr>
        <xdr:cNvPr id="439" name="Group 504"/>
        <xdr:cNvGrpSpPr/>
      </xdr:nvGrpSpPr>
      <xdr:grpSpPr>
        <a:xfrm>
          <a:off x="0" y="919570507"/>
          <a:ext cx="6696075" cy="804545"/>
          <a:chOff x="0" y="0"/>
          <a:chExt cx="6696075" cy="804545"/>
        </a:xfrm>
      </xdr:grpSpPr>
      <xdr:sp macro="" textlink="">
        <xdr:nvSpPr>
          <xdr:cNvPr id="440" name="Shape 50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4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42" name="Shape 50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306069</xdr:colOff>
      <xdr:row>5792</xdr:row>
      <xdr:rowOff>147915</xdr:rowOff>
    </xdr:from>
    <xdr:ext cx="6708775" cy="817244"/>
    <xdr:grpSp>
      <xdr:nvGrpSpPr>
        <xdr:cNvPr id="443" name="Group 508"/>
        <xdr:cNvGrpSpPr/>
      </xdr:nvGrpSpPr>
      <xdr:grpSpPr>
        <a:xfrm>
          <a:off x="306069" y="938017515"/>
          <a:ext cx="6708775" cy="817244"/>
          <a:chOff x="0" y="0"/>
          <a:chExt cx="6708775" cy="817244"/>
        </a:xfrm>
      </xdr:grpSpPr>
      <xdr:sp macro="" textlink="">
        <xdr:nvSpPr>
          <xdr:cNvPr id="444" name="Shape 50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45" name="Shape 51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4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306069</xdr:colOff>
      <xdr:row>5850</xdr:row>
      <xdr:rowOff>147994</xdr:rowOff>
    </xdr:from>
    <xdr:ext cx="6708775" cy="817244"/>
    <xdr:grpSp>
      <xdr:nvGrpSpPr>
        <xdr:cNvPr id="447" name="Group 512"/>
        <xdr:cNvGrpSpPr/>
      </xdr:nvGrpSpPr>
      <xdr:grpSpPr>
        <a:xfrm>
          <a:off x="306069" y="947409244"/>
          <a:ext cx="6708775" cy="817244"/>
          <a:chOff x="0" y="0"/>
          <a:chExt cx="6708775" cy="817244"/>
        </a:xfrm>
      </xdr:grpSpPr>
      <xdr:sp macro="" textlink="">
        <xdr:nvSpPr>
          <xdr:cNvPr id="448" name="Shape 51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49" name="Shape 51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5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306069</xdr:colOff>
      <xdr:row>5908</xdr:row>
      <xdr:rowOff>147974</xdr:rowOff>
    </xdr:from>
    <xdr:ext cx="6708775" cy="817244"/>
    <xdr:grpSp>
      <xdr:nvGrpSpPr>
        <xdr:cNvPr id="451" name="Group 516"/>
        <xdr:cNvGrpSpPr/>
      </xdr:nvGrpSpPr>
      <xdr:grpSpPr>
        <a:xfrm>
          <a:off x="306069" y="956800874"/>
          <a:ext cx="6708775" cy="817244"/>
          <a:chOff x="0" y="0"/>
          <a:chExt cx="6708775" cy="817244"/>
        </a:xfrm>
      </xdr:grpSpPr>
      <xdr:sp macro="" textlink="">
        <xdr:nvSpPr>
          <xdr:cNvPr id="452" name="Shape 51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53" name="Shape 51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5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306069</xdr:colOff>
      <xdr:row>5966</xdr:row>
      <xdr:rowOff>147955</xdr:rowOff>
    </xdr:from>
    <xdr:ext cx="6708775" cy="817244"/>
    <xdr:grpSp>
      <xdr:nvGrpSpPr>
        <xdr:cNvPr id="455" name="Group 520"/>
        <xdr:cNvGrpSpPr/>
      </xdr:nvGrpSpPr>
      <xdr:grpSpPr>
        <a:xfrm>
          <a:off x="306069" y="966192505"/>
          <a:ext cx="6708775" cy="817244"/>
          <a:chOff x="0" y="0"/>
          <a:chExt cx="6708775" cy="817244"/>
        </a:xfrm>
      </xdr:grpSpPr>
      <xdr:sp macro="" textlink="">
        <xdr:nvSpPr>
          <xdr:cNvPr id="456" name="Shape 521"/>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57" name="Shape 522"/>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5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312419</xdr:colOff>
      <xdr:row>6025</xdr:row>
      <xdr:rowOff>154285</xdr:rowOff>
    </xdr:from>
    <xdr:ext cx="6696075" cy="804545"/>
    <xdr:grpSp>
      <xdr:nvGrpSpPr>
        <xdr:cNvPr id="459" name="Group 524"/>
        <xdr:cNvGrpSpPr/>
      </xdr:nvGrpSpPr>
      <xdr:grpSpPr>
        <a:xfrm>
          <a:off x="312419" y="975752410"/>
          <a:ext cx="6696075" cy="804545"/>
          <a:chOff x="0" y="0"/>
          <a:chExt cx="6696075" cy="804545"/>
        </a:xfrm>
      </xdr:grpSpPr>
      <xdr:sp macro="" textlink="">
        <xdr:nvSpPr>
          <xdr:cNvPr id="460" name="Shape 52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6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6027</xdr:row>
      <xdr:rowOff>63281</xdr:rowOff>
    </xdr:from>
    <xdr:ext cx="6708775" cy="817244"/>
    <xdr:grpSp>
      <xdr:nvGrpSpPr>
        <xdr:cNvPr id="462" name="Group 527"/>
        <xdr:cNvGrpSpPr/>
      </xdr:nvGrpSpPr>
      <xdr:grpSpPr>
        <a:xfrm>
          <a:off x="1270" y="975985256"/>
          <a:ext cx="6708775" cy="817244"/>
          <a:chOff x="0" y="0"/>
          <a:chExt cx="6708775" cy="817244"/>
        </a:xfrm>
      </xdr:grpSpPr>
      <xdr:sp macro="" textlink="">
        <xdr:nvSpPr>
          <xdr:cNvPr id="463" name="Shape 52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64" name="Shape 52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6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66" name="Shape 53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67" name="Textbox 53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68" name="Textbox 53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69" name="Textbox 53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6082</xdr:row>
      <xdr:rowOff>160416</xdr:rowOff>
    </xdr:from>
    <xdr:ext cx="6696075" cy="804545"/>
    <xdr:grpSp>
      <xdr:nvGrpSpPr>
        <xdr:cNvPr id="470" name="Group 535"/>
        <xdr:cNvGrpSpPr/>
      </xdr:nvGrpSpPr>
      <xdr:grpSpPr>
        <a:xfrm>
          <a:off x="0" y="984988266"/>
          <a:ext cx="6696075" cy="804545"/>
          <a:chOff x="0" y="0"/>
          <a:chExt cx="6696075" cy="804545"/>
        </a:xfrm>
      </xdr:grpSpPr>
      <xdr:sp macro="" textlink="">
        <xdr:nvSpPr>
          <xdr:cNvPr id="471" name="Shape 53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7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73" name="Shape 53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6197</xdr:row>
      <xdr:rowOff>154324</xdr:rowOff>
    </xdr:from>
    <xdr:ext cx="6696075" cy="804545"/>
    <xdr:grpSp>
      <xdr:nvGrpSpPr>
        <xdr:cNvPr id="474" name="Group 539"/>
        <xdr:cNvGrpSpPr/>
      </xdr:nvGrpSpPr>
      <xdr:grpSpPr>
        <a:xfrm>
          <a:off x="312419" y="1003603549"/>
          <a:ext cx="6696075" cy="804545"/>
          <a:chOff x="0" y="0"/>
          <a:chExt cx="6696075" cy="804545"/>
        </a:xfrm>
      </xdr:grpSpPr>
      <xdr:sp macro="" textlink="">
        <xdr:nvSpPr>
          <xdr:cNvPr id="475" name="Shape 54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7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6199</xdr:row>
      <xdr:rowOff>63222</xdr:rowOff>
    </xdr:from>
    <xdr:ext cx="6708775" cy="817244"/>
    <xdr:grpSp>
      <xdr:nvGrpSpPr>
        <xdr:cNvPr id="477" name="Group 542"/>
        <xdr:cNvGrpSpPr/>
      </xdr:nvGrpSpPr>
      <xdr:grpSpPr>
        <a:xfrm>
          <a:off x="1270" y="1003836297"/>
          <a:ext cx="6708775" cy="817244"/>
          <a:chOff x="0" y="0"/>
          <a:chExt cx="6708775" cy="817244"/>
        </a:xfrm>
      </xdr:grpSpPr>
      <xdr:sp macro="" textlink="">
        <xdr:nvSpPr>
          <xdr:cNvPr id="478" name="Shape 54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79" name="Shape 54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8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81" name="Shape 546"/>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82" name="Textbox 547"/>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83" name="Textbox 548"/>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84" name="Textbox 549"/>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6254</xdr:row>
      <xdr:rowOff>160357</xdr:rowOff>
    </xdr:from>
    <xdr:ext cx="6696075" cy="804545"/>
    <xdr:grpSp>
      <xdr:nvGrpSpPr>
        <xdr:cNvPr id="485" name="Group 550"/>
        <xdr:cNvGrpSpPr/>
      </xdr:nvGrpSpPr>
      <xdr:grpSpPr>
        <a:xfrm>
          <a:off x="0" y="1012839307"/>
          <a:ext cx="6696075" cy="804545"/>
          <a:chOff x="0" y="0"/>
          <a:chExt cx="6696075" cy="804545"/>
        </a:xfrm>
      </xdr:grpSpPr>
      <xdr:sp macro="" textlink="">
        <xdr:nvSpPr>
          <xdr:cNvPr id="486" name="Shape 55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48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488" name="Shape 553"/>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6369</xdr:row>
      <xdr:rowOff>154265</xdr:rowOff>
    </xdr:from>
    <xdr:ext cx="6696075" cy="804545"/>
    <xdr:grpSp>
      <xdr:nvGrpSpPr>
        <xdr:cNvPr id="489" name="Group 554"/>
        <xdr:cNvGrpSpPr/>
      </xdr:nvGrpSpPr>
      <xdr:grpSpPr>
        <a:xfrm>
          <a:off x="312419" y="1031454590"/>
          <a:ext cx="6696075" cy="804545"/>
          <a:chOff x="0" y="0"/>
          <a:chExt cx="6696075" cy="804545"/>
        </a:xfrm>
      </xdr:grpSpPr>
      <xdr:sp macro="" textlink="">
        <xdr:nvSpPr>
          <xdr:cNvPr id="490" name="Shape 55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49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6371</xdr:row>
      <xdr:rowOff>63261</xdr:rowOff>
    </xdr:from>
    <xdr:ext cx="6708775" cy="817244"/>
    <xdr:grpSp>
      <xdr:nvGrpSpPr>
        <xdr:cNvPr id="492" name="Group 557"/>
        <xdr:cNvGrpSpPr/>
      </xdr:nvGrpSpPr>
      <xdr:grpSpPr>
        <a:xfrm>
          <a:off x="1270" y="1031687436"/>
          <a:ext cx="6708775" cy="817244"/>
          <a:chOff x="0" y="0"/>
          <a:chExt cx="6708775" cy="817244"/>
        </a:xfrm>
      </xdr:grpSpPr>
      <xdr:sp macro="" textlink="">
        <xdr:nvSpPr>
          <xdr:cNvPr id="493" name="Shape 55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494" name="Shape 55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49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496" name="Shape 56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497" name="Textbox 56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498" name="Textbox 56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499" name="Textbox 56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6426</xdr:row>
      <xdr:rowOff>160397</xdr:rowOff>
    </xdr:from>
    <xdr:ext cx="6696075" cy="804545"/>
    <xdr:grpSp>
      <xdr:nvGrpSpPr>
        <xdr:cNvPr id="500" name="Group 565"/>
        <xdr:cNvGrpSpPr/>
      </xdr:nvGrpSpPr>
      <xdr:grpSpPr>
        <a:xfrm>
          <a:off x="0" y="1040690447"/>
          <a:ext cx="6696075" cy="804545"/>
          <a:chOff x="0" y="0"/>
          <a:chExt cx="6696075" cy="804545"/>
        </a:xfrm>
      </xdr:grpSpPr>
      <xdr:sp macro="" textlink="">
        <xdr:nvSpPr>
          <xdr:cNvPr id="501" name="Shape 56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0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03" name="Shape 56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6541</xdr:row>
      <xdr:rowOff>154305</xdr:rowOff>
    </xdr:from>
    <xdr:ext cx="6696075" cy="804545"/>
    <xdr:grpSp>
      <xdr:nvGrpSpPr>
        <xdr:cNvPr id="504" name="Group 569"/>
        <xdr:cNvGrpSpPr/>
      </xdr:nvGrpSpPr>
      <xdr:grpSpPr>
        <a:xfrm>
          <a:off x="312419" y="1059305730"/>
          <a:ext cx="6696075" cy="804545"/>
          <a:chOff x="0" y="0"/>
          <a:chExt cx="6696075" cy="804545"/>
        </a:xfrm>
      </xdr:grpSpPr>
      <xdr:sp macro="" textlink="">
        <xdr:nvSpPr>
          <xdr:cNvPr id="505" name="Shape 57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0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6543</xdr:row>
      <xdr:rowOff>63202</xdr:rowOff>
    </xdr:from>
    <xdr:ext cx="6708775" cy="817244"/>
    <xdr:grpSp>
      <xdr:nvGrpSpPr>
        <xdr:cNvPr id="507" name="Group 572"/>
        <xdr:cNvGrpSpPr/>
      </xdr:nvGrpSpPr>
      <xdr:grpSpPr>
        <a:xfrm>
          <a:off x="1270" y="1059538477"/>
          <a:ext cx="6708775" cy="817244"/>
          <a:chOff x="0" y="0"/>
          <a:chExt cx="6708775" cy="817244"/>
        </a:xfrm>
      </xdr:grpSpPr>
      <xdr:sp macro="" textlink="">
        <xdr:nvSpPr>
          <xdr:cNvPr id="508" name="Shape 57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09" name="Shape 57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1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11" name="Shape 576"/>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12" name="Textbox 577"/>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13" name="Textbox 578"/>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14" name="Textbox 579"/>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6598</xdr:row>
      <xdr:rowOff>160436</xdr:rowOff>
    </xdr:from>
    <xdr:ext cx="6696075" cy="804545"/>
    <xdr:grpSp>
      <xdr:nvGrpSpPr>
        <xdr:cNvPr id="515" name="Group 580"/>
        <xdr:cNvGrpSpPr/>
      </xdr:nvGrpSpPr>
      <xdr:grpSpPr>
        <a:xfrm>
          <a:off x="0" y="1068541586"/>
          <a:ext cx="6696075" cy="804545"/>
          <a:chOff x="0" y="0"/>
          <a:chExt cx="6696075" cy="804545"/>
        </a:xfrm>
      </xdr:grpSpPr>
      <xdr:sp macro="" textlink="">
        <xdr:nvSpPr>
          <xdr:cNvPr id="516" name="Shape 58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1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18" name="Shape 583"/>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6713</xdr:row>
      <xdr:rowOff>154344</xdr:rowOff>
    </xdr:from>
    <xdr:ext cx="6696075" cy="804545"/>
    <xdr:grpSp>
      <xdr:nvGrpSpPr>
        <xdr:cNvPr id="519" name="Group 584"/>
        <xdr:cNvGrpSpPr/>
      </xdr:nvGrpSpPr>
      <xdr:grpSpPr>
        <a:xfrm>
          <a:off x="312419" y="1087156869"/>
          <a:ext cx="6696075" cy="804545"/>
          <a:chOff x="0" y="0"/>
          <a:chExt cx="6696075" cy="804545"/>
        </a:xfrm>
      </xdr:grpSpPr>
      <xdr:sp macro="" textlink="">
        <xdr:nvSpPr>
          <xdr:cNvPr id="520" name="Shape 58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2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6715</xdr:row>
      <xdr:rowOff>63242</xdr:rowOff>
    </xdr:from>
    <xdr:ext cx="6708775" cy="817244"/>
    <xdr:grpSp>
      <xdr:nvGrpSpPr>
        <xdr:cNvPr id="522" name="Group 587"/>
        <xdr:cNvGrpSpPr/>
      </xdr:nvGrpSpPr>
      <xdr:grpSpPr>
        <a:xfrm>
          <a:off x="1270" y="1087389617"/>
          <a:ext cx="6708775" cy="817244"/>
          <a:chOff x="0" y="0"/>
          <a:chExt cx="6708775" cy="817244"/>
        </a:xfrm>
      </xdr:grpSpPr>
      <xdr:sp macro="" textlink="">
        <xdr:nvSpPr>
          <xdr:cNvPr id="523" name="Shape 58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24" name="Shape 58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2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26" name="Shape 59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27" name="Textbox 59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28" name="Textbox 59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29" name="Textbox 59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6770</xdr:row>
      <xdr:rowOff>160377</xdr:rowOff>
    </xdr:from>
    <xdr:ext cx="6696075" cy="804545"/>
    <xdr:grpSp>
      <xdr:nvGrpSpPr>
        <xdr:cNvPr id="530" name="Group 595"/>
        <xdr:cNvGrpSpPr/>
      </xdr:nvGrpSpPr>
      <xdr:grpSpPr>
        <a:xfrm>
          <a:off x="0" y="1096392627"/>
          <a:ext cx="6696075" cy="804545"/>
          <a:chOff x="0" y="0"/>
          <a:chExt cx="6696075" cy="804545"/>
        </a:xfrm>
      </xdr:grpSpPr>
      <xdr:sp macro="" textlink="">
        <xdr:nvSpPr>
          <xdr:cNvPr id="531" name="Shape 59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33" name="Shape 59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10900</xdr:row>
      <xdr:rowOff>154265</xdr:rowOff>
    </xdr:from>
    <xdr:ext cx="6696075" cy="804545"/>
    <xdr:grpSp>
      <xdr:nvGrpSpPr>
        <xdr:cNvPr id="534" name="Group 951"/>
        <xdr:cNvGrpSpPr/>
      </xdr:nvGrpSpPr>
      <xdr:grpSpPr>
        <a:xfrm>
          <a:off x="312419" y="1765136765"/>
          <a:ext cx="6696075" cy="804545"/>
          <a:chOff x="0" y="0"/>
          <a:chExt cx="6696075" cy="804545"/>
        </a:xfrm>
      </xdr:grpSpPr>
      <xdr:sp macro="" textlink="">
        <xdr:nvSpPr>
          <xdr:cNvPr id="535" name="Shape 95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3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10902</xdr:row>
      <xdr:rowOff>63261</xdr:rowOff>
    </xdr:from>
    <xdr:ext cx="6708775" cy="817244"/>
    <xdr:grpSp>
      <xdr:nvGrpSpPr>
        <xdr:cNvPr id="537" name="Group 954"/>
        <xdr:cNvGrpSpPr/>
      </xdr:nvGrpSpPr>
      <xdr:grpSpPr>
        <a:xfrm>
          <a:off x="1270" y="1765369611"/>
          <a:ext cx="6708775" cy="817244"/>
          <a:chOff x="0" y="0"/>
          <a:chExt cx="6708775" cy="817244"/>
        </a:xfrm>
      </xdr:grpSpPr>
      <xdr:sp macro="" textlink="">
        <xdr:nvSpPr>
          <xdr:cNvPr id="538" name="Shape 95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39" name="Shape 95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4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41" name="Shape 95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42" name="Textbox 95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43" name="Textbox 96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44" name="Textbox 96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10957</xdr:row>
      <xdr:rowOff>160496</xdr:rowOff>
    </xdr:from>
    <xdr:ext cx="6696075" cy="804545"/>
    <xdr:grpSp>
      <xdr:nvGrpSpPr>
        <xdr:cNvPr id="545" name="Group 962"/>
        <xdr:cNvGrpSpPr/>
      </xdr:nvGrpSpPr>
      <xdr:grpSpPr>
        <a:xfrm>
          <a:off x="0" y="1774372721"/>
          <a:ext cx="6696075" cy="804545"/>
          <a:chOff x="0" y="0"/>
          <a:chExt cx="6696075" cy="804545"/>
        </a:xfrm>
      </xdr:grpSpPr>
      <xdr:sp macro="" textlink="">
        <xdr:nvSpPr>
          <xdr:cNvPr id="546" name="Shape 96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4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48" name="Shape 96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11129</xdr:row>
      <xdr:rowOff>160337</xdr:rowOff>
    </xdr:from>
    <xdr:ext cx="6696075" cy="804545"/>
    <xdr:grpSp>
      <xdr:nvGrpSpPr>
        <xdr:cNvPr id="549" name="Group 977"/>
        <xdr:cNvGrpSpPr/>
      </xdr:nvGrpSpPr>
      <xdr:grpSpPr>
        <a:xfrm>
          <a:off x="0" y="1802223662"/>
          <a:ext cx="6696075" cy="804545"/>
          <a:chOff x="0" y="0"/>
          <a:chExt cx="6696075" cy="804545"/>
        </a:xfrm>
      </xdr:grpSpPr>
      <xdr:sp macro="" textlink="">
        <xdr:nvSpPr>
          <xdr:cNvPr id="550" name="Shape 97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5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52" name="Shape 98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11244</xdr:row>
      <xdr:rowOff>154344</xdr:rowOff>
    </xdr:from>
    <xdr:ext cx="6696075" cy="804545"/>
    <xdr:grpSp>
      <xdr:nvGrpSpPr>
        <xdr:cNvPr id="553" name="Group 981"/>
        <xdr:cNvGrpSpPr/>
      </xdr:nvGrpSpPr>
      <xdr:grpSpPr>
        <a:xfrm>
          <a:off x="312419" y="1820839044"/>
          <a:ext cx="6696075" cy="804545"/>
          <a:chOff x="0" y="0"/>
          <a:chExt cx="6696075" cy="804545"/>
        </a:xfrm>
      </xdr:grpSpPr>
      <xdr:sp macro="" textlink="">
        <xdr:nvSpPr>
          <xdr:cNvPr id="554" name="Shape 98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5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11246</xdr:row>
      <xdr:rowOff>63341</xdr:rowOff>
    </xdr:from>
    <xdr:ext cx="6708775" cy="817244"/>
    <xdr:grpSp>
      <xdr:nvGrpSpPr>
        <xdr:cNvPr id="556" name="Group 984"/>
        <xdr:cNvGrpSpPr/>
      </xdr:nvGrpSpPr>
      <xdr:grpSpPr>
        <a:xfrm>
          <a:off x="1270" y="1821071891"/>
          <a:ext cx="6708775" cy="817244"/>
          <a:chOff x="0" y="0"/>
          <a:chExt cx="6708775" cy="817244"/>
        </a:xfrm>
      </xdr:grpSpPr>
      <xdr:sp macro="" textlink="">
        <xdr:nvSpPr>
          <xdr:cNvPr id="557" name="Shape 98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58" name="Shape 98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5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60" name="Shape 98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61" name="Textbox 98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62" name="Textbox 99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63" name="Textbox 99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11417</xdr:row>
      <xdr:rowOff>154265</xdr:rowOff>
    </xdr:from>
    <xdr:ext cx="6696075" cy="804545"/>
    <xdr:grpSp>
      <xdr:nvGrpSpPr>
        <xdr:cNvPr id="564" name="Group 996"/>
        <xdr:cNvGrpSpPr/>
      </xdr:nvGrpSpPr>
      <xdr:grpSpPr>
        <a:xfrm>
          <a:off x="312419" y="1848851990"/>
          <a:ext cx="6696075" cy="804545"/>
          <a:chOff x="0" y="0"/>
          <a:chExt cx="6696075" cy="804545"/>
        </a:xfrm>
      </xdr:grpSpPr>
      <xdr:sp macro="" textlink="">
        <xdr:nvSpPr>
          <xdr:cNvPr id="565" name="Shape 99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6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11419</xdr:row>
      <xdr:rowOff>63261</xdr:rowOff>
    </xdr:from>
    <xdr:ext cx="6708775" cy="817244"/>
    <xdr:grpSp>
      <xdr:nvGrpSpPr>
        <xdr:cNvPr id="567" name="Group 999"/>
        <xdr:cNvGrpSpPr/>
      </xdr:nvGrpSpPr>
      <xdr:grpSpPr>
        <a:xfrm>
          <a:off x="1270" y="1849084836"/>
          <a:ext cx="6708775" cy="817244"/>
          <a:chOff x="0" y="0"/>
          <a:chExt cx="6708775" cy="817244"/>
        </a:xfrm>
      </xdr:grpSpPr>
      <xdr:sp macro="" textlink="">
        <xdr:nvSpPr>
          <xdr:cNvPr id="568" name="Shape 100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69" name="Shape 100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7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71" name="Shape 100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72" name="Textbox 100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73" name="Textbox 100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74" name="Textbox 100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11474</xdr:row>
      <xdr:rowOff>160496</xdr:rowOff>
    </xdr:from>
    <xdr:ext cx="6696075" cy="804545"/>
    <xdr:grpSp>
      <xdr:nvGrpSpPr>
        <xdr:cNvPr id="575" name="Group 1007"/>
        <xdr:cNvGrpSpPr/>
      </xdr:nvGrpSpPr>
      <xdr:grpSpPr>
        <a:xfrm>
          <a:off x="0" y="1858087946"/>
          <a:ext cx="6696075" cy="804545"/>
          <a:chOff x="0" y="0"/>
          <a:chExt cx="6696075" cy="804545"/>
        </a:xfrm>
      </xdr:grpSpPr>
      <xdr:sp macro="" textlink="">
        <xdr:nvSpPr>
          <xdr:cNvPr id="576" name="Shape 100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7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78" name="Shape 101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11933</xdr:row>
      <xdr:rowOff>154384</xdr:rowOff>
    </xdr:from>
    <xdr:ext cx="6696075" cy="804545"/>
    <xdr:grpSp>
      <xdr:nvGrpSpPr>
        <xdr:cNvPr id="579" name="Group 1041"/>
        <xdr:cNvGrpSpPr/>
      </xdr:nvGrpSpPr>
      <xdr:grpSpPr>
        <a:xfrm>
          <a:off x="312419" y="1932405409"/>
          <a:ext cx="6696075" cy="804545"/>
          <a:chOff x="0" y="0"/>
          <a:chExt cx="6696075" cy="804545"/>
        </a:xfrm>
      </xdr:grpSpPr>
      <xdr:sp macro="" textlink="">
        <xdr:nvSpPr>
          <xdr:cNvPr id="580" name="Shape 104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8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11935</xdr:row>
      <xdr:rowOff>63182</xdr:rowOff>
    </xdr:from>
    <xdr:ext cx="6708775" cy="817244"/>
    <xdr:grpSp>
      <xdr:nvGrpSpPr>
        <xdr:cNvPr id="582" name="Group 1044"/>
        <xdr:cNvGrpSpPr/>
      </xdr:nvGrpSpPr>
      <xdr:grpSpPr>
        <a:xfrm>
          <a:off x="1270" y="1932638057"/>
          <a:ext cx="6708775" cy="817244"/>
          <a:chOff x="0" y="0"/>
          <a:chExt cx="6708775" cy="817244"/>
        </a:xfrm>
      </xdr:grpSpPr>
      <xdr:sp macro="" textlink="">
        <xdr:nvSpPr>
          <xdr:cNvPr id="583" name="Shape 104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84" name="Shape 104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58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586" name="Shape 104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587" name="Textbox 104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588" name="Textbox 105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589" name="Textbox 105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11990</xdr:row>
      <xdr:rowOff>160416</xdr:rowOff>
    </xdr:from>
    <xdr:ext cx="6696075" cy="804545"/>
    <xdr:grpSp>
      <xdr:nvGrpSpPr>
        <xdr:cNvPr id="590" name="Group 1052"/>
        <xdr:cNvGrpSpPr/>
      </xdr:nvGrpSpPr>
      <xdr:grpSpPr>
        <a:xfrm>
          <a:off x="0" y="1941641166"/>
          <a:ext cx="6696075" cy="804545"/>
          <a:chOff x="0" y="0"/>
          <a:chExt cx="6696075" cy="804545"/>
        </a:xfrm>
      </xdr:grpSpPr>
      <xdr:sp macro="" textlink="">
        <xdr:nvSpPr>
          <xdr:cNvPr id="591" name="Shape 105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59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593" name="Shape 105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12105</xdr:row>
      <xdr:rowOff>154225</xdr:rowOff>
    </xdr:from>
    <xdr:ext cx="6696075" cy="804545"/>
    <xdr:grpSp>
      <xdr:nvGrpSpPr>
        <xdr:cNvPr id="594" name="Group 1056"/>
        <xdr:cNvGrpSpPr/>
      </xdr:nvGrpSpPr>
      <xdr:grpSpPr>
        <a:xfrm>
          <a:off x="312419" y="1960256350"/>
          <a:ext cx="6696075" cy="804545"/>
          <a:chOff x="0" y="0"/>
          <a:chExt cx="6696075" cy="804545"/>
        </a:xfrm>
      </xdr:grpSpPr>
      <xdr:sp macro="" textlink="">
        <xdr:nvSpPr>
          <xdr:cNvPr id="595" name="Shape 105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59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12107</xdr:row>
      <xdr:rowOff>63222</xdr:rowOff>
    </xdr:from>
    <xdr:ext cx="6708775" cy="817244"/>
    <xdr:grpSp>
      <xdr:nvGrpSpPr>
        <xdr:cNvPr id="597" name="Group 1059"/>
        <xdr:cNvGrpSpPr/>
      </xdr:nvGrpSpPr>
      <xdr:grpSpPr>
        <a:xfrm>
          <a:off x="1270" y="1960489197"/>
          <a:ext cx="6708775" cy="817244"/>
          <a:chOff x="0" y="0"/>
          <a:chExt cx="6708775" cy="817244"/>
        </a:xfrm>
      </xdr:grpSpPr>
      <xdr:sp macro="" textlink="">
        <xdr:nvSpPr>
          <xdr:cNvPr id="598" name="Shape 106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599" name="Shape 106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0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01" name="Shape 106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02" name="Textbox 106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03" name="Textbox 106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04" name="Textbox 106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12162</xdr:row>
      <xdr:rowOff>160456</xdr:rowOff>
    </xdr:from>
    <xdr:ext cx="6696075" cy="804545"/>
    <xdr:grpSp>
      <xdr:nvGrpSpPr>
        <xdr:cNvPr id="605" name="Group 1067"/>
        <xdr:cNvGrpSpPr/>
      </xdr:nvGrpSpPr>
      <xdr:grpSpPr>
        <a:xfrm>
          <a:off x="0" y="1969492306"/>
          <a:ext cx="6696075" cy="804545"/>
          <a:chOff x="0" y="0"/>
          <a:chExt cx="6696075" cy="804545"/>
        </a:xfrm>
      </xdr:grpSpPr>
      <xdr:sp macro="" textlink="">
        <xdr:nvSpPr>
          <xdr:cNvPr id="606" name="Shape 106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0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08" name="Shape 107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12334</xdr:row>
      <xdr:rowOff>160496</xdr:rowOff>
    </xdr:from>
    <xdr:ext cx="6696075" cy="804545"/>
    <xdr:grpSp>
      <xdr:nvGrpSpPr>
        <xdr:cNvPr id="609" name="Group 1082"/>
        <xdr:cNvGrpSpPr/>
      </xdr:nvGrpSpPr>
      <xdr:grpSpPr>
        <a:xfrm>
          <a:off x="0" y="1997343446"/>
          <a:ext cx="6696075" cy="804545"/>
          <a:chOff x="0" y="0"/>
          <a:chExt cx="6696075" cy="804545"/>
        </a:xfrm>
      </xdr:grpSpPr>
      <xdr:sp macro="" textlink="">
        <xdr:nvSpPr>
          <xdr:cNvPr id="610" name="Shape 108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1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12" name="Shape 108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12449</xdr:row>
      <xdr:rowOff>154305</xdr:rowOff>
    </xdr:from>
    <xdr:ext cx="6696075" cy="804545"/>
    <xdr:grpSp>
      <xdr:nvGrpSpPr>
        <xdr:cNvPr id="613" name="Group 1086"/>
        <xdr:cNvGrpSpPr/>
      </xdr:nvGrpSpPr>
      <xdr:grpSpPr>
        <a:xfrm>
          <a:off x="312419" y="2015958630"/>
          <a:ext cx="6696075" cy="804545"/>
          <a:chOff x="0" y="0"/>
          <a:chExt cx="6696075" cy="804545"/>
        </a:xfrm>
      </xdr:grpSpPr>
      <xdr:sp macro="" textlink="">
        <xdr:nvSpPr>
          <xdr:cNvPr id="614" name="Shape 108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1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12451</xdr:row>
      <xdr:rowOff>63301</xdr:rowOff>
    </xdr:from>
    <xdr:ext cx="6708775" cy="817244"/>
    <xdr:grpSp>
      <xdr:nvGrpSpPr>
        <xdr:cNvPr id="616" name="Group 1089"/>
        <xdr:cNvGrpSpPr/>
      </xdr:nvGrpSpPr>
      <xdr:grpSpPr>
        <a:xfrm>
          <a:off x="1270" y="2016191476"/>
          <a:ext cx="6708775" cy="817244"/>
          <a:chOff x="0" y="0"/>
          <a:chExt cx="6708775" cy="817244"/>
        </a:xfrm>
      </xdr:grpSpPr>
      <xdr:sp macro="" textlink="">
        <xdr:nvSpPr>
          <xdr:cNvPr id="617" name="Shape 109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18" name="Shape 109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1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20" name="Shape 109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21" name="Textbox 109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22" name="Textbox 109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23" name="Textbox 109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410971</xdr:colOff>
      <xdr:row>12622</xdr:row>
      <xdr:rowOff>29508</xdr:rowOff>
    </xdr:from>
    <xdr:ext cx="415797" cy="428002"/>
    <xdr:pic>
      <xdr:nvPicPr>
        <xdr:cNvPr id="6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971" y="2284295958"/>
          <a:ext cx="415797" cy="428002"/>
        </a:xfrm>
        <a:prstGeom prst="rect">
          <a:avLst/>
        </a:prstGeom>
      </xdr:spPr>
    </xdr:pic>
    <xdr:clientData/>
  </xdr:oneCellAnchor>
  <xdr:oneCellAnchor>
    <xdr:from>
      <xdr:col>0</xdr:col>
      <xdr:colOff>0</xdr:colOff>
      <xdr:row>12678</xdr:row>
      <xdr:rowOff>160377</xdr:rowOff>
    </xdr:from>
    <xdr:ext cx="6696075" cy="804545"/>
    <xdr:grpSp>
      <xdr:nvGrpSpPr>
        <xdr:cNvPr id="625" name="Group 1112"/>
        <xdr:cNvGrpSpPr/>
      </xdr:nvGrpSpPr>
      <xdr:grpSpPr>
        <a:xfrm>
          <a:off x="0" y="2053045527"/>
          <a:ext cx="6696075" cy="804545"/>
          <a:chOff x="0" y="0"/>
          <a:chExt cx="6696075" cy="804545"/>
        </a:xfrm>
      </xdr:grpSpPr>
      <xdr:sp macro="" textlink="">
        <xdr:nvSpPr>
          <xdr:cNvPr id="626" name="Shape 111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2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28" name="Shape 111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12793</xdr:row>
      <xdr:rowOff>154384</xdr:rowOff>
    </xdr:from>
    <xdr:ext cx="6696075" cy="804545"/>
    <xdr:grpSp>
      <xdr:nvGrpSpPr>
        <xdr:cNvPr id="629" name="Group 1116"/>
        <xdr:cNvGrpSpPr/>
      </xdr:nvGrpSpPr>
      <xdr:grpSpPr>
        <a:xfrm>
          <a:off x="312419" y="2071660909"/>
          <a:ext cx="6696075" cy="804545"/>
          <a:chOff x="0" y="0"/>
          <a:chExt cx="6696075" cy="804545"/>
        </a:xfrm>
      </xdr:grpSpPr>
      <xdr:sp macro="" textlink="">
        <xdr:nvSpPr>
          <xdr:cNvPr id="630" name="Shape 111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3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12795</xdr:row>
      <xdr:rowOff>63182</xdr:rowOff>
    </xdr:from>
    <xdr:ext cx="6708775" cy="817244"/>
    <xdr:grpSp>
      <xdr:nvGrpSpPr>
        <xdr:cNvPr id="632" name="Group 1119"/>
        <xdr:cNvGrpSpPr/>
      </xdr:nvGrpSpPr>
      <xdr:grpSpPr>
        <a:xfrm>
          <a:off x="1270" y="2071893557"/>
          <a:ext cx="6708775" cy="817244"/>
          <a:chOff x="0" y="0"/>
          <a:chExt cx="6708775" cy="817244"/>
        </a:xfrm>
      </xdr:grpSpPr>
      <xdr:sp macro="" textlink="">
        <xdr:nvSpPr>
          <xdr:cNvPr id="633" name="Shape 112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34" name="Shape 112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3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36" name="Shape 112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37" name="Textbox 112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38" name="Textbox 112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39" name="Textbox 112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12850</xdr:row>
      <xdr:rowOff>160416</xdr:rowOff>
    </xdr:from>
    <xdr:ext cx="6696075" cy="804545"/>
    <xdr:grpSp>
      <xdr:nvGrpSpPr>
        <xdr:cNvPr id="640" name="Group 1127"/>
        <xdr:cNvGrpSpPr/>
      </xdr:nvGrpSpPr>
      <xdr:grpSpPr>
        <a:xfrm>
          <a:off x="0" y="2080896666"/>
          <a:ext cx="6696075" cy="804545"/>
          <a:chOff x="0" y="0"/>
          <a:chExt cx="6696075" cy="804545"/>
        </a:xfrm>
      </xdr:grpSpPr>
      <xdr:sp macro="" textlink="">
        <xdr:nvSpPr>
          <xdr:cNvPr id="641" name="Shape 112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4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43" name="Shape 113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13137</xdr:row>
      <xdr:rowOff>154265</xdr:rowOff>
    </xdr:from>
    <xdr:ext cx="6696075" cy="804545"/>
    <xdr:grpSp>
      <xdr:nvGrpSpPr>
        <xdr:cNvPr id="644" name="Group 1146"/>
        <xdr:cNvGrpSpPr/>
      </xdr:nvGrpSpPr>
      <xdr:grpSpPr>
        <a:xfrm>
          <a:off x="312419" y="2127362990"/>
          <a:ext cx="6696075" cy="804545"/>
          <a:chOff x="0" y="0"/>
          <a:chExt cx="6696075" cy="804545"/>
        </a:xfrm>
      </xdr:grpSpPr>
      <xdr:sp macro="" textlink="">
        <xdr:nvSpPr>
          <xdr:cNvPr id="645" name="Shape 114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4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13139</xdr:row>
      <xdr:rowOff>63261</xdr:rowOff>
    </xdr:from>
    <xdr:ext cx="6708775" cy="817244"/>
    <xdr:grpSp>
      <xdr:nvGrpSpPr>
        <xdr:cNvPr id="647" name="Group 1149"/>
        <xdr:cNvGrpSpPr/>
      </xdr:nvGrpSpPr>
      <xdr:grpSpPr>
        <a:xfrm>
          <a:off x="1270" y="2127595836"/>
          <a:ext cx="6708775" cy="817244"/>
          <a:chOff x="0" y="0"/>
          <a:chExt cx="6708775" cy="817244"/>
        </a:xfrm>
      </xdr:grpSpPr>
      <xdr:sp macro="" textlink="">
        <xdr:nvSpPr>
          <xdr:cNvPr id="648" name="Shape 115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49" name="Shape 115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5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51" name="Shape 115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52" name="Textbox 115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53" name="Textbox 115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54" name="Textbox 115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13194</xdr:row>
      <xdr:rowOff>160496</xdr:rowOff>
    </xdr:from>
    <xdr:ext cx="6696075" cy="804545"/>
    <xdr:grpSp>
      <xdr:nvGrpSpPr>
        <xdr:cNvPr id="655" name="Group 1157"/>
        <xdr:cNvGrpSpPr/>
      </xdr:nvGrpSpPr>
      <xdr:grpSpPr>
        <a:xfrm>
          <a:off x="0" y="2136598946"/>
          <a:ext cx="6696075" cy="804545"/>
          <a:chOff x="0" y="0"/>
          <a:chExt cx="6696075" cy="804545"/>
        </a:xfrm>
      </xdr:grpSpPr>
      <xdr:sp macro="" textlink="">
        <xdr:nvSpPr>
          <xdr:cNvPr id="656" name="Shape 115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5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58" name="Shape 116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13366</xdr:row>
      <xdr:rowOff>160337</xdr:rowOff>
    </xdr:from>
    <xdr:ext cx="6696075" cy="804545"/>
    <xdr:grpSp>
      <xdr:nvGrpSpPr>
        <xdr:cNvPr id="659" name="Group 1172"/>
        <xdr:cNvGrpSpPr/>
      </xdr:nvGrpSpPr>
      <xdr:grpSpPr>
        <a:xfrm>
          <a:off x="0" y="2164449887"/>
          <a:ext cx="6696075" cy="804545"/>
          <a:chOff x="0" y="0"/>
          <a:chExt cx="6696075" cy="804545"/>
        </a:xfrm>
      </xdr:grpSpPr>
      <xdr:sp macro="" textlink="">
        <xdr:nvSpPr>
          <xdr:cNvPr id="660" name="Shape 117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6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62" name="Shape 117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13538</xdr:row>
      <xdr:rowOff>160377</xdr:rowOff>
    </xdr:from>
    <xdr:ext cx="6696075" cy="804545"/>
    <xdr:grpSp>
      <xdr:nvGrpSpPr>
        <xdr:cNvPr id="663" name="Group 1187"/>
        <xdr:cNvGrpSpPr/>
      </xdr:nvGrpSpPr>
      <xdr:grpSpPr>
        <a:xfrm>
          <a:off x="0" y="2192301027"/>
          <a:ext cx="6696075" cy="804545"/>
          <a:chOff x="0" y="0"/>
          <a:chExt cx="6696075" cy="804545"/>
        </a:xfrm>
      </xdr:grpSpPr>
      <xdr:sp macro="" textlink="">
        <xdr:nvSpPr>
          <xdr:cNvPr id="664" name="Shape 118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6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66" name="Shape 119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13882</xdr:row>
      <xdr:rowOff>160456</xdr:rowOff>
    </xdr:from>
    <xdr:ext cx="6696075" cy="804545"/>
    <xdr:grpSp>
      <xdr:nvGrpSpPr>
        <xdr:cNvPr id="667" name="Group 1217"/>
        <xdr:cNvGrpSpPr/>
      </xdr:nvGrpSpPr>
      <xdr:grpSpPr>
        <a:xfrm>
          <a:off x="0" y="2248003306"/>
          <a:ext cx="6696075" cy="804545"/>
          <a:chOff x="0" y="0"/>
          <a:chExt cx="6696075" cy="804545"/>
        </a:xfrm>
      </xdr:grpSpPr>
      <xdr:sp macro="" textlink="">
        <xdr:nvSpPr>
          <xdr:cNvPr id="668" name="Shape 121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6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70" name="Shape 122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13997</xdr:row>
      <xdr:rowOff>154265</xdr:rowOff>
    </xdr:from>
    <xdr:ext cx="6696075" cy="804545"/>
    <xdr:grpSp>
      <xdr:nvGrpSpPr>
        <xdr:cNvPr id="671" name="Group 1221"/>
        <xdr:cNvGrpSpPr/>
      </xdr:nvGrpSpPr>
      <xdr:grpSpPr>
        <a:xfrm>
          <a:off x="312419" y="2266618490"/>
          <a:ext cx="6696075" cy="804545"/>
          <a:chOff x="0" y="0"/>
          <a:chExt cx="6696075" cy="804545"/>
        </a:xfrm>
      </xdr:grpSpPr>
      <xdr:sp macro="" textlink="">
        <xdr:nvSpPr>
          <xdr:cNvPr id="672" name="Shape 122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7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13999</xdr:row>
      <xdr:rowOff>63261</xdr:rowOff>
    </xdr:from>
    <xdr:ext cx="6708775" cy="817244"/>
    <xdr:grpSp>
      <xdr:nvGrpSpPr>
        <xdr:cNvPr id="674" name="Group 1224"/>
        <xdr:cNvGrpSpPr/>
      </xdr:nvGrpSpPr>
      <xdr:grpSpPr>
        <a:xfrm>
          <a:off x="1270" y="2266851336"/>
          <a:ext cx="6708775" cy="817244"/>
          <a:chOff x="0" y="0"/>
          <a:chExt cx="6708775" cy="817244"/>
        </a:xfrm>
      </xdr:grpSpPr>
      <xdr:sp macro="" textlink="">
        <xdr:nvSpPr>
          <xdr:cNvPr id="675" name="Shape 122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76" name="Shape 122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7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78" name="Shape 122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79" name="Textbox 122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80" name="Textbox 123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81" name="Textbox 123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14283</xdr:row>
      <xdr:rowOff>151169</xdr:rowOff>
    </xdr:from>
    <xdr:ext cx="6696075" cy="804545"/>
    <xdr:grpSp>
      <xdr:nvGrpSpPr>
        <xdr:cNvPr id="682" name="Group 1247"/>
        <xdr:cNvGrpSpPr/>
      </xdr:nvGrpSpPr>
      <xdr:grpSpPr>
        <a:xfrm>
          <a:off x="312419" y="2312925944"/>
          <a:ext cx="6696075" cy="804545"/>
          <a:chOff x="0" y="0"/>
          <a:chExt cx="6696075" cy="804545"/>
        </a:xfrm>
      </xdr:grpSpPr>
      <xdr:sp macro="" textlink="">
        <xdr:nvSpPr>
          <xdr:cNvPr id="683" name="Shape 124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8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685" name="Shape 125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14342</xdr:row>
      <xdr:rowOff>154225</xdr:rowOff>
    </xdr:from>
    <xdr:ext cx="6696075" cy="804545"/>
    <xdr:grpSp>
      <xdr:nvGrpSpPr>
        <xdr:cNvPr id="686" name="Group 1251"/>
        <xdr:cNvGrpSpPr/>
      </xdr:nvGrpSpPr>
      <xdr:grpSpPr>
        <a:xfrm>
          <a:off x="312419" y="2322482575"/>
          <a:ext cx="6696075" cy="804545"/>
          <a:chOff x="0" y="0"/>
          <a:chExt cx="6696075" cy="804545"/>
        </a:xfrm>
      </xdr:grpSpPr>
      <xdr:sp macro="" textlink="">
        <xdr:nvSpPr>
          <xdr:cNvPr id="687" name="Shape 125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68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14344</xdr:row>
      <xdr:rowOff>63222</xdr:rowOff>
    </xdr:from>
    <xdr:ext cx="6708775" cy="817244"/>
    <xdr:grpSp>
      <xdr:nvGrpSpPr>
        <xdr:cNvPr id="689" name="Group 1254"/>
        <xdr:cNvGrpSpPr/>
      </xdr:nvGrpSpPr>
      <xdr:grpSpPr>
        <a:xfrm>
          <a:off x="1270" y="2322715422"/>
          <a:ext cx="6708775" cy="817244"/>
          <a:chOff x="0" y="0"/>
          <a:chExt cx="6708775" cy="817244"/>
        </a:xfrm>
      </xdr:grpSpPr>
      <xdr:sp macro="" textlink="">
        <xdr:nvSpPr>
          <xdr:cNvPr id="690" name="Shape 125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691" name="Shape 125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69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693" name="Shape 125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694" name="Textbox 125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695" name="Textbox 126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696" name="Textbox 126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14399</xdr:row>
      <xdr:rowOff>160456</xdr:rowOff>
    </xdr:from>
    <xdr:ext cx="6696075" cy="804545"/>
    <xdr:grpSp>
      <xdr:nvGrpSpPr>
        <xdr:cNvPr id="697" name="Group 1262"/>
        <xdr:cNvGrpSpPr/>
      </xdr:nvGrpSpPr>
      <xdr:grpSpPr>
        <a:xfrm>
          <a:off x="0" y="2331718531"/>
          <a:ext cx="6696075" cy="804545"/>
          <a:chOff x="0" y="0"/>
          <a:chExt cx="6696075" cy="804545"/>
        </a:xfrm>
      </xdr:grpSpPr>
      <xdr:sp macro="" textlink="">
        <xdr:nvSpPr>
          <xdr:cNvPr id="698" name="Shape 126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69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00" name="Shape 126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8</xdr:col>
      <xdr:colOff>94705</xdr:colOff>
      <xdr:row>14524</xdr:row>
      <xdr:rowOff>113444</xdr:rowOff>
    </xdr:from>
    <xdr:ext cx="6696075" cy="804545"/>
    <xdr:grpSp>
      <xdr:nvGrpSpPr>
        <xdr:cNvPr id="701" name="Group 1266"/>
        <xdr:cNvGrpSpPr/>
      </xdr:nvGrpSpPr>
      <xdr:grpSpPr>
        <a:xfrm>
          <a:off x="6724105" y="2351912144"/>
          <a:ext cx="6696075" cy="804545"/>
          <a:chOff x="0" y="0"/>
          <a:chExt cx="6696075" cy="804545"/>
        </a:xfrm>
      </xdr:grpSpPr>
      <xdr:sp macro="" textlink="">
        <xdr:nvSpPr>
          <xdr:cNvPr id="702" name="Shape 126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0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8</xdr:col>
      <xdr:colOff>2631</xdr:colOff>
      <xdr:row>14516</xdr:row>
      <xdr:rowOff>63261</xdr:rowOff>
    </xdr:from>
    <xdr:ext cx="6708775" cy="817244"/>
    <xdr:grpSp>
      <xdr:nvGrpSpPr>
        <xdr:cNvPr id="704" name="Group 1269"/>
        <xdr:cNvGrpSpPr/>
      </xdr:nvGrpSpPr>
      <xdr:grpSpPr>
        <a:xfrm>
          <a:off x="6632031" y="2350566561"/>
          <a:ext cx="6708775" cy="817244"/>
          <a:chOff x="0" y="0"/>
          <a:chExt cx="6708775" cy="817244"/>
        </a:xfrm>
      </xdr:grpSpPr>
      <xdr:sp macro="" textlink="">
        <xdr:nvSpPr>
          <xdr:cNvPr id="705" name="Shape 127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06" name="Shape 127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0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08" name="Shape 127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09" name="Textbox 127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10" name="Textbox 127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11" name="Textbox 127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14686</xdr:row>
      <xdr:rowOff>154305</xdr:rowOff>
    </xdr:from>
    <xdr:ext cx="6696075" cy="804545"/>
    <xdr:grpSp>
      <xdr:nvGrpSpPr>
        <xdr:cNvPr id="712" name="Group 1281"/>
        <xdr:cNvGrpSpPr/>
      </xdr:nvGrpSpPr>
      <xdr:grpSpPr>
        <a:xfrm>
          <a:off x="312419" y="2378184855"/>
          <a:ext cx="6696075" cy="804545"/>
          <a:chOff x="0" y="0"/>
          <a:chExt cx="6696075" cy="804545"/>
        </a:xfrm>
      </xdr:grpSpPr>
      <xdr:sp macro="" textlink="">
        <xdr:nvSpPr>
          <xdr:cNvPr id="713" name="Shape 128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1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14688</xdr:row>
      <xdr:rowOff>63301</xdr:rowOff>
    </xdr:from>
    <xdr:ext cx="6708775" cy="817244"/>
    <xdr:grpSp>
      <xdr:nvGrpSpPr>
        <xdr:cNvPr id="715" name="Group 1284"/>
        <xdr:cNvGrpSpPr/>
      </xdr:nvGrpSpPr>
      <xdr:grpSpPr>
        <a:xfrm>
          <a:off x="1270" y="2378417701"/>
          <a:ext cx="6708775" cy="817244"/>
          <a:chOff x="0" y="0"/>
          <a:chExt cx="6708775" cy="817244"/>
        </a:xfrm>
      </xdr:grpSpPr>
      <xdr:sp macro="" textlink="">
        <xdr:nvSpPr>
          <xdr:cNvPr id="716" name="Shape 128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17" name="Shape 128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1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19" name="Shape 128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20" name="Textbox 128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21" name="Textbox 129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22" name="Textbox 129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14858</xdr:row>
      <xdr:rowOff>154344</xdr:rowOff>
    </xdr:from>
    <xdr:ext cx="6696075" cy="804545"/>
    <xdr:grpSp>
      <xdr:nvGrpSpPr>
        <xdr:cNvPr id="723" name="Group 1296"/>
        <xdr:cNvGrpSpPr/>
      </xdr:nvGrpSpPr>
      <xdr:grpSpPr>
        <a:xfrm>
          <a:off x="312419" y="2406035994"/>
          <a:ext cx="6696075" cy="804545"/>
          <a:chOff x="0" y="0"/>
          <a:chExt cx="6696075" cy="804545"/>
        </a:xfrm>
      </xdr:grpSpPr>
      <xdr:sp macro="" textlink="">
        <xdr:nvSpPr>
          <xdr:cNvPr id="724" name="Shape 129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2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14860</xdr:row>
      <xdr:rowOff>63341</xdr:rowOff>
    </xdr:from>
    <xdr:ext cx="6708775" cy="817244"/>
    <xdr:grpSp>
      <xdr:nvGrpSpPr>
        <xdr:cNvPr id="726" name="Group 1299"/>
        <xdr:cNvGrpSpPr/>
      </xdr:nvGrpSpPr>
      <xdr:grpSpPr>
        <a:xfrm>
          <a:off x="1270" y="2406268841"/>
          <a:ext cx="6708775" cy="817244"/>
          <a:chOff x="0" y="0"/>
          <a:chExt cx="6708775" cy="817244"/>
        </a:xfrm>
      </xdr:grpSpPr>
      <xdr:sp macro="" textlink="">
        <xdr:nvSpPr>
          <xdr:cNvPr id="727" name="Shape 130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28" name="Shape 130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2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30" name="Shape 130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31" name="Textbox 130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32" name="Textbox 130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33" name="Textbox 130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14915</xdr:row>
      <xdr:rowOff>160377</xdr:rowOff>
    </xdr:from>
    <xdr:ext cx="6696075" cy="804545"/>
    <xdr:grpSp>
      <xdr:nvGrpSpPr>
        <xdr:cNvPr id="734" name="Group 1307"/>
        <xdr:cNvGrpSpPr/>
      </xdr:nvGrpSpPr>
      <xdr:grpSpPr>
        <a:xfrm>
          <a:off x="0" y="2415271752"/>
          <a:ext cx="6696075" cy="804545"/>
          <a:chOff x="0" y="0"/>
          <a:chExt cx="6696075" cy="804545"/>
        </a:xfrm>
      </xdr:grpSpPr>
      <xdr:sp macro="" textlink="">
        <xdr:nvSpPr>
          <xdr:cNvPr id="735" name="Shape 130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3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37" name="Shape 131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15030</xdr:row>
      <xdr:rowOff>154384</xdr:rowOff>
    </xdr:from>
    <xdr:ext cx="6696075" cy="804545"/>
    <xdr:grpSp>
      <xdr:nvGrpSpPr>
        <xdr:cNvPr id="738" name="Group 1311"/>
        <xdr:cNvGrpSpPr/>
      </xdr:nvGrpSpPr>
      <xdr:grpSpPr>
        <a:xfrm>
          <a:off x="312419" y="2433887134"/>
          <a:ext cx="6696075" cy="804545"/>
          <a:chOff x="0" y="0"/>
          <a:chExt cx="6696075" cy="804545"/>
        </a:xfrm>
      </xdr:grpSpPr>
      <xdr:sp macro="" textlink="">
        <xdr:nvSpPr>
          <xdr:cNvPr id="739" name="Shape 131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4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15032</xdr:row>
      <xdr:rowOff>63182</xdr:rowOff>
    </xdr:from>
    <xdr:ext cx="6708775" cy="817244"/>
    <xdr:grpSp>
      <xdr:nvGrpSpPr>
        <xdr:cNvPr id="741" name="Group 1314"/>
        <xdr:cNvGrpSpPr/>
      </xdr:nvGrpSpPr>
      <xdr:grpSpPr>
        <a:xfrm>
          <a:off x="1270" y="2434119782"/>
          <a:ext cx="6708775" cy="817244"/>
          <a:chOff x="0" y="0"/>
          <a:chExt cx="6708775" cy="817244"/>
        </a:xfrm>
      </xdr:grpSpPr>
      <xdr:sp macro="" textlink="">
        <xdr:nvSpPr>
          <xdr:cNvPr id="742" name="Shape 131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43" name="Shape 131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4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45" name="Shape 131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46" name="Textbox 131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47" name="Textbox 132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48" name="Textbox 132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15087</xdr:row>
      <xdr:rowOff>160416</xdr:rowOff>
    </xdr:from>
    <xdr:ext cx="6696075" cy="804545"/>
    <xdr:grpSp>
      <xdr:nvGrpSpPr>
        <xdr:cNvPr id="749" name="Group 1322"/>
        <xdr:cNvGrpSpPr/>
      </xdr:nvGrpSpPr>
      <xdr:grpSpPr>
        <a:xfrm>
          <a:off x="0" y="2443122891"/>
          <a:ext cx="6696075" cy="804545"/>
          <a:chOff x="0" y="0"/>
          <a:chExt cx="6696075" cy="804545"/>
        </a:xfrm>
      </xdr:grpSpPr>
      <xdr:sp macro="" textlink="">
        <xdr:nvSpPr>
          <xdr:cNvPr id="750" name="Shape 132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5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52" name="Shape 132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15202</xdr:row>
      <xdr:rowOff>154225</xdr:rowOff>
    </xdr:from>
    <xdr:ext cx="6696075" cy="804545"/>
    <xdr:grpSp>
      <xdr:nvGrpSpPr>
        <xdr:cNvPr id="753" name="Group 1326"/>
        <xdr:cNvGrpSpPr/>
      </xdr:nvGrpSpPr>
      <xdr:grpSpPr>
        <a:xfrm>
          <a:off x="312419" y="2461738075"/>
          <a:ext cx="6696075" cy="804545"/>
          <a:chOff x="0" y="0"/>
          <a:chExt cx="6696075" cy="804545"/>
        </a:xfrm>
      </xdr:grpSpPr>
      <xdr:sp macro="" textlink="">
        <xdr:nvSpPr>
          <xdr:cNvPr id="754" name="Shape 132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5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15204</xdr:row>
      <xdr:rowOff>63222</xdr:rowOff>
    </xdr:from>
    <xdr:ext cx="6708775" cy="817244"/>
    <xdr:grpSp>
      <xdr:nvGrpSpPr>
        <xdr:cNvPr id="756" name="Group 1329"/>
        <xdr:cNvGrpSpPr/>
      </xdr:nvGrpSpPr>
      <xdr:grpSpPr>
        <a:xfrm>
          <a:off x="1270" y="2461970922"/>
          <a:ext cx="6708775" cy="817244"/>
          <a:chOff x="0" y="0"/>
          <a:chExt cx="6708775" cy="817244"/>
        </a:xfrm>
      </xdr:grpSpPr>
      <xdr:sp macro="" textlink="">
        <xdr:nvSpPr>
          <xdr:cNvPr id="757" name="Shape 133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58" name="Shape 133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5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60" name="Shape 133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61" name="Textbox 133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62" name="Textbox 133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63" name="Textbox 133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15259</xdr:row>
      <xdr:rowOff>160456</xdr:rowOff>
    </xdr:from>
    <xdr:ext cx="6696075" cy="804545"/>
    <xdr:grpSp>
      <xdr:nvGrpSpPr>
        <xdr:cNvPr id="764" name="Group 1337"/>
        <xdr:cNvGrpSpPr/>
      </xdr:nvGrpSpPr>
      <xdr:grpSpPr>
        <a:xfrm>
          <a:off x="0" y="2470974031"/>
          <a:ext cx="6696075" cy="804545"/>
          <a:chOff x="0" y="0"/>
          <a:chExt cx="6696075" cy="804545"/>
        </a:xfrm>
      </xdr:grpSpPr>
      <xdr:sp macro="" textlink="">
        <xdr:nvSpPr>
          <xdr:cNvPr id="765" name="Shape 133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6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67" name="Shape 134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15374</xdr:row>
      <xdr:rowOff>154265</xdr:rowOff>
    </xdr:from>
    <xdr:ext cx="6696075" cy="804545"/>
    <xdr:grpSp>
      <xdr:nvGrpSpPr>
        <xdr:cNvPr id="768" name="Group 1341"/>
        <xdr:cNvGrpSpPr/>
      </xdr:nvGrpSpPr>
      <xdr:grpSpPr>
        <a:xfrm>
          <a:off x="312419" y="2489589215"/>
          <a:ext cx="6696075" cy="804545"/>
          <a:chOff x="0" y="0"/>
          <a:chExt cx="6696075" cy="804545"/>
        </a:xfrm>
      </xdr:grpSpPr>
      <xdr:sp macro="" textlink="">
        <xdr:nvSpPr>
          <xdr:cNvPr id="769" name="Shape 134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7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15376</xdr:row>
      <xdr:rowOff>63261</xdr:rowOff>
    </xdr:from>
    <xdr:ext cx="6708775" cy="817244"/>
    <xdr:grpSp>
      <xdr:nvGrpSpPr>
        <xdr:cNvPr id="771" name="Group 1344"/>
        <xdr:cNvGrpSpPr/>
      </xdr:nvGrpSpPr>
      <xdr:grpSpPr>
        <a:xfrm>
          <a:off x="1270" y="2489822061"/>
          <a:ext cx="6708775" cy="817244"/>
          <a:chOff x="0" y="0"/>
          <a:chExt cx="6708775" cy="817244"/>
        </a:xfrm>
      </xdr:grpSpPr>
      <xdr:sp macro="" textlink="">
        <xdr:nvSpPr>
          <xdr:cNvPr id="772" name="Shape 134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73" name="Shape 134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7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75" name="Shape 134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76" name="Textbox 134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77" name="Textbox 135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78" name="Textbox 135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15431</xdr:row>
      <xdr:rowOff>160496</xdr:rowOff>
    </xdr:from>
    <xdr:ext cx="6696075" cy="804545"/>
    <xdr:grpSp>
      <xdr:nvGrpSpPr>
        <xdr:cNvPr id="779" name="Group 1352"/>
        <xdr:cNvGrpSpPr/>
      </xdr:nvGrpSpPr>
      <xdr:grpSpPr>
        <a:xfrm>
          <a:off x="0" y="2498825171"/>
          <a:ext cx="6696075" cy="804545"/>
          <a:chOff x="0" y="0"/>
          <a:chExt cx="6696075" cy="804545"/>
        </a:xfrm>
      </xdr:grpSpPr>
      <xdr:sp macro="" textlink="">
        <xdr:nvSpPr>
          <xdr:cNvPr id="780" name="Shape 135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8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82" name="Shape 135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15546</xdr:row>
      <xdr:rowOff>154305</xdr:rowOff>
    </xdr:from>
    <xdr:ext cx="6696075" cy="804545"/>
    <xdr:grpSp>
      <xdr:nvGrpSpPr>
        <xdr:cNvPr id="783" name="Group 1356"/>
        <xdr:cNvGrpSpPr/>
      </xdr:nvGrpSpPr>
      <xdr:grpSpPr>
        <a:xfrm>
          <a:off x="312419" y="2517440355"/>
          <a:ext cx="6696075" cy="804545"/>
          <a:chOff x="0" y="0"/>
          <a:chExt cx="6696075" cy="804545"/>
        </a:xfrm>
      </xdr:grpSpPr>
      <xdr:sp macro="" textlink="">
        <xdr:nvSpPr>
          <xdr:cNvPr id="784" name="Shape 135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78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15548</xdr:row>
      <xdr:rowOff>63301</xdr:rowOff>
    </xdr:from>
    <xdr:ext cx="6708775" cy="817244"/>
    <xdr:grpSp>
      <xdr:nvGrpSpPr>
        <xdr:cNvPr id="786" name="Group 1359"/>
        <xdr:cNvGrpSpPr/>
      </xdr:nvGrpSpPr>
      <xdr:grpSpPr>
        <a:xfrm>
          <a:off x="1270" y="2517673201"/>
          <a:ext cx="6708775" cy="817244"/>
          <a:chOff x="0" y="0"/>
          <a:chExt cx="6708775" cy="817244"/>
        </a:xfrm>
      </xdr:grpSpPr>
      <xdr:sp macro="" textlink="">
        <xdr:nvSpPr>
          <xdr:cNvPr id="787" name="Shape 136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788" name="Shape 136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78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790" name="Shape 136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791" name="Textbox 136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792" name="Textbox 136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793" name="Textbox 136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15603</xdr:row>
      <xdr:rowOff>160337</xdr:rowOff>
    </xdr:from>
    <xdr:ext cx="6696075" cy="804545"/>
    <xdr:grpSp>
      <xdr:nvGrpSpPr>
        <xdr:cNvPr id="794" name="Group 1367"/>
        <xdr:cNvGrpSpPr/>
      </xdr:nvGrpSpPr>
      <xdr:grpSpPr>
        <a:xfrm>
          <a:off x="0" y="2526676112"/>
          <a:ext cx="6696075" cy="804545"/>
          <a:chOff x="0" y="0"/>
          <a:chExt cx="6696075" cy="804545"/>
        </a:xfrm>
      </xdr:grpSpPr>
      <xdr:sp macro="" textlink="">
        <xdr:nvSpPr>
          <xdr:cNvPr id="795" name="Shape 136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79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797" name="Shape 137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15718</xdr:row>
      <xdr:rowOff>154344</xdr:rowOff>
    </xdr:from>
    <xdr:ext cx="6696075" cy="804545"/>
    <xdr:grpSp>
      <xdr:nvGrpSpPr>
        <xdr:cNvPr id="798" name="Group 1371"/>
        <xdr:cNvGrpSpPr/>
      </xdr:nvGrpSpPr>
      <xdr:grpSpPr>
        <a:xfrm>
          <a:off x="312419" y="2545291494"/>
          <a:ext cx="6696075" cy="804545"/>
          <a:chOff x="0" y="0"/>
          <a:chExt cx="6696075" cy="804545"/>
        </a:xfrm>
      </xdr:grpSpPr>
      <xdr:sp macro="" textlink="">
        <xdr:nvSpPr>
          <xdr:cNvPr id="799" name="Shape 137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0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15720</xdr:row>
      <xdr:rowOff>63341</xdr:rowOff>
    </xdr:from>
    <xdr:ext cx="6708775" cy="817244"/>
    <xdr:grpSp>
      <xdr:nvGrpSpPr>
        <xdr:cNvPr id="801" name="Group 1374"/>
        <xdr:cNvGrpSpPr/>
      </xdr:nvGrpSpPr>
      <xdr:grpSpPr>
        <a:xfrm>
          <a:off x="1270" y="2545524341"/>
          <a:ext cx="6708775" cy="817244"/>
          <a:chOff x="0" y="0"/>
          <a:chExt cx="6708775" cy="817244"/>
        </a:xfrm>
      </xdr:grpSpPr>
      <xdr:sp macro="" textlink="">
        <xdr:nvSpPr>
          <xdr:cNvPr id="802" name="Shape 137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03" name="Shape 137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0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05" name="Shape 137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06" name="Textbox 137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07" name="Textbox 138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08" name="Textbox 138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15775</xdr:row>
      <xdr:rowOff>160377</xdr:rowOff>
    </xdr:from>
    <xdr:ext cx="6696075" cy="804545"/>
    <xdr:grpSp>
      <xdr:nvGrpSpPr>
        <xdr:cNvPr id="809" name="Group 1382"/>
        <xdr:cNvGrpSpPr/>
      </xdr:nvGrpSpPr>
      <xdr:grpSpPr>
        <a:xfrm>
          <a:off x="0" y="2554527252"/>
          <a:ext cx="6696075" cy="804545"/>
          <a:chOff x="0" y="0"/>
          <a:chExt cx="6696075" cy="804545"/>
        </a:xfrm>
      </xdr:grpSpPr>
      <xdr:sp macro="" textlink="">
        <xdr:nvSpPr>
          <xdr:cNvPr id="810" name="Shape 138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81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812" name="Shape 138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15890</xdr:row>
      <xdr:rowOff>154384</xdr:rowOff>
    </xdr:from>
    <xdr:ext cx="6696075" cy="804545"/>
    <xdr:grpSp>
      <xdr:nvGrpSpPr>
        <xdr:cNvPr id="813" name="Group 1386"/>
        <xdr:cNvGrpSpPr/>
      </xdr:nvGrpSpPr>
      <xdr:grpSpPr>
        <a:xfrm>
          <a:off x="312419" y="2573142634"/>
          <a:ext cx="6696075" cy="804545"/>
          <a:chOff x="0" y="0"/>
          <a:chExt cx="6696075" cy="804545"/>
        </a:xfrm>
      </xdr:grpSpPr>
      <xdr:sp macro="" textlink="">
        <xdr:nvSpPr>
          <xdr:cNvPr id="814" name="Shape 138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1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15892</xdr:row>
      <xdr:rowOff>63182</xdr:rowOff>
    </xdr:from>
    <xdr:ext cx="6708775" cy="817244"/>
    <xdr:grpSp>
      <xdr:nvGrpSpPr>
        <xdr:cNvPr id="816" name="Group 1389"/>
        <xdr:cNvGrpSpPr/>
      </xdr:nvGrpSpPr>
      <xdr:grpSpPr>
        <a:xfrm>
          <a:off x="1270" y="2573375282"/>
          <a:ext cx="6708775" cy="817244"/>
          <a:chOff x="0" y="0"/>
          <a:chExt cx="6708775" cy="817244"/>
        </a:xfrm>
      </xdr:grpSpPr>
      <xdr:sp macro="" textlink="">
        <xdr:nvSpPr>
          <xdr:cNvPr id="817" name="Shape 139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18" name="Shape 139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1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20" name="Shape 139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21" name="Textbox 139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22" name="Textbox 139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23" name="Textbox 139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16062</xdr:row>
      <xdr:rowOff>154225</xdr:rowOff>
    </xdr:from>
    <xdr:ext cx="6696075" cy="804545"/>
    <xdr:grpSp>
      <xdr:nvGrpSpPr>
        <xdr:cNvPr id="824" name="Group 1401"/>
        <xdr:cNvGrpSpPr/>
      </xdr:nvGrpSpPr>
      <xdr:grpSpPr>
        <a:xfrm>
          <a:off x="312419" y="2600993575"/>
          <a:ext cx="6696075" cy="804545"/>
          <a:chOff x="0" y="0"/>
          <a:chExt cx="6696075" cy="804545"/>
        </a:xfrm>
      </xdr:grpSpPr>
      <xdr:sp macro="" textlink="">
        <xdr:nvSpPr>
          <xdr:cNvPr id="825" name="Shape 140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2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16064</xdr:row>
      <xdr:rowOff>63222</xdr:rowOff>
    </xdr:from>
    <xdr:ext cx="6708775" cy="817244"/>
    <xdr:grpSp>
      <xdr:nvGrpSpPr>
        <xdr:cNvPr id="827" name="Group 1404"/>
        <xdr:cNvGrpSpPr/>
      </xdr:nvGrpSpPr>
      <xdr:grpSpPr>
        <a:xfrm>
          <a:off x="1270" y="2601226422"/>
          <a:ext cx="6708775" cy="817244"/>
          <a:chOff x="0" y="0"/>
          <a:chExt cx="6708775" cy="817244"/>
        </a:xfrm>
      </xdr:grpSpPr>
      <xdr:sp macro="" textlink="">
        <xdr:nvSpPr>
          <xdr:cNvPr id="828" name="Shape 140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29" name="Shape 140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3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31" name="Shape 140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32" name="Textbox 140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33" name="Textbox 141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34" name="Textbox 141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16119</xdr:row>
      <xdr:rowOff>160456</xdr:rowOff>
    </xdr:from>
    <xdr:ext cx="6696075" cy="804545"/>
    <xdr:grpSp>
      <xdr:nvGrpSpPr>
        <xdr:cNvPr id="835" name="Group 1412"/>
        <xdr:cNvGrpSpPr/>
      </xdr:nvGrpSpPr>
      <xdr:grpSpPr>
        <a:xfrm>
          <a:off x="0" y="2610229531"/>
          <a:ext cx="6696075" cy="804545"/>
          <a:chOff x="0" y="0"/>
          <a:chExt cx="6696075" cy="804545"/>
        </a:xfrm>
      </xdr:grpSpPr>
      <xdr:sp macro="" textlink="">
        <xdr:nvSpPr>
          <xdr:cNvPr id="836" name="Shape 141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83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838" name="Shape 141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16234</xdr:row>
      <xdr:rowOff>154265</xdr:rowOff>
    </xdr:from>
    <xdr:ext cx="6696075" cy="804545"/>
    <xdr:grpSp>
      <xdr:nvGrpSpPr>
        <xdr:cNvPr id="839" name="Group 1416"/>
        <xdr:cNvGrpSpPr/>
      </xdr:nvGrpSpPr>
      <xdr:grpSpPr>
        <a:xfrm>
          <a:off x="312419" y="2628844715"/>
          <a:ext cx="6696075" cy="804545"/>
          <a:chOff x="0" y="0"/>
          <a:chExt cx="6696075" cy="804545"/>
        </a:xfrm>
      </xdr:grpSpPr>
      <xdr:sp macro="" textlink="">
        <xdr:nvSpPr>
          <xdr:cNvPr id="840" name="Shape 141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4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16236</xdr:row>
      <xdr:rowOff>63261</xdr:rowOff>
    </xdr:from>
    <xdr:ext cx="6708775" cy="817244"/>
    <xdr:grpSp>
      <xdr:nvGrpSpPr>
        <xdr:cNvPr id="842" name="Group 1419"/>
        <xdr:cNvGrpSpPr/>
      </xdr:nvGrpSpPr>
      <xdr:grpSpPr>
        <a:xfrm>
          <a:off x="1270" y="2629077561"/>
          <a:ext cx="6708775" cy="817244"/>
          <a:chOff x="0" y="0"/>
          <a:chExt cx="6708775" cy="817244"/>
        </a:xfrm>
      </xdr:grpSpPr>
      <xdr:sp macro="" textlink="">
        <xdr:nvSpPr>
          <xdr:cNvPr id="843" name="Shape 142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44" name="Shape 142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4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46" name="Shape 142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47" name="Textbox 142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48" name="Textbox 142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49" name="Textbox 142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16291</xdr:row>
      <xdr:rowOff>160496</xdr:rowOff>
    </xdr:from>
    <xdr:ext cx="6696075" cy="804545"/>
    <xdr:grpSp>
      <xdr:nvGrpSpPr>
        <xdr:cNvPr id="850" name="Group 1427"/>
        <xdr:cNvGrpSpPr/>
      </xdr:nvGrpSpPr>
      <xdr:grpSpPr>
        <a:xfrm>
          <a:off x="0" y="2638080671"/>
          <a:ext cx="6696075" cy="804545"/>
          <a:chOff x="0" y="0"/>
          <a:chExt cx="6696075" cy="804545"/>
        </a:xfrm>
      </xdr:grpSpPr>
      <xdr:sp macro="" textlink="">
        <xdr:nvSpPr>
          <xdr:cNvPr id="851" name="Shape 142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85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853" name="Shape 143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16406</xdr:row>
      <xdr:rowOff>154305</xdr:rowOff>
    </xdr:from>
    <xdr:ext cx="6696075" cy="804545"/>
    <xdr:grpSp>
      <xdr:nvGrpSpPr>
        <xdr:cNvPr id="854" name="Group 1431"/>
        <xdr:cNvGrpSpPr/>
      </xdr:nvGrpSpPr>
      <xdr:grpSpPr>
        <a:xfrm>
          <a:off x="312419" y="2656695855"/>
          <a:ext cx="6696075" cy="804545"/>
          <a:chOff x="0" y="0"/>
          <a:chExt cx="6696075" cy="804545"/>
        </a:xfrm>
      </xdr:grpSpPr>
      <xdr:sp macro="" textlink="">
        <xdr:nvSpPr>
          <xdr:cNvPr id="855" name="Shape 143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5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16408</xdr:row>
      <xdr:rowOff>63301</xdr:rowOff>
    </xdr:from>
    <xdr:ext cx="6708775" cy="817244"/>
    <xdr:grpSp>
      <xdr:nvGrpSpPr>
        <xdr:cNvPr id="857" name="Group 1434"/>
        <xdr:cNvGrpSpPr/>
      </xdr:nvGrpSpPr>
      <xdr:grpSpPr>
        <a:xfrm>
          <a:off x="1270" y="2656928701"/>
          <a:ext cx="6708775" cy="817244"/>
          <a:chOff x="0" y="0"/>
          <a:chExt cx="6708775" cy="817244"/>
        </a:xfrm>
      </xdr:grpSpPr>
      <xdr:sp macro="" textlink="">
        <xdr:nvSpPr>
          <xdr:cNvPr id="858" name="Shape 143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59" name="Shape 143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6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61" name="Shape 143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62" name="Textbox 143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63" name="Textbox 144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64" name="Textbox 144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16578</xdr:row>
      <xdr:rowOff>154344</xdr:rowOff>
    </xdr:from>
    <xdr:ext cx="6696075" cy="804545"/>
    <xdr:grpSp>
      <xdr:nvGrpSpPr>
        <xdr:cNvPr id="865" name="Group 1446"/>
        <xdr:cNvGrpSpPr/>
      </xdr:nvGrpSpPr>
      <xdr:grpSpPr>
        <a:xfrm>
          <a:off x="312419" y="2684546994"/>
          <a:ext cx="6696075" cy="804545"/>
          <a:chOff x="0" y="0"/>
          <a:chExt cx="6696075" cy="804545"/>
        </a:xfrm>
      </xdr:grpSpPr>
      <xdr:sp macro="" textlink="">
        <xdr:nvSpPr>
          <xdr:cNvPr id="866" name="Shape 144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6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16580</xdr:row>
      <xdr:rowOff>63341</xdr:rowOff>
    </xdr:from>
    <xdr:ext cx="6708775" cy="817244"/>
    <xdr:grpSp>
      <xdr:nvGrpSpPr>
        <xdr:cNvPr id="868" name="Group 1449"/>
        <xdr:cNvGrpSpPr/>
      </xdr:nvGrpSpPr>
      <xdr:grpSpPr>
        <a:xfrm>
          <a:off x="1270" y="2684779841"/>
          <a:ext cx="6708775" cy="817244"/>
          <a:chOff x="0" y="0"/>
          <a:chExt cx="6708775" cy="817244"/>
        </a:xfrm>
      </xdr:grpSpPr>
      <xdr:sp macro="" textlink="">
        <xdr:nvSpPr>
          <xdr:cNvPr id="869" name="Shape 145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70" name="Shape 145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7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72" name="Shape 145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73" name="Textbox 145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74" name="Textbox 145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75" name="Textbox 145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16635</xdr:row>
      <xdr:rowOff>160377</xdr:rowOff>
    </xdr:from>
    <xdr:ext cx="6696075" cy="804545"/>
    <xdr:grpSp>
      <xdr:nvGrpSpPr>
        <xdr:cNvPr id="876" name="Group 1457"/>
        <xdr:cNvGrpSpPr/>
      </xdr:nvGrpSpPr>
      <xdr:grpSpPr>
        <a:xfrm>
          <a:off x="0" y="2693782752"/>
          <a:ext cx="6696075" cy="804545"/>
          <a:chOff x="0" y="0"/>
          <a:chExt cx="6696075" cy="804545"/>
        </a:xfrm>
      </xdr:grpSpPr>
      <xdr:sp macro="" textlink="">
        <xdr:nvSpPr>
          <xdr:cNvPr id="877" name="Shape 145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87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879" name="Shape 146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16750</xdr:row>
      <xdr:rowOff>154384</xdr:rowOff>
    </xdr:from>
    <xdr:ext cx="6696075" cy="804545"/>
    <xdr:grpSp>
      <xdr:nvGrpSpPr>
        <xdr:cNvPr id="880" name="Group 1461"/>
        <xdr:cNvGrpSpPr/>
      </xdr:nvGrpSpPr>
      <xdr:grpSpPr>
        <a:xfrm>
          <a:off x="312419" y="2712398134"/>
          <a:ext cx="6696075" cy="804545"/>
          <a:chOff x="0" y="0"/>
          <a:chExt cx="6696075" cy="804545"/>
        </a:xfrm>
      </xdr:grpSpPr>
      <xdr:sp macro="" textlink="">
        <xdr:nvSpPr>
          <xdr:cNvPr id="881" name="Shape 146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8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16752</xdr:row>
      <xdr:rowOff>63182</xdr:rowOff>
    </xdr:from>
    <xdr:ext cx="6708775" cy="817244"/>
    <xdr:grpSp>
      <xdr:nvGrpSpPr>
        <xdr:cNvPr id="883" name="Group 1464"/>
        <xdr:cNvGrpSpPr/>
      </xdr:nvGrpSpPr>
      <xdr:grpSpPr>
        <a:xfrm>
          <a:off x="1270" y="2712630782"/>
          <a:ext cx="6708775" cy="817244"/>
          <a:chOff x="0" y="0"/>
          <a:chExt cx="6708775" cy="817244"/>
        </a:xfrm>
      </xdr:grpSpPr>
      <xdr:sp macro="" textlink="">
        <xdr:nvSpPr>
          <xdr:cNvPr id="884" name="Shape 146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885" name="Shape 146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88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887" name="Shape 146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888" name="Textbox 146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889" name="Textbox 147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890" name="Textbox 147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16807</xdr:row>
      <xdr:rowOff>160416</xdr:rowOff>
    </xdr:from>
    <xdr:ext cx="6696075" cy="804545"/>
    <xdr:grpSp>
      <xdr:nvGrpSpPr>
        <xdr:cNvPr id="891" name="Group 1472"/>
        <xdr:cNvGrpSpPr/>
      </xdr:nvGrpSpPr>
      <xdr:grpSpPr>
        <a:xfrm>
          <a:off x="0" y="2721633891"/>
          <a:ext cx="6696075" cy="804545"/>
          <a:chOff x="0" y="0"/>
          <a:chExt cx="6696075" cy="804545"/>
        </a:xfrm>
      </xdr:grpSpPr>
      <xdr:sp macro="" textlink="">
        <xdr:nvSpPr>
          <xdr:cNvPr id="892" name="Shape 147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89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894" name="Shape 147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16922</xdr:row>
      <xdr:rowOff>154225</xdr:rowOff>
    </xdr:from>
    <xdr:ext cx="6696075" cy="804545"/>
    <xdr:grpSp>
      <xdr:nvGrpSpPr>
        <xdr:cNvPr id="895" name="Group 1476"/>
        <xdr:cNvGrpSpPr/>
      </xdr:nvGrpSpPr>
      <xdr:grpSpPr>
        <a:xfrm>
          <a:off x="312419" y="2740249075"/>
          <a:ext cx="6696075" cy="804545"/>
          <a:chOff x="0" y="0"/>
          <a:chExt cx="6696075" cy="804545"/>
        </a:xfrm>
      </xdr:grpSpPr>
      <xdr:sp macro="" textlink="">
        <xdr:nvSpPr>
          <xdr:cNvPr id="896" name="Shape 147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89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16924</xdr:row>
      <xdr:rowOff>63222</xdr:rowOff>
    </xdr:from>
    <xdr:ext cx="6708775" cy="817244"/>
    <xdr:grpSp>
      <xdr:nvGrpSpPr>
        <xdr:cNvPr id="898" name="Group 1479"/>
        <xdr:cNvGrpSpPr/>
      </xdr:nvGrpSpPr>
      <xdr:grpSpPr>
        <a:xfrm>
          <a:off x="1270" y="2740481922"/>
          <a:ext cx="6708775" cy="817244"/>
          <a:chOff x="0" y="0"/>
          <a:chExt cx="6708775" cy="817244"/>
        </a:xfrm>
      </xdr:grpSpPr>
      <xdr:sp macro="" textlink="">
        <xdr:nvSpPr>
          <xdr:cNvPr id="899" name="Shape 148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00" name="Shape 148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0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02" name="Shape 148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03" name="Textbox 148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04" name="Textbox 148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05" name="Textbox 148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16979</xdr:row>
      <xdr:rowOff>160456</xdr:rowOff>
    </xdr:from>
    <xdr:ext cx="6696075" cy="804545"/>
    <xdr:grpSp>
      <xdr:nvGrpSpPr>
        <xdr:cNvPr id="906" name="Group 1487"/>
        <xdr:cNvGrpSpPr/>
      </xdr:nvGrpSpPr>
      <xdr:grpSpPr>
        <a:xfrm>
          <a:off x="0" y="2749485031"/>
          <a:ext cx="6696075" cy="804545"/>
          <a:chOff x="0" y="0"/>
          <a:chExt cx="6696075" cy="804545"/>
        </a:xfrm>
      </xdr:grpSpPr>
      <xdr:sp macro="" textlink="">
        <xdr:nvSpPr>
          <xdr:cNvPr id="907" name="Shape 148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0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09" name="Shape 149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17094</xdr:row>
      <xdr:rowOff>154265</xdr:rowOff>
    </xdr:from>
    <xdr:ext cx="6696075" cy="804545"/>
    <xdr:grpSp>
      <xdr:nvGrpSpPr>
        <xdr:cNvPr id="910" name="Group 1491"/>
        <xdr:cNvGrpSpPr/>
      </xdr:nvGrpSpPr>
      <xdr:grpSpPr>
        <a:xfrm>
          <a:off x="312419" y="2768100215"/>
          <a:ext cx="6696075" cy="804545"/>
          <a:chOff x="0" y="0"/>
          <a:chExt cx="6696075" cy="804545"/>
        </a:xfrm>
      </xdr:grpSpPr>
      <xdr:sp macro="" textlink="">
        <xdr:nvSpPr>
          <xdr:cNvPr id="911" name="Shape 149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1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17096</xdr:row>
      <xdr:rowOff>63261</xdr:rowOff>
    </xdr:from>
    <xdr:ext cx="6708775" cy="817244"/>
    <xdr:grpSp>
      <xdr:nvGrpSpPr>
        <xdr:cNvPr id="913" name="Group 1494"/>
        <xdr:cNvGrpSpPr/>
      </xdr:nvGrpSpPr>
      <xdr:grpSpPr>
        <a:xfrm>
          <a:off x="1270" y="2768333061"/>
          <a:ext cx="6708775" cy="817244"/>
          <a:chOff x="0" y="0"/>
          <a:chExt cx="6708775" cy="817244"/>
        </a:xfrm>
      </xdr:grpSpPr>
      <xdr:sp macro="" textlink="">
        <xdr:nvSpPr>
          <xdr:cNvPr id="914" name="Shape 149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15" name="Shape 149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1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17" name="Shape 149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18" name="Textbox 149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19" name="Textbox 150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20" name="Textbox 150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17151</xdr:row>
      <xdr:rowOff>160496</xdr:rowOff>
    </xdr:from>
    <xdr:ext cx="6696075" cy="804545"/>
    <xdr:grpSp>
      <xdr:nvGrpSpPr>
        <xdr:cNvPr id="921" name="Group 1502"/>
        <xdr:cNvGrpSpPr/>
      </xdr:nvGrpSpPr>
      <xdr:grpSpPr>
        <a:xfrm>
          <a:off x="0" y="2777336171"/>
          <a:ext cx="6696075" cy="804545"/>
          <a:chOff x="0" y="0"/>
          <a:chExt cx="6696075" cy="804545"/>
        </a:xfrm>
      </xdr:grpSpPr>
      <xdr:sp macro="" textlink="">
        <xdr:nvSpPr>
          <xdr:cNvPr id="922" name="Shape 150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2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24" name="Shape 150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17266</xdr:row>
      <xdr:rowOff>154305</xdr:rowOff>
    </xdr:from>
    <xdr:ext cx="6696075" cy="804545"/>
    <xdr:grpSp>
      <xdr:nvGrpSpPr>
        <xdr:cNvPr id="925" name="Group 1506"/>
        <xdr:cNvGrpSpPr/>
      </xdr:nvGrpSpPr>
      <xdr:grpSpPr>
        <a:xfrm>
          <a:off x="312419" y="2795951355"/>
          <a:ext cx="6696075" cy="804545"/>
          <a:chOff x="0" y="0"/>
          <a:chExt cx="6696075" cy="804545"/>
        </a:xfrm>
      </xdr:grpSpPr>
      <xdr:sp macro="" textlink="">
        <xdr:nvSpPr>
          <xdr:cNvPr id="926" name="Shape 150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2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17268</xdr:row>
      <xdr:rowOff>63301</xdr:rowOff>
    </xdr:from>
    <xdr:ext cx="6708775" cy="817244"/>
    <xdr:grpSp>
      <xdr:nvGrpSpPr>
        <xdr:cNvPr id="928" name="Group 1509"/>
        <xdr:cNvGrpSpPr/>
      </xdr:nvGrpSpPr>
      <xdr:grpSpPr>
        <a:xfrm>
          <a:off x="1270" y="2796184201"/>
          <a:ext cx="6708775" cy="817244"/>
          <a:chOff x="0" y="0"/>
          <a:chExt cx="6708775" cy="817244"/>
        </a:xfrm>
      </xdr:grpSpPr>
      <xdr:sp macro="" textlink="">
        <xdr:nvSpPr>
          <xdr:cNvPr id="929" name="Shape 151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30" name="Shape 151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3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32" name="Shape 151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33" name="Textbox 151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34" name="Textbox 151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35" name="Textbox 151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17323</xdr:row>
      <xdr:rowOff>160337</xdr:rowOff>
    </xdr:from>
    <xdr:ext cx="6696075" cy="804545"/>
    <xdr:grpSp>
      <xdr:nvGrpSpPr>
        <xdr:cNvPr id="936" name="Group 1517"/>
        <xdr:cNvGrpSpPr/>
      </xdr:nvGrpSpPr>
      <xdr:grpSpPr>
        <a:xfrm>
          <a:off x="0" y="2805187112"/>
          <a:ext cx="6696075" cy="804545"/>
          <a:chOff x="0" y="0"/>
          <a:chExt cx="6696075" cy="804545"/>
        </a:xfrm>
      </xdr:grpSpPr>
      <xdr:sp macro="" textlink="">
        <xdr:nvSpPr>
          <xdr:cNvPr id="937" name="Shape 151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3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39" name="Shape 152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0</xdr:colOff>
      <xdr:row>17495</xdr:row>
      <xdr:rowOff>160377</xdr:rowOff>
    </xdr:from>
    <xdr:ext cx="6696075" cy="804545"/>
    <xdr:grpSp>
      <xdr:nvGrpSpPr>
        <xdr:cNvPr id="940" name="Group 1532"/>
        <xdr:cNvGrpSpPr/>
      </xdr:nvGrpSpPr>
      <xdr:grpSpPr>
        <a:xfrm>
          <a:off x="0" y="2833038252"/>
          <a:ext cx="6696075" cy="804545"/>
          <a:chOff x="0" y="0"/>
          <a:chExt cx="6696075" cy="804545"/>
        </a:xfrm>
      </xdr:grpSpPr>
      <xdr:sp macro="" textlink="">
        <xdr:nvSpPr>
          <xdr:cNvPr id="941" name="Shape 153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4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43" name="Shape 153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17610</xdr:row>
      <xdr:rowOff>154384</xdr:rowOff>
    </xdr:from>
    <xdr:ext cx="6696075" cy="804545"/>
    <xdr:grpSp>
      <xdr:nvGrpSpPr>
        <xdr:cNvPr id="944" name="Group 1536"/>
        <xdr:cNvGrpSpPr/>
      </xdr:nvGrpSpPr>
      <xdr:grpSpPr>
        <a:xfrm>
          <a:off x="312419" y="2851653634"/>
          <a:ext cx="6696075" cy="804545"/>
          <a:chOff x="0" y="0"/>
          <a:chExt cx="6696075" cy="804545"/>
        </a:xfrm>
      </xdr:grpSpPr>
      <xdr:sp macro="" textlink="">
        <xdr:nvSpPr>
          <xdr:cNvPr id="945" name="Shape 153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4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17612</xdr:row>
      <xdr:rowOff>63182</xdr:rowOff>
    </xdr:from>
    <xdr:ext cx="6708775" cy="817244"/>
    <xdr:grpSp>
      <xdr:nvGrpSpPr>
        <xdr:cNvPr id="947" name="Group 1539"/>
        <xdr:cNvGrpSpPr/>
      </xdr:nvGrpSpPr>
      <xdr:grpSpPr>
        <a:xfrm>
          <a:off x="1270" y="2851886282"/>
          <a:ext cx="6708775" cy="817244"/>
          <a:chOff x="0" y="0"/>
          <a:chExt cx="6708775" cy="817244"/>
        </a:xfrm>
      </xdr:grpSpPr>
      <xdr:sp macro="" textlink="">
        <xdr:nvSpPr>
          <xdr:cNvPr id="948" name="Shape 154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49" name="Shape 154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5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51" name="Shape 154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52" name="Textbox 154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53" name="Textbox 154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54" name="Textbox 154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17782</xdr:row>
      <xdr:rowOff>154225</xdr:rowOff>
    </xdr:from>
    <xdr:ext cx="6696075" cy="804545"/>
    <xdr:grpSp>
      <xdr:nvGrpSpPr>
        <xdr:cNvPr id="955" name="Group 1551"/>
        <xdr:cNvGrpSpPr/>
      </xdr:nvGrpSpPr>
      <xdr:grpSpPr>
        <a:xfrm>
          <a:off x="312419" y="2879504575"/>
          <a:ext cx="6696075" cy="804545"/>
          <a:chOff x="0" y="0"/>
          <a:chExt cx="6696075" cy="804545"/>
        </a:xfrm>
      </xdr:grpSpPr>
      <xdr:sp macro="" textlink="">
        <xdr:nvSpPr>
          <xdr:cNvPr id="956" name="Shape 155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5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17784</xdr:row>
      <xdr:rowOff>63222</xdr:rowOff>
    </xdr:from>
    <xdr:ext cx="6708775" cy="817244"/>
    <xdr:grpSp>
      <xdr:nvGrpSpPr>
        <xdr:cNvPr id="958" name="Group 1554"/>
        <xdr:cNvGrpSpPr/>
      </xdr:nvGrpSpPr>
      <xdr:grpSpPr>
        <a:xfrm>
          <a:off x="1270" y="2879737422"/>
          <a:ext cx="6708775" cy="817244"/>
          <a:chOff x="0" y="0"/>
          <a:chExt cx="6708775" cy="817244"/>
        </a:xfrm>
      </xdr:grpSpPr>
      <xdr:sp macro="" textlink="">
        <xdr:nvSpPr>
          <xdr:cNvPr id="959" name="Shape 155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60" name="Shape 155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6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62" name="Shape 1558"/>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63" name="Textbox 1559"/>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64" name="Textbox 1560"/>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65" name="Textbox 1561"/>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18183</xdr:row>
      <xdr:rowOff>160337</xdr:rowOff>
    </xdr:from>
    <xdr:ext cx="6696075" cy="804545"/>
    <xdr:grpSp>
      <xdr:nvGrpSpPr>
        <xdr:cNvPr id="966" name="Group 1592"/>
        <xdr:cNvGrpSpPr/>
      </xdr:nvGrpSpPr>
      <xdr:grpSpPr>
        <a:xfrm>
          <a:off x="0" y="2944442612"/>
          <a:ext cx="6696075" cy="804545"/>
          <a:chOff x="0" y="0"/>
          <a:chExt cx="6696075" cy="804545"/>
        </a:xfrm>
      </xdr:grpSpPr>
      <xdr:sp macro="" textlink="">
        <xdr:nvSpPr>
          <xdr:cNvPr id="967" name="Shape 1593"/>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6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69" name="Shape 1595"/>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18298</xdr:row>
      <xdr:rowOff>154344</xdr:rowOff>
    </xdr:from>
    <xdr:ext cx="6696075" cy="804545"/>
    <xdr:grpSp>
      <xdr:nvGrpSpPr>
        <xdr:cNvPr id="970" name="Group 1596"/>
        <xdr:cNvGrpSpPr/>
      </xdr:nvGrpSpPr>
      <xdr:grpSpPr>
        <a:xfrm>
          <a:off x="312419" y="2963057994"/>
          <a:ext cx="6696075" cy="804545"/>
          <a:chOff x="0" y="0"/>
          <a:chExt cx="6696075" cy="804545"/>
        </a:xfrm>
      </xdr:grpSpPr>
      <xdr:sp macro="" textlink="">
        <xdr:nvSpPr>
          <xdr:cNvPr id="971" name="Shape 159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7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18300</xdr:row>
      <xdr:rowOff>63341</xdr:rowOff>
    </xdr:from>
    <xdr:ext cx="6708775" cy="817244"/>
    <xdr:grpSp>
      <xdr:nvGrpSpPr>
        <xdr:cNvPr id="973" name="Group 1599"/>
        <xdr:cNvGrpSpPr/>
      </xdr:nvGrpSpPr>
      <xdr:grpSpPr>
        <a:xfrm>
          <a:off x="1270" y="2963290841"/>
          <a:ext cx="6708775" cy="817244"/>
          <a:chOff x="0" y="0"/>
          <a:chExt cx="6708775" cy="817244"/>
        </a:xfrm>
      </xdr:grpSpPr>
      <xdr:sp macro="" textlink="">
        <xdr:nvSpPr>
          <xdr:cNvPr id="974" name="Shape 160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75" name="Shape 160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7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77" name="Shape 160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78" name="Textbox 160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79" name="Textbox 160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80" name="Textbox 160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18355</xdr:row>
      <xdr:rowOff>160377</xdr:rowOff>
    </xdr:from>
    <xdr:ext cx="6696075" cy="804545"/>
    <xdr:grpSp>
      <xdr:nvGrpSpPr>
        <xdr:cNvPr id="981" name="Group 1607"/>
        <xdr:cNvGrpSpPr/>
      </xdr:nvGrpSpPr>
      <xdr:grpSpPr>
        <a:xfrm>
          <a:off x="0" y="2972293752"/>
          <a:ext cx="6696075" cy="804545"/>
          <a:chOff x="0" y="0"/>
          <a:chExt cx="6696075" cy="804545"/>
        </a:xfrm>
      </xdr:grpSpPr>
      <xdr:sp macro="" textlink="">
        <xdr:nvSpPr>
          <xdr:cNvPr id="982" name="Shape 1608"/>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98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984" name="Shape 1610"/>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18642</xdr:row>
      <xdr:rowOff>154225</xdr:rowOff>
    </xdr:from>
    <xdr:ext cx="6696075" cy="804545"/>
    <xdr:grpSp>
      <xdr:nvGrpSpPr>
        <xdr:cNvPr id="985" name="Group 1626"/>
        <xdr:cNvGrpSpPr/>
      </xdr:nvGrpSpPr>
      <xdr:grpSpPr>
        <a:xfrm>
          <a:off x="312419" y="3018760075"/>
          <a:ext cx="6696075" cy="804545"/>
          <a:chOff x="0" y="0"/>
          <a:chExt cx="6696075" cy="804545"/>
        </a:xfrm>
      </xdr:grpSpPr>
      <xdr:sp macro="" textlink="">
        <xdr:nvSpPr>
          <xdr:cNvPr id="986" name="Shape 162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98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18644</xdr:row>
      <xdr:rowOff>63222</xdr:rowOff>
    </xdr:from>
    <xdr:ext cx="6708775" cy="817244"/>
    <xdr:grpSp>
      <xdr:nvGrpSpPr>
        <xdr:cNvPr id="988" name="Group 1629"/>
        <xdr:cNvGrpSpPr/>
      </xdr:nvGrpSpPr>
      <xdr:grpSpPr>
        <a:xfrm>
          <a:off x="1270" y="3018992922"/>
          <a:ext cx="6708775" cy="817244"/>
          <a:chOff x="0" y="0"/>
          <a:chExt cx="6708775" cy="817244"/>
        </a:xfrm>
      </xdr:grpSpPr>
      <xdr:sp macro="" textlink="">
        <xdr:nvSpPr>
          <xdr:cNvPr id="989" name="Shape 1630"/>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90" name="Shape 1631"/>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9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992" name="Shape 1633"/>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993" name="Textbox 1634"/>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994" name="Textbox 1635"/>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995" name="Textbox 1636"/>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306069</xdr:colOff>
      <xdr:row>18813</xdr:row>
      <xdr:rowOff>147915</xdr:rowOff>
    </xdr:from>
    <xdr:ext cx="6708775" cy="817244"/>
    <xdr:grpSp>
      <xdr:nvGrpSpPr>
        <xdr:cNvPr id="996" name="Group 1641"/>
        <xdr:cNvGrpSpPr/>
      </xdr:nvGrpSpPr>
      <xdr:grpSpPr>
        <a:xfrm>
          <a:off x="306069" y="3046442940"/>
          <a:ext cx="6708775" cy="817244"/>
          <a:chOff x="0" y="0"/>
          <a:chExt cx="6708775" cy="817244"/>
        </a:xfrm>
      </xdr:grpSpPr>
      <xdr:sp macro="" textlink="">
        <xdr:nvSpPr>
          <xdr:cNvPr id="997" name="Shape 164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998" name="Shape 164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99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312419</xdr:colOff>
      <xdr:row>18872</xdr:row>
      <xdr:rowOff>154344</xdr:rowOff>
    </xdr:from>
    <xdr:ext cx="6696075" cy="804545"/>
    <xdr:grpSp>
      <xdr:nvGrpSpPr>
        <xdr:cNvPr id="1000" name="Group 1645"/>
        <xdr:cNvGrpSpPr/>
      </xdr:nvGrpSpPr>
      <xdr:grpSpPr>
        <a:xfrm>
          <a:off x="312419" y="3056002944"/>
          <a:ext cx="6696075" cy="804545"/>
          <a:chOff x="0" y="0"/>
          <a:chExt cx="6696075" cy="804545"/>
        </a:xfrm>
      </xdr:grpSpPr>
      <xdr:sp macro="" textlink="">
        <xdr:nvSpPr>
          <xdr:cNvPr id="1001" name="Shape 164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0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18874</xdr:row>
      <xdr:rowOff>63341</xdr:rowOff>
    </xdr:from>
    <xdr:ext cx="6708775" cy="817244"/>
    <xdr:grpSp>
      <xdr:nvGrpSpPr>
        <xdr:cNvPr id="1003" name="Group 1648"/>
        <xdr:cNvGrpSpPr/>
      </xdr:nvGrpSpPr>
      <xdr:grpSpPr>
        <a:xfrm>
          <a:off x="1270" y="3056235791"/>
          <a:ext cx="6708775" cy="817244"/>
          <a:chOff x="0" y="0"/>
          <a:chExt cx="6708775" cy="817244"/>
        </a:xfrm>
      </xdr:grpSpPr>
      <xdr:sp macro="" textlink="">
        <xdr:nvSpPr>
          <xdr:cNvPr id="1004" name="Shape 164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05" name="Shape 165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0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07" name="Shape 165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08" name="Textbox 165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09" name="Textbox 165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10" name="Textbox 165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19044</xdr:row>
      <xdr:rowOff>154384</xdr:rowOff>
    </xdr:from>
    <xdr:ext cx="6696075" cy="804545"/>
    <xdr:grpSp>
      <xdr:nvGrpSpPr>
        <xdr:cNvPr id="1011" name="Group 1660"/>
        <xdr:cNvGrpSpPr/>
      </xdr:nvGrpSpPr>
      <xdr:grpSpPr>
        <a:xfrm>
          <a:off x="312419" y="3083854084"/>
          <a:ext cx="6696075" cy="804545"/>
          <a:chOff x="0" y="0"/>
          <a:chExt cx="6696075" cy="804545"/>
        </a:xfrm>
      </xdr:grpSpPr>
      <xdr:sp macro="" textlink="">
        <xdr:nvSpPr>
          <xdr:cNvPr id="1012" name="Shape 166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1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19046</xdr:row>
      <xdr:rowOff>63182</xdr:rowOff>
    </xdr:from>
    <xdr:ext cx="6708775" cy="817244"/>
    <xdr:grpSp>
      <xdr:nvGrpSpPr>
        <xdr:cNvPr id="1014" name="Group 1663"/>
        <xdr:cNvGrpSpPr/>
      </xdr:nvGrpSpPr>
      <xdr:grpSpPr>
        <a:xfrm>
          <a:off x="1270" y="3084086732"/>
          <a:ext cx="6708775" cy="817244"/>
          <a:chOff x="0" y="0"/>
          <a:chExt cx="6708775" cy="817244"/>
        </a:xfrm>
      </xdr:grpSpPr>
      <xdr:sp macro="" textlink="">
        <xdr:nvSpPr>
          <xdr:cNvPr id="1015" name="Shape 166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16" name="Shape 166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1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18" name="Shape 166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19" name="Textbox 166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20" name="Textbox 166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21" name="Textbox 167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19101</xdr:row>
      <xdr:rowOff>160416</xdr:rowOff>
    </xdr:from>
    <xdr:ext cx="6696075" cy="804545"/>
    <xdr:grpSp>
      <xdr:nvGrpSpPr>
        <xdr:cNvPr id="1022" name="Group 1671"/>
        <xdr:cNvGrpSpPr/>
      </xdr:nvGrpSpPr>
      <xdr:grpSpPr>
        <a:xfrm>
          <a:off x="0" y="3093089841"/>
          <a:ext cx="6696075" cy="804545"/>
          <a:chOff x="0" y="0"/>
          <a:chExt cx="6696075" cy="804545"/>
        </a:xfrm>
      </xdr:grpSpPr>
      <xdr:sp macro="" textlink="">
        <xdr:nvSpPr>
          <xdr:cNvPr id="1023" name="Shape 167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0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25" name="Shape 167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19216</xdr:row>
      <xdr:rowOff>154225</xdr:rowOff>
    </xdr:from>
    <xdr:ext cx="6696075" cy="804545"/>
    <xdr:grpSp>
      <xdr:nvGrpSpPr>
        <xdr:cNvPr id="1026" name="Group 1675"/>
        <xdr:cNvGrpSpPr/>
      </xdr:nvGrpSpPr>
      <xdr:grpSpPr>
        <a:xfrm>
          <a:off x="312419" y="3111705025"/>
          <a:ext cx="6696075" cy="804545"/>
          <a:chOff x="0" y="0"/>
          <a:chExt cx="6696075" cy="804545"/>
        </a:xfrm>
      </xdr:grpSpPr>
      <xdr:sp macro="" textlink="">
        <xdr:nvSpPr>
          <xdr:cNvPr id="1027" name="Shape 167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2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19218</xdr:row>
      <xdr:rowOff>63222</xdr:rowOff>
    </xdr:from>
    <xdr:ext cx="6708775" cy="817244"/>
    <xdr:grpSp>
      <xdr:nvGrpSpPr>
        <xdr:cNvPr id="1029" name="Group 1678"/>
        <xdr:cNvGrpSpPr/>
      </xdr:nvGrpSpPr>
      <xdr:grpSpPr>
        <a:xfrm>
          <a:off x="1270" y="3111937872"/>
          <a:ext cx="6708775" cy="817244"/>
          <a:chOff x="0" y="0"/>
          <a:chExt cx="6708775" cy="817244"/>
        </a:xfrm>
      </xdr:grpSpPr>
      <xdr:sp macro="" textlink="">
        <xdr:nvSpPr>
          <xdr:cNvPr id="1030" name="Shape 167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31" name="Shape 168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33" name="Shape 168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34" name="Textbox 168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35" name="Textbox 168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36" name="Textbox 168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410971</xdr:colOff>
      <xdr:row>19389</xdr:row>
      <xdr:rowOff>29429</xdr:rowOff>
    </xdr:from>
    <xdr:ext cx="415797" cy="428002"/>
    <xdr:pic>
      <xdr:nvPicPr>
        <xdr:cNvPr id="103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971" y="3508953704"/>
          <a:ext cx="415797" cy="428002"/>
        </a:xfrm>
        <a:prstGeom prst="rect">
          <a:avLst/>
        </a:prstGeom>
      </xdr:spPr>
    </xdr:pic>
    <xdr:clientData/>
  </xdr:oneCellAnchor>
  <xdr:oneCellAnchor>
    <xdr:from>
      <xdr:col>0</xdr:col>
      <xdr:colOff>0</xdr:colOff>
      <xdr:row>19445</xdr:row>
      <xdr:rowOff>160496</xdr:rowOff>
    </xdr:from>
    <xdr:ext cx="6696075" cy="804545"/>
    <xdr:grpSp>
      <xdr:nvGrpSpPr>
        <xdr:cNvPr id="1038" name="Group 1701"/>
        <xdr:cNvGrpSpPr/>
      </xdr:nvGrpSpPr>
      <xdr:grpSpPr>
        <a:xfrm>
          <a:off x="0" y="3148792121"/>
          <a:ext cx="6696075" cy="804545"/>
          <a:chOff x="0" y="0"/>
          <a:chExt cx="6696075" cy="804545"/>
        </a:xfrm>
      </xdr:grpSpPr>
      <xdr:sp macro="" textlink="">
        <xdr:nvSpPr>
          <xdr:cNvPr id="1039" name="Shape 170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04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41" name="Shape 170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19560</xdr:row>
      <xdr:rowOff>154305</xdr:rowOff>
    </xdr:from>
    <xdr:ext cx="6696075" cy="804545"/>
    <xdr:grpSp>
      <xdr:nvGrpSpPr>
        <xdr:cNvPr id="1042" name="Group 1705"/>
        <xdr:cNvGrpSpPr/>
      </xdr:nvGrpSpPr>
      <xdr:grpSpPr>
        <a:xfrm>
          <a:off x="312419" y="3167407305"/>
          <a:ext cx="6696075" cy="804545"/>
          <a:chOff x="0" y="0"/>
          <a:chExt cx="6696075" cy="804545"/>
        </a:xfrm>
      </xdr:grpSpPr>
      <xdr:sp macro="" textlink="">
        <xdr:nvSpPr>
          <xdr:cNvPr id="1043" name="Shape 170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4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19562</xdr:row>
      <xdr:rowOff>63301</xdr:rowOff>
    </xdr:from>
    <xdr:ext cx="6708775" cy="817244"/>
    <xdr:grpSp>
      <xdr:nvGrpSpPr>
        <xdr:cNvPr id="1045" name="Group 1708"/>
        <xdr:cNvGrpSpPr/>
      </xdr:nvGrpSpPr>
      <xdr:grpSpPr>
        <a:xfrm>
          <a:off x="1270" y="3167640151"/>
          <a:ext cx="6708775" cy="817244"/>
          <a:chOff x="0" y="0"/>
          <a:chExt cx="6708775" cy="817244"/>
        </a:xfrm>
      </xdr:grpSpPr>
      <xdr:sp macro="" textlink="">
        <xdr:nvSpPr>
          <xdr:cNvPr id="1046" name="Shape 170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47" name="Shape 171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4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49" name="Shape 171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50" name="Textbox 171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51" name="Textbox 171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52" name="Textbox 171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19617</xdr:row>
      <xdr:rowOff>160337</xdr:rowOff>
    </xdr:from>
    <xdr:ext cx="6696075" cy="804545"/>
    <xdr:grpSp>
      <xdr:nvGrpSpPr>
        <xdr:cNvPr id="1053" name="Group 1716"/>
        <xdr:cNvGrpSpPr/>
      </xdr:nvGrpSpPr>
      <xdr:grpSpPr>
        <a:xfrm>
          <a:off x="0" y="3176643062"/>
          <a:ext cx="6696075" cy="804545"/>
          <a:chOff x="0" y="0"/>
          <a:chExt cx="6696075" cy="804545"/>
        </a:xfrm>
      </xdr:grpSpPr>
      <xdr:sp macro="" textlink="">
        <xdr:nvSpPr>
          <xdr:cNvPr id="1054" name="Shape 171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05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56" name="Shape 171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19732</xdr:row>
      <xdr:rowOff>154344</xdr:rowOff>
    </xdr:from>
    <xdr:ext cx="6696075" cy="804545"/>
    <xdr:grpSp>
      <xdr:nvGrpSpPr>
        <xdr:cNvPr id="1057" name="Group 1720"/>
        <xdr:cNvGrpSpPr/>
      </xdr:nvGrpSpPr>
      <xdr:grpSpPr>
        <a:xfrm>
          <a:off x="312419" y="3195258444"/>
          <a:ext cx="6696075" cy="804545"/>
          <a:chOff x="0" y="0"/>
          <a:chExt cx="6696075" cy="804545"/>
        </a:xfrm>
      </xdr:grpSpPr>
      <xdr:sp macro="" textlink="">
        <xdr:nvSpPr>
          <xdr:cNvPr id="1058" name="Shape 172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5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19734</xdr:row>
      <xdr:rowOff>63341</xdr:rowOff>
    </xdr:from>
    <xdr:ext cx="6708775" cy="817244"/>
    <xdr:grpSp>
      <xdr:nvGrpSpPr>
        <xdr:cNvPr id="1060" name="Group 1723"/>
        <xdr:cNvGrpSpPr/>
      </xdr:nvGrpSpPr>
      <xdr:grpSpPr>
        <a:xfrm>
          <a:off x="1270" y="3195491291"/>
          <a:ext cx="6708775" cy="817244"/>
          <a:chOff x="0" y="0"/>
          <a:chExt cx="6708775" cy="817244"/>
        </a:xfrm>
      </xdr:grpSpPr>
      <xdr:sp macro="" textlink="">
        <xdr:nvSpPr>
          <xdr:cNvPr id="1061" name="Shape 172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62" name="Shape 172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6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64" name="Shape 172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65" name="Textbox 172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66" name="Textbox 172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67" name="Textbox 173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19789</xdr:row>
      <xdr:rowOff>160377</xdr:rowOff>
    </xdr:from>
    <xdr:ext cx="6696075" cy="804545"/>
    <xdr:grpSp>
      <xdr:nvGrpSpPr>
        <xdr:cNvPr id="1068" name="Group 1731"/>
        <xdr:cNvGrpSpPr/>
      </xdr:nvGrpSpPr>
      <xdr:grpSpPr>
        <a:xfrm>
          <a:off x="0" y="3204494202"/>
          <a:ext cx="6696075" cy="804545"/>
          <a:chOff x="0" y="0"/>
          <a:chExt cx="6696075" cy="804545"/>
        </a:xfrm>
      </xdr:grpSpPr>
      <xdr:sp macro="" textlink="">
        <xdr:nvSpPr>
          <xdr:cNvPr id="1069" name="Shape 173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07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71" name="Shape 173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19904</xdr:row>
      <xdr:rowOff>154384</xdr:rowOff>
    </xdr:from>
    <xdr:ext cx="6696075" cy="804545"/>
    <xdr:grpSp>
      <xdr:nvGrpSpPr>
        <xdr:cNvPr id="1072" name="Group 1735"/>
        <xdr:cNvGrpSpPr/>
      </xdr:nvGrpSpPr>
      <xdr:grpSpPr>
        <a:xfrm>
          <a:off x="312419" y="3223109584"/>
          <a:ext cx="6696075" cy="804545"/>
          <a:chOff x="0" y="0"/>
          <a:chExt cx="6696075" cy="804545"/>
        </a:xfrm>
      </xdr:grpSpPr>
      <xdr:sp macro="" textlink="">
        <xdr:nvSpPr>
          <xdr:cNvPr id="1073" name="Shape 173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7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19906</xdr:row>
      <xdr:rowOff>63182</xdr:rowOff>
    </xdr:from>
    <xdr:ext cx="6708775" cy="817244"/>
    <xdr:grpSp>
      <xdr:nvGrpSpPr>
        <xdr:cNvPr id="1075" name="Group 1738"/>
        <xdr:cNvGrpSpPr/>
      </xdr:nvGrpSpPr>
      <xdr:grpSpPr>
        <a:xfrm>
          <a:off x="1270" y="3223342232"/>
          <a:ext cx="6708775" cy="817244"/>
          <a:chOff x="0" y="0"/>
          <a:chExt cx="6708775" cy="817244"/>
        </a:xfrm>
      </xdr:grpSpPr>
      <xdr:sp macro="" textlink="">
        <xdr:nvSpPr>
          <xdr:cNvPr id="1076" name="Shape 173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77" name="Shape 174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7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79" name="Shape 174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80" name="Textbox 174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081" name="Textbox 174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082" name="Textbox 174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20018</xdr:row>
      <xdr:rowOff>151050</xdr:rowOff>
    </xdr:from>
    <xdr:ext cx="6696075" cy="804545"/>
    <xdr:grpSp>
      <xdr:nvGrpSpPr>
        <xdr:cNvPr id="1083" name="Group 1746"/>
        <xdr:cNvGrpSpPr/>
      </xdr:nvGrpSpPr>
      <xdr:grpSpPr>
        <a:xfrm>
          <a:off x="312419" y="3241565700"/>
          <a:ext cx="6696075" cy="804545"/>
          <a:chOff x="0" y="0"/>
          <a:chExt cx="6696075" cy="804545"/>
        </a:xfrm>
      </xdr:grpSpPr>
      <xdr:sp macro="" textlink="">
        <xdr:nvSpPr>
          <xdr:cNvPr id="1084" name="Shape 174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8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086" name="Shape 174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306069</xdr:colOff>
      <xdr:row>20076</xdr:row>
      <xdr:rowOff>147955</xdr:rowOff>
    </xdr:from>
    <xdr:ext cx="6708775" cy="817244"/>
    <xdr:grpSp>
      <xdr:nvGrpSpPr>
        <xdr:cNvPr id="1087" name="Group 1750"/>
        <xdr:cNvGrpSpPr/>
      </xdr:nvGrpSpPr>
      <xdr:grpSpPr>
        <a:xfrm>
          <a:off x="306069" y="3250954255"/>
          <a:ext cx="6708775" cy="817244"/>
          <a:chOff x="0" y="0"/>
          <a:chExt cx="6708775" cy="817244"/>
        </a:xfrm>
      </xdr:grpSpPr>
      <xdr:sp macro="" textlink="">
        <xdr:nvSpPr>
          <xdr:cNvPr id="1088" name="Shape 1751"/>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89" name="Shape 1752"/>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9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312419</xdr:colOff>
      <xdr:row>20135</xdr:row>
      <xdr:rowOff>154384</xdr:rowOff>
    </xdr:from>
    <xdr:ext cx="6696075" cy="804545"/>
    <xdr:grpSp>
      <xdr:nvGrpSpPr>
        <xdr:cNvPr id="1091" name="Group 1754"/>
        <xdr:cNvGrpSpPr/>
      </xdr:nvGrpSpPr>
      <xdr:grpSpPr>
        <a:xfrm>
          <a:off x="312419" y="3260514259"/>
          <a:ext cx="6696075" cy="804545"/>
          <a:chOff x="0" y="0"/>
          <a:chExt cx="6696075" cy="804545"/>
        </a:xfrm>
      </xdr:grpSpPr>
      <xdr:sp macro="" textlink="">
        <xdr:nvSpPr>
          <xdr:cNvPr id="1092" name="Shape 175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09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20137</xdr:row>
      <xdr:rowOff>63182</xdr:rowOff>
    </xdr:from>
    <xdr:ext cx="6708775" cy="817244"/>
    <xdr:grpSp>
      <xdr:nvGrpSpPr>
        <xdr:cNvPr id="1094" name="Group 1757"/>
        <xdr:cNvGrpSpPr/>
      </xdr:nvGrpSpPr>
      <xdr:grpSpPr>
        <a:xfrm>
          <a:off x="1270" y="3260746907"/>
          <a:ext cx="6708775" cy="817244"/>
          <a:chOff x="0" y="0"/>
          <a:chExt cx="6708775" cy="817244"/>
        </a:xfrm>
      </xdr:grpSpPr>
      <xdr:sp macro="" textlink="">
        <xdr:nvSpPr>
          <xdr:cNvPr id="1095" name="Shape 1758"/>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096" name="Shape 1759"/>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09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098" name="Shape 1761"/>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099" name="Textbox 1762"/>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00" name="Textbox 1763"/>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01" name="Textbox 1764"/>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20249</xdr:row>
      <xdr:rowOff>151050</xdr:rowOff>
    </xdr:from>
    <xdr:ext cx="6696075" cy="804545"/>
    <xdr:grpSp>
      <xdr:nvGrpSpPr>
        <xdr:cNvPr id="1102" name="Group 1765"/>
        <xdr:cNvGrpSpPr/>
      </xdr:nvGrpSpPr>
      <xdr:grpSpPr>
        <a:xfrm>
          <a:off x="312419" y="3278970375"/>
          <a:ext cx="6696075" cy="804545"/>
          <a:chOff x="0" y="0"/>
          <a:chExt cx="6696075" cy="804545"/>
        </a:xfrm>
      </xdr:grpSpPr>
      <xdr:sp macro="" textlink="">
        <xdr:nvSpPr>
          <xdr:cNvPr id="1103" name="Shape 176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0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05" name="Shape 1768"/>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20308</xdr:row>
      <xdr:rowOff>154305</xdr:rowOff>
    </xdr:from>
    <xdr:ext cx="6696075" cy="804545"/>
    <xdr:grpSp>
      <xdr:nvGrpSpPr>
        <xdr:cNvPr id="1106" name="Group 1769"/>
        <xdr:cNvGrpSpPr/>
      </xdr:nvGrpSpPr>
      <xdr:grpSpPr>
        <a:xfrm>
          <a:off x="312419" y="3288527205"/>
          <a:ext cx="6696075" cy="804545"/>
          <a:chOff x="0" y="0"/>
          <a:chExt cx="6696075" cy="804545"/>
        </a:xfrm>
      </xdr:grpSpPr>
      <xdr:sp macro="" textlink="">
        <xdr:nvSpPr>
          <xdr:cNvPr id="1107" name="Shape 177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0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20310</xdr:row>
      <xdr:rowOff>63103</xdr:rowOff>
    </xdr:from>
    <xdr:ext cx="6708775" cy="817244"/>
    <xdr:grpSp>
      <xdr:nvGrpSpPr>
        <xdr:cNvPr id="1109" name="Group 1772"/>
        <xdr:cNvGrpSpPr/>
      </xdr:nvGrpSpPr>
      <xdr:grpSpPr>
        <a:xfrm>
          <a:off x="1270" y="3288759853"/>
          <a:ext cx="6708775" cy="817244"/>
          <a:chOff x="0" y="0"/>
          <a:chExt cx="6708775" cy="817244"/>
        </a:xfrm>
      </xdr:grpSpPr>
      <xdr:sp macro="" textlink="">
        <xdr:nvSpPr>
          <xdr:cNvPr id="1110" name="Shape 1773"/>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11" name="Shape 1774"/>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1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13" name="Shape 1776"/>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14" name="Textbox 1777"/>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15" name="Textbox 1778"/>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16" name="Textbox 1779"/>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20365</xdr:row>
      <xdr:rowOff>160337</xdr:rowOff>
    </xdr:from>
    <xdr:ext cx="6696075" cy="804545"/>
    <xdr:grpSp>
      <xdr:nvGrpSpPr>
        <xdr:cNvPr id="1117" name="Group 1780"/>
        <xdr:cNvGrpSpPr/>
      </xdr:nvGrpSpPr>
      <xdr:grpSpPr>
        <a:xfrm>
          <a:off x="0" y="3297762962"/>
          <a:ext cx="6696075" cy="804545"/>
          <a:chOff x="0" y="0"/>
          <a:chExt cx="6696075" cy="804545"/>
        </a:xfrm>
      </xdr:grpSpPr>
      <xdr:sp macro="" textlink="">
        <xdr:nvSpPr>
          <xdr:cNvPr id="1118" name="Shape 178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1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20" name="Shape 1783"/>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306069</xdr:colOff>
      <xdr:row>20479</xdr:row>
      <xdr:rowOff>147796</xdr:rowOff>
    </xdr:from>
    <xdr:ext cx="6708775" cy="817244"/>
    <xdr:grpSp>
      <xdr:nvGrpSpPr>
        <xdr:cNvPr id="1121" name="Group 1784"/>
        <xdr:cNvGrpSpPr/>
      </xdr:nvGrpSpPr>
      <xdr:grpSpPr>
        <a:xfrm>
          <a:off x="306069" y="3316209871"/>
          <a:ext cx="6708775" cy="817244"/>
          <a:chOff x="0" y="0"/>
          <a:chExt cx="6708775" cy="817244"/>
        </a:xfrm>
      </xdr:grpSpPr>
      <xdr:sp macro="" textlink="">
        <xdr:nvSpPr>
          <xdr:cNvPr id="1122" name="Shape 1785"/>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23" name="Shape 1786"/>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grpSp>
    <xdr:clientData/>
  </xdr:oneCellAnchor>
  <xdr:oneCellAnchor>
    <xdr:from>
      <xdr:col>0</xdr:col>
      <xdr:colOff>312419</xdr:colOff>
      <xdr:row>20538</xdr:row>
      <xdr:rowOff>154225</xdr:rowOff>
    </xdr:from>
    <xdr:ext cx="6696075" cy="804545"/>
    <xdr:grpSp>
      <xdr:nvGrpSpPr>
        <xdr:cNvPr id="1125" name="Group 1788"/>
        <xdr:cNvGrpSpPr/>
      </xdr:nvGrpSpPr>
      <xdr:grpSpPr>
        <a:xfrm>
          <a:off x="312419" y="3325769875"/>
          <a:ext cx="6696075" cy="804545"/>
          <a:chOff x="0" y="0"/>
          <a:chExt cx="6696075" cy="804545"/>
        </a:xfrm>
      </xdr:grpSpPr>
      <xdr:sp macro="" textlink="">
        <xdr:nvSpPr>
          <xdr:cNvPr id="1126" name="Shape 178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2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20540</xdr:row>
      <xdr:rowOff>63420</xdr:rowOff>
    </xdr:from>
    <xdr:ext cx="6708775" cy="817244"/>
    <xdr:grpSp>
      <xdr:nvGrpSpPr>
        <xdr:cNvPr id="1128" name="Group 1791"/>
        <xdr:cNvGrpSpPr/>
      </xdr:nvGrpSpPr>
      <xdr:grpSpPr>
        <a:xfrm>
          <a:off x="1270" y="3326002920"/>
          <a:ext cx="6708775" cy="817244"/>
          <a:chOff x="0" y="0"/>
          <a:chExt cx="6708775" cy="817244"/>
        </a:xfrm>
      </xdr:grpSpPr>
      <xdr:sp macro="" textlink="">
        <xdr:nvSpPr>
          <xdr:cNvPr id="1129" name="Shape 179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30" name="Shape 179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3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32" name="Shape 179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33" name="Textbox 179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34" name="Textbox 179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35" name="Textbox 179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20595</xdr:row>
      <xdr:rowOff>160258</xdr:rowOff>
    </xdr:from>
    <xdr:ext cx="6696075" cy="804545"/>
    <xdr:grpSp>
      <xdr:nvGrpSpPr>
        <xdr:cNvPr id="1136" name="Group 1799"/>
        <xdr:cNvGrpSpPr/>
      </xdr:nvGrpSpPr>
      <xdr:grpSpPr>
        <a:xfrm>
          <a:off x="0" y="3335005633"/>
          <a:ext cx="6696075" cy="804545"/>
          <a:chOff x="0" y="0"/>
          <a:chExt cx="6696075" cy="804545"/>
        </a:xfrm>
      </xdr:grpSpPr>
      <xdr:sp macro="" textlink="">
        <xdr:nvSpPr>
          <xdr:cNvPr id="1137" name="Shape 180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3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39" name="Shape 180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20710</xdr:row>
      <xdr:rowOff>154463</xdr:rowOff>
    </xdr:from>
    <xdr:ext cx="6696075" cy="804545"/>
    <xdr:grpSp>
      <xdr:nvGrpSpPr>
        <xdr:cNvPr id="1140" name="Group 1803"/>
        <xdr:cNvGrpSpPr/>
      </xdr:nvGrpSpPr>
      <xdr:grpSpPr>
        <a:xfrm>
          <a:off x="312419" y="3353621213"/>
          <a:ext cx="6696075" cy="804545"/>
          <a:chOff x="0" y="0"/>
          <a:chExt cx="6696075" cy="804545"/>
        </a:xfrm>
      </xdr:grpSpPr>
      <xdr:sp macro="" textlink="">
        <xdr:nvSpPr>
          <xdr:cNvPr id="1141" name="Shape 180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4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20712</xdr:row>
      <xdr:rowOff>63261</xdr:rowOff>
    </xdr:from>
    <xdr:ext cx="6708775" cy="817244"/>
    <xdr:grpSp>
      <xdr:nvGrpSpPr>
        <xdr:cNvPr id="1143" name="Group 1806"/>
        <xdr:cNvGrpSpPr/>
      </xdr:nvGrpSpPr>
      <xdr:grpSpPr>
        <a:xfrm>
          <a:off x="1270" y="3353853861"/>
          <a:ext cx="6708775" cy="817244"/>
          <a:chOff x="0" y="0"/>
          <a:chExt cx="6708775" cy="817244"/>
        </a:xfrm>
      </xdr:grpSpPr>
      <xdr:sp macro="" textlink="">
        <xdr:nvSpPr>
          <xdr:cNvPr id="1144" name="Shape 180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45" name="Shape 180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4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47" name="Shape 181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48" name="Textbox 181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49" name="Textbox 181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50" name="Textbox 181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20767</xdr:row>
      <xdr:rowOff>160496</xdr:rowOff>
    </xdr:from>
    <xdr:ext cx="6696075" cy="804545"/>
    <xdr:grpSp>
      <xdr:nvGrpSpPr>
        <xdr:cNvPr id="1151" name="Group 1814"/>
        <xdr:cNvGrpSpPr/>
      </xdr:nvGrpSpPr>
      <xdr:grpSpPr>
        <a:xfrm>
          <a:off x="0" y="3362856971"/>
          <a:ext cx="6696075" cy="804545"/>
          <a:chOff x="0" y="0"/>
          <a:chExt cx="6696075" cy="804545"/>
        </a:xfrm>
      </xdr:grpSpPr>
      <xdr:sp macro="" textlink="">
        <xdr:nvSpPr>
          <xdr:cNvPr id="1152" name="Shape 181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5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54" name="Shape 181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20882</xdr:row>
      <xdr:rowOff>154305</xdr:rowOff>
    </xdr:from>
    <xdr:ext cx="6696075" cy="804545"/>
    <xdr:grpSp>
      <xdr:nvGrpSpPr>
        <xdr:cNvPr id="1155" name="Group 1818"/>
        <xdr:cNvGrpSpPr/>
      </xdr:nvGrpSpPr>
      <xdr:grpSpPr>
        <a:xfrm>
          <a:off x="312419" y="3381472155"/>
          <a:ext cx="6696075" cy="804545"/>
          <a:chOff x="0" y="0"/>
          <a:chExt cx="6696075" cy="804545"/>
        </a:xfrm>
      </xdr:grpSpPr>
      <xdr:sp macro="" textlink="">
        <xdr:nvSpPr>
          <xdr:cNvPr id="1156" name="Shape 181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5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20884</xdr:row>
      <xdr:rowOff>63103</xdr:rowOff>
    </xdr:from>
    <xdr:ext cx="6708775" cy="817244"/>
    <xdr:grpSp>
      <xdr:nvGrpSpPr>
        <xdr:cNvPr id="1158" name="Group 1821"/>
        <xdr:cNvGrpSpPr/>
      </xdr:nvGrpSpPr>
      <xdr:grpSpPr>
        <a:xfrm>
          <a:off x="1270" y="3381704803"/>
          <a:ext cx="6708775" cy="817244"/>
          <a:chOff x="0" y="0"/>
          <a:chExt cx="6708775" cy="817244"/>
        </a:xfrm>
      </xdr:grpSpPr>
      <xdr:sp macro="" textlink="">
        <xdr:nvSpPr>
          <xdr:cNvPr id="1159" name="Shape 182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60" name="Shape 182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6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62" name="Shape 182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63" name="Textbox 182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64" name="Textbox 182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65" name="Textbox 182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20939</xdr:row>
      <xdr:rowOff>160337</xdr:rowOff>
    </xdr:from>
    <xdr:ext cx="6696075" cy="804545"/>
    <xdr:grpSp>
      <xdr:nvGrpSpPr>
        <xdr:cNvPr id="1166" name="Group 1829"/>
        <xdr:cNvGrpSpPr/>
      </xdr:nvGrpSpPr>
      <xdr:grpSpPr>
        <a:xfrm>
          <a:off x="0" y="3390707912"/>
          <a:ext cx="6696075" cy="804545"/>
          <a:chOff x="0" y="0"/>
          <a:chExt cx="6696075" cy="804545"/>
        </a:xfrm>
      </xdr:grpSpPr>
      <xdr:sp macro="" textlink="">
        <xdr:nvSpPr>
          <xdr:cNvPr id="1167" name="Shape 183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6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69" name="Shape 183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21054</xdr:row>
      <xdr:rowOff>154146</xdr:rowOff>
    </xdr:from>
    <xdr:ext cx="6696075" cy="804545"/>
    <xdr:grpSp>
      <xdr:nvGrpSpPr>
        <xdr:cNvPr id="1170" name="Group 1833"/>
        <xdr:cNvGrpSpPr/>
      </xdr:nvGrpSpPr>
      <xdr:grpSpPr>
        <a:xfrm>
          <a:off x="312419" y="3409323096"/>
          <a:ext cx="6696075" cy="804545"/>
          <a:chOff x="0" y="0"/>
          <a:chExt cx="6696075" cy="804545"/>
        </a:xfrm>
      </xdr:grpSpPr>
      <xdr:sp macro="" textlink="">
        <xdr:nvSpPr>
          <xdr:cNvPr id="1171" name="Shape 183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7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21056</xdr:row>
      <xdr:rowOff>63341</xdr:rowOff>
    </xdr:from>
    <xdr:ext cx="6708775" cy="817244"/>
    <xdr:grpSp>
      <xdr:nvGrpSpPr>
        <xdr:cNvPr id="1173" name="Group 1836"/>
        <xdr:cNvGrpSpPr/>
      </xdr:nvGrpSpPr>
      <xdr:grpSpPr>
        <a:xfrm>
          <a:off x="1270" y="3409556141"/>
          <a:ext cx="6708775" cy="817244"/>
          <a:chOff x="0" y="0"/>
          <a:chExt cx="6708775" cy="817244"/>
        </a:xfrm>
      </xdr:grpSpPr>
      <xdr:sp macro="" textlink="">
        <xdr:nvSpPr>
          <xdr:cNvPr id="1174" name="Shape 183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75" name="Shape 183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7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77" name="Shape 184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78" name="Textbox 184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79" name="Textbox 184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80" name="Textbox 184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21111</xdr:row>
      <xdr:rowOff>160575</xdr:rowOff>
    </xdr:from>
    <xdr:ext cx="6696075" cy="804545"/>
    <xdr:grpSp>
      <xdr:nvGrpSpPr>
        <xdr:cNvPr id="1181" name="Group 1844"/>
        <xdr:cNvGrpSpPr/>
      </xdr:nvGrpSpPr>
      <xdr:grpSpPr>
        <a:xfrm>
          <a:off x="0" y="3418559250"/>
          <a:ext cx="6696075" cy="804545"/>
          <a:chOff x="0" y="0"/>
          <a:chExt cx="6696075" cy="804545"/>
        </a:xfrm>
      </xdr:grpSpPr>
      <xdr:sp macro="" textlink="">
        <xdr:nvSpPr>
          <xdr:cNvPr id="1182" name="Shape 184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8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84" name="Shape 184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21226</xdr:row>
      <xdr:rowOff>154384</xdr:rowOff>
    </xdr:from>
    <xdr:ext cx="6696075" cy="804545"/>
    <xdr:grpSp>
      <xdr:nvGrpSpPr>
        <xdr:cNvPr id="1185" name="Group 1848"/>
        <xdr:cNvGrpSpPr/>
      </xdr:nvGrpSpPr>
      <xdr:grpSpPr>
        <a:xfrm>
          <a:off x="312419" y="3437174434"/>
          <a:ext cx="6696075" cy="804545"/>
          <a:chOff x="0" y="0"/>
          <a:chExt cx="6696075" cy="804545"/>
        </a:xfrm>
      </xdr:grpSpPr>
      <xdr:sp macro="" textlink="">
        <xdr:nvSpPr>
          <xdr:cNvPr id="1186" name="Shape 184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18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21228</xdr:row>
      <xdr:rowOff>63182</xdr:rowOff>
    </xdr:from>
    <xdr:ext cx="6708775" cy="817244"/>
    <xdr:grpSp>
      <xdr:nvGrpSpPr>
        <xdr:cNvPr id="1188" name="Group 1851"/>
        <xdr:cNvGrpSpPr/>
      </xdr:nvGrpSpPr>
      <xdr:grpSpPr>
        <a:xfrm>
          <a:off x="1270" y="3437407082"/>
          <a:ext cx="6708775" cy="817244"/>
          <a:chOff x="0" y="0"/>
          <a:chExt cx="6708775" cy="817244"/>
        </a:xfrm>
      </xdr:grpSpPr>
      <xdr:sp macro="" textlink="">
        <xdr:nvSpPr>
          <xdr:cNvPr id="1189" name="Shape 185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190" name="Shape 185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19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192" name="Shape 185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193" name="Textbox 185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194" name="Textbox 185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195" name="Textbox 185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21283</xdr:row>
      <xdr:rowOff>160416</xdr:rowOff>
    </xdr:from>
    <xdr:ext cx="6696075" cy="804545"/>
    <xdr:grpSp>
      <xdr:nvGrpSpPr>
        <xdr:cNvPr id="1196" name="Group 1859"/>
        <xdr:cNvGrpSpPr/>
      </xdr:nvGrpSpPr>
      <xdr:grpSpPr>
        <a:xfrm>
          <a:off x="0" y="3446410191"/>
          <a:ext cx="6696075" cy="804545"/>
          <a:chOff x="0" y="0"/>
          <a:chExt cx="6696075" cy="804545"/>
        </a:xfrm>
      </xdr:grpSpPr>
      <xdr:sp macro="" textlink="">
        <xdr:nvSpPr>
          <xdr:cNvPr id="1197" name="Shape 186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19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199" name="Shape 186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21398</xdr:row>
      <xdr:rowOff>154225</xdr:rowOff>
    </xdr:from>
    <xdr:ext cx="6696075" cy="804545"/>
    <xdr:grpSp>
      <xdr:nvGrpSpPr>
        <xdr:cNvPr id="1200" name="Group 1863"/>
        <xdr:cNvGrpSpPr/>
      </xdr:nvGrpSpPr>
      <xdr:grpSpPr>
        <a:xfrm>
          <a:off x="312419" y="3465025375"/>
          <a:ext cx="6696075" cy="804545"/>
          <a:chOff x="0" y="0"/>
          <a:chExt cx="6696075" cy="804545"/>
        </a:xfrm>
      </xdr:grpSpPr>
      <xdr:sp macro="" textlink="">
        <xdr:nvSpPr>
          <xdr:cNvPr id="1201" name="Shape 186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0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21400</xdr:row>
      <xdr:rowOff>63420</xdr:rowOff>
    </xdr:from>
    <xdr:ext cx="6708775" cy="817244"/>
    <xdr:grpSp>
      <xdr:nvGrpSpPr>
        <xdr:cNvPr id="1203" name="Group 1866"/>
        <xdr:cNvGrpSpPr/>
      </xdr:nvGrpSpPr>
      <xdr:grpSpPr>
        <a:xfrm>
          <a:off x="1270" y="3465258420"/>
          <a:ext cx="6708775" cy="817244"/>
          <a:chOff x="0" y="0"/>
          <a:chExt cx="6708775" cy="817244"/>
        </a:xfrm>
      </xdr:grpSpPr>
      <xdr:sp macro="" textlink="">
        <xdr:nvSpPr>
          <xdr:cNvPr id="1204" name="Shape 186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05" name="Shape 186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0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07" name="Shape 187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08" name="Textbox 187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09" name="Textbox 187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10" name="Textbox 187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21455</xdr:row>
      <xdr:rowOff>160258</xdr:rowOff>
    </xdr:from>
    <xdr:ext cx="6696075" cy="804545"/>
    <xdr:grpSp>
      <xdr:nvGrpSpPr>
        <xdr:cNvPr id="1211" name="Group 1874"/>
        <xdr:cNvGrpSpPr/>
      </xdr:nvGrpSpPr>
      <xdr:grpSpPr>
        <a:xfrm>
          <a:off x="0" y="3474261133"/>
          <a:ext cx="6696075" cy="804545"/>
          <a:chOff x="0" y="0"/>
          <a:chExt cx="6696075" cy="804545"/>
        </a:xfrm>
      </xdr:grpSpPr>
      <xdr:sp macro="" textlink="">
        <xdr:nvSpPr>
          <xdr:cNvPr id="1212" name="Shape 187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21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14" name="Shape 187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21570</xdr:row>
      <xdr:rowOff>154463</xdr:rowOff>
    </xdr:from>
    <xdr:ext cx="6696075" cy="804545"/>
    <xdr:grpSp>
      <xdr:nvGrpSpPr>
        <xdr:cNvPr id="1215" name="Group 1878"/>
        <xdr:cNvGrpSpPr/>
      </xdr:nvGrpSpPr>
      <xdr:grpSpPr>
        <a:xfrm>
          <a:off x="312419" y="3492876713"/>
          <a:ext cx="6696075" cy="804545"/>
          <a:chOff x="0" y="0"/>
          <a:chExt cx="6696075" cy="804545"/>
        </a:xfrm>
      </xdr:grpSpPr>
      <xdr:sp macro="" textlink="">
        <xdr:nvSpPr>
          <xdr:cNvPr id="1216" name="Shape 187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1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21572</xdr:row>
      <xdr:rowOff>63261</xdr:rowOff>
    </xdr:from>
    <xdr:ext cx="6708775" cy="817244"/>
    <xdr:grpSp>
      <xdr:nvGrpSpPr>
        <xdr:cNvPr id="1218" name="Group 1881"/>
        <xdr:cNvGrpSpPr/>
      </xdr:nvGrpSpPr>
      <xdr:grpSpPr>
        <a:xfrm>
          <a:off x="1270" y="3493109361"/>
          <a:ext cx="6708775" cy="817244"/>
          <a:chOff x="0" y="0"/>
          <a:chExt cx="6708775" cy="817244"/>
        </a:xfrm>
      </xdr:grpSpPr>
      <xdr:sp macro="" textlink="">
        <xdr:nvSpPr>
          <xdr:cNvPr id="1219" name="Shape 188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20" name="Shape 188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2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22" name="Shape 188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23" name="Textbox 188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24" name="Textbox 188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25" name="Textbox 188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21627</xdr:row>
      <xdr:rowOff>160496</xdr:rowOff>
    </xdr:from>
    <xdr:ext cx="6696075" cy="804545"/>
    <xdr:grpSp>
      <xdr:nvGrpSpPr>
        <xdr:cNvPr id="1226" name="Group 1889"/>
        <xdr:cNvGrpSpPr/>
      </xdr:nvGrpSpPr>
      <xdr:grpSpPr>
        <a:xfrm>
          <a:off x="0" y="3502112471"/>
          <a:ext cx="6696075" cy="804545"/>
          <a:chOff x="0" y="0"/>
          <a:chExt cx="6696075" cy="804545"/>
        </a:xfrm>
      </xdr:grpSpPr>
      <xdr:sp macro="" textlink="">
        <xdr:nvSpPr>
          <xdr:cNvPr id="1227" name="Shape 189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22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29" name="Shape 189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21742</xdr:row>
      <xdr:rowOff>154305</xdr:rowOff>
    </xdr:from>
    <xdr:ext cx="6696075" cy="804545"/>
    <xdr:grpSp>
      <xdr:nvGrpSpPr>
        <xdr:cNvPr id="1230" name="Group 1893"/>
        <xdr:cNvGrpSpPr/>
      </xdr:nvGrpSpPr>
      <xdr:grpSpPr>
        <a:xfrm>
          <a:off x="312419" y="3520727655"/>
          <a:ext cx="6696075" cy="804545"/>
          <a:chOff x="0" y="0"/>
          <a:chExt cx="6696075" cy="804545"/>
        </a:xfrm>
      </xdr:grpSpPr>
      <xdr:sp macro="" textlink="">
        <xdr:nvSpPr>
          <xdr:cNvPr id="1231" name="Shape 189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21744</xdr:row>
      <xdr:rowOff>63103</xdr:rowOff>
    </xdr:from>
    <xdr:ext cx="6708775" cy="817244"/>
    <xdr:grpSp>
      <xdr:nvGrpSpPr>
        <xdr:cNvPr id="1233" name="Group 1896"/>
        <xdr:cNvGrpSpPr/>
      </xdr:nvGrpSpPr>
      <xdr:grpSpPr>
        <a:xfrm>
          <a:off x="1270" y="3520960303"/>
          <a:ext cx="6708775" cy="817244"/>
          <a:chOff x="0" y="0"/>
          <a:chExt cx="6708775" cy="817244"/>
        </a:xfrm>
      </xdr:grpSpPr>
      <xdr:sp macro="" textlink="">
        <xdr:nvSpPr>
          <xdr:cNvPr id="1234" name="Shape 189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35" name="Shape 189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3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37" name="Shape 190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38" name="Textbox 190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39" name="Textbox 190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40" name="Textbox 1903"/>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21799</xdr:row>
      <xdr:rowOff>160337</xdr:rowOff>
    </xdr:from>
    <xdr:ext cx="6696075" cy="804545"/>
    <xdr:grpSp>
      <xdr:nvGrpSpPr>
        <xdr:cNvPr id="1241" name="Group 1904"/>
        <xdr:cNvGrpSpPr/>
      </xdr:nvGrpSpPr>
      <xdr:grpSpPr>
        <a:xfrm>
          <a:off x="0" y="3529963412"/>
          <a:ext cx="6696075" cy="804545"/>
          <a:chOff x="0" y="0"/>
          <a:chExt cx="6696075" cy="804545"/>
        </a:xfrm>
      </xdr:grpSpPr>
      <xdr:sp macro="" textlink="">
        <xdr:nvSpPr>
          <xdr:cNvPr id="1242" name="Shape 1905"/>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24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44" name="Shape 1907"/>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21914</xdr:row>
      <xdr:rowOff>154146</xdr:rowOff>
    </xdr:from>
    <xdr:ext cx="6696075" cy="804545"/>
    <xdr:grpSp>
      <xdr:nvGrpSpPr>
        <xdr:cNvPr id="1245" name="Group 1908"/>
        <xdr:cNvGrpSpPr/>
      </xdr:nvGrpSpPr>
      <xdr:grpSpPr>
        <a:xfrm>
          <a:off x="312419" y="3548578596"/>
          <a:ext cx="6696075" cy="804545"/>
          <a:chOff x="0" y="0"/>
          <a:chExt cx="6696075" cy="804545"/>
        </a:xfrm>
      </xdr:grpSpPr>
      <xdr:sp macro="" textlink="">
        <xdr:nvSpPr>
          <xdr:cNvPr id="1246" name="Shape 1909"/>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4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21916</xdr:row>
      <xdr:rowOff>63341</xdr:rowOff>
    </xdr:from>
    <xdr:ext cx="6708775" cy="817244"/>
    <xdr:grpSp>
      <xdr:nvGrpSpPr>
        <xdr:cNvPr id="1248" name="Group 1911"/>
        <xdr:cNvGrpSpPr/>
      </xdr:nvGrpSpPr>
      <xdr:grpSpPr>
        <a:xfrm>
          <a:off x="1270" y="3548811641"/>
          <a:ext cx="6708775" cy="817244"/>
          <a:chOff x="0" y="0"/>
          <a:chExt cx="6708775" cy="817244"/>
        </a:xfrm>
      </xdr:grpSpPr>
      <xdr:sp macro="" textlink="">
        <xdr:nvSpPr>
          <xdr:cNvPr id="1249" name="Shape 1912"/>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50" name="Shape 1913"/>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5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52" name="Shape 1915"/>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53" name="Textbox 1916"/>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54" name="Textbox 1917"/>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55" name="Textbox 1918"/>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21971</xdr:row>
      <xdr:rowOff>160575</xdr:rowOff>
    </xdr:from>
    <xdr:ext cx="6696075" cy="804545"/>
    <xdr:grpSp>
      <xdr:nvGrpSpPr>
        <xdr:cNvPr id="1256" name="Group 1919"/>
        <xdr:cNvGrpSpPr/>
      </xdr:nvGrpSpPr>
      <xdr:grpSpPr>
        <a:xfrm>
          <a:off x="0" y="3557814750"/>
          <a:ext cx="6696075" cy="804545"/>
          <a:chOff x="0" y="0"/>
          <a:chExt cx="6696075" cy="804545"/>
        </a:xfrm>
      </xdr:grpSpPr>
      <xdr:sp macro="" textlink="">
        <xdr:nvSpPr>
          <xdr:cNvPr id="1257" name="Shape 1920"/>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25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59" name="Shape 1922"/>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22086</xdr:row>
      <xdr:rowOff>154384</xdr:rowOff>
    </xdr:from>
    <xdr:ext cx="6696075" cy="804545"/>
    <xdr:grpSp>
      <xdr:nvGrpSpPr>
        <xdr:cNvPr id="1260" name="Group 1923"/>
        <xdr:cNvGrpSpPr/>
      </xdr:nvGrpSpPr>
      <xdr:grpSpPr>
        <a:xfrm>
          <a:off x="312419" y="3576429934"/>
          <a:ext cx="6696075" cy="804545"/>
          <a:chOff x="0" y="0"/>
          <a:chExt cx="6696075" cy="804545"/>
        </a:xfrm>
      </xdr:grpSpPr>
      <xdr:sp macro="" textlink="">
        <xdr:nvSpPr>
          <xdr:cNvPr id="1261" name="Shape 1924"/>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6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306069</xdr:colOff>
      <xdr:row>22144</xdr:row>
      <xdr:rowOff>154463</xdr:rowOff>
    </xdr:from>
    <xdr:ext cx="6708775" cy="817244"/>
    <xdr:grpSp>
      <xdr:nvGrpSpPr>
        <xdr:cNvPr id="1263" name="Group 1926"/>
        <xdr:cNvGrpSpPr/>
      </xdr:nvGrpSpPr>
      <xdr:grpSpPr>
        <a:xfrm>
          <a:off x="306069" y="3585821663"/>
          <a:ext cx="6708775" cy="817244"/>
          <a:chOff x="0" y="0"/>
          <a:chExt cx="6708775" cy="817244"/>
        </a:xfrm>
      </xdr:grpSpPr>
      <xdr:sp macro="" textlink="">
        <xdr:nvSpPr>
          <xdr:cNvPr id="1264" name="Shape 1927"/>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65" name="Shape 1928"/>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6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67" name="Shape 1930"/>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68" name="Textbox 1931"/>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69" name="Textbox 1932"/>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grpSp>
    <xdr:clientData/>
  </xdr:oneCellAnchor>
  <xdr:oneCellAnchor>
    <xdr:from>
      <xdr:col>0</xdr:col>
      <xdr:colOff>1270</xdr:colOff>
      <xdr:row>22146</xdr:row>
      <xdr:rowOff>63261</xdr:rowOff>
    </xdr:from>
    <xdr:ext cx="6708775" cy="817244"/>
    <xdr:grpSp>
      <xdr:nvGrpSpPr>
        <xdr:cNvPr id="1270" name="Group 1933"/>
        <xdr:cNvGrpSpPr/>
      </xdr:nvGrpSpPr>
      <xdr:grpSpPr>
        <a:xfrm>
          <a:off x="1270" y="3586054311"/>
          <a:ext cx="6708775" cy="817244"/>
          <a:chOff x="0" y="0"/>
          <a:chExt cx="6708775" cy="817244"/>
        </a:xfrm>
      </xdr:grpSpPr>
      <xdr:sp macro="" textlink="">
        <xdr:nvSpPr>
          <xdr:cNvPr id="1271" name="Shape 193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72" name="Shape 193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7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74" name="Shape 193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75" name="Textbox 193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76" name="Textbox 193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77" name="Textbox 194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22201</xdr:row>
      <xdr:rowOff>160496</xdr:rowOff>
    </xdr:from>
    <xdr:ext cx="6696075" cy="804545"/>
    <xdr:grpSp>
      <xdr:nvGrpSpPr>
        <xdr:cNvPr id="1278" name="Group 1941"/>
        <xdr:cNvGrpSpPr/>
      </xdr:nvGrpSpPr>
      <xdr:grpSpPr>
        <a:xfrm>
          <a:off x="0" y="3595057421"/>
          <a:ext cx="6696075" cy="804545"/>
          <a:chOff x="0" y="0"/>
          <a:chExt cx="6696075" cy="804545"/>
        </a:xfrm>
      </xdr:grpSpPr>
      <xdr:sp macro="" textlink="">
        <xdr:nvSpPr>
          <xdr:cNvPr id="1279" name="Shape 194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28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81" name="Shape 194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22316</xdr:row>
      <xdr:rowOff>154305</xdr:rowOff>
    </xdr:from>
    <xdr:ext cx="6696075" cy="804545"/>
    <xdr:grpSp>
      <xdr:nvGrpSpPr>
        <xdr:cNvPr id="1282" name="Group 1945"/>
        <xdr:cNvGrpSpPr/>
      </xdr:nvGrpSpPr>
      <xdr:grpSpPr>
        <a:xfrm>
          <a:off x="312419" y="3613672605"/>
          <a:ext cx="6696075" cy="804545"/>
          <a:chOff x="0" y="0"/>
          <a:chExt cx="6696075" cy="804545"/>
        </a:xfrm>
      </xdr:grpSpPr>
      <xdr:sp macro="" textlink="">
        <xdr:nvSpPr>
          <xdr:cNvPr id="1283" name="Shape 194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8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22318</xdr:row>
      <xdr:rowOff>63103</xdr:rowOff>
    </xdr:from>
    <xdr:ext cx="6708775" cy="817244"/>
    <xdr:grpSp>
      <xdr:nvGrpSpPr>
        <xdr:cNvPr id="1285" name="Group 1948"/>
        <xdr:cNvGrpSpPr/>
      </xdr:nvGrpSpPr>
      <xdr:grpSpPr>
        <a:xfrm>
          <a:off x="1270" y="3613905253"/>
          <a:ext cx="6708775" cy="817244"/>
          <a:chOff x="0" y="0"/>
          <a:chExt cx="6708775" cy="817244"/>
        </a:xfrm>
      </xdr:grpSpPr>
      <xdr:sp macro="" textlink="">
        <xdr:nvSpPr>
          <xdr:cNvPr id="1286" name="Shape 194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287" name="Shape 195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28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289" name="Shape 195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290" name="Textbox 195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291" name="Textbox 195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292" name="Textbox 195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312419</xdr:colOff>
      <xdr:row>22430</xdr:row>
      <xdr:rowOff>150971</xdr:rowOff>
    </xdr:from>
    <xdr:ext cx="6696075" cy="804545"/>
    <xdr:grpSp>
      <xdr:nvGrpSpPr>
        <xdr:cNvPr id="1293" name="Group 1956"/>
        <xdr:cNvGrpSpPr/>
      </xdr:nvGrpSpPr>
      <xdr:grpSpPr>
        <a:xfrm>
          <a:off x="312419" y="3632128721"/>
          <a:ext cx="6696075" cy="804545"/>
          <a:chOff x="0" y="0"/>
          <a:chExt cx="6696075" cy="804545"/>
        </a:xfrm>
      </xdr:grpSpPr>
      <xdr:sp macro="" textlink="">
        <xdr:nvSpPr>
          <xdr:cNvPr id="1294" name="Shape 195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9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296" name="Shape 195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22489</xdr:row>
      <xdr:rowOff>154225</xdr:rowOff>
    </xdr:from>
    <xdr:ext cx="6696075" cy="804545"/>
    <xdr:grpSp>
      <xdr:nvGrpSpPr>
        <xdr:cNvPr id="1297" name="Group 1960"/>
        <xdr:cNvGrpSpPr/>
      </xdr:nvGrpSpPr>
      <xdr:grpSpPr>
        <a:xfrm>
          <a:off x="312419" y="3641685550"/>
          <a:ext cx="6696075" cy="804545"/>
          <a:chOff x="0" y="0"/>
          <a:chExt cx="6696075" cy="804545"/>
        </a:xfrm>
      </xdr:grpSpPr>
      <xdr:sp macro="" textlink="">
        <xdr:nvSpPr>
          <xdr:cNvPr id="1298" name="Shape 196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29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22491</xdr:row>
      <xdr:rowOff>63420</xdr:rowOff>
    </xdr:from>
    <xdr:ext cx="6708775" cy="817244"/>
    <xdr:grpSp>
      <xdr:nvGrpSpPr>
        <xdr:cNvPr id="1300" name="Group 1963"/>
        <xdr:cNvGrpSpPr/>
      </xdr:nvGrpSpPr>
      <xdr:grpSpPr>
        <a:xfrm>
          <a:off x="1270" y="3641918595"/>
          <a:ext cx="6708775" cy="817244"/>
          <a:chOff x="0" y="0"/>
          <a:chExt cx="6708775" cy="817244"/>
        </a:xfrm>
      </xdr:grpSpPr>
      <xdr:sp macro="" textlink="">
        <xdr:nvSpPr>
          <xdr:cNvPr id="1301" name="Shape 196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02" name="Shape 196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0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04" name="Shape 196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05" name="Textbox 196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06" name="Textbox 196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07" name="Textbox 197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22546</xdr:row>
      <xdr:rowOff>160258</xdr:rowOff>
    </xdr:from>
    <xdr:ext cx="6696075" cy="804545"/>
    <xdr:grpSp>
      <xdr:nvGrpSpPr>
        <xdr:cNvPr id="1308" name="Group 1971"/>
        <xdr:cNvGrpSpPr/>
      </xdr:nvGrpSpPr>
      <xdr:grpSpPr>
        <a:xfrm>
          <a:off x="0" y="3650921308"/>
          <a:ext cx="6696075" cy="804545"/>
          <a:chOff x="0" y="0"/>
          <a:chExt cx="6696075" cy="804545"/>
        </a:xfrm>
      </xdr:grpSpPr>
      <xdr:sp macro="" textlink="">
        <xdr:nvSpPr>
          <xdr:cNvPr id="1309" name="Shape 197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1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11" name="Shape 197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22661</xdr:row>
      <xdr:rowOff>154463</xdr:rowOff>
    </xdr:from>
    <xdr:ext cx="6696075" cy="804545"/>
    <xdr:grpSp>
      <xdr:nvGrpSpPr>
        <xdr:cNvPr id="1312" name="Group 1975"/>
        <xdr:cNvGrpSpPr/>
      </xdr:nvGrpSpPr>
      <xdr:grpSpPr>
        <a:xfrm>
          <a:off x="312419" y="3669536888"/>
          <a:ext cx="6696075" cy="804545"/>
          <a:chOff x="0" y="0"/>
          <a:chExt cx="6696075" cy="804545"/>
        </a:xfrm>
      </xdr:grpSpPr>
      <xdr:sp macro="" textlink="">
        <xdr:nvSpPr>
          <xdr:cNvPr id="1313" name="Shape 197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1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22663</xdr:row>
      <xdr:rowOff>63261</xdr:rowOff>
    </xdr:from>
    <xdr:ext cx="6708775" cy="817244"/>
    <xdr:grpSp>
      <xdr:nvGrpSpPr>
        <xdr:cNvPr id="1315" name="Group 1978"/>
        <xdr:cNvGrpSpPr/>
      </xdr:nvGrpSpPr>
      <xdr:grpSpPr>
        <a:xfrm>
          <a:off x="1270" y="3669769536"/>
          <a:ext cx="6708775" cy="817244"/>
          <a:chOff x="0" y="0"/>
          <a:chExt cx="6708775" cy="817244"/>
        </a:xfrm>
      </xdr:grpSpPr>
      <xdr:sp macro="" textlink="">
        <xdr:nvSpPr>
          <xdr:cNvPr id="1316" name="Shape 197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17" name="Shape 198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1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19" name="Shape 198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20" name="Textbox 198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21" name="Textbox 198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22" name="Textbox 198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22718</xdr:row>
      <xdr:rowOff>160496</xdr:rowOff>
    </xdr:from>
    <xdr:ext cx="6696075" cy="804545"/>
    <xdr:grpSp>
      <xdr:nvGrpSpPr>
        <xdr:cNvPr id="1323" name="Group 1986"/>
        <xdr:cNvGrpSpPr/>
      </xdr:nvGrpSpPr>
      <xdr:grpSpPr>
        <a:xfrm>
          <a:off x="0" y="3678772646"/>
          <a:ext cx="6696075" cy="804545"/>
          <a:chOff x="0" y="0"/>
          <a:chExt cx="6696075" cy="804545"/>
        </a:xfrm>
      </xdr:grpSpPr>
      <xdr:sp macro="" textlink="">
        <xdr:nvSpPr>
          <xdr:cNvPr id="1324" name="Shape 198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2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26" name="Shape 198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22833</xdr:row>
      <xdr:rowOff>154305</xdr:rowOff>
    </xdr:from>
    <xdr:ext cx="6696075" cy="804545"/>
    <xdr:grpSp>
      <xdr:nvGrpSpPr>
        <xdr:cNvPr id="1327" name="Group 1990"/>
        <xdr:cNvGrpSpPr/>
      </xdr:nvGrpSpPr>
      <xdr:grpSpPr>
        <a:xfrm>
          <a:off x="312419" y="3697387830"/>
          <a:ext cx="6696075" cy="804545"/>
          <a:chOff x="0" y="0"/>
          <a:chExt cx="6696075" cy="804545"/>
        </a:xfrm>
      </xdr:grpSpPr>
      <xdr:sp macro="" textlink="">
        <xdr:nvSpPr>
          <xdr:cNvPr id="1328" name="Shape 199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2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22835</xdr:row>
      <xdr:rowOff>63103</xdr:rowOff>
    </xdr:from>
    <xdr:ext cx="6708775" cy="817244"/>
    <xdr:grpSp>
      <xdr:nvGrpSpPr>
        <xdr:cNvPr id="1330" name="Group 1993"/>
        <xdr:cNvGrpSpPr/>
      </xdr:nvGrpSpPr>
      <xdr:grpSpPr>
        <a:xfrm>
          <a:off x="1270" y="3697620478"/>
          <a:ext cx="6708775" cy="817244"/>
          <a:chOff x="0" y="0"/>
          <a:chExt cx="6708775" cy="817244"/>
        </a:xfrm>
      </xdr:grpSpPr>
      <xdr:sp macro="" textlink="">
        <xdr:nvSpPr>
          <xdr:cNvPr id="1331" name="Shape 199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32" name="Shape 199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3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34" name="Shape 199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35" name="Textbox 199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36" name="Textbox 199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37" name="Textbox 200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22890</xdr:row>
      <xdr:rowOff>160337</xdr:rowOff>
    </xdr:from>
    <xdr:ext cx="6696075" cy="804545"/>
    <xdr:grpSp>
      <xdr:nvGrpSpPr>
        <xdr:cNvPr id="1338" name="Group 2001"/>
        <xdr:cNvGrpSpPr/>
      </xdr:nvGrpSpPr>
      <xdr:grpSpPr>
        <a:xfrm>
          <a:off x="0" y="3706623587"/>
          <a:ext cx="6696075" cy="804545"/>
          <a:chOff x="0" y="0"/>
          <a:chExt cx="6696075" cy="804545"/>
        </a:xfrm>
      </xdr:grpSpPr>
      <xdr:sp macro="" textlink="">
        <xdr:nvSpPr>
          <xdr:cNvPr id="1339" name="Shape 200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4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41" name="Shape 200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23005</xdr:row>
      <xdr:rowOff>154146</xdr:rowOff>
    </xdr:from>
    <xdr:ext cx="6696075" cy="804545"/>
    <xdr:grpSp>
      <xdr:nvGrpSpPr>
        <xdr:cNvPr id="1342" name="Group 2005"/>
        <xdr:cNvGrpSpPr/>
      </xdr:nvGrpSpPr>
      <xdr:grpSpPr>
        <a:xfrm>
          <a:off x="312419" y="3725238771"/>
          <a:ext cx="6696075" cy="804545"/>
          <a:chOff x="0" y="0"/>
          <a:chExt cx="6696075" cy="804545"/>
        </a:xfrm>
      </xdr:grpSpPr>
      <xdr:sp macro="" textlink="">
        <xdr:nvSpPr>
          <xdr:cNvPr id="1343" name="Shape 200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4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23007</xdr:row>
      <xdr:rowOff>63341</xdr:rowOff>
    </xdr:from>
    <xdr:ext cx="6708775" cy="817244"/>
    <xdr:grpSp>
      <xdr:nvGrpSpPr>
        <xdr:cNvPr id="1345" name="Group 2008"/>
        <xdr:cNvGrpSpPr/>
      </xdr:nvGrpSpPr>
      <xdr:grpSpPr>
        <a:xfrm>
          <a:off x="1270" y="3725471816"/>
          <a:ext cx="6708775" cy="817244"/>
          <a:chOff x="0" y="0"/>
          <a:chExt cx="6708775" cy="817244"/>
        </a:xfrm>
      </xdr:grpSpPr>
      <xdr:sp macro="" textlink="">
        <xdr:nvSpPr>
          <xdr:cNvPr id="1346" name="Shape 200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47" name="Shape 201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4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49" name="Shape 201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50" name="Textbox 201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51" name="Textbox 201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52" name="Textbox 201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23062</xdr:row>
      <xdr:rowOff>160575</xdr:rowOff>
    </xdr:from>
    <xdr:ext cx="6696075" cy="804545"/>
    <xdr:grpSp>
      <xdr:nvGrpSpPr>
        <xdr:cNvPr id="1353" name="Group 2016"/>
        <xdr:cNvGrpSpPr/>
      </xdr:nvGrpSpPr>
      <xdr:grpSpPr>
        <a:xfrm>
          <a:off x="0" y="3734474925"/>
          <a:ext cx="6696075" cy="804545"/>
          <a:chOff x="0" y="0"/>
          <a:chExt cx="6696075" cy="804545"/>
        </a:xfrm>
      </xdr:grpSpPr>
      <xdr:sp macro="" textlink="">
        <xdr:nvSpPr>
          <xdr:cNvPr id="1354" name="Shape 201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5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56" name="Shape 201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23177</xdr:row>
      <xdr:rowOff>154384</xdr:rowOff>
    </xdr:from>
    <xdr:ext cx="6696075" cy="804545"/>
    <xdr:grpSp>
      <xdr:nvGrpSpPr>
        <xdr:cNvPr id="1357" name="Group 2020"/>
        <xdr:cNvGrpSpPr/>
      </xdr:nvGrpSpPr>
      <xdr:grpSpPr>
        <a:xfrm>
          <a:off x="312419" y="3753090109"/>
          <a:ext cx="6696075" cy="804545"/>
          <a:chOff x="0" y="0"/>
          <a:chExt cx="6696075" cy="804545"/>
        </a:xfrm>
      </xdr:grpSpPr>
      <xdr:sp macro="" textlink="">
        <xdr:nvSpPr>
          <xdr:cNvPr id="1358" name="Shape 202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5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23179</xdr:row>
      <xdr:rowOff>63182</xdr:rowOff>
    </xdr:from>
    <xdr:ext cx="6708775" cy="817244"/>
    <xdr:grpSp>
      <xdr:nvGrpSpPr>
        <xdr:cNvPr id="1360" name="Group 2023"/>
        <xdr:cNvGrpSpPr/>
      </xdr:nvGrpSpPr>
      <xdr:grpSpPr>
        <a:xfrm>
          <a:off x="1270" y="3753322757"/>
          <a:ext cx="6708775" cy="817244"/>
          <a:chOff x="0" y="0"/>
          <a:chExt cx="6708775" cy="817244"/>
        </a:xfrm>
      </xdr:grpSpPr>
      <xdr:sp macro="" textlink="">
        <xdr:nvSpPr>
          <xdr:cNvPr id="1361" name="Shape 202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62" name="Shape 202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6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64" name="Shape 202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65" name="Textbox 202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66" name="Textbox 202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67" name="Textbox 203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23234</xdr:row>
      <xdr:rowOff>160416</xdr:rowOff>
    </xdr:from>
    <xdr:ext cx="6696075" cy="804545"/>
    <xdr:grpSp>
      <xdr:nvGrpSpPr>
        <xdr:cNvPr id="1368" name="Group 2031"/>
        <xdr:cNvGrpSpPr/>
      </xdr:nvGrpSpPr>
      <xdr:grpSpPr>
        <a:xfrm>
          <a:off x="0" y="3762325866"/>
          <a:ext cx="6696075" cy="804545"/>
          <a:chOff x="0" y="0"/>
          <a:chExt cx="6696075" cy="804545"/>
        </a:xfrm>
      </xdr:grpSpPr>
      <xdr:sp macro="" textlink="">
        <xdr:nvSpPr>
          <xdr:cNvPr id="1369" name="Shape 203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7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71" name="Shape 203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23349</xdr:row>
      <xdr:rowOff>154225</xdr:rowOff>
    </xdr:from>
    <xdr:ext cx="6696075" cy="804545"/>
    <xdr:grpSp>
      <xdr:nvGrpSpPr>
        <xdr:cNvPr id="1372" name="Group 2035"/>
        <xdr:cNvGrpSpPr/>
      </xdr:nvGrpSpPr>
      <xdr:grpSpPr>
        <a:xfrm>
          <a:off x="312419" y="3780941050"/>
          <a:ext cx="6696075" cy="804545"/>
          <a:chOff x="0" y="0"/>
          <a:chExt cx="6696075" cy="804545"/>
        </a:xfrm>
      </xdr:grpSpPr>
      <xdr:sp macro="" textlink="">
        <xdr:nvSpPr>
          <xdr:cNvPr id="1373" name="Shape 203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7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23351</xdr:row>
      <xdr:rowOff>63420</xdr:rowOff>
    </xdr:from>
    <xdr:ext cx="6708775" cy="817244"/>
    <xdr:grpSp>
      <xdr:nvGrpSpPr>
        <xdr:cNvPr id="1375" name="Group 2038"/>
        <xdr:cNvGrpSpPr/>
      </xdr:nvGrpSpPr>
      <xdr:grpSpPr>
        <a:xfrm>
          <a:off x="1270" y="3781174095"/>
          <a:ext cx="6708775" cy="817244"/>
          <a:chOff x="0" y="0"/>
          <a:chExt cx="6708775" cy="817244"/>
        </a:xfrm>
      </xdr:grpSpPr>
      <xdr:sp macro="" textlink="">
        <xdr:nvSpPr>
          <xdr:cNvPr id="1376" name="Shape 203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77" name="Shape 204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7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79" name="Shape 204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80" name="Textbox 204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81" name="Textbox 204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82" name="Textbox 204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23406</xdr:row>
      <xdr:rowOff>160258</xdr:rowOff>
    </xdr:from>
    <xdr:ext cx="6696075" cy="804545"/>
    <xdr:grpSp>
      <xdr:nvGrpSpPr>
        <xdr:cNvPr id="1383" name="Group 2046"/>
        <xdr:cNvGrpSpPr/>
      </xdr:nvGrpSpPr>
      <xdr:grpSpPr>
        <a:xfrm>
          <a:off x="0" y="3790176808"/>
          <a:ext cx="6696075" cy="804545"/>
          <a:chOff x="0" y="0"/>
          <a:chExt cx="6696075" cy="804545"/>
        </a:xfrm>
      </xdr:grpSpPr>
      <xdr:sp macro="" textlink="">
        <xdr:nvSpPr>
          <xdr:cNvPr id="1384" name="Shape 204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38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386" name="Shape 204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23521</xdr:row>
      <xdr:rowOff>154463</xdr:rowOff>
    </xdr:from>
    <xdr:ext cx="6696075" cy="804545"/>
    <xdr:grpSp>
      <xdr:nvGrpSpPr>
        <xdr:cNvPr id="1387" name="Group 2050"/>
        <xdr:cNvGrpSpPr/>
      </xdr:nvGrpSpPr>
      <xdr:grpSpPr>
        <a:xfrm>
          <a:off x="312419" y="3808792388"/>
          <a:ext cx="6696075" cy="804545"/>
          <a:chOff x="0" y="0"/>
          <a:chExt cx="6696075" cy="804545"/>
        </a:xfrm>
      </xdr:grpSpPr>
      <xdr:sp macro="" textlink="">
        <xdr:nvSpPr>
          <xdr:cNvPr id="1388" name="Shape 205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38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23523</xdr:row>
      <xdr:rowOff>63261</xdr:rowOff>
    </xdr:from>
    <xdr:ext cx="6708775" cy="817244"/>
    <xdr:grpSp>
      <xdr:nvGrpSpPr>
        <xdr:cNvPr id="1390" name="Group 2053"/>
        <xdr:cNvGrpSpPr/>
      </xdr:nvGrpSpPr>
      <xdr:grpSpPr>
        <a:xfrm>
          <a:off x="1270" y="3809025036"/>
          <a:ext cx="6708775" cy="817244"/>
          <a:chOff x="0" y="0"/>
          <a:chExt cx="6708775" cy="817244"/>
        </a:xfrm>
      </xdr:grpSpPr>
      <xdr:sp macro="" textlink="">
        <xdr:nvSpPr>
          <xdr:cNvPr id="1391" name="Shape 205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392" name="Shape 205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39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394" name="Shape 205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395" name="Textbox 205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396" name="Textbox 205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397" name="Textbox 206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23578</xdr:row>
      <xdr:rowOff>160496</xdr:rowOff>
    </xdr:from>
    <xdr:ext cx="6696075" cy="804545"/>
    <xdr:grpSp>
      <xdr:nvGrpSpPr>
        <xdr:cNvPr id="1398" name="Group 2061"/>
        <xdr:cNvGrpSpPr/>
      </xdr:nvGrpSpPr>
      <xdr:grpSpPr>
        <a:xfrm>
          <a:off x="0" y="3818028146"/>
          <a:ext cx="6696075" cy="804545"/>
          <a:chOff x="0" y="0"/>
          <a:chExt cx="6696075" cy="804545"/>
        </a:xfrm>
      </xdr:grpSpPr>
      <xdr:sp macro="" textlink="">
        <xdr:nvSpPr>
          <xdr:cNvPr id="1399" name="Shape 206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40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401" name="Shape 206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23693</xdr:row>
      <xdr:rowOff>154305</xdr:rowOff>
    </xdr:from>
    <xdr:ext cx="6696075" cy="804545"/>
    <xdr:grpSp>
      <xdr:nvGrpSpPr>
        <xdr:cNvPr id="1402" name="Group 2065"/>
        <xdr:cNvGrpSpPr/>
      </xdr:nvGrpSpPr>
      <xdr:grpSpPr>
        <a:xfrm>
          <a:off x="312419" y="3836643330"/>
          <a:ext cx="6696075" cy="804545"/>
          <a:chOff x="0" y="0"/>
          <a:chExt cx="6696075" cy="804545"/>
        </a:xfrm>
      </xdr:grpSpPr>
      <xdr:sp macro="" textlink="">
        <xdr:nvSpPr>
          <xdr:cNvPr id="1403" name="Shape 206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40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23695</xdr:row>
      <xdr:rowOff>63103</xdr:rowOff>
    </xdr:from>
    <xdr:ext cx="6708775" cy="817244"/>
    <xdr:grpSp>
      <xdr:nvGrpSpPr>
        <xdr:cNvPr id="1405" name="Group 2068"/>
        <xdr:cNvGrpSpPr/>
      </xdr:nvGrpSpPr>
      <xdr:grpSpPr>
        <a:xfrm>
          <a:off x="1270" y="3836875978"/>
          <a:ext cx="6708775" cy="817244"/>
          <a:chOff x="0" y="0"/>
          <a:chExt cx="6708775" cy="817244"/>
        </a:xfrm>
      </xdr:grpSpPr>
      <xdr:sp macro="" textlink="">
        <xdr:nvSpPr>
          <xdr:cNvPr id="1406" name="Shape 206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407" name="Shape 207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40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409" name="Shape 207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410" name="Textbox 207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411" name="Textbox 207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412" name="Textbox 207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23750</xdr:row>
      <xdr:rowOff>160337</xdr:rowOff>
    </xdr:from>
    <xdr:ext cx="6696075" cy="804545"/>
    <xdr:grpSp>
      <xdr:nvGrpSpPr>
        <xdr:cNvPr id="1413" name="Group 2076"/>
        <xdr:cNvGrpSpPr/>
      </xdr:nvGrpSpPr>
      <xdr:grpSpPr>
        <a:xfrm>
          <a:off x="0" y="3845879087"/>
          <a:ext cx="6696075" cy="804545"/>
          <a:chOff x="0" y="0"/>
          <a:chExt cx="6696075" cy="804545"/>
        </a:xfrm>
      </xdr:grpSpPr>
      <xdr:sp macro="" textlink="">
        <xdr:nvSpPr>
          <xdr:cNvPr id="1414" name="Shape 207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41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416" name="Shape 207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23865</xdr:row>
      <xdr:rowOff>154146</xdr:rowOff>
    </xdr:from>
    <xdr:ext cx="6696075" cy="804545"/>
    <xdr:grpSp>
      <xdr:nvGrpSpPr>
        <xdr:cNvPr id="1417" name="Group 2080"/>
        <xdr:cNvGrpSpPr/>
      </xdr:nvGrpSpPr>
      <xdr:grpSpPr>
        <a:xfrm>
          <a:off x="312419" y="3864494271"/>
          <a:ext cx="6696075" cy="804545"/>
          <a:chOff x="0" y="0"/>
          <a:chExt cx="6696075" cy="804545"/>
        </a:xfrm>
      </xdr:grpSpPr>
      <xdr:sp macro="" textlink="">
        <xdr:nvSpPr>
          <xdr:cNvPr id="1418" name="Shape 208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41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23867</xdr:row>
      <xdr:rowOff>63341</xdr:rowOff>
    </xdr:from>
    <xdr:ext cx="6708775" cy="817244"/>
    <xdr:grpSp>
      <xdr:nvGrpSpPr>
        <xdr:cNvPr id="1420" name="Group 2083"/>
        <xdr:cNvGrpSpPr/>
      </xdr:nvGrpSpPr>
      <xdr:grpSpPr>
        <a:xfrm>
          <a:off x="1270" y="3864727316"/>
          <a:ext cx="6708775" cy="817244"/>
          <a:chOff x="0" y="0"/>
          <a:chExt cx="6708775" cy="817244"/>
        </a:xfrm>
      </xdr:grpSpPr>
      <xdr:sp macro="" textlink="">
        <xdr:nvSpPr>
          <xdr:cNvPr id="1421" name="Shape 2084"/>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422" name="Shape 2085"/>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42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424" name="Shape 2087"/>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425" name="Textbox 2088"/>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426" name="Textbox 2089"/>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427" name="Textbox 2090"/>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23922</xdr:row>
      <xdr:rowOff>160575</xdr:rowOff>
    </xdr:from>
    <xdr:ext cx="6696075" cy="804545"/>
    <xdr:grpSp>
      <xdr:nvGrpSpPr>
        <xdr:cNvPr id="1428" name="Group 2091"/>
        <xdr:cNvGrpSpPr/>
      </xdr:nvGrpSpPr>
      <xdr:grpSpPr>
        <a:xfrm>
          <a:off x="0" y="3873730425"/>
          <a:ext cx="6696075" cy="804545"/>
          <a:chOff x="0" y="0"/>
          <a:chExt cx="6696075" cy="804545"/>
        </a:xfrm>
      </xdr:grpSpPr>
      <xdr:sp macro="" textlink="">
        <xdr:nvSpPr>
          <xdr:cNvPr id="1429" name="Shape 2092"/>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430"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431" name="Shape 2094"/>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24037</xdr:row>
      <xdr:rowOff>154384</xdr:rowOff>
    </xdr:from>
    <xdr:ext cx="6696075" cy="804545"/>
    <xdr:grpSp>
      <xdr:nvGrpSpPr>
        <xdr:cNvPr id="1432" name="Group 2095"/>
        <xdr:cNvGrpSpPr/>
      </xdr:nvGrpSpPr>
      <xdr:grpSpPr>
        <a:xfrm>
          <a:off x="312419" y="3892345609"/>
          <a:ext cx="6696075" cy="804545"/>
          <a:chOff x="0" y="0"/>
          <a:chExt cx="6696075" cy="804545"/>
        </a:xfrm>
      </xdr:grpSpPr>
      <xdr:sp macro="" textlink="">
        <xdr:nvSpPr>
          <xdr:cNvPr id="1433" name="Shape 2096"/>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43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oneCellAnchor>
    <xdr:from>
      <xdr:col>0</xdr:col>
      <xdr:colOff>1270</xdr:colOff>
      <xdr:row>24039</xdr:row>
      <xdr:rowOff>63182</xdr:rowOff>
    </xdr:from>
    <xdr:ext cx="6708775" cy="817244"/>
    <xdr:grpSp>
      <xdr:nvGrpSpPr>
        <xdr:cNvPr id="1435" name="Group 2098"/>
        <xdr:cNvGrpSpPr/>
      </xdr:nvGrpSpPr>
      <xdr:grpSpPr>
        <a:xfrm>
          <a:off x="1270" y="3892578257"/>
          <a:ext cx="6708775" cy="817244"/>
          <a:chOff x="0" y="0"/>
          <a:chExt cx="6708775" cy="817244"/>
        </a:xfrm>
      </xdr:grpSpPr>
      <xdr:sp macro="" textlink="">
        <xdr:nvSpPr>
          <xdr:cNvPr id="1436" name="Shape 2099"/>
          <xdr:cNvSpPr/>
        </xdr:nvSpPr>
        <xdr:spPr>
          <a:xfrm>
            <a:off x="6350" y="635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sp macro="" textlink="">
        <xdr:nvSpPr>
          <xdr:cNvPr id="1437" name="Shape 2100"/>
          <xdr:cNvSpPr/>
        </xdr:nvSpPr>
        <xdr:spPr>
          <a:xfrm>
            <a:off x="6350" y="6350"/>
            <a:ext cx="6696075" cy="804545"/>
          </a:xfrm>
          <a:custGeom>
            <a:avLst/>
            <a:gdLst/>
            <a:ahLst/>
            <a:cxnLst/>
            <a:rect l="0" t="0" r="0" b="0"/>
            <a:pathLst>
              <a:path w="6696075" h="804545">
                <a:moveTo>
                  <a:pt x="0" y="804545"/>
                </a:moveTo>
                <a:lnTo>
                  <a:pt x="6696075" y="804545"/>
                </a:lnTo>
                <a:lnTo>
                  <a:pt x="6696075" y="0"/>
                </a:lnTo>
                <a:lnTo>
                  <a:pt x="0" y="0"/>
                </a:lnTo>
                <a:lnTo>
                  <a:pt x="0" y="804545"/>
                </a:lnTo>
                <a:close/>
              </a:path>
            </a:pathLst>
          </a:custGeom>
          <a:ln w="12700">
            <a:solidFill>
              <a:srgbClr val="000000"/>
            </a:solidFill>
          </a:ln>
        </xdr:spPr>
      </xdr:sp>
      <xdr:pic>
        <xdr:nvPicPr>
          <xdr:cNvPr id="143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2" y="58407"/>
            <a:ext cx="415797" cy="428002"/>
          </a:xfrm>
          <a:prstGeom prst="rect">
            <a:avLst/>
          </a:prstGeom>
        </xdr:spPr>
      </xdr:pic>
      <xdr:sp macro="" textlink="">
        <xdr:nvSpPr>
          <xdr:cNvPr id="1439" name="Shape 2102"/>
          <xdr:cNvSpPr/>
        </xdr:nvSpPr>
        <xdr:spPr>
          <a:xfrm>
            <a:off x="86994" y="525526"/>
            <a:ext cx="6532245" cy="0"/>
          </a:xfrm>
          <a:custGeom>
            <a:avLst/>
            <a:gdLst/>
            <a:ahLst/>
            <a:cxnLst/>
            <a:rect l="0" t="0" r="0" b="0"/>
            <a:pathLst>
              <a:path w="6532245">
                <a:moveTo>
                  <a:pt x="0" y="0"/>
                </a:moveTo>
                <a:lnTo>
                  <a:pt x="6532244" y="0"/>
                </a:lnTo>
              </a:path>
            </a:pathLst>
          </a:custGeom>
          <a:ln w="28575">
            <a:solidFill>
              <a:srgbClr val="7E7E7E"/>
            </a:solidFill>
          </a:ln>
        </xdr:spPr>
      </xdr:sp>
      <xdr:sp macro="" textlink="">
        <xdr:nvSpPr>
          <xdr:cNvPr id="1440" name="Textbox 2103"/>
          <xdr:cNvSpPr txBox="1"/>
        </xdr:nvSpPr>
        <xdr:spPr>
          <a:xfrm>
            <a:off x="541070" y="122894"/>
            <a:ext cx="2028825" cy="346075"/>
          </a:xfrm>
          <a:prstGeom prst="rect">
            <a:avLst/>
          </a:prstGeom>
        </xdr:spPr>
        <xdr:txBody>
          <a:bodyPr vertOverflow="clip" lIns="0" tIns="0" rIns="0" bIns="0" anchor="t"/>
          <a:lstStyle/>
          <a:p>
            <a:r>
              <a:rPr sz="1200" b="1">
                <a:latin typeface="Arial"/>
                <a:cs typeface="Arial"/>
              </a:rPr>
              <a:t>E</a:t>
            </a:r>
            <a:r>
              <a:rPr sz="1200" b="1" spc="-5">
                <a:latin typeface="Arial"/>
                <a:cs typeface="Arial"/>
              </a:rPr>
              <a:t>M</a:t>
            </a:r>
            <a:r>
              <a:rPr sz="1200" b="1" spc="0">
                <a:latin typeface="Arial"/>
                <a:cs typeface="Arial"/>
              </a:rPr>
              <a:t>OP</a:t>
            </a:r>
          </a:p>
          <a:p>
            <a:r>
              <a:rPr sz="1200" b="1">
                <a:latin typeface="Arial"/>
                <a:cs typeface="Arial"/>
              </a:rPr>
              <a:t>Empre</a:t>
            </a:r>
            <a:r>
              <a:rPr sz="1200" b="1" spc="-10">
                <a:latin typeface="Arial"/>
                <a:cs typeface="Arial"/>
              </a:rPr>
              <a:t>s</a:t>
            </a:r>
            <a:r>
              <a:rPr sz="1200" b="1" spc="0">
                <a:latin typeface="Arial"/>
                <a:cs typeface="Arial"/>
              </a:rPr>
              <a:t>a de</a:t>
            </a:r>
            <a:r>
              <a:rPr sz="1200" b="1" spc="5">
                <a:latin typeface="Arial"/>
                <a:cs typeface="Arial"/>
              </a:rPr>
              <a:t> </a:t>
            </a:r>
            <a:r>
              <a:rPr sz="1200" b="1" spc="0">
                <a:latin typeface="Arial"/>
                <a:cs typeface="Arial"/>
              </a:rPr>
              <a:t>Ob</a:t>
            </a:r>
            <a:r>
              <a:rPr sz="1200" b="1" spc="-15">
                <a:latin typeface="Arial"/>
                <a:cs typeface="Arial"/>
              </a:rPr>
              <a:t>r</a:t>
            </a:r>
            <a:r>
              <a:rPr sz="1200" b="1" spc="0">
                <a:latin typeface="Arial"/>
                <a:cs typeface="Arial"/>
              </a:rPr>
              <a:t>as</a:t>
            </a:r>
            <a:r>
              <a:rPr sz="1200" b="1" spc="-10">
                <a:latin typeface="Arial"/>
                <a:cs typeface="Arial"/>
              </a:rPr>
              <a:t> P</a:t>
            </a:r>
            <a:r>
              <a:rPr sz="1200" b="1" spc="0">
                <a:latin typeface="Arial"/>
                <a:cs typeface="Arial"/>
              </a:rPr>
              <a:t>úbli</a:t>
            </a:r>
            <a:r>
              <a:rPr sz="1200" b="1" spc="5">
                <a:latin typeface="Arial"/>
                <a:cs typeface="Arial"/>
              </a:rPr>
              <a:t>c</a:t>
            </a:r>
            <a:r>
              <a:rPr sz="1200" b="1" spc="0">
                <a:latin typeface="Arial"/>
                <a:cs typeface="Arial"/>
              </a:rPr>
              <a:t>as</a:t>
            </a:r>
          </a:p>
        </xdr:txBody>
      </xdr:sp>
      <xdr:sp macro="" textlink="">
        <xdr:nvSpPr>
          <xdr:cNvPr id="1441" name="Textbox 2104"/>
          <xdr:cNvSpPr txBox="1"/>
        </xdr:nvSpPr>
        <xdr:spPr>
          <a:xfrm>
            <a:off x="5060315" y="122894"/>
            <a:ext cx="1480185" cy="346075"/>
          </a:xfrm>
          <a:prstGeom prst="rect">
            <a:avLst/>
          </a:prstGeom>
        </xdr:spPr>
        <xdr:txBody>
          <a:bodyPr vertOverflow="clip" lIns="0" tIns="0" rIns="0" bIns="0" anchor="t"/>
          <a:lstStyle/>
          <a:p>
            <a:r>
              <a:rPr sz="1200" b="1" spc="5">
                <a:latin typeface="Arial"/>
                <a:cs typeface="Arial"/>
              </a:rPr>
              <a:t>S</a:t>
            </a:r>
            <a:r>
              <a:rPr sz="950" b="1" spc="0">
                <a:latin typeface="Arial"/>
                <a:cs typeface="Arial"/>
              </a:rPr>
              <a:t>I</a:t>
            </a:r>
            <a:r>
              <a:rPr sz="950" b="1" spc="-10">
                <a:latin typeface="Arial"/>
                <a:cs typeface="Arial"/>
              </a:rPr>
              <a:t>S</a:t>
            </a:r>
            <a:r>
              <a:rPr sz="950" b="1" spc="5">
                <a:latin typeface="Arial"/>
                <a:cs typeface="Arial"/>
              </a:rPr>
              <a:t>T</a:t>
            </a:r>
            <a:r>
              <a:rPr sz="950" b="1" spc="-10">
                <a:latin typeface="Arial"/>
                <a:cs typeface="Arial"/>
              </a:rPr>
              <a:t>E</a:t>
            </a:r>
            <a:r>
              <a:rPr sz="950" b="1" spc="10">
                <a:latin typeface="Arial"/>
                <a:cs typeface="Arial"/>
              </a:rPr>
              <a:t>M</a:t>
            </a:r>
            <a:r>
              <a:rPr sz="950" b="1" spc="0">
                <a:latin typeface="Arial"/>
                <a:cs typeface="Arial"/>
              </a:rPr>
              <a:t>A</a:t>
            </a:r>
            <a:r>
              <a:rPr sz="950" b="1" spc="-25">
                <a:latin typeface="Arial"/>
                <a:cs typeface="Arial"/>
              </a:rPr>
              <a:t> </a:t>
            </a:r>
            <a:r>
              <a:rPr sz="1200" b="1" i="1" spc="0">
                <a:latin typeface="Arial"/>
                <a:cs typeface="Arial"/>
              </a:rPr>
              <a:t>E</a:t>
            </a:r>
            <a:r>
              <a:rPr sz="1200" b="1" i="1" spc="-5">
                <a:latin typeface="Arial"/>
                <a:cs typeface="Arial"/>
              </a:rPr>
              <a:t>M</a:t>
            </a:r>
            <a:r>
              <a:rPr sz="1200" b="1" i="1" spc="0">
                <a:latin typeface="Arial"/>
                <a:cs typeface="Arial"/>
              </a:rPr>
              <a:t>OP</a:t>
            </a:r>
          </a:p>
          <a:p>
            <a:r>
              <a:rPr sz="1200" b="1" spc="-5">
                <a:latin typeface="Arial"/>
                <a:cs typeface="Arial"/>
              </a:rPr>
              <a:t>D</a:t>
            </a:r>
            <a:r>
              <a:rPr sz="950" b="1" spc="0">
                <a:latin typeface="Arial"/>
                <a:cs typeface="Arial"/>
              </a:rPr>
              <a:t>E </a:t>
            </a:r>
            <a:r>
              <a:rPr sz="1200" b="1" spc="-5">
                <a:latin typeface="Arial"/>
                <a:cs typeface="Arial"/>
              </a:rPr>
              <a:t>C</a:t>
            </a:r>
            <a:r>
              <a:rPr sz="950" b="1" spc="0">
                <a:latin typeface="Arial"/>
                <a:cs typeface="Arial"/>
              </a:rPr>
              <a:t>US</a:t>
            </a:r>
            <a:r>
              <a:rPr sz="950" b="1" spc="5">
                <a:latin typeface="Arial"/>
                <a:cs typeface="Arial"/>
              </a:rPr>
              <a:t>T</a:t>
            </a:r>
            <a:r>
              <a:rPr sz="950" b="1" spc="-10">
                <a:latin typeface="Arial"/>
                <a:cs typeface="Arial"/>
              </a:rPr>
              <a:t>O</a:t>
            </a:r>
            <a:r>
              <a:rPr sz="950" b="1" spc="0">
                <a:latin typeface="Arial"/>
                <a:cs typeface="Arial"/>
              </a:rPr>
              <a:t>S</a:t>
            </a:r>
            <a:r>
              <a:rPr sz="950" b="1" spc="5">
                <a:latin typeface="Arial"/>
                <a:cs typeface="Arial"/>
              </a:rPr>
              <a:t> </a:t>
            </a:r>
            <a:r>
              <a:rPr sz="1200" b="1" spc="-5">
                <a:latin typeface="Arial"/>
                <a:cs typeface="Arial"/>
              </a:rPr>
              <a:t>U</a:t>
            </a:r>
            <a:r>
              <a:rPr sz="950" b="1" spc="0">
                <a:latin typeface="Arial"/>
                <a:cs typeface="Arial"/>
              </a:rPr>
              <a:t>NI</a:t>
            </a:r>
            <a:r>
              <a:rPr sz="950" b="1" spc="5">
                <a:latin typeface="Arial"/>
                <a:cs typeface="Arial"/>
              </a:rPr>
              <a:t>T</a:t>
            </a:r>
            <a:r>
              <a:rPr sz="950" b="1" spc="-15">
                <a:latin typeface="Arial"/>
                <a:cs typeface="Arial"/>
              </a:rPr>
              <a:t>Á</a:t>
            </a:r>
            <a:r>
              <a:rPr sz="950" b="1" spc="0">
                <a:latin typeface="Arial"/>
                <a:cs typeface="Arial"/>
              </a:rPr>
              <a:t>RI</a:t>
            </a:r>
            <a:r>
              <a:rPr sz="950" b="1" spc="-10">
                <a:latin typeface="Arial"/>
                <a:cs typeface="Arial"/>
              </a:rPr>
              <a:t>O</a:t>
            </a:r>
            <a:r>
              <a:rPr sz="950" b="1" spc="0">
                <a:latin typeface="Arial"/>
                <a:cs typeface="Arial"/>
              </a:rPr>
              <a:t>S</a:t>
            </a:r>
          </a:p>
        </xdr:txBody>
      </xdr:sp>
      <xdr:sp macro="" textlink="">
        <xdr:nvSpPr>
          <xdr:cNvPr id="1442" name="Textbox 2105"/>
          <xdr:cNvSpPr txBox="1"/>
        </xdr:nvSpPr>
        <xdr:spPr>
          <a:xfrm>
            <a:off x="1350263" y="574367"/>
            <a:ext cx="4020185" cy="156845"/>
          </a:xfrm>
          <a:prstGeom prst="rect">
            <a:avLst/>
          </a:prstGeom>
        </xdr:spPr>
        <xdr:txBody>
          <a:bodyPr vertOverflow="clip" lIns="0" tIns="0" rIns="0" bIns="0" anchor="t"/>
          <a:lstStyle/>
          <a:p>
            <a:r>
              <a:rPr sz="1100" b="0" i="1" spc="85">
                <a:latin typeface="Arial"/>
                <a:cs typeface="Arial"/>
              </a:rPr>
              <a:t>C</a:t>
            </a:r>
            <a:r>
              <a:rPr sz="1100" b="0" i="1" spc="100">
                <a:latin typeface="Arial"/>
                <a:cs typeface="Arial"/>
              </a:rPr>
              <a:t>U</a:t>
            </a:r>
            <a:r>
              <a:rPr sz="1100" b="0" i="1" spc="90">
                <a:latin typeface="Arial"/>
                <a:cs typeface="Arial"/>
              </a:rPr>
              <a:t>ST</a:t>
            </a:r>
            <a:r>
              <a:rPr sz="1100" b="0" i="1" spc="100">
                <a:latin typeface="Arial"/>
                <a:cs typeface="Arial"/>
              </a:rPr>
              <a:t>O</a:t>
            </a:r>
            <a:r>
              <a:rPr sz="1100" b="0" i="1" spc="0">
                <a:latin typeface="Arial"/>
                <a:cs typeface="Arial"/>
              </a:rPr>
              <a:t>S </a:t>
            </a:r>
            <a:r>
              <a:rPr sz="1100" b="0" i="1" spc="-110">
                <a:latin typeface="Arial"/>
                <a:cs typeface="Arial"/>
              </a:rPr>
              <a:t> </a:t>
            </a:r>
            <a:r>
              <a:rPr sz="1100" b="0" i="1" spc="85">
                <a:latin typeface="Arial"/>
                <a:cs typeface="Arial"/>
              </a:rPr>
              <a:t>D</a:t>
            </a:r>
            <a:r>
              <a:rPr sz="1100" b="0" i="1" spc="100">
                <a:latin typeface="Arial"/>
                <a:cs typeface="Arial"/>
              </a:rPr>
              <a:t>O</a:t>
            </a:r>
            <a:r>
              <a:rPr sz="1100" b="0" i="1" spc="0">
                <a:latin typeface="Arial"/>
                <a:cs typeface="Arial"/>
              </a:rPr>
              <a:t>S </a:t>
            </a:r>
            <a:r>
              <a:rPr sz="1100" b="0" i="1" spc="-95">
                <a:latin typeface="Arial"/>
                <a:cs typeface="Arial"/>
              </a:rPr>
              <a:t> </a:t>
            </a:r>
            <a:r>
              <a:rPr sz="1100" b="0" i="1" spc="90">
                <a:latin typeface="Arial"/>
                <a:cs typeface="Arial"/>
              </a:rPr>
              <a:t>S</a:t>
            </a:r>
            <a:r>
              <a:rPr sz="1100" b="0" i="1" spc="100">
                <a:latin typeface="Arial"/>
                <a:cs typeface="Arial"/>
              </a:rPr>
              <a:t>E</a:t>
            </a:r>
            <a:r>
              <a:rPr sz="1100" b="0" i="1" spc="85">
                <a:latin typeface="Arial"/>
                <a:cs typeface="Arial"/>
              </a:rPr>
              <a:t>R</a:t>
            </a:r>
            <a:r>
              <a:rPr sz="1100" b="0" i="1" spc="100">
                <a:latin typeface="Arial"/>
                <a:cs typeface="Arial"/>
              </a:rPr>
              <a:t>VI</a:t>
            </a:r>
            <a:r>
              <a:rPr sz="1100" b="0" i="1" spc="85">
                <a:latin typeface="Arial"/>
                <a:cs typeface="Arial"/>
              </a:rPr>
              <a:t>Ç</a:t>
            </a:r>
            <a:r>
              <a:rPr sz="1100" b="0" i="1" spc="100">
                <a:latin typeface="Arial"/>
                <a:cs typeface="Arial"/>
              </a:rPr>
              <a:t>O</a:t>
            </a:r>
            <a:r>
              <a:rPr sz="1100" b="0" i="1" spc="0">
                <a:latin typeface="Arial"/>
                <a:cs typeface="Arial"/>
              </a:rPr>
              <a:t>S </a:t>
            </a:r>
            <a:r>
              <a:rPr sz="1100" b="0" i="1" spc="-105">
                <a:latin typeface="Arial"/>
                <a:cs typeface="Arial"/>
              </a:rPr>
              <a:t> </a:t>
            </a:r>
            <a:r>
              <a:rPr sz="1100" b="0" i="1" spc="0">
                <a:latin typeface="Arial"/>
                <a:cs typeface="Arial"/>
              </a:rPr>
              <a:t>– </a:t>
            </a:r>
            <a:r>
              <a:rPr sz="1100" b="0" i="1" spc="-110">
                <a:latin typeface="Arial"/>
                <a:cs typeface="Arial"/>
              </a:rPr>
              <a:t> </a:t>
            </a:r>
            <a:r>
              <a:rPr sz="1100" b="0" i="1" spc="90">
                <a:latin typeface="Arial"/>
                <a:cs typeface="Arial"/>
              </a:rPr>
              <a:t>13</a:t>
            </a:r>
            <a:r>
              <a:rPr sz="1100" b="0" i="1" spc="0">
                <a:latin typeface="Arial"/>
                <a:cs typeface="Arial"/>
              </a:rPr>
              <a:t>ª </a:t>
            </a:r>
            <a:r>
              <a:rPr sz="1100" b="0" i="1" spc="-100">
                <a:latin typeface="Arial"/>
                <a:cs typeface="Arial"/>
              </a:rPr>
              <a:t> </a:t>
            </a:r>
            <a:r>
              <a:rPr sz="1100" b="0" i="1" spc="90">
                <a:latin typeface="Arial"/>
                <a:cs typeface="Arial"/>
              </a:rPr>
              <a:t>E</a:t>
            </a:r>
            <a:r>
              <a:rPr sz="1100" b="0" i="1" spc="100">
                <a:latin typeface="Arial"/>
                <a:cs typeface="Arial"/>
              </a:rPr>
              <a:t>d</a:t>
            </a:r>
            <a:r>
              <a:rPr sz="1100" b="0" i="1" spc="85">
                <a:latin typeface="Arial"/>
                <a:cs typeface="Arial"/>
              </a:rPr>
              <a:t>i</a:t>
            </a:r>
            <a:r>
              <a:rPr sz="1100" b="0" i="1" spc="90">
                <a:latin typeface="Arial"/>
                <a:cs typeface="Arial"/>
              </a:rPr>
              <a:t>çã</a:t>
            </a:r>
            <a:r>
              <a:rPr sz="1100" b="0" i="1" spc="0">
                <a:latin typeface="Arial"/>
                <a:cs typeface="Arial"/>
              </a:rPr>
              <a:t>o </a:t>
            </a:r>
            <a:r>
              <a:rPr sz="1100" b="0" i="1" spc="-114">
                <a:latin typeface="Arial"/>
                <a:cs typeface="Arial"/>
              </a:rPr>
              <a:t> </a:t>
            </a:r>
            <a:r>
              <a:rPr sz="1100" b="0" i="1" spc="0">
                <a:latin typeface="Arial"/>
                <a:cs typeface="Arial"/>
              </a:rPr>
              <a:t>/ </a:t>
            </a:r>
            <a:r>
              <a:rPr sz="1100" b="0" i="1" spc="-75">
                <a:latin typeface="Arial"/>
                <a:cs typeface="Arial"/>
              </a:rPr>
              <a:t> </a:t>
            </a:r>
            <a:r>
              <a:rPr sz="1100" b="0" i="1" spc="90">
                <a:latin typeface="Arial"/>
                <a:cs typeface="Arial"/>
              </a:rPr>
              <a:t>J</a:t>
            </a:r>
            <a:r>
              <a:rPr sz="1100" b="0" i="1" spc="85">
                <a:latin typeface="Arial"/>
                <a:cs typeface="Arial"/>
              </a:rPr>
              <a:t>U</a:t>
            </a:r>
            <a:r>
              <a:rPr sz="1100" b="0" i="1" spc="100">
                <a:latin typeface="Arial"/>
                <a:cs typeface="Arial"/>
              </a:rPr>
              <a:t>L</a:t>
            </a:r>
            <a:r>
              <a:rPr sz="1100" b="0" i="1" spc="85">
                <a:latin typeface="Arial"/>
                <a:cs typeface="Arial"/>
              </a:rPr>
              <a:t>H</a:t>
            </a:r>
            <a:r>
              <a:rPr sz="1100" b="0" i="1" spc="0">
                <a:latin typeface="Arial"/>
                <a:cs typeface="Arial"/>
              </a:rPr>
              <a:t>O </a:t>
            </a:r>
            <a:r>
              <a:rPr sz="1100" b="0" i="1" spc="-100">
                <a:latin typeface="Arial"/>
                <a:cs typeface="Arial"/>
              </a:rPr>
              <a:t> </a:t>
            </a:r>
            <a:r>
              <a:rPr sz="1100" b="0" i="1" spc="90">
                <a:latin typeface="Arial"/>
                <a:cs typeface="Arial"/>
              </a:rPr>
              <a:t>2021</a:t>
            </a:r>
          </a:p>
        </xdr:txBody>
      </xdr:sp>
    </xdr:grpSp>
    <xdr:clientData/>
  </xdr:oneCellAnchor>
  <xdr:oneCellAnchor>
    <xdr:from>
      <xdr:col>0</xdr:col>
      <xdr:colOff>0</xdr:colOff>
      <xdr:row>24094</xdr:row>
      <xdr:rowOff>160416</xdr:rowOff>
    </xdr:from>
    <xdr:ext cx="6696075" cy="804545"/>
    <xdr:grpSp>
      <xdr:nvGrpSpPr>
        <xdr:cNvPr id="1443" name="Group 2106"/>
        <xdr:cNvGrpSpPr/>
      </xdr:nvGrpSpPr>
      <xdr:grpSpPr>
        <a:xfrm>
          <a:off x="0" y="3901581366"/>
          <a:ext cx="6696075" cy="804545"/>
          <a:chOff x="0" y="0"/>
          <a:chExt cx="6696075" cy="804545"/>
        </a:xfrm>
      </xdr:grpSpPr>
      <xdr:sp macro="" textlink="">
        <xdr:nvSpPr>
          <xdr:cNvPr id="1444" name="Shape 2107"/>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alpha val="50000"/>
            </a:srgbClr>
          </a:solidFill>
        </xdr:spPr>
      </xdr:sp>
      <xdr:pic>
        <xdr:nvPicPr>
          <xdr:cNvPr id="144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sp macro="" textlink="">
        <xdr:nvSpPr>
          <xdr:cNvPr id="1446" name="Shape 2109"/>
          <xdr:cNvSpPr/>
        </xdr:nvSpPr>
        <xdr:spPr>
          <a:xfrm>
            <a:off x="80644" y="519176"/>
            <a:ext cx="6532245" cy="0"/>
          </a:xfrm>
          <a:custGeom>
            <a:avLst/>
            <a:gdLst/>
            <a:ahLst/>
            <a:cxnLst/>
            <a:rect l="0" t="0" r="0" b="0"/>
            <a:pathLst>
              <a:path w="6532245">
                <a:moveTo>
                  <a:pt x="0" y="0"/>
                </a:moveTo>
                <a:lnTo>
                  <a:pt x="6532244" y="0"/>
                </a:lnTo>
              </a:path>
            </a:pathLst>
          </a:custGeom>
          <a:ln w="28575">
            <a:solidFill>
              <a:srgbClr val="7E7E7E"/>
            </a:solidFill>
          </a:ln>
        </xdr:spPr>
      </xdr:sp>
    </xdr:grpSp>
    <xdr:clientData/>
  </xdr:oneCellAnchor>
  <xdr:oneCellAnchor>
    <xdr:from>
      <xdr:col>0</xdr:col>
      <xdr:colOff>312419</xdr:colOff>
      <xdr:row>24209</xdr:row>
      <xdr:rowOff>154225</xdr:rowOff>
    </xdr:from>
    <xdr:ext cx="6696075" cy="804545"/>
    <xdr:grpSp>
      <xdr:nvGrpSpPr>
        <xdr:cNvPr id="1447" name="Group 2110"/>
        <xdr:cNvGrpSpPr/>
      </xdr:nvGrpSpPr>
      <xdr:grpSpPr>
        <a:xfrm>
          <a:off x="312419" y="3920196550"/>
          <a:ext cx="6696075" cy="804545"/>
          <a:chOff x="0" y="0"/>
          <a:chExt cx="6696075" cy="804545"/>
        </a:xfrm>
      </xdr:grpSpPr>
      <xdr:sp macro="" textlink="">
        <xdr:nvSpPr>
          <xdr:cNvPr id="1448" name="Shape 2111"/>
          <xdr:cNvSpPr/>
        </xdr:nvSpPr>
        <xdr:spPr>
          <a:xfrm>
            <a:off x="0" y="0"/>
            <a:ext cx="6696075" cy="804545"/>
          </a:xfrm>
          <a:custGeom>
            <a:avLst/>
            <a:gdLst/>
            <a:ahLst/>
            <a:cxnLst/>
            <a:rect l="0" t="0" r="0" b="0"/>
            <a:pathLst>
              <a:path w="6696075" h="804545">
                <a:moveTo>
                  <a:pt x="6696075" y="0"/>
                </a:moveTo>
                <a:lnTo>
                  <a:pt x="0" y="0"/>
                </a:lnTo>
                <a:lnTo>
                  <a:pt x="0" y="804545"/>
                </a:lnTo>
                <a:lnTo>
                  <a:pt x="6696075" y="804545"/>
                </a:lnTo>
                <a:lnTo>
                  <a:pt x="6696075" y="0"/>
                </a:lnTo>
                <a:close/>
              </a:path>
            </a:pathLst>
          </a:custGeom>
          <a:solidFill>
            <a:srgbClr val="FFFFFF"/>
          </a:solidFill>
        </xdr:spPr>
      </xdr:sp>
      <xdr:pic>
        <xdr:nvPicPr>
          <xdr:cNvPr id="1449" name="image2.jpe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552" y="52057"/>
            <a:ext cx="415797" cy="428002"/>
          </a:xfrm>
          <a:prstGeom prst="rect">
            <a:avLst/>
          </a:prstGeom>
        </xdr:spPr>
      </xdr:pic>
    </xdr:grp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tabSelected="1" view="pageBreakPreview" zoomScaleNormal="100" zoomScaleSheetLayoutView="100" workbookViewId="0">
      <selection activeCell="D185" sqref="D185"/>
    </sheetView>
  </sheetViews>
  <sheetFormatPr defaultColWidth="12.625" defaultRowHeight="15" customHeight="1"/>
  <cols>
    <col min="1" max="1" width="6.5" customWidth="1"/>
    <col min="2" max="2" width="11.75" customWidth="1"/>
    <col min="3" max="3" width="52.75" customWidth="1"/>
    <col min="4" max="4" width="7.875" customWidth="1"/>
    <col min="5" max="5" width="7.75" customWidth="1"/>
    <col min="6" max="6" width="10.125" customWidth="1"/>
    <col min="7" max="7" width="16.875" customWidth="1"/>
    <col min="8" max="8" width="11.875" customWidth="1"/>
    <col min="9" max="26" width="7.625" customWidth="1"/>
  </cols>
  <sheetData>
    <row r="1" spans="1:26" ht="23.25" customHeight="1">
      <c r="A1" s="79"/>
      <c r="B1" s="249" t="s">
        <v>0</v>
      </c>
      <c r="C1" s="247"/>
      <c r="D1" s="247"/>
      <c r="E1" s="247"/>
      <c r="F1" s="247"/>
      <c r="G1" s="80"/>
    </row>
    <row r="2" spans="1:26" ht="12.75" customHeight="1">
      <c r="A2" s="81"/>
      <c r="B2" s="82"/>
      <c r="C2" s="250" t="s">
        <v>1</v>
      </c>
      <c r="D2" s="229"/>
      <c r="E2" s="83"/>
      <c r="F2" s="251" t="s">
        <v>2</v>
      </c>
      <c r="G2" s="252"/>
    </row>
    <row r="3" spans="1:26" ht="17.25" customHeight="1">
      <c r="A3" s="84"/>
      <c r="B3" s="85" t="s">
        <v>3</v>
      </c>
      <c r="C3" s="86" t="s">
        <v>23122</v>
      </c>
      <c r="D3" s="87"/>
      <c r="E3" s="87"/>
      <c r="F3" s="253" t="s">
        <v>4</v>
      </c>
      <c r="G3" s="252"/>
    </row>
    <row r="4" spans="1:26" ht="18" customHeight="1" thickBot="1">
      <c r="A4" s="84"/>
      <c r="B4" s="85" t="s">
        <v>5</v>
      </c>
      <c r="C4" s="256" t="s">
        <v>37730</v>
      </c>
      <c r="D4" s="256"/>
      <c r="E4" s="256"/>
      <c r="F4" s="229"/>
      <c r="G4" s="252"/>
    </row>
    <row r="5" spans="1:26" ht="80.25" customHeight="1" thickBot="1">
      <c r="A5" s="84"/>
      <c r="B5" s="85" t="s">
        <v>6</v>
      </c>
      <c r="C5" s="254" t="s">
        <v>23131</v>
      </c>
      <c r="D5" s="255"/>
      <c r="E5" s="255"/>
      <c r="F5" s="255"/>
      <c r="G5" s="181" t="s">
        <v>37833</v>
      </c>
    </row>
    <row r="6" spans="1:26" ht="18.75" customHeight="1" thickBot="1">
      <c r="A6" s="246" t="s">
        <v>37824</v>
      </c>
      <c r="B6" s="247"/>
      <c r="C6" s="247"/>
      <c r="D6" s="247"/>
      <c r="E6" s="247"/>
      <c r="F6" s="247"/>
      <c r="G6" s="248"/>
    </row>
    <row r="7" spans="1:26" ht="19.5" customHeight="1" thickBot="1">
      <c r="A7" s="77" t="s">
        <v>7</v>
      </c>
      <c r="B7" s="74"/>
      <c r="C7" s="74" t="s">
        <v>8</v>
      </c>
      <c r="D7" s="74" t="s">
        <v>9</v>
      </c>
      <c r="E7" s="74" t="s">
        <v>10</v>
      </c>
      <c r="F7" s="74" t="s">
        <v>11</v>
      </c>
      <c r="G7" s="78" t="s">
        <v>12</v>
      </c>
    </row>
    <row r="8" spans="1:26" ht="18" customHeight="1">
      <c r="A8" s="136">
        <v>1</v>
      </c>
      <c r="B8" s="239" t="s">
        <v>13</v>
      </c>
      <c r="C8" s="240"/>
      <c r="D8" s="240"/>
      <c r="E8" s="240"/>
      <c r="F8" s="240"/>
      <c r="G8" s="143">
        <f>SUM(G9:G15)</f>
        <v>25287.999999999996</v>
      </c>
    </row>
    <row r="9" spans="1:26" ht="25.5" customHeight="1">
      <c r="A9" s="144" t="s">
        <v>14</v>
      </c>
      <c r="B9" s="58" t="str">
        <f>Memoria!B8</f>
        <v>02.020.0001-0</v>
      </c>
      <c r="C9" s="142" t="str">
        <f>Memoria!C8</f>
        <v>PLACA DE IDENTIFICAÇÃO DE OBRA PÚBLICA, INCLUSIVE SUPORTES DE MADEIRA, FORNECIMENTO E COLOCAÇÃO</v>
      </c>
      <c r="D9" s="89" t="str">
        <f>Memoria!D8</f>
        <v>M2</v>
      </c>
      <c r="E9" s="71">
        <f>Memoria!E8</f>
        <v>3</v>
      </c>
      <c r="F9" s="73">
        <f>VLOOKUP(B9,'EMOP 09-21'!A2:B200000,2,FALSE)</f>
        <v>483.5</v>
      </c>
      <c r="G9" s="139">
        <f t="shared" ref="G9:G15" si="0">TRUNC(F9*E9,2)</f>
        <v>1450.5</v>
      </c>
      <c r="H9" s="1"/>
      <c r="I9" s="1"/>
      <c r="J9" s="1"/>
      <c r="K9" s="1"/>
      <c r="L9" s="1"/>
      <c r="M9" s="1"/>
      <c r="N9" s="1"/>
      <c r="O9" s="1"/>
      <c r="P9" s="1"/>
      <c r="Q9" s="1"/>
      <c r="R9" s="1"/>
      <c r="S9" s="1"/>
      <c r="T9" s="1"/>
      <c r="U9" s="1"/>
      <c r="V9" s="1"/>
      <c r="W9" s="1"/>
      <c r="X9" s="1"/>
      <c r="Y9" s="1"/>
      <c r="Z9" s="1"/>
    </row>
    <row r="10" spans="1:26" ht="48" customHeight="1">
      <c r="A10" s="144" t="s">
        <v>15</v>
      </c>
      <c r="B10" s="179" t="str">
        <f>Memoria!B9</f>
        <v>04.014.0095-0</v>
      </c>
      <c r="C10" s="142" t="str">
        <f>Memoria!C9</f>
        <v>LOCAÇÃO DE CAÇAMBA DE AÇO TIPO CONTAINER COM 5M3 DE CAPACIDADE, PARA RETIRADA DE ENTULHO DE OBRA, INCLUSIVE CARREGAMENTO, TRANSPORTE E DESCARREGAMENTO, EXCLUSIVE TAXA PARA DESCARGA EM LOCAIS AUTORIZADOS E/OU LICENCIADOS (VIDE ÍTEM 04.014.0110)</v>
      </c>
      <c r="D10" s="89" t="str">
        <f>Memoria!D9</f>
        <v>UN</v>
      </c>
      <c r="E10" s="71">
        <f>Memoria!E9</f>
        <v>12</v>
      </c>
      <c r="F10" s="73">
        <f>VLOOKUP(B10,'EMOP 09-21'!A3:B200001,2,FALSE)</f>
        <v>260.22000000000003</v>
      </c>
      <c r="G10" s="139">
        <f t="shared" si="0"/>
        <v>3122.64</v>
      </c>
    </row>
    <row r="11" spans="1:26" ht="22.5">
      <c r="A11" s="144" t="s">
        <v>16</v>
      </c>
      <c r="B11" s="179" t="str">
        <f>Memoria!B10</f>
        <v>05.001.0172-0</v>
      </c>
      <c r="C11" s="142" t="str">
        <f>Memoria!C10</f>
        <v>TRANSPORTE HORIZONTAL DE MATERIAL DE 1ª CATEGORIA OU ENTULHO, EM CARRINHOS, A 30,00M DE DISTÂNCIA, INCLUSIVE CARGA A PÁ</v>
      </c>
      <c r="D11" s="89" t="str">
        <f>Memoria!D10</f>
        <v>M3</v>
      </c>
      <c r="E11" s="71">
        <f>Memoria!E10</f>
        <v>60</v>
      </c>
      <c r="F11" s="73">
        <f>VLOOKUP(B11,'EMOP 09-21'!A4:B200002,2,FALSE)</f>
        <v>28.12</v>
      </c>
      <c r="G11" s="139">
        <f t="shared" si="0"/>
        <v>1687.2</v>
      </c>
      <c r="H11" s="1"/>
      <c r="I11" s="1"/>
      <c r="J11" s="1"/>
      <c r="K11" s="1"/>
      <c r="L11" s="1"/>
      <c r="M11" s="1"/>
      <c r="N11" s="1"/>
      <c r="O11" s="1"/>
      <c r="P11" s="1"/>
      <c r="Q11" s="1"/>
      <c r="R11" s="1"/>
      <c r="S11" s="1"/>
      <c r="T11" s="1"/>
      <c r="U11" s="1"/>
      <c r="V11" s="1"/>
      <c r="W11" s="1"/>
      <c r="X11" s="1"/>
      <c r="Y11" s="1"/>
      <c r="Z11" s="1"/>
    </row>
    <row r="12" spans="1:26" s="59" customFormat="1" ht="33.75">
      <c r="A12" s="144" t="s">
        <v>492</v>
      </c>
      <c r="B12" s="179" t="str">
        <f>Memoria!B11</f>
        <v>01.050.0114-0</v>
      </c>
      <c r="C12" s="142" t="str">
        <f>Memoria!C11</f>
        <v>PROJETO EXECUTIVO DE INSTALAÇÃO ELÉTRICA PARA PRÉDIOS ESCOLARES E/OU ADMINISTRATIVOS DE 501 ATÉ 3.000M2, APRESENTADO EM AUTOCAD, INCLUSIVE AS LEGALIZAÇÕES PERTINENTES</v>
      </c>
      <c r="D12" s="89" t="str">
        <f>Memoria!D11</f>
        <v>M2</v>
      </c>
      <c r="E12" s="71">
        <f>Memoria!E11</f>
        <v>322.55</v>
      </c>
      <c r="F12" s="73">
        <f>VLOOKUP(B12,'EMOP 09-21'!A5:B200003,2,FALSE)</f>
        <v>12.72</v>
      </c>
      <c r="G12" s="139">
        <f t="shared" si="0"/>
        <v>4102.83</v>
      </c>
      <c r="H12" s="1"/>
      <c r="I12" s="1"/>
      <c r="J12" s="1"/>
      <c r="K12" s="1"/>
      <c r="L12" s="1"/>
      <c r="M12" s="1"/>
      <c r="N12" s="1"/>
      <c r="O12" s="1"/>
      <c r="P12" s="1"/>
      <c r="Q12" s="1"/>
      <c r="R12" s="1"/>
      <c r="S12" s="1"/>
      <c r="T12" s="1"/>
      <c r="U12" s="1"/>
      <c r="V12" s="1"/>
      <c r="W12" s="1"/>
      <c r="X12" s="1"/>
      <c r="Y12" s="1"/>
      <c r="Z12" s="1"/>
    </row>
    <row r="13" spans="1:26" s="59" customFormat="1" ht="33.75">
      <c r="A13" s="144" t="s">
        <v>493</v>
      </c>
      <c r="B13" s="179" t="str">
        <f>Memoria!B12</f>
        <v>01.050.0099-0</v>
      </c>
      <c r="C13" s="142" t="str">
        <f>Memoria!C12</f>
        <v>PROJETO EXECUTIVO DE INSTALAÇÃO HIDRÁULICA PARA PRÉDIOS ESCOLARES E/OU ADMINISTRATIVOS DE 501 A 3.000M2, APRESENTADO EM AUTOCAD, INCLUSIVE AS LEGALIZAÇÕES PERTINENTES</v>
      </c>
      <c r="D13" s="89" t="str">
        <f>Memoria!D12</f>
        <v>M2</v>
      </c>
      <c r="E13" s="71">
        <f>Memoria!E12</f>
        <v>145.36000000000001</v>
      </c>
      <c r="F13" s="73">
        <f>VLOOKUP(B13,'EMOP 09-21'!A6:B200004,2,FALSE)</f>
        <v>7.58</v>
      </c>
      <c r="G13" s="139">
        <f t="shared" si="0"/>
        <v>1101.82</v>
      </c>
      <c r="H13" s="1"/>
      <c r="I13" s="1"/>
      <c r="J13" s="1"/>
      <c r="K13" s="1"/>
      <c r="L13" s="1"/>
      <c r="M13" s="1"/>
      <c r="N13" s="1"/>
      <c r="O13" s="1"/>
      <c r="P13" s="1"/>
      <c r="Q13" s="1"/>
      <c r="R13" s="1"/>
      <c r="S13" s="1"/>
      <c r="T13" s="1"/>
      <c r="U13" s="1"/>
      <c r="V13" s="1"/>
      <c r="W13" s="1"/>
      <c r="X13" s="1"/>
      <c r="Y13" s="1"/>
      <c r="Z13" s="1"/>
    </row>
    <row r="14" spans="1:26" s="59" customFormat="1" ht="45">
      <c r="A14" s="144" t="s">
        <v>494</v>
      </c>
      <c r="B14" s="179" t="str">
        <f>Memoria!B13</f>
        <v>01.050.0088-0</v>
      </c>
      <c r="C14" s="142" t="str">
        <f>Memoria!C13</f>
        <v>PROJETO EXECUTIVO DE INSTALAÇÃO DE ESGOTO SANITÁRIO E ÁGUAS PLUVIAIS PARA PRÉDIOS ESCOLARES E/OU ADMINISTRATIVOS DE 501 ATÉ 3.000M2, APRESENTADO EM AUTOCAD, INCLUSIVE AS LEGALIZAÇÕES PERTINENTES</v>
      </c>
      <c r="D14" s="89" t="str">
        <f>Memoria!D13</f>
        <v>M2</v>
      </c>
      <c r="E14" s="71">
        <f>Memoria!E13</f>
        <v>145.36000000000001</v>
      </c>
      <c r="F14" s="73">
        <f>VLOOKUP(B14,'EMOP 09-21'!A7:B200005,2,FALSE)</f>
        <v>7.03</v>
      </c>
      <c r="G14" s="139">
        <f t="shared" si="0"/>
        <v>1021.88</v>
      </c>
      <c r="H14" s="1"/>
      <c r="I14" s="1"/>
      <c r="J14" s="1"/>
      <c r="K14" s="1"/>
      <c r="L14" s="1"/>
      <c r="M14" s="1"/>
      <c r="N14" s="1"/>
      <c r="O14" s="1"/>
      <c r="P14" s="1"/>
      <c r="Q14" s="1"/>
      <c r="R14" s="1"/>
      <c r="S14" s="1"/>
      <c r="T14" s="1"/>
      <c r="U14" s="1"/>
      <c r="V14" s="1"/>
      <c r="W14" s="1"/>
      <c r="X14" s="1"/>
      <c r="Y14" s="1"/>
      <c r="Z14" s="1"/>
    </row>
    <row r="15" spans="1:26" s="59" customFormat="1" ht="48" customHeight="1" thickBot="1">
      <c r="A15" s="145" t="s">
        <v>495</v>
      </c>
      <c r="B15" s="179" t="str">
        <f>Memoria!B14</f>
        <v>01.050.0035-0</v>
      </c>
      <c r="C15" s="142" t="str">
        <f>Memoria!C14</f>
        <v>PROJETO ESTRUTURAL PARA PRÉDIOS ESCOLARES E ADMINISTRATIVOS DE 501 ATÉ 3.000M2, APRESENTADO EM AUTOCAD NOS PADRÕES DA CONTRATANTE, CONSTANDO DE PLANTAS DE FORMA, ARMAÇÃO E DETALHES, DE ACORDO COM A ABNT</v>
      </c>
      <c r="D15" s="89" t="str">
        <f>Memoria!D14</f>
        <v>M2</v>
      </c>
      <c r="E15" s="71">
        <f>Memoria!E14</f>
        <v>206.67</v>
      </c>
      <c r="F15" s="73">
        <f>VLOOKUP(B15,'EMOP 09-21'!A8:B200006,2,FALSE)</f>
        <v>61.94</v>
      </c>
      <c r="G15" s="146">
        <f t="shared" si="0"/>
        <v>12801.13</v>
      </c>
      <c r="H15" s="1"/>
      <c r="I15" s="1"/>
      <c r="J15" s="1"/>
      <c r="K15" s="1"/>
      <c r="L15" s="1"/>
      <c r="M15" s="1"/>
      <c r="N15" s="1"/>
      <c r="O15" s="1"/>
      <c r="P15" s="1"/>
      <c r="Q15" s="1"/>
      <c r="R15" s="1"/>
      <c r="S15" s="1"/>
      <c r="T15" s="1"/>
      <c r="U15" s="1"/>
      <c r="V15" s="1"/>
      <c r="W15" s="1"/>
      <c r="X15" s="1"/>
      <c r="Y15" s="1"/>
      <c r="Z15" s="1"/>
    </row>
    <row r="16" spans="1:26" ht="18" customHeight="1">
      <c r="A16" s="136">
        <v>2</v>
      </c>
      <c r="B16" s="239" t="str">
        <f>Memoria!B15</f>
        <v>REFORMA DE TELHADOS E REBAIXOS</v>
      </c>
      <c r="C16" s="240"/>
      <c r="D16" s="240"/>
      <c r="E16" s="240"/>
      <c r="F16" s="240"/>
      <c r="G16" s="143">
        <f>SUM(G17:G33)</f>
        <v>171629.22</v>
      </c>
    </row>
    <row r="17" spans="1:26" ht="33.75">
      <c r="A17" s="144" t="s">
        <v>17</v>
      </c>
      <c r="B17" s="179" t="str">
        <f>Memoria!B16</f>
        <v>05.001.0042-0</v>
      </c>
      <c r="C17" s="142" t="str">
        <f>Memoria!C16</f>
        <v>REMOÇÃO DE COBERTURA EM TELHAS DE FIBROCIMENTO CONVENCIONAL, ONDULADA,  EXCLUSIVE MADEIRAMENTO, MEDIDO O CONJUNTO PELA ÁREA REAL DE COBERTURA</v>
      </c>
      <c r="D17" s="89" t="str">
        <f>Memoria!D16</f>
        <v>M2</v>
      </c>
      <c r="E17" s="71">
        <f>Memoria!E16</f>
        <v>758.83</v>
      </c>
      <c r="F17" s="73">
        <f>VLOOKUP(B17,'EMOP 09-21'!A10:B200008,2,FALSE)</f>
        <v>10.39</v>
      </c>
      <c r="G17" s="139">
        <f t="shared" ref="G17:G33" si="1">TRUNC(F17*E17,2)</f>
        <v>7884.24</v>
      </c>
    </row>
    <row r="18" spans="1:26" ht="33.75">
      <c r="A18" s="144" t="s">
        <v>18</v>
      </c>
      <c r="B18" s="179" t="str">
        <f>Memoria!B17</f>
        <v>16.004.0015-0</v>
      </c>
      <c r="C18" s="142" t="str">
        <f>Memoria!C17</f>
        <v>COBERTURA EM TELHAS ONDULADAS DE CIMENTO, SEM AMIANTO, REFORÇADO COM FIOS SINTÉTICOS (CRFS), COM ESPESSURA DE 6MM, EXCLUSIVE MADEIRAMENTO. FORNECIMENTO E COLOCAÇÃO</v>
      </c>
      <c r="D18" s="89" t="str">
        <f>Memoria!D17</f>
        <v>M2</v>
      </c>
      <c r="E18" s="71">
        <f>Memoria!E17</f>
        <v>901</v>
      </c>
      <c r="F18" s="73">
        <f>VLOOKUP(B18,'EMOP 09-21'!A11:B200009,2,FALSE)</f>
        <v>42.06</v>
      </c>
      <c r="G18" s="139">
        <f t="shared" si="1"/>
        <v>37896.06</v>
      </c>
    </row>
    <row r="19" spans="1:26" ht="33.75">
      <c r="A19" s="144" t="s">
        <v>19</v>
      </c>
      <c r="B19" s="179" t="str">
        <f>Memoria!B18</f>
        <v>16.013.0009-0</v>
      </c>
      <c r="C19" s="142" t="str">
        <f>Memoria!C18</f>
        <v>RETIRADA E RECOLOCAÇÃO DE MADEIRAMENTO TELHAS EM FIBROCIMENTO, ONDULADAS, EXCLUSIVE FORNECIMENTO DE MATERIAL NOVO. MEDIDAS PELA ÁREA REAL DA COBERTURA</v>
      </c>
      <c r="D19" s="89" t="str">
        <f>Memoria!D18</f>
        <v>M2</v>
      </c>
      <c r="E19" s="71">
        <f>Memoria!E18</f>
        <v>901</v>
      </c>
      <c r="F19" s="73">
        <f>VLOOKUP(B19,'EMOP 09-21'!A12:B200010,2,FALSE)</f>
        <v>16.23</v>
      </c>
      <c r="G19" s="139">
        <f t="shared" si="1"/>
        <v>14623.23</v>
      </c>
    </row>
    <row r="20" spans="1:26" ht="49.5" customHeight="1">
      <c r="A20" s="144" t="s">
        <v>20</v>
      </c>
      <c r="B20" s="179" t="str">
        <f>Memoria!B19</f>
        <v>16.020.0005-0</v>
      </c>
      <c r="C20" s="142" t="str">
        <f>Memoria!C19</f>
        <v>IMPERMEABILIZAÇÃO COM MANTA BASE ASFALTO MODIFICADO C/POLIMEROS, TIPO II-A OU II-B, ESP.4,00M, CONSUMO MÍNIMO 1, 15M2/M2, APLICAÇÃO CHAMA MAÇARICO SOBRE PRIMER ASFÁLTICO BASE ÁGUA OU SOLVENTE, CONSUMO 0, 40KG/M2, INCLUSIVE ESTE</v>
      </c>
      <c r="D20" s="89" t="str">
        <f>Memoria!D19</f>
        <v>M2</v>
      </c>
      <c r="E20" s="71">
        <f>Memoria!E19</f>
        <v>238.04</v>
      </c>
      <c r="F20" s="73">
        <f>VLOOKUP(B20,'EMOP 09-21'!A13:B200011,2,FALSE)</f>
        <v>75.930000000000007</v>
      </c>
      <c r="G20" s="139">
        <f t="shared" si="1"/>
        <v>18074.37</v>
      </c>
    </row>
    <row r="21" spans="1:26" ht="22.5">
      <c r="A21" s="144" t="s">
        <v>21</v>
      </c>
      <c r="B21" s="179" t="str">
        <f>Memoria!B20</f>
        <v>16.003.0004-0</v>
      </c>
      <c r="C21" s="142" t="str">
        <f>Memoria!C20</f>
        <v>CORDÃO PARA ARREMATE DE TELHADO, EXECUTADO COM ARGAMASSA DE CIMENTO, AREIA E SAIBRO, NO TRAÇO 1:2:2</v>
      </c>
      <c r="D21" s="89" t="str">
        <f>Memoria!D20</f>
        <v>M</v>
      </c>
      <c r="E21" s="71">
        <f>Memoria!E20</f>
        <v>199.8</v>
      </c>
      <c r="F21" s="73">
        <f>VLOOKUP(B21,'EMOP 09-21'!A14:B200012,2,FALSE)</f>
        <v>44.27</v>
      </c>
      <c r="G21" s="139">
        <f t="shared" si="1"/>
        <v>8845.14</v>
      </c>
    </row>
    <row r="22" spans="1:26" ht="33.75">
      <c r="A22" s="144" t="s">
        <v>22</v>
      </c>
      <c r="B22" s="179" t="str">
        <f>Memoria!B21</f>
        <v>16.022.0010-0</v>
      </c>
      <c r="C22" s="142" t="str">
        <f>Memoria!C21</f>
        <v>IMPERMEABILIZAÇÃO C/MEMBRANA PRÉ-FABRICADA, AUTO ADESIVA, RECOBERTA COM ALUMÍNIO FLEXÍVEL, EM FORMA DE TIRAS DE 5, 10, 15,20, 30, 45, 90CM DE LARGURA, CONSUMO DE 1,05M2/M2</v>
      </c>
      <c r="D22" s="89" t="str">
        <f>Memoria!D21</f>
        <v>M2</v>
      </c>
      <c r="E22" s="71">
        <f>Memoria!E21</f>
        <v>399.6</v>
      </c>
      <c r="F22" s="73">
        <f>VLOOKUP(B22,'EMOP 09-21'!A15:B200013,2,FALSE)</f>
        <v>64.819999999999993</v>
      </c>
      <c r="G22" s="139">
        <f t="shared" si="1"/>
        <v>25902.07</v>
      </c>
    </row>
    <row r="23" spans="1:26" ht="22.5">
      <c r="A23" s="144" t="s">
        <v>23</v>
      </c>
      <c r="B23" s="179" t="str">
        <f>Memoria!B22</f>
        <v>05.001.0043-0</v>
      </c>
      <c r="C23" s="142" t="str">
        <f>Memoria!C22</f>
        <v>REMOÇÃO DE COBERTURA EM TELHAS COLONIAIS, MEDIDA PELA ÁREA REAL DE COBERTURA, EXCLUSIVE MADEIRAMENTO</v>
      </c>
      <c r="D23" s="89" t="str">
        <f>Memoria!D22</f>
        <v>M2</v>
      </c>
      <c r="E23" s="71">
        <f>Memoria!E22</f>
        <v>90.13</v>
      </c>
      <c r="F23" s="73">
        <f>VLOOKUP(B23,'EMOP 09-21'!A16:B200014,2,FALSE)</f>
        <v>17.86</v>
      </c>
      <c r="G23" s="139">
        <f t="shared" si="1"/>
        <v>1609.72</v>
      </c>
    </row>
    <row r="24" spans="1:26" ht="22.5">
      <c r="A24" s="144" t="s">
        <v>24</v>
      </c>
      <c r="B24" s="179" t="str">
        <f>Memoria!B23</f>
        <v>05.001.0050-0</v>
      </c>
      <c r="C24" s="142" t="str">
        <f>Memoria!C23</f>
        <v>REMOÇÃO DE COBERTURA EM TELHAS COLONIAIS, INCLUSIVE MADEIRAMENTO, MEDIDO O CONJUNTO PELA ÁREA REAL DE COBERTURA</v>
      </c>
      <c r="D24" s="89" t="str">
        <f>Memoria!D23</f>
        <v>M2</v>
      </c>
      <c r="E24" s="71">
        <f>Memoria!E23</f>
        <v>108.33</v>
      </c>
      <c r="F24" s="73">
        <f>VLOOKUP(B24,'EMOP 09-21'!A17:B200015,2,FALSE)</f>
        <v>34.58</v>
      </c>
      <c r="G24" s="139">
        <f t="shared" si="1"/>
        <v>3746.05</v>
      </c>
    </row>
    <row r="25" spans="1:26" ht="33.75">
      <c r="A25" s="144" t="s">
        <v>25</v>
      </c>
      <c r="B25" s="179" t="str">
        <f>Memoria!B24</f>
        <v>16.002.0012-0</v>
      </c>
      <c r="C25" s="142" t="str">
        <f>Memoria!C24</f>
        <v>COBERTURA EM TELHA CERÂMICA PORTUGUESA OU ROMANA, EXCLUSIVE CUMEEIRA E MADEIRAMENTO MEDIDA PELA ÁREA REAL DE COBERTURA. FORNECIMENTO E COLOCAÇÃO</v>
      </c>
      <c r="D25" s="89" t="str">
        <f>Memoria!D24</f>
        <v>M2</v>
      </c>
      <c r="E25" s="71">
        <f>Memoria!E24</f>
        <v>206.98</v>
      </c>
      <c r="F25" s="73">
        <f>VLOOKUP(B25,'EMOP 09-21'!A18:B200016,2,FALSE)</f>
        <v>68.400000000000006</v>
      </c>
      <c r="G25" s="139">
        <f t="shared" si="1"/>
        <v>14157.43</v>
      </c>
    </row>
    <row r="26" spans="1:26" ht="56.25">
      <c r="A26" s="144" t="s">
        <v>26</v>
      </c>
      <c r="B26" s="179" t="str">
        <f>Memoria!B25</f>
        <v>16.001.0050-0</v>
      </c>
      <c r="C26" s="142" t="str">
        <f>Memoria!C25</f>
        <v>MADEIRAMENTO PARA COBERTURA EM DUAS ÁGUAS EM TELHAS CERÂMICAS, CONSTITUIDO DE CUMEEIRA E TERÇAS DE 3"X4.1/2", CAIBROS DE 3"X1.1/2", RIPAS DE 1, 5X4CM, TUDO EM MADEIRA SERRADA, SEM TESOURA OU PONTALETE, MEDIDO PELA ÁREA REAL DO MADEIRAMENTO. FORNECIMENTO E COLOCAÇÃO</v>
      </c>
      <c r="D26" s="89" t="str">
        <f>Memoria!D25</f>
        <v>M2</v>
      </c>
      <c r="E26" s="71">
        <f>Memoria!E25</f>
        <v>161.91999999999999</v>
      </c>
      <c r="F26" s="73">
        <f>VLOOKUP(B26,'EMOP 09-21'!A19:B200017,2,FALSE)</f>
        <v>124.25</v>
      </c>
      <c r="G26" s="139">
        <f t="shared" si="1"/>
        <v>20118.560000000001</v>
      </c>
    </row>
    <row r="27" spans="1:26" ht="22.5">
      <c r="A27" s="144" t="s">
        <v>27</v>
      </c>
      <c r="B27" s="179" t="str">
        <f>Memoria!B26</f>
        <v>16.002.0015-0</v>
      </c>
      <c r="C27" s="142" t="str">
        <f>Memoria!C26</f>
        <v>CUMEEIRA PARA COBERTURA EM TELHAS FRANCESAS, COLONIAIS, ROMANAS OU PORTUGUESAS. FORNECIMENTO E COLOCAÇÃO</v>
      </c>
      <c r="D27" s="89" t="str">
        <f>Memoria!D26</f>
        <v>M</v>
      </c>
      <c r="E27" s="71">
        <f>Memoria!E26</f>
        <v>81</v>
      </c>
      <c r="F27" s="73">
        <f>VLOOKUP(B27,'EMOP 09-21'!A20:B200018,2,FALSE)</f>
        <v>28.03</v>
      </c>
      <c r="G27" s="139">
        <f t="shared" si="1"/>
        <v>2270.4299999999998</v>
      </c>
    </row>
    <row r="28" spans="1:26" ht="33.75">
      <c r="A28" s="144" t="s">
        <v>28</v>
      </c>
      <c r="B28" s="179" t="str">
        <f>Memoria!B27</f>
        <v>16.002.0025-0</v>
      </c>
      <c r="C28" s="142" t="str">
        <f>Memoria!C27</f>
        <v>CORDÃO PARA ARREMATE DE TELHADO EXECUTADO EM TELHAS COLONIAIS DUPLAS, LIGEIRAMENTE SOBREPOSTAS, PRESAS COM ARGAMASSA DE CIMENTO, AREIA E SAIBRO, NO TRAÇO 1:2:2. FORNECIMENTO E COLOCAÇÃO</v>
      </c>
      <c r="D28" s="89" t="str">
        <f>Memoria!D27</f>
        <v>M</v>
      </c>
      <c r="E28" s="71">
        <f>Memoria!E27</f>
        <v>21.11</v>
      </c>
      <c r="F28" s="73">
        <f>VLOOKUP(B28,'EMOP 09-21'!A21:B200019,2,FALSE)</f>
        <v>54.44</v>
      </c>
      <c r="G28" s="139">
        <f t="shared" si="1"/>
        <v>1149.22</v>
      </c>
      <c r="H28" s="1"/>
      <c r="I28" s="1"/>
      <c r="J28" s="1"/>
      <c r="K28" s="1"/>
      <c r="L28" s="1"/>
      <c r="M28" s="1"/>
      <c r="N28" s="1"/>
      <c r="O28" s="1"/>
      <c r="P28" s="1"/>
      <c r="Q28" s="1"/>
      <c r="R28" s="1"/>
      <c r="S28" s="1"/>
      <c r="T28" s="1"/>
      <c r="U28" s="1"/>
      <c r="V28" s="1"/>
      <c r="W28" s="1"/>
      <c r="X28" s="1"/>
      <c r="Y28" s="1"/>
      <c r="Z28" s="1"/>
    </row>
    <row r="29" spans="1:26">
      <c r="A29" s="144" t="s">
        <v>29</v>
      </c>
      <c r="B29" s="179" t="str">
        <f>Memoria!B28</f>
        <v>14.006.0615-0</v>
      </c>
      <c r="C29" s="142" t="str">
        <f>Memoria!C28</f>
        <v>PEÇA DE MADEIRA DE LEI, SERRADA, DE E 3” X 6”. FORNECIMENTO</v>
      </c>
      <c r="D29" s="89" t="str">
        <f>Memoria!D28</f>
        <v>M</v>
      </c>
      <c r="E29" s="71">
        <f>Memoria!E28</f>
        <v>204.74</v>
      </c>
      <c r="F29" s="73">
        <f>VLOOKUP(B29,'EMOP 09-21'!A22:B200020,2,FALSE)</f>
        <v>54.1</v>
      </c>
      <c r="G29" s="139">
        <f t="shared" si="1"/>
        <v>11076.43</v>
      </c>
      <c r="H29" s="1"/>
      <c r="I29" s="1"/>
      <c r="J29" s="1"/>
      <c r="K29" s="1"/>
      <c r="L29" s="1"/>
      <c r="M29" s="1"/>
      <c r="N29" s="1"/>
      <c r="O29" s="1"/>
      <c r="P29" s="1"/>
      <c r="Q29" s="1"/>
      <c r="R29" s="1"/>
      <c r="S29" s="1"/>
      <c r="T29" s="1"/>
      <c r="U29" s="1"/>
      <c r="V29" s="1"/>
      <c r="W29" s="1"/>
      <c r="X29" s="1"/>
      <c r="Y29" s="1"/>
      <c r="Z29" s="1"/>
    </row>
    <row r="30" spans="1:26" ht="22.5">
      <c r="A30" s="144" t="s">
        <v>30</v>
      </c>
      <c r="B30" s="179" t="str">
        <f>Memoria!B29</f>
        <v>13.170.0025-0</v>
      </c>
      <c r="C30" s="142" t="str">
        <f>Memoria!C29</f>
        <v>BARROTEAMENTO PARA FORRO FEITO COM MADEIRA DE LEI DE 2X10CM, ESPAÇADO DE 50CM</v>
      </c>
      <c r="D30" s="89" t="str">
        <f>Memoria!D29</f>
        <v>M2</v>
      </c>
      <c r="E30" s="71">
        <f>Memoria!E29</f>
        <v>16.149999999999999</v>
      </c>
      <c r="F30" s="73">
        <f>VLOOKUP(B30,'EMOP 09-21'!A23:B200021,2,FALSE)</f>
        <v>82.87</v>
      </c>
      <c r="G30" s="139">
        <f t="shared" si="1"/>
        <v>1338.35</v>
      </c>
      <c r="H30" s="1"/>
      <c r="I30" s="1"/>
      <c r="J30" s="1"/>
      <c r="K30" s="1"/>
      <c r="L30" s="1"/>
      <c r="M30" s="1"/>
      <c r="N30" s="1"/>
      <c r="O30" s="1"/>
      <c r="P30" s="1"/>
      <c r="Q30" s="1"/>
      <c r="R30" s="1"/>
      <c r="S30" s="1"/>
      <c r="T30" s="1"/>
      <c r="U30" s="1"/>
      <c r="V30" s="1"/>
      <c r="W30" s="1"/>
      <c r="X30" s="1"/>
      <c r="Y30" s="1"/>
      <c r="Z30" s="1"/>
    </row>
    <row r="31" spans="1:26" ht="22.5">
      <c r="A31" s="144" t="s">
        <v>31</v>
      </c>
      <c r="B31" s="179" t="str">
        <f>Memoria!B30</f>
        <v>13.175.0010-0</v>
      </c>
      <c r="C31" s="142" t="str">
        <f>Memoria!C30</f>
        <v>FORRO DE PVC EM RÉGUAS DE 200MM DE LARGURA, ESPESSURA IGUAL OU SUPERIOR A 8MM, ENCAIXADOS ENTRE SI. FORNECIMENTO E COLOCAÇÃO</v>
      </c>
      <c r="D31" s="89" t="str">
        <f>Memoria!D30</f>
        <v>M2</v>
      </c>
      <c r="E31" s="71">
        <f>Memoria!E30</f>
        <v>17.850000000000001</v>
      </c>
      <c r="F31" s="73">
        <f>VLOOKUP(B31,'EMOP 09-21'!A24:B200022,2,FALSE)</f>
        <v>49.75</v>
      </c>
      <c r="G31" s="139">
        <f t="shared" si="1"/>
        <v>888.03</v>
      </c>
      <c r="H31" s="1"/>
      <c r="I31" s="1"/>
      <c r="J31" s="1"/>
      <c r="K31" s="1"/>
      <c r="L31" s="1"/>
      <c r="M31" s="1"/>
      <c r="N31" s="1"/>
      <c r="O31" s="1"/>
      <c r="P31" s="1"/>
      <c r="Q31" s="1"/>
      <c r="R31" s="1"/>
      <c r="S31" s="1"/>
      <c r="T31" s="1"/>
      <c r="U31" s="1"/>
      <c r="V31" s="1"/>
      <c r="W31" s="1"/>
      <c r="X31" s="1"/>
      <c r="Y31" s="1"/>
      <c r="Z31" s="1"/>
    </row>
    <row r="32" spans="1:26" ht="22.5">
      <c r="A32" s="144" t="s">
        <v>32</v>
      </c>
      <c r="B32" s="179" t="str">
        <f>Memoria!B31</f>
        <v>13.175.0010-0</v>
      </c>
      <c r="C32" s="142" t="str">
        <f>Memoria!C31</f>
        <v>CALHA DE BEIRAL, SEMI-CIRCULAR DE PVC, DN 125, EXCLUSIVE CONDUTORES (VIDE ITEM 16.004.0055). FORNECIMENTO E COLOCAÇÃO</v>
      </c>
      <c r="D32" s="89" t="str">
        <f>Memoria!D31</f>
        <v>M</v>
      </c>
      <c r="E32" s="71">
        <f>Memoria!E31</f>
        <v>20</v>
      </c>
      <c r="F32" s="73">
        <f>VLOOKUP(B32,'EMOP 09-21'!A25:B200023,2,FALSE)</f>
        <v>49.75</v>
      </c>
      <c r="G32" s="139">
        <f t="shared" si="1"/>
        <v>995</v>
      </c>
      <c r="H32" s="1"/>
      <c r="I32" s="1"/>
      <c r="J32" s="1"/>
      <c r="K32" s="1"/>
      <c r="L32" s="1"/>
      <c r="M32" s="1"/>
      <c r="N32" s="1"/>
      <c r="O32" s="1"/>
      <c r="P32" s="1"/>
      <c r="Q32" s="1"/>
      <c r="R32" s="1"/>
      <c r="S32" s="1"/>
      <c r="T32" s="1"/>
      <c r="U32" s="1"/>
      <c r="V32" s="1"/>
      <c r="W32" s="1"/>
      <c r="X32" s="1"/>
      <c r="Y32" s="1"/>
      <c r="Z32" s="1"/>
    </row>
    <row r="33" spans="1:26" ht="23.25" thickBot="1">
      <c r="A33" s="145" t="s">
        <v>33</v>
      </c>
      <c r="B33" s="179" t="str">
        <f>Memoria!B32</f>
        <v>16.004.0055-0</v>
      </c>
      <c r="C33" s="142" t="str">
        <f>Memoria!C32</f>
        <v>CONDUTOR PARA CALHA DE BEIRAL DE PVC, DN 88, INCLUSIVE CONEXÕES. FORNECIMENTO E COLOCAÇÃO</v>
      </c>
      <c r="D33" s="89" t="str">
        <f>Memoria!D32</f>
        <v>M</v>
      </c>
      <c r="E33" s="71">
        <f>Memoria!E32</f>
        <v>27</v>
      </c>
      <c r="F33" s="73">
        <f>VLOOKUP(B33,'EMOP 09-21'!A26:B200024,2,FALSE)</f>
        <v>39.07</v>
      </c>
      <c r="G33" s="146">
        <f t="shared" si="1"/>
        <v>1054.8900000000001</v>
      </c>
      <c r="H33" s="1"/>
      <c r="I33" s="1"/>
      <c r="J33" s="1"/>
      <c r="K33" s="1"/>
      <c r="L33" s="1"/>
      <c r="M33" s="1"/>
      <c r="N33" s="1"/>
      <c r="O33" s="1"/>
      <c r="P33" s="1"/>
      <c r="Q33" s="1"/>
      <c r="R33" s="1"/>
      <c r="S33" s="1"/>
      <c r="T33" s="1"/>
      <c r="U33" s="1"/>
      <c r="V33" s="1"/>
      <c r="W33" s="1"/>
      <c r="X33" s="1"/>
      <c r="Y33" s="1"/>
      <c r="Z33" s="1"/>
    </row>
    <row r="34" spans="1:26" ht="18" customHeight="1">
      <c r="A34" s="136">
        <v>3</v>
      </c>
      <c r="B34" s="239" t="str">
        <f>Memoria!B33</f>
        <v>REVISÃO DE PORTAS E ESQUADRIAS DE MADEIRA E ALUMÍNIO E REVISÃO DE GRADES DE FERRO E PORTÕES</v>
      </c>
      <c r="C34" s="240"/>
      <c r="D34" s="240"/>
      <c r="E34" s="240"/>
      <c r="F34" s="240"/>
      <c r="G34" s="143">
        <f>SUM(G35:G52)</f>
        <v>222757.23999999996</v>
      </c>
    </row>
    <row r="35" spans="1:26" ht="22.5">
      <c r="A35" s="138" t="s">
        <v>34</v>
      </c>
      <c r="B35" s="179" t="str">
        <f>Memoria!B34</f>
        <v>05.001.0134-0</v>
      </c>
      <c r="C35" s="142" t="str">
        <f>Memoria!C34</f>
        <v>ARRANCAMENTO DE PORTAS, JANELAS E CAIXILHOS DE AR CONDICIONADO OU OUTROS</v>
      </c>
      <c r="D35" s="89" t="str">
        <f>Memoria!D34</f>
        <v>UN</v>
      </c>
      <c r="E35" s="71">
        <f>Memoria!E34</f>
        <v>23</v>
      </c>
      <c r="F35" s="73">
        <f>VLOOKUP(B35,'EMOP 09-21'!A28:B200026,2,FALSE)</f>
        <v>24.11</v>
      </c>
      <c r="G35" s="139">
        <f t="shared" ref="G35:G48" si="2">TRUNC(F35*E35,2)</f>
        <v>554.53</v>
      </c>
    </row>
    <row r="36" spans="1:26" ht="39" customHeight="1">
      <c r="A36" s="138" t="s">
        <v>35</v>
      </c>
      <c r="B36" s="179" t="str">
        <f>Memoria!B35</f>
        <v>14.006.0091-0</v>
      </c>
      <c r="C36" s="142" t="str">
        <f>Memoria!C35</f>
        <v>PORTA DE MADEIRA DE LEI MACIÇA DE FRISOS (MEXICANA) DE 80X210X3, 5CM, ADUELA DE 13X3CM E ALIZARES DE 5X2CM, EXCLUSIVE FERRAGENS. FORNECIMENTO E COLOCAÇÃO</v>
      </c>
      <c r="D36" s="89" t="str">
        <f>Memoria!D35</f>
        <v>UN</v>
      </c>
      <c r="E36" s="71">
        <f>Memoria!E35</f>
        <v>31</v>
      </c>
      <c r="F36" s="73">
        <f>VLOOKUP(B36,'EMOP 09-21'!A29:B200027,2,FALSE)</f>
        <v>1286.48</v>
      </c>
      <c r="G36" s="139">
        <f t="shared" si="2"/>
        <v>39880.879999999997</v>
      </c>
    </row>
    <row r="37" spans="1:26" ht="36" customHeight="1">
      <c r="A37" s="138" t="s">
        <v>36</v>
      </c>
      <c r="B37" s="179" t="str">
        <f>Memoria!B36</f>
        <v>14.006.0092-0</v>
      </c>
      <c r="C37" s="142" t="str">
        <f>Memoria!C36</f>
        <v>PORTA DE MADEIRA DE LEI MACIÇA DE FRISOS (MEXICANA) DE 70X210X3, 5CM, ADUELA DE 13X3CM E ALIZARES DE 5X2CM, EXCLUSIVE FERRAGENS. FORNECIMENTO E COLOCAÇÃO</v>
      </c>
      <c r="D37" s="89" t="str">
        <f>Memoria!D36</f>
        <v>UN</v>
      </c>
      <c r="E37" s="71">
        <f>Memoria!E36</f>
        <v>4</v>
      </c>
      <c r="F37" s="73">
        <f>VLOOKUP(B37,'EMOP 09-21'!A30:B200028,2,FALSE)</f>
        <v>1250.99</v>
      </c>
      <c r="G37" s="139">
        <f t="shared" si="2"/>
        <v>5003.96</v>
      </c>
    </row>
    <row r="38" spans="1:26" ht="45">
      <c r="A38" s="138" t="s">
        <v>37</v>
      </c>
      <c r="B38" s="179" t="str">
        <f>Memoria!B37</f>
        <v>14.006.0102-0</v>
      </c>
      <c r="C38" s="142" t="str">
        <f>Memoria!C37</f>
        <v>PORTA DE MADEIRA DE LEI MACIÇA DE FRISOS (MEXICANA) DE 160X210X3, 5CM, EM 2 FOLHAS E BANDEIRAS DE 60CM, ADUELA DE 13X3CM E CONTRAMARCO DE 11X2CM, CONFORME PROJETO TIPO Nº6063/EMOP, EXCLUSIVE FERRAGENS. FORNECIMENTO E COLOCAÇÃO</v>
      </c>
      <c r="D38" s="89" t="str">
        <f>Memoria!D37</f>
        <v>UN</v>
      </c>
      <c r="E38" s="71">
        <f>Memoria!E37</f>
        <v>1</v>
      </c>
      <c r="F38" s="73">
        <f>VLOOKUP(B38,'EMOP 09-21'!A31:B200029,2,FALSE)</f>
        <v>2953.85</v>
      </c>
      <c r="G38" s="139">
        <f t="shared" si="2"/>
        <v>2953.85</v>
      </c>
    </row>
    <row r="39" spans="1:26" ht="78.75">
      <c r="A39" s="138" t="s">
        <v>38</v>
      </c>
      <c r="B39" s="179" t="str">
        <f>Memoria!B38</f>
        <v>14.007.0025-0</v>
      </c>
      <c r="C39" s="142" t="str">
        <f>Memoria!C38</f>
        <v>FERRAGENS P/PORTA MADEIRA, DE 2 FOLHAS DE ABRIR, DE ENTRADA PRINCIPAL, CONSTANDO DE FORN.S/COLOC.DE: -FECHADURA CILINDRO, DE LATÃO, MONOBLOCO, ACABAMENTO CROMADO; -ENTRADA CIRCULAR, LATÃO, ACABAMENTO CROMADO; -ROSETA CIRCULAR, LATÃO, ACAB. CROMADO; -MAÇANETA TIPO ALAVANCA, LATÃO, ACABAMENTO CROMADO;  -6 DOBRADIÇAS 3"X3" LATÃO CROMADO, C/PINOS, BOLAS E ANÉIS DE LATÃO E 2 FECHOS</v>
      </c>
      <c r="D39" s="89" t="str">
        <f>Memoria!D38</f>
        <v>UN</v>
      </c>
      <c r="E39" s="71">
        <f>Memoria!E38</f>
        <v>1</v>
      </c>
      <c r="F39" s="73">
        <f>VLOOKUP(B39,'EMOP 09-21'!A32:B200030,2,FALSE)</f>
        <v>677.86</v>
      </c>
      <c r="G39" s="139">
        <f t="shared" si="2"/>
        <v>677.86</v>
      </c>
    </row>
    <row r="40" spans="1:26" ht="67.5">
      <c r="A40" s="138" t="s">
        <v>39</v>
      </c>
      <c r="B40" s="179" t="str">
        <f>Memoria!B39</f>
        <v>14.007.0040-0</v>
      </c>
      <c r="C40" s="142" t="str">
        <f>Memoria!C39</f>
        <v>FERRAGENS P/PORTAS DE MADEIRA, 1 FOLHA DE ABRIR, INTERNAS, SOCIAIS OU DE SERVIÇO, CONSTANDO DE FORNEC.S/COLOC., DE: -FECHADURA TIPO GORGE, TRINCO REVERSÍVEL, EM LATÃO, ACABAMENTO CROMADO; -ENTRADA E ROSETA CIRCULARES, LATÃO LAMINADO, ACABAMENTO CROMADO; -MAÇANETA TIPO ALAVANCA, EM LATÃO, ACABAMENTO CROMADO; -3 DOBRADIÇAS FERRO GALVANIZADO 3"X2.1/2", COM PINO E BOLAS DE FERRO</v>
      </c>
      <c r="D40" s="89" t="str">
        <f>Memoria!D39</f>
        <v>UN</v>
      </c>
      <c r="E40" s="71">
        <f>Memoria!E39</f>
        <v>31</v>
      </c>
      <c r="F40" s="73">
        <f>VLOOKUP(B40,'EMOP 09-21'!A33:B200031,2,FALSE)</f>
        <v>278.99</v>
      </c>
      <c r="G40" s="139">
        <f t="shared" si="2"/>
        <v>8648.69</v>
      </c>
    </row>
    <row r="41" spans="1:26" ht="33.75">
      <c r="A41" s="138" t="s">
        <v>40</v>
      </c>
      <c r="B41" s="179" t="str">
        <f>Memoria!B40</f>
        <v>14.002.0133-0</v>
      </c>
      <c r="C41" s="142" t="str">
        <f>Memoria!C40</f>
        <v>GRADE DE FERRO FORMADA DE BARRAS VERTICAIS DE 1.1/2"X3/8", HORIZONTAIS DE 2"X3/8", COM MONTANTES DE 1.1/2"X1.1/2" A CADA 2,00M, CONFORME PROJETO Nº6005/EMOP. FORNECIMENTO E COLOCAÇÃO</v>
      </c>
      <c r="D41" s="89" t="str">
        <f>Memoria!D40</f>
        <v>M2</v>
      </c>
      <c r="E41" s="71">
        <f>Memoria!E40</f>
        <v>53.77</v>
      </c>
      <c r="F41" s="73">
        <f>VLOOKUP(B41,'EMOP 09-21'!A34:B200032,2,FALSE)</f>
        <v>864.93</v>
      </c>
      <c r="G41" s="139">
        <f t="shared" si="2"/>
        <v>46507.28</v>
      </c>
    </row>
    <row r="42" spans="1:26" ht="22.5">
      <c r="A42" s="138" t="s">
        <v>41</v>
      </c>
      <c r="B42" s="179" t="str">
        <f>Memoria!B41</f>
        <v>14.003.0226-0</v>
      </c>
      <c r="C42" s="142" t="str">
        <f>Memoria!C41</f>
        <v>PORTA DE ALUMÍNIO ANODIZADO EM BRONZE OU PRETO, PERFIL SÉRIE 25, EM VENEZIANA, EXCLUSIVE FECHADURA. FORNECIMENTO E COLOCAÇÃO</v>
      </c>
      <c r="D42" s="89" t="str">
        <f>Memoria!D41</f>
        <v>M2</v>
      </c>
      <c r="E42" s="71">
        <f>Memoria!E41</f>
        <v>33.28</v>
      </c>
      <c r="F42" s="73">
        <f>VLOOKUP(B42,'EMOP 09-21'!A35:B200033,2,FALSE)</f>
        <v>1365.11</v>
      </c>
      <c r="G42" s="139">
        <f t="shared" si="2"/>
        <v>45430.86</v>
      </c>
    </row>
    <row r="43" spans="1:26" ht="67.5">
      <c r="A43" s="138" t="s">
        <v>42</v>
      </c>
      <c r="B43" s="179" t="str">
        <f>Memoria!B42</f>
        <v>14.007.0266-0</v>
      </c>
      <c r="C43" s="142" t="str">
        <f>Memoria!C42</f>
        <v>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v>
      </c>
      <c r="D43" s="89" t="str">
        <f>Memoria!D42</f>
        <v>UN</v>
      </c>
      <c r="E43" s="71">
        <f>Memoria!E42</f>
        <v>32</v>
      </c>
      <c r="F43" s="73">
        <f>VLOOKUP(B43,'EMOP 09-21'!A36:B200034,2,FALSE)</f>
        <v>115</v>
      </c>
      <c r="G43" s="139">
        <f t="shared" si="2"/>
        <v>3680</v>
      </c>
    </row>
    <row r="44" spans="1:26" ht="22.5">
      <c r="A44" s="138" t="s">
        <v>43</v>
      </c>
      <c r="B44" s="179" t="str">
        <f>Memoria!B43</f>
        <v>14.003.0026-0</v>
      </c>
      <c r="C44" s="142" t="str">
        <f>Memoria!C43</f>
        <v>JANELA DE ALUMÍNIO ANODIZADO  EM BRONZE OU PRETO DE CORRER, COM DUAS FOLHAS DE CORRER, EM PERFIS SÉRIE 28. FORNECIMENTO E COLOCAÇÃO</v>
      </c>
      <c r="D44" s="89" t="str">
        <f>Memoria!D43</f>
        <v>M2</v>
      </c>
      <c r="E44" s="71">
        <f>Memoria!E43</f>
        <v>49.43</v>
      </c>
      <c r="F44" s="73">
        <f>VLOOKUP(B44,'EMOP 09-21'!A37:B200035,2,FALSE)</f>
        <v>521.55999999999995</v>
      </c>
      <c r="G44" s="139">
        <f t="shared" si="2"/>
        <v>25780.71</v>
      </c>
    </row>
    <row r="45" spans="1:26" ht="33.75">
      <c r="A45" s="138" t="s">
        <v>44</v>
      </c>
      <c r="B45" s="179" t="str">
        <f>Memoria!B44</f>
        <v>14.003.0051-0</v>
      </c>
      <c r="C45" s="142" t="str">
        <f>Memoria!C44</f>
        <v>JANELA DE ALUMÍNIO ANODIZADO EM BRONZE OU PRETO, TIPO PROJETANTE, COM PAINEL PROJETANTE, PROVIDA DE HASTE DE COMANDO, EM PERFIS SÉRIE 28. FORNECIMENTO E COLOCAÇÃO</v>
      </c>
      <c r="D45" s="89" t="str">
        <f>Memoria!D44</f>
        <v>M2</v>
      </c>
      <c r="E45" s="71">
        <f>Memoria!E44</f>
        <v>3.24</v>
      </c>
      <c r="F45" s="73">
        <f>VLOOKUP(B45,'EMOP 09-21'!A38:B200036,2,FALSE)</f>
        <v>715.52</v>
      </c>
      <c r="G45" s="139">
        <f t="shared" si="2"/>
        <v>2318.2800000000002</v>
      </c>
    </row>
    <row r="46" spans="1:26" ht="22.5">
      <c r="A46" s="138" t="s">
        <v>45</v>
      </c>
      <c r="B46" s="179" t="str">
        <f>Memoria!B45</f>
        <v>14.004.0010-0</v>
      </c>
      <c r="C46" s="142" t="str">
        <f>Memoria!C45</f>
        <v>VIDRO PLANO TRANSPARENTE, COMUM, DE 3MM DE ESPESSURA. FORNECIMENTO E COLOCAÇÃO</v>
      </c>
      <c r="D46" s="89" t="str">
        <f>Memoria!D45</f>
        <v>M2</v>
      </c>
      <c r="E46" s="71">
        <f>Memoria!E45</f>
        <v>52.67</v>
      </c>
      <c r="F46" s="73">
        <f>VLOOKUP(B46,'EMOP 09-21'!A39:B200037,2,FALSE)</f>
        <v>84.21</v>
      </c>
      <c r="G46" s="139">
        <f t="shared" si="2"/>
        <v>4435.34</v>
      </c>
    </row>
    <row r="47" spans="1:26" ht="56.25">
      <c r="A47" s="138" t="s">
        <v>46</v>
      </c>
      <c r="B47" s="179" t="str">
        <f>Memoria!B46</f>
        <v>14.002.0072-0</v>
      </c>
      <c r="C47" s="142" t="str">
        <f>Memoria!C46</f>
        <v>PORTÃO DE CHAPA DE FERRO COM ESTRUTURA DE BARRAS DE 1.1/4” X 5/16”, REVESTIDA COM CANTONEIRA DE 3/4" X 1/8” E CHAPA GALVANIZADA Nº 16, COM GUARNIÇÃO DE CANTONEIRAS DE 1.1/4” X 3/16” COM DOBRADIÇAS TIPO GONZO, EXCLUSIVE FECHADURA. 
FORNECIMENTO E COLOCAÇÃO</v>
      </c>
      <c r="D47" s="89" t="str">
        <f>Memoria!D46</f>
        <v>M2</v>
      </c>
      <c r="E47" s="71">
        <f>Memoria!E46</f>
        <v>10.69</v>
      </c>
      <c r="F47" s="73">
        <f>VLOOKUP(B47,'EMOP 09-21'!A40:B200038,2,FALSE)</f>
        <v>1666.68</v>
      </c>
      <c r="G47" s="139">
        <f t="shared" si="2"/>
        <v>17816.8</v>
      </c>
      <c r="H47" s="1"/>
      <c r="I47" s="1"/>
      <c r="J47" s="1"/>
      <c r="K47" s="1"/>
      <c r="L47" s="1"/>
      <c r="M47" s="1"/>
      <c r="N47" s="1"/>
      <c r="O47" s="1"/>
      <c r="P47" s="1"/>
      <c r="Q47" s="1"/>
      <c r="R47" s="1"/>
      <c r="S47" s="1"/>
      <c r="T47" s="1"/>
      <c r="U47" s="1"/>
      <c r="V47" s="1"/>
      <c r="W47" s="1"/>
      <c r="X47" s="1"/>
      <c r="Y47" s="1"/>
      <c r="Z47" s="1"/>
    </row>
    <row r="48" spans="1:26" ht="48.75" customHeight="1">
      <c r="A48" s="138" t="s">
        <v>47</v>
      </c>
      <c r="B48" s="179" t="str">
        <f>Memoria!B47</f>
        <v>14.002.0081-0</v>
      </c>
      <c r="C48" s="142" t="str">
        <f>Memoria!C47</f>
        <v>PORTÃO DE FERRO, ATE 1,00M DE LARGURA, EM BARRAS DE 1/2", ESPAÇADAS DE 10CM, ENTRE EIXOS, CONTORNO E MARCO EM BARRAS DE 1.1/2"X1/2", COM UMA FAIXA HORIZONTAL EM CHAPA DE FERRO DE1/8" ESPESSURA, EXCLUSIVE FECHADURA. FORNECIMENTO E COLOCAÇÃO</v>
      </c>
      <c r="D48" s="89" t="str">
        <f>Memoria!D47</f>
        <v>M2</v>
      </c>
      <c r="E48" s="71">
        <f>Memoria!E47</f>
        <v>8.3699999999999992</v>
      </c>
      <c r="F48" s="73">
        <f>VLOOKUP(B48,'EMOP 09-21'!A41:B200039,2,FALSE)</f>
        <v>1453.29</v>
      </c>
      <c r="G48" s="139">
        <f t="shared" si="2"/>
        <v>12164.03</v>
      </c>
      <c r="H48" s="1"/>
      <c r="I48" s="1"/>
      <c r="J48" s="1"/>
      <c r="K48" s="1"/>
      <c r="L48" s="1"/>
      <c r="M48" s="1"/>
      <c r="N48" s="1"/>
      <c r="O48" s="1"/>
      <c r="P48" s="1"/>
      <c r="Q48" s="1"/>
      <c r="R48" s="1"/>
      <c r="S48" s="1"/>
      <c r="T48" s="1"/>
      <c r="U48" s="1"/>
      <c r="V48" s="1"/>
      <c r="W48" s="1"/>
      <c r="X48" s="1"/>
      <c r="Y48" s="1"/>
      <c r="Z48" s="1"/>
    </row>
    <row r="49" spans="1:26" s="125" customFormat="1" ht="22.5">
      <c r="A49" s="138" t="s">
        <v>48</v>
      </c>
      <c r="B49" s="179" t="str">
        <f>Memoria!B48</f>
        <v>14.007.0276-0</v>
      </c>
      <c r="C49" s="142" t="str">
        <f>Memoria!C48</f>
        <v>FECHADURA DE SOBREPOR, COM CILINDRO, EM LATÃO, ACABAMENTO CROMADO, PARA PORTÃO. FORNECIMENTO</v>
      </c>
      <c r="D49" s="89" t="str">
        <f>Memoria!D48</f>
        <v>UN</v>
      </c>
      <c r="E49" s="71">
        <f>Memoria!E48</f>
        <v>11</v>
      </c>
      <c r="F49" s="73">
        <f>VLOOKUP(B49,'EMOP 09-21'!A42:B200040,2,FALSE)</f>
        <v>65.08</v>
      </c>
      <c r="G49" s="139">
        <f>TRUNC(F49*E49,2)</f>
        <v>715.88</v>
      </c>
      <c r="H49" s="1"/>
      <c r="I49" s="1"/>
      <c r="J49" s="1"/>
      <c r="K49" s="1"/>
      <c r="L49" s="1"/>
      <c r="M49" s="1"/>
      <c r="N49" s="1"/>
      <c r="O49" s="1"/>
      <c r="P49" s="1"/>
      <c r="Q49" s="1"/>
      <c r="R49" s="1"/>
      <c r="S49" s="1"/>
      <c r="T49" s="1"/>
      <c r="U49" s="1"/>
      <c r="V49" s="1"/>
      <c r="W49" s="1"/>
      <c r="X49" s="1"/>
      <c r="Y49" s="1"/>
      <c r="Z49" s="1"/>
    </row>
    <row r="50" spans="1:26" s="127" customFormat="1" ht="22.5">
      <c r="A50" s="138" t="s">
        <v>23200</v>
      </c>
      <c r="B50" s="179" t="str">
        <f>Memoria!B49</f>
        <v>14.003.0165-0</v>
      </c>
      <c r="C50" s="142" t="str">
        <f>Memoria!C49</f>
        <v>PERFIL DE ALUMÍNIO PARA FIXAÇÃO DE VIDRO (BAGUETE), INCLUSIVE MANGUEIRA CRISTAL, DIÂMETRO 3/8". FORNECIMENTO E COLOCAÇÃO</v>
      </c>
      <c r="D50" s="89" t="str">
        <f>Memoria!D49</f>
        <v>M</v>
      </c>
      <c r="E50" s="71">
        <f>Memoria!E49</f>
        <v>13</v>
      </c>
      <c r="F50" s="73">
        <f>VLOOKUP(B50,'EMOP 09-21'!A43:B200041,2,FALSE)</f>
        <v>26.71</v>
      </c>
      <c r="G50" s="139">
        <f>TRUNC(F50*E50,2)</f>
        <v>347.23</v>
      </c>
      <c r="H50" s="1"/>
      <c r="I50" s="1"/>
      <c r="J50" s="1"/>
      <c r="K50" s="1"/>
      <c r="L50" s="1"/>
      <c r="M50" s="1"/>
      <c r="N50" s="1"/>
      <c r="O50" s="1"/>
      <c r="P50" s="1"/>
      <c r="Q50" s="1"/>
      <c r="R50" s="1"/>
      <c r="S50" s="1"/>
      <c r="T50" s="1"/>
      <c r="U50" s="1"/>
      <c r="V50" s="1"/>
      <c r="W50" s="1"/>
      <c r="X50" s="1"/>
      <c r="Y50" s="1"/>
      <c r="Z50" s="1"/>
    </row>
    <row r="51" spans="1:26" s="127" customFormat="1">
      <c r="A51" s="138" t="s">
        <v>23205</v>
      </c>
      <c r="B51" s="179" t="str">
        <f>Memoria!B50</f>
        <v>14.004.0073-0</v>
      </c>
      <c r="C51" s="142" t="str">
        <f>Memoria!C50</f>
        <v>VIDRO LAMINADO, COM ESPESSURA DE 10MM. FORNECIMENTO E COLOCAÇÃO</v>
      </c>
      <c r="D51" s="89" t="str">
        <f>Memoria!D50</f>
        <v>M2</v>
      </c>
      <c r="E51" s="71">
        <f>Memoria!E50</f>
        <v>5.5</v>
      </c>
      <c r="F51" s="73">
        <f>VLOOKUP(B51,'EMOP 09-21'!A44:B200042,2,FALSE)</f>
        <v>429.02</v>
      </c>
      <c r="G51" s="139">
        <f t="shared" ref="G51:G52" si="3">TRUNC(F51*E51,2)</f>
        <v>2359.61</v>
      </c>
      <c r="H51" s="1"/>
      <c r="I51" s="1"/>
      <c r="J51" s="1"/>
      <c r="K51" s="1"/>
      <c r="L51" s="1"/>
      <c r="M51" s="1"/>
      <c r="N51" s="1"/>
      <c r="O51" s="1"/>
      <c r="P51" s="1"/>
      <c r="Q51" s="1"/>
      <c r="R51" s="1"/>
      <c r="S51" s="1"/>
      <c r="T51" s="1"/>
      <c r="U51" s="1"/>
      <c r="V51" s="1"/>
      <c r="W51" s="1"/>
      <c r="X51" s="1"/>
      <c r="Y51" s="1"/>
      <c r="Z51" s="1"/>
    </row>
    <row r="52" spans="1:26" ht="34.5" thickBot="1">
      <c r="A52" s="104" t="s">
        <v>23206</v>
      </c>
      <c r="B52" s="179" t="str">
        <f>Memoria!B51</f>
        <v>14.002.0250-0</v>
      </c>
      <c r="C52" s="142" t="str">
        <f>Memoria!C51</f>
        <v>ESCADA DE MARINHEIRO, COM LARGURA DE 0,40M, EXECUTADA 
EM BARRAS DE FERRO DE 1.1/2” X 1/4”, SENDO OS DEGRAUS EM 
FERRO REDONDO DE 5/8”, ESPAÇADOS DE 30CM. FORNECIMENTO E COLOCAÇÃO</v>
      </c>
      <c r="D52" s="89" t="str">
        <f>Memoria!D51</f>
        <v>M</v>
      </c>
      <c r="E52" s="71">
        <f>Memoria!E51</f>
        <v>7</v>
      </c>
      <c r="F52" s="73">
        <f>VLOOKUP(B52,'EMOP 09-21'!A45:B200043,2,FALSE)</f>
        <v>497.35</v>
      </c>
      <c r="G52" s="146">
        <f t="shared" si="3"/>
        <v>3481.45</v>
      </c>
      <c r="H52" s="1"/>
      <c r="I52" s="1"/>
      <c r="J52" s="1"/>
      <c r="K52" s="1"/>
      <c r="L52" s="1"/>
      <c r="M52" s="1"/>
      <c r="N52" s="1"/>
      <c r="O52" s="1"/>
      <c r="P52" s="1"/>
      <c r="Q52" s="1"/>
      <c r="R52" s="1"/>
      <c r="S52" s="1"/>
      <c r="T52" s="1"/>
      <c r="U52" s="1"/>
      <c r="V52" s="1"/>
      <c r="W52" s="1"/>
      <c r="X52" s="1"/>
      <c r="Y52" s="1"/>
      <c r="Z52" s="1"/>
    </row>
    <row r="53" spans="1:26" ht="15.75" customHeight="1">
      <c r="A53" s="136">
        <v>4</v>
      </c>
      <c r="B53" s="239" t="str">
        <f>Memoria!B52</f>
        <v>DEMOLIÇÕES, ESTRUTURAS, PISOS, PAREDES, BANCADAS E SOLEIRAS</v>
      </c>
      <c r="C53" s="240"/>
      <c r="D53" s="240"/>
      <c r="E53" s="240"/>
      <c r="F53" s="240"/>
      <c r="G53" s="137">
        <f>SUM(G54:G84)</f>
        <v>664823.86</v>
      </c>
    </row>
    <row r="54" spans="1:26" ht="22.5">
      <c r="A54" s="138" t="s">
        <v>49</v>
      </c>
      <c r="B54" s="179" t="str">
        <f>Memoria!B53</f>
        <v>05.001.0023-0</v>
      </c>
      <c r="C54" s="142" t="str">
        <f>Memoria!C53</f>
        <v>DEMOLIÇÃO MANUAL DE ALVENARIA DE TIJOLOS FURADOS, INCLUSIVE EMPILHAMENTO DENTRO DO CANTEIRO DE SERVIÇO</v>
      </c>
      <c r="D54" s="89" t="str">
        <f>Memoria!D53</f>
        <v>M3</v>
      </c>
      <c r="E54" s="71">
        <f>Memoria!E53</f>
        <v>19.95</v>
      </c>
      <c r="F54" s="73">
        <f>VLOOKUP(B54,'EMOP 09-21'!A47:B200045,2,FALSE)</f>
        <v>87.3</v>
      </c>
      <c r="G54" s="139">
        <f t="shared" ref="G54:G84" si="4">TRUNC(F54*E54,2)</f>
        <v>1741.63</v>
      </c>
    </row>
    <row r="55" spans="1:26" ht="34.5" customHeight="1">
      <c r="A55" s="138" t="s">
        <v>50</v>
      </c>
      <c r="B55" s="179" t="str">
        <f>Memoria!B54</f>
        <v>05.001.0002-1</v>
      </c>
      <c r="C55" s="142" t="str">
        <f>Memoria!C54</f>
        <v>DEMOLIÇÃO MANUAL DE CONCRETO ARMADO COMPREENDENDO PILARES, VIGAS E LAJES, EM ESTRUTURA APRESENTANDO POSIÇÃO ESPECIAL, INCLUSIVE EMPILHAMENTO LATERAL DENTRO DO CANTEIRO</v>
      </c>
      <c r="D55" s="89" t="str">
        <f>Memoria!D54</f>
        <v>M3</v>
      </c>
      <c r="E55" s="71">
        <f>Memoria!E54</f>
        <v>13.63</v>
      </c>
      <c r="F55" s="73">
        <f>VLOOKUP(B55,'EMOP 09-21'!A48:B200046,2,FALSE)</f>
        <v>322.33999999999997</v>
      </c>
      <c r="G55" s="139">
        <f t="shared" si="4"/>
        <v>4393.49</v>
      </c>
    </row>
    <row r="56" spans="1:26" ht="33.75">
      <c r="A56" s="138" t="s">
        <v>51</v>
      </c>
      <c r="B56" s="179" t="str">
        <f>Memoria!B55</f>
        <v>03.001.0001-1</v>
      </c>
      <c r="C56" s="142" t="str">
        <f>Memoria!C55</f>
        <v>ESCAVAÇÃO MANUAL DE VALA/CAVA EM MATERIAL DE 1ª CATEGORIA (A (AREIA, ARGILA OU PICARRA), ATÉ 1, 50M DE PROFUNDIDADE, EXCLUSIVE ESCORAMENTO E ESGOTAMENTO</v>
      </c>
      <c r="D56" s="89" t="str">
        <f>Memoria!D55</f>
        <v>M3</v>
      </c>
      <c r="E56" s="71">
        <f>Memoria!E55</f>
        <v>159.46</v>
      </c>
      <c r="F56" s="73">
        <f>VLOOKUP(B56,'EMOP 09-21'!A49:B200047,2,FALSE)</f>
        <v>57.95</v>
      </c>
      <c r="G56" s="139">
        <f t="shared" si="4"/>
        <v>9240.7000000000007</v>
      </c>
    </row>
    <row r="57" spans="1:26" ht="22.5">
      <c r="A57" s="138" t="s">
        <v>52</v>
      </c>
      <c r="B57" s="179" t="str">
        <f>Memoria!B56</f>
        <v>03.013.0001-1</v>
      </c>
      <c r="C57" s="142" t="str">
        <f>Memoria!C56</f>
        <v>REATERRO DE VALA/CAVA COMPACTADA A MAÇO, EM CAMADAS DE 30CM DE ESPESSURA MÁXIMA, COM MATERIAL DE BOA QUALIDADE, EXCLUSIVE ESTE</v>
      </c>
      <c r="D57" s="89" t="str">
        <f>Memoria!D56</f>
        <v>M3</v>
      </c>
      <c r="E57" s="71">
        <f>Memoria!E56</f>
        <v>63.75</v>
      </c>
      <c r="F57" s="73">
        <f>VLOOKUP(B57,'EMOP 09-21'!A50:B200048,2,FALSE)</f>
        <v>35.79</v>
      </c>
      <c r="G57" s="139">
        <f t="shared" si="4"/>
        <v>2281.61</v>
      </c>
    </row>
    <row r="58" spans="1:26" ht="56.25">
      <c r="A58" s="138" t="s">
        <v>53</v>
      </c>
      <c r="B58" s="179" t="str">
        <f>Memoria!B57</f>
        <v>11.013.0075-0</v>
      </c>
      <c r="C58" s="142" t="str">
        <f>Memoria!C57</f>
        <v>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v>
      </c>
      <c r="D58" s="89" t="str">
        <f>Memoria!D57</f>
        <v>M3</v>
      </c>
      <c r="E58" s="71">
        <f>Memoria!E57</f>
        <v>87.37</v>
      </c>
      <c r="F58" s="73">
        <f>VLOOKUP(B58,'EMOP 09-21'!A51:B200049,2,FALSE)</f>
        <v>2692.69</v>
      </c>
      <c r="G58" s="139">
        <f t="shared" si="4"/>
        <v>235260.32</v>
      </c>
    </row>
    <row r="59" spans="1:26" ht="45">
      <c r="A59" s="138" t="s">
        <v>54</v>
      </c>
      <c r="B59" s="58" t="str">
        <f>Memoria!B59</f>
        <v>11.030.0110-0</v>
      </c>
      <c r="C59" s="90" t="str">
        <f>Memoria!C59</f>
        <v>LAJE PRÉ-MOLDADA BETA 20, PARA SOBRECARGA DE 3, 5KN/M2 E VÃO DE 6, 20M, CONSIDERANDO VIGOTAS, TIJOLOS E ARMADURA NEGATIVA, INCLUSIVE CAPEAMENTO DE 4CM DE ESPESSURA, COM CONCRETO FCK=20MPA E ESCORAMENTO. FORNECIMENTO E MONTAGEM DO CONJUNTO</v>
      </c>
      <c r="D59" s="179" t="str">
        <f>Memoria!D59</f>
        <v>M2</v>
      </c>
      <c r="E59" s="71">
        <f>Memoria!E59</f>
        <v>247.25</v>
      </c>
      <c r="F59" s="73">
        <f>VLOOKUP(B59,'EMOP 09-21'!A52:B200050,2,FALSE)</f>
        <v>218.16</v>
      </c>
      <c r="G59" s="139">
        <f t="shared" si="4"/>
        <v>53940.06</v>
      </c>
    </row>
    <row r="60" spans="1:26" ht="67.5">
      <c r="A60" s="138" t="s">
        <v>55</v>
      </c>
      <c r="B60" s="179" t="str">
        <f>Memoria!B60</f>
        <v>13.373.0020-0</v>
      </c>
      <c r="C60" s="90" t="str">
        <f>Memoria!C60</f>
        <v>PISO DE CONCRETO ARMADO MONOLÍTICO, C/JUNTA FRIA, ALISADO C/RÉGUA VIBRATÓRIA, ESPESSURA 10CM, SOBRE TERRENO ACERTADO E SOBRELASTRO DE BRITA, EXCLUSIVE ACERTO DO TERRENO, INCLUSIVE BRITA, LONA DE TECIDO RESINADO, TELA SOLDADA 15X15CM #4, 2MM (DUPLA), CONCRETO USINADO RESISTÊNCIA A COMPRESSÃO 20MPA C/TRANSPORTE DO CONCRETO E TODA A MÃO-DE-OBRA E EQUIPAMENTOS NECESSÁRIOS</v>
      </c>
      <c r="D60" s="179" t="str">
        <f>Memoria!D60</f>
        <v>M2</v>
      </c>
      <c r="E60" s="71">
        <f>Memoria!E60</f>
        <v>160.35</v>
      </c>
      <c r="F60" s="73">
        <f>VLOOKUP(B60,'EMOP 09-21'!A53:B200051,2,FALSE)</f>
        <v>112.82</v>
      </c>
      <c r="G60" s="139">
        <f t="shared" si="4"/>
        <v>18090.68</v>
      </c>
    </row>
    <row r="61" spans="1:26" s="60" customFormat="1" ht="33.75">
      <c r="A61" s="138" t="s">
        <v>56</v>
      </c>
      <c r="B61" s="179" t="str">
        <f>Memoria!B61</f>
        <v>11.003.0001-1</v>
      </c>
      <c r="C61" s="90" t="str">
        <f>Memoria!C61</f>
        <v>CONCRETO DOSADO RACIONALMENTE PARA UMA RESISTÊNCIA CARACTERÍSTICA A COMPRESSÃO DE 10MPA, INCLUSIVE MATERIAIS, TRANSPORTE, PREPARO COM BETONEIRA, LANÇAMENTO E ADENSAMENTO</v>
      </c>
      <c r="D61" s="179" t="str">
        <f>Memoria!D61</f>
        <v>M3</v>
      </c>
      <c r="E61" s="71">
        <f>Memoria!E61</f>
        <v>20.16</v>
      </c>
      <c r="F61" s="73">
        <f>VLOOKUP(B61,'EMOP 09-21'!A54:B200052,2,FALSE)</f>
        <v>473.42</v>
      </c>
      <c r="G61" s="139">
        <f t="shared" si="4"/>
        <v>9544.14</v>
      </c>
    </row>
    <row r="62" spans="1:26" ht="33.75">
      <c r="A62" s="138" t="s">
        <v>57</v>
      </c>
      <c r="B62" s="179" t="str">
        <f>Memoria!B62</f>
        <v>05.001.0163-0</v>
      </c>
      <c r="C62" s="90" t="str">
        <f>Memoria!C62</f>
        <v>RETIRADA CUIDADOSA DE AZULEJOS OU LADRILHOS CERÂMICOS E RESPECTIVA ARGAMASSA DE ASSENTAMENTO, SEM REAPROVEITAMENTO DO MATERIAL RETIRADO</v>
      </c>
      <c r="D62" s="179" t="str">
        <f>Memoria!D62</f>
        <v>M2</v>
      </c>
      <c r="E62" s="71">
        <f>Memoria!E62</f>
        <v>268.2</v>
      </c>
      <c r="F62" s="73">
        <f>VLOOKUP(B62,'EMOP 09-21'!A55:B200053,2,FALSE)</f>
        <v>63.59</v>
      </c>
      <c r="G62" s="139">
        <f t="shared" si="4"/>
        <v>17054.830000000002</v>
      </c>
    </row>
    <row r="63" spans="1:26" ht="33.75">
      <c r="A63" s="138" t="s">
        <v>58</v>
      </c>
      <c r="B63" s="179" t="str">
        <f>Memoria!B63</f>
        <v>13.030.0262-0</v>
      </c>
      <c r="C63" s="90" t="str">
        <f>Memoria!C63</f>
        <v>REVESTIMENTO DE PAREDES COM LADRILHO CERÂMICO, DE 11,60X11,60X0,09CM, ASSENTES COM ARGAMASSA DE CIMENTO, CAL E AREIA, NO TRAÇO 1:3:5, JUNTAS REENTRANTES DE 1CM DE LARGURA</v>
      </c>
      <c r="D63" s="179" t="str">
        <f>Memoria!D63</f>
        <v>M2</v>
      </c>
      <c r="E63" s="71">
        <f>Memoria!E63</f>
        <v>30</v>
      </c>
      <c r="F63" s="73">
        <f>VLOOKUP(B63,'EMOP 09-21'!A56:B200054,2,FALSE)</f>
        <v>149.63</v>
      </c>
      <c r="G63" s="139">
        <f t="shared" si="4"/>
        <v>4488.8999999999996</v>
      </c>
    </row>
    <row r="64" spans="1:26" ht="22.5">
      <c r="A64" s="138" t="s">
        <v>59</v>
      </c>
      <c r="B64" s="179" t="str">
        <f>Memoria!B64</f>
        <v>05.001.0082-0</v>
      </c>
      <c r="C64" s="90" t="str">
        <f>Memoria!C64</f>
        <v>REMOÇÃO DE PISO DE ARDÓSIA, PEDRA SÃO TOMÉ, COM A RESPECTIVA CAMADA DE  ASSENTAMENTO</v>
      </c>
      <c r="D64" s="179" t="str">
        <f>Memoria!D64</f>
        <v>M2</v>
      </c>
      <c r="E64" s="71">
        <f>Memoria!E64</f>
        <v>972.94</v>
      </c>
      <c r="F64" s="73">
        <f>VLOOKUP(B64,'EMOP 09-21'!A57:B200055,2,FALSE)</f>
        <v>11.93</v>
      </c>
      <c r="G64" s="139">
        <f t="shared" si="4"/>
        <v>11607.17</v>
      </c>
    </row>
    <row r="65" spans="1:26" ht="45">
      <c r="A65" s="138" t="s">
        <v>60</v>
      </c>
      <c r="B65" s="179" t="str">
        <f>Memoria!B65</f>
        <v>13.026.0011-0</v>
      </c>
      <c r="C65" s="90" t="str">
        <f>Memoria!C65</f>
        <v>REVESTIMENTO DE PAREDES COM AZULEJO BRANCO 15X15CM, QUALIDADE EXTRA, ASSENTES COM NATA DE CIMENTO COMUM, TENDO JUNTAS CORRIDAS COM 2MM, REJUNTADAS COM PASTA DE CIMENTO BRANCO, EXCLUSIVE CHAPISCO E EMBOÇO</v>
      </c>
      <c r="D65" s="179" t="str">
        <f>Memoria!D65</f>
        <v>M2</v>
      </c>
      <c r="E65" s="71">
        <f>Memoria!E65</f>
        <v>673.48</v>
      </c>
      <c r="F65" s="73">
        <f>VLOOKUP(B65,'EMOP 09-21'!A58:B200056,2,FALSE)</f>
        <v>71.400000000000006</v>
      </c>
      <c r="G65" s="139">
        <f t="shared" si="4"/>
        <v>48086.47</v>
      </c>
    </row>
    <row r="66" spans="1:26" ht="45">
      <c r="A66" s="138" t="s">
        <v>61</v>
      </c>
      <c r="B66" s="179" t="str">
        <f>Memoria!B66</f>
        <v>13.330.0076-0</v>
      </c>
      <c r="C66" s="90" t="str">
        <f>Memoria!C66</f>
        <v>REVESTIMENTO DE PISO COM LADRILHO CERÂMICO, ANTIDERRAPANTE, 40X40CM, SUJEITO A TRÁFEGO INTENSO, RESISTÊNCIA A ABRASÃO P. E. I.-IV, ASSENTES EM SUPERFÍCIE EM OSSO, COM ARGAMASSA COLANTE E REJUNTAMENTO PRONTO</v>
      </c>
      <c r="D66" s="179" t="str">
        <f>Memoria!D66</f>
        <v>M2</v>
      </c>
      <c r="E66" s="71">
        <f>Memoria!E66</f>
        <v>1006.12</v>
      </c>
      <c r="F66" s="73">
        <f>VLOOKUP(B66,'EMOP 09-21'!A59:B200057,2,FALSE)</f>
        <v>81.63</v>
      </c>
      <c r="G66" s="139">
        <f t="shared" si="4"/>
        <v>82129.570000000007</v>
      </c>
    </row>
    <row r="67" spans="1:26" ht="22.5">
      <c r="A67" s="138" t="s">
        <v>62</v>
      </c>
      <c r="B67" s="179" t="str">
        <f>Memoria!B67</f>
        <v>13.398.0020-0</v>
      </c>
      <c r="C67" s="90" t="str">
        <f>Memoria!C67</f>
        <v>RODAPÉ EM MADEIRA DE LEI, COM SEÇÃO DE 5X2CM, PREGADO EM TACOS EMBUTIDOS NA ALVENARIA</v>
      </c>
      <c r="D67" s="179" t="str">
        <f>Memoria!D67</f>
        <v>M</v>
      </c>
      <c r="E67" s="71">
        <f>Memoria!E67</f>
        <v>69.8</v>
      </c>
      <c r="F67" s="73">
        <f>VLOOKUP(B67,'EMOP 09-21'!A60:B200058,2,FALSE)</f>
        <v>28.32</v>
      </c>
      <c r="G67" s="139">
        <f t="shared" si="4"/>
        <v>1976.73</v>
      </c>
    </row>
    <row r="68" spans="1:26" ht="22.5">
      <c r="A68" s="138" t="s">
        <v>63</v>
      </c>
      <c r="B68" s="179" t="str">
        <f>Memoria!B68</f>
        <v>13.330.0100-0</v>
      </c>
      <c r="C68" s="90" t="str">
        <f>Memoria!C68</f>
        <v>RODAPÉ COM LADRILHO CERÂMICO, COM 7, 5 A 10CM DE ALTURA, ASSENTE CONFORME ITEM 13.025.005-0</v>
      </c>
      <c r="D68" s="179" t="str">
        <f>Memoria!D68</f>
        <v>M</v>
      </c>
      <c r="E68" s="71">
        <f>Memoria!E68</f>
        <v>69.8</v>
      </c>
      <c r="F68" s="73">
        <f>VLOOKUP(B68,'EMOP 09-21'!A61:B200059,2,FALSE)</f>
        <v>33.67</v>
      </c>
      <c r="G68" s="139">
        <f t="shared" si="4"/>
        <v>2350.16</v>
      </c>
    </row>
    <row r="69" spans="1:26" ht="33.75">
      <c r="A69" s="138" t="s">
        <v>64</v>
      </c>
      <c r="B69" s="179" t="str">
        <f>Memoria!B69</f>
        <v>12.035.0001-0</v>
      </c>
      <c r="C69" s="90" t="str">
        <f>Memoria!C69</f>
        <v>PAREDE DIVISÓRIA PARA SANITÁRIO EM GRANITO CINZA CARIJÓ, COM 3CM DE ESPESSURA, POLIDA NAS DUAS FACES, FIXAÇÃO PISO OU PAREDE, EXCLUSIVE FERRAGENS PARA FIXAÇÃO. FORNECIMENTO E COLOCAÇÃO</v>
      </c>
      <c r="D69" s="179" t="str">
        <f>Memoria!D69</f>
        <v>M2</v>
      </c>
      <c r="E69" s="71">
        <f>Memoria!E69</f>
        <v>28.44</v>
      </c>
      <c r="F69" s="73">
        <f>VLOOKUP(B69,'EMOP 09-21'!A62:B200060,2,FALSE)</f>
        <v>413.97</v>
      </c>
      <c r="G69" s="139">
        <f t="shared" si="4"/>
        <v>11773.3</v>
      </c>
    </row>
    <row r="70" spans="1:26" ht="45">
      <c r="A70" s="138" t="s">
        <v>65</v>
      </c>
      <c r="B70" s="179" t="str">
        <f>Memoria!B70</f>
        <v>18.082.0050-0</v>
      </c>
      <c r="C70" s="90" t="str">
        <f>Memoria!C70</f>
        <v>BANCA DE GRANITO CINZA ANDORINHA, COM 3CM DE ESPESSURA, COM ABERTURA PARA 1 CUBA (EXCLUSIVE ESTA), SOBRE APOIOS DE ALVENARIADE MEIA VEZ E VERGA DE CONCRETO, SEM REVESTIMENTO. FORNECIMENTO E COLOCAÇÃO</v>
      </c>
      <c r="D70" s="179" t="str">
        <f>Memoria!D70</f>
        <v>M2</v>
      </c>
      <c r="E70" s="71">
        <f>Memoria!E70</f>
        <v>6</v>
      </c>
      <c r="F70" s="73">
        <f>VLOOKUP(B70,'EMOP 09-21'!A63:B200061,2,FALSE)</f>
        <v>526.39</v>
      </c>
      <c r="G70" s="139">
        <f t="shared" si="4"/>
        <v>3158.34</v>
      </c>
    </row>
    <row r="71" spans="1:26" ht="45">
      <c r="A71" s="138" t="s">
        <v>66</v>
      </c>
      <c r="B71" s="179" t="str">
        <f>Memoria!B71</f>
        <v>18.082.0052-0</v>
      </c>
      <c r="C71" s="90" t="str">
        <f>Memoria!C71</f>
        <v>BANCA DE GRANITO CINZA ANDORINHA, COM 3CM DE ESPESSURA, COM ABERTURA PARA 3 CUBAS (EXCLUSIVE ESTAS), SOBRE APOIOS DE ALVENARIA DE MEIA VEZ E VERGA DE CONCRETO, SEM REVESTIMENTO. FORNECIMENTO E COLOCAÇÃO</v>
      </c>
      <c r="D71" s="179" t="str">
        <f>Memoria!D71</f>
        <v>M2</v>
      </c>
      <c r="E71" s="71">
        <f>Memoria!E71</f>
        <v>5.5</v>
      </c>
      <c r="F71" s="73">
        <f>VLOOKUP(B71,'EMOP 09-21'!A64:B200062,2,FALSE)</f>
        <v>526.4</v>
      </c>
      <c r="G71" s="139">
        <f t="shared" si="4"/>
        <v>2895.2</v>
      </c>
    </row>
    <row r="72" spans="1:26" ht="45">
      <c r="A72" s="138" t="s">
        <v>67</v>
      </c>
      <c r="B72" s="179" t="str">
        <f>Memoria!B72</f>
        <v>18.082.0053-0</v>
      </c>
      <c r="C72" s="90" t="str">
        <f>Memoria!C72</f>
        <v>BANCA DE GRANITO CINZA ANDORINHA, COM 3CM DE ESPESSURA, COM ABERTURA PARA 4 CUBAS (EXCLUSIVE ESTAS), SOBRE APOIOS DE ALVENARIA DE MEIA VEZ E VERGA DE CONCRETO, SEM REVESTIMENTO. FORNECIMENTO E COLOCAÇÃO</v>
      </c>
      <c r="D72" s="179" t="str">
        <f>Memoria!D72</f>
        <v>M2</v>
      </c>
      <c r="E72" s="71">
        <f>Memoria!E72</f>
        <v>2.4</v>
      </c>
      <c r="F72" s="73">
        <f>VLOOKUP(B72,'EMOP 09-21'!A65:B200063,2,FALSE)</f>
        <v>526.41999999999996</v>
      </c>
      <c r="G72" s="139">
        <f t="shared" si="4"/>
        <v>1263.4000000000001</v>
      </c>
    </row>
    <row r="73" spans="1:26" ht="33.75">
      <c r="A73" s="138" t="s">
        <v>68</v>
      </c>
      <c r="B73" s="179" t="str">
        <f>Memoria!B73</f>
        <v>18.082.0020-0</v>
      </c>
      <c r="C73" s="90" t="str">
        <f>Memoria!C73</f>
        <v>BANCA SECA DE GRANITO CINZA ANDORINHA, COM 2CM DE ESPESSURA E 60CM DE LARGURA, SOBRE APOIOS DE ALVENARIA DE MEIA VEZ E VERGA DE CONCRETO, SEM REVESTIMENTO. FORNECIMENTO E COLOCAÇÃO</v>
      </c>
      <c r="D73" s="179" t="str">
        <f>Memoria!D73</f>
        <v>M</v>
      </c>
      <c r="E73" s="71">
        <f>Memoria!E73</f>
        <v>43.6</v>
      </c>
      <c r="F73" s="73">
        <f>VLOOKUP(B73,'EMOP 09-21'!A66:B200064,2,FALSE)</f>
        <v>265.88</v>
      </c>
      <c r="G73" s="139">
        <f t="shared" si="4"/>
        <v>11592.36</v>
      </c>
    </row>
    <row r="74" spans="1:26" ht="22.5">
      <c r="A74" s="138" t="s">
        <v>69</v>
      </c>
      <c r="B74" s="179" t="str">
        <f>Memoria!B74</f>
        <v>18.070.0005-0</v>
      </c>
      <c r="C74" s="90" t="str">
        <f>Memoria!C74</f>
        <v>PRATELEIRA DE MÁRMORE BRANCO CLÁSSICO, COM 30CM DE LARGURA E2CM DE ESPESSURA, SOBRE CONSOLO DE FERRO. FORNECIMENTO E COLOCAÇÃO</v>
      </c>
      <c r="D74" s="179" t="str">
        <f>Memoria!D74</f>
        <v>M</v>
      </c>
      <c r="E74" s="71">
        <f>Memoria!E74</f>
        <v>64</v>
      </c>
      <c r="F74" s="73">
        <f>VLOOKUP(B74,'EMOP 09-21'!A67:B200065,2,FALSE)</f>
        <v>99.83</v>
      </c>
      <c r="G74" s="139">
        <f t="shared" si="4"/>
        <v>6389.12</v>
      </c>
    </row>
    <row r="75" spans="1:26" ht="45">
      <c r="A75" s="138" t="s">
        <v>70</v>
      </c>
      <c r="B75" s="179" t="str">
        <f>Memoria!B75</f>
        <v>13.365.0175-0</v>
      </c>
      <c r="C75" s="90" t="str">
        <f>Memoria!C75</f>
        <v>SOLEIRA EM GRANITO CINZA CORUMBÁ, 2CM DE ESPESSURA, COM 2 POLIMENTOS, LARGURA DE 15CM, ASSENTE EM SUPERFÍCIE EM OSSO, COM NATA DE CIMENTO SOBRE ARGAMASSA DE CIMENTO, SAIBRO E AREIA, NO TRAÇO 1:2:2 E REJUNTAMENTO COM CIMENTO BRANCO E CORANTE</v>
      </c>
      <c r="D75" s="179" t="str">
        <f>Memoria!D75</f>
        <v>M</v>
      </c>
      <c r="E75" s="71">
        <f>Memoria!E75</f>
        <v>13.98</v>
      </c>
      <c r="F75" s="73">
        <f>VLOOKUP(B75,'EMOP 09-21'!A68:B200066,2,FALSE)</f>
        <v>65.62</v>
      </c>
      <c r="G75" s="139">
        <f t="shared" si="4"/>
        <v>917.36</v>
      </c>
    </row>
    <row r="76" spans="1:26" ht="56.25">
      <c r="A76" s="138" t="s">
        <v>71</v>
      </c>
      <c r="B76" s="179" t="str">
        <f>Memoria!B76</f>
        <v>13.330.0033-0</v>
      </c>
      <c r="C76" s="90" t="str">
        <f>Memoria!C76</f>
        <v>ASSENTAMENTO DE SOLEIRAS DE MÁRMORE OU GRANITO, DE 15CM DE LARGURA, EXCLUSIVE ESTES, ASSENTES EM SUPERFÍCIE EM OSSO, COM ARGAMASSA DE CIMENTO, AREIA E SAIBRO, NO TRAÇO 1:2:2, SOBRE CHAPISCO DE CIMENTO E AREIA, NO TRAÇO 1:3 E REJUNTAMENTO DE CIMENTO BRANCO E CORANTE</v>
      </c>
      <c r="D76" s="179" t="str">
        <f>Memoria!D76</f>
        <v>M</v>
      </c>
      <c r="E76" s="71">
        <f>Memoria!E76</f>
        <v>13.98</v>
      </c>
      <c r="F76" s="73">
        <f>VLOOKUP(B76,'EMOP 09-21'!A69:B200067,2,FALSE)</f>
        <v>23.79</v>
      </c>
      <c r="G76" s="139">
        <f>TRUNC(F76*E76,2)</f>
        <v>332.58</v>
      </c>
    </row>
    <row r="77" spans="1:26" ht="33.75">
      <c r="A77" s="138" t="s">
        <v>72</v>
      </c>
      <c r="B77" s="179" t="str">
        <f>Memoria!B77</f>
        <v>13.348.0050-0</v>
      </c>
      <c r="C77" s="90" t="str">
        <f>Memoria!C77</f>
        <v>PEITORIL EM GRANITO CINZA ANDORINHA, ESPESSURA DE 2CM, LARGURA15 A 18CM, ASSENTADO COM NATA DE CIMENTO SOBRE ARGAMASSA DE CIMENTO, SAIBRO E AREIA, NO TRAÇO 1:3:3 E REJUNTAMENTO COM CIMENTO BRANCO</v>
      </c>
      <c r="D77" s="179" t="str">
        <f>Memoria!D77</f>
        <v>M</v>
      </c>
      <c r="E77" s="71">
        <f>Memoria!E77</f>
        <v>38.5</v>
      </c>
      <c r="F77" s="73">
        <f>VLOOKUP(B77,'EMOP 09-21'!A70:B200068,2,FALSE)</f>
        <v>75.09</v>
      </c>
      <c r="G77" s="139">
        <f>TRUNC(F77*E77,2)</f>
        <v>2890.96</v>
      </c>
    </row>
    <row r="78" spans="1:26" ht="45">
      <c r="A78" s="138" t="s">
        <v>73</v>
      </c>
      <c r="B78" s="179" t="str">
        <f>Memoria!B78</f>
        <v>12.003.0116-0</v>
      </c>
      <c r="C78" s="90" t="str">
        <f>Memoria!C78</f>
        <v>ALVENARIA DE TIJOLOS CERÂMICOS FURADOS 10X20X30CM, COMPLEMENTADA COM 6% DE TIJOLOS DE 10X20X20CM, ASSENTES COM ARGAMASSA DE CIMENTO E SAIBRO, NO TRAÇO 1:8, EM PAREDES DE MEIA VEZ(0, 10M) DE SUPERFÍCIE CORRIDA, ATE 1, 50M DE ALTURA E MEDIDA PELA ÁREA REAL</v>
      </c>
      <c r="D78" s="179" t="str">
        <f>Memoria!D78</f>
        <v>M2</v>
      </c>
      <c r="E78" s="71">
        <f>Memoria!E78</f>
        <v>775.35</v>
      </c>
      <c r="F78" s="73">
        <f>VLOOKUP(B78,'EMOP 09-21'!A71:B200069,2,FALSE)</f>
        <v>48.6</v>
      </c>
      <c r="G78" s="139">
        <f t="shared" si="4"/>
        <v>37682.01</v>
      </c>
      <c r="H78" s="1"/>
      <c r="I78" s="1"/>
      <c r="J78" s="1"/>
      <c r="K78" s="1"/>
      <c r="L78" s="1"/>
      <c r="M78" s="1"/>
      <c r="N78" s="1"/>
      <c r="O78" s="1"/>
      <c r="P78" s="1"/>
      <c r="Q78" s="1"/>
      <c r="R78" s="1"/>
      <c r="S78" s="1"/>
      <c r="T78" s="1"/>
      <c r="U78" s="1"/>
      <c r="V78" s="1"/>
      <c r="W78" s="1"/>
      <c r="X78" s="1"/>
      <c r="Y78" s="1"/>
      <c r="Z78" s="1"/>
    </row>
    <row r="79" spans="1:26" ht="33.75">
      <c r="A79" s="138" t="s">
        <v>74</v>
      </c>
      <c r="B79" s="179" t="str">
        <f>Memoria!B79</f>
        <v>13.001.0026-0</v>
      </c>
      <c r="C79" s="90" t="str">
        <f>Memoria!C79</f>
        <v>EMBOÇO COM ARGAMASSA DE CIMENTO E AREIA, NO TRAÇO 1:3 COM 2CM DE ESPESSURA, INCLUSIVE CHAPISCO DE CIMENTO E AREIA , NO TRAÇO 1:3, COM 9MM DE ESPESSURA</v>
      </c>
      <c r="D79" s="179" t="str">
        <f>Memoria!D79</f>
        <v>M2</v>
      </c>
      <c r="E79" s="71">
        <f>Memoria!E79</f>
        <v>1550.7</v>
      </c>
      <c r="F79" s="73">
        <f>VLOOKUP(B79,'EMOP 09-21'!A72:B200070,2,FALSE)</f>
        <v>31.36</v>
      </c>
      <c r="G79" s="139">
        <f t="shared" si="4"/>
        <v>48629.95</v>
      </c>
    </row>
    <row r="80" spans="1:26" ht="22.5">
      <c r="A80" s="138" t="s">
        <v>75</v>
      </c>
      <c r="B80" s="179" t="str">
        <f>Memoria!B80</f>
        <v>13.301.0119-0</v>
      </c>
      <c r="C80" s="90" t="str">
        <f>Memoria!C80</f>
        <v>CONTRAPISO, BASE OU CAMADA REGULARIZADORA, EXECUTADA COM ARGAMASSA DE CIMENTO A AREIA, NO TRAÇO 1:4, NA ESPESSURA DE 2CM</v>
      </c>
      <c r="D80" s="179" t="str">
        <f>Memoria!D80</f>
        <v>M2</v>
      </c>
      <c r="E80" s="71">
        <f>Memoria!E80</f>
        <v>1006.12</v>
      </c>
      <c r="F80" s="73">
        <f>VLOOKUP(B80,'EMOP 09-21'!A73:B200071,2,FALSE)</f>
        <v>25.54</v>
      </c>
      <c r="G80" s="139">
        <f t="shared" si="4"/>
        <v>25696.3</v>
      </c>
      <c r="H80" s="1"/>
      <c r="I80" s="1"/>
      <c r="J80" s="1"/>
      <c r="K80" s="1"/>
      <c r="L80" s="1"/>
      <c r="M80" s="1"/>
      <c r="N80" s="1"/>
      <c r="O80" s="1"/>
      <c r="P80" s="1"/>
      <c r="Q80" s="1"/>
      <c r="R80" s="1"/>
      <c r="S80" s="1"/>
      <c r="T80" s="1"/>
      <c r="U80" s="1"/>
      <c r="V80" s="1"/>
      <c r="W80" s="1"/>
      <c r="X80" s="1"/>
      <c r="Y80" s="1"/>
      <c r="Z80" s="1"/>
    </row>
    <row r="81" spans="1:26" ht="33.75">
      <c r="A81" s="138" t="s">
        <v>76</v>
      </c>
      <c r="B81" s="179" t="str">
        <f>Memoria!B81</f>
        <v>20.004.0034-0</v>
      </c>
      <c r="C81" s="90" t="str">
        <f>Memoria!C81</f>
        <v>ATERRO COMPACTADO MECANICAMENTE, EM CAMADAS DE 20CM, INCLUSIVE IRRIGAÇÃO, EXCLUSIVE ESPALHAMENTO, FORNECIMENTO E TRANSPORTE DO MATERIAL</v>
      </c>
      <c r="D81" s="179" t="str">
        <f>Memoria!D81</f>
        <v>M3</v>
      </c>
      <c r="E81" s="71">
        <f>Memoria!E81</f>
        <v>44.25</v>
      </c>
      <c r="F81" s="73">
        <f>VLOOKUP(B81,'EMOP 09-21'!A74:B200072,2,FALSE)</f>
        <v>1.52</v>
      </c>
      <c r="G81" s="139">
        <f t="shared" si="4"/>
        <v>67.260000000000005</v>
      </c>
    </row>
    <row r="82" spans="1:26" ht="73.5" customHeight="1">
      <c r="A82" s="138" t="s">
        <v>77</v>
      </c>
      <c r="B82" s="179" t="str">
        <f>Memoria!B82</f>
        <v>15.001.0054-0</v>
      </c>
      <c r="C82" s="90" t="str">
        <f>Memoria!C82</f>
        <v>ABRIGO P/2 BOTIJÕES GÁS DE 45KG, EXCLUSIVE LIGAÇÕES, NAS DIM.1,00X0, 50X1, 50M, ALVENARIA TIJOLOS MACIÇOS (7X10X20CM), PAREDES DE MEIA VEZ, REVESTIDAS COM ARGAMASSA DE CIMENTO E SAIBRO, NO TRAÇO 1:6, PISO COM ESPESSURA DE 10CM E COBERTURA COM ESPESSURA DE 6CM, AMBAS EM CONCRETO ARMADO, FCK=15MPA, COM ACABAMENTODE CIMENTADO, TRAÇO 1:4, CONFORME PROJETO TIPO Nº2001/EMOP</v>
      </c>
      <c r="D82" s="179" t="str">
        <f>Memoria!D82</f>
        <v>UN</v>
      </c>
      <c r="E82" s="71">
        <f>Memoria!E82</f>
        <v>1</v>
      </c>
      <c r="F82" s="73">
        <f>VLOOKUP(B82,'EMOP 09-21'!A75:B200073,2,FALSE)</f>
        <v>2455.38</v>
      </c>
      <c r="G82" s="139">
        <f t="shared" si="4"/>
        <v>2455.38</v>
      </c>
    </row>
    <row r="83" spans="1:26" ht="45">
      <c r="A83" s="138" t="s">
        <v>78</v>
      </c>
      <c r="B83" s="179" t="str">
        <f>Memoria!B83</f>
        <v>03.010.0020-0</v>
      </c>
      <c r="C83" s="90" t="str">
        <f>Memoria!C83</f>
        <v>MATERIAL DE 1ª CATEGORIA PARA ATERROS, COMPREENDENDO: ESCAVAÇÃO, CARGA, TRANSPORTE A 1KM EM CAMINHÃO BASCULANTE E DESCARGA, CONSIDERANDO O VOLUME NECESSÁRIO A EXECUÇÃO DE 1,00M3 DE MATERIAL COMPACTADO</v>
      </c>
      <c r="D83" s="179" t="str">
        <f>Memoria!D83</f>
        <v>M3</v>
      </c>
      <c r="E83" s="71">
        <f>Memoria!E83</f>
        <v>44.25</v>
      </c>
      <c r="F83" s="73">
        <f>VLOOKUP(B83,'EMOP 09-21'!A76:B200074,2,FALSE)</f>
        <v>13.62</v>
      </c>
      <c r="G83" s="139">
        <f t="shared" si="4"/>
        <v>602.67999999999995</v>
      </c>
    </row>
    <row r="84" spans="1:26" ht="34.5" thickBot="1">
      <c r="A84" s="104" t="s">
        <v>79</v>
      </c>
      <c r="B84" s="179" t="str">
        <f>Memoria!B84</f>
        <v>11.004.0069-1</v>
      </c>
      <c r="C84" s="90" t="str">
        <f>Memoria!C84</f>
        <v>ESCORAMENTO DE FORMAS DE PARAMENTOS VERTICAIS, PARA ALTURA DE 1,50 A 5,00M, COM 30% DE APROVEITAMENTO DA MADEIRA, INCLUSIVE RETIRADA</v>
      </c>
      <c r="D84" s="179" t="str">
        <f>Memoria!D84</f>
        <v>M2</v>
      </c>
      <c r="E84" s="71">
        <f>Memoria!E84</f>
        <v>128</v>
      </c>
      <c r="F84" s="73">
        <f>VLOOKUP(B84,'EMOP 09-21'!A77:B200075,2,FALSE)</f>
        <v>49.15</v>
      </c>
      <c r="G84" s="146">
        <f t="shared" si="4"/>
        <v>6291.2</v>
      </c>
    </row>
    <row r="85" spans="1:26" ht="15.75" customHeight="1">
      <c r="A85" s="136">
        <v>5</v>
      </c>
      <c r="B85" s="239" t="str">
        <f>Memoria!B85</f>
        <v>REVISÃO E INSTALAÇÃO ELÉTRICA, HIDRÁULICA E DE GÁS E INSTALAÇÃO DE COIFA</v>
      </c>
      <c r="C85" s="240"/>
      <c r="D85" s="240"/>
      <c r="E85" s="240"/>
      <c r="F85" s="240"/>
      <c r="G85" s="137">
        <f>SUM(G86:G153)</f>
        <v>160022.11999999997</v>
      </c>
    </row>
    <row r="86" spans="1:26" ht="22.5">
      <c r="A86" s="150" t="s">
        <v>80</v>
      </c>
      <c r="B86" s="179" t="str">
        <f>Memoria!B86</f>
        <v>18.027.0460-0</v>
      </c>
      <c r="C86" s="90" t="str">
        <f>Memoria!C86</f>
        <v>GLOBO ESFERICO EM PLÁSTICO, DE 6" E PLAFONIER EM ALUMÍNIO. FORNECIMENTO E COLOCAÇÃO</v>
      </c>
      <c r="D86" s="179" t="str">
        <f>Memoria!D86</f>
        <v>UN</v>
      </c>
      <c r="E86" s="71">
        <f>Memoria!E86</f>
        <v>89</v>
      </c>
      <c r="F86" s="73">
        <f>VLOOKUP(B86,'EMOP 09-21'!A79:B200077,2,FALSE)</f>
        <v>31.41</v>
      </c>
      <c r="G86" s="139">
        <f t="shared" ref="G86:G148" si="5">TRUNC(F86*E86,2)</f>
        <v>2795.49</v>
      </c>
    </row>
    <row r="87" spans="1:26" ht="40.5" customHeight="1">
      <c r="A87" s="150" t="s">
        <v>81</v>
      </c>
      <c r="B87" s="179" t="str">
        <f>Memoria!B87</f>
        <v>15.008.0020-0</v>
      </c>
      <c r="C87" s="90" t="str">
        <f>Memoria!C87</f>
        <v>FIO DE COBRE COM ISOLAMENTO TERMOPLÁSTICO, ANTICHAMA, COMPREENDENDO: PREPARO, CORTE E ENFIAÇÃO EM ELETRODUTOS, NA BITOLA DE 2, 5MM2, 450/750V. FORNECIMENTO E COLOCAÇÃO</v>
      </c>
      <c r="D87" s="179" t="str">
        <f>Memoria!D87</f>
        <v>M</v>
      </c>
      <c r="E87" s="71">
        <f>Memoria!E87</f>
        <v>1100</v>
      </c>
      <c r="F87" s="73">
        <f>VLOOKUP(B87,'EMOP 09-21'!A80:B200078,2,FALSE)</f>
        <v>4</v>
      </c>
      <c r="G87" s="139">
        <f t="shared" si="5"/>
        <v>4400</v>
      </c>
    </row>
    <row r="88" spans="1:26" ht="38.25" customHeight="1">
      <c r="A88" s="150" t="s">
        <v>82</v>
      </c>
      <c r="B88" s="179" t="str">
        <f>Memoria!B88</f>
        <v>15.008.0025-0</v>
      </c>
      <c r="C88" s="90" t="str">
        <f>Memoria!C88</f>
        <v>FIO DE COBRE COM ISOLAMENTO TERMOPLÁSTICO, ANTICHAMA, COMPREENDENDO: PREPARO, CORTE E ENFIAÇÃO EM ELETRODUTOS, NA BITOLA DE 4MM2, 450/750V. FORNECIMENTO E COLOCAÇÃO</v>
      </c>
      <c r="D88" s="179" t="str">
        <f>Memoria!D88</f>
        <v>M</v>
      </c>
      <c r="E88" s="71">
        <f>Memoria!E88</f>
        <v>500</v>
      </c>
      <c r="F88" s="73">
        <f>VLOOKUP(B88,'EMOP 09-21'!A81:B200079,2,FALSE)</f>
        <v>5.72</v>
      </c>
      <c r="G88" s="139">
        <f t="shared" si="5"/>
        <v>2860</v>
      </c>
    </row>
    <row r="89" spans="1:26" ht="22.5">
      <c r="A89" s="150" t="s">
        <v>83</v>
      </c>
      <c r="B89" s="179" t="str">
        <f>Memoria!B89</f>
        <v>15.036.0079-0</v>
      </c>
      <c r="C89" s="90" t="str">
        <f>Memoria!C89</f>
        <v>ELETRODUTO DE PVC ESPIRAL CORRUGADO, DIÂMETRO DE 3/4", INCLUSIVE CONEXÕES E EMENDAS. FORNECIMENTO E INSTALAÇÃO</v>
      </c>
      <c r="D89" s="179" t="str">
        <f>Memoria!D89</f>
        <v>M</v>
      </c>
      <c r="E89" s="71">
        <f>Memoria!E89</f>
        <v>500</v>
      </c>
      <c r="F89" s="73">
        <f>VLOOKUP(B89,'EMOP 09-21'!A82:B200080,2,FALSE)</f>
        <v>4.8600000000000003</v>
      </c>
      <c r="G89" s="139">
        <f t="shared" si="5"/>
        <v>2430</v>
      </c>
    </row>
    <row r="90" spans="1:26" ht="22.5">
      <c r="A90" s="150" t="s">
        <v>84</v>
      </c>
      <c r="B90" s="179" t="str">
        <f>Memoria!B90</f>
        <v>18.029.0130-0</v>
      </c>
      <c r="C90" s="90" t="str">
        <f>Memoria!C90</f>
        <v>BOMBA AUTO-ASPIRANTE, PARA ÁGUA LIMPA, DE 1CV. FORNECIMENTO E COLOCAÇÃO</v>
      </c>
      <c r="D90" s="179" t="str">
        <f>Memoria!D90</f>
        <v>UM</v>
      </c>
      <c r="E90" s="71">
        <f>Memoria!E90</f>
        <v>1</v>
      </c>
      <c r="F90" s="73">
        <f>VLOOKUP(B90,'EMOP 09-21'!A83:B200081,2,FALSE)</f>
        <v>1669.54</v>
      </c>
      <c r="G90" s="139">
        <f t="shared" si="5"/>
        <v>1669.54</v>
      </c>
    </row>
    <row r="91" spans="1:26" ht="22.5">
      <c r="A91" s="150" t="s">
        <v>85</v>
      </c>
      <c r="B91" s="179" t="str">
        <f>Memoria!B91</f>
        <v>15.007.0705-0</v>
      </c>
      <c r="C91" s="90" t="str">
        <f>Memoria!C91</f>
        <v>CHAVE BÓIA, AUTOMÁTICA, DE MERCÚRIO, UNIPOLAR. FORNECIMENTO E COLOCAÇÃO</v>
      </c>
      <c r="D91" s="179" t="str">
        <f>Memoria!D91</f>
        <v>UN</v>
      </c>
      <c r="E91" s="71">
        <f>Memoria!E91</f>
        <v>1</v>
      </c>
      <c r="F91" s="73">
        <f>VLOOKUP(B91,'EMOP 09-21'!A84:B200082,2,FALSE)</f>
        <v>110.29</v>
      </c>
      <c r="G91" s="139">
        <f t="shared" si="5"/>
        <v>110.29</v>
      </c>
    </row>
    <row r="92" spans="1:26" ht="56.25">
      <c r="A92" s="150" t="s">
        <v>86</v>
      </c>
      <c r="B92" s="179" t="str">
        <f>Memoria!B92</f>
        <v>15.005.0207-0</v>
      </c>
      <c r="C92" s="90" t="str">
        <f>Memoria!C92</f>
        <v>INSTALAÇÃO E ASSENTAMENTO DE AR CONDICIONADO TIPO SPLIT DE 36000 BTU'S, COM 1 CONDENSADOR E 1 EVAPORADOR, (VIDE FORNECIMENTO DO APARELHO NA FAMÍLIA 18.030) INCLUSIVE ACESSÓRIOS DE FIXAÇÃO, EXCLUSIVE ALIMENTAÇÃO ELÉTRICA E INTERLIGAÇÃO AO CONDENSADOR/EVAPORADOR (VIDE ITEM 15.005.0255)</v>
      </c>
      <c r="D92" s="179" t="str">
        <f>Memoria!D92</f>
        <v>UN</v>
      </c>
      <c r="E92" s="71">
        <f>Memoria!E92</f>
        <v>4</v>
      </c>
      <c r="F92" s="73">
        <f>VLOOKUP(B92,'EMOP 09-21'!A85:B200083,2,FALSE)</f>
        <v>2831.41</v>
      </c>
      <c r="G92" s="139">
        <f t="shared" si="5"/>
        <v>11325.64</v>
      </c>
    </row>
    <row r="93" spans="1:26" ht="45">
      <c r="A93" s="150" t="s">
        <v>87</v>
      </c>
      <c r="B93" s="179" t="str">
        <f>Memoria!B93</f>
        <v>15.007.0410-0</v>
      </c>
      <c r="C93" s="90" t="str">
        <f>Memoria!C93</f>
        <v>QUADRO DE DISTRIBUIÇÃO DE ENERGIA PARA DISJUNTORES TERMO-MAGNÉTICOS UNIPOLARES, DE SOBREPOR, COM PORTA E BARRAMENTOS DE FASE, NEUTRO E TERRA, PARA INSTALAÇÃO DE ATÉ 12 DISJUNTORES SEM DISPOSITIVO PARA CHAVE GERAL. FORNECIMENTO E COLOCAÇÃO</v>
      </c>
      <c r="D93" s="179" t="str">
        <f>Memoria!D93</f>
        <v>UN</v>
      </c>
      <c r="E93" s="71">
        <f>Memoria!E93</f>
        <v>3</v>
      </c>
      <c r="F93" s="73">
        <f>VLOOKUP(B93,'EMOP 09-21'!A86:B200084,2,FALSE)</f>
        <v>167.13</v>
      </c>
      <c r="G93" s="139">
        <f t="shared" si="5"/>
        <v>501.39</v>
      </c>
    </row>
    <row r="94" spans="1:26" ht="22.5">
      <c r="A94" s="150" t="s">
        <v>88</v>
      </c>
      <c r="B94" s="179" t="str">
        <f>Memoria!B94</f>
        <v>15.007.0570-0</v>
      </c>
      <c r="C94" s="90" t="str">
        <f>Memoria!C94</f>
        <v>DISJUNTOR TERMOMAGNÉTICO UNIPOLAR, DE 10 A 30AX250V. FORNECIMENTO E COLOCAÇÃO</v>
      </c>
      <c r="D94" s="179" t="str">
        <f>Memoria!D94</f>
        <v>UN</v>
      </c>
      <c r="E94" s="71">
        <f>Memoria!E94</f>
        <v>20</v>
      </c>
      <c r="F94" s="73">
        <f>VLOOKUP(B94,'EMOP 09-21'!A87:B200085,2,FALSE)</f>
        <v>13.55</v>
      </c>
      <c r="G94" s="139">
        <f t="shared" si="5"/>
        <v>271</v>
      </c>
    </row>
    <row r="95" spans="1:26" ht="22.5">
      <c r="A95" s="150" t="s">
        <v>89</v>
      </c>
      <c r="B95" s="179" t="str">
        <f>Memoria!B95</f>
        <v>15.019.0020-0</v>
      </c>
      <c r="C95" s="90" t="str">
        <f>Memoria!C95</f>
        <v>INTERRUPTOR DE EMBUTIR COM 1 TECLA SIMPLES FOSFORESCENTE E PLACA. FORNECIMENTO E COLOCAÇÃO</v>
      </c>
      <c r="D95" s="179" t="str">
        <f>Memoria!D95</f>
        <v>UN</v>
      </c>
      <c r="E95" s="71">
        <f>Memoria!E95</f>
        <v>20</v>
      </c>
      <c r="F95" s="73">
        <f>VLOOKUP(B95,'EMOP 09-21'!A88:B200086,2,FALSE)</f>
        <v>8.36</v>
      </c>
      <c r="G95" s="139">
        <f t="shared" si="5"/>
        <v>167.2</v>
      </c>
    </row>
    <row r="96" spans="1:26" ht="22.5">
      <c r="A96" s="150" t="s">
        <v>37726</v>
      </c>
      <c r="B96" s="179" t="str">
        <f>Memoria!B96</f>
        <v>15.045.0110-0</v>
      </c>
      <c r="C96" s="90" t="str">
        <f>Memoria!C96</f>
        <v>ABERTURA E FECHAMENTO MANUAL DE RASGO EM ALVENARIA, PARA PASSAGEM DE TUBOS E DUTOS, COM DIÂMETRO DE 1/2" A 1"</v>
      </c>
      <c r="D96" s="179" t="str">
        <f>Memoria!D96</f>
        <v>M</v>
      </c>
      <c r="E96" s="71">
        <f>Memoria!E96</f>
        <v>40</v>
      </c>
      <c r="F96" s="73">
        <f>VLOOKUP(B96,'EMOP 09-21'!A89:B200087,2,FALSE)</f>
        <v>13.08</v>
      </c>
      <c r="G96" s="139">
        <f t="shared" si="5"/>
        <v>523.20000000000005</v>
      </c>
      <c r="H96" s="1"/>
      <c r="I96" s="1"/>
      <c r="J96" s="1"/>
      <c r="K96" s="1"/>
      <c r="L96" s="1"/>
      <c r="M96" s="1"/>
      <c r="N96" s="1"/>
      <c r="O96" s="1"/>
      <c r="P96" s="1"/>
      <c r="Q96" s="1"/>
      <c r="R96" s="1"/>
      <c r="S96" s="1"/>
      <c r="T96" s="1"/>
      <c r="U96" s="1"/>
      <c r="V96" s="1"/>
      <c r="W96" s="1"/>
      <c r="X96" s="1"/>
      <c r="Y96" s="1"/>
      <c r="Z96" s="1"/>
    </row>
    <row r="97" spans="1:26" ht="56.25">
      <c r="A97" s="150" t="s">
        <v>90</v>
      </c>
      <c r="B97" s="179" t="str">
        <f>Memoria!B97</f>
        <v>15.015.0036-0</v>
      </c>
      <c r="C97" s="90" t="str">
        <f>Memoria!C97</f>
        <v>INSTALAÇÃO DE PONTO DE LUZ, APARENTE NA LAJE, EQUIVALENTE A 2 VARAS DE ELETRODUTO DE PVC RÍGIDO DE 1/2", 12,00M DE FIO 2,5MM2, CAIXAS, CONEXÕES, LUVAS, CURVA E INTERRUPTOR DE EMBUTIR COM PLACA FOSFORESCENTE, INCLUSIVE ABERTURA E FECHAMENTO DE RASGO EM ALVENARIA</v>
      </c>
      <c r="D97" s="179" t="str">
        <f>Memoria!D97</f>
        <v>UN</v>
      </c>
      <c r="E97" s="71">
        <f>Memoria!E97</f>
        <v>8</v>
      </c>
      <c r="F97" s="73">
        <f>VLOOKUP(B97,'EMOP 09-21'!A90:B200088,2,FALSE)</f>
        <v>458.21</v>
      </c>
      <c r="G97" s="139">
        <f t="shared" si="5"/>
        <v>3665.68</v>
      </c>
      <c r="H97" s="1"/>
      <c r="I97" s="1"/>
      <c r="J97" s="1"/>
      <c r="K97" s="1"/>
      <c r="L97" s="1"/>
      <c r="M97" s="1"/>
      <c r="N97" s="1"/>
      <c r="O97" s="1"/>
      <c r="P97" s="1"/>
      <c r="Q97" s="1"/>
      <c r="R97" s="1"/>
      <c r="S97" s="1"/>
      <c r="T97" s="1"/>
      <c r="U97" s="1"/>
      <c r="V97" s="1"/>
      <c r="W97" s="1"/>
      <c r="X97" s="1"/>
      <c r="Y97" s="1"/>
      <c r="Z97" s="1"/>
    </row>
    <row r="98" spans="1:26" ht="59.25" customHeight="1">
      <c r="A98" s="150" t="s">
        <v>37727</v>
      </c>
      <c r="B98" s="179" t="str">
        <f>Memoria!B98</f>
        <v>15.015.0035-0</v>
      </c>
      <c r="C98" s="90" t="str">
        <f>Memoria!C98</f>
        <v>INSTALAÇÃO DE UM CONJUNTO DE 2 PONTOS DE LUZ, EMBUTIDO NA LAJE, EQUIVALENTE A 5 VARAS DE ELETRODUTO DE PVC RÍGIDO DE 3/4", 33,00M DE FIO 2,5MM2, CAIXAS, CONEXÕES, LUVAS, CURVA E INTERRUPTOR DE EMBUTIR COM PLACA FOSFORESCENTE, INCLUSIVE ABERTURA E FECHAMENTO DE RASGO EM ALVENARIA</v>
      </c>
      <c r="D98" s="179" t="str">
        <f>Memoria!D98</f>
        <v>UN</v>
      </c>
      <c r="E98" s="71">
        <f>Memoria!E98</f>
        <v>33</v>
      </c>
      <c r="F98" s="73">
        <f>VLOOKUP(B98,'EMOP 09-21'!A91:B200089,2,FALSE)</f>
        <v>629.26</v>
      </c>
      <c r="G98" s="139">
        <f t="shared" si="5"/>
        <v>20765.580000000002</v>
      </c>
      <c r="H98" s="1"/>
      <c r="I98" s="1"/>
      <c r="J98" s="1"/>
      <c r="K98" s="1"/>
      <c r="L98" s="1"/>
      <c r="M98" s="1"/>
      <c r="N98" s="1"/>
      <c r="O98" s="1"/>
      <c r="P98" s="1"/>
      <c r="Q98" s="1"/>
      <c r="R98" s="1"/>
      <c r="S98" s="1"/>
      <c r="T98" s="1"/>
      <c r="U98" s="1"/>
      <c r="V98" s="1"/>
      <c r="W98" s="1"/>
      <c r="X98" s="1"/>
      <c r="Y98" s="1"/>
      <c r="Z98" s="1"/>
    </row>
    <row r="99" spans="1:26" ht="56.25">
      <c r="A99" s="150" t="s">
        <v>91</v>
      </c>
      <c r="B99" s="179" t="str">
        <f>Memoria!B99</f>
        <v>15.015.0065-0</v>
      </c>
      <c r="C99" s="90" t="str">
        <f>Memoria!C99</f>
        <v>INSTALAÇÃO DE UM CONJUNTO DE 4 PONTOS DE LUZ, EMBUTIDO NA LAJE, EQUIVALENTE A 7 VARAS DE ELETRODUTO DE PVC RIGIDO DE 3/4", 50,00M DE FIO 2, 5MM2, CAIXAS, CONEXÕES, LUVAS, CURVA E INTERRUPTOR DE EMBUTIR COM PLACA FOSFORESCENTE, INCLUSIVE ABERTURA E FECHAMENTO DE RASGO EM ALVENARIA</v>
      </c>
      <c r="D99" s="179" t="str">
        <f>Memoria!D99</f>
        <v>UN</v>
      </c>
      <c r="E99" s="71">
        <f>Memoria!E99</f>
        <v>1</v>
      </c>
      <c r="F99" s="73">
        <f>VLOOKUP(B99,'EMOP 09-21'!A92:B200090,2,FALSE)</f>
        <v>871.87</v>
      </c>
      <c r="G99" s="139">
        <f t="shared" si="5"/>
        <v>871.87</v>
      </c>
      <c r="H99" s="1"/>
      <c r="I99" s="1"/>
      <c r="J99" s="1"/>
      <c r="K99" s="1"/>
      <c r="L99" s="1"/>
      <c r="M99" s="1"/>
      <c r="N99" s="1"/>
      <c r="O99" s="1"/>
      <c r="P99" s="1"/>
      <c r="Q99" s="1"/>
      <c r="R99" s="1"/>
      <c r="S99" s="1"/>
      <c r="T99" s="1"/>
      <c r="U99" s="1"/>
      <c r="V99" s="1"/>
      <c r="W99" s="1"/>
      <c r="X99" s="1"/>
      <c r="Y99" s="1"/>
      <c r="Z99" s="1"/>
    </row>
    <row r="100" spans="1:26" ht="61.5" customHeight="1">
      <c r="A100" s="150" t="s">
        <v>92</v>
      </c>
      <c r="B100" s="179" t="str">
        <f>Memoria!B100</f>
        <v>15.015.0250-0</v>
      </c>
      <c r="C100" s="90" t="str">
        <f>Memoria!C100</f>
        <v>INSTALAÇÃO DE PONTO DE TOMADA, EMBUTIDO NA ALVENARIA, EQUIVALENTE A 2 VARAS DE ELETRODUTO DE PVC RIGIDO DE 3/4", 12,00M DEFIO 2, 5MM2, CAIXAS, CONEXÕES E TOMADA DE EMBUTIR, 2P+T, 10A, PADRÃO BRASILEIRO, COM PLACA FOSFORESCENTE, INCLUSIVE ABERTURA E FECHAMENTO DE RASGO EM ALVENARIA</v>
      </c>
      <c r="D100" s="179" t="str">
        <f>Memoria!D100</f>
        <v>UN</v>
      </c>
      <c r="E100" s="71">
        <f>Memoria!E100</f>
        <v>8</v>
      </c>
      <c r="F100" s="73">
        <f>VLOOKUP(B100,'EMOP 09-21'!A93:B200091,2,FALSE)</f>
        <v>323</v>
      </c>
      <c r="G100" s="139">
        <f t="shared" si="5"/>
        <v>2584</v>
      </c>
      <c r="H100" s="1"/>
      <c r="I100" s="1"/>
      <c r="J100" s="1"/>
      <c r="K100" s="1"/>
      <c r="L100" s="1"/>
      <c r="M100" s="1"/>
      <c r="N100" s="1"/>
      <c r="O100" s="1"/>
      <c r="P100" s="1"/>
      <c r="Q100" s="1"/>
      <c r="R100" s="1"/>
      <c r="S100" s="1"/>
      <c r="T100" s="1"/>
      <c r="U100" s="1"/>
      <c r="V100" s="1"/>
      <c r="W100" s="1"/>
      <c r="X100" s="1"/>
      <c r="Y100" s="1"/>
      <c r="Z100" s="1"/>
    </row>
    <row r="101" spans="1:26" ht="56.25">
      <c r="A101" s="150" t="s">
        <v>93</v>
      </c>
      <c r="B101" s="179" t="str">
        <f>Memoria!B101</f>
        <v>15.015.0285-0</v>
      </c>
      <c r="C101" s="90" t="str">
        <f>Memoria!C101</f>
        <v>INSTALAÇÃO DE UM CONJUNTO DE 2 TOMADAS, EMBUTIDO NA ALVENARIA, EQUIVALENTE A 3 VARAS DE ELETRODUTO DE PVC RÍGIDO DE 1/2", 18,00M DE FIO 2,5MM2, CAIXAS, CONEXÕES E TOMADAS DE EMBUTIR 2P+T, 20A, COM PLACA FOSFORESCENTE, INCLUSIVE ABERTURA E FECHAMENTO DE RASGO EM ALVENARIA</v>
      </c>
      <c r="D101" s="179" t="str">
        <f>Memoria!D101</f>
        <v>UN</v>
      </c>
      <c r="E101" s="71">
        <f>Memoria!E101</f>
        <v>9</v>
      </c>
      <c r="F101" s="73">
        <f>VLOOKUP(B101,'EMOP 09-21'!A94:B200092,2,FALSE)</f>
        <v>352.71</v>
      </c>
      <c r="G101" s="139">
        <f t="shared" si="5"/>
        <v>3174.39</v>
      </c>
      <c r="H101" s="1"/>
      <c r="I101" s="1"/>
      <c r="J101" s="1"/>
      <c r="K101" s="1"/>
      <c r="L101" s="1"/>
      <c r="M101" s="1"/>
      <c r="N101" s="1"/>
      <c r="O101" s="1"/>
      <c r="P101" s="1"/>
      <c r="Q101" s="1"/>
      <c r="R101" s="1"/>
      <c r="S101" s="1"/>
      <c r="T101" s="1"/>
      <c r="U101" s="1"/>
      <c r="V101" s="1"/>
      <c r="W101" s="1"/>
      <c r="X101" s="1"/>
      <c r="Y101" s="1"/>
      <c r="Z101" s="1"/>
    </row>
    <row r="102" spans="1:26" ht="56.25">
      <c r="A102" s="150" t="s">
        <v>94</v>
      </c>
      <c r="B102" s="179" t="str">
        <f>Memoria!B102</f>
        <v>15.015.0325-0</v>
      </c>
      <c r="C102" s="90" t="str">
        <f>Memoria!C102</f>
        <v>INSTALAÇÃO DE UM CONJUNTO DE 4 TOMADAS, EMBUTIDO NA ALVENARIA, EQUIVALENTE A 5 VARAS DE ELETRODUTO DE PVC RIGIDO DE 1/2", 45,00M DE FIO 2,5MM2, CAIXAS, CONEXÕES E TOMADAS DE EMBUTIR 2P+T, 20A, COM PLACA FOSFORESCENTE, INCLUSIVE ABERTURA E FECHAMENTO DE RASGO EM ALVENARIA</v>
      </c>
      <c r="D102" s="179" t="str">
        <f>Memoria!D102</f>
        <v>UN</v>
      </c>
      <c r="E102" s="71">
        <f>Memoria!E102</f>
        <v>6</v>
      </c>
      <c r="F102" s="73">
        <f>VLOOKUP(B102,'EMOP 09-21'!A95:B200093,2,FALSE)</f>
        <v>544.64</v>
      </c>
      <c r="G102" s="139">
        <f t="shared" si="5"/>
        <v>3267.84</v>
      </c>
      <c r="H102" s="1"/>
      <c r="I102" s="1"/>
      <c r="J102" s="1"/>
      <c r="K102" s="1"/>
      <c r="L102" s="1"/>
      <c r="M102" s="1"/>
      <c r="N102" s="1"/>
      <c r="O102" s="1"/>
      <c r="P102" s="1"/>
      <c r="Q102" s="1"/>
      <c r="R102" s="1"/>
      <c r="S102" s="1"/>
      <c r="T102" s="1"/>
      <c r="U102" s="1"/>
      <c r="V102" s="1"/>
      <c r="W102" s="1"/>
      <c r="X102" s="1"/>
      <c r="Y102" s="1"/>
      <c r="Z102" s="1"/>
    </row>
    <row r="103" spans="1:26" ht="56.25">
      <c r="A103" s="150" t="s">
        <v>95</v>
      </c>
      <c r="B103" s="179" t="str">
        <f>Memoria!B103</f>
        <v>18.027.0112-0</v>
      </c>
      <c r="C103" s="90" t="str">
        <f>Memoria!C103</f>
        <v>INSTALAÇÃO DE UM CONJUNTO DE 4 TOMADAS, EMBUTIDO NA ALVENARIA, EQUIVALENTE A 5 VARAS DE ELETRODUTO DE PVC RÍGIDO DE 1/2", 45,00M DE FIO 2,5MM2, CAIXAS, CONEXÕES E TOMADAS DE EMBUTIR 2P+T, 20A, COM PLACA FOSFORESCENTE, INCLUSIVE ABERTURA E FECHAMENTO DE RASGO EM ALVENARIA</v>
      </c>
      <c r="D103" s="179" t="str">
        <f>Memoria!D103</f>
        <v>UN</v>
      </c>
      <c r="E103" s="71">
        <f>Memoria!E103</f>
        <v>2</v>
      </c>
      <c r="F103" s="73">
        <f>VLOOKUP(B103,'EMOP 09-21'!A96:B200094,2,FALSE)</f>
        <v>222.96</v>
      </c>
      <c r="G103" s="139">
        <f t="shared" si="5"/>
        <v>445.92</v>
      </c>
      <c r="H103" s="1"/>
      <c r="I103" s="1"/>
      <c r="J103" s="1"/>
      <c r="K103" s="1"/>
      <c r="L103" s="1"/>
      <c r="M103" s="1"/>
      <c r="N103" s="1"/>
      <c r="O103" s="1"/>
      <c r="P103" s="1"/>
      <c r="Q103" s="1"/>
      <c r="R103" s="1"/>
      <c r="S103" s="1"/>
      <c r="T103" s="1"/>
      <c r="U103" s="1"/>
      <c r="V103" s="1"/>
      <c r="W103" s="1"/>
      <c r="X103" s="1"/>
      <c r="Y103" s="1"/>
      <c r="Z103" s="1"/>
    </row>
    <row r="104" spans="1:26" ht="22.5">
      <c r="A104" s="150" t="s">
        <v>96</v>
      </c>
      <c r="B104" s="179" t="str">
        <f>Memoria!B104</f>
        <v>18.009.0058-0</v>
      </c>
      <c r="C104" s="90" t="str">
        <f>Memoria!C104</f>
        <v>TORNEIRA PARA PIA OU TANQUE, 1158 DE 1/2"X18CM APROXIMADAMENTE, EM METAL CROMADO. FORNECIMENTO</v>
      </c>
      <c r="D104" s="179" t="str">
        <f>Memoria!D104</f>
        <v>UN</v>
      </c>
      <c r="E104" s="71">
        <f>Memoria!E104</f>
        <v>6</v>
      </c>
      <c r="F104" s="73">
        <f>VLOOKUP(B104,'EMOP 09-21'!A97:B200095,2,FALSE)</f>
        <v>34.76</v>
      </c>
      <c r="G104" s="139">
        <f t="shared" si="5"/>
        <v>208.56</v>
      </c>
      <c r="H104" s="1"/>
      <c r="I104" s="1"/>
      <c r="J104" s="1"/>
      <c r="K104" s="1"/>
      <c r="L104" s="1"/>
      <c r="M104" s="1"/>
      <c r="N104" s="1"/>
      <c r="O104" s="1"/>
      <c r="P104" s="1"/>
      <c r="Q104" s="1"/>
      <c r="R104" s="1"/>
      <c r="S104" s="1"/>
      <c r="T104" s="1"/>
      <c r="U104" s="1"/>
      <c r="V104" s="1"/>
      <c r="W104" s="1"/>
      <c r="X104" s="1"/>
      <c r="Y104" s="1"/>
      <c r="Z104" s="1"/>
    </row>
    <row r="105" spans="1:26" ht="22.5">
      <c r="A105" s="150" t="s">
        <v>97</v>
      </c>
      <c r="B105" s="179" t="str">
        <f>Memoria!B105</f>
        <v>15.003.0379-0</v>
      </c>
      <c r="C105" s="90" t="str">
        <f>Memoria!C105</f>
        <v>ASSENTAMENTO DE TORNEIRA (EXCLUSIVE FORNECIMENTO DO APARELHO), INCLUSIVE MATERIAIS NECESSÁRIOS</v>
      </c>
      <c r="D105" s="179" t="str">
        <f>Memoria!D105</f>
        <v>UN</v>
      </c>
      <c r="E105" s="71">
        <f>Memoria!E105</f>
        <v>6</v>
      </c>
      <c r="F105" s="73">
        <f>VLOOKUP(B105,'EMOP 09-21'!A98:B200096,2,FALSE)</f>
        <v>23.62</v>
      </c>
      <c r="G105" s="139">
        <f t="shared" si="5"/>
        <v>141.72</v>
      </c>
      <c r="H105" s="1"/>
      <c r="I105" s="1"/>
      <c r="J105" s="1"/>
      <c r="K105" s="1"/>
      <c r="L105" s="1"/>
      <c r="M105" s="1"/>
      <c r="N105" s="1"/>
      <c r="O105" s="1"/>
      <c r="P105" s="1"/>
      <c r="Q105" s="1"/>
      <c r="R105" s="1"/>
      <c r="S105" s="1"/>
      <c r="T105" s="1"/>
      <c r="U105" s="1"/>
      <c r="V105" s="1"/>
      <c r="W105" s="1"/>
      <c r="X105" s="1"/>
      <c r="Y105" s="1"/>
      <c r="Z105" s="1"/>
    </row>
    <row r="106" spans="1:26" ht="33.75">
      <c r="A106" s="150" t="s">
        <v>98</v>
      </c>
      <c r="B106" s="179" t="str">
        <f>Memoria!B106</f>
        <v>06.016.0051-0</v>
      </c>
      <c r="C106" s="90" t="str">
        <f>Memoria!C106</f>
        <v>GRELHA PARA CANALETA DE FºFº, COM (20X50CM) CARGA MÍNIMA PARA TESTE 6T, RESISTÊNCIA MÁXIMA DE ROMPIMENTO 7, 5T E FLECHA RESIDUAL MÁXIMA 15MM. FORNECIMENTO E ASSENTAMENTO</v>
      </c>
      <c r="D106" s="179" t="str">
        <f>Memoria!D106</f>
        <v>M</v>
      </c>
      <c r="E106" s="71">
        <f>Memoria!E106</f>
        <v>20</v>
      </c>
      <c r="F106" s="73">
        <f>VLOOKUP(B106,'EMOP 09-21'!A99:B200097,2,FALSE)</f>
        <v>77.66</v>
      </c>
      <c r="G106" s="139">
        <f t="shared" si="5"/>
        <v>1553.2</v>
      </c>
      <c r="H106" s="1"/>
      <c r="I106" s="1"/>
      <c r="J106" s="1"/>
      <c r="K106" s="1"/>
      <c r="L106" s="1"/>
      <c r="M106" s="1"/>
      <c r="N106" s="1"/>
      <c r="O106" s="1"/>
      <c r="P106" s="1"/>
      <c r="Q106" s="1"/>
      <c r="R106" s="1"/>
      <c r="S106" s="1"/>
      <c r="T106" s="1"/>
      <c r="U106" s="1"/>
      <c r="V106" s="1"/>
      <c r="W106" s="1"/>
      <c r="X106" s="1"/>
      <c r="Y106" s="1"/>
      <c r="Z106" s="1"/>
    </row>
    <row r="107" spans="1:26" ht="58.5" customHeight="1">
      <c r="A107" s="150" t="s">
        <v>99</v>
      </c>
      <c r="B107" s="179" t="str">
        <f>Memoria!B107</f>
        <v>06.014.0059-0</v>
      </c>
      <c r="C107" s="90" t="str">
        <f>Memoria!C107</f>
        <v>CAIXA DE PASSAGEM EM ALVENARIA DE TIJOLO MACICO (7X10X20CM), EM PAREDES DE UMA VEZ(0, 20M), DE 1,00X1,00X1,00M, EXCLUSIVE TAMPA, UTILIZANDO ARGAMASSA DE CIMENTO E AREIA, NO TRAÇO 1:4 EM VOLUME, COM FUNDO EM CONCRETO SIMPLES PROVIDO DE CALHA INTERNA, SENDO AS PAREDES REVESTIDAS INTERNAMENTE COM A MESMA ARGAMASSA</v>
      </c>
      <c r="D107" s="179" t="str">
        <f>Memoria!D107</f>
        <v>UN</v>
      </c>
      <c r="E107" s="71">
        <f>Memoria!E107</f>
        <v>6</v>
      </c>
      <c r="F107" s="73">
        <f>VLOOKUP(B107,'EMOP 09-21'!A100:B200098,2,FALSE)</f>
        <v>2072.46</v>
      </c>
      <c r="G107" s="139">
        <f t="shared" si="5"/>
        <v>12434.76</v>
      </c>
      <c r="H107" s="1"/>
      <c r="I107" s="1"/>
      <c r="J107" s="1"/>
      <c r="K107" s="1"/>
      <c r="L107" s="1"/>
      <c r="M107" s="1"/>
      <c r="N107" s="1"/>
      <c r="O107" s="1"/>
      <c r="P107" s="1"/>
      <c r="Q107" s="1"/>
      <c r="R107" s="1"/>
      <c r="S107" s="1"/>
      <c r="T107" s="1"/>
      <c r="U107" s="1"/>
      <c r="V107" s="1"/>
      <c r="W107" s="1"/>
      <c r="X107" s="1"/>
      <c r="Y107" s="1"/>
      <c r="Z107" s="1"/>
    </row>
    <row r="108" spans="1:26" ht="41.25" customHeight="1">
      <c r="A108" s="150" t="s">
        <v>100</v>
      </c>
      <c r="B108" s="179" t="str">
        <f>Memoria!B108</f>
        <v>03.001.0001-1</v>
      </c>
      <c r="C108" s="90" t="str">
        <f>Memoria!C108</f>
        <v>ESCAVAÇÃO MANUAL DE VALA/CAVA EM MATERIAL DE 1ª CATEGORIA (A (AREIA, ARGILA OU PICARRA), ATÉ 1, 50M DE PROFUNDIDADE, EXCLUSIVE ESCORAMENTO E ESGOTAMENTO</v>
      </c>
      <c r="D108" s="179" t="str">
        <f>Memoria!D108</f>
        <v>M3</v>
      </c>
      <c r="E108" s="71">
        <f>Memoria!E108</f>
        <v>3.6</v>
      </c>
      <c r="F108" s="73">
        <f>VLOOKUP(B108,'EMOP 09-21'!A101:B200099,2,FALSE)</f>
        <v>57.95</v>
      </c>
      <c r="G108" s="139">
        <f t="shared" si="5"/>
        <v>208.62</v>
      </c>
      <c r="H108" s="1"/>
      <c r="I108" s="1"/>
      <c r="J108" s="1"/>
      <c r="K108" s="1"/>
      <c r="L108" s="1"/>
      <c r="M108" s="1"/>
      <c r="N108" s="1"/>
      <c r="O108" s="1"/>
      <c r="P108" s="1"/>
      <c r="Q108" s="1"/>
      <c r="R108" s="1"/>
      <c r="S108" s="1"/>
      <c r="T108" s="1"/>
      <c r="U108" s="1"/>
      <c r="V108" s="1"/>
      <c r="W108" s="1"/>
      <c r="X108" s="1"/>
      <c r="Y108" s="1"/>
      <c r="Z108" s="1"/>
    </row>
    <row r="109" spans="1:26" ht="22.5">
      <c r="A109" s="150" t="s">
        <v>101</v>
      </c>
      <c r="B109" s="179" t="str">
        <f>Memoria!B109</f>
        <v>06.272.0002-0</v>
      </c>
      <c r="C109" s="90" t="str">
        <f>Memoria!C109</f>
        <v>TUBO PVC (NBR-7362), PARA ESGOTO SANITÁRIO, COM DIÂMETRO NOMINAL DE 100MM, INCLUSIVE ANEL DE BORRACHA. FORNECIMENTO</v>
      </c>
      <c r="D109" s="179" t="str">
        <f>Memoria!D109</f>
        <v>M</v>
      </c>
      <c r="E109" s="71">
        <f>Memoria!E109</f>
        <v>50</v>
      </c>
      <c r="F109" s="73">
        <f>VLOOKUP(B109,'EMOP 09-21'!A102:B200100,2,FALSE)</f>
        <v>25.37</v>
      </c>
      <c r="G109" s="139">
        <f t="shared" si="5"/>
        <v>1268.5</v>
      </c>
      <c r="H109" s="1"/>
      <c r="I109" s="1"/>
      <c r="J109" s="1"/>
      <c r="K109" s="1"/>
      <c r="L109" s="1"/>
      <c r="M109" s="1"/>
      <c r="N109" s="1"/>
      <c r="O109" s="1"/>
      <c r="P109" s="1"/>
      <c r="Q109" s="1"/>
      <c r="R109" s="1"/>
      <c r="S109" s="1"/>
      <c r="T109" s="1"/>
      <c r="U109" s="1"/>
      <c r="V109" s="1"/>
      <c r="W109" s="1"/>
      <c r="X109" s="1"/>
      <c r="Y109" s="1"/>
      <c r="Z109" s="1"/>
    </row>
    <row r="110" spans="1:26" ht="50.25" customHeight="1">
      <c r="A110" s="150" t="s">
        <v>102</v>
      </c>
      <c r="B110" s="179" t="str">
        <f>Memoria!B110</f>
        <v>06.001.0242-0</v>
      </c>
      <c r="C110" s="90" t="str">
        <f>Memoria!C110</f>
        <v>ASSENTAMENTO DE TUBULAÇÃO DE PVC, COM JUNTA ELÁSTICA, PARA COLETOR DE ESGOTOS, COM DIÂMETRO NOMINAL DE 100MM, ATERRO E SOCA ATÉ A ALTURA DA GERATRIZ SUPERIOR DO TUBO, CONSIDERANDO O MATERIAL DA PRÓPRIA ESCAVAÇÃO, EXCLUSIVE TUBO E JUNTA</v>
      </c>
      <c r="D110" s="179" t="str">
        <f>Memoria!D110</f>
        <v>M</v>
      </c>
      <c r="E110" s="71">
        <f>Memoria!E110</f>
        <v>50</v>
      </c>
      <c r="F110" s="73">
        <f>VLOOKUP(B110,'EMOP 09-21'!A103:B200101,2,FALSE)</f>
        <v>7.87</v>
      </c>
      <c r="G110" s="139">
        <f t="shared" si="5"/>
        <v>393.5</v>
      </c>
      <c r="H110" s="1"/>
      <c r="I110" s="1"/>
      <c r="J110" s="1"/>
      <c r="K110" s="1"/>
      <c r="L110" s="1"/>
      <c r="M110" s="1"/>
      <c r="N110" s="1"/>
      <c r="O110" s="1"/>
      <c r="P110" s="1"/>
      <c r="Q110" s="1"/>
      <c r="R110" s="1"/>
      <c r="S110" s="1"/>
      <c r="T110" s="1"/>
      <c r="U110" s="1"/>
      <c r="V110" s="1"/>
      <c r="W110" s="1"/>
      <c r="X110" s="1"/>
      <c r="Y110" s="1"/>
      <c r="Z110" s="1"/>
    </row>
    <row r="111" spans="1:26" ht="22.5">
      <c r="A111" s="150" t="s">
        <v>103</v>
      </c>
      <c r="B111" s="179" t="str">
        <f>Memoria!B111</f>
        <v>15.029.0010-0</v>
      </c>
      <c r="C111" s="90" t="str">
        <f>Memoria!C111</f>
        <v>REGISTRO DE GAVETA, EM BRONZE, COM DIÂMETRO DE 1/2”. FORNECIMENTO E  COLOCAÇÃO</v>
      </c>
      <c r="D111" s="179" t="str">
        <f>Memoria!D111</f>
        <v>UN</v>
      </c>
      <c r="E111" s="71">
        <f>Memoria!E111</f>
        <v>8</v>
      </c>
      <c r="F111" s="73">
        <f>VLOOKUP(B111,'EMOP 09-21'!A104:B200102,2,FALSE)</f>
        <v>48.55</v>
      </c>
      <c r="G111" s="139">
        <f t="shared" si="5"/>
        <v>388.4</v>
      </c>
      <c r="H111" s="1"/>
      <c r="I111" s="1"/>
      <c r="J111" s="1"/>
      <c r="K111" s="1"/>
      <c r="L111" s="1"/>
      <c r="M111" s="1"/>
      <c r="N111" s="1"/>
      <c r="O111" s="1"/>
      <c r="P111" s="1"/>
      <c r="Q111" s="1"/>
      <c r="R111" s="1"/>
      <c r="S111" s="1"/>
      <c r="T111" s="1"/>
      <c r="U111" s="1"/>
      <c r="V111" s="1"/>
      <c r="W111" s="1"/>
      <c r="X111" s="1"/>
      <c r="Y111" s="1"/>
      <c r="Z111" s="1"/>
    </row>
    <row r="112" spans="1:26" ht="22.5">
      <c r="A112" s="150" t="s">
        <v>104</v>
      </c>
      <c r="B112" s="179" t="str">
        <f>Memoria!B112</f>
        <v>06.271.0062-0</v>
      </c>
      <c r="C112" s="90" t="str">
        <f>Memoria!C112</f>
        <v xml:space="preserve">TUBO DE PVC RÍGIDO, SOLDAVÉL, PARA ÁGUA FRIA, COM DIÂMETRO DE 20MM. FORNECIMENTO </v>
      </c>
      <c r="D112" s="179" t="str">
        <f>Memoria!D112</f>
        <v>M</v>
      </c>
      <c r="E112" s="71">
        <f>Memoria!E112</f>
        <v>60</v>
      </c>
      <c r="F112" s="73">
        <f>VLOOKUP(B112,'EMOP 09-21'!A105:B200103,2,FALSE)</f>
        <v>7.78</v>
      </c>
      <c r="G112" s="139">
        <f t="shared" si="5"/>
        <v>466.8</v>
      </c>
      <c r="H112" s="1"/>
      <c r="I112" s="1"/>
      <c r="J112" s="1"/>
      <c r="K112" s="1"/>
      <c r="L112" s="1"/>
      <c r="M112" s="1"/>
      <c r="N112" s="1"/>
      <c r="O112" s="1"/>
      <c r="P112" s="1"/>
      <c r="Q112" s="1"/>
      <c r="R112" s="1"/>
      <c r="S112" s="1"/>
      <c r="T112" s="1"/>
      <c r="U112" s="1"/>
      <c r="V112" s="1"/>
      <c r="W112" s="1"/>
      <c r="X112" s="1"/>
      <c r="Y112" s="1"/>
      <c r="Z112" s="1"/>
    </row>
    <row r="113" spans="1:26" ht="45">
      <c r="A113" s="150" t="s">
        <v>105</v>
      </c>
      <c r="B113" s="179" t="str">
        <f>Memoria!B113</f>
        <v>18.002.0065-0</v>
      </c>
      <c r="C113" s="90" t="str">
        <f>Memoria!C113</f>
        <v>VASO SANITÁRIO DE LOUÇA BRANCA, TIPO POPULAR, COM CAIXA AÇOPLADA E MEDIDAS EM TORNO DE 35X65X35CM, INCLUSIVE ASSENTO PLÁSTICO TIPO POPULAR, BOLSA DE LIGAÇÃO, RABICHO EM PVC E ACESSORIOSDE FIXAÇÃO. FORNECIMENTO</v>
      </c>
      <c r="D113" s="179" t="str">
        <f>Memoria!D113</f>
        <v>UN</v>
      </c>
      <c r="E113" s="71">
        <f>Memoria!E113</f>
        <v>3</v>
      </c>
      <c r="F113" s="73">
        <f>VLOOKUP(B113,'EMOP 09-21'!A106:B200104,2,FALSE)</f>
        <v>285.89999999999998</v>
      </c>
      <c r="G113" s="139">
        <f t="shared" si="5"/>
        <v>857.7</v>
      </c>
      <c r="H113" s="1"/>
      <c r="I113" s="1"/>
      <c r="J113" s="1"/>
      <c r="K113" s="1"/>
      <c r="L113" s="1"/>
      <c r="M113" s="1"/>
      <c r="N113" s="1"/>
      <c r="O113" s="1"/>
      <c r="P113" s="1"/>
      <c r="Q113" s="1"/>
      <c r="R113" s="1"/>
      <c r="S113" s="1"/>
      <c r="T113" s="1"/>
      <c r="U113" s="1"/>
      <c r="V113" s="1"/>
      <c r="W113" s="1"/>
      <c r="X113" s="1"/>
      <c r="Y113" s="1"/>
      <c r="Z113" s="1"/>
    </row>
    <row r="114" spans="1:26" ht="67.5">
      <c r="A114" s="150" t="s">
        <v>106</v>
      </c>
      <c r="B114" s="179" t="str">
        <f>Memoria!B114</f>
        <v>15.004.0110-0</v>
      </c>
      <c r="C114" s="90" t="str">
        <f>Memoria!C114</f>
        <v>INSTALAÇÃO E ASSENTAMENTO DE VASO SANITÁRIO COM CAIXA AÇOPLADA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v>
      </c>
      <c r="D114" s="179" t="str">
        <f>Memoria!D114</f>
        <v>UN</v>
      </c>
      <c r="E114" s="71">
        <f>Memoria!E114</f>
        <v>3</v>
      </c>
      <c r="F114" s="73">
        <f>VLOOKUP(B114,'EMOP 09-21'!A107:B200105,2,FALSE)</f>
        <v>311.55</v>
      </c>
      <c r="G114" s="139">
        <f t="shared" si="5"/>
        <v>934.65</v>
      </c>
      <c r="H114" s="1"/>
      <c r="I114" s="1"/>
      <c r="J114" s="1"/>
      <c r="K114" s="1"/>
      <c r="L114" s="1"/>
      <c r="M114" s="1"/>
      <c r="N114" s="1"/>
      <c r="O114" s="1"/>
      <c r="P114" s="1"/>
      <c r="Q114" s="1"/>
      <c r="R114" s="1"/>
      <c r="S114" s="1"/>
      <c r="T114" s="1"/>
      <c r="U114" s="1"/>
      <c r="V114" s="1"/>
      <c r="W114" s="1"/>
      <c r="X114" s="1"/>
      <c r="Y114" s="1"/>
      <c r="Z114" s="1"/>
    </row>
    <row r="115" spans="1:26" ht="45">
      <c r="A115" s="150" t="s">
        <v>107</v>
      </c>
      <c r="B115" s="179" t="str">
        <f>Memoria!B115</f>
        <v>18.002.0031-0</v>
      </c>
      <c r="C115" s="90" t="str">
        <f>Memoria!C115</f>
        <v>TANQUE DE LOUÇA BRANCA, COM COLUNA E MEDIDAS EM TORNO DE 60X56CM, INCLUSIVE ACESSÓRIOS DE FIXAÇÃO. FERRAGENS EM METAL CROMADO: TORNEIRA DE PRESSÃO 1158 DE 1/2", VÁLVULA DE ESCOAMENTO 1606 E SIFÃO 1680 DE 1.1/2"X1.1/2". FORNECIMENTO</v>
      </c>
      <c r="D115" s="179" t="str">
        <f>Memoria!D115</f>
        <v>UN</v>
      </c>
      <c r="E115" s="71">
        <f>Memoria!E115</f>
        <v>1</v>
      </c>
      <c r="F115" s="73">
        <f>VLOOKUP(B115,'EMOP 09-21'!A108:B200106,2,FALSE)</f>
        <v>557.27</v>
      </c>
      <c r="G115" s="139">
        <f t="shared" si="5"/>
        <v>557.27</v>
      </c>
      <c r="H115" s="1"/>
      <c r="I115" s="1"/>
      <c r="J115" s="1"/>
      <c r="K115" s="1"/>
      <c r="L115" s="1"/>
      <c r="M115" s="1"/>
      <c r="N115" s="1"/>
      <c r="O115" s="1"/>
      <c r="P115" s="1"/>
      <c r="Q115" s="1"/>
      <c r="R115" s="1"/>
      <c r="S115" s="1"/>
      <c r="T115" s="1"/>
      <c r="U115" s="1"/>
      <c r="V115" s="1"/>
      <c r="W115" s="1"/>
      <c r="X115" s="1"/>
      <c r="Y115" s="1"/>
      <c r="Z115" s="1"/>
    </row>
    <row r="116" spans="1:26" ht="67.5">
      <c r="A116" s="150" t="s">
        <v>108</v>
      </c>
      <c r="B116" s="179" t="str">
        <f>Memoria!B116</f>
        <v>18.023.0011-0</v>
      </c>
      <c r="C116" s="90" t="str">
        <f>Memoria!C116</f>
        <v>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v>
      </c>
      <c r="D116" s="179" t="str">
        <f>Memoria!D116</f>
        <v>UN</v>
      </c>
      <c r="E116" s="71">
        <f>Memoria!E116</f>
        <v>1</v>
      </c>
      <c r="F116" s="73">
        <f>VLOOKUP(B116,'EMOP 09-21'!A109:B200107,2,FALSE)</f>
        <v>900.37</v>
      </c>
      <c r="G116" s="139">
        <f t="shared" si="5"/>
        <v>900.37</v>
      </c>
      <c r="H116" s="1"/>
      <c r="I116" s="1"/>
      <c r="J116" s="1"/>
      <c r="K116" s="1"/>
      <c r="L116" s="1"/>
      <c r="M116" s="1"/>
      <c r="N116" s="1"/>
      <c r="O116" s="1"/>
      <c r="P116" s="1"/>
      <c r="Q116" s="1"/>
      <c r="R116" s="1"/>
      <c r="S116" s="1"/>
      <c r="T116" s="1"/>
      <c r="U116" s="1"/>
      <c r="V116" s="1"/>
      <c r="W116" s="1"/>
      <c r="X116" s="1"/>
      <c r="Y116" s="1"/>
      <c r="Z116" s="1"/>
    </row>
    <row r="117" spans="1:26" ht="33.75">
      <c r="A117" s="150" t="s">
        <v>109</v>
      </c>
      <c r="B117" s="179" t="str">
        <f>Memoria!B117</f>
        <v>15.004.0070-0</v>
      </c>
      <c r="C117" s="90" t="str">
        <f>Memoria!C117</f>
        <v>INSTALAÇÃO E ASSENTAMENTO DE TANQUE DE SERVIÇO (EXCLUSIVE FORNECIMENTO DO APARELHO), COMPREENDENDO: 3,00M DE TUBO DE PVC DE 25MM, 3,00M DE TUBO DE PVC DE 50MM E CONEXÕES</v>
      </c>
      <c r="D117" s="179" t="str">
        <f>Memoria!D117</f>
        <v>UN</v>
      </c>
      <c r="E117" s="71">
        <f>Memoria!E117</f>
        <v>1</v>
      </c>
      <c r="F117" s="73">
        <f>VLOOKUP(B117,'EMOP 09-21'!A110:B200108,2,FALSE)</f>
        <v>265.18</v>
      </c>
      <c r="G117" s="139">
        <f t="shared" si="5"/>
        <v>265.18</v>
      </c>
      <c r="H117" s="1"/>
      <c r="I117" s="1"/>
      <c r="J117" s="1"/>
      <c r="K117" s="1"/>
      <c r="L117" s="1"/>
      <c r="M117" s="1"/>
      <c r="N117" s="1"/>
      <c r="O117" s="1"/>
      <c r="P117" s="1"/>
      <c r="Q117" s="1"/>
      <c r="R117" s="1"/>
      <c r="S117" s="1"/>
      <c r="T117" s="1"/>
      <c r="U117" s="1"/>
      <c r="V117" s="1"/>
      <c r="W117" s="1"/>
      <c r="X117" s="1"/>
      <c r="Y117" s="1"/>
      <c r="Z117" s="1"/>
    </row>
    <row r="118" spans="1:26" ht="45">
      <c r="A118" s="150" t="s">
        <v>110</v>
      </c>
      <c r="B118" s="179" t="str">
        <f>Memoria!B118</f>
        <v>13.348.0010-0</v>
      </c>
      <c r="C118" s="90" t="str">
        <f>Memoria!C118</f>
        <v>REVESTIMENTO DE PISOS COM GRANITO CINZA ANDORINHA, EM PLACAS, COM ESPESSURA DE 2CM, SEM ACABAMENTO, ASSENTE EM SUPERFÍCIE EM OSSO, COM NATA DE CIMENTO SOBRE ARGAMASSA DE CIMENTO, AREIA E SAIBRO, NO TRAÇO 1:2:2 E REJUNTAMENTO PRONTO</v>
      </c>
      <c r="D118" s="179" t="str">
        <f>Memoria!D118</f>
        <v>M2</v>
      </c>
      <c r="E118" s="71">
        <f>Memoria!E118</f>
        <v>2.14</v>
      </c>
      <c r="F118" s="73">
        <f>VLOOKUP(B118,'EMOP 09-21'!A111:B200109,2,FALSE)</f>
        <v>256.32</v>
      </c>
      <c r="G118" s="139">
        <f t="shared" si="5"/>
        <v>548.52</v>
      </c>
      <c r="H118" s="1"/>
      <c r="I118" s="1"/>
      <c r="J118" s="1"/>
      <c r="K118" s="1"/>
      <c r="L118" s="1"/>
      <c r="M118" s="1"/>
      <c r="N118" s="1"/>
      <c r="O118" s="1"/>
      <c r="P118" s="1"/>
      <c r="Q118" s="1"/>
      <c r="R118" s="1"/>
      <c r="S118" s="1"/>
      <c r="T118" s="1"/>
      <c r="U118" s="1"/>
      <c r="V118" s="1"/>
      <c r="W118" s="1"/>
      <c r="X118" s="1"/>
      <c r="Y118" s="1"/>
      <c r="Z118" s="1"/>
    </row>
    <row r="119" spans="1:26" ht="45">
      <c r="A119" s="150" t="s">
        <v>111</v>
      </c>
      <c r="B119" s="179" t="str">
        <f>Memoria!B119</f>
        <v>18.002.0010-0</v>
      </c>
      <c r="C119" s="90" t="str">
        <f>Memoria!C119</f>
        <v>LAVATÓRIO DE LOUÇA BRANCA TIPO POPULAR, SEM LADRÃO, COM MEDIDAS EM TORNO DE 47X35CM, INCLUSIVE ACESSÓRIOS DE FIXAÇÃO, FERRAGENS EM METAL CROMADO: SIFÃO 1680 DE 1"X1.1/4", TORNEIRA DE PRESSÃO 1193 DE 1/2" E VÁLVULA DE ESCOAMENTO 1600. RABICHO EM PVC. FORNECIMENTO</v>
      </c>
      <c r="D119" s="179" t="str">
        <f>Memoria!D119</f>
        <v>UN</v>
      </c>
      <c r="E119" s="71">
        <f>Memoria!E119</f>
        <v>11</v>
      </c>
      <c r="F119" s="73">
        <f>VLOOKUP(B119,'EMOP 09-21'!A112:B200110,2,FALSE)</f>
        <v>245.42</v>
      </c>
      <c r="G119" s="139">
        <f t="shared" si="5"/>
        <v>2699.62</v>
      </c>
      <c r="H119" s="1"/>
      <c r="I119" s="1"/>
      <c r="J119" s="1"/>
      <c r="K119" s="1"/>
      <c r="L119" s="1"/>
      <c r="M119" s="1"/>
      <c r="N119" s="1"/>
      <c r="O119" s="1"/>
      <c r="P119" s="1"/>
      <c r="Q119" s="1"/>
      <c r="R119" s="1"/>
      <c r="S119" s="1"/>
      <c r="T119" s="1"/>
      <c r="U119" s="1"/>
      <c r="V119" s="1"/>
      <c r="W119" s="1"/>
      <c r="X119" s="1"/>
      <c r="Y119" s="1"/>
      <c r="Z119" s="1"/>
    </row>
    <row r="120" spans="1:26" ht="33.75">
      <c r="A120" s="150" t="s">
        <v>112</v>
      </c>
      <c r="B120" s="179" t="str">
        <f>Memoria!B120</f>
        <v>15.004.0063-0</v>
      </c>
      <c r="C120" s="90" t="str">
        <f>Memoria!C120</f>
        <v>INSTALAÇÃO E ASSENTAMENTO DE LAVATÓRIO DE UMA TORNEIRA (EXCLUSIVE FORNECIMENTO DO APARELHO), COMPREENDENDO: 3,00M DE TUBO DE PVC DE 25MM, 2,00M DE TUBO DE PVC DE 40MM, RABICHOS E CONEXÕES</v>
      </c>
      <c r="D120" s="179" t="str">
        <f>Memoria!D120</f>
        <v>UN</v>
      </c>
      <c r="E120" s="71">
        <f>Memoria!E120</f>
        <v>11</v>
      </c>
      <c r="F120" s="73">
        <f>VLOOKUP(B120,'EMOP 09-21'!A113:B200111,2,FALSE)</f>
        <v>189.78</v>
      </c>
      <c r="G120" s="139">
        <f t="shared" si="5"/>
        <v>2087.58</v>
      </c>
      <c r="H120" s="1"/>
      <c r="I120" s="1"/>
      <c r="J120" s="1"/>
      <c r="K120" s="1"/>
      <c r="L120" s="1"/>
      <c r="M120" s="1"/>
      <c r="N120" s="1"/>
      <c r="O120" s="1"/>
      <c r="P120" s="1"/>
      <c r="Q120" s="1"/>
      <c r="R120" s="1"/>
      <c r="S120" s="1"/>
      <c r="T120" s="1"/>
      <c r="U120" s="1"/>
      <c r="V120" s="1"/>
      <c r="W120" s="1"/>
      <c r="X120" s="1"/>
      <c r="Y120" s="1"/>
      <c r="Z120" s="1"/>
    </row>
    <row r="121" spans="1:26" ht="33.75">
      <c r="A121" s="150" t="s">
        <v>113</v>
      </c>
      <c r="B121" s="179" t="str">
        <f>Memoria!B121</f>
        <v>18.016.0040-0</v>
      </c>
      <c r="C121" s="90" t="str">
        <f>Memoria!C121</f>
        <v>CUBA DE AÇO INOXIDÁVEL DE 500X400X200MM, EM CHAPA 20.304, VÁLVULA DE ESCOAMENTO TIPO AMERICANA 1623, SIFÃO 1680 1.1/2"X1.1/2", EXCLUSIVE TORNEIRA. FORNECIMENTO E COLOCAÇÃO</v>
      </c>
      <c r="D121" s="179" t="str">
        <f>Memoria!D121</f>
        <v>UN</v>
      </c>
      <c r="E121" s="71">
        <f>Memoria!E121</f>
        <v>5</v>
      </c>
      <c r="F121" s="73">
        <f>VLOOKUP(B121,'EMOP 09-21'!A114:B200112,2,FALSE)</f>
        <v>658.49</v>
      </c>
      <c r="G121" s="139">
        <f t="shared" si="5"/>
        <v>3292.45</v>
      </c>
      <c r="H121" s="1"/>
      <c r="I121" s="1"/>
      <c r="J121" s="1"/>
      <c r="K121" s="1"/>
      <c r="L121" s="1"/>
      <c r="M121" s="1"/>
      <c r="N121" s="1"/>
      <c r="O121" s="1"/>
      <c r="P121" s="1"/>
      <c r="Q121" s="1"/>
      <c r="R121" s="1"/>
      <c r="S121" s="1"/>
      <c r="T121" s="1"/>
      <c r="U121" s="1"/>
      <c r="V121" s="1"/>
      <c r="W121" s="1"/>
      <c r="X121" s="1"/>
      <c r="Y121" s="1"/>
      <c r="Z121" s="1"/>
    </row>
    <row r="122" spans="1:26" ht="33.75">
      <c r="A122" s="150" t="s">
        <v>114</v>
      </c>
      <c r="B122" s="179" t="str">
        <f>Memoria!B122</f>
        <v>15.004.0061-0</v>
      </c>
      <c r="C122" s="90" t="str">
        <f>Memoria!C122</f>
        <v>INSTALAÇÃO E ASSENTAMENTO DE PIA COM 2 CUBAS (EXCLUSIVE FORNECIMENTO DO APARELHO), COMPREENDENDO:3,00M DE TUBO DE PVC DE 25MM,3,00M DE TUBO DE PVC DE 50MM E CONEXÕES</v>
      </c>
      <c r="D122" s="179" t="str">
        <f>Memoria!D122</f>
        <v>UN</v>
      </c>
      <c r="E122" s="71">
        <f>Memoria!E122</f>
        <v>5</v>
      </c>
      <c r="F122" s="73">
        <f>VLOOKUP(B122,'EMOP 09-21'!A115:B200113,2,FALSE)</f>
        <v>387.49</v>
      </c>
      <c r="G122" s="139">
        <f t="shared" si="5"/>
        <v>1937.45</v>
      </c>
      <c r="H122" s="1"/>
      <c r="I122" s="1"/>
      <c r="J122" s="1"/>
      <c r="K122" s="1"/>
      <c r="L122" s="1"/>
      <c r="M122" s="1"/>
      <c r="N122" s="1"/>
      <c r="O122" s="1"/>
      <c r="P122" s="1"/>
      <c r="Q122" s="1"/>
      <c r="R122" s="1"/>
      <c r="S122" s="1"/>
      <c r="T122" s="1"/>
      <c r="U122" s="1"/>
      <c r="V122" s="1"/>
      <c r="W122" s="1"/>
      <c r="X122" s="1"/>
      <c r="Y122" s="1"/>
      <c r="Z122" s="1"/>
    </row>
    <row r="123" spans="1:26" ht="45">
      <c r="A123" s="150" t="s">
        <v>115</v>
      </c>
      <c r="B123" s="179" t="str">
        <f>Memoria!B123</f>
        <v>15.004.0010-0</v>
      </c>
      <c r="C123" s="90" t="str">
        <f>Memoria!C123</f>
        <v>ALÇA PARA BARRILETE DE DISTRIBUIÇÃO, DO TIPO CONCENTRADO, SOB RESERVATÓRIO DUPLO, INCLUSIVE RAMAIS PARA EXTRAVASOR E LIMPEZA COMPREENDENDO: 5,50M DE TUBO DE  PVC 50MM, REGISTROS E CONEXÕES. FORNECIMENTO E INSTALAÇÃO</v>
      </c>
      <c r="D123" s="179" t="str">
        <f>Memoria!D123</f>
        <v>UM</v>
      </c>
      <c r="E123" s="71">
        <f>Memoria!E123</f>
        <v>1</v>
      </c>
      <c r="F123" s="73">
        <f>VLOOKUP(B123,'EMOP 09-21'!A116:B200114,2,FALSE)</f>
        <v>684.91</v>
      </c>
      <c r="G123" s="139">
        <f t="shared" si="5"/>
        <v>684.91</v>
      </c>
      <c r="H123" s="1"/>
      <c r="I123" s="1"/>
      <c r="J123" s="1"/>
      <c r="K123" s="1"/>
      <c r="L123" s="1"/>
      <c r="M123" s="1"/>
      <c r="N123" s="1"/>
      <c r="O123" s="1"/>
      <c r="P123" s="1"/>
      <c r="Q123" s="1"/>
      <c r="R123" s="1"/>
      <c r="S123" s="1"/>
      <c r="T123" s="1"/>
      <c r="U123" s="1"/>
      <c r="V123" s="1"/>
      <c r="W123" s="1"/>
      <c r="X123" s="1"/>
      <c r="Y123" s="1"/>
      <c r="Z123" s="1"/>
    </row>
    <row r="124" spans="1:26" ht="33.75">
      <c r="A124" s="150" t="s">
        <v>116</v>
      </c>
      <c r="B124" s="179" t="str">
        <f>Memoria!B124</f>
        <v>18.021.0045-0</v>
      </c>
      <c r="C124" s="90" t="str">
        <f>Memoria!C124</f>
        <v>RESERVATÓRIO, EM FIBRA DE VIDRO OU POLIETILENO, COM CAPACIDADE EM TORNO DE 3.000L, INCLUSIVE TAMPA DE VEDAÇÃO COM ESCOTILHA E FIXADORES. FORNECIMENTO</v>
      </c>
      <c r="D124" s="179" t="str">
        <f>Memoria!D124</f>
        <v>UM</v>
      </c>
      <c r="E124" s="71">
        <f>Memoria!E124</f>
        <v>3</v>
      </c>
      <c r="F124" s="73">
        <f>VLOOKUP(B124,'EMOP 09-21'!A117:B200115,2,FALSE)</f>
        <v>2229.77</v>
      </c>
      <c r="G124" s="139">
        <f t="shared" si="5"/>
        <v>6689.31</v>
      </c>
      <c r="H124" s="1"/>
      <c r="I124" s="1"/>
      <c r="J124" s="1"/>
      <c r="K124" s="1"/>
      <c r="L124" s="1"/>
      <c r="M124" s="1"/>
      <c r="N124" s="1"/>
      <c r="O124" s="1"/>
      <c r="P124" s="1"/>
      <c r="Q124" s="1"/>
      <c r="R124" s="1"/>
      <c r="S124" s="1"/>
      <c r="T124" s="1"/>
      <c r="U124" s="1"/>
      <c r="V124" s="1"/>
      <c r="W124" s="1"/>
      <c r="X124" s="1"/>
      <c r="Y124" s="1"/>
      <c r="Z124" s="1"/>
    </row>
    <row r="125" spans="1:26" ht="22.5">
      <c r="A125" s="150" t="s">
        <v>117</v>
      </c>
      <c r="B125" s="179" t="str">
        <f>Memoria!B125</f>
        <v>15.004.0026-0</v>
      </c>
      <c r="C125" s="90" t="str">
        <f>Memoria!C125</f>
        <v>COLUNA DE PVC, DE DIÂMETRO 50MM, EXCLUSIVE PEÇAS DE DERIVAÇÃO E RASGO EM ALVENARIA. FORNECIMENTO E ASSENTAMENTO</v>
      </c>
      <c r="D125" s="179" t="str">
        <f>Memoria!D125</f>
        <v>M</v>
      </c>
      <c r="E125" s="71">
        <f>Memoria!E125</f>
        <v>8</v>
      </c>
      <c r="F125" s="73">
        <f>VLOOKUP(B125,'EMOP 09-21'!A118:B200116,2,FALSE)</f>
        <v>36.94</v>
      </c>
      <c r="G125" s="139">
        <f t="shared" si="5"/>
        <v>295.52</v>
      </c>
      <c r="H125" s="1"/>
      <c r="I125" s="1"/>
      <c r="J125" s="1"/>
      <c r="K125" s="1"/>
      <c r="L125" s="1"/>
      <c r="M125" s="1"/>
      <c r="N125" s="1"/>
      <c r="O125" s="1"/>
      <c r="P125" s="1"/>
      <c r="Q125" s="1"/>
      <c r="R125" s="1"/>
      <c r="S125" s="1"/>
      <c r="T125" s="1"/>
      <c r="U125" s="1"/>
      <c r="V125" s="1"/>
      <c r="W125" s="1"/>
      <c r="X125" s="1"/>
      <c r="Y125" s="1"/>
      <c r="Z125" s="1"/>
    </row>
    <row r="126" spans="1:26">
      <c r="A126" s="150" t="s">
        <v>118</v>
      </c>
      <c r="B126" s="179" t="str">
        <f>Memoria!B126</f>
        <v>18.019.0010-0</v>
      </c>
      <c r="C126" s="90" t="str">
        <f>Memoria!C126</f>
        <v>CAIXA DE DESCARGA DE PLÁSTICO EXTERNA. FORNECIMENTO</v>
      </c>
      <c r="D126" s="179" t="str">
        <f>Memoria!D126</f>
        <v>UN</v>
      </c>
      <c r="E126" s="71">
        <f>Memoria!E126</f>
        <v>4</v>
      </c>
      <c r="F126" s="73">
        <f>VLOOKUP(B126,'EMOP 09-21'!A119:B200117,2,FALSE)</f>
        <v>29.47</v>
      </c>
      <c r="G126" s="139">
        <f t="shared" si="5"/>
        <v>117.88</v>
      </c>
      <c r="H126" s="1"/>
      <c r="I126" s="1"/>
      <c r="J126" s="1"/>
      <c r="K126" s="1"/>
      <c r="L126" s="1"/>
      <c r="M126" s="1"/>
      <c r="N126" s="1"/>
      <c r="O126" s="1"/>
      <c r="P126" s="1"/>
      <c r="Q126" s="1"/>
      <c r="R126" s="1"/>
      <c r="S126" s="1"/>
      <c r="T126" s="1"/>
      <c r="U126" s="1"/>
      <c r="V126" s="1"/>
      <c r="W126" s="1"/>
      <c r="X126" s="1"/>
      <c r="Y126" s="1"/>
      <c r="Z126" s="1"/>
    </row>
    <row r="127" spans="1:26" ht="28.5" customHeight="1">
      <c r="A127" s="150" t="s">
        <v>119</v>
      </c>
      <c r="B127" s="179" t="str">
        <f>Memoria!B127</f>
        <v>15.003.0365-0</v>
      </c>
      <c r="C127" s="90" t="str">
        <f>Memoria!C127</f>
        <v>ASSENTAMENTO DE CAIXA DE DESCARGA ELEVADA, EXTERNA (EXCLUSIVEFORNECIMENTO DO APARELHO), INCLUSIVE MATERIAIS NECESSÁRIOS</v>
      </c>
      <c r="D127" s="179" t="str">
        <f>Memoria!D127</f>
        <v>UN</v>
      </c>
      <c r="E127" s="71">
        <f>Memoria!E127</f>
        <v>4</v>
      </c>
      <c r="F127" s="73">
        <f>VLOOKUP(B127,'EMOP 09-21'!A120:B200118,2,FALSE)</f>
        <v>30.95</v>
      </c>
      <c r="G127" s="139">
        <f t="shared" si="5"/>
        <v>123.8</v>
      </c>
      <c r="H127" s="1"/>
      <c r="I127" s="1"/>
      <c r="J127" s="1"/>
      <c r="K127" s="1"/>
      <c r="L127" s="1"/>
      <c r="M127" s="1"/>
      <c r="N127" s="1"/>
      <c r="O127" s="1"/>
      <c r="P127" s="1"/>
      <c r="Q127" s="1"/>
      <c r="R127" s="1"/>
      <c r="S127" s="1"/>
      <c r="T127" s="1"/>
      <c r="U127" s="1"/>
      <c r="V127" s="1"/>
      <c r="W127" s="1"/>
      <c r="X127" s="1"/>
      <c r="Y127" s="1"/>
      <c r="Z127" s="1"/>
    </row>
    <row r="128" spans="1:26" ht="56.25">
      <c r="A128" s="150" t="s">
        <v>120</v>
      </c>
      <c r="B128" s="179" t="str">
        <f>Memoria!B128</f>
        <v>18.002.0080-0</v>
      </c>
      <c r="C128" s="90" t="str">
        <f>Memoria!C128</f>
        <v>VASO SANITÁRIO DE LOUÇA BRANCA, CONVENCIONAL, TIPO POPULAR, COM MEDIDAS EM TORNO DE 37X47X38CM, INCLUSIVE ASSENTO PLÁSTICO TIPO POPULAR, CAIXA DE DESCARGA PLÁSTICA EXTERNA COMPLETA, TUBODE DESCARGA LONGO, BOLSA DE LIGAÇÃO E ACESSÓRIOS DE FIXAÇÃO. FORNECIMENTO</v>
      </c>
      <c r="D128" s="179" t="str">
        <f>Memoria!D128</f>
        <v>UN</v>
      </c>
      <c r="E128" s="71">
        <f>Memoria!E128</f>
        <v>11</v>
      </c>
      <c r="F128" s="73">
        <f>VLOOKUP(B128,'EMOP 09-21'!A121:B200119,2,FALSE)</f>
        <v>181.22</v>
      </c>
      <c r="G128" s="139">
        <f t="shared" si="5"/>
        <v>1993.42</v>
      </c>
      <c r="H128" s="1"/>
      <c r="I128" s="1"/>
      <c r="J128" s="1"/>
      <c r="K128" s="1"/>
      <c r="L128" s="1"/>
      <c r="M128" s="1"/>
      <c r="N128" s="1"/>
      <c r="O128" s="1"/>
      <c r="P128" s="1"/>
      <c r="Q128" s="1"/>
      <c r="R128" s="1"/>
      <c r="S128" s="1"/>
      <c r="T128" s="1"/>
      <c r="U128" s="1"/>
      <c r="V128" s="1"/>
      <c r="W128" s="1"/>
      <c r="X128" s="1"/>
      <c r="Y128" s="1"/>
      <c r="Z128" s="1"/>
    </row>
    <row r="129" spans="1:26" ht="22.5">
      <c r="A129" s="150" t="s">
        <v>121</v>
      </c>
      <c r="B129" s="179" t="str">
        <f>Memoria!B129</f>
        <v>15.003.0405-0</v>
      </c>
      <c r="C129" s="90" t="str">
        <f>Memoria!C129</f>
        <v>ASSENTAMENTO DE VASO SANITÁRIO SIFONADO (EXCLUSIVE FORNECIMENTO DO APARELHO), INCLUSIVE MATERIAIS NECESSÁRIO</v>
      </c>
      <c r="D129" s="179" t="str">
        <f>Memoria!D129</f>
        <v>Um</v>
      </c>
      <c r="E129" s="71">
        <f>Memoria!E129</f>
        <v>11</v>
      </c>
      <c r="F129" s="73">
        <f>VLOOKUP(B129,'EMOP 09-21'!A122:B200120,2,FALSE)</f>
        <v>48</v>
      </c>
      <c r="G129" s="152">
        <f t="shared" si="5"/>
        <v>528</v>
      </c>
      <c r="H129" s="1"/>
      <c r="I129" s="1"/>
      <c r="J129" s="1"/>
      <c r="K129" s="1"/>
      <c r="L129" s="1"/>
      <c r="M129" s="1"/>
      <c r="N129" s="1"/>
      <c r="O129" s="1"/>
      <c r="P129" s="1"/>
      <c r="Q129" s="1"/>
      <c r="R129" s="1"/>
      <c r="S129" s="1"/>
      <c r="T129" s="1"/>
      <c r="U129" s="1"/>
      <c r="V129" s="1"/>
      <c r="W129" s="1"/>
      <c r="X129" s="1"/>
      <c r="Y129" s="1"/>
      <c r="Z129" s="1"/>
    </row>
    <row r="130" spans="1:26" ht="33.75">
      <c r="A130" s="150" t="s">
        <v>122</v>
      </c>
      <c r="B130" s="179" t="str">
        <f>Memoria!B130</f>
        <v>18.002.0090-0</v>
      </c>
      <c r="C130" s="90" t="str">
        <f>Memoria!C130</f>
        <v>VASO SANITÁRIO DE LOUÇA BRANCA, PARA PESSOAS COM NECESSIDADES ESPECÍFICAS, INCLUSIVE ASSENTO ESPECIAL, BOLSA DE LIGAÇÃO E ACESSÓRIOS DE FIXAÇÃO. FORNECIMENTO</v>
      </c>
      <c r="D130" s="179" t="str">
        <f>Memoria!D130</f>
        <v>UN</v>
      </c>
      <c r="E130" s="71">
        <f>Memoria!E130</f>
        <v>2</v>
      </c>
      <c r="F130" s="73">
        <f>VLOOKUP(B130,'EMOP 09-21'!A123:B200121,2,FALSE)</f>
        <v>452.27</v>
      </c>
      <c r="G130" s="139">
        <f t="shared" si="5"/>
        <v>904.54</v>
      </c>
      <c r="H130" s="1"/>
      <c r="I130" s="1"/>
      <c r="J130" s="1"/>
      <c r="K130" s="1"/>
      <c r="L130" s="1"/>
      <c r="M130" s="1"/>
      <c r="N130" s="1"/>
      <c r="O130" s="1"/>
      <c r="P130" s="1"/>
      <c r="Q130" s="1"/>
      <c r="R130" s="1"/>
      <c r="S130" s="1"/>
      <c r="T130" s="1"/>
      <c r="U130" s="1"/>
      <c r="V130" s="1"/>
      <c r="W130" s="1"/>
      <c r="X130" s="1"/>
      <c r="Y130" s="1"/>
      <c r="Z130" s="1"/>
    </row>
    <row r="131" spans="1:26" ht="22.5">
      <c r="A131" s="150" t="s">
        <v>123</v>
      </c>
      <c r="B131" s="179" t="str">
        <f>Memoria!B131</f>
        <v>15.003.0410-0</v>
      </c>
      <c r="C131" s="90" t="str">
        <f>Memoria!C131</f>
        <v>RETIRADA E REASSENTAMENTO DE VASO SANITÁRIO SIFONADO, INCLUSIVE MATERIAIS NECESSÁRIOS</v>
      </c>
      <c r="D131" s="179" t="str">
        <f>Memoria!D131</f>
        <v>UN</v>
      </c>
      <c r="E131" s="71">
        <f>Memoria!E131</f>
        <v>8</v>
      </c>
      <c r="F131" s="73">
        <f>VLOOKUP(B131,'EMOP 09-21'!A124:B200122,2,FALSE)</f>
        <v>145.19999999999999</v>
      </c>
      <c r="G131" s="139">
        <f t="shared" si="5"/>
        <v>1161.5999999999999</v>
      </c>
      <c r="H131" s="1"/>
      <c r="I131" s="1"/>
      <c r="J131" s="1"/>
      <c r="K131" s="1"/>
      <c r="L131" s="1"/>
      <c r="M131" s="1"/>
      <c r="N131" s="1"/>
      <c r="O131" s="1"/>
      <c r="P131" s="1"/>
      <c r="Q131" s="1"/>
      <c r="R131" s="1"/>
      <c r="S131" s="1"/>
      <c r="T131" s="1"/>
      <c r="U131" s="1"/>
      <c r="V131" s="1"/>
      <c r="W131" s="1"/>
      <c r="X131" s="1"/>
      <c r="Y131" s="1"/>
      <c r="Z131" s="1"/>
    </row>
    <row r="132" spans="1:26">
      <c r="A132" s="150" t="s">
        <v>124</v>
      </c>
      <c r="B132" s="179" t="str">
        <f>Memoria!B132</f>
        <v>18.007.0049-0</v>
      </c>
      <c r="C132" s="90" t="str">
        <f>Memoria!C132</f>
        <v>CHUVEIRO ELÉTRICO, EM PLÁSTICO, DE 110/220V. FORNECIMENTO</v>
      </c>
      <c r="D132" s="179" t="str">
        <f>Memoria!D132</f>
        <v>UN</v>
      </c>
      <c r="E132" s="71">
        <f>Memoria!E132</f>
        <v>10</v>
      </c>
      <c r="F132" s="73">
        <f>VLOOKUP(B132,'EMOP 09-21'!A125:B200123,2,FALSE)</f>
        <v>46.72</v>
      </c>
      <c r="G132" s="139">
        <f t="shared" si="5"/>
        <v>467.2</v>
      </c>
      <c r="H132" s="1"/>
      <c r="I132" s="1"/>
      <c r="J132" s="1"/>
      <c r="K132" s="1"/>
      <c r="L132" s="1"/>
      <c r="M132" s="1"/>
      <c r="N132" s="1"/>
      <c r="O132" s="1"/>
      <c r="P132" s="1"/>
      <c r="Q132" s="1"/>
      <c r="R132" s="1"/>
      <c r="S132" s="1"/>
      <c r="T132" s="1"/>
      <c r="U132" s="1"/>
      <c r="V132" s="1"/>
      <c r="W132" s="1"/>
      <c r="X132" s="1"/>
      <c r="Y132" s="1"/>
      <c r="Z132" s="1"/>
    </row>
    <row r="133" spans="1:26" ht="56.25">
      <c r="A133" s="150" t="s">
        <v>125</v>
      </c>
      <c r="B133" s="179" t="str">
        <f>Memoria!B133</f>
        <v>15.004.0046-0</v>
      </c>
      <c r="C133" s="90" t="str">
        <f>Memoria!C133</f>
        <v>INSTALAÇÃO E ASSENTAMENTO DE CHUVEIRO ELÉTRICO (EXCLUSIVE FORNECIMENTO DO APARELHO E REGISTRO), COMPREENDENDO 5,00M DE TUBO DE PVC DE 25MM, RALO SECO DE PVC DE 100MM COM GRELHA, 2,00MDE TUBO DE PVC DE 40MM, 30,00M DE FIO 4MM2, 6,00M DE ELETRODUTO DE PVC DIÂMETRO DE 3/4" E CONEXÕES,</v>
      </c>
      <c r="D133" s="179" t="str">
        <f>Memoria!D133</f>
        <v>UN</v>
      </c>
      <c r="E133" s="71">
        <f>Memoria!E133</f>
        <v>1</v>
      </c>
      <c r="F133" s="73">
        <f>VLOOKUP(B133,'EMOP 09-21'!A126:B200124,2,FALSE)</f>
        <v>457.5</v>
      </c>
      <c r="G133" s="139">
        <f t="shared" si="5"/>
        <v>457.5</v>
      </c>
      <c r="H133" s="1"/>
      <c r="I133" s="1"/>
      <c r="J133" s="1"/>
      <c r="K133" s="1"/>
      <c r="L133" s="1"/>
      <c r="M133" s="1"/>
      <c r="N133" s="1"/>
      <c r="O133" s="1"/>
      <c r="P133" s="1"/>
      <c r="Q133" s="1"/>
      <c r="R133" s="1"/>
      <c r="S133" s="1"/>
      <c r="T133" s="1"/>
      <c r="U133" s="1"/>
      <c r="V133" s="1"/>
      <c r="W133" s="1"/>
      <c r="X133" s="1"/>
      <c r="Y133" s="1"/>
      <c r="Z133" s="1"/>
    </row>
    <row r="134" spans="1:26" ht="45">
      <c r="A134" s="150" t="s">
        <v>126</v>
      </c>
      <c r="B134" s="179" t="str">
        <f>Memoria!B134</f>
        <v>15.004.0175-1</v>
      </c>
      <c r="C134" s="90" t="str">
        <f>Memoria!C134</f>
        <v>RALO SIFONADO DE PVC (150 X 185) X 75MM RÍGIDO EM PAVIMENTO ELEVADO, COM SAÍDA DE 75MM SOLDÁVEL, GRELHA REDONDA E PORTA-GRELHA, COMPREENDENDO: 3,00M DE TUBO DE PVC DE 75MM E SUA LIGAÇÃO AO RAMAL DE QUEDA E VENTILAÇÃO.  FORNECIMENTO E INSTALAÇÃO</v>
      </c>
      <c r="D134" s="179" t="str">
        <f>Memoria!D134</f>
        <v>UM</v>
      </c>
      <c r="E134" s="71">
        <f>Memoria!E134</f>
        <v>8</v>
      </c>
      <c r="F134" s="73">
        <f>VLOOKUP(B134,'EMOP 09-21'!A127:B200125,2,FALSE)</f>
        <v>231.76</v>
      </c>
      <c r="G134" s="139">
        <f t="shared" si="5"/>
        <v>1854.08</v>
      </c>
      <c r="H134" s="1"/>
      <c r="I134" s="1"/>
      <c r="J134" s="1"/>
      <c r="K134" s="1"/>
      <c r="L134" s="1"/>
      <c r="M134" s="1"/>
      <c r="N134" s="1"/>
      <c r="O134" s="1"/>
      <c r="P134" s="1"/>
      <c r="Q134" s="1"/>
      <c r="R134" s="1"/>
      <c r="S134" s="1"/>
      <c r="T134" s="1"/>
      <c r="U134" s="1"/>
      <c r="V134" s="1"/>
      <c r="W134" s="1"/>
      <c r="X134" s="1"/>
      <c r="Y134" s="1"/>
      <c r="Z134" s="1"/>
    </row>
    <row r="135" spans="1:26" ht="33.75">
      <c r="A135" s="150" t="s">
        <v>127</v>
      </c>
      <c r="B135" s="179" t="str">
        <f>Memoria!B135</f>
        <v>18.016.0105-0</v>
      </c>
      <c r="C135" s="90" t="str">
        <f>Memoria!C135</f>
        <v>BARRA DE APOIO, PARA PESSOAS COM NECESSIDADES ESPECÍFICAS, EM TUBO DE 1.1/4" DE AÇO INOXIDÁVEL, AISI-304, LIGA 18.8, COM 50CM. FORNECIMENTO E COLOCAÇÃO</v>
      </c>
      <c r="D135" s="179" t="str">
        <f>Memoria!D135</f>
        <v>UN</v>
      </c>
      <c r="E135" s="71">
        <f>Memoria!E135</f>
        <v>4</v>
      </c>
      <c r="F135" s="73">
        <f>VLOOKUP(B135,'EMOP 09-21'!A128:B200126,2,FALSE)</f>
        <v>110.02</v>
      </c>
      <c r="G135" s="139">
        <f t="shared" si="5"/>
        <v>440.08</v>
      </c>
      <c r="H135" s="1"/>
      <c r="I135" s="1"/>
      <c r="J135" s="1"/>
      <c r="K135" s="1"/>
      <c r="L135" s="1"/>
      <c r="M135" s="1"/>
      <c r="N135" s="1"/>
      <c r="O135" s="1"/>
      <c r="P135" s="1"/>
      <c r="Q135" s="1"/>
      <c r="R135" s="1"/>
      <c r="S135" s="1"/>
      <c r="T135" s="1"/>
      <c r="U135" s="1"/>
      <c r="V135" s="1"/>
      <c r="W135" s="1"/>
      <c r="X135" s="1"/>
      <c r="Y135" s="1"/>
      <c r="Z135" s="1"/>
    </row>
    <row r="136" spans="1:26">
      <c r="A136" s="150" t="s">
        <v>128</v>
      </c>
      <c r="B136" s="179" t="str">
        <f>Memoria!B136</f>
        <v>18.005.0018-0</v>
      </c>
      <c r="C136" s="90" t="str">
        <f>Memoria!C136</f>
        <v>ASSENTO SANITÁRIO PLÁSTICO, TIPO POPULAR. FORNECIMENTO E COLOCAÇÃO</v>
      </c>
      <c r="D136" s="179" t="str">
        <f>Memoria!D136</f>
        <v>UN</v>
      </c>
      <c r="E136" s="71">
        <f>Memoria!E136</f>
        <v>9</v>
      </c>
      <c r="F136" s="73">
        <f>VLOOKUP(B136,'EMOP 09-21'!A129:B200127,2,FALSE)</f>
        <v>16.89</v>
      </c>
      <c r="G136" s="139">
        <f t="shared" si="5"/>
        <v>152.01</v>
      </c>
      <c r="H136" s="1"/>
      <c r="I136" s="1"/>
      <c r="J136" s="1"/>
      <c r="K136" s="1"/>
      <c r="L136" s="1"/>
      <c r="M136" s="1"/>
      <c r="N136" s="1"/>
      <c r="O136" s="1"/>
      <c r="P136" s="1"/>
      <c r="Q136" s="1"/>
      <c r="R136" s="1"/>
      <c r="S136" s="1"/>
      <c r="T136" s="1"/>
      <c r="U136" s="1"/>
      <c r="V136" s="1"/>
      <c r="W136" s="1"/>
      <c r="X136" s="1"/>
      <c r="Y136" s="1"/>
      <c r="Z136" s="1"/>
    </row>
    <row r="137" spans="1:26" ht="22.5">
      <c r="A137" s="150" t="s">
        <v>129</v>
      </c>
      <c r="B137" s="179" t="str">
        <f>Memoria!B137</f>
        <v>18.013.0109-0</v>
      </c>
      <c r="C137" s="90" t="str">
        <f>Memoria!C137</f>
        <v>VÁLVULA DE ESCOAMENTO PARA LAVATÓRIO, SEM LADRÃO, 1600 DE 1", EM METAL CROMADO. FORNECIMENTO</v>
      </c>
      <c r="D137" s="179" t="str">
        <f>Memoria!D137</f>
        <v>UN</v>
      </c>
      <c r="E137" s="71">
        <f>Memoria!E137</f>
        <v>5</v>
      </c>
      <c r="F137" s="73">
        <f>VLOOKUP(B137,'EMOP 09-21'!A130:B200128,2,FALSE)</f>
        <v>16.920000000000002</v>
      </c>
      <c r="G137" s="139">
        <f t="shared" si="5"/>
        <v>84.6</v>
      </c>
      <c r="H137" s="1"/>
      <c r="I137" s="1"/>
      <c r="J137" s="1"/>
      <c r="K137" s="1"/>
      <c r="L137" s="1"/>
      <c r="M137" s="1"/>
      <c r="N137" s="1"/>
      <c r="O137" s="1"/>
      <c r="P137" s="1"/>
      <c r="Q137" s="1"/>
      <c r="R137" s="1"/>
      <c r="S137" s="1"/>
      <c r="T137" s="1"/>
      <c r="U137" s="1"/>
      <c r="V137" s="1"/>
      <c r="W137" s="1"/>
      <c r="X137" s="1"/>
      <c r="Y137" s="1"/>
      <c r="Z137" s="1"/>
    </row>
    <row r="138" spans="1:26">
      <c r="A138" s="150" t="s">
        <v>130</v>
      </c>
      <c r="B138" s="179" t="str">
        <f>Memoria!B138</f>
        <v>18.013.0127-0</v>
      </c>
      <c r="C138" s="90" t="str">
        <f>Memoria!C138</f>
        <v>SIFÃO DE PVC SANFONADO UNIVERSAL. FORNECIMENTO</v>
      </c>
      <c r="D138" s="179" t="str">
        <f>Memoria!D138</f>
        <v>UN</v>
      </c>
      <c r="E138" s="71">
        <f>Memoria!E138</f>
        <v>5</v>
      </c>
      <c r="F138" s="73">
        <f>VLOOKUP(B138,'EMOP 09-21'!A131:B200129,2,FALSE)</f>
        <v>6.12</v>
      </c>
      <c r="G138" s="139">
        <f t="shared" si="5"/>
        <v>30.6</v>
      </c>
      <c r="H138" s="1"/>
      <c r="I138" s="1"/>
      <c r="J138" s="1"/>
      <c r="K138" s="1"/>
      <c r="L138" s="1"/>
      <c r="M138" s="1"/>
      <c r="N138" s="1"/>
      <c r="O138" s="1"/>
      <c r="P138" s="1"/>
      <c r="Q138" s="1"/>
      <c r="R138" s="1"/>
      <c r="S138" s="1"/>
      <c r="T138" s="1"/>
      <c r="U138" s="1"/>
      <c r="V138" s="1"/>
      <c r="W138" s="1"/>
      <c r="X138" s="1"/>
      <c r="Y138" s="1"/>
      <c r="Z138" s="1"/>
    </row>
    <row r="139" spans="1:26" ht="22.5">
      <c r="A139" s="150" t="s">
        <v>131</v>
      </c>
      <c r="B139" s="179" t="str">
        <f>Memoria!B139</f>
        <v>18.009.0076-0</v>
      </c>
      <c r="C139" s="90" t="str">
        <f>Memoria!C139</f>
        <v>TORNEIRA PARA LAVATÓRIO, 1193 DE 1/2"X9CM APROXIMADAMENTE, METAL CROMADO. FORNECIMENTO</v>
      </c>
      <c r="D139" s="179" t="str">
        <f>Memoria!D139</f>
        <v>UN</v>
      </c>
      <c r="E139" s="71">
        <f>Memoria!E139</f>
        <v>5</v>
      </c>
      <c r="F139" s="73">
        <f>VLOOKUP(B139,'EMOP 09-21'!A132:B200130,2,FALSE)</f>
        <v>35.130000000000003</v>
      </c>
      <c r="G139" s="139">
        <f t="shared" si="5"/>
        <v>175.65</v>
      </c>
      <c r="H139" s="1"/>
      <c r="I139" s="1"/>
      <c r="J139" s="1"/>
      <c r="K139" s="1"/>
      <c r="L139" s="1"/>
      <c r="M139" s="1"/>
      <c r="N139" s="1"/>
      <c r="O139" s="1"/>
      <c r="P139" s="1"/>
      <c r="Q139" s="1"/>
      <c r="R139" s="1"/>
      <c r="S139" s="1"/>
      <c r="T139" s="1"/>
      <c r="U139" s="1"/>
      <c r="V139" s="1"/>
      <c r="W139" s="1"/>
      <c r="X139" s="1"/>
      <c r="Y139" s="1"/>
      <c r="Z139" s="1"/>
    </row>
    <row r="140" spans="1:26" ht="22.5">
      <c r="A140" s="150" t="s">
        <v>132</v>
      </c>
      <c r="B140" s="179" t="str">
        <f>Memoria!B140</f>
        <v>15.003.0377-0</v>
      </c>
      <c r="C140" s="90" t="str">
        <f>Memoria!C140</f>
        <v>RETIRADA E REASSENTAMENTO DE TORNEIRA, INCLUSIVE MATERIAIS NECESSÁRIOS</v>
      </c>
      <c r="D140" s="179" t="str">
        <f>Memoria!D140</f>
        <v>UN</v>
      </c>
      <c r="E140" s="71">
        <f>Memoria!E140</f>
        <v>5</v>
      </c>
      <c r="F140" s="73">
        <f>VLOOKUP(B140,'EMOP 09-21'!A133:B200131,2,FALSE)</f>
        <v>47.16</v>
      </c>
      <c r="G140" s="139">
        <f t="shared" si="5"/>
        <v>235.8</v>
      </c>
      <c r="H140" s="1"/>
      <c r="I140" s="1"/>
      <c r="J140" s="1"/>
      <c r="K140" s="1"/>
      <c r="L140" s="1"/>
      <c r="M140" s="1"/>
      <c r="N140" s="1"/>
      <c r="O140" s="1"/>
      <c r="P140" s="1"/>
      <c r="Q140" s="1"/>
      <c r="R140" s="1"/>
      <c r="S140" s="1"/>
      <c r="T140" s="1"/>
      <c r="U140" s="1"/>
      <c r="V140" s="1"/>
      <c r="W140" s="1"/>
      <c r="X140" s="1"/>
      <c r="Y140" s="1"/>
      <c r="Z140" s="1"/>
    </row>
    <row r="141" spans="1:26" ht="33.75">
      <c r="A141" s="150" t="s">
        <v>133</v>
      </c>
      <c r="B141" s="179" t="str">
        <f>Memoria!B141</f>
        <v>15.004.0067-0</v>
      </c>
      <c r="C141" s="90" t="str">
        <f>Memoria!C141</f>
        <v>INSTALAÇÃO E ASSENTAMENTO DE FILTRO INDUSTRIAL (EXCLUSIVE FORNECIMENTO DO APARELHO), COMPREENDENDO:3,00M DE TUBO DE PVC SOLDAVEL DE 32MM E CONEXÕES</v>
      </c>
      <c r="D141" s="179" t="str">
        <f>Memoria!D141</f>
        <v>UN</v>
      </c>
      <c r="E141" s="71">
        <f>Memoria!E141</f>
        <v>2</v>
      </c>
      <c r="F141" s="73">
        <f>VLOOKUP(B141,'EMOP 09-21'!A134:B200132,2,FALSE)</f>
        <v>184.51</v>
      </c>
      <c r="G141" s="139">
        <f t="shared" si="5"/>
        <v>369.02</v>
      </c>
      <c r="H141" s="1"/>
      <c r="I141" s="1"/>
      <c r="J141" s="1"/>
      <c r="K141" s="1"/>
      <c r="L141" s="1"/>
      <c r="M141" s="1"/>
      <c r="N141" s="1"/>
      <c r="O141" s="1"/>
      <c r="P141" s="1"/>
      <c r="Q141" s="1"/>
      <c r="R141" s="1"/>
      <c r="S141" s="1"/>
      <c r="T141" s="1"/>
      <c r="U141" s="1"/>
      <c r="V141" s="1"/>
      <c r="W141" s="1"/>
      <c r="X141" s="1"/>
      <c r="Y141" s="1"/>
      <c r="Z141" s="1"/>
    </row>
    <row r="142" spans="1:26" ht="33.75">
      <c r="A142" s="150" t="s">
        <v>134</v>
      </c>
      <c r="B142" s="179" t="str">
        <f>Memoria!B142</f>
        <v>15.002.0063-0</v>
      </c>
      <c r="C142" s="90" t="str">
        <f>Memoria!C142</f>
        <v>CAIXA DE GORDURA DUPLA, CILINDRICA, PRE-FABRICADA EM ANEIS DE CONCRETO, COM DIÂMETRO DE 60CM E PROFUNDIDADE TOTAL DE 90CM, INCLUSIVE TAMPA EM CONCRETO. FORNECIMENTO E COLOCAÇÃO</v>
      </c>
      <c r="D142" s="179" t="str">
        <f>Memoria!D142</f>
        <v>UN</v>
      </c>
      <c r="E142" s="71">
        <f>Memoria!E142</f>
        <v>1</v>
      </c>
      <c r="F142" s="73">
        <f>VLOOKUP(B142,'EMOP 09-21'!A135:B200133,2,FALSE)</f>
        <v>233.42</v>
      </c>
      <c r="G142" s="139">
        <f t="shared" si="5"/>
        <v>233.42</v>
      </c>
      <c r="H142" s="1"/>
      <c r="I142" s="1"/>
      <c r="J142" s="1"/>
      <c r="K142" s="1"/>
      <c r="L142" s="1"/>
      <c r="M142" s="1"/>
      <c r="N142" s="1"/>
      <c r="O142" s="1"/>
      <c r="P142" s="1"/>
      <c r="Q142" s="1"/>
      <c r="R142" s="1"/>
      <c r="S142" s="1"/>
      <c r="T142" s="1"/>
      <c r="U142" s="1"/>
      <c r="V142" s="1"/>
      <c r="W142" s="1"/>
      <c r="X142" s="1"/>
      <c r="Y142" s="1"/>
      <c r="Z142" s="1"/>
    </row>
    <row r="143" spans="1:26" ht="22.5">
      <c r="A143" s="150" t="s">
        <v>135</v>
      </c>
      <c r="B143" s="179" t="str">
        <f>Memoria!B143</f>
        <v>15.002.0625-0</v>
      </c>
      <c r="C143" s="90" t="str">
        <f>Memoria!C143</f>
        <v>FOSSA SÉPTICA, DE CÂMARA ÚNICA, TIPO CILINDRICA, DE CONCRETO PRÉ-MOLDADO, MEDINDO 1500X2000MM. FORNECIMENTO E COLOCAÇÃO</v>
      </c>
      <c r="D143" s="179" t="str">
        <f>Memoria!D143</f>
        <v>UN</v>
      </c>
      <c r="E143" s="71">
        <f>Memoria!E143</f>
        <v>2</v>
      </c>
      <c r="F143" s="73">
        <f>VLOOKUP(B143,'EMOP 09-21'!A136:B200134,2,FALSE)</f>
        <v>1652.24</v>
      </c>
      <c r="G143" s="139">
        <f t="shared" si="5"/>
        <v>3304.48</v>
      </c>
      <c r="H143" s="1"/>
      <c r="I143" s="1"/>
      <c r="J143" s="1"/>
      <c r="K143" s="1"/>
      <c r="L143" s="1"/>
      <c r="M143" s="1"/>
      <c r="N143" s="1"/>
      <c r="O143" s="1"/>
      <c r="P143" s="1"/>
      <c r="Q143" s="1"/>
      <c r="R143" s="1"/>
      <c r="S143" s="1"/>
      <c r="T143" s="1"/>
      <c r="U143" s="1"/>
      <c r="V143" s="1"/>
      <c r="W143" s="1"/>
      <c r="X143" s="1"/>
      <c r="Y143" s="1"/>
      <c r="Z143" s="1"/>
    </row>
    <row r="144" spans="1:26" ht="22.5">
      <c r="A144" s="150" t="s">
        <v>136</v>
      </c>
      <c r="B144" s="179" t="str">
        <f>Memoria!B144</f>
        <v>15.002.0662-0</v>
      </c>
      <c r="C144" s="90" t="str">
        <f>Memoria!C144</f>
        <v>FILTRO ANAERÓBIO, DE ANÉIS DE CONCRETO PRÉ-MOLDADO, MEDINDO 1200X2000MM. FORNECIMENTO E COLOCAÇÃO</v>
      </c>
      <c r="D144" s="179" t="str">
        <f>Memoria!D144</f>
        <v>UN</v>
      </c>
      <c r="E144" s="71">
        <f>Memoria!E144</f>
        <v>2</v>
      </c>
      <c r="F144" s="73">
        <f>VLOOKUP(B144,'EMOP 09-21'!A137:B200135,2,FALSE)</f>
        <v>1084.0999999999999</v>
      </c>
      <c r="G144" s="139">
        <f t="shared" si="5"/>
        <v>2168.1999999999998</v>
      </c>
      <c r="H144" s="1"/>
      <c r="I144" s="1"/>
      <c r="J144" s="1"/>
      <c r="K144" s="1"/>
      <c r="L144" s="1"/>
      <c r="M144" s="1"/>
      <c r="N144" s="1"/>
      <c r="O144" s="1"/>
      <c r="P144" s="1"/>
      <c r="Q144" s="1"/>
      <c r="R144" s="1"/>
      <c r="S144" s="1"/>
      <c r="T144" s="1"/>
      <c r="U144" s="1"/>
      <c r="V144" s="1"/>
      <c r="W144" s="1"/>
      <c r="X144" s="1"/>
      <c r="Y144" s="1"/>
      <c r="Z144" s="1"/>
    </row>
    <row r="145" spans="1:26" ht="67.5">
      <c r="A145" s="150" t="s">
        <v>137</v>
      </c>
      <c r="B145" s="179" t="str">
        <f>Memoria!B145</f>
        <v>06.014.0060-0</v>
      </c>
      <c r="C145" s="90" t="str">
        <f>Memoria!C145</f>
        <v>CAIXA DE PASSAGEM EM ALVENARIA DE TIJOLO MACIÇO (7X10X20CM), EM PAREDES DE UMA VEZ (0, 20M), DE 0, 40X0, 40X0,60M, UTILIZANDO ARGAMASSA DE CIMENTO E AREIA, NO TRAÇO 1:4 EM VOLUME, COM FUNDO EM CONCRETO SIMPLES PROVIDO DE CALHA INTERNA, SENDO AS PAREDES REVESTIDAS INTERNAMENTE COM A MESMA ARGAMASSA, INCLUSIVE TAMPA DE CONCRETO ARMADO, 15MPA, COM ESPESSURA DE 10CM</v>
      </c>
      <c r="D145" s="179" t="str">
        <f>Memoria!D145</f>
        <v>UN</v>
      </c>
      <c r="E145" s="71">
        <f>Memoria!E145</f>
        <v>8</v>
      </c>
      <c r="F145" s="73">
        <f>VLOOKUP(B145,'EMOP 09-21'!A138:B200136,2,FALSE)</f>
        <v>689.05</v>
      </c>
      <c r="G145" s="139">
        <f t="shared" si="5"/>
        <v>5512.4</v>
      </c>
      <c r="H145" s="1"/>
      <c r="I145" s="1"/>
      <c r="J145" s="1"/>
      <c r="K145" s="1"/>
      <c r="L145" s="1"/>
      <c r="M145" s="1"/>
      <c r="N145" s="1"/>
      <c r="O145" s="1"/>
      <c r="P145" s="1"/>
      <c r="Q145" s="1"/>
      <c r="R145" s="1"/>
      <c r="S145" s="1"/>
      <c r="T145" s="1"/>
      <c r="U145" s="1"/>
      <c r="V145" s="1"/>
      <c r="W145" s="1"/>
      <c r="X145" s="1"/>
      <c r="Y145" s="1"/>
      <c r="Z145" s="1"/>
    </row>
    <row r="146" spans="1:26" ht="45">
      <c r="A146" s="150" t="s">
        <v>138</v>
      </c>
      <c r="B146" s="179" t="str">
        <f>Memoria!B146</f>
        <v>06.014.0100-1</v>
      </c>
      <c r="C146" s="90" t="str">
        <f>Memoria!C146</f>
        <v>CAIXA DE RALO EM ALVENARIA DE TIJOLO MACIÇO (7X10X20CM), EM PAREDES DE UMA VEZ (0,20M), DE 0,90X1,20X1,50M(MEDIDAS EXTERNAS), UTILIZANDO ARGAMASSA DE CIMENTO E AREIA, NO TRAÇO 1:4 EM VOLUME, SENDO AS PAREDES REVESTIDAS INTERNAMENTE COM A MESMA ARGAMASSA</v>
      </c>
      <c r="D146" s="179" t="str">
        <f>Memoria!D146</f>
        <v>UM</v>
      </c>
      <c r="E146" s="71">
        <f>Memoria!E146</f>
        <v>4</v>
      </c>
      <c r="F146" s="73">
        <f>VLOOKUP(B146,'EMOP 09-21'!A139:B200137,2,FALSE)</f>
        <v>2292.27</v>
      </c>
      <c r="G146" s="139">
        <f t="shared" si="5"/>
        <v>9169.08</v>
      </c>
      <c r="H146" s="1"/>
      <c r="I146" s="1"/>
      <c r="J146" s="1"/>
      <c r="K146" s="1"/>
      <c r="L146" s="1"/>
      <c r="M146" s="1"/>
      <c r="N146" s="1"/>
      <c r="O146" s="1"/>
      <c r="P146" s="1"/>
      <c r="Q146" s="1"/>
      <c r="R146" s="1"/>
      <c r="S146" s="1"/>
      <c r="T146" s="1"/>
      <c r="U146" s="1"/>
      <c r="V146" s="1"/>
      <c r="W146" s="1"/>
      <c r="X146" s="1"/>
      <c r="Y146" s="1"/>
      <c r="Z146" s="1"/>
    </row>
    <row r="147" spans="1:26" s="59" customFormat="1" ht="45">
      <c r="A147" s="150" t="s">
        <v>139</v>
      </c>
      <c r="B147" s="179" t="str">
        <f>Memoria!B147</f>
        <v>14.002.0052-0</v>
      </c>
      <c r="C147" s="90" t="str">
        <f>Memoria!C147</f>
        <v>PORTINHOLA PARA ALÇAPÃO, CISTERNA OU CAIXA D'ÁGUA ELEVADA, EM CHAPA DE FERRO GALVANIZADO Nº16, ATÉ 0,80M DE ALTURA, COM GUARNIÇÃO E ALÇA PARA FECHAMENTO A CADEADO, EXCLUSIVE ESTE. FORNECIMENTO E COLOCAÇÃO</v>
      </c>
      <c r="D147" s="179" t="str">
        <f>Memoria!D147</f>
        <v>M2</v>
      </c>
      <c r="E147" s="71">
        <f>Memoria!E147</f>
        <v>0.48</v>
      </c>
      <c r="F147" s="73">
        <f>VLOOKUP(B147,'EMOP 09-21'!A140:B200138,2,FALSE)</f>
        <v>733.16</v>
      </c>
      <c r="G147" s="139">
        <f t="shared" si="5"/>
        <v>351.91</v>
      </c>
      <c r="H147" s="1"/>
      <c r="I147" s="1"/>
      <c r="J147" s="1"/>
      <c r="K147" s="1"/>
      <c r="L147" s="1"/>
      <c r="M147" s="1"/>
      <c r="N147" s="1"/>
      <c r="O147" s="1"/>
      <c r="P147" s="1"/>
      <c r="Q147" s="1"/>
      <c r="R147" s="1"/>
      <c r="S147" s="1"/>
      <c r="T147" s="1"/>
      <c r="U147" s="1"/>
      <c r="V147" s="1"/>
      <c r="W147" s="1"/>
      <c r="X147" s="1"/>
      <c r="Y147" s="1"/>
      <c r="Z147" s="1"/>
    </row>
    <row r="148" spans="1:26" ht="33.75">
      <c r="A148" s="150" t="s">
        <v>140</v>
      </c>
      <c r="B148" s="179" t="str">
        <f>Memoria!B148</f>
        <v>12.035.0005-0</v>
      </c>
      <c r="C148" s="90" t="str">
        <f>Memoria!C148</f>
        <v>PAREDE DIVISÓRIA PARA SANITÁRIO EM GRANITO CINZA CORUMBÁ, COM 3CM DE ESPESSURA, POLIDA NAS DUAS FACES, FIXAÇÃO PISO OU PAREDE, EXCLUSIVE FERRAGENS PARA FIXAÇÃO. FORNECIMENTO E COLOCAÇÃO</v>
      </c>
      <c r="D148" s="179" t="str">
        <f>Memoria!D148</f>
        <v>M2</v>
      </c>
      <c r="E148" s="71">
        <f>Memoria!E148</f>
        <v>28.44</v>
      </c>
      <c r="F148" s="73">
        <f>VLOOKUP(B148,'EMOP 09-21'!A141:B200139,2,FALSE)</f>
        <v>450.02</v>
      </c>
      <c r="G148" s="139">
        <f t="shared" si="5"/>
        <v>12798.56</v>
      </c>
      <c r="H148" s="1"/>
      <c r="I148" s="1"/>
      <c r="J148" s="1"/>
      <c r="K148" s="1"/>
      <c r="L148" s="1"/>
      <c r="M148" s="1"/>
      <c r="N148" s="1"/>
      <c r="O148" s="1"/>
      <c r="P148" s="1"/>
      <c r="Q148" s="1"/>
      <c r="R148" s="1"/>
      <c r="S148" s="1"/>
      <c r="T148" s="1"/>
      <c r="U148" s="1"/>
      <c r="V148" s="1"/>
      <c r="W148" s="1"/>
      <c r="X148" s="1"/>
      <c r="Y148" s="1"/>
      <c r="Z148" s="1"/>
    </row>
    <row r="149" spans="1:26" s="59" customFormat="1" ht="56.25">
      <c r="A149" s="150" t="s">
        <v>141</v>
      </c>
      <c r="B149" s="179" t="str">
        <f>Memoria!B149</f>
        <v>14.007.0200-0</v>
      </c>
      <c r="C149" s="90" t="str">
        <f>Memoria!C149</f>
        <v>FERRAGENS PARA DIVISÓRIAS DE MÁRMORE OU MARMORITE, DE SANITÁRIOS, CONSTANDO DE FORNECIMENTO SEM COLOCAÇÃO (ESTA INCLUÍDA NO FORNECIMENTO E COLOCAÇÃO DA DIVISÓRIA), DE: -4 CANTONEIRAS DE ALUMÍNIO PARA FIXAÇÃO DA PLACA; -12 PARAFUSOS DE ALUMÍNIO DE 3/4"X5/16" COM ROSCA</v>
      </c>
      <c r="D149" s="179" t="str">
        <f>Memoria!D149</f>
        <v>UN</v>
      </c>
      <c r="E149" s="71">
        <f>Memoria!E149</f>
        <v>12</v>
      </c>
      <c r="F149" s="73">
        <f>VLOOKUP(B149,'EMOP 09-21'!A142:B200140,2,FALSE)</f>
        <v>186.52</v>
      </c>
      <c r="G149" s="139">
        <f t="shared" ref="G149:G153" si="6">TRUNC(F149*E149,2)</f>
        <v>2238.2399999999998</v>
      </c>
      <c r="H149" s="1"/>
      <c r="I149" s="1"/>
      <c r="J149" s="1"/>
      <c r="K149" s="1"/>
      <c r="L149" s="1"/>
      <c r="M149" s="1"/>
      <c r="N149" s="1"/>
      <c r="O149" s="1"/>
      <c r="P149" s="1"/>
      <c r="Q149" s="1"/>
      <c r="R149" s="1"/>
      <c r="S149" s="1"/>
      <c r="T149" s="1"/>
      <c r="U149" s="1"/>
      <c r="V149" s="1"/>
      <c r="W149" s="1"/>
      <c r="X149" s="1"/>
      <c r="Y149" s="1"/>
      <c r="Z149" s="1"/>
    </row>
    <row r="150" spans="1:26" s="59" customFormat="1" ht="33.75">
      <c r="A150" s="150" t="s">
        <v>142</v>
      </c>
      <c r="B150" s="179" t="str">
        <f>Memoria!B150</f>
        <v>15.003.0068-0</v>
      </c>
      <c r="C150" s="90" t="str">
        <f>Memoria!C150</f>
        <v>INSTALAÇÃO E ASSENTAMENTO DE FOGÃO A GÁS ENCANADO, EXCLUSIVE FORNECIMENTO DO APARELHO, COMPREENDENDO: 25,00M DE TUBO DE FERRO GALVANIZADO DE 1", CONEXÕES E REGISTRO</v>
      </c>
      <c r="D150" s="179" t="str">
        <f>Memoria!D150</f>
        <v>UN</v>
      </c>
      <c r="E150" s="71">
        <f>Memoria!E150</f>
        <v>1</v>
      </c>
      <c r="F150" s="73">
        <f>VLOOKUP(B150,'EMOP 09-21'!A143:B200141,2,FALSE)</f>
        <v>1421.59</v>
      </c>
      <c r="G150" s="139">
        <f t="shared" si="6"/>
        <v>1421.59</v>
      </c>
      <c r="H150" s="1"/>
      <c r="I150" s="1"/>
      <c r="J150" s="1"/>
      <c r="K150" s="1"/>
      <c r="L150" s="1"/>
      <c r="M150" s="1"/>
      <c r="N150" s="1"/>
      <c r="O150" s="1"/>
      <c r="P150" s="1"/>
      <c r="Q150" s="1"/>
      <c r="R150" s="1"/>
      <c r="S150" s="1"/>
      <c r="T150" s="1"/>
      <c r="U150" s="1"/>
      <c r="V150" s="1"/>
      <c r="W150" s="1"/>
      <c r="X150" s="1"/>
      <c r="Y150" s="1"/>
      <c r="Z150" s="1"/>
    </row>
    <row r="151" spans="1:26" s="59" customFormat="1" ht="45">
      <c r="A151" s="150" t="s">
        <v>143</v>
      </c>
      <c r="B151" s="179" t="str">
        <f>Memoria!B151</f>
        <v>18.016.0002-0</v>
      </c>
      <c r="C151" s="90" t="str">
        <f>Memoria!C151</f>
        <v>COIFA DE AÇO INOX AISI 304/444(#20), NAS DIMENSÕES1,80X1,30X0,60M (COCÇÃO), COM CALHA COLETORA DE GORDURA EM TODO PERÌMETRO COM DRENO PLUGADO, SUPORTE DE FIXAÇÃO E BOCAIS FLANGEADOS (FOGÃO INDUSTRIAL DE 6 BOCAS). FORNECIMENTO E COLOCAÇÃO</v>
      </c>
      <c r="D151" s="179" t="str">
        <f>Memoria!D151</f>
        <v>UN</v>
      </c>
      <c r="E151" s="71">
        <f>Memoria!E151</f>
        <v>1</v>
      </c>
      <c r="F151" s="73">
        <f>VLOOKUP(B151,'EMOP 09-21'!A144:B200142,2,FALSE)</f>
        <v>5377.39</v>
      </c>
      <c r="G151" s="139">
        <f t="shared" si="6"/>
        <v>5377.39</v>
      </c>
      <c r="H151" s="1"/>
      <c r="I151" s="1"/>
      <c r="J151" s="1"/>
      <c r="K151" s="1"/>
      <c r="L151" s="1"/>
      <c r="M151" s="1"/>
      <c r="N151" s="1"/>
      <c r="O151" s="1"/>
      <c r="P151" s="1"/>
      <c r="Q151" s="1"/>
      <c r="R151" s="1"/>
      <c r="S151" s="1"/>
      <c r="T151" s="1"/>
      <c r="U151" s="1"/>
      <c r="V151" s="1"/>
      <c r="W151" s="1"/>
      <c r="X151" s="1"/>
      <c r="Y151" s="1"/>
      <c r="Z151" s="1"/>
    </row>
    <row r="152" spans="1:26" s="59" customFormat="1" ht="33.75">
      <c r="A152" s="150" t="s">
        <v>490</v>
      </c>
      <c r="B152" s="179" t="str">
        <f>Memoria!B152</f>
        <v>18.034.0065-0</v>
      </c>
      <c r="C152" s="90" t="str">
        <f>Memoria!C152</f>
        <v>EXAUSTORES CENTRÍFUGOS, TIPO LIMIT LOAD, SIMPLES ASPIRAÇÃO E ACIONAMENTO INDIRETO, FABRICADO EM CHAPA DE AÇO CARBONO, 2CV/220V. FORNECIMENTO E COLOCAÇÃO</v>
      </c>
      <c r="D152" s="179" t="str">
        <f>Memoria!D152</f>
        <v>UN</v>
      </c>
      <c r="E152" s="71">
        <f>Memoria!E152</f>
        <v>1</v>
      </c>
      <c r="F152" s="73">
        <f>VLOOKUP(B152,'EMOP 09-21'!A145:B200143,2,FALSE)</f>
        <v>4201.59</v>
      </c>
      <c r="G152" s="139">
        <f t="shared" si="6"/>
        <v>4201.59</v>
      </c>
      <c r="H152" s="1"/>
      <c r="I152" s="1"/>
      <c r="J152" s="1"/>
      <c r="K152" s="1"/>
      <c r="L152" s="1"/>
      <c r="M152" s="1"/>
      <c r="N152" s="1"/>
      <c r="O152" s="1"/>
      <c r="P152" s="1"/>
      <c r="Q152" s="1"/>
      <c r="R152" s="1"/>
      <c r="S152" s="1"/>
      <c r="T152" s="1"/>
      <c r="U152" s="1"/>
      <c r="V152" s="1"/>
      <c r="W152" s="1"/>
      <c r="X152" s="1"/>
      <c r="Y152" s="1"/>
      <c r="Z152" s="1"/>
    </row>
    <row r="153" spans="1:26" s="59" customFormat="1" ht="45.75" thickBot="1">
      <c r="A153" s="150" t="s">
        <v>491</v>
      </c>
      <c r="B153" s="179" t="str">
        <f>Memoria!B153</f>
        <v>15.005.0275-0</v>
      </c>
      <c r="C153" s="90" t="str">
        <f>Memoria!C153</f>
        <v>DUTO PARA EXAUSTÃO DE COCÇÃO DE FOGÕES, SOLDADO EM CHAPA PRETA, CONFORME ABNT, PINTADOS COM TINTA RESISTENTE AO CALOR, INCLUSIVE SUPORTES PINTADOS, LONAS E DEMAIS ITENS NECESSÁRIOS. FORNECIMENTO E COLOCAÇÃO</v>
      </c>
      <c r="D153" s="179" t="str">
        <f>Memoria!D153</f>
        <v>KG</v>
      </c>
      <c r="E153" s="71">
        <f>Memoria!E153</f>
        <v>70.3</v>
      </c>
      <c r="F153" s="73">
        <f>VLOOKUP(B153,'EMOP 09-21'!A146:B200144,2,FALSE)</f>
        <v>49.87</v>
      </c>
      <c r="G153" s="146">
        <f t="shared" si="6"/>
        <v>3505.86</v>
      </c>
      <c r="H153" s="1"/>
      <c r="I153" s="1"/>
      <c r="J153" s="1"/>
      <c r="K153" s="1"/>
      <c r="L153" s="1"/>
      <c r="M153" s="1"/>
      <c r="N153" s="1"/>
      <c r="O153" s="1"/>
      <c r="P153" s="1"/>
      <c r="Q153" s="1"/>
      <c r="R153" s="1"/>
      <c r="S153" s="1"/>
      <c r="T153" s="1"/>
      <c r="U153" s="1"/>
      <c r="V153" s="1"/>
      <c r="W153" s="1"/>
      <c r="X153" s="1"/>
      <c r="Y153" s="1"/>
      <c r="Z153" s="1"/>
    </row>
    <row r="154" spans="1:26" ht="15.75" customHeight="1">
      <c r="A154" s="136">
        <v>6</v>
      </c>
      <c r="B154" s="241" t="str">
        <f>Memoria!B154</f>
        <v>PINTURA GERAL</v>
      </c>
      <c r="C154" s="240"/>
      <c r="D154" s="240"/>
      <c r="E154" s="240"/>
      <c r="F154" s="240"/>
      <c r="G154" s="137">
        <f>SUM(G155:G161)</f>
        <v>54999.38</v>
      </c>
    </row>
    <row r="155" spans="1:26" ht="56.25">
      <c r="A155" s="144" t="s">
        <v>144</v>
      </c>
      <c r="B155" s="179" t="str">
        <f>Memoria!B155</f>
        <v>17.018.0117-0</v>
      </c>
      <c r="C155" s="90" t="str">
        <f>Memoria!C155</f>
        <v>REPINTURA COM TINTA LATEX SEMIBRILHANTE, FOSCA, OU ACETINADA, CLASSIFICACAO PREMIUM OU STANDARD (NBR 15079), PARA INTERIOR OU EXTERIOR, SOBRE SUPERFÍCIE EM BOM ESTADO E NA COR EXISTENTE, INCLUSIVE LIMPEZA, LEVE LIXAMENTO COM LIXA FINA, UMA DEMÃO DESELADOR E UMA DE ACABAMENTO</v>
      </c>
      <c r="D155" s="179" t="str">
        <f>Memoria!D155</f>
        <v>M2</v>
      </c>
      <c r="E155" s="71">
        <f>Memoria!E155</f>
        <v>1895.7</v>
      </c>
      <c r="F155" s="73">
        <f>VLOOKUP(B155,'EMOP 09-21'!A148:B200146,2,FALSE)</f>
        <v>12.69</v>
      </c>
      <c r="G155" s="139">
        <f t="shared" ref="G155:G161" si="7">TRUNC(F155*E155,2)</f>
        <v>24056.43</v>
      </c>
    </row>
    <row r="156" spans="1:26" ht="33.75">
      <c r="A156" s="144" t="s">
        <v>145</v>
      </c>
      <c r="B156" s="179" t="str">
        <f>Memoria!B156</f>
        <v>17.012.0040-0</v>
      </c>
      <c r="C156" s="90" t="str">
        <f>Memoria!C156</f>
        <v>PINTURA INTERNA OU EXTERNA COM TINTA IMPERMEÁVEL EM CORES PARA APLICAÇÃO SOBRE CONCRETO, TIJOLOS, PEDRAS OU ARGAMASSA DE SUPERFÍCIE POROSA, EM DUAS DEMÃOS, USANDO ÁGUA COMO DILUENTE</v>
      </c>
      <c r="D156" s="179" t="str">
        <f>Memoria!D156</f>
        <v>M2</v>
      </c>
      <c r="E156" s="71">
        <f>Memoria!E156</f>
        <v>411</v>
      </c>
      <c r="F156" s="73">
        <f>VLOOKUP(B156,'EMOP 09-21'!A149:B200147,2,FALSE)</f>
        <v>15.68</v>
      </c>
      <c r="G156" s="139">
        <f t="shared" si="7"/>
        <v>6444.48</v>
      </c>
    </row>
    <row r="157" spans="1:26" ht="22.5">
      <c r="A157" s="144" t="s">
        <v>146</v>
      </c>
      <c r="B157" s="179" t="str">
        <f>Memoria!B157</f>
        <v>17.017.0321-0</v>
      </c>
      <c r="C157" s="90" t="str">
        <f>Memoria!C157</f>
        <v>REPINTURA INTERNA OU EXTERNA SOBRE FERRO EM BOM ESTADO, NAS CONDIÇÕES DO ITEM 17.017.0320 E NA COR EXISTENTE</v>
      </c>
      <c r="D157" s="179" t="str">
        <f>Memoria!D157</f>
        <v>M2</v>
      </c>
      <c r="E157" s="71">
        <f>Memoria!E157</f>
        <v>636.74</v>
      </c>
      <c r="F157" s="73">
        <f>VLOOKUP(B157,'EMOP 09-21'!A150:B200148,2,FALSE)</f>
        <v>15.96</v>
      </c>
      <c r="G157" s="139">
        <f t="shared" si="7"/>
        <v>10162.370000000001</v>
      </c>
    </row>
    <row r="158" spans="1:26" ht="51.75" customHeight="1">
      <c r="A158" s="144" t="s">
        <v>147</v>
      </c>
      <c r="B158" s="179" t="str">
        <f>Memoria!B158</f>
        <v>17.017.0350-0</v>
      </c>
      <c r="C158" s="90" t="str">
        <f>Memoria!C158</f>
        <v>PINTURA INTERNA OU EXTERNA SOBRE FERRO GALVANIZADO OU ALUMÍNIO, USANDO FUNDO PARA GALVANIZADO, INCLUSIVE LIXAMENTO LEVE, LIMPEZA, DESENGORDURAMENTO E DUAS DEMÃOS DE ACABAMENTO COM ESMALTE SINTÉTICO BRILHANTE OU ACETINADO</v>
      </c>
      <c r="D158" s="179" t="str">
        <f>Memoria!D158</f>
        <v>M2</v>
      </c>
      <c r="E158" s="71">
        <f>Memoria!E158</f>
        <v>6.15</v>
      </c>
      <c r="F158" s="73">
        <f>VLOOKUP(B158,'EMOP 09-21'!A151:B200149,2,FALSE)</f>
        <v>18.850000000000001</v>
      </c>
      <c r="G158" s="139">
        <f t="shared" si="7"/>
        <v>115.92</v>
      </c>
    </row>
    <row r="159" spans="1:26" ht="56.25">
      <c r="A159" s="144" t="s">
        <v>148</v>
      </c>
      <c r="B159" s="179" t="str">
        <f>Memoria!B159</f>
        <v>17.017.0155-0</v>
      </c>
      <c r="C159" s="90" t="str">
        <f>Memoria!C159</f>
        <v>PINTURA INTERNA OU EXTERNA DE ALTA CLASSE SOBRE MADEIRA NOVA, COM ESMALTE ALQUÍDICO BRILHANTE OU ACETINADO SOBRE SUPERFÍCIE PREPARADA COM MATERIAL DA MESMA LINHA DE FABRICAÇÃO, CONFORME ITEM 17.017.0100, EXCLUSIVE ESTE PREPARO, INCLUSIVE LIXAMENTO, UMA DEMÃO DE TINTA PRIMÁRIA SELADORA E DUAS DEMÃOS DE ACABAMENTO</v>
      </c>
      <c r="D159" s="179" t="str">
        <f>Memoria!D159</f>
        <v>M2</v>
      </c>
      <c r="E159" s="71">
        <f>Memoria!E159</f>
        <v>168</v>
      </c>
      <c r="F159" s="73">
        <f>VLOOKUP(B159,'EMOP 09-21'!A152:B200150,2,FALSE)</f>
        <v>19.29</v>
      </c>
      <c r="G159" s="139">
        <f t="shared" si="7"/>
        <v>3240.72</v>
      </c>
      <c r="H159" s="1"/>
      <c r="I159" s="1"/>
      <c r="J159" s="1"/>
      <c r="K159" s="1"/>
      <c r="L159" s="1"/>
      <c r="M159" s="1"/>
      <c r="N159" s="1"/>
      <c r="O159" s="1"/>
      <c r="P159" s="1"/>
      <c r="Q159" s="1"/>
      <c r="R159" s="1"/>
      <c r="S159" s="1"/>
      <c r="T159" s="1"/>
      <c r="U159" s="1"/>
      <c r="V159" s="1"/>
      <c r="W159" s="1"/>
      <c r="X159" s="1"/>
      <c r="Y159" s="1"/>
      <c r="Z159" s="1"/>
    </row>
    <row r="160" spans="1:26" ht="45">
      <c r="A160" s="144" t="s">
        <v>149</v>
      </c>
      <c r="B160" s="179" t="str">
        <f>Memoria!B160</f>
        <v>17.020.0070-0</v>
      </c>
      <c r="C160" s="90" t="str">
        <f>Memoria!C160</f>
        <v>ENVERNIZAMENTO DE MADEIRA EM SUPERFÍCIE INTERIOR, COM VERNIZ POLIURETANO BRILHANTE E TRANSPARENTE, INCLUSIVE LIXAMENTO, UMA DEMÃO DE VERNIZ IMUNIZANTE E IMPERMEABILIZANTE INCOLOR, ANILINA E DUAS DEMÃOS DE ACABAMENTO</v>
      </c>
      <c r="D160" s="179" t="str">
        <f>Memoria!D160</f>
        <v>M2</v>
      </c>
      <c r="E160" s="71">
        <f>Memoria!E160</f>
        <v>150</v>
      </c>
      <c r="F160" s="73">
        <f>VLOOKUP(B160,'EMOP 09-21'!A153:B200151,2,FALSE)</f>
        <v>14.61</v>
      </c>
      <c r="G160" s="139">
        <f t="shared" si="7"/>
        <v>2191.5</v>
      </c>
      <c r="H160" s="1"/>
      <c r="I160" s="1"/>
      <c r="J160" s="1"/>
      <c r="K160" s="1"/>
      <c r="L160" s="1"/>
      <c r="M160" s="1"/>
      <c r="N160" s="1"/>
      <c r="O160" s="1"/>
      <c r="P160" s="1"/>
      <c r="Q160" s="1"/>
      <c r="R160" s="1"/>
      <c r="S160" s="1"/>
      <c r="T160" s="1"/>
      <c r="U160" s="1"/>
      <c r="V160" s="1"/>
      <c r="W160" s="1"/>
      <c r="X160" s="1"/>
      <c r="Y160" s="1"/>
      <c r="Z160" s="1"/>
    </row>
    <row r="161" spans="1:26" ht="45.75" thickBot="1">
      <c r="A161" s="145" t="s">
        <v>150</v>
      </c>
      <c r="B161" s="179" t="str">
        <f>Memoria!B161</f>
        <v>17.018.0252-0</v>
      </c>
      <c r="C161" s="90" t="str">
        <f>Memoria!C161</f>
        <v>PINTURA COM TINTA LÁTEX SEMIBRILHANTE OU FOSCA, CLASSIFICAÇÃO PREMIUM OU STANDARD (NBR 15079), PARA INTERIOR OU EXTERIOR, SISTEMA TINTOMÉTRICO, INCLUSIVE LIXAMENTO, UMA DEMÃO DE SELADOR ACRÍLICO, DEMÃO DE MEIA MASSA E DUAS DEMÃOS DE ACABAMENTO</v>
      </c>
      <c r="D161" s="179" t="str">
        <f>Memoria!D161</f>
        <v>M2</v>
      </c>
      <c r="E161" s="71">
        <f>Memoria!E161</f>
        <v>358.4</v>
      </c>
      <c r="F161" s="73">
        <f>VLOOKUP(B161,'EMOP 09-21'!A154:B200152,2,FALSE)</f>
        <v>24.52</v>
      </c>
      <c r="G161" s="146">
        <f t="shared" si="7"/>
        <v>8787.9599999999991</v>
      </c>
      <c r="H161" s="1"/>
      <c r="I161" s="1"/>
      <c r="J161" s="1"/>
      <c r="K161" s="1"/>
      <c r="L161" s="1"/>
      <c r="M161" s="1"/>
      <c r="N161" s="1"/>
      <c r="O161" s="1"/>
      <c r="P161" s="1"/>
      <c r="Q161" s="1"/>
      <c r="R161" s="1"/>
      <c r="S161" s="1"/>
      <c r="T161" s="1"/>
      <c r="U161" s="1"/>
      <c r="V161" s="1"/>
      <c r="W161" s="1"/>
      <c r="X161" s="1"/>
      <c r="Y161" s="1"/>
      <c r="Z161" s="1"/>
    </row>
    <row r="162" spans="1:26" ht="18.75" customHeight="1">
      <c r="A162" s="136">
        <v>7</v>
      </c>
      <c r="B162" s="241" t="str">
        <f>Memoria!B162</f>
        <v>REFORMA DA QUADRA POLIESPORTIVA</v>
      </c>
      <c r="C162" s="240"/>
      <c r="D162" s="240"/>
      <c r="E162" s="240"/>
      <c r="F162" s="240"/>
      <c r="G162" s="137">
        <f>SUM(G163:G173)</f>
        <v>57688.47</v>
      </c>
      <c r="H162" s="1"/>
      <c r="I162" s="1"/>
      <c r="J162" s="1"/>
      <c r="K162" s="1"/>
      <c r="L162" s="1"/>
      <c r="M162" s="1"/>
      <c r="N162" s="1"/>
      <c r="O162" s="1"/>
      <c r="P162" s="1"/>
      <c r="Q162" s="1"/>
      <c r="R162" s="1"/>
      <c r="S162" s="1"/>
      <c r="T162" s="1"/>
      <c r="U162" s="1"/>
      <c r="V162" s="1"/>
      <c r="W162" s="1"/>
      <c r="X162" s="1"/>
      <c r="Y162" s="1"/>
      <c r="Z162" s="1"/>
    </row>
    <row r="163" spans="1:26" ht="22.5">
      <c r="A163" s="138" t="s">
        <v>151</v>
      </c>
      <c r="B163" s="179" t="str">
        <f>Memoria!B163</f>
        <v>17.040.0022-0</v>
      </c>
      <c r="C163" s="90" t="str">
        <f>Memoria!C163</f>
        <v>REPINTURA DE QUADRA SOBRE DEMARCAÇÃO EXISTENTE CONFORME O ITEM 17.040.0021</v>
      </c>
      <c r="D163" s="179" t="str">
        <f>Memoria!D163</f>
        <v>M2</v>
      </c>
      <c r="E163" s="71">
        <f>Memoria!E163</f>
        <v>540</v>
      </c>
      <c r="F163" s="73">
        <f>VLOOKUP(B163,'EMOP 09-21'!A156:B200154,2,FALSE)</f>
        <v>34.159999999999997</v>
      </c>
      <c r="G163" s="139">
        <f t="shared" ref="G163:G171" si="8">TRUNC(F163*E163,2)</f>
        <v>18446.400000000001</v>
      </c>
      <c r="H163" s="1"/>
      <c r="I163" s="1"/>
      <c r="J163" s="1"/>
      <c r="K163" s="1"/>
      <c r="L163" s="1"/>
      <c r="M163" s="1"/>
      <c r="N163" s="1"/>
      <c r="O163" s="1"/>
      <c r="P163" s="1"/>
      <c r="Q163" s="1"/>
      <c r="R163" s="1"/>
      <c r="S163" s="1"/>
      <c r="T163" s="1"/>
      <c r="U163" s="1"/>
      <c r="V163" s="1"/>
      <c r="W163" s="1"/>
      <c r="X163" s="1"/>
      <c r="Y163" s="1"/>
      <c r="Z163" s="1"/>
    </row>
    <row r="164" spans="1:26" ht="22.5">
      <c r="A164" s="138" t="s">
        <v>152</v>
      </c>
      <c r="B164" s="179" t="str">
        <f>Memoria!B164</f>
        <v>18.200.0004-0</v>
      </c>
      <c r="C164" s="90" t="str">
        <f>Memoria!C164</f>
        <v>TRAVE DESMONTAVEL PARA FUTEBOL DE SALAO,EM TUBO DE FERRO GALVANIZADO E BUCHAS.FORNECIMENTO</v>
      </c>
      <c r="D164" s="179" t="str">
        <f>Memoria!D164</f>
        <v>PAR</v>
      </c>
      <c r="E164" s="71">
        <f>Memoria!E164</f>
        <v>1</v>
      </c>
      <c r="F164" s="73">
        <f>VLOOKUP(B164,'EMOP 09-21'!A157:B200155,2,FALSE)</f>
        <v>2781</v>
      </c>
      <c r="G164" s="139">
        <f t="shared" si="8"/>
        <v>2781</v>
      </c>
      <c r="H164" s="1"/>
      <c r="I164" s="1"/>
      <c r="J164" s="1"/>
      <c r="K164" s="1"/>
      <c r="L164" s="1"/>
      <c r="M164" s="1"/>
      <c r="N164" s="1"/>
      <c r="O164" s="1"/>
      <c r="P164" s="1"/>
      <c r="Q164" s="1"/>
      <c r="R164" s="1"/>
      <c r="S164" s="1"/>
      <c r="T164" s="1"/>
      <c r="U164" s="1"/>
      <c r="V164" s="1"/>
      <c r="W164" s="1"/>
      <c r="X164" s="1"/>
      <c r="Y164" s="1"/>
      <c r="Z164" s="1"/>
    </row>
    <row r="165" spans="1:26" ht="33.75">
      <c r="A165" s="138" t="s">
        <v>153</v>
      </c>
      <c r="B165" s="179" t="str">
        <f>Memoria!B165</f>
        <v>18.200.0015-0</v>
      </c>
      <c r="C165" s="90" t="str">
        <f>Memoria!C165</f>
        <v>ESTRUTURA PARA BASQUETE, DE FERRO GALVANIZADO PINTADO, FIXA, COM AVANÇO LIVRE DE 1,30M, COM TABELAS DE COMPENSADO NAVAL, AROS E REDES, EXCLUSIVE FURAÇÃO DE PISO. FORNECIMENTO E COLOCAÇÃO</v>
      </c>
      <c r="D165" s="179" t="str">
        <f>Memoria!D165</f>
        <v>PAR</v>
      </c>
      <c r="E165" s="71">
        <f>Memoria!E165</f>
        <v>1</v>
      </c>
      <c r="F165" s="73">
        <f>VLOOKUP(B165,'EMOP 09-21'!A158:B200156,2,FALSE)</f>
        <v>3174.74</v>
      </c>
      <c r="G165" s="139">
        <f t="shared" si="8"/>
        <v>3174.74</v>
      </c>
      <c r="H165" s="1"/>
      <c r="I165" s="1"/>
      <c r="J165" s="1"/>
      <c r="K165" s="1"/>
      <c r="L165" s="1"/>
      <c r="M165" s="1"/>
      <c r="N165" s="1"/>
      <c r="O165" s="1"/>
      <c r="P165" s="1"/>
      <c r="Q165" s="1"/>
      <c r="R165" s="1"/>
      <c r="S165" s="1"/>
      <c r="T165" s="1"/>
      <c r="U165" s="1"/>
      <c r="V165" s="1"/>
      <c r="W165" s="1"/>
      <c r="X165" s="1"/>
      <c r="Y165" s="1"/>
      <c r="Z165" s="1"/>
    </row>
    <row r="166" spans="1:26" ht="22.5">
      <c r="A166" s="138" t="s">
        <v>154</v>
      </c>
      <c r="B166" s="179" t="str">
        <f>Memoria!B166</f>
        <v>18.200.0001-0</v>
      </c>
      <c r="C166" s="90" t="str">
        <f>Memoria!C166</f>
        <v>TABELA DE BASQUETE EM COMPENSADO NAVAL, TAMANHO OFICIAL, COM ARO E REDE. FORNECIMENTO E COLOCAÇÃO</v>
      </c>
      <c r="D166" s="179" t="str">
        <f>Memoria!D166</f>
        <v>PAR</v>
      </c>
      <c r="E166" s="71">
        <f>Memoria!E166</f>
        <v>1</v>
      </c>
      <c r="F166" s="73">
        <f>VLOOKUP(B166,'EMOP 09-21'!A159:B200157,2,FALSE)</f>
        <v>1522.28</v>
      </c>
      <c r="G166" s="139">
        <f t="shared" si="8"/>
        <v>1522.28</v>
      </c>
      <c r="H166" s="1"/>
      <c r="I166" s="1"/>
      <c r="J166" s="1"/>
      <c r="K166" s="1"/>
      <c r="L166" s="1"/>
      <c r="M166" s="1"/>
      <c r="N166" s="1"/>
      <c r="O166" s="1"/>
      <c r="P166" s="1"/>
      <c r="Q166" s="1"/>
      <c r="R166" s="1"/>
      <c r="S166" s="1"/>
      <c r="T166" s="1"/>
      <c r="U166" s="1"/>
      <c r="V166" s="1"/>
      <c r="W166" s="1"/>
      <c r="X166" s="1"/>
      <c r="Y166" s="1"/>
      <c r="Z166" s="1"/>
    </row>
    <row r="167" spans="1:26" ht="22.5">
      <c r="A167" s="138" t="s">
        <v>155</v>
      </c>
      <c r="B167" s="179" t="str">
        <f>Memoria!B167</f>
        <v>18.200.0002-0</v>
      </c>
      <c r="C167" s="90" t="str">
        <f>Memoria!C167</f>
        <v>POSTES PARA VOLEIBOL EM TUBO DE FERRO GALVANIZADO, COM CATRACA E BUCHAS. FORNECIMENTO</v>
      </c>
      <c r="D167" s="179" t="str">
        <f>Memoria!D167</f>
        <v>PAR</v>
      </c>
      <c r="E167" s="71">
        <f>Memoria!E167</f>
        <v>1</v>
      </c>
      <c r="F167" s="73">
        <f>VLOOKUP(B167,'EMOP 09-21'!A160:B200158,2,FALSE)</f>
        <v>757.13</v>
      </c>
      <c r="G167" s="139">
        <f t="shared" si="8"/>
        <v>757.13</v>
      </c>
      <c r="H167" s="1"/>
      <c r="I167" s="1"/>
      <c r="J167" s="1"/>
      <c r="K167" s="1"/>
      <c r="L167" s="1"/>
      <c r="M167" s="1"/>
      <c r="N167" s="1"/>
      <c r="O167" s="1"/>
      <c r="P167" s="1"/>
      <c r="Q167" s="1"/>
      <c r="R167" s="1"/>
      <c r="S167" s="1"/>
      <c r="T167" s="1"/>
      <c r="U167" s="1"/>
      <c r="V167" s="1"/>
      <c r="W167" s="1"/>
      <c r="X167" s="1"/>
      <c r="Y167" s="1"/>
      <c r="Z167" s="1"/>
    </row>
    <row r="168" spans="1:26">
      <c r="A168" s="138" t="s">
        <v>156</v>
      </c>
      <c r="B168" s="179" t="str">
        <f>Memoria!B168</f>
        <v>18.200.0003-0</v>
      </c>
      <c r="C168" s="90" t="str">
        <f>Memoria!C168</f>
        <v>REDE DE VOLEIBOL OFICIAL COM CABO DE AÇO. FORNECIMENTO</v>
      </c>
      <c r="D168" s="179" t="str">
        <f>Memoria!D168</f>
        <v>UN</v>
      </c>
      <c r="E168" s="71">
        <f>Memoria!E168</f>
        <v>1</v>
      </c>
      <c r="F168" s="73">
        <f>VLOOKUP(B168,'EMOP 09-21'!A161:B200159,2,FALSE)</f>
        <v>129.94999999999999</v>
      </c>
      <c r="G168" s="139">
        <f t="shared" si="8"/>
        <v>129.94999999999999</v>
      </c>
      <c r="H168" s="1"/>
      <c r="I168" s="1"/>
      <c r="J168" s="1"/>
      <c r="K168" s="1"/>
      <c r="L168" s="1"/>
      <c r="M168" s="1"/>
      <c r="N168" s="1"/>
      <c r="O168" s="1"/>
      <c r="P168" s="1"/>
      <c r="Q168" s="1"/>
      <c r="R168" s="1"/>
      <c r="S168" s="1"/>
      <c r="T168" s="1"/>
      <c r="U168" s="1"/>
      <c r="V168" s="1"/>
      <c r="W168" s="1"/>
      <c r="X168" s="1"/>
      <c r="Y168" s="1"/>
      <c r="Z168" s="1"/>
    </row>
    <row r="169" spans="1:26">
      <c r="A169" s="138" t="s">
        <v>157</v>
      </c>
      <c r="B169" s="179" t="str">
        <f>Memoria!B169</f>
        <v>18.200.0005-0</v>
      </c>
      <c r="C169" s="90" t="str">
        <f>Memoria!C169</f>
        <v>REDE DE NYLON PARA FUTEBOL DE SALÃO. FORNECIMENTO</v>
      </c>
      <c r="D169" s="179" t="str">
        <f>Memoria!D169</f>
        <v>PAR</v>
      </c>
      <c r="E169" s="71">
        <f>Memoria!E169</f>
        <v>1</v>
      </c>
      <c r="F169" s="73">
        <f>VLOOKUP(B169,'EMOP 09-21'!A162:B200160,2,FALSE)</f>
        <v>104.61</v>
      </c>
      <c r="G169" s="139">
        <f t="shared" si="8"/>
        <v>104.61</v>
      </c>
      <c r="H169" s="1"/>
      <c r="I169" s="1"/>
      <c r="J169" s="1"/>
      <c r="K169" s="1"/>
      <c r="L169" s="1"/>
      <c r="M169" s="1"/>
      <c r="N169" s="1"/>
      <c r="O169" s="1"/>
      <c r="P169" s="1"/>
      <c r="Q169" s="1"/>
      <c r="R169" s="1"/>
      <c r="S169" s="1"/>
      <c r="T169" s="1"/>
      <c r="U169" s="1"/>
      <c r="V169" s="1"/>
      <c r="W169" s="1"/>
      <c r="X169" s="1"/>
      <c r="Y169" s="1"/>
      <c r="Z169" s="1"/>
    </row>
    <row r="170" spans="1:26" ht="33.75">
      <c r="A170" s="138" t="s">
        <v>158</v>
      </c>
      <c r="B170" s="179" t="str">
        <f>Memoria!B170</f>
        <v>13.001.0026-0</v>
      </c>
      <c r="C170" s="90" t="str">
        <f>Memoria!C170</f>
        <v>EMBOÇO COM ARGAMASSA DE CIMENTO E AREIA, NO TRAÇO 1:3 COM 2CM DE ESPESSURA, INCLUSIVE CHAPISCO DE CIMENTO E AREIA , NO TRAÇO1:3, COM 9MM DE ESPESSURA</v>
      </c>
      <c r="D170" s="179" t="str">
        <f>Memoria!D170</f>
        <v>M2</v>
      </c>
      <c r="E170" s="71">
        <f>Memoria!E170</f>
        <v>19.2</v>
      </c>
      <c r="F170" s="73">
        <f>VLOOKUP(B170,'EMOP 09-21'!A163:B200161,2,FALSE)</f>
        <v>31.36</v>
      </c>
      <c r="G170" s="139">
        <f t="shared" si="8"/>
        <v>602.11</v>
      </c>
      <c r="H170" s="1"/>
      <c r="I170" s="1"/>
      <c r="J170" s="1"/>
      <c r="K170" s="1"/>
      <c r="L170" s="1"/>
      <c r="M170" s="1"/>
      <c r="N170" s="1"/>
      <c r="O170" s="1"/>
      <c r="P170" s="1"/>
      <c r="Q170" s="1"/>
      <c r="R170" s="1"/>
      <c r="S170" s="1"/>
      <c r="T170" s="1"/>
      <c r="U170" s="1"/>
      <c r="V170" s="1"/>
      <c r="W170" s="1"/>
      <c r="X170" s="1"/>
      <c r="Y170" s="1"/>
      <c r="Z170" s="1"/>
    </row>
    <row r="171" spans="1:26" ht="67.5">
      <c r="A171" s="138" t="s">
        <v>159</v>
      </c>
      <c r="B171" s="179" t="str">
        <f>Memoria!B171</f>
        <v>14.002.0082-0</v>
      </c>
      <c r="C171" s="90" t="str">
        <f>Memoria!C171</f>
        <v>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v>
      </c>
      <c r="D171" s="179" t="str">
        <f>Memoria!D171</f>
        <v>M2</v>
      </c>
      <c r="E171" s="71">
        <f>Memoria!E171</f>
        <v>4</v>
      </c>
      <c r="F171" s="73">
        <f>VLOOKUP(B171,'EMOP 09-21'!A164:B200162,2,FALSE)</f>
        <v>872.7</v>
      </c>
      <c r="G171" s="139">
        <f t="shared" si="8"/>
        <v>3490.8</v>
      </c>
      <c r="H171" s="1"/>
      <c r="I171" s="1"/>
      <c r="J171" s="1"/>
      <c r="K171" s="1"/>
      <c r="L171" s="1"/>
      <c r="M171" s="1"/>
      <c r="N171" s="1"/>
      <c r="O171" s="1"/>
      <c r="P171" s="1"/>
      <c r="Q171" s="1"/>
      <c r="R171" s="1"/>
      <c r="S171" s="1"/>
      <c r="T171" s="1"/>
      <c r="U171" s="1"/>
      <c r="V171" s="1"/>
      <c r="W171" s="1"/>
      <c r="X171" s="1"/>
      <c r="Y171" s="1"/>
      <c r="Z171" s="1"/>
    </row>
    <row r="172" spans="1:26" s="119" customFormat="1">
      <c r="A172" s="138" t="s">
        <v>160</v>
      </c>
      <c r="B172" s="179" t="str">
        <f>Memoria!B172</f>
        <v>05.001.0147-0</v>
      </c>
      <c r="C172" s="90" t="str">
        <f>Memoria!C172</f>
        <v>ARRANCAMENTO DE GRADES, GRADIS, ALAMBRADOS, CERCAS E PORTÕES</v>
      </c>
      <c r="D172" s="179" t="str">
        <f>Memoria!D172</f>
        <v>M2</v>
      </c>
      <c r="E172" s="71">
        <f>Memoria!E172</f>
        <v>86.4</v>
      </c>
      <c r="F172" s="73">
        <f>VLOOKUP(B172,'EMOP 09-21'!A165:B200163,2,FALSE)</f>
        <v>17.04</v>
      </c>
      <c r="G172" s="139">
        <f>TRUNC(F172*E172,2)</f>
        <v>1472.25</v>
      </c>
      <c r="H172" s="1"/>
      <c r="I172" s="1"/>
      <c r="J172" s="1"/>
      <c r="K172" s="1"/>
      <c r="L172" s="1"/>
      <c r="M172" s="1"/>
      <c r="N172" s="1"/>
      <c r="O172" s="1"/>
      <c r="P172" s="1"/>
      <c r="Q172" s="1"/>
      <c r="R172" s="1"/>
      <c r="S172" s="1"/>
      <c r="T172" s="1"/>
      <c r="U172" s="1"/>
      <c r="V172" s="1"/>
      <c r="W172" s="1"/>
      <c r="X172" s="1"/>
      <c r="Y172" s="1"/>
      <c r="Z172" s="1"/>
    </row>
    <row r="173" spans="1:26" ht="68.25" thickBot="1">
      <c r="A173" s="104" t="s">
        <v>23180</v>
      </c>
      <c r="B173" s="179" t="str">
        <f>Memoria!B173</f>
        <v>09.015.0050-0</v>
      </c>
      <c r="C173" s="90" t="str">
        <f>Memoria!C173</f>
        <v>ALAMBRADO C/6M ALTURA, TELA DE ARAME GALVANIZADO N°12, MALHA LOSANGO DE 5CM, FIXADA EM TUBOS DE FERRO GALVANIZADO (EXTERNAE INTERNAMENTE) COM DIÂMETRO INTERNO DE 2" E ESPESSURA DE PAREDE DE 1/8", EM MODULOS DE (3,00X1, 50)M, CHUMBADOS EM BLOCOSDE CONCRETO, INCL. ESCAVAÇÃO, REATERRO, CARGA, DESCARGA, TRANSPORTE E PINTURA DOS TUBOS, C/2 DEMÃOS DE ACABAMENTO.FORN. E COLOC.</v>
      </c>
      <c r="D173" s="179" t="str">
        <f>Memoria!D173</f>
        <v>M2</v>
      </c>
      <c r="E173" s="71">
        <f>Memoria!E173</f>
        <v>86.4</v>
      </c>
      <c r="F173" s="73">
        <f>VLOOKUP(B173,'EMOP 09-21'!A166:B200164,2,FALSE)</f>
        <v>291.75</v>
      </c>
      <c r="G173" s="146">
        <f>TRUNC(F173*E173,2)</f>
        <v>25207.200000000001</v>
      </c>
      <c r="H173" s="1"/>
      <c r="I173" s="1"/>
      <c r="J173" s="1"/>
      <c r="K173" s="1"/>
      <c r="L173" s="1"/>
      <c r="M173" s="1"/>
      <c r="N173" s="1"/>
      <c r="O173" s="1"/>
      <c r="P173" s="1"/>
      <c r="Q173" s="1"/>
      <c r="R173" s="1"/>
      <c r="S173" s="1"/>
      <c r="T173" s="1"/>
      <c r="U173" s="1"/>
      <c r="V173" s="1"/>
      <c r="W173" s="1"/>
      <c r="X173" s="1"/>
      <c r="Y173" s="1"/>
      <c r="Z173" s="1"/>
    </row>
    <row r="174" spans="1:26" ht="15.75" customHeight="1">
      <c r="A174" s="136">
        <v>8</v>
      </c>
      <c r="B174" s="241" t="str">
        <f>Memoria!B174</f>
        <v>SERVIÇOS COMPLEMENTARES E FINAIS</v>
      </c>
      <c r="C174" s="240"/>
      <c r="D174" s="240"/>
      <c r="E174" s="240"/>
      <c r="F174" s="240"/>
      <c r="G174" s="137">
        <f>SUM(G175)</f>
        <v>958.2</v>
      </c>
      <c r="H174" s="1"/>
      <c r="I174" s="1"/>
      <c r="J174" s="1"/>
      <c r="K174" s="1"/>
      <c r="L174" s="1"/>
      <c r="M174" s="1"/>
      <c r="N174" s="1"/>
      <c r="O174" s="1"/>
      <c r="P174" s="1"/>
      <c r="Q174" s="1"/>
      <c r="R174" s="1"/>
      <c r="S174" s="1"/>
      <c r="T174" s="1"/>
      <c r="U174" s="1"/>
      <c r="V174" s="1"/>
      <c r="W174" s="1"/>
      <c r="X174" s="1"/>
      <c r="Y174" s="1"/>
      <c r="Z174" s="1"/>
    </row>
    <row r="175" spans="1:26" ht="50.25" customHeight="1" thickBot="1">
      <c r="A175" s="131" t="s">
        <v>161</v>
      </c>
      <c r="B175" s="129" t="str">
        <f>Memoria!B175</f>
        <v>09.005.0036-0</v>
      </c>
      <c r="C175" s="130" t="str">
        <f>Memoria!C175</f>
        <v>RETIRADA DE MATERIAL PROVENIENTE DE PODA, DE VARREDURA, RETIRADA DE ENTULHOS, OU DE LIMPEZAS DIVERSAS, A SER FEITA EM CAMINHÃO C/NO MÍNIMO 4,00M3 DE CAPACIDADE, COMPREENDENDO CARGA, DESCARGA E TRANSPORTE ATÉ 30KM DE DISTÂNCIA</v>
      </c>
      <c r="D175" s="129" t="str">
        <f>Memoria!D175</f>
        <v>M3</v>
      </c>
      <c r="E175" s="183">
        <f>Memoria!E175</f>
        <v>30</v>
      </c>
      <c r="F175" s="140">
        <f>VLOOKUP(B175,'EMOP 09-21'!A168:B200166,2,FALSE)</f>
        <v>31.94</v>
      </c>
      <c r="G175" s="141">
        <f>TRUNC(F175*E175,2)</f>
        <v>958.2</v>
      </c>
      <c r="H175" s="1"/>
      <c r="I175" s="1"/>
      <c r="J175" s="1"/>
      <c r="K175" s="1"/>
      <c r="L175" s="1"/>
      <c r="M175" s="1"/>
      <c r="N175" s="1"/>
      <c r="O175" s="1"/>
      <c r="P175" s="1"/>
      <c r="Q175" s="1"/>
      <c r="R175" s="1"/>
      <c r="S175" s="1"/>
      <c r="T175" s="1"/>
      <c r="U175" s="1"/>
      <c r="V175" s="1"/>
      <c r="W175" s="1"/>
      <c r="X175" s="1"/>
      <c r="Y175" s="1"/>
      <c r="Z175" s="1"/>
    </row>
    <row r="176" spans="1:26" ht="20.25" customHeight="1" thickBot="1">
      <c r="A176" s="219"/>
      <c r="B176" s="220"/>
      <c r="C176" s="220"/>
      <c r="D176" s="221" t="s">
        <v>162</v>
      </c>
      <c r="E176" s="222"/>
      <c r="F176" s="223">
        <f>G174+G162+G154+G85+G53+G34+G16+G8</f>
        <v>1358166.4899999998</v>
      </c>
      <c r="G176" s="224"/>
    </row>
    <row r="177" spans="1:7" ht="20.25" customHeight="1">
      <c r="A177" s="225"/>
      <c r="B177" s="226"/>
      <c r="C177" s="227"/>
      <c r="D177" s="234" t="s">
        <v>163</v>
      </c>
      <c r="E177" s="235"/>
      <c r="F177" s="236">
        <f>TRUNC(F176*0.1965,2)</f>
        <v>266879.71000000002</v>
      </c>
      <c r="G177" s="237"/>
    </row>
    <row r="178" spans="1:7" ht="16.5" customHeight="1">
      <c r="A178" s="228"/>
      <c r="B178" s="229"/>
      <c r="C178" s="230"/>
      <c r="D178" s="238" t="s">
        <v>164</v>
      </c>
      <c r="E178" s="227"/>
      <c r="F178" s="242">
        <f>F177+F176</f>
        <v>1625046.1999999997</v>
      </c>
      <c r="G178" s="243"/>
    </row>
    <row r="179" spans="1:7" ht="5.25" customHeight="1">
      <c r="A179" s="228"/>
      <c r="B179" s="229"/>
      <c r="C179" s="230"/>
      <c r="D179" s="220"/>
      <c r="E179" s="222"/>
      <c r="F179" s="244"/>
      <c r="G179" s="245"/>
    </row>
    <row r="180" spans="1:7" ht="51.75" customHeight="1">
      <c r="A180" s="231"/>
      <c r="B180" s="232"/>
      <c r="C180" s="233"/>
      <c r="D180" s="216" t="s">
        <v>165</v>
      </c>
      <c r="E180" s="217"/>
      <c r="F180" s="217"/>
      <c r="G180" s="218"/>
    </row>
    <row r="181" spans="1:7" ht="39" customHeight="1"/>
    <row r="182" spans="1:7" ht="26.25" customHeight="1"/>
    <row r="183" spans="1:7" ht="15.75" customHeight="1"/>
    <row r="184" spans="1:7" ht="15.75" customHeight="1"/>
    <row r="185" spans="1:7" ht="15.75" customHeight="1"/>
    <row r="186" spans="1:7" ht="15.75" customHeight="1"/>
    <row r="187" spans="1:7" ht="15.75" customHeight="1"/>
    <row r="188" spans="1:7" ht="15.75" customHeight="1"/>
    <row r="189" spans="1:7" ht="15.75" customHeight="1"/>
    <row r="190" spans="1:7" ht="15.75" customHeight="1"/>
    <row r="191" spans="1:7" ht="15.75" customHeight="1"/>
    <row r="192" spans="1:7" ht="15.75" customHeight="1"/>
    <row r="193" ht="15.75" customHeight="1"/>
    <row r="194" ht="39.75" customHeight="1"/>
    <row r="195" ht="15.75" customHeight="1"/>
    <row r="196" ht="50.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spans="8:8" ht="15.75" customHeight="1"/>
    <row r="210" spans="8:8" ht="15.75" customHeight="1"/>
    <row r="211" spans="8:8" ht="61.5" customHeight="1"/>
    <row r="212" spans="8:8" ht="21" customHeight="1">
      <c r="H212" s="2"/>
    </row>
    <row r="213" spans="8:8" ht="38.25" customHeight="1">
      <c r="H213" s="2"/>
    </row>
    <row r="214" spans="8:8" ht="22.5" customHeight="1">
      <c r="H214" s="2"/>
    </row>
    <row r="215" spans="8:8" ht="72" customHeight="1">
      <c r="H215" s="2"/>
    </row>
    <row r="216" spans="8:8" ht="33" customHeight="1">
      <c r="H216" s="2"/>
    </row>
    <row r="217" spans="8:8" ht="53.25" customHeight="1">
      <c r="H217" s="2"/>
    </row>
    <row r="218" spans="8:8" ht="36.75" customHeight="1">
      <c r="H218" s="2"/>
    </row>
    <row r="219" spans="8:8" ht="49.5" customHeight="1">
      <c r="H219" s="2"/>
    </row>
    <row r="220" spans="8:8" ht="56.25" customHeight="1">
      <c r="H220" s="2"/>
    </row>
    <row r="221" spans="8:8" ht="18.75" customHeight="1">
      <c r="H221" s="2"/>
    </row>
    <row r="222" spans="8:8" ht="15.75" customHeight="1">
      <c r="H222" s="2"/>
    </row>
    <row r="223" spans="8:8" ht="15.75" customHeight="1">
      <c r="H223" s="2"/>
    </row>
    <row r="224" spans="8:8" ht="15.75" customHeight="1">
      <c r="H224" s="2"/>
    </row>
    <row r="225" spans="8:8" ht="43.5" customHeight="1">
      <c r="H225" s="2"/>
    </row>
    <row r="226" spans="8:8" ht="15.75" customHeight="1"/>
    <row r="227" spans="8:8" ht="15.75" customHeight="1"/>
    <row r="228" spans="8:8" ht="15.75" customHeight="1"/>
    <row r="229" spans="8:8" ht="15.75" customHeight="1"/>
    <row r="230" spans="8:8" ht="15.75" customHeight="1"/>
    <row r="231" spans="8:8" ht="15.75" customHeight="1"/>
    <row r="232" spans="8:8" ht="15.75" customHeight="1"/>
    <row r="233" spans="8:8" ht="15.75" customHeight="1"/>
    <row r="234" spans="8:8" ht="15.75" customHeight="1"/>
    <row r="235" spans="8:8" ht="15.75" customHeight="1"/>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24">
    <mergeCell ref="B1:F1"/>
    <mergeCell ref="C2:D2"/>
    <mergeCell ref="F2:G2"/>
    <mergeCell ref="F3:G4"/>
    <mergeCell ref="C5:F5"/>
    <mergeCell ref="C4:E4"/>
    <mergeCell ref="A6:G6"/>
    <mergeCell ref="B8:F8"/>
    <mergeCell ref="B16:F16"/>
    <mergeCell ref="B34:F34"/>
    <mergeCell ref="B53:F53"/>
    <mergeCell ref="B85:F85"/>
    <mergeCell ref="B154:F154"/>
    <mergeCell ref="B162:F162"/>
    <mergeCell ref="B174:F174"/>
    <mergeCell ref="F178:G179"/>
    <mergeCell ref="D180:G180"/>
    <mergeCell ref="A176:C176"/>
    <mergeCell ref="D176:E176"/>
    <mergeCell ref="F176:G176"/>
    <mergeCell ref="A177:C180"/>
    <mergeCell ref="D177:E177"/>
    <mergeCell ref="F177:G177"/>
    <mergeCell ref="D178:E179"/>
  </mergeCells>
  <printOptions horizontalCentered="1"/>
  <pageMargins left="0.23622047244094491" right="0.23622047244094491" top="0.74803149606299213" bottom="0.74803149606299213" header="0" footer="0"/>
  <pageSetup paperSize="9" scale="75" orientation="portrait" r:id="rId1"/>
  <headerFooter>
    <oddFooter>&amp;CJoão Carlos Queiroz Furtado
Arquiteto CAU A12488-5
Matrícula - 990013109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2.625" defaultRowHeight="15" customHeight="1"/>
  <cols>
    <col min="1" max="26" width="7.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2.625" defaultRowHeight="15" customHeight="1"/>
  <cols>
    <col min="1" max="26" width="7.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zoomScale="89" zoomScaleNormal="89" zoomScaleSheetLayoutView="90" workbookViewId="0">
      <selection activeCell="C166" sqref="C166"/>
    </sheetView>
  </sheetViews>
  <sheetFormatPr defaultColWidth="12.625" defaultRowHeight="15" customHeight="1"/>
  <cols>
    <col min="1" max="1" width="7" customWidth="1"/>
    <col min="2" max="2" width="11.375" customWidth="1"/>
    <col min="3" max="3" width="49.375" customWidth="1"/>
    <col min="4" max="4" width="5.125" customWidth="1"/>
    <col min="5" max="5" width="6" customWidth="1"/>
    <col min="6" max="6" width="40.5" customWidth="1"/>
    <col min="7" max="7" width="0.125" hidden="1" customWidth="1"/>
    <col min="8" max="8" width="3.125" customWidth="1"/>
    <col min="9" max="26" width="7.625" customWidth="1"/>
  </cols>
  <sheetData>
    <row r="1" spans="1:26" ht="25.5" customHeight="1">
      <c r="A1" s="265" t="s">
        <v>0</v>
      </c>
      <c r="B1" s="247"/>
      <c r="C1" s="247"/>
      <c r="D1" s="247"/>
      <c r="E1" s="247"/>
      <c r="F1" s="248"/>
    </row>
    <row r="2" spans="1:26" ht="18" customHeight="1">
      <c r="A2" s="92"/>
      <c r="B2" s="93" t="s">
        <v>166</v>
      </c>
      <c r="C2" s="86" t="s">
        <v>23122</v>
      </c>
      <c r="D2" s="75"/>
      <c r="E2" s="75"/>
      <c r="F2" s="94"/>
    </row>
    <row r="3" spans="1:26" ht="24" customHeight="1" thickBot="1">
      <c r="A3" s="95"/>
      <c r="B3" s="96" t="s">
        <v>167</v>
      </c>
      <c r="C3" s="97" t="str">
        <f>PLANILHA!C4</f>
        <v>ESCOLA MUNICIPAL PROFª. CATHARINA DA SILVEIRA CORDEIRO</v>
      </c>
      <c r="D3" s="98"/>
      <c r="E3" s="98"/>
      <c r="F3" s="99"/>
    </row>
    <row r="4" spans="1:26" ht="25.5" customHeight="1" thickBot="1">
      <c r="A4" s="266" t="s">
        <v>168</v>
      </c>
      <c r="B4" s="267"/>
      <c r="C4" s="267"/>
      <c r="D4" s="267"/>
      <c r="E4" s="267"/>
      <c r="F4" s="252"/>
    </row>
    <row r="5" spans="1:26" ht="14.25">
      <c r="A5" s="268" t="s">
        <v>7</v>
      </c>
      <c r="B5" s="270"/>
      <c r="C5" s="270" t="s">
        <v>8</v>
      </c>
      <c r="D5" s="270" t="s">
        <v>9</v>
      </c>
      <c r="E5" s="270" t="s">
        <v>10</v>
      </c>
      <c r="F5" s="261" t="s">
        <v>169</v>
      </c>
    </row>
    <row r="6" spans="1:26" ht="15" customHeight="1" thickBot="1">
      <c r="A6" s="269"/>
      <c r="B6" s="271"/>
      <c r="C6" s="271"/>
      <c r="D6" s="271"/>
      <c r="E6" s="271"/>
      <c r="F6" s="262"/>
    </row>
    <row r="7" spans="1:26" ht="18" customHeight="1">
      <c r="A7" s="136">
        <v>1</v>
      </c>
      <c r="B7" s="241" t="s">
        <v>13</v>
      </c>
      <c r="C7" s="240"/>
      <c r="D7" s="240"/>
      <c r="E7" s="240"/>
      <c r="F7" s="263"/>
    </row>
    <row r="8" spans="1:26" ht="22.5">
      <c r="A8" s="144" t="s">
        <v>14</v>
      </c>
      <c r="B8" s="58" t="s">
        <v>170</v>
      </c>
      <c r="C8" s="142" t="s">
        <v>37731</v>
      </c>
      <c r="D8" s="89" t="s">
        <v>171</v>
      </c>
      <c r="E8" s="71">
        <v>3</v>
      </c>
      <c r="F8" s="115" t="s">
        <v>23227</v>
      </c>
    </row>
    <row r="9" spans="1:26" ht="56.25">
      <c r="A9" s="144" t="s">
        <v>15</v>
      </c>
      <c r="B9" s="58" t="s">
        <v>172</v>
      </c>
      <c r="C9" s="142" t="s">
        <v>173</v>
      </c>
      <c r="D9" s="89" t="s">
        <v>174</v>
      </c>
      <c r="E9" s="71">
        <v>12</v>
      </c>
      <c r="F9" s="115" t="s">
        <v>175</v>
      </c>
    </row>
    <row r="10" spans="1:26" s="59" customFormat="1" ht="22.5">
      <c r="A10" s="144" t="s">
        <v>16</v>
      </c>
      <c r="B10" s="72" t="s">
        <v>176</v>
      </c>
      <c r="C10" s="90" t="s">
        <v>37732</v>
      </c>
      <c r="D10" s="91" t="s">
        <v>177</v>
      </c>
      <c r="E10" s="71">
        <v>60</v>
      </c>
      <c r="F10" s="115" t="s">
        <v>178</v>
      </c>
    </row>
    <row r="11" spans="1:26" s="59" customFormat="1" ht="56.25">
      <c r="A11" s="144" t="s">
        <v>492</v>
      </c>
      <c r="B11" s="68" t="s">
        <v>455</v>
      </c>
      <c r="C11" s="69" t="s">
        <v>37733</v>
      </c>
      <c r="D11" s="70" t="s">
        <v>171</v>
      </c>
      <c r="E11" s="71">
        <v>322.55</v>
      </c>
      <c r="F11" s="115" t="s">
        <v>23234</v>
      </c>
    </row>
    <row r="12" spans="1:26" s="59" customFormat="1" ht="56.25">
      <c r="A12" s="144" t="s">
        <v>493</v>
      </c>
      <c r="B12" s="68" t="s">
        <v>454</v>
      </c>
      <c r="C12" s="69" t="s">
        <v>23114</v>
      </c>
      <c r="D12" s="70" t="s">
        <v>171</v>
      </c>
      <c r="E12" s="71">
        <v>145.36000000000001</v>
      </c>
      <c r="F12" s="115" t="s">
        <v>23138</v>
      </c>
    </row>
    <row r="13" spans="1:26" s="59" customFormat="1" ht="56.25">
      <c r="A13" s="144" t="s">
        <v>494</v>
      </c>
      <c r="B13" s="68" t="s">
        <v>453</v>
      </c>
      <c r="C13" s="69" t="s">
        <v>37734</v>
      </c>
      <c r="D13" s="70" t="s">
        <v>171</v>
      </c>
      <c r="E13" s="71">
        <v>145.36000000000001</v>
      </c>
      <c r="F13" s="115" t="s">
        <v>23138</v>
      </c>
    </row>
    <row r="14" spans="1:26" ht="45.75" thickBot="1">
      <c r="A14" s="145" t="s">
        <v>495</v>
      </c>
      <c r="B14" s="100" t="s">
        <v>452</v>
      </c>
      <c r="C14" s="101" t="s">
        <v>37735</v>
      </c>
      <c r="D14" s="102" t="s">
        <v>171</v>
      </c>
      <c r="E14" s="103">
        <v>206.67</v>
      </c>
      <c r="F14" s="116" t="s">
        <v>23228</v>
      </c>
      <c r="G14" s="1"/>
      <c r="H14" s="1"/>
      <c r="I14" s="1"/>
      <c r="J14" s="1"/>
      <c r="K14" s="1"/>
      <c r="L14" s="1"/>
      <c r="M14" s="1"/>
      <c r="N14" s="1"/>
      <c r="O14" s="1"/>
      <c r="P14" s="1"/>
      <c r="Q14" s="1"/>
      <c r="R14" s="1"/>
      <c r="S14" s="1"/>
      <c r="T14" s="1"/>
      <c r="U14" s="1"/>
      <c r="V14" s="1"/>
      <c r="W14" s="1"/>
      <c r="X14" s="1"/>
      <c r="Y14" s="1"/>
      <c r="Z14" s="1"/>
    </row>
    <row r="15" spans="1:26" ht="18" customHeight="1">
      <c r="A15" s="136">
        <v>2</v>
      </c>
      <c r="B15" s="239" t="s">
        <v>23201</v>
      </c>
      <c r="C15" s="240"/>
      <c r="D15" s="240"/>
      <c r="E15" s="240"/>
      <c r="F15" s="263"/>
    </row>
    <row r="16" spans="1:26" ht="45">
      <c r="A16" s="144" t="s">
        <v>17</v>
      </c>
      <c r="B16" s="63" t="s">
        <v>179</v>
      </c>
      <c r="C16" s="90" t="s">
        <v>37736</v>
      </c>
      <c r="D16" s="147" t="s">
        <v>171</v>
      </c>
      <c r="E16" s="71">
        <v>758.83</v>
      </c>
      <c r="F16" s="115" t="s">
        <v>23235</v>
      </c>
    </row>
    <row r="17" spans="1:26" ht="56.25">
      <c r="A17" s="144" t="s">
        <v>18</v>
      </c>
      <c r="B17" s="63" t="s">
        <v>180</v>
      </c>
      <c r="C17" s="90" t="s">
        <v>181</v>
      </c>
      <c r="D17" s="147" t="s">
        <v>171</v>
      </c>
      <c r="E17" s="71">
        <v>901</v>
      </c>
      <c r="F17" s="115" t="s">
        <v>23236</v>
      </c>
    </row>
    <row r="18" spans="1:26" ht="56.25">
      <c r="A18" s="144" t="s">
        <v>19</v>
      </c>
      <c r="B18" s="58" t="s">
        <v>182</v>
      </c>
      <c r="C18" s="90" t="s">
        <v>37737</v>
      </c>
      <c r="D18" s="89" t="s">
        <v>171</v>
      </c>
      <c r="E18" s="71">
        <v>901</v>
      </c>
      <c r="F18" s="115" t="s">
        <v>23237</v>
      </c>
    </row>
    <row r="19" spans="1:26" ht="90">
      <c r="A19" s="144" t="s">
        <v>20</v>
      </c>
      <c r="B19" s="58" t="s">
        <v>183</v>
      </c>
      <c r="C19" s="90" t="s">
        <v>184</v>
      </c>
      <c r="D19" s="89" t="s">
        <v>171</v>
      </c>
      <c r="E19" s="71">
        <v>238.04</v>
      </c>
      <c r="F19" s="158" t="s">
        <v>23238</v>
      </c>
    </row>
    <row r="20" spans="1:26" ht="67.5">
      <c r="A20" s="144" t="s">
        <v>21</v>
      </c>
      <c r="B20" s="58" t="s">
        <v>185</v>
      </c>
      <c r="C20" s="90" t="s">
        <v>186</v>
      </c>
      <c r="D20" s="89" t="s">
        <v>187</v>
      </c>
      <c r="E20" s="71">
        <v>199.8</v>
      </c>
      <c r="F20" s="115" t="s">
        <v>23239</v>
      </c>
    </row>
    <row r="21" spans="1:26" ht="67.5">
      <c r="A21" s="144" t="s">
        <v>22</v>
      </c>
      <c r="B21" s="58" t="s">
        <v>188</v>
      </c>
      <c r="C21" s="90" t="s">
        <v>189</v>
      </c>
      <c r="D21" s="89" t="s">
        <v>171</v>
      </c>
      <c r="E21" s="71">
        <v>399.6</v>
      </c>
      <c r="F21" s="159" t="s">
        <v>23240</v>
      </c>
    </row>
    <row r="22" spans="1:26" ht="67.5">
      <c r="A22" s="144" t="s">
        <v>23</v>
      </c>
      <c r="B22" s="58" t="s">
        <v>190</v>
      </c>
      <c r="C22" s="90" t="s">
        <v>191</v>
      </c>
      <c r="D22" s="147" t="s">
        <v>171</v>
      </c>
      <c r="E22" s="71">
        <v>90.13</v>
      </c>
      <c r="F22" s="159" t="s">
        <v>23241</v>
      </c>
    </row>
    <row r="23" spans="1:26" ht="22.5">
      <c r="A23" s="144" t="s">
        <v>24</v>
      </c>
      <c r="B23" s="58" t="s">
        <v>192</v>
      </c>
      <c r="C23" s="90" t="s">
        <v>193</v>
      </c>
      <c r="D23" s="147" t="s">
        <v>171</v>
      </c>
      <c r="E23" s="71">
        <v>108.33</v>
      </c>
      <c r="F23" s="159" t="s">
        <v>23223</v>
      </c>
    </row>
    <row r="24" spans="1:26" s="173" customFormat="1" ht="135">
      <c r="A24" s="171" t="s">
        <v>25</v>
      </c>
      <c r="B24" s="56" t="s">
        <v>470</v>
      </c>
      <c r="C24" s="117" t="s">
        <v>476</v>
      </c>
      <c r="D24" s="56" t="s">
        <v>171</v>
      </c>
      <c r="E24" s="172">
        <v>206.98</v>
      </c>
      <c r="F24" s="182" t="s">
        <v>37738</v>
      </c>
    </row>
    <row r="25" spans="1:26" ht="135">
      <c r="A25" s="144" t="s">
        <v>26</v>
      </c>
      <c r="B25" s="63" t="s">
        <v>194</v>
      </c>
      <c r="C25" s="90" t="s">
        <v>195</v>
      </c>
      <c r="D25" s="155" t="s">
        <v>171</v>
      </c>
      <c r="E25" s="71">
        <v>161.91999999999999</v>
      </c>
      <c r="F25" s="159" t="s">
        <v>37701</v>
      </c>
    </row>
    <row r="26" spans="1:26" ht="56.25">
      <c r="A26" s="144" t="s">
        <v>27</v>
      </c>
      <c r="B26" s="58" t="s">
        <v>196</v>
      </c>
      <c r="C26" s="90" t="s">
        <v>197</v>
      </c>
      <c r="D26" s="58" t="s">
        <v>187</v>
      </c>
      <c r="E26" s="71">
        <v>81</v>
      </c>
      <c r="F26" s="115" t="s">
        <v>23233</v>
      </c>
    </row>
    <row r="27" spans="1:26" ht="56.25">
      <c r="A27" s="144" t="s">
        <v>28</v>
      </c>
      <c r="B27" s="58" t="s">
        <v>198</v>
      </c>
      <c r="C27" s="90" t="s">
        <v>199</v>
      </c>
      <c r="D27" s="58" t="s">
        <v>187</v>
      </c>
      <c r="E27" s="71">
        <v>21.11</v>
      </c>
      <c r="F27" s="115" t="s">
        <v>23232</v>
      </c>
    </row>
    <row r="28" spans="1:26" ht="90">
      <c r="A28" s="144" t="s">
        <v>29</v>
      </c>
      <c r="B28" s="156" t="s">
        <v>461</v>
      </c>
      <c r="C28" s="90" t="s">
        <v>23115</v>
      </c>
      <c r="D28" s="63" t="s">
        <v>187</v>
      </c>
      <c r="E28" s="71">
        <v>204.74</v>
      </c>
      <c r="F28" s="115" t="s">
        <v>37702</v>
      </c>
    </row>
    <row r="29" spans="1:26" ht="22.5">
      <c r="A29" s="144" t="s">
        <v>30</v>
      </c>
      <c r="B29" s="58" t="s">
        <v>200</v>
      </c>
      <c r="C29" s="90" t="s">
        <v>201</v>
      </c>
      <c r="D29" s="58" t="s">
        <v>171</v>
      </c>
      <c r="E29" s="71">
        <v>16.149999999999999</v>
      </c>
      <c r="F29" s="115" t="s">
        <v>23202</v>
      </c>
    </row>
    <row r="30" spans="1:26" ht="33.75">
      <c r="A30" s="144" t="s">
        <v>31</v>
      </c>
      <c r="B30" s="58" t="s">
        <v>202</v>
      </c>
      <c r="C30" s="90" t="s">
        <v>203</v>
      </c>
      <c r="D30" s="58" t="s">
        <v>171</v>
      </c>
      <c r="E30" s="71">
        <v>17.850000000000001</v>
      </c>
      <c r="F30" s="115" t="s">
        <v>23229</v>
      </c>
    </row>
    <row r="31" spans="1:26" ht="22.5">
      <c r="A31" s="144" t="s">
        <v>32</v>
      </c>
      <c r="B31" s="63" t="s">
        <v>202</v>
      </c>
      <c r="C31" s="90" t="s">
        <v>204</v>
      </c>
      <c r="D31" s="58" t="s">
        <v>187</v>
      </c>
      <c r="E31" s="71">
        <v>20</v>
      </c>
      <c r="F31" s="115" t="s">
        <v>23139</v>
      </c>
      <c r="G31" s="1"/>
      <c r="H31" s="1"/>
      <c r="I31" s="1"/>
      <c r="J31" s="1"/>
      <c r="K31" s="1"/>
      <c r="L31" s="1"/>
      <c r="M31" s="1"/>
      <c r="N31" s="1"/>
      <c r="O31" s="1"/>
      <c r="P31" s="1"/>
      <c r="Q31" s="1"/>
      <c r="R31" s="1"/>
      <c r="S31" s="1"/>
      <c r="T31" s="1"/>
      <c r="U31" s="1"/>
      <c r="V31" s="1"/>
      <c r="W31" s="1"/>
      <c r="X31" s="1"/>
      <c r="Y31" s="1"/>
      <c r="Z31" s="1"/>
    </row>
    <row r="32" spans="1:26" s="127" customFormat="1" ht="23.25" thickBot="1">
      <c r="A32" s="145" t="s">
        <v>33</v>
      </c>
      <c r="B32" s="123" t="s">
        <v>205</v>
      </c>
      <c r="C32" s="118" t="s">
        <v>206</v>
      </c>
      <c r="D32" s="123" t="s">
        <v>187</v>
      </c>
      <c r="E32" s="103">
        <v>27</v>
      </c>
      <c r="F32" s="116" t="s">
        <v>23143</v>
      </c>
      <c r="G32" s="1"/>
      <c r="H32" s="1"/>
      <c r="I32" s="1"/>
      <c r="J32" s="1"/>
      <c r="K32" s="1"/>
      <c r="L32" s="1"/>
      <c r="M32" s="1"/>
      <c r="N32" s="1"/>
      <c r="O32" s="1"/>
      <c r="P32" s="1"/>
      <c r="Q32" s="1"/>
      <c r="R32" s="1"/>
      <c r="S32" s="1"/>
      <c r="T32" s="1"/>
      <c r="U32" s="1"/>
      <c r="V32" s="1"/>
      <c r="W32" s="1"/>
      <c r="X32" s="1"/>
      <c r="Y32" s="1"/>
      <c r="Z32" s="1"/>
    </row>
    <row r="33" spans="1:6" ht="18" customHeight="1">
      <c r="A33" s="136">
        <v>3</v>
      </c>
      <c r="B33" s="239" t="s">
        <v>207</v>
      </c>
      <c r="C33" s="240"/>
      <c r="D33" s="240"/>
      <c r="E33" s="240"/>
      <c r="F33" s="263"/>
    </row>
    <row r="34" spans="1:6" ht="101.25">
      <c r="A34" s="138" t="s">
        <v>34</v>
      </c>
      <c r="B34" s="58" t="s">
        <v>208</v>
      </c>
      <c r="C34" s="90" t="s">
        <v>209</v>
      </c>
      <c r="D34" s="58" t="s">
        <v>174</v>
      </c>
      <c r="E34" s="71">
        <v>23</v>
      </c>
      <c r="F34" s="115" t="s">
        <v>37739</v>
      </c>
    </row>
    <row r="35" spans="1:6" ht="322.5" customHeight="1">
      <c r="A35" s="150" t="s">
        <v>35</v>
      </c>
      <c r="B35" s="58" t="s">
        <v>210</v>
      </c>
      <c r="C35" s="90" t="s">
        <v>211</v>
      </c>
      <c r="D35" s="58" t="s">
        <v>174</v>
      </c>
      <c r="E35" s="113">
        <v>31</v>
      </c>
      <c r="F35" s="160" t="s">
        <v>23230</v>
      </c>
    </row>
    <row r="36" spans="1:6" ht="45">
      <c r="A36" s="138" t="s">
        <v>36</v>
      </c>
      <c r="B36" s="58" t="s">
        <v>212</v>
      </c>
      <c r="C36" s="90" t="s">
        <v>213</v>
      </c>
      <c r="D36" s="58" t="s">
        <v>174</v>
      </c>
      <c r="E36" s="113">
        <v>4</v>
      </c>
      <c r="F36" s="115" t="s">
        <v>23231</v>
      </c>
    </row>
    <row r="37" spans="1:6" ht="45">
      <c r="A37" s="138" t="s">
        <v>37</v>
      </c>
      <c r="B37" s="58" t="s">
        <v>214</v>
      </c>
      <c r="C37" s="90" t="s">
        <v>215</v>
      </c>
      <c r="D37" s="58" t="s">
        <v>174</v>
      </c>
      <c r="E37" s="71">
        <v>1</v>
      </c>
      <c r="F37" s="115" t="s">
        <v>23144</v>
      </c>
    </row>
    <row r="38" spans="1:6" ht="78.75">
      <c r="A38" s="138" t="s">
        <v>38</v>
      </c>
      <c r="B38" s="58" t="s">
        <v>216</v>
      </c>
      <c r="C38" s="90" t="s">
        <v>37740</v>
      </c>
      <c r="D38" s="58" t="s">
        <v>174</v>
      </c>
      <c r="E38" s="71">
        <v>1</v>
      </c>
      <c r="F38" s="115" t="s">
        <v>23144</v>
      </c>
    </row>
    <row r="39" spans="1:6" ht="303.75">
      <c r="A39" s="138" t="s">
        <v>39</v>
      </c>
      <c r="B39" s="58" t="s">
        <v>217</v>
      </c>
      <c r="C39" s="90" t="s">
        <v>37741</v>
      </c>
      <c r="D39" s="147" t="s">
        <v>174</v>
      </c>
      <c r="E39" s="113">
        <v>31</v>
      </c>
      <c r="F39" s="115" t="s">
        <v>23230</v>
      </c>
    </row>
    <row r="40" spans="1:6" ht="183.75" customHeight="1">
      <c r="A40" s="174" t="s">
        <v>40</v>
      </c>
      <c r="B40" s="122" t="s">
        <v>218</v>
      </c>
      <c r="C40" s="175" t="s">
        <v>219</v>
      </c>
      <c r="D40" s="176" t="s">
        <v>171</v>
      </c>
      <c r="E40" s="177">
        <v>53.77</v>
      </c>
      <c r="F40" s="178" t="s">
        <v>37703</v>
      </c>
    </row>
    <row r="41" spans="1:6" ht="81" customHeight="1">
      <c r="A41" s="138" t="s">
        <v>41</v>
      </c>
      <c r="B41" s="58" t="s">
        <v>220</v>
      </c>
      <c r="C41" s="90" t="s">
        <v>37743</v>
      </c>
      <c r="D41" s="89" t="s">
        <v>171</v>
      </c>
      <c r="E41" s="113">
        <v>33.28</v>
      </c>
      <c r="F41" s="115" t="s">
        <v>37742</v>
      </c>
    </row>
    <row r="42" spans="1:6" ht="78.75">
      <c r="A42" s="138" t="s">
        <v>42</v>
      </c>
      <c r="B42" s="58" t="s">
        <v>221</v>
      </c>
      <c r="C42" s="90" t="s">
        <v>37744</v>
      </c>
      <c r="D42" s="58" t="s">
        <v>174</v>
      </c>
      <c r="E42" s="113">
        <v>32</v>
      </c>
      <c r="F42" s="115" t="s">
        <v>23145</v>
      </c>
    </row>
    <row r="43" spans="1:6" ht="202.5">
      <c r="A43" s="138" t="s">
        <v>43</v>
      </c>
      <c r="B43" s="58" t="s">
        <v>222</v>
      </c>
      <c r="C43" s="90" t="s">
        <v>37745</v>
      </c>
      <c r="D43" s="147" t="s">
        <v>171</v>
      </c>
      <c r="E43" s="113">
        <v>49.43</v>
      </c>
      <c r="F43" s="115" t="s">
        <v>37704</v>
      </c>
    </row>
    <row r="44" spans="1:6" ht="135">
      <c r="A44" s="138" t="s">
        <v>44</v>
      </c>
      <c r="B44" s="58" t="s">
        <v>224</v>
      </c>
      <c r="C44" s="90" t="s">
        <v>37746</v>
      </c>
      <c r="D44" s="147" t="s">
        <v>171</v>
      </c>
      <c r="E44" s="113">
        <v>3.24</v>
      </c>
      <c r="F44" s="115" t="s">
        <v>37747</v>
      </c>
    </row>
    <row r="45" spans="1:6" ht="22.5">
      <c r="A45" s="138" t="s">
        <v>45</v>
      </c>
      <c r="B45" s="58" t="s">
        <v>225</v>
      </c>
      <c r="C45" s="90" t="s">
        <v>226</v>
      </c>
      <c r="D45" s="147" t="s">
        <v>171</v>
      </c>
      <c r="E45" s="113">
        <v>52.67</v>
      </c>
      <c r="F45" s="115" t="s">
        <v>37748</v>
      </c>
    </row>
    <row r="46" spans="1:6" ht="67.5" customHeight="1">
      <c r="A46" s="138" t="s">
        <v>46</v>
      </c>
      <c r="B46" s="58" t="s">
        <v>460</v>
      </c>
      <c r="C46" s="90" t="s">
        <v>37749</v>
      </c>
      <c r="D46" s="147" t="s">
        <v>171</v>
      </c>
      <c r="E46" s="113">
        <v>10.69</v>
      </c>
      <c r="F46" s="115" t="s">
        <v>37705</v>
      </c>
    </row>
    <row r="47" spans="1:6" ht="56.25">
      <c r="A47" s="138" t="s">
        <v>47</v>
      </c>
      <c r="B47" s="58" t="s">
        <v>227</v>
      </c>
      <c r="C47" s="90" t="s">
        <v>37750</v>
      </c>
      <c r="D47" s="89" t="s">
        <v>171</v>
      </c>
      <c r="E47" s="113">
        <v>8.3699999999999992</v>
      </c>
      <c r="F47" s="115" t="s">
        <v>37752</v>
      </c>
    </row>
    <row r="48" spans="1:6" s="125" customFormat="1" ht="67.5">
      <c r="A48" s="138" t="s">
        <v>48</v>
      </c>
      <c r="B48" s="58" t="s">
        <v>228</v>
      </c>
      <c r="C48" s="90" t="s">
        <v>229</v>
      </c>
      <c r="D48" s="89" t="s">
        <v>174</v>
      </c>
      <c r="E48" s="113">
        <v>11</v>
      </c>
      <c r="F48" s="115" t="s">
        <v>37751</v>
      </c>
    </row>
    <row r="49" spans="1:26" s="127" customFormat="1" ht="33.75">
      <c r="A49" s="138" t="s">
        <v>23200</v>
      </c>
      <c r="B49" s="132" t="s">
        <v>13012</v>
      </c>
      <c r="C49" s="133" t="s">
        <v>23203</v>
      </c>
      <c r="D49" s="58" t="s">
        <v>187</v>
      </c>
      <c r="E49" s="113">
        <v>13</v>
      </c>
      <c r="F49" s="115" t="s">
        <v>23204</v>
      </c>
    </row>
    <row r="50" spans="1:26" s="127" customFormat="1" ht="33.75">
      <c r="A50" s="138" t="s">
        <v>23205</v>
      </c>
      <c r="B50" s="132" t="s">
        <v>13078</v>
      </c>
      <c r="C50" s="133" t="s">
        <v>23207</v>
      </c>
      <c r="D50" s="89" t="s">
        <v>171</v>
      </c>
      <c r="E50" s="113">
        <v>5.5</v>
      </c>
      <c r="F50" s="115" t="s">
        <v>23208</v>
      </c>
    </row>
    <row r="51" spans="1:26" ht="45.75" thickBot="1">
      <c r="A51" s="104" t="s">
        <v>23206</v>
      </c>
      <c r="B51" s="123" t="s">
        <v>12805</v>
      </c>
      <c r="C51" s="118" t="s">
        <v>37753</v>
      </c>
      <c r="D51" s="128" t="s">
        <v>187</v>
      </c>
      <c r="E51" s="124">
        <v>7</v>
      </c>
      <c r="F51" s="116" t="s">
        <v>37706</v>
      </c>
    </row>
    <row r="52" spans="1:26" ht="15.75" customHeight="1">
      <c r="A52" s="136">
        <v>4</v>
      </c>
      <c r="B52" s="239" t="s">
        <v>230</v>
      </c>
      <c r="C52" s="240"/>
      <c r="D52" s="240"/>
      <c r="E52" s="240"/>
      <c r="F52" s="263"/>
    </row>
    <row r="53" spans="1:26" ht="123.75">
      <c r="A53" s="138" t="s">
        <v>49</v>
      </c>
      <c r="B53" s="58" t="s">
        <v>231</v>
      </c>
      <c r="C53" s="90" t="s">
        <v>232</v>
      </c>
      <c r="D53" s="58" t="s">
        <v>177</v>
      </c>
      <c r="E53" s="113">
        <v>19.95</v>
      </c>
      <c r="F53" s="115" t="s">
        <v>37707</v>
      </c>
      <c r="G53" s="1"/>
      <c r="H53" s="1"/>
      <c r="I53" s="1"/>
      <c r="J53" s="1"/>
      <c r="K53" s="1"/>
      <c r="L53" s="1"/>
      <c r="M53" s="1"/>
      <c r="N53" s="1"/>
      <c r="O53" s="1"/>
      <c r="P53" s="1"/>
      <c r="Q53" s="1"/>
      <c r="R53" s="1"/>
      <c r="S53" s="1"/>
      <c r="T53" s="1"/>
      <c r="U53" s="1"/>
      <c r="V53" s="1"/>
      <c r="W53" s="1"/>
      <c r="X53" s="1"/>
      <c r="Y53" s="1"/>
      <c r="Z53" s="1"/>
    </row>
    <row r="54" spans="1:26" ht="123.75">
      <c r="A54" s="138" t="s">
        <v>50</v>
      </c>
      <c r="B54" s="58" t="s">
        <v>233</v>
      </c>
      <c r="C54" s="90" t="s">
        <v>234</v>
      </c>
      <c r="D54" s="58" t="s">
        <v>177</v>
      </c>
      <c r="E54" s="113">
        <v>13.63</v>
      </c>
      <c r="F54" s="115" t="s">
        <v>37708</v>
      </c>
      <c r="G54" s="1"/>
      <c r="H54" s="1"/>
      <c r="I54" s="1"/>
      <c r="J54" s="1"/>
      <c r="K54" s="1"/>
      <c r="L54" s="1"/>
      <c r="M54" s="1"/>
      <c r="N54" s="1"/>
      <c r="O54" s="1"/>
      <c r="P54" s="1"/>
      <c r="Q54" s="1"/>
      <c r="R54" s="1"/>
      <c r="S54" s="1"/>
      <c r="T54" s="1"/>
      <c r="U54" s="1"/>
      <c r="V54" s="1"/>
      <c r="W54" s="1"/>
      <c r="X54" s="1"/>
      <c r="Y54" s="1"/>
      <c r="Z54" s="1"/>
    </row>
    <row r="55" spans="1:26" ht="146.25">
      <c r="A55" s="138" t="s">
        <v>51</v>
      </c>
      <c r="B55" s="58" t="s">
        <v>235</v>
      </c>
      <c r="C55" s="90" t="s">
        <v>37754</v>
      </c>
      <c r="D55" s="58" t="s">
        <v>177</v>
      </c>
      <c r="E55" s="113">
        <v>159.46</v>
      </c>
      <c r="F55" s="115" t="s">
        <v>37709</v>
      </c>
      <c r="G55" s="1"/>
      <c r="H55" s="1"/>
      <c r="I55" s="1"/>
      <c r="J55" s="1"/>
      <c r="K55" s="1"/>
      <c r="L55" s="1"/>
      <c r="M55" s="1"/>
      <c r="N55" s="1"/>
      <c r="O55" s="1"/>
      <c r="P55" s="1"/>
      <c r="Q55" s="1"/>
      <c r="R55" s="1"/>
      <c r="S55" s="1"/>
      <c r="T55" s="1"/>
      <c r="U55" s="1"/>
      <c r="V55" s="1"/>
      <c r="W55" s="1"/>
      <c r="X55" s="1"/>
      <c r="Y55" s="1"/>
      <c r="Z55" s="1"/>
    </row>
    <row r="56" spans="1:26" ht="101.25">
      <c r="A56" s="138" t="s">
        <v>52</v>
      </c>
      <c r="B56" s="58" t="s">
        <v>236</v>
      </c>
      <c r="C56" s="90" t="s">
        <v>37755</v>
      </c>
      <c r="D56" s="91" t="s">
        <v>177</v>
      </c>
      <c r="E56" s="113">
        <v>63.75</v>
      </c>
      <c r="F56" s="115" t="s">
        <v>37710</v>
      </c>
      <c r="G56" s="1"/>
      <c r="H56" s="1"/>
      <c r="I56" s="1"/>
      <c r="J56" s="1"/>
      <c r="K56" s="1"/>
      <c r="L56" s="1"/>
      <c r="M56" s="1"/>
      <c r="N56" s="1"/>
      <c r="O56" s="1"/>
      <c r="P56" s="1"/>
      <c r="Q56" s="1"/>
      <c r="R56" s="1"/>
      <c r="S56" s="1"/>
      <c r="T56" s="1"/>
      <c r="U56" s="1"/>
      <c r="V56" s="1"/>
      <c r="W56" s="1"/>
      <c r="X56" s="1"/>
      <c r="Y56" s="1"/>
      <c r="Z56" s="1"/>
    </row>
    <row r="57" spans="1:26" ht="409.6" customHeight="1">
      <c r="A57" s="272" t="s">
        <v>53</v>
      </c>
      <c r="B57" s="273" t="s">
        <v>10676</v>
      </c>
      <c r="C57" s="274" t="s">
        <v>37756</v>
      </c>
      <c r="D57" s="273" t="s">
        <v>177</v>
      </c>
      <c r="E57" s="275">
        <v>87.37</v>
      </c>
      <c r="F57" s="264" t="s">
        <v>37711</v>
      </c>
      <c r="G57" s="1"/>
      <c r="H57" s="1"/>
      <c r="I57" s="64"/>
      <c r="J57" s="1"/>
      <c r="K57" s="1"/>
      <c r="L57" s="1"/>
      <c r="M57" s="1"/>
      <c r="N57" s="1"/>
      <c r="O57" s="1"/>
      <c r="P57" s="1"/>
      <c r="Q57" s="1"/>
      <c r="R57" s="1"/>
      <c r="S57" s="1"/>
      <c r="T57" s="1"/>
      <c r="U57" s="1"/>
      <c r="V57" s="1"/>
      <c r="W57" s="1"/>
      <c r="X57" s="1"/>
      <c r="Y57" s="1"/>
      <c r="Z57" s="1"/>
    </row>
    <row r="58" spans="1:26" s="114" customFormat="1" ht="141" customHeight="1">
      <c r="A58" s="272"/>
      <c r="B58" s="273"/>
      <c r="C58" s="274"/>
      <c r="D58" s="273"/>
      <c r="E58" s="275"/>
      <c r="F58" s="264"/>
      <c r="G58" s="1"/>
      <c r="H58" s="1"/>
      <c r="I58" s="64"/>
      <c r="J58" s="1"/>
      <c r="K58" s="1"/>
      <c r="L58" s="1"/>
      <c r="M58" s="1"/>
      <c r="N58" s="1"/>
      <c r="O58" s="1"/>
      <c r="P58" s="1"/>
      <c r="Q58" s="1"/>
      <c r="R58" s="1"/>
      <c r="S58" s="1"/>
      <c r="T58" s="1"/>
      <c r="U58" s="1"/>
      <c r="V58" s="1"/>
      <c r="W58" s="1"/>
      <c r="X58" s="1"/>
      <c r="Y58" s="1"/>
      <c r="Z58" s="1"/>
    </row>
    <row r="59" spans="1:26" ht="67.5">
      <c r="A59" s="138" t="s">
        <v>54</v>
      </c>
      <c r="B59" s="58" t="s">
        <v>237</v>
      </c>
      <c r="C59" s="90" t="s">
        <v>37757</v>
      </c>
      <c r="D59" s="58" t="s">
        <v>171</v>
      </c>
      <c r="E59" s="113">
        <v>247.25</v>
      </c>
      <c r="F59" s="115" t="s">
        <v>37712</v>
      </c>
      <c r="G59" s="1"/>
      <c r="H59" s="1"/>
      <c r="I59" s="1"/>
      <c r="J59" s="1"/>
      <c r="K59" s="1"/>
      <c r="L59" s="1"/>
      <c r="M59" s="1"/>
      <c r="N59" s="1"/>
      <c r="O59" s="1"/>
      <c r="P59" s="1"/>
      <c r="Q59" s="1"/>
      <c r="R59" s="1"/>
      <c r="S59" s="1"/>
      <c r="T59" s="1"/>
      <c r="U59" s="1"/>
      <c r="V59" s="1"/>
      <c r="W59" s="1"/>
      <c r="X59" s="1"/>
      <c r="Y59" s="1"/>
      <c r="Z59" s="1"/>
    </row>
    <row r="60" spans="1:26" ht="78.75">
      <c r="A60" s="138" t="s">
        <v>55</v>
      </c>
      <c r="B60" s="63" t="s">
        <v>238</v>
      </c>
      <c r="C60" s="90" t="s">
        <v>37758</v>
      </c>
      <c r="D60" s="58" t="s">
        <v>171</v>
      </c>
      <c r="E60" s="113">
        <v>160.35</v>
      </c>
      <c r="F60" s="115" t="s">
        <v>37713</v>
      </c>
      <c r="G60" s="1"/>
      <c r="H60" s="1"/>
      <c r="I60" s="1"/>
      <c r="J60" s="1"/>
      <c r="K60" s="1"/>
      <c r="L60" s="1"/>
      <c r="M60" s="1"/>
      <c r="N60" s="1"/>
      <c r="O60" s="1"/>
      <c r="P60" s="1"/>
      <c r="Q60" s="1"/>
      <c r="R60" s="1"/>
      <c r="S60" s="1"/>
      <c r="T60" s="1"/>
      <c r="U60" s="1"/>
      <c r="V60" s="1"/>
      <c r="W60" s="1"/>
      <c r="X60" s="1"/>
      <c r="Y60" s="1"/>
      <c r="Z60" s="1"/>
    </row>
    <row r="61" spans="1:26" ht="156" customHeight="1">
      <c r="A61" s="151" t="s">
        <v>56</v>
      </c>
      <c r="B61" s="148" t="s">
        <v>239</v>
      </c>
      <c r="C61" s="69" t="s">
        <v>37759</v>
      </c>
      <c r="D61" s="148" t="s">
        <v>177</v>
      </c>
      <c r="E61" s="149">
        <v>20.16</v>
      </c>
      <c r="F61" s="159" t="s">
        <v>37714</v>
      </c>
      <c r="G61" s="1"/>
      <c r="H61" s="1"/>
      <c r="I61" s="1"/>
      <c r="J61" s="1"/>
      <c r="K61" s="1"/>
      <c r="L61" s="1"/>
      <c r="M61" s="1"/>
      <c r="N61" s="1"/>
      <c r="O61" s="1"/>
      <c r="P61" s="1"/>
      <c r="Q61" s="1"/>
      <c r="R61" s="1"/>
      <c r="S61" s="1"/>
      <c r="T61" s="1"/>
      <c r="U61" s="1"/>
      <c r="V61" s="1"/>
      <c r="W61" s="1"/>
      <c r="X61" s="1"/>
      <c r="Y61" s="1"/>
      <c r="Z61" s="1"/>
    </row>
    <row r="62" spans="1:26" ht="101.25">
      <c r="A62" s="138" t="s">
        <v>57</v>
      </c>
      <c r="B62" s="63" t="s">
        <v>240</v>
      </c>
      <c r="C62" s="90" t="s">
        <v>241</v>
      </c>
      <c r="D62" s="63" t="s">
        <v>171</v>
      </c>
      <c r="E62" s="121">
        <v>268.2</v>
      </c>
      <c r="F62" s="115" t="s">
        <v>37715</v>
      </c>
      <c r="G62" s="1"/>
      <c r="H62" s="1"/>
      <c r="I62" s="1"/>
      <c r="J62" s="1"/>
      <c r="K62" s="1"/>
      <c r="L62" s="1"/>
      <c r="M62" s="1"/>
      <c r="N62" s="1"/>
      <c r="O62" s="1"/>
      <c r="P62" s="1"/>
      <c r="Q62" s="1"/>
      <c r="R62" s="1"/>
      <c r="S62" s="1"/>
      <c r="T62" s="1"/>
      <c r="U62" s="1"/>
      <c r="V62" s="1"/>
      <c r="W62" s="1"/>
      <c r="X62" s="1"/>
      <c r="Y62" s="1"/>
      <c r="Z62" s="1"/>
    </row>
    <row r="63" spans="1:26" ht="42.75" customHeight="1">
      <c r="A63" s="138" t="s">
        <v>58</v>
      </c>
      <c r="B63" s="63" t="s">
        <v>243</v>
      </c>
      <c r="C63" s="90" t="s">
        <v>244</v>
      </c>
      <c r="D63" s="63" t="s">
        <v>171</v>
      </c>
      <c r="E63" s="121">
        <v>30</v>
      </c>
      <c r="F63" s="157" t="s">
        <v>242</v>
      </c>
      <c r="G63" s="1"/>
      <c r="H63" s="1"/>
      <c r="I63" s="1"/>
      <c r="J63" s="1"/>
      <c r="K63" s="1"/>
      <c r="L63" s="1"/>
      <c r="M63" s="1"/>
      <c r="N63" s="1"/>
      <c r="O63" s="1"/>
      <c r="P63" s="1"/>
      <c r="Q63" s="1"/>
      <c r="R63" s="1"/>
      <c r="S63" s="1"/>
      <c r="T63" s="1"/>
      <c r="U63" s="1"/>
      <c r="V63" s="1"/>
      <c r="W63" s="1"/>
      <c r="X63" s="1"/>
      <c r="Y63" s="1"/>
      <c r="Z63" s="1"/>
    </row>
    <row r="64" spans="1:26" ht="45">
      <c r="A64" s="138" t="s">
        <v>59</v>
      </c>
      <c r="B64" s="63" t="s">
        <v>247</v>
      </c>
      <c r="C64" s="90" t="s">
        <v>37760</v>
      </c>
      <c r="D64" s="58" t="s">
        <v>171</v>
      </c>
      <c r="E64" s="113">
        <v>972.94</v>
      </c>
      <c r="F64" s="115" t="s">
        <v>37716</v>
      </c>
      <c r="G64" s="1"/>
      <c r="H64" s="1"/>
      <c r="I64" s="1"/>
      <c r="J64" s="1"/>
      <c r="K64" s="1"/>
      <c r="L64" s="1"/>
      <c r="M64" s="1"/>
      <c r="N64" s="1"/>
      <c r="O64" s="1"/>
      <c r="P64" s="1"/>
      <c r="Q64" s="1"/>
      <c r="R64" s="1"/>
      <c r="S64" s="1"/>
      <c r="T64" s="1"/>
      <c r="U64" s="1"/>
      <c r="V64" s="1"/>
      <c r="W64" s="1"/>
      <c r="X64" s="1"/>
      <c r="Y64" s="1"/>
      <c r="Z64" s="1"/>
    </row>
    <row r="65" spans="1:26" ht="301.5" customHeight="1">
      <c r="A65" s="138" t="s">
        <v>60</v>
      </c>
      <c r="B65" s="63" t="s">
        <v>245</v>
      </c>
      <c r="C65" s="90" t="s">
        <v>246</v>
      </c>
      <c r="D65" s="63" t="s">
        <v>171</v>
      </c>
      <c r="E65" s="113">
        <v>673.48</v>
      </c>
      <c r="F65" s="115" t="s">
        <v>37761</v>
      </c>
      <c r="G65" s="1"/>
      <c r="H65" s="1"/>
      <c r="I65" s="1"/>
      <c r="J65" s="1"/>
      <c r="K65" s="1"/>
      <c r="L65" s="1"/>
      <c r="M65" s="1"/>
      <c r="N65" s="1"/>
      <c r="O65" s="1"/>
      <c r="P65" s="1"/>
      <c r="Q65" s="1"/>
      <c r="R65" s="1"/>
      <c r="S65" s="1"/>
      <c r="T65" s="1"/>
      <c r="U65" s="1"/>
      <c r="V65" s="1"/>
      <c r="W65" s="1"/>
      <c r="X65" s="1"/>
      <c r="Y65" s="1"/>
      <c r="Z65" s="1"/>
    </row>
    <row r="66" spans="1:26" ht="67.5">
      <c r="A66" s="138" t="s">
        <v>61</v>
      </c>
      <c r="B66" s="63" t="s">
        <v>459</v>
      </c>
      <c r="C66" s="90" t="s">
        <v>37762</v>
      </c>
      <c r="D66" s="63" t="s">
        <v>171</v>
      </c>
      <c r="E66" s="121">
        <v>1006.12</v>
      </c>
      <c r="F66" s="115" t="s">
        <v>37717</v>
      </c>
    </row>
    <row r="67" spans="1:26" ht="53.25" customHeight="1">
      <c r="A67" s="138" t="s">
        <v>62</v>
      </c>
      <c r="B67" s="63" t="s">
        <v>248</v>
      </c>
      <c r="C67" s="90" t="s">
        <v>249</v>
      </c>
      <c r="D67" s="63" t="s">
        <v>187</v>
      </c>
      <c r="E67" s="121">
        <v>69.8</v>
      </c>
      <c r="F67" s="115" t="s">
        <v>37718</v>
      </c>
    </row>
    <row r="68" spans="1:26" ht="45">
      <c r="A68" s="138" t="s">
        <v>63</v>
      </c>
      <c r="B68" s="63" t="s">
        <v>250</v>
      </c>
      <c r="C68" s="90" t="s">
        <v>477</v>
      </c>
      <c r="D68" s="63" t="s">
        <v>187</v>
      </c>
      <c r="E68" s="121">
        <v>69.8</v>
      </c>
      <c r="F68" s="115" t="s">
        <v>37718</v>
      </c>
    </row>
    <row r="69" spans="1:26" s="60" customFormat="1" ht="78.75">
      <c r="A69" s="138" t="s">
        <v>64</v>
      </c>
      <c r="B69" s="63" t="s">
        <v>458</v>
      </c>
      <c r="C69" s="90" t="s">
        <v>23116</v>
      </c>
      <c r="D69" s="63" t="s">
        <v>171</v>
      </c>
      <c r="E69" s="121">
        <v>28.44</v>
      </c>
      <c r="F69" s="115" t="s">
        <v>37719</v>
      </c>
    </row>
    <row r="70" spans="1:26" s="60" customFormat="1" ht="45">
      <c r="A70" s="138" t="s">
        <v>65</v>
      </c>
      <c r="B70" s="63" t="s">
        <v>251</v>
      </c>
      <c r="C70" s="90" t="s">
        <v>252</v>
      </c>
      <c r="D70" s="63" t="s">
        <v>171</v>
      </c>
      <c r="E70" s="121">
        <v>6</v>
      </c>
      <c r="F70" s="115" t="s">
        <v>37720</v>
      </c>
      <c r="G70" s="64"/>
      <c r="H70" s="64"/>
      <c r="I70" s="64"/>
      <c r="J70" s="64"/>
      <c r="K70" s="64"/>
      <c r="L70" s="64"/>
      <c r="M70" s="64"/>
      <c r="N70" s="64"/>
      <c r="O70" s="64"/>
      <c r="P70" s="64"/>
      <c r="Q70" s="64"/>
      <c r="R70" s="64"/>
      <c r="S70" s="64"/>
      <c r="T70" s="64"/>
      <c r="U70" s="64"/>
      <c r="V70" s="64"/>
      <c r="W70" s="64"/>
      <c r="X70" s="64"/>
      <c r="Y70" s="64"/>
      <c r="Z70" s="64"/>
    </row>
    <row r="71" spans="1:26" s="57" customFormat="1" ht="56.25">
      <c r="A71" s="138" t="s">
        <v>66</v>
      </c>
      <c r="B71" s="63" t="s">
        <v>475</v>
      </c>
      <c r="C71" s="90" t="s">
        <v>478</v>
      </c>
      <c r="D71" s="63" t="s">
        <v>171</v>
      </c>
      <c r="E71" s="121">
        <v>5.5</v>
      </c>
      <c r="F71" s="115" t="s">
        <v>37763</v>
      </c>
      <c r="G71" s="1"/>
      <c r="H71" s="1"/>
      <c r="I71" s="1"/>
      <c r="J71" s="1"/>
      <c r="K71" s="1"/>
      <c r="L71" s="1"/>
      <c r="M71" s="1"/>
      <c r="N71" s="1"/>
      <c r="O71" s="1"/>
      <c r="P71" s="1"/>
      <c r="Q71" s="1"/>
      <c r="R71" s="1"/>
      <c r="S71" s="1"/>
      <c r="T71" s="1"/>
      <c r="U71" s="1"/>
      <c r="V71" s="1"/>
      <c r="W71" s="1"/>
      <c r="X71" s="1"/>
      <c r="Y71" s="1"/>
      <c r="Z71" s="1"/>
    </row>
    <row r="72" spans="1:26" ht="45">
      <c r="A72" s="138" t="s">
        <v>67</v>
      </c>
      <c r="B72" s="61" t="s">
        <v>253</v>
      </c>
      <c r="C72" s="90" t="s">
        <v>254</v>
      </c>
      <c r="D72" s="62" t="s">
        <v>171</v>
      </c>
      <c r="E72" s="62">
        <v>2.4</v>
      </c>
      <c r="F72" s="115" t="s">
        <v>37764</v>
      </c>
      <c r="G72" s="1"/>
      <c r="H72" s="1"/>
      <c r="I72" s="1"/>
      <c r="J72" s="1"/>
      <c r="K72" s="1"/>
      <c r="L72" s="1"/>
      <c r="M72" s="1"/>
      <c r="N72" s="1"/>
      <c r="O72" s="1"/>
      <c r="P72" s="1"/>
      <c r="Q72" s="1"/>
      <c r="R72" s="1"/>
      <c r="S72" s="1"/>
      <c r="T72" s="1"/>
      <c r="U72" s="1"/>
      <c r="V72" s="1"/>
      <c r="W72" s="1"/>
      <c r="X72" s="1"/>
      <c r="Y72" s="1"/>
      <c r="Z72" s="1"/>
    </row>
    <row r="73" spans="1:26" ht="56.25">
      <c r="A73" s="138" t="s">
        <v>68</v>
      </c>
      <c r="B73" s="63" t="s">
        <v>255</v>
      </c>
      <c r="C73" s="90" t="s">
        <v>37766</v>
      </c>
      <c r="D73" s="63" t="s">
        <v>187</v>
      </c>
      <c r="E73" s="121">
        <v>43.6</v>
      </c>
      <c r="F73" s="115" t="s">
        <v>37765</v>
      </c>
    </row>
    <row r="74" spans="1:26" s="60" customFormat="1" ht="57.75" customHeight="1">
      <c r="A74" s="138" t="s">
        <v>69</v>
      </c>
      <c r="B74" s="63" t="s">
        <v>256</v>
      </c>
      <c r="C74" s="90" t="s">
        <v>37767</v>
      </c>
      <c r="D74" s="63" t="s">
        <v>187</v>
      </c>
      <c r="E74" s="121">
        <v>64</v>
      </c>
      <c r="F74" s="115" t="s">
        <v>37721</v>
      </c>
    </row>
    <row r="75" spans="1:26" s="60" customFormat="1" ht="67.5">
      <c r="A75" s="138" t="s">
        <v>70</v>
      </c>
      <c r="B75" s="63" t="s">
        <v>257</v>
      </c>
      <c r="C75" s="90" t="s">
        <v>37768</v>
      </c>
      <c r="D75" s="63" t="s">
        <v>187</v>
      </c>
      <c r="E75" s="121">
        <v>13.98</v>
      </c>
      <c r="F75" s="115" t="s">
        <v>23129</v>
      </c>
    </row>
    <row r="76" spans="1:26" s="60" customFormat="1" ht="67.5">
      <c r="A76" s="138" t="s">
        <v>71</v>
      </c>
      <c r="B76" s="63" t="s">
        <v>258</v>
      </c>
      <c r="C76" s="90" t="s">
        <v>37769</v>
      </c>
      <c r="D76" s="63" t="s">
        <v>187</v>
      </c>
      <c r="E76" s="121">
        <v>13.98</v>
      </c>
      <c r="F76" s="115" t="s">
        <v>23129</v>
      </c>
    </row>
    <row r="77" spans="1:26" ht="212.25" customHeight="1">
      <c r="A77" s="138" t="s">
        <v>72</v>
      </c>
      <c r="B77" s="63" t="s">
        <v>259</v>
      </c>
      <c r="C77" s="90" t="s">
        <v>260</v>
      </c>
      <c r="D77" s="63" t="s">
        <v>187</v>
      </c>
      <c r="E77" s="113">
        <v>38.5</v>
      </c>
      <c r="F77" s="115" t="s">
        <v>37722</v>
      </c>
    </row>
    <row r="78" spans="1:26" s="60" customFormat="1" ht="326.25" customHeight="1">
      <c r="A78" s="138" t="s">
        <v>73</v>
      </c>
      <c r="B78" s="63" t="s">
        <v>261</v>
      </c>
      <c r="C78" s="90" t="s">
        <v>262</v>
      </c>
      <c r="D78" s="63" t="s">
        <v>171</v>
      </c>
      <c r="E78" s="121">
        <v>775.35</v>
      </c>
      <c r="F78" s="160" t="s">
        <v>37723</v>
      </c>
    </row>
    <row r="79" spans="1:26" s="60" customFormat="1" ht="268.5" customHeight="1">
      <c r="A79" s="138" t="s">
        <v>74</v>
      </c>
      <c r="B79" s="63" t="s">
        <v>263</v>
      </c>
      <c r="C79" s="90" t="s">
        <v>37771</v>
      </c>
      <c r="D79" s="63" t="s">
        <v>171</v>
      </c>
      <c r="E79" s="121">
        <v>1550.7</v>
      </c>
      <c r="F79" s="115" t="s">
        <v>37770</v>
      </c>
    </row>
    <row r="80" spans="1:26" s="60" customFormat="1" ht="67.5">
      <c r="A80" s="138" t="s">
        <v>75</v>
      </c>
      <c r="B80" s="63" t="s">
        <v>265</v>
      </c>
      <c r="C80" s="90" t="s">
        <v>266</v>
      </c>
      <c r="D80" s="63" t="s">
        <v>171</v>
      </c>
      <c r="E80" s="121">
        <v>1006.12</v>
      </c>
      <c r="F80" s="115" t="s">
        <v>37717</v>
      </c>
    </row>
    <row r="81" spans="1:26" s="60" customFormat="1" ht="33.75">
      <c r="A81" s="138" t="s">
        <v>76</v>
      </c>
      <c r="B81" s="63" t="s">
        <v>267</v>
      </c>
      <c r="C81" s="90" t="s">
        <v>37772</v>
      </c>
      <c r="D81" s="63" t="s">
        <v>177</v>
      </c>
      <c r="E81" s="121">
        <v>44.25</v>
      </c>
      <c r="F81" s="115" t="s">
        <v>479</v>
      </c>
    </row>
    <row r="82" spans="1:26" s="60" customFormat="1" ht="78.75">
      <c r="A82" s="138" t="s">
        <v>77</v>
      </c>
      <c r="B82" s="63" t="s">
        <v>268</v>
      </c>
      <c r="C82" s="90" t="s">
        <v>37773</v>
      </c>
      <c r="D82" s="63" t="s">
        <v>174</v>
      </c>
      <c r="E82" s="121">
        <v>1</v>
      </c>
      <c r="F82" s="115" t="s">
        <v>23146</v>
      </c>
    </row>
    <row r="83" spans="1:26" s="60" customFormat="1" ht="45">
      <c r="A83" s="138" t="s">
        <v>78</v>
      </c>
      <c r="B83" s="63" t="s">
        <v>269</v>
      </c>
      <c r="C83" s="90" t="s">
        <v>37774</v>
      </c>
      <c r="D83" s="63" t="s">
        <v>177</v>
      </c>
      <c r="E83" s="121">
        <v>44.25</v>
      </c>
      <c r="F83" s="157" t="s">
        <v>479</v>
      </c>
      <c r="G83" s="64"/>
      <c r="H83" s="64"/>
      <c r="I83" s="64"/>
      <c r="J83" s="64"/>
      <c r="K83" s="64"/>
      <c r="L83" s="64"/>
      <c r="M83" s="64"/>
      <c r="N83" s="64"/>
      <c r="O83" s="64"/>
      <c r="P83" s="64"/>
      <c r="Q83" s="64"/>
      <c r="R83" s="64"/>
      <c r="S83" s="64"/>
      <c r="T83" s="64"/>
      <c r="U83" s="64"/>
      <c r="V83" s="64"/>
      <c r="W83" s="64"/>
      <c r="X83" s="64"/>
      <c r="Y83" s="64"/>
      <c r="Z83" s="64"/>
    </row>
    <row r="84" spans="1:26" s="60" customFormat="1" ht="34.5" thickBot="1">
      <c r="A84" s="104" t="s">
        <v>79</v>
      </c>
      <c r="B84" s="123" t="s">
        <v>10398</v>
      </c>
      <c r="C84" s="118" t="s">
        <v>23117</v>
      </c>
      <c r="D84" s="67" t="s">
        <v>171</v>
      </c>
      <c r="E84" s="105">
        <v>128</v>
      </c>
      <c r="F84" s="120" t="s">
        <v>23130</v>
      </c>
      <c r="G84" s="64"/>
      <c r="H84" s="64"/>
      <c r="I84" s="64"/>
      <c r="J84" s="64"/>
      <c r="K84" s="64"/>
      <c r="L84" s="64"/>
      <c r="M84" s="64"/>
      <c r="N84" s="64"/>
      <c r="O84" s="64"/>
      <c r="P84" s="64"/>
      <c r="Q84" s="64"/>
      <c r="R84" s="64"/>
      <c r="S84" s="64"/>
      <c r="T84" s="64"/>
      <c r="U84" s="64"/>
      <c r="V84" s="64"/>
      <c r="W84" s="64"/>
      <c r="X84" s="64"/>
      <c r="Y84" s="64"/>
      <c r="Z84" s="64"/>
    </row>
    <row r="85" spans="1:26" s="60" customFormat="1" ht="15.75" customHeight="1">
      <c r="A85" s="161">
        <v>5</v>
      </c>
      <c r="B85" s="257" t="s">
        <v>270</v>
      </c>
      <c r="C85" s="258"/>
      <c r="D85" s="258"/>
      <c r="E85" s="258"/>
      <c r="F85" s="259"/>
    </row>
    <row r="86" spans="1:26" ht="56.25">
      <c r="A86" s="150" t="s">
        <v>80</v>
      </c>
      <c r="B86" s="63" t="s">
        <v>271</v>
      </c>
      <c r="C86" s="90" t="s">
        <v>272</v>
      </c>
      <c r="D86" s="63" t="s">
        <v>174</v>
      </c>
      <c r="E86" s="121">
        <v>89</v>
      </c>
      <c r="F86" s="115" t="s">
        <v>23209</v>
      </c>
      <c r="G86" s="1"/>
      <c r="H86" s="1"/>
      <c r="I86" s="1"/>
      <c r="J86" s="1"/>
      <c r="K86" s="1"/>
      <c r="L86" s="1"/>
      <c r="M86" s="1"/>
      <c r="N86" s="1"/>
      <c r="O86" s="1"/>
      <c r="P86" s="1"/>
      <c r="Q86" s="1"/>
      <c r="R86" s="1"/>
      <c r="S86" s="1"/>
      <c r="T86" s="1"/>
      <c r="U86" s="1"/>
      <c r="V86" s="1"/>
      <c r="W86" s="1"/>
      <c r="X86" s="1"/>
      <c r="Y86" s="1"/>
      <c r="Z86" s="1"/>
    </row>
    <row r="87" spans="1:26" ht="33.75">
      <c r="A87" s="150" t="s">
        <v>81</v>
      </c>
      <c r="B87" s="63" t="s">
        <v>273</v>
      </c>
      <c r="C87" s="90" t="s">
        <v>274</v>
      </c>
      <c r="D87" s="63" t="s">
        <v>187</v>
      </c>
      <c r="E87" s="121">
        <v>1100</v>
      </c>
      <c r="F87" s="115" t="s">
        <v>23210</v>
      </c>
      <c r="G87" s="1"/>
      <c r="H87" s="1"/>
      <c r="I87" s="1"/>
      <c r="J87" s="1"/>
      <c r="K87" s="1"/>
      <c r="L87" s="1"/>
      <c r="M87" s="1"/>
      <c r="N87" s="1"/>
      <c r="O87" s="1"/>
      <c r="P87" s="1"/>
      <c r="Q87" s="1"/>
      <c r="R87" s="1"/>
      <c r="S87" s="1"/>
      <c r="T87" s="1"/>
      <c r="U87" s="1"/>
      <c r="V87" s="1"/>
      <c r="W87" s="1"/>
      <c r="X87" s="1"/>
      <c r="Y87" s="1"/>
      <c r="Z87" s="1"/>
    </row>
    <row r="88" spans="1:26" ht="33.75">
      <c r="A88" s="150" t="s">
        <v>82</v>
      </c>
      <c r="B88" s="63" t="s">
        <v>275</v>
      </c>
      <c r="C88" s="90" t="s">
        <v>276</v>
      </c>
      <c r="D88" s="63" t="s">
        <v>187</v>
      </c>
      <c r="E88" s="121">
        <v>500</v>
      </c>
      <c r="F88" s="115" t="s">
        <v>23211</v>
      </c>
      <c r="G88" s="1"/>
      <c r="H88" s="1"/>
      <c r="I88" s="1"/>
      <c r="J88" s="1"/>
      <c r="K88" s="1"/>
      <c r="L88" s="1"/>
      <c r="M88" s="1"/>
      <c r="N88" s="1"/>
      <c r="O88" s="1"/>
      <c r="P88" s="1"/>
      <c r="Q88" s="1"/>
      <c r="R88" s="1"/>
      <c r="S88" s="1"/>
      <c r="T88" s="1"/>
      <c r="U88" s="1"/>
      <c r="V88" s="1"/>
      <c r="W88" s="1"/>
      <c r="X88" s="1"/>
      <c r="Y88" s="1"/>
      <c r="Z88" s="1"/>
    </row>
    <row r="89" spans="1:26" ht="36" customHeight="1">
      <c r="A89" s="150" t="s">
        <v>83</v>
      </c>
      <c r="B89" s="63" t="s">
        <v>16837</v>
      </c>
      <c r="C89" s="90" t="s">
        <v>23113</v>
      </c>
      <c r="D89" s="63" t="s">
        <v>187</v>
      </c>
      <c r="E89" s="121">
        <v>500</v>
      </c>
      <c r="F89" s="115" t="s">
        <v>23212</v>
      </c>
      <c r="G89" s="1"/>
      <c r="H89" s="1"/>
      <c r="I89" s="1"/>
      <c r="J89" s="1"/>
      <c r="K89" s="1"/>
      <c r="L89" s="1"/>
      <c r="M89" s="1"/>
      <c r="N89" s="1"/>
      <c r="O89" s="1"/>
      <c r="P89" s="1"/>
      <c r="Q89" s="1"/>
      <c r="R89" s="1"/>
      <c r="S89" s="1"/>
      <c r="T89" s="1"/>
      <c r="U89" s="1"/>
      <c r="V89" s="1"/>
      <c r="W89" s="1"/>
      <c r="X89" s="1"/>
      <c r="Y89" s="1"/>
      <c r="Z89" s="1"/>
    </row>
    <row r="90" spans="1:26" s="59" customFormat="1" ht="36" customHeight="1">
      <c r="A90" s="150" t="s">
        <v>84</v>
      </c>
      <c r="B90" s="63" t="s">
        <v>474</v>
      </c>
      <c r="C90" s="90" t="s">
        <v>486</v>
      </c>
      <c r="D90" s="63" t="s">
        <v>487</v>
      </c>
      <c r="E90" s="121">
        <v>1</v>
      </c>
      <c r="F90" s="115" t="s">
        <v>23213</v>
      </c>
      <c r="G90" s="1"/>
      <c r="H90" s="1"/>
      <c r="I90" s="1"/>
      <c r="J90" s="1"/>
      <c r="K90" s="1"/>
      <c r="L90" s="1"/>
      <c r="M90" s="1"/>
      <c r="N90" s="1"/>
      <c r="O90" s="1"/>
      <c r="P90" s="1"/>
      <c r="Q90" s="1"/>
      <c r="R90" s="1"/>
      <c r="S90" s="1"/>
      <c r="T90" s="1"/>
      <c r="U90" s="1"/>
      <c r="V90" s="1"/>
      <c r="W90" s="1"/>
      <c r="X90" s="1"/>
      <c r="Y90" s="1"/>
      <c r="Z90" s="1"/>
    </row>
    <row r="91" spans="1:26" s="59" customFormat="1" ht="22.5">
      <c r="A91" s="150" t="s">
        <v>85</v>
      </c>
      <c r="B91" s="63" t="s">
        <v>468</v>
      </c>
      <c r="C91" s="90" t="s">
        <v>488</v>
      </c>
      <c r="D91" s="63" t="s">
        <v>174</v>
      </c>
      <c r="E91" s="121">
        <v>1</v>
      </c>
      <c r="F91" s="115" t="s">
        <v>37724</v>
      </c>
      <c r="G91" s="1"/>
      <c r="H91" s="1"/>
      <c r="I91" s="1"/>
      <c r="J91" s="1"/>
      <c r="K91" s="1"/>
      <c r="L91" s="1"/>
      <c r="M91" s="1"/>
      <c r="N91" s="1"/>
      <c r="O91" s="1"/>
      <c r="P91" s="1"/>
      <c r="Q91" s="1"/>
      <c r="R91" s="1"/>
      <c r="S91" s="1"/>
      <c r="T91" s="1"/>
      <c r="U91" s="1"/>
      <c r="V91" s="1"/>
      <c r="W91" s="1"/>
      <c r="X91" s="1"/>
      <c r="Y91" s="1"/>
      <c r="Z91" s="1"/>
    </row>
    <row r="92" spans="1:26" s="59" customFormat="1" ht="67.5">
      <c r="A92" s="150" t="s">
        <v>86</v>
      </c>
      <c r="B92" s="63" t="s">
        <v>465</v>
      </c>
      <c r="C92" s="90" t="s">
        <v>37775</v>
      </c>
      <c r="D92" s="63" t="s">
        <v>174</v>
      </c>
      <c r="E92" s="121">
        <v>4</v>
      </c>
      <c r="F92" s="115" t="s">
        <v>23214</v>
      </c>
      <c r="G92" s="1"/>
      <c r="H92" s="1"/>
      <c r="I92" s="1"/>
      <c r="J92" s="1"/>
      <c r="K92" s="1"/>
      <c r="L92" s="1"/>
      <c r="M92" s="1"/>
      <c r="N92" s="1"/>
      <c r="O92" s="1"/>
      <c r="P92" s="1"/>
      <c r="Q92" s="1"/>
      <c r="R92" s="1"/>
      <c r="S92" s="1"/>
      <c r="T92" s="1"/>
      <c r="U92" s="1"/>
      <c r="V92" s="1"/>
      <c r="W92" s="1"/>
      <c r="X92" s="1"/>
      <c r="Y92" s="1"/>
      <c r="Z92" s="1"/>
    </row>
    <row r="93" spans="1:26" s="59" customFormat="1" ht="56.25">
      <c r="A93" s="150" t="s">
        <v>87</v>
      </c>
      <c r="B93" s="63" t="s">
        <v>466</v>
      </c>
      <c r="C93" s="90" t="s">
        <v>37776</v>
      </c>
      <c r="D93" s="63" t="s">
        <v>174</v>
      </c>
      <c r="E93" s="121">
        <v>3</v>
      </c>
      <c r="F93" s="115" t="s">
        <v>23215</v>
      </c>
      <c r="G93" s="1"/>
      <c r="H93" s="1"/>
      <c r="I93" s="1"/>
      <c r="J93" s="1"/>
      <c r="K93" s="1"/>
      <c r="L93" s="1"/>
      <c r="M93" s="1"/>
      <c r="N93" s="1"/>
      <c r="O93" s="1"/>
      <c r="P93" s="1"/>
      <c r="Q93" s="1"/>
      <c r="R93" s="1"/>
      <c r="S93" s="1"/>
      <c r="T93" s="1"/>
      <c r="U93" s="1"/>
      <c r="V93" s="1"/>
      <c r="W93" s="1"/>
      <c r="X93" s="1"/>
      <c r="Y93" s="1"/>
      <c r="Z93" s="1"/>
    </row>
    <row r="94" spans="1:26" s="59" customFormat="1" ht="33.75">
      <c r="A94" s="150" t="s">
        <v>88</v>
      </c>
      <c r="B94" s="63" t="s">
        <v>467</v>
      </c>
      <c r="C94" s="90" t="s">
        <v>489</v>
      </c>
      <c r="D94" s="63" t="s">
        <v>174</v>
      </c>
      <c r="E94" s="121">
        <v>20</v>
      </c>
      <c r="F94" s="115" t="s">
        <v>37725</v>
      </c>
      <c r="G94" s="1"/>
      <c r="H94" s="1"/>
      <c r="I94" s="1"/>
      <c r="J94" s="1"/>
      <c r="K94" s="1"/>
      <c r="L94" s="1"/>
      <c r="M94" s="1"/>
      <c r="N94" s="1"/>
      <c r="O94" s="1"/>
      <c r="P94" s="1"/>
      <c r="Q94" s="1"/>
      <c r="R94" s="1"/>
      <c r="S94" s="1"/>
      <c r="T94" s="1"/>
      <c r="U94" s="1"/>
      <c r="V94" s="1"/>
      <c r="W94" s="1"/>
      <c r="X94" s="1"/>
      <c r="Y94" s="1"/>
      <c r="Z94" s="1"/>
    </row>
    <row r="95" spans="1:26" ht="123.75">
      <c r="A95" s="150" t="s">
        <v>89</v>
      </c>
      <c r="B95" s="148" t="s">
        <v>277</v>
      </c>
      <c r="C95" s="69" t="s">
        <v>278</v>
      </c>
      <c r="D95" s="148" t="s">
        <v>174</v>
      </c>
      <c r="E95" s="149">
        <v>20</v>
      </c>
      <c r="F95" s="159" t="s">
        <v>37777</v>
      </c>
      <c r="G95" s="1"/>
      <c r="H95" s="1"/>
      <c r="I95" s="1"/>
      <c r="J95" s="1"/>
      <c r="K95" s="1"/>
      <c r="L95" s="1"/>
      <c r="M95" s="1"/>
      <c r="N95" s="1"/>
      <c r="O95" s="1"/>
      <c r="P95" s="1"/>
      <c r="Q95" s="1"/>
      <c r="R95" s="1"/>
      <c r="S95" s="1"/>
      <c r="T95" s="1"/>
      <c r="U95" s="1"/>
      <c r="V95" s="1"/>
      <c r="W95" s="1"/>
      <c r="X95" s="1"/>
      <c r="Y95" s="1"/>
      <c r="Z95" s="1"/>
    </row>
    <row r="96" spans="1:26" ht="45">
      <c r="A96" s="150" t="s">
        <v>37726</v>
      </c>
      <c r="B96" s="63" t="s">
        <v>282</v>
      </c>
      <c r="C96" s="90" t="s">
        <v>283</v>
      </c>
      <c r="D96" s="63" t="s">
        <v>187</v>
      </c>
      <c r="E96" s="121">
        <v>40</v>
      </c>
      <c r="F96" s="115" t="s">
        <v>23216</v>
      </c>
    </row>
    <row r="97" spans="1:26" s="66" customFormat="1" ht="56.25">
      <c r="A97" s="150" t="s">
        <v>90</v>
      </c>
      <c r="B97" s="58" t="s">
        <v>14936</v>
      </c>
      <c r="C97" s="90" t="s">
        <v>37778</v>
      </c>
      <c r="D97" s="63" t="s">
        <v>174</v>
      </c>
      <c r="E97" s="121">
        <v>8</v>
      </c>
      <c r="F97" s="115" t="s">
        <v>23147</v>
      </c>
      <c r="G97" s="65"/>
      <c r="H97" s="65"/>
      <c r="I97" s="65"/>
      <c r="J97" s="65"/>
      <c r="K97" s="65"/>
      <c r="L97" s="65"/>
      <c r="M97" s="65"/>
      <c r="N97" s="65"/>
      <c r="O97" s="65"/>
      <c r="P97" s="65"/>
      <c r="Q97" s="65"/>
      <c r="R97" s="65"/>
      <c r="S97" s="65"/>
      <c r="T97" s="65"/>
      <c r="U97" s="65"/>
      <c r="V97" s="65"/>
      <c r="W97" s="65"/>
      <c r="X97" s="65"/>
      <c r="Y97" s="65"/>
      <c r="Z97" s="65"/>
    </row>
    <row r="98" spans="1:26" ht="123.75">
      <c r="A98" s="150" t="s">
        <v>37727</v>
      </c>
      <c r="B98" s="58" t="s">
        <v>285</v>
      </c>
      <c r="C98" s="90" t="s">
        <v>37779</v>
      </c>
      <c r="D98" s="63" t="s">
        <v>174</v>
      </c>
      <c r="E98" s="121">
        <v>33</v>
      </c>
      <c r="F98" s="115" t="s">
        <v>23217</v>
      </c>
      <c r="G98" s="1"/>
      <c r="H98" s="1"/>
      <c r="I98" s="1"/>
      <c r="J98" s="1"/>
      <c r="K98" s="1"/>
      <c r="L98" s="1"/>
      <c r="M98" s="1"/>
      <c r="N98" s="1"/>
      <c r="O98" s="1"/>
      <c r="P98" s="1"/>
      <c r="Q98" s="1"/>
      <c r="R98" s="1"/>
      <c r="S98" s="1"/>
      <c r="T98" s="1"/>
      <c r="U98" s="1"/>
      <c r="V98" s="1"/>
      <c r="W98" s="1"/>
      <c r="X98" s="1"/>
      <c r="Y98" s="1"/>
      <c r="Z98" s="1"/>
    </row>
    <row r="99" spans="1:26" ht="60" customHeight="1">
      <c r="A99" s="150" t="s">
        <v>91</v>
      </c>
      <c r="B99" s="63" t="s">
        <v>286</v>
      </c>
      <c r="C99" s="90" t="s">
        <v>287</v>
      </c>
      <c r="D99" s="63" t="s">
        <v>174</v>
      </c>
      <c r="E99" s="121">
        <v>1</v>
      </c>
      <c r="F99" s="115" t="s">
        <v>23218</v>
      </c>
      <c r="G99" s="1"/>
      <c r="H99" s="1"/>
      <c r="I99" s="1"/>
      <c r="J99" s="1"/>
      <c r="K99" s="1"/>
      <c r="L99" s="1"/>
      <c r="M99" s="1"/>
      <c r="N99" s="1"/>
      <c r="O99" s="1"/>
      <c r="P99" s="1"/>
      <c r="Q99" s="1"/>
      <c r="R99" s="1"/>
      <c r="S99" s="1"/>
      <c r="T99" s="1"/>
      <c r="U99" s="1"/>
      <c r="V99" s="1"/>
      <c r="W99" s="1"/>
      <c r="X99" s="1"/>
      <c r="Y99" s="1"/>
      <c r="Z99" s="1"/>
    </row>
    <row r="100" spans="1:26" ht="56.25">
      <c r="A100" s="150" t="s">
        <v>92</v>
      </c>
      <c r="B100" s="63" t="s">
        <v>288</v>
      </c>
      <c r="C100" s="90" t="s">
        <v>289</v>
      </c>
      <c r="D100" s="63" t="s">
        <v>174</v>
      </c>
      <c r="E100" s="121">
        <v>8</v>
      </c>
      <c r="F100" s="115" t="s">
        <v>23219</v>
      </c>
      <c r="G100" s="1"/>
      <c r="H100" s="1"/>
      <c r="I100" s="1"/>
      <c r="J100" s="1"/>
      <c r="K100" s="1"/>
      <c r="L100" s="1"/>
      <c r="M100" s="1"/>
      <c r="N100" s="1"/>
      <c r="O100" s="1"/>
      <c r="P100" s="1"/>
      <c r="Q100" s="1"/>
      <c r="R100" s="1"/>
      <c r="S100" s="1"/>
      <c r="T100" s="1"/>
      <c r="U100" s="1"/>
      <c r="V100" s="1"/>
      <c r="W100" s="1"/>
      <c r="X100" s="1"/>
      <c r="Y100" s="1"/>
      <c r="Z100" s="1"/>
    </row>
    <row r="101" spans="1:26" ht="112.5">
      <c r="A101" s="150" t="s">
        <v>93</v>
      </c>
      <c r="B101" s="63" t="s">
        <v>290</v>
      </c>
      <c r="C101" s="90" t="s">
        <v>37780</v>
      </c>
      <c r="D101" s="63" t="s">
        <v>174</v>
      </c>
      <c r="E101" s="121">
        <v>9</v>
      </c>
      <c r="F101" s="115" t="s">
        <v>23220</v>
      </c>
      <c r="G101" s="1"/>
      <c r="H101" s="1"/>
      <c r="I101" s="1"/>
      <c r="J101" s="1"/>
      <c r="K101" s="1"/>
      <c r="L101" s="1"/>
      <c r="M101" s="1"/>
      <c r="N101" s="1"/>
      <c r="O101" s="1"/>
      <c r="P101" s="1"/>
      <c r="Q101" s="1"/>
      <c r="R101" s="1"/>
      <c r="S101" s="1"/>
      <c r="T101" s="1"/>
      <c r="U101" s="1"/>
      <c r="V101" s="1"/>
      <c r="W101" s="1"/>
      <c r="X101" s="1"/>
      <c r="Y101" s="1"/>
      <c r="Z101" s="1"/>
    </row>
    <row r="102" spans="1:26" ht="78.75">
      <c r="A102" s="150" t="s">
        <v>94</v>
      </c>
      <c r="B102" s="63" t="s">
        <v>291</v>
      </c>
      <c r="C102" s="90" t="s">
        <v>37781</v>
      </c>
      <c r="D102" s="63" t="s">
        <v>174</v>
      </c>
      <c r="E102" s="121">
        <v>6</v>
      </c>
      <c r="F102" s="115" t="s">
        <v>23221</v>
      </c>
      <c r="G102" s="1"/>
      <c r="H102" s="1"/>
      <c r="I102" s="1"/>
      <c r="J102" s="1"/>
      <c r="K102" s="1"/>
      <c r="L102" s="1"/>
      <c r="M102" s="1"/>
      <c r="N102" s="1"/>
      <c r="O102" s="1"/>
      <c r="P102" s="1"/>
      <c r="Q102" s="1"/>
      <c r="R102" s="1"/>
      <c r="S102" s="1"/>
      <c r="T102" s="1"/>
      <c r="U102" s="1"/>
      <c r="V102" s="1"/>
      <c r="W102" s="1"/>
      <c r="X102" s="1"/>
      <c r="Y102" s="1"/>
      <c r="Z102" s="1"/>
    </row>
    <row r="103" spans="1:26" ht="56.25">
      <c r="A103" s="150" t="s">
        <v>95</v>
      </c>
      <c r="B103" s="63" t="s">
        <v>292</v>
      </c>
      <c r="C103" s="90" t="s">
        <v>37782</v>
      </c>
      <c r="D103" s="63" t="s">
        <v>174</v>
      </c>
      <c r="E103" s="121">
        <v>2</v>
      </c>
      <c r="F103" s="115" t="s">
        <v>23222</v>
      </c>
      <c r="G103" s="1"/>
      <c r="H103" s="1"/>
      <c r="I103" s="1"/>
      <c r="J103" s="1"/>
      <c r="K103" s="1"/>
      <c r="L103" s="1"/>
      <c r="M103" s="1"/>
      <c r="N103" s="1"/>
      <c r="O103" s="1"/>
      <c r="P103" s="1"/>
      <c r="Q103" s="1"/>
      <c r="R103" s="1"/>
      <c r="S103" s="1"/>
      <c r="T103" s="1"/>
      <c r="U103" s="1"/>
      <c r="V103" s="1"/>
      <c r="W103" s="1"/>
      <c r="X103" s="1"/>
      <c r="Y103" s="1"/>
      <c r="Z103" s="1"/>
    </row>
    <row r="104" spans="1:26" ht="33.75">
      <c r="A104" s="150" t="s">
        <v>96</v>
      </c>
      <c r="B104" s="63" t="s">
        <v>293</v>
      </c>
      <c r="C104" s="90" t="s">
        <v>294</v>
      </c>
      <c r="D104" s="63" t="s">
        <v>174</v>
      </c>
      <c r="E104" s="121">
        <v>6</v>
      </c>
      <c r="F104" s="115" t="s">
        <v>37783</v>
      </c>
    </row>
    <row r="105" spans="1:26" ht="33.75">
      <c r="A105" s="150" t="s">
        <v>97</v>
      </c>
      <c r="B105" s="63" t="s">
        <v>295</v>
      </c>
      <c r="C105" s="90" t="s">
        <v>296</v>
      </c>
      <c r="D105" s="63" t="s">
        <v>174</v>
      </c>
      <c r="E105" s="121">
        <v>6</v>
      </c>
      <c r="F105" s="115" t="s">
        <v>37783</v>
      </c>
    </row>
    <row r="106" spans="1:26" ht="33.75">
      <c r="A106" s="150" t="s">
        <v>98</v>
      </c>
      <c r="B106" s="63" t="s">
        <v>298</v>
      </c>
      <c r="C106" s="90" t="s">
        <v>37784</v>
      </c>
      <c r="D106" s="63" t="s">
        <v>187</v>
      </c>
      <c r="E106" s="121">
        <v>20</v>
      </c>
      <c r="F106" s="157" t="s">
        <v>481</v>
      </c>
    </row>
    <row r="107" spans="1:26" ht="72.75" customHeight="1">
      <c r="A107" s="150" t="s">
        <v>99</v>
      </c>
      <c r="B107" s="63" t="s">
        <v>299</v>
      </c>
      <c r="C107" s="90" t="s">
        <v>300</v>
      </c>
      <c r="D107" s="63" t="s">
        <v>174</v>
      </c>
      <c r="E107" s="121">
        <v>6</v>
      </c>
      <c r="F107" s="115" t="s">
        <v>23149</v>
      </c>
    </row>
    <row r="108" spans="1:26" ht="56.25">
      <c r="A108" s="150" t="s">
        <v>100</v>
      </c>
      <c r="B108" s="63" t="s">
        <v>235</v>
      </c>
      <c r="C108" s="90" t="s">
        <v>37754</v>
      </c>
      <c r="D108" s="63" t="s">
        <v>177</v>
      </c>
      <c r="E108" s="121">
        <v>3.6</v>
      </c>
      <c r="F108" s="115" t="s">
        <v>23150</v>
      </c>
    </row>
    <row r="109" spans="1:26" s="60" customFormat="1" ht="22.5">
      <c r="A109" s="150" t="s">
        <v>101</v>
      </c>
      <c r="B109" s="63" t="s">
        <v>301</v>
      </c>
      <c r="C109" s="90" t="s">
        <v>302</v>
      </c>
      <c r="D109" s="63" t="s">
        <v>187</v>
      </c>
      <c r="E109" s="121">
        <v>50</v>
      </c>
      <c r="F109" s="157" t="s">
        <v>482</v>
      </c>
    </row>
    <row r="110" spans="1:26" s="60" customFormat="1" ht="45">
      <c r="A110" s="150" t="s">
        <v>102</v>
      </c>
      <c r="B110" s="63" t="s">
        <v>303</v>
      </c>
      <c r="C110" s="90" t="s">
        <v>304</v>
      </c>
      <c r="D110" s="63" t="s">
        <v>187</v>
      </c>
      <c r="E110" s="121">
        <v>50</v>
      </c>
      <c r="F110" s="157" t="s">
        <v>482</v>
      </c>
    </row>
    <row r="111" spans="1:26" s="60" customFormat="1" ht="58.5" customHeight="1">
      <c r="A111" s="150" t="s">
        <v>103</v>
      </c>
      <c r="B111" s="63" t="s">
        <v>469</v>
      </c>
      <c r="C111" s="90" t="s">
        <v>37785</v>
      </c>
      <c r="D111" s="63" t="s">
        <v>174</v>
      </c>
      <c r="E111" s="121">
        <v>8</v>
      </c>
      <c r="F111" s="115" t="s">
        <v>23142</v>
      </c>
    </row>
    <row r="112" spans="1:26" s="60" customFormat="1" ht="22.5">
      <c r="A112" s="150" t="s">
        <v>104</v>
      </c>
      <c r="B112" s="63" t="s">
        <v>457</v>
      </c>
      <c r="C112" s="90" t="s">
        <v>23132</v>
      </c>
      <c r="D112" s="63" t="s">
        <v>187</v>
      </c>
      <c r="E112" s="121">
        <v>60</v>
      </c>
      <c r="F112" s="115" t="s">
        <v>23140</v>
      </c>
    </row>
    <row r="113" spans="1:26" s="60" customFormat="1" ht="45">
      <c r="A113" s="150" t="s">
        <v>105</v>
      </c>
      <c r="B113" s="63" t="s">
        <v>305</v>
      </c>
      <c r="C113" s="90" t="s">
        <v>306</v>
      </c>
      <c r="D113" s="63" t="s">
        <v>174</v>
      </c>
      <c r="E113" s="121">
        <v>3</v>
      </c>
      <c r="F113" s="115" t="s">
        <v>23151</v>
      </c>
    </row>
    <row r="114" spans="1:26" ht="67.5">
      <c r="A114" s="150" t="s">
        <v>106</v>
      </c>
      <c r="B114" s="63" t="s">
        <v>307</v>
      </c>
      <c r="C114" s="90" t="s">
        <v>37786</v>
      </c>
      <c r="D114" s="63" t="s">
        <v>174</v>
      </c>
      <c r="E114" s="121">
        <v>3</v>
      </c>
      <c r="F114" s="115" t="s">
        <v>23151</v>
      </c>
      <c r="G114" s="1"/>
      <c r="H114" s="1"/>
      <c r="I114" s="1"/>
      <c r="J114" s="1"/>
      <c r="K114" s="1"/>
      <c r="L114" s="1"/>
      <c r="M114" s="1"/>
      <c r="N114" s="1"/>
      <c r="O114" s="1"/>
      <c r="P114" s="1"/>
      <c r="Q114" s="1"/>
      <c r="R114" s="1"/>
      <c r="S114" s="1"/>
      <c r="T114" s="1"/>
      <c r="U114" s="1"/>
      <c r="V114" s="1"/>
      <c r="W114" s="1"/>
      <c r="X114" s="1"/>
      <c r="Y114" s="1"/>
      <c r="Z114" s="1"/>
    </row>
    <row r="115" spans="1:26" s="60" customFormat="1" ht="45">
      <c r="A115" s="150" t="s">
        <v>107</v>
      </c>
      <c r="B115" s="63" t="s">
        <v>308</v>
      </c>
      <c r="C115" s="90" t="s">
        <v>37787</v>
      </c>
      <c r="D115" s="63" t="s">
        <v>174</v>
      </c>
      <c r="E115" s="121">
        <v>1</v>
      </c>
      <c r="F115" s="115" t="s">
        <v>23152</v>
      </c>
      <c r="G115" s="64"/>
      <c r="H115" s="64"/>
      <c r="I115" s="64"/>
      <c r="J115" s="64"/>
      <c r="K115" s="64"/>
      <c r="L115" s="64"/>
      <c r="M115" s="64"/>
      <c r="N115" s="64"/>
      <c r="O115" s="64"/>
      <c r="P115" s="64"/>
      <c r="Q115" s="64"/>
      <c r="R115" s="64"/>
      <c r="S115" s="64"/>
      <c r="T115" s="64"/>
      <c r="U115" s="64"/>
      <c r="V115" s="64"/>
      <c r="W115" s="64"/>
      <c r="X115" s="64"/>
      <c r="Y115" s="64"/>
      <c r="Z115" s="64"/>
    </row>
    <row r="116" spans="1:26" s="60" customFormat="1" ht="67.5">
      <c r="A116" s="150" t="s">
        <v>108</v>
      </c>
      <c r="B116" s="63" t="s">
        <v>309</v>
      </c>
      <c r="C116" s="90" t="s">
        <v>37788</v>
      </c>
      <c r="D116" s="63" t="s">
        <v>174</v>
      </c>
      <c r="E116" s="121">
        <v>1</v>
      </c>
      <c r="F116" s="115" t="s">
        <v>23148</v>
      </c>
    </row>
    <row r="117" spans="1:26" s="60" customFormat="1" ht="33.75">
      <c r="A117" s="150" t="s">
        <v>109</v>
      </c>
      <c r="B117" s="63" t="s">
        <v>310</v>
      </c>
      <c r="C117" s="90" t="s">
        <v>37789</v>
      </c>
      <c r="D117" s="63" t="s">
        <v>174</v>
      </c>
      <c r="E117" s="121">
        <v>1</v>
      </c>
      <c r="F117" s="115" t="s">
        <v>23153</v>
      </c>
    </row>
    <row r="118" spans="1:26" s="60" customFormat="1" ht="45">
      <c r="A118" s="150" t="s">
        <v>110</v>
      </c>
      <c r="B118" s="63" t="s">
        <v>311</v>
      </c>
      <c r="C118" s="90" t="s">
        <v>37790</v>
      </c>
      <c r="D118" s="63" t="s">
        <v>171</v>
      </c>
      <c r="E118" s="121">
        <v>2.14</v>
      </c>
      <c r="F118" s="115" t="s">
        <v>23154</v>
      </c>
    </row>
    <row r="119" spans="1:26" s="60" customFormat="1" ht="78.75">
      <c r="A119" s="150" t="s">
        <v>111</v>
      </c>
      <c r="B119" s="63" t="s">
        <v>312</v>
      </c>
      <c r="C119" s="90" t="s">
        <v>37791</v>
      </c>
      <c r="D119" s="63" t="s">
        <v>174</v>
      </c>
      <c r="E119" s="121">
        <v>11</v>
      </c>
      <c r="F119" s="115" t="s">
        <v>23141</v>
      </c>
    </row>
    <row r="120" spans="1:26" s="60" customFormat="1" ht="78.75">
      <c r="A120" s="150" t="s">
        <v>112</v>
      </c>
      <c r="B120" s="63" t="s">
        <v>313</v>
      </c>
      <c r="C120" s="90" t="s">
        <v>37792</v>
      </c>
      <c r="D120" s="63" t="s">
        <v>174</v>
      </c>
      <c r="E120" s="121">
        <v>11</v>
      </c>
      <c r="F120" s="115" t="s">
        <v>23155</v>
      </c>
    </row>
    <row r="121" spans="1:26" s="60" customFormat="1" ht="33.75">
      <c r="A121" s="150" t="s">
        <v>113</v>
      </c>
      <c r="B121" s="63" t="s">
        <v>314</v>
      </c>
      <c r="C121" s="90" t="s">
        <v>37793</v>
      </c>
      <c r="D121" s="63" t="s">
        <v>174</v>
      </c>
      <c r="E121" s="121">
        <v>5</v>
      </c>
      <c r="F121" s="115" t="s">
        <v>23156</v>
      </c>
    </row>
    <row r="122" spans="1:26" s="60" customFormat="1" ht="33.75">
      <c r="A122" s="150" t="s">
        <v>114</v>
      </c>
      <c r="B122" s="63" t="s">
        <v>315</v>
      </c>
      <c r="C122" s="90" t="s">
        <v>316</v>
      </c>
      <c r="D122" s="63" t="s">
        <v>174</v>
      </c>
      <c r="E122" s="121">
        <v>5</v>
      </c>
      <c r="F122" s="115" t="s">
        <v>23156</v>
      </c>
    </row>
    <row r="123" spans="1:26" s="60" customFormat="1" ht="45">
      <c r="A123" s="150" t="s">
        <v>115</v>
      </c>
      <c r="B123" s="63" t="s">
        <v>462</v>
      </c>
      <c r="C123" s="90" t="s">
        <v>23118</v>
      </c>
      <c r="D123" s="63" t="s">
        <v>487</v>
      </c>
      <c r="E123" s="121">
        <v>1</v>
      </c>
      <c r="F123" s="115" t="s">
        <v>23157</v>
      </c>
    </row>
    <row r="124" spans="1:26" s="60" customFormat="1" ht="33.75">
      <c r="A124" s="150" t="s">
        <v>116</v>
      </c>
      <c r="B124" s="63" t="s">
        <v>473</v>
      </c>
      <c r="C124" s="90" t="s">
        <v>23119</v>
      </c>
      <c r="D124" s="63" t="s">
        <v>487</v>
      </c>
      <c r="E124" s="121">
        <v>3</v>
      </c>
      <c r="F124" s="115" t="s">
        <v>23158</v>
      </c>
    </row>
    <row r="125" spans="1:26" s="60" customFormat="1" ht="22.5">
      <c r="A125" s="150" t="s">
        <v>117</v>
      </c>
      <c r="B125" s="63" t="s">
        <v>463</v>
      </c>
      <c r="C125" s="90" t="s">
        <v>23120</v>
      </c>
      <c r="D125" s="63" t="s">
        <v>187</v>
      </c>
      <c r="E125" s="121">
        <v>8</v>
      </c>
      <c r="F125" s="159" t="s">
        <v>23159</v>
      </c>
    </row>
    <row r="126" spans="1:26" ht="14.25">
      <c r="A126" s="150" t="s">
        <v>118</v>
      </c>
      <c r="B126" s="63" t="s">
        <v>317</v>
      </c>
      <c r="C126" s="90" t="s">
        <v>318</v>
      </c>
      <c r="D126" s="63" t="s">
        <v>174</v>
      </c>
      <c r="E126" s="121">
        <v>4</v>
      </c>
      <c r="F126" s="115" t="s">
        <v>23160</v>
      </c>
    </row>
    <row r="127" spans="1:26" ht="33.75">
      <c r="A127" s="150" t="s">
        <v>119</v>
      </c>
      <c r="B127" s="63" t="s">
        <v>319</v>
      </c>
      <c r="C127" s="90" t="s">
        <v>320</v>
      </c>
      <c r="D127" s="63" t="s">
        <v>174</v>
      </c>
      <c r="E127" s="121">
        <v>4</v>
      </c>
      <c r="F127" s="115" t="s">
        <v>23160</v>
      </c>
    </row>
    <row r="128" spans="1:26" ht="78.75">
      <c r="A128" s="150" t="s">
        <v>120</v>
      </c>
      <c r="B128" s="63" t="s">
        <v>321</v>
      </c>
      <c r="C128" s="90" t="s">
        <v>37794</v>
      </c>
      <c r="D128" s="63" t="s">
        <v>174</v>
      </c>
      <c r="E128" s="121">
        <v>11</v>
      </c>
      <c r="F128" s="115" t="s">
        <v>23162</v>
      </c>
    </row>
    <row r="129" spans="1:26" s="57" customFormat="1" ht="78.75">
      <c r="A129" s="150" t="s">
        <v>121</v>
      </c>
      <c r="B129" s="58" t="s">
        <v>14119</v>
      </c>
      <c r="C129" s="90" t="s">
        <v>37795</v>
      </c>
      <c r="D129" s="63" t="s">
        <v>480</v>
      </c>
      <c r="E129" s="121">
        <v>11</v>
      </c>
      <c r="F129" s="115" t="s">
        <v>23162</v>
      </c>
    </row>
    <row r="130" spans="1:26" ht="52.5" customHeight="1">
      <c r="A130" s="150" t="s">
        <v>122</v>
      </c>
      <c r="B130" s="63" t="s">
        <v>322</v>
      </c>
      <c r="C130" s="90" t="s">
        <v>37796</v>
      </c>
      <c r="D130" s="63" t="s">
        <v>174</v>
      </c>
      <c r="E130" s="121">
        <v>2</v>
      </c>
      <c r="F130" s="115" t="s">
        <v>23161</v>
      </c>
    </row>
    <row r="131" spans="1:26" s="60" customFormat="1" ht="33.75">
      <c r="A131" s="150" t="s">
        <v>123</v>
      </c>
      <c r="B131" s="63" t="s">
        <v>323</v>
      </c>
      <c r="C131" s="90" t="s">
        <v>324</v>
      </c>
      <c r="D131" s="63" t="s">
        <v>174</v>
      </c>
      <c r="E131" s="121">
        <v>8</v>
      </c>
      <c r="F131" s="115" t="s">
        <v>23163</v>
      </c>
    </row>
    <row r="132" spans="1:26" ht="45">
      <c r="A132" s="150" t="s">
        <v>124</v>
      </c>
      <c r="B132" s="63" t="s">
        <v>325</v>
      </c>
      <c r="C132" s="90" t="s">
        <v>37797</v>
      </c>
      <c r="D132" s="63" t="s">
        <v>174</v>
      </c>
      <c r="E132" s="121">
        <v>10</v>
      </c>
      <c r="F132" s="115" t="s">
        <v>23164</v>
      </c>
    </row>
    <row r="133" spans="1:26" ht="60.75" customHeight="1">
      <c r="A133" s="150" t="s">
        <v>125</v>
      </c>
      <c r="B133" s="63" t="s">
        <v>327</v>
      </c>
      <c r="C133" s="90" t="s">
        <v>37798</v>
      </c>
      <c r="D133" s="63" t="s">
        <v>174</v>
      </c>
      <c r="E133" s="121">
        <v>1</v>
      </c>
      <c r="F133" s="115" t="s">
        <v>23164</v>
      </c>
    </row>
    <row r="134" spans="1:26" s="59" customFormat="1" ht="56.25">
      <c r="A134" s="150" t="s">
        <v>126</v>
      </c>
      <c r="B134" s="63" t="s">
        <v>464</v>
      </c>
      <c r="C134" s="90" t="s">
        <v>37799</v>
      </c>
      <c r="D134" s="63" t="s">
        <v>487</v>
      </c>
      <c r="E134" s="121">
        <v>8</v>
      </c>
      <c r="F134" s="115" t="s">
        <v>23142</v>
      </c>
    </row>
    <row r="135" spans="1:26" ht="33.75">
      <c r="A135" s="150" t="s">
        <v>127</v>
      </c>
      <c r="B135" s="63" t="s">
        <v>328</v>
      </c>
      <c r="C135" s="90" t="s">
        <v>37800</v>
      </c>
      <c r="D135" s="63" t="s">
        <v>174</v>
      </c>
      <c r="E135" s="121">
        <v>4</v>
      </c>
      <c r="F135" s="115" t="s">
        <v>23165</v>
      </c>
      <c r="G135" s="1"/>
      <c r="H135" s="1"/>
      <c r="I135" s="1"/>
      <c r="J135" s="1"/>
      <c r="K135" s="1"/>
      <c r="L135" s="1"/>
      <c r="M135" s="1"/>
      <c r="N135" s="1"/>
      <c r="O135" s="1"/>
      <c r="P135" s="1"/>
      <c r="Q135" s="1"/>
      <c r="R135" s="1"/>
      <c r="S135" s="1"/>
      <c r="T135" s="1"/>
      <c r="U135" s="1"/>
      <c r="V135" s="1"/>
      <c r="W135" s="1"/>
      <c r="X135" s="1"/>
      <c r="Y135" s="1"/>
      <c r="Z135" s="1"/>
    </row>
    <row r="136" spans="1:26" s="60" customFormat="1" ht="47.25" customHeight="1">
      <c r="A136" s="150" t="s">
        <v>128</v>
      </c>
      <c r="B136" s="63" t="s">
        <v>329</v>
      </c>
      <c r="C136" s="90" t="s">
        <v>330</v>
      </c>
      <c r="D136" s="63" t="s">
        <v>174</v>
      </c>
      <c r="E136" s="121">
        <v>9</v>
      </c>
      <c r="F136" s="115" t="s">
        <v>23166</v>
      </c>
    </row>
    <row r="137" spans="1:26" s="60" customFormat="1" ht="48.75" customHeight="1">
      <c r="A137" s="150" t="s">
        <v>129</v>
      </c>
      <c r="B137" s="63" t="s">
        <v>331</v>
      </c>
      <c r="C137" s="90" t="s">
        <v>37801</v>
      </c>
      <c r="D137" s="63" t="s">
        <v>174</v>
      </c>
      <c r="E137" s="121">
        <v>5</v>
      </c>
      <c r="F137" s="115" t="s">
        <v>23167</v>
      </c>
    </row>
    <row r="138" spans="1:26" s="60" customFormat="1" ht="48" customHeight="1">
      <c r="A138" s="150" t="s">
        <v>130</v>
      </c>
      <c r="B138" s="63" t="s">
        <v>332</v>
      </c>
      <c r="C138" s="90" t="s">
        <v>37802</v>
      </c>
      <c r="D138" s="63" t="s">
        <v>174</v>
      </c>
      <c r="E138" s="121">
        <v>5</v>
      </c>
      <c r="F138" s="115" t="s">
        <v>23168</v>
      </c>
    </row>
    <row r="139" spans="1:26" s="60" customFormat="1" ht="41.25" customHeight="1">
      <c r="A139" s="150" t="s">
        <v>131</v>
      </c>
      <c r="B139" s="63" t="s">
        <v>333</v>
      </c>
      <c r="C139" s="90" t="s">
        <v>37803</v>
      </c>
      <c r="D139" s="63" t="s">
        <v>174</v>
      </c>
      <c r="E139" s="121">
        <v>5</v>
      </c>
      <c r="F139" s="115" t="s">
        <v>23167</v>
      </c>
    </row>
    <row r="140" spans="1:26" s="60" customFormat="1" ht="39.75" customHeight="1">
      <c r="A140" s="150" t="s">
        <v>132</v>
      </c>
      <c r="B140" s="63" t="s">
        <v>334</v>
      </c>
      <c r="C140" s="90" t="s">
        <v>335</v>
      </c>
      <c r="D140" s="63" t="s">
        <v>174</v>
      </c>
      <c r="E140" s="121">
        <v>5</v>
      </c>
      <c r="F140" s="115" t="s">
        <v>23167</v>
      </c>
    </row>
    <row r="141" spans="1:26" s="60" customFormat="1" ht="33.75">
      <c r="A141" s="150" t="s">
        <v>133</v>
      </c>
      <c r="B141" s="63" t="s">
        <v>336</v>
      </c>
      <c r="C141" s="90" t="s">
        <v>337</v>
      </c>
      <c r="D141" s="63" t="s">
        <v>174</v>
      </c>
      <c r="E141" s="121">
        <v>2</v>
      </c>
      <c r="F141" s="115" t="s">
        <v>23169</v>
      </c>
    </row>
    <row r="142" spans="1:26" s="60" customFormat="1" ht="33.75">
      <c r="A142" s="150" t="s">
        <v>134</v>
      </c>
      <c r="B142" s="63" t="s">
        <v>338</v>
      </c>
      <c r="C142" s="90" t="s">
        <v>339</v>
      </c>
      <c r="D142" s="63" t="s">
        <v>174</v>
      </c>
      <c r="E142" s="121">
        <v>1</v>
      </c>
      <c r="F142" s="115" t="s">
        <v>23170</v>
      </c>
      <c r="G142" s="64"/>
      <c r="H142" s="64"/>
      <c r="I142" s="64"/>
      <c r="J142" s="64"/>
      <c r="K142" s="64"/>
      <c r="L142" s="64"/>
      <c r="M142" s="64"/>
      <c r="N142" s="64"/>
      <c r="O142" s="64"/>
      <c r="P142" s="64"/>
      <c r="Q142" s="64"/>
      <c r="R142" s="64"/>
      <c r="S142" s="64"/>
      <c r="T142" s="64"/>
      <c r="U142" s="64"/>
      <c r="V142" s="64"/>
      <c r="W142" s="64"/>
      <c r="X142" s="64"/>
      <c r="Y142" s="64"/>
      <c r="Z142" s="64"/>
    </row>
    <row r="143" spans="1:26" s="60" customFormat="1" ht="22.5">
      <c r="A143" s="150" t="s">
        <v>135</v>
      </c>
      <c r="B143" s="63" t="s">
        <v>340</v>
      </c>
      <c r="C143" s="90" t="s">
        <v>37804</v>
      </c>
      <c r="D143" s="63" t="s">
        <v>174</v>
      </c>
      <c r="E143" s="121">
        <v>2</v>
      </c>
      <c r="F143" s="115" t="s">
        <v>23171</v>
      </c>
      <c r="G143" s="64"/>
      <c r="H143" s="64"/>
      <c r="I143" s="64"/>
      <c r="J143" s="64"/>
      <c r="K143" s="64"/>
      <c r="L143" s="64"/>
      <c r="M143" s="64"/>
      <c r="N143" s="64"/>
      <c r="O143" s="64"/>
      <c r="P143" s="64"/>
      <c r="Q143" s="64"/>
      <c r="R143" s="64"/>
      <c r="S143" s="64"/>
      <c r="T143" s="64"/>
      <c r="U143" s="64"/>
      <c r="V143" s="64"/>
      <c r="W143" s="64"/>
      <c r="X143" s="64"/>
      <c r="Y143" s="64"/>
      <c r="Z143" s="64"/>
    </row>
    <row r="144" spans="1:26" s="60" customFormat="1" ht="22.5">
      <c r="A144" s="150" t="s">
        <v>136</v>
      </c>
      <c r="B144" s="63" t="s">
        <v>341</v>
      </c>
      <c r="C144" s="90" t="s">
        <v>37805</v>
      </c>
      <c r="D144" s="63" t="s">
        <v>174</v>
      </c>
      <c r="E144" s="121">
        <v>2</v>
      </c>
      <c r="F144" s="115" t="s">
        <v>23171</v>
      </c>
      <c r="G144" s="64"/>
      <c r="H144" s="64"/>
      <c r="I144" s="64"/>
      <c r="J144" s="64"/>
      <c r="K144" s="64"/>
      <c r="L144" s="64"/>
      <c r="M144" s="64"/>
      <c r="N144" s="64"/>
      <c r="O144" s="64"/>
      <c r="P144" s="64"/>
      <c r="Q144" s="64"/>
      <c r="R144" s="64"/>
      <c r="S144" s="64"/>
      <c r="T144" s="64"/>
      <c r="U144" s="64"/>
      <c r="V144" s="64"/>
      <c r="W144" s="64"/>
      <c r="X144" s="64"/>
      <c r="Y144" s="64"/>
      <c r="Z144" s="64"/>
    </row>
    <row r="145" spans="1:26" s="60" customFormat="1" ht="78.75">
      <c r="A145" s="150" t="s">
        <v>137</v>
      </c>
      <c r="B145" s="63" t="s">
        <v>342</v>
      </c>
      <c r="C145" s="90" t="s">
        <v>37806</v>
      </c>
      <c r="D145" s="63" t="s">
        <v>174</v>
      </c>
      <c r="E145" s="121">
        <v>8</v>
      </c>
      <c r="F145" s="115" t="s">
        <v>23172</v>
      </c>
      <c r="G145" s="64"/>
      <c r="H145" s="64"/>
      <c r="I145" s="64"/>
      <c r="J145" s="64"/>
      <c r="K145" s="64"/>
      <c r="L145" s="64"/>
      <c r="M145" s="64"/>
      <c r="N145" s="64"/>
      <c r="O145" s="64"/>
      <c r="P145" s="64"/>
      <c r="Q145" s="64"/>
      <c r="R145" s="64"/>
      <c r="S145" s="64"/>
      <c r="T145" s="64"/>
      <c r="U145" s="64"/>
      <c r="V145" s="64"/>
      <c r="W145" s="64"/>
      <c r="X145" s="64"/>
      <c r="Y145" s="64"/>
      <c r="Z145" s="64"/>
    </row>
    <row r="146" spans="1:26" s="60" customFormat="1" ht="56.25">
      <c r="A146" s="150" t="s">
        <v>138</v>
      </c>
      <c r="B146" s="63" t="s">
        <v>456</v>
      </c>
      <c r="C146" s="90" t="s">
        <v>37807</v>
      </c>
      <c r="D146" s="63" t="s">
        <v>487</v>
      </c>
      <c r="E146" s="121">
        <v>4</v>
      </c>
      <c r="F146" s="115" t="s">
        <v>23173</v>
      </c>
      <c r="G146" s="64"/>
      <c r="H146" s="64"/>
      <c r="I146" s="64"/>
      <c r="J146" s="64"/>
      <c r="K146" s="64"/>
      <c r="L146" s="64"/>
      <c r="M146" s="64"/>
      <c r="N146" s="64"/>
      <c r="O146" s="64"/>
      <c r="P146" s="64"/>
      <c r="Q146" s="64"/>
      <c r="R146" s="64"/>
      <c r="S146" s="64"/>
      <c r="T146" s="64"/>
      <c r="U146" s="64"/>
      <c r="V146" s="64"/>
      <c r="W146" s="64"/>
      <c r="X146" s="64"/>
      <c r="Y146" s="64"/>
      <c r="Z146" s="64"/>
    </row>
    <row r="147" spans="1:26" s="60" customFormat="1" ht="45">
      <c r="A147" s="150" t="s">
        <v>139</v>
      </c>
      <c r="B147" s="63" t="s">
        <v>343</v>
      </c>
      <c r="C147" s="90" t="s">
        <v>37808</v>
      </c>
      <c r="D147" s="63" t="s">
        <v>171</v>
      </c>
      <c r="E147" s="121">
        <v>0.48</v>
      </c>
      <c r="F147" s="157" t="s">
        <v>344</v>
      </c>
    </row>
    <row r="148" spans="1:26" s="60" customFormat="1" ht="78.75">
      <c r="A148" s="150" t="s">
        <v>140</v>
      </c>
      <c r="B148" s="63" t="s">
        <v>345</v>
      </c>
      <c r="C148" s="90" t="s">
        <v>37809</v>
      </c>
      <c r="D148" s="63" t="s">
        <v>171</v>
      </c>
      <c r="E148" s="121">
        <v>28.44</v>
      </c>
      <c r="F148" s="115" t="s">
        <v>37728</v>
      </c>
      <c r="G148" s="64"/>
      <c r="H148" s="64"/>
      <c r="I148" s="64"/>
      <c r="J148" s="64"/>
      <c r="K148" s="64"/>
      <c r="L148" s="64"/>
      <c r="M148" s="64"/>
      <c r="N148" s="64"/>
      <c r="O148" s="64"/>
      <c r="P148" s="64"/>
      <c r="Q148" s="64"/>
      <c r="R148" s="64"/>
      <c r="S148" s="64"/>
      <c r="T148" s="64"/>
      <c r="U148" s="64"/>
      <c r="V148" s="64"/>
      <c r="W148" s="64"/>
      <c r="X148" s="64"/>
      <c r="Y148" s="64"/>
      <c r="Z148" s="64"/>
    </row>
    <row r="149" spans="1:26" s="60" customFormat="1" ht="56.25">
      <c r="A149" s="150" t="s">
        <v>141</v>
      </c>
      <c r="B149" s="63" t="s">
        <v>346</v>
      </c>
      <c r="C149" s="90" t="s">
        <v>37810</v>
      </c>
      <c r="D149" s="63" t="s">
        <v>174</v>
      </c>
      <c r="E149" s="121">
        <v>12</v>
      </c>
      <c r="F149" s="115" t="s">
        <v>23174</v>
      </c>
      <c r="G149" s="64"/>
      <c r="H149" s="64"/>
      <c r="I149" s="64"/>
      <c r="J149" s="64"/>
      <c r="K149" s="64"/>
      <c r="L149" s="64"/>
      <c r="M149" s="64"/>
      <c r="N149" s="64"/>
      <c r="O149" s="64"/>
      <c r="P149" s="64"/>
      <c r="Q149" s="64"/>
      <c r="R149" s="64"/>
      <c r="S149" s="64"/>
      <c r="T149" s="64"/>
      <c r="U149" s="64"/>
      <c r="V149" s="64"/>
      <c r="W149" s="64"/>
      <c r="X149" s="64"/>
      <c r="Y149" s="64"/>
      <c r="Z149" s="64"/>
    </row>
    <row r="150" spans="1:26" s="60" customFormat="1" ht="33.75">
      <c r="A150" s="150" t="s">
        <v>142</v>
      </c>
      <c r="B150" s="63" t="s">
        <v>347</v>
      </c>
      <c r="C150" s="90" t="s">
        <v>37811</v>
      </c>
      <c r="D150" s="63" t="s">
        <v>174</v>
      </c>
      <c r="E150" s="121">
        <v>1</v>
      </c>
      <c r="F150" s="115" t="s">
        <v>23148</v>
      </c>
    </row>
    <row r="151" spans="1:26" s="60" customFormat="1" ht="45">
      <c r="A151" s="150" t="s">
        <v>143</v>
      </c>
      <c r="B151" s="63" t="s">
        <v>348</v>
      </c>
      <c r="C151" s="90" t="s">
        <v>349</v>
      </c>
      <c r="D151" s="70" t="s">
        <v>174</v>
      </c>
      <c r="E151" s="134">
        <v>1</v>
      </c>
      <c r="F151" s="115" t="s">
        <v>23148</v>
      </c>
      <c r="G151" s="64"/>
      <c r="H151" s="64"/>
      <c r="I151" s="64"/>
      <c r="J151" s="64"/>
      <c r="K151" s="64"/>
      <c r="L151" s="64"/>
      <c r="M151" s="64"/>
      <c r="N151" s="64"/>
      <c r="O151" s="64"/>
      <c r="P151" s="64"/>
      <c r="Q151" s="64"/>
      <c r="R151" s="64"/>
      <c r="S151" s="64"/>
      <c r="T151" s="64"/>
      <c r="U151" s="64"/>
      <c r="V151" s="64"/>
      <c r="W151" s="64"/>
      <c r="X151" s="64"/>
      <c r="Y151" s="64"/>
      <c r="Z151" s="64"/>
    </row>
    <row r="152" spans="1:26" s="60" customFormat="1" ht="33.75">
      <c r="A152" s="150" t="s">
        <v>490</v>
      </c>
      <c r="B152" s="63" t="s">
        <v>350</v>
      </c>
      <c r="C152" s="90" t="s">
        <v>37812</v>
      </c>
      <c r="D152" s="63" t="s">
        <v>174</v>
      </c>
      <c r="E152" s="121">
        <v>1</v>
      </c>
      <c r="F152" s="115" t="s">
        <v>23148</v>
      </c>
      <c r="G152" s="64"/>
      <c r="H152" s="64"/>
      <c r="I152" s="64"/>
      <c r="J152" s="64"/>
      <c r="K152" s="64"/>
      <c r="L152" s="64"/>
      <c r="M152" s="64"/>
      <c r="N152" s="64"/>
      <c r="O152" s="64"/>
      <c r="P152" s="64"/>
      <c r="Q152" s="64"/>
      <c r="R152" s="64"/>
      <c r="S152" s="64"/>
      <c r="T152" s="64"/>
      <c r="U152" s="64"/>
      <c r="V152" s="64"/>
      <c r="W152" s="64"/>
      <c r="X152" s="64"/>
      <c r="Y152" s="64"/>
      <c r="Z152" s="64"/>
    </row>
    <row r="153" spans="1:26" s="60" customFormat="1" ht="45.75" thickBot="1">
      <c r="A153" s="150" t="s">
        <v>491</v>
      </c>
      <c r="B153" s="67" t="s">
        <v>351</v>
      </c>
      <c r="C153" s="118" t="s">
        <v>37813</v>
      </c>
      <c r="D153" s="67" t="s">
        <v>352</v>
      </c>
      <c r="E153" s="105">
        <v>70.3</v>
      </c>
      <c r="F153" s="162" t="s">
        <v>483</v>
      </c>
      <c r="G153" s="64"/>
      <c r="H153" s="64"/>
      <c r="I153" s="64"/>
      <c r="J153" s="64"/>
      <c r="K153" s="64"/>
      <c r="L153" s="64"/>
      <c r="M153" s="64"/>
      <c r="N153" s="64"/>
      <c r="O153" s="64"/>
      <c r="P153" s="64"/>
      <c r="Q153" s="64"/>
      <c r="R153" s="64"/>
      <c r="S153" s="64"/>
      <c r="T153" s="64"/>
      <c r="U153" s="64"/>
      <c r="V153" s="64"/>
      <c r="W153" s="64"/>
      <c r="X153" s="64"/>
      <c r="Y153" s="64"/>
      <c r="Z153" s="64"/>
    </row>
    <row r="154" spans="1:26" s="60" customFormat="1" ht="15.75" customHeight="1">
      <c r="A154" s="161">
        <v>6</v>
      </c>
      <c r="B154" s="257" t="s">
        <v>353</v>
      </c>
      <c r="C154" s="258"/>
      <c r="D154" s="258"/>
      <c r="E154" s="258"/>
      <c r="F154" s="259"/>
    </row>
    <row r="155" spans="1:26" s="60" customFormat="1" ht="152.25" customHeight="1">
      <c r="A155" s="163" t="s">
        <v>144</v>
      </c>
      <c r="B155" s="63" t="s">
        <v>354</v>
      </c>
      <c r="C155" s="90" t="s">
        <v>355</v>
      </c>
      <c r="D155" s="63" t="s">
        <v>171</v>
      </c>
      <c r="E155" s="121">
        <v>1895.7</v>
      </c>
      <c r="F155" s="115" t="s">
        <v>37814</v>
      </c>
    </row>
    <row r="156" spans="1:26" s="60" customFormat="1" ht="49.5" customHeight="1">
      <c r="A156" s="163" t="s">
        <v>145</v>
      </c>
      <c r="B156" s="63" t="s">
        <v>471</v>
      </c>
      <c r="C156" s="90" t="s">
        <v>23121</v>
      </c>
      <c r="D156" s="63" t="s">
        <v>171</v>
      </c>
      <c r="E156" s="121">
        <v>411</v>
      </c>
      <c r="F156" s="115" t="s">
        <v>23175</v>
      </c>
    </row>
    <row r="157" spans="1:26" s="60" customFormat="1" ht="189" customHeight="1">
      <c r="A157" s="163" t="s">
        <v>146</v>
      </c>
      <c r="B157" s="63" t="s">
        <v>356</v>
      </c>
      <c r="C157" s="90" t="s">
        <v>357</v>
      </c>
      <c r="D157" s="63" t="s">
        <v>171</v>
      </c>
      <c r="E157" s="134">
        <v>636.74</v>
      </c>
      <c r="F157" s="115" t="s">
        <v>37729</v>
      </c>
    </row>
    <row r="158" spans="1:26" ht="60" customHeight="1">
      <c r="A158" s="163" t="s">
        <v>147</v>
      </c>
      <c r="B158" s="63" t="s">
        <v>358</v>
      </c>
      <c r="C158" s="90" t="s">
        <v>37815</v>
      </c>
      <c r="D158" s="63" t="s">
        <v>171</v>
      </c>
      <c r="E158" s="134">
        <v>6.15</v>
      </c>
      <c r="F158" s="157" t="s">
        <v>484</v>
      </c>
      <c r="G158" s="1"/>
      <c r="H158" s="1"/>
      <c r="I158" s="1"/>
      <c r="J158" s="1"/>
      <c r="K158" s="1"/>
      <c r="L158" s="1"/>
      <c r="M158" s="1"/>
      <c r="N158" s="1"/>
      <c r="O158" s="1"/>
      <c r="P158" s="1"/>
      <c r="Q158" s="1"/>
      <c r="R158" s="1"/>
      <c r="S158" s="1"/>
      <c r="T158" s="1"/>
      <c r="U158" s="1"/>
      <c r="V158" s="1"/>
      <c r="W158" s="1"/>
      <c r="X158" s="1"/>
      <c r="Y158" s="1"/>
      <c r="Z158" s="1"/>
    </row>
    <row r="159" spans="1:26" ht="67.5">
      <c r="A159" s="163" t="s">
        <v>148</v>
      </c>
      <c r="B159" s="63" t="s">
        <v>359</v>
      </c>
      <c r="C159" s="90" t="s">
        <v>37816</v>
      </c>
      <c r="D159" s="63" t="s">
        <v>171</v>
      </c>
      <c r="E159" s="134">
        <v>168</v>
      </c>
      <c r="F159" s="115" t="s">
        <v>23176</v>
      </c>
    </row>
    <row r="160" spans="1:26" s="60" customFormat="1" ht="45">
      <c r="A160" s="163" t="s">
        <v>149</v>
      </c>
      <c r="B160" s="63" t="s">
        <v>472</v>
      </c>
      <c r="C160" s="90" t="s">
        <v>23226</v>
      </c>
      <c r="D160" s="63" t="s">
        <v>171</v>
      </c>
      <c r="E160" s="121">
        <v>150</v>
      </c>
      <c r="F160" s="157" t="s">
        <v>485</v>
      </c>
    </row>
    <row r="161" spans="1:26" s="60" customFormat="1" ht="79.5" thickBot="1">
      <c r="A161" s="165" t="s">
        <v>150</v>
      </c>
      <c r="B161" s="67" t="s">
        <v>360</v>
      </c>
      <c r="C161" s="118" t="s">
        <v>37817</v>
      </c>
      <c r="D161" s="67" t="s">
        <v>171</v>
      </c>
      <c r="E161" s="105">
        <v>358.4</v>
      </c>
      <c r="F161" s="116" t="s">
        <v>37818</v>
      </c>
      <c r="G161" s="64"/>
      <c r="H161" s="64"/>
      <c r="I161" s="64"/>
      <c r="J161" s="64"/>
      <c r="K161" s="64"/>
      <c r="L161" s="64"/>
      <c r="M161" s="64"/>
      <c r="N161" s="64"/>
      <c r="O161" s="64"/>
      <c r="P161" s="64"/>
      <c r="Q161" s="64"/>
      <c r="R161" s="64"/>
      <c r="S161" s="64"/>
      <c r="T161" s="64"/>
      <c r="U161" s="64"/>
      <c r="V161" s="64"/>
      <c r="W161" s="64"/>
      <c r="X161" s="64"/>
      <c r="Y161" s="64"/>
      <c r="Z161" s="64"/>
    </row>
    <row r="162" spans="1:26" s="60" customFormat="1" ht="15.75" customHeight="1">
      <c r="A162" s="161">
        <v>7</v>
      </c>
      <c r="B162" s="257" t="s">
        <v>361</v>
      </c>
      <c r="C162" s="258"/>
      <c r="D162" s="258"/>
      <c r="E162" s="258"/>
      <c r="F162" s="259"/>
    </row>
    <row r="163" spans="1:26" s="60" customFormat="1" ht="22.5">
      <c r="A163" s="150" t="s">
        <v>151</v>
      </c>
      <c r="B163" s="63" t="s">
        <v>362</v>
      </c>
      <c r="C163" s="90" t="s">
        <v>363</v>
      </c>
      <c r="D163" s="63" t="s">
        <v>171</v>
      </c>
      <c r="E163" s="121">
        <v>540</v>
      </c>
      <c r="F163" s="157" t="s">
        <v>364</v>
      </c>
    </row>
    <row r="164" spans="1:26" s="60" customFormat="1" ht="22.5">
      <c r="A164" s="150" t="s">
        <v>152</v>
      </c>
      <c r="B164" s="179" t="s">
        <v>19701</v>
      </c>
      <c r="C164" s="90" t="s">
        <v>35647</v>
      </c>
      <c r="D164" s="179" t="s">
        <v>367</v>
      </c>
      <c r="E164" s="121">
        <v>1</v>
      </c>
      <c r="F164" s="115" t="s">
        <v>23178</v>
      </c>
    </row>
    <row r="165" spans="1:26" s="60" customFormat="1" ht="45">
      <c r="A165" s="150" t="s">
        <v>153</v>
      </c>
      <c r="B165" s="63" t="s">
        <v>366</v>
      </c>
      <c r="C165" s="90" t="s">
        <v>37819</v>
      </c>
      <c r="D165" s="63" t="s">
        <v>367</v>
      </c>
      <c r="E165" s="121">
        <v>1</v>
      </c>
      <c r="F165" s="115" t="s">
        <v>23177</v>
      </c>
    </row>
    <row r="166" spans="1:26" s="60" customFormat="1" ht="22.5">
      <c r="A166" s="150" t="s">
        <v>154</v>
      </c>
      <c r="B166" s="63" t="s">
        <v>368</v>
      </c>
      <c r="C166" s="90" t="s">
        <v>369</v>
      </c>
      <c r="D166" s="63" t="s">
        <v>367</v>
      </c>
      <c r="E166" s="121">
        <v>1</v>
      </c>
      <c r="F166" s="115" t="s">
        <v>23177</v>
      </c>
    </row>
    <row r="167" spans="1:26" s="60" customFormat="1" ht="22.5">
      <c r="A167" s="150" t="s">
        <v>155</v>
      </c>
      <c r="B167" s="63" t="s">
        <v>370</v>
      </c>
      <c r="C167" s="90" t="s">
        <v>37820</v>
      </c>
      <c r="D167" s="63" t="s">
        <v>367</v>
      </c>
      <c r="E167" s="121">
        <v>1</v>
      </c>
      <c r="F167" s="115" t="s">
        <v>23177</v>
      </c>
    </row>
    <row r="168" spans="1:26" s="60" customFormat="1" ht="14.25">
      <c r="A168" s="150" t="s">
        <v>156</v>
      </c>
      <c r="B168" s="63" t="s">
        <v>371</v>
      </c>
      <c r="C168" s="90" t="s">
        <v>372</v>
      </c>
      <c r="D168" s="63" t="s">
        <v>174</v>
      </c>
      <c r="E168" s="121">
        <v>1</v>
      </c>
      <c r="F168" s="115" t="s">
        <v>23178</v>
      </c>
    </row>
    <row r="169" spans="1:26" s="60" customFormat="1" ht="14.25">
      <c r="A169" s="150" t="s">
        <v>157</v>
      </c>
      <c r="B169" s="63" t="s">
        <v>373</v>
      </c>
      <c r="C169" s="90" t="s">
        <v>37821</v>
      </c>
      <c r="D169" s="63" t="s">
        <v>367</v>
      </c>
      <c r="E169" s="121">
        <v>1</v>
      </c>
      <c r="F169" s="115" t="s">
        <v>23177</v>
      </c>
    </row>
    <row r="170" spans="1:26" s="60" customFormat="1" ht="33.75">
      <c r="A170" s="150" t="s">
        <v>158</v>
      </c>
      <c r="B170" s="63" t="s">
        <v>263</v>
      </c>
      <c r="C170" s="90" t="s">
        <v>264</v>
      </c>
      <c r="D170" s="63" t="s">
        <v>171</v>
      </c>
      <c r="E170" s="121">
        <v>19.2</v>
      </c>
      <c r="F170" s="115" t="s">
        <v>23179</v>
      </c>
    </row>
    <row r="171" spans="1:26" s="60" customFormat="1" ht="78.75">
      <c r="A171" s="150" t="s">
        <v>159</v>
      </c>
      <c r="B171" s="63" t="s">
        <v>374</v>
      </c>
      <c r="C171" s="90" t="s">
        <v>375</v>
      </c>
      <c r="D171" s="63" t="s">
        <v>171</v>
      </c>
      <c r="E171" s="121">
        <v>4</v>
      </c>
      <c r="F171" s="157" t="s">
        <v>376</v>
      </c>
    </row>
    <row r="172" spans="1:26" s="60" customFormat="1" ht="33.75">
      <c r="A172" s="150" t="s">
        <v>160</v>
      </c>
      <c r="B172" s="63" t="s">
        <v>377</v>
      </c>
      <c r="C172" s="90" t="s">
        <v>37823</v>
      </c>
      <c r="D172" s="63" t="s">
        <v>171</v>
      </c>
      <c r="E172" s="121">
        <v>86.4</v>
      </c>
      <c r="F172" s="115" t="s">
        <v>37822</v>
      </c>
    </row>
    <row r="173" spans="1:26" s="60" customFormat="1" ht="79.5" thickBot="1">
      <c r="A173" s="154" t="s">
        <v>23180</v>
      </c>
      <c r="B173" s="126" t="s">
        <v>9669</v>
      </c>
      <c r="C173" s="118" t="s">
        <v>23181</v>
      </c>
      <c r="D173" s="123" t="s">
        <v>171</v>
      </c>
      <c r="E173" s="105">
        <v>86.4</v>
      </c>
      <c r="F173" s="116" t="s">
        <v>37822</v>
      </c>
    </row>
    <row r="174" spans="1:26" s="60" customFormat="1" ht="27" customHeight="1">
      <c r="A174" s="161">
        <v>8</v>
      </c>
      <c r="B174" s="260" t="s">
        <v>378</v>
      </c>
      <c r="C174" s="258"/>
      <c r="D174" s="258"/>
      <c r="E174" s="258"/>
      <c r="F174" s="259"/>
    </row>
    <row r="175" spans="1:26" s="60" customFormat="1" ht="61.5" customHeight="1" thickBot="1">
      <c r="A175" s="164" t="s">
        <v>161</v>
      </c>
      <c r="B175" s="153" t="s">
        <v>379</v>
      </c>
      <c r="C175" s="130" t="s">
        <v>380</v>
      </c>
      <c r="D175" s="166" t="s">
        <v>177</v>
      </c>
      <c r="E175" s="167">
        <v>30</v>
      </c>
      <c r="F175" s="168" t="s">
        <v>381</v>
      </c>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c r="A176" s="4"/>
      <c r="B176" s="1"/>
      <c r="C176" s="1"/>
      <c r="D176" s="1"/>
      <c r="E176" s="5"/>
      <c r="F176" s="6"/>
      <c r="G176" s="1"/>
      <c r="H176" s="1"/>
      <c r="I176" s="1"/>
      <c r="J176" s="1"/>
      <c r="K176" s="1"/>
      <c r="L176" s="1"/>
      <c r="M176" s="1"/>
      <c r="N176" s="1"/>
      <c r="O176" s="1"/>
      <c r="P176" s="1"/>
      <c r="Q176" s="1"/>
      <c r="R176" s="1"/>
      <c r="S176" s="1"/>
      <c r="T176" s="1"/>
      <c r="U176" s="1"/>
      <c r="V176" s="1"/>
      <c r="W176" s="1"/>
      <c r="X176" s="1"/>
      <c r="Y176" s="1"/>
      <c r="Z176" s="1"/>
    </row>
    <row r="177" spans="1:26" ht="15.75" customHeight="1">
      <c r="A177" s="4"/>
      <c r="B177" s="4"/>
      <c r="C177" s="7"/>
      <c r="D177" s="8"/>
      <c r="E177" s="5"/>
      <c r="F177" s="6"/>
      <c r="G177" s="1"/>
      <c r="H177" s="1"/>
      <c r="I177" s="1"/>
      <c r="J177" s="1"/>
      <c r="K177" s="1"/>
      <c r="L177" s="1"/>
      <c r="M177" s="1"/>
      <c r="N177" s="1"/>
      <c r="O177" s="1"/>
      <c r="P177" s="1"/>
      <c r="Q177" s="1"/>
      <c r="R177" s="1"/>
      <c r="S177" s="1"/>
      <c r="T177" s="1"/>
      <c r="U177" s="1"/>
      <c r="V177" s="1"/>
      <c r="W177" s="1"/>
      <c r="X177" s="1"/>
      <c r="Y177" s="1"/>
      <c r="Z177" s="1"/>
    </row>
    <row r="178" spans="1:26" ht="15" customHeight="1">
      <c r="A178" s="9"/>
      <c r="B178" s="4"/>
      <c r="C178" s="7"/>
      <c r="D178" s="8"/>
      <c r="E178" s="5"/>
      <c r="F178" s="10"/>
    </row>
    <row r="179" spans="1:26" ht="36" customHeight="1">
      <c r="A179" s="9"/>
      <c r="B179" s="11"/>
      <c r="C179" s="11"/>
      <c r="D179" s="9"/>
      <c r="E179" s="9"/>
      <c r="F179" s="10"/>
    </row>
    <row r="180" spans="1:26" ht="63" customHeight="1">
      <c r="A180" s="12"/>
      <c r="B180" s="1"/>
      <c r="C180" s="1"/>
      <c r="D180" s="1"/>
    </row>
    <row r="181" spans="1:26" ht="63" customHeight="1">
      <c r="A181" s="12"/>
    </row>
    <row r="182" spans="1:26" ht="63" customHeight="1">
      <c r="A182" s="12"/>
    </row>
    <row r="183" spans="1:26" ht="63" customHeight="1">
      <c r="A183" s="12"/>
    </row>
    <row r="184" spans="1:26" ht="15.75" customHeight="1">
      <c r="A184" s="12"/>
    </row>
    <row r="185" spans="1:26" ht="15.75" customHeight="1">
      <c r="A185" s="12"/>
    </row>
    <row r="186" spans="1:26" ht="15.75" customHeight="1">
      <c r="A186" s="12"/>
    </row>
    <row r="187" spans="1:26" ht="15.75" customHeight="1">
      <c r="A187" s="12"/>
    </row>
    <row r="188" spans="1:26" ht="15.75" customHeight="1">
      <c r="A188" s="12"/>
    </row>
    <row r="189" spans="1:26" ht="15.75" customHeight="1">
      <c r="A189" s="12"/>
    </row>
    <row r="190" spans="1:26" ht="15.75" customHeight="1">
      <c r="A190" s="12"/>
    </row>
    <row r="191" spans="1:26" ht="15.75" customHeight="1">
      <c r="A191" s="12"/>
    </row>
    <row r="192" spans="1:26" ht="15.75" customHeight="1">
      <c r="A192" s="12"/>
    </row>
    <row r="193" spans="1:1" ht="15.75" customHeight="1">
      <c r="A193" s="12"/>
    </row>
    <row r="194" spans="1:1" ht="15.75" customHeight="1">
      <c r="A194" s="12"/>
    </row>
    <row r="195" spans="1:1" ht="15.75" customHeight="1">
      <c r="A195" s="12"/>
    </row>
    <row r="196" spans="1:1" ht="15.75" customHeight="1">
      <c r="A196" s="12"/>
    </row>
    <row r="197" spans="1:1" ht="15.75" customHeight="1">
      <c r="A197" s="12"/>
    </row>
    <row r="198" spans="1:1" ht="15.75" customHeight="1">
      <c r="A198" s="12"/>
    </row>
    <row r="199" spans="1:1" ht="15.75" customHeight="1">
      <c r="A199" s="12"/>
    </row>
    <row r="200" spans="1:1" ht="15.75" customHeight="1">
      <c r="A200" s="12"/>
    </row>
    <row r="201" spans="1:1" ht="15.75" customHeight="1">
      <c r="A201" s="12"/>
    </row>
    <row r="202" spans="1:1" ht="15.75" customHeight="1">
      <c r="A202" s="12"/>
    </row>
    <row r="203" spans="1:1" ht="15.75" customHeight="1">
      <c r="A203" s="12"/>
    </row>
    <row r="204" spans="1:1" ht="15.75" customHeight="1">
      <c r="A204" s="12"/>
    </row>
    <row r="205" spans="1:1" ht="15.75" customHeight="1">
      <c r="A205" s="12"/>
    </row>
    <row r="206" spans="1:1" ht="15.75" customHeight="1">
      <c r="A206" s="12"/>
    </row>
    <row r="207" spans="1:1" ht="15.75" customHeight="1">
      <c r="A207" s="12"/>
    </row>
    <row r="208" spans="1:1" ht="15.75" customHeight="1">
      <c r="A208" s="12"/>
    </row>
    <row r="209" spans="1:1" ht="15.75" customHeight="1">
      <c r="A209" s="12"/>
    </row>
    <row r="210" spans="1:1" ht="15.75" customHeight="1">
      <c r="A210" s="12"/>
    </row>
    <row r="211" spans="1:1" ht="15.75" customHeight="1">
      <c r="A211" s="12"/>
    </row>
    <row r="212" spans="1:1" ht="15.75" customHeight="1">
      <c r="A212" s="12"/>
    </row>
    <row r="213" spans="1:1" ht="15.75" customHeight="1">
      <c r="A213" s="12"/>
    </row>
    <row r="214" spans="1:1" ht="15.75" customHeight="1">
      <c r="A214" s="12"/>
    </row>
    <row r="215" spans="1:1" ht="15.75" customHeight="1">
      <c r="A215" s="12"/>
    </row>
    <row r="216" spans="1:1" ht="15.75" customHeight="1">
      <c r="A216" s="12"/>
    </row>
    <row r="217" spans="1:1" ht="15.75" customHeight="1">
      <c r="A217" s="12"/>
    </row>
    <row r="218" spans="1:1" ht="15.75" customHeight="1">
      <c r="A218" s="12"/>
    </row>
    <row r="219" spans="1:1" ht="15.75" customHeight="1">
      <c r="A219" s="12"/>
    </row>
    <row r="220" spans="1:1" ht="15.75" customHeight="1">
      <c r="A220" s="12"/>
    </row>
    <row r="221" spans="1:1" ht="15.75" customHeight="1">
      <c r="A221" s="12"/>
    </row>
    <row r="222" spans="1:1" ht="15.75" customHeight="1">
      <c r="A222" s="12"/>
    </row>
    <row r="223" spans="1:1" ht="15.75" customHeight="1">
      <c r="A223" s="12"/>
    </row>
    <row r="224" spans="1:1" ht="15.75" customHeight="1">
      <c r="A224" s="12"/>
    </row>
    <row r="225" spans="1:1" ht="15.75" customHeight="1">
      <c r="A225" s="12"/>
    </row>
    <row r="226" spans="1:1" ht="15.75" customHeight="1">
      <c r="A226" s="12"/>
    </row>
    <row r="227" spans="1:1" ht="15.75" customHeight="1">
      <c r="A227" s="12"/>
    </row>
    <row r="228" spans="1:1" ht="15.75" customHeight="1">
      <c r="A228" s="12"/>
    </row>
    <row r="229" spans="1:1" ht="15.75" customHeight="1">
      <c r="A229" s="12"/>
    </row>
    <row r="230" spans="1:1" ht="15.75" customHeight="1">
      <c r="A230" s="12"/>
    </row>
    <row r="231" spans="1:1" ht="15.75" customHeight="1">
      <c r="A231" s="12"/>
    </row>
    <row r="232" spans="1:1" ht="15.75" customHeight="1">
      <c r="A232" s="12"/>
    </row>
    <row r="233" spans="1:1" ht="15.75" customHeight="1">
      <c r="A233" s="12"/>
    </row>
    <row r="234" spans="1:1" ht="15.75" customHeight="1">
      <c r="A234" s="12"/>
    </row>
    <row r="235" spans="1:1" ht="15.75" customHeight="1">
      <c r="A235" s="12"/>
    </row>
    <row r="236" spans="1:1" ht="15.75" customHeight="1">
      <c r="A236" s="12"/>
    </row>
    <row r="237" spans="1:1" ht="15.75" customHeight="1">
      <c r="A237" s="12"/>
    </row>
    <row r="238" spans="1:1" ht="15.75" customHeight="1">
      <c r="A238" s="12"/>
    </row>
    <row r="239" spans="1:1" ht="15.75" customHeight="1">
      <c r="A239" s="12"/>
    </row>
    <row r="240" spans="1:1" ht="15.75" customHeight="1">
      <c r="A240" s="12"/>
    </row>
    <row r="241" spans="1:1" ht="15.75" customHeight="1">
      <c r="A241" s="12"/>
    </row>
    <row r="242" spans="1:1" ht="15.75" customHeight="1">
      <c r="A242" s="12"/>
    </row>
    <row r="243" spans="1:1" ht="15.75" customHeight="1">
      <c r="A243" s="12"/>
    </row>
    <row r="244" spans="1:1" ht="15.75" customHeight="1">
      <c r="A244" s="12"/>
    </row>
    <row r="245" spans="1:1" ht="15.75" customHeight="1">
      <c r="A245" s="12"/>
    </row>
    <row r="246" spans="1:1" ht="15.75" customHeight="1">
      <c r="A246" s="12"/>
    </row>
    <row r="247" spans="1:1" ht="15.75" customHeight="1">
      <c r="A247" s="12"/>
    </row>
    <row r="248" spans="1:1" ht="15.75" customHeight="1">
      <c r="A248" s="12"/>
    </row>
    <row r="249" spans="1:1" ht="15.75" customHeight="1">
      <c r="A249" s="12"/>
    </row>
    <row r="250" spans="1:1" ht="15.75" customHeight="1">
      <c r="A250" s="12"/>
    </row>
    <row r="251" spans="1:1" ht="15.75" customHeight="1">
      <c r="A251" s="12"/>
    </row>
    <row r="252" spans="1:1" ht="15.75" customHeight="1">
      <c r="A252" s="12"/>
    </row>
    <row r="253" spans="1:1" ht="15.75" customHeight="1">
      <c r="A253" s="12"/>
    </row>
    <row r="254" spans="1:1" ht="15.75" customHeight="1">
      <c r="A254" s="12"/>
    </row>
    <row r="255" spans="1:1" ht="15.75" customHeight="1">
      <c r="A255" s="12"/>
    </row>
    <row r="256" spans="1:1" ht="15.75" customHeight="1">
      <c r="A256" s="12"/>
    </row>
    <row r="257" spans="1:1" ht="15.75" customHeight="1">
      <c r="A257" s="12"/>
    </row>
    <row r="258" spans="1:1" ht="15.75" customHeight="1">
      <c r="A258" s="12"/>
    </row>
    <row r="259" spans="1:1" ht="15.75" customHeight="1">
      <c r="A259" s="12"/>
    </row>
    <row r="260" spans="1:1" ht="15.75" customHeight="1">
      <c r="A260" s="12"/>
    </row>
    <row r="261" spans="1:1" ht="15.75" customHeight="1">
      <c r="A261" s="12"/>
    </row>
    <row r="262" spans="1:1" ht="15.75" customHeight="1">
      <c r="A262" s="12"/>
    </row>
    <row r="263" spans="1:1" ht="15.75" customHeight="1">
      <c r="A263" s="12"/>
    </row>
    <row r="264" spans="1:1" ht="15.75" customHeight="1">
      <c r="A264" s="12"/>
    </row>
    <row r="265" spans="1:1" ht="15.75" customHeight="1">
      <c r="A265" s="12"/>
    </row>
    <row r="266" spans="1:1" ht="15.75" customHeight="1">
      <c r="A266" s="12"/>
    </row>
    <row r="267" spans="1:1" ht="15.75" customHeight="1">
      <c r="A267" s="12"/>
    </row>
    <row r="268" spans="1:1" ht="15.75" customHeight="1">
      <c r="A268" s="12"/>
    </row>
    <row r="269" spans="1:1" ht="15.75" customHeight="1">
      <c r="A269" s="12"/>
    </row>
    <row r="270" spans="1:1" ht="15.75" customHeight="1">
      <c r="A270" s="12"/>
    </row>
    <row r="271" spans="1:1" ht="15.75" customHeight="1">
      <c r="A271" s="12"/>
    </row>
    <row r="272" spans="1:1" ht="15.75" customHeight="1">
      <c r="A272" s="12"/>
    </row>
    <row r="273" spans="1:1" ht="15.75" customHeight="1">
      <c r="A273" s="12"/>
    </row>
    <row r="274" spans="1:1" ht="15.75" customHeight="1">
      <c r="A274" s="12"/>
    </row>
    <row r="275" spans="1:1" ht="15.75" customHeight="1">
      <c r="A275" s="12"/>
    </row>
    <row r="276" spans="1:1" ht="15.75" customHeight="1">
      <c r="A276" s="12"/>
    </row>
    <row r="277" spans="1:1" ht="15.75" customHeight="1">
      <c r="A277" s="12"/>
    </row>
    <row r="278" spans="1:1" ht="15.75" customHeight="1">
      <c r="A278" s="12"/>
    </row>
    <row r="279" spans="1:1" ht="15.75" customHeight="1">
      <c r="A279" s="12"/>
    </row>
    <row r="280" spans="1:1" ht="15.75" customHeight="1">
      <c r="A280" s="12"/>
    </row>
    <row r="281" spans="1:1" ht="15.75" customHeight="1">
      <c r="A281" s="12"/>
    </row>
    <row r="282" spans="1:1" ht="15.75" customHeight="1">
      <c r="A282" s="12"/>
    </row>
    <row r="283" spans="1:1" ht="15.75" customHeight="1">
      <c r="A283" s="12"/>
    </row>
    <row r="284" spans="1:1" ht="15.75" customHeight="1">
      <c r="A284" s="12"/>
    </row>
    <row r="285" spans="1:1" ht="15.75" customHeight="1">
      <c r="A285" s="12"/>
    </row>
    <row r="286" spans="1:1" ht="15.75" customHeight="1">
      <c r="A286" s="12"/>
    </row>
    <row r="287" spans="1:1" ht="15.75" customHeight="1">
      <c r="A287" s="12"/>
    </row>
    <row r="288" spans="1:1" ht="15.75" customHeight="1">
      <c r="A288" s="12"/>
    </row>
    <row r="289" spans="1:1" ht="15.75" customHeight="1">
      <c r="A289" s="12"/>
    </row>
    <row r="290" spans="1:1" ht="15.75" customHeight="1">
      <c r="A290" s="12"/>
    </row>
    <row r="291" spans="1:1" ht="15.75" customHeight="1">
      <c r="A291" s="12"/>
    </row>
    <row r="292" spans="1:1" ht="15.75" customHeight="1">
      <c r="A292" s="12"/>
    </row>
    <row r="293" spans="1:1" ht="15.75" customHeight="1">
      <c r="A293" s="12"/>
    </row>
    <row r="294" spans="1:1" ht="15.75" customHeight="1">
      <c r="A294" s="12"/>
    </row>
    <row r="295" spans="1:1" ht="15.75" customHeight="1">
      <c r="A295" s="12"/>
    </row>
    <row r="296" spans="1:1" ht="15.75" customHeight="1">
      <c r="A296" s="12"/>
    </row>
    <row r="297" spans="1:1" ht="15.75" customHeight="1">
      <c r="A297" s="12"/>
    </row>
    <row r="298" spans="1:1" ht="15.75" customHeight="1">
      <c r="A298" s="12"/>
    </row>
    <row r="299" spans="1:1" ht="15.75" customHeight="1">
      <c r="A299" s="12"/>
    </row>
    <row r="300" spans="1:1" ht="15.75" customHeight="1">
      <c r="A300" s="12"/>
    </row>
    <row r="301" spans="1:1" ht="15.75" customHeight="1">
      <c r="A301" s="12"/>
    </row>
    <row r="302" spans="1:1" ht="15.75" customHeight="1">
      <c r="A302" s="12"/>
    </row>
    <row r="303" spans="1:1" ht="15.75" customHeight="1">
      <c r="A303" s="12"/>
    </row>
    <row r="304" spans="1:1" ht="15.75" customHeight="1">
      <c r="A304" s="12"/>
    </row>
    <row r="305" spans="1:1" ht="15.75" customHeight="1">
      <c r="A305" s="12"/>
    </row>
    <row r="306" spans="1:1" ht="15.75" customHeight="1">
      <c r="A306" s="12"/>
    </row>
    <row r="307" spans="1:1" ht="15.75" customHeight="1">
      <c r="A307" s="12"/>
    </row>
    <row r="308" spans="1:1" ht="15.75" customHeight="1">
      <c r="A308" s="12"/>
    </row>
    <row r="309" spans="1:1" ht="15.75" customHeight="1">
      <c r="A309" s="12"/>
    </row>
    <row r="310" spans="1:1" ht="15.75" customHeight="1">
      <c r="A310" s="12"/>
    </row>
    <row r="311" spans="1:1" ht="15.75" customHeight="1">
      <c r="A311" s="12"/>
    </row>
    <row r="312" spans="1:1" ht="15.75" customHeight="1">
      <c r="A312" s="12"/>
    </row>
    <row r="313" spans="1:1" ht="15.75" customHeight="1">
      <c r="A313" s="12"/>
    </row>
    <row r="314" spans="1:1" ht="15.75" customHeight="1">
      <c r="A314" s="12"/>
    </row>
    <row r="315" spans="1:1" ht="15.75" customHeight="1">
      <c r="A315" s="12"/>
    </row>
    <row r="316" spans="1:1" ht="15.75" customHeight="1">
      <c r="A316" s="12"/>
    </row>
    <row r="317" spans="1:1" ht="15.75" customHeight="1">
      <c r="A317" s="12"/>
    </row>
    <row r="318" spans="1:1" ht="15.75" customHeight="1">
      <c r="A318" s="12"/>
    </row>
    <row r="319" spans="1:1" ht="15.75" customHeight="1">
      <c r="A319" s="12"/>
    </row>
    <row r="320" spans="1:1" ht="15.75" customHeight="1">
      <c r="A320" s="12"/>
    </row>
    <row r="321" spans="1:1" ht="15.75" customHeight="1">
      <c r="A321" s="12"/>
    </row>
    <row r="322" spans="1:1" ht="15.75" customHeight="1">
      <c r="A322" s="12"/>
    </row>
    <row r="323" spans="1:1" ht="15.75" customHeight="1">
      <c r="A323" s="12"/>
    </row>
    <row r="324" spans="1:1" ht="15.75" customHeight="1">
      <c r="A324" s="12"/>
    </row>
    <row r="325" spans="1:1" ht="15.75" customHeight="1">
      <c r="A325" s="12"/>
    </row>
    <row r="326" spans="1:1" ht="15.75" customHeight="1">
      <c r="A326" s="12"/>
    </row>
    <row r="327" spans="1:1" ht="15.75" customHeight="1">
      <c r="A327" s="12"/>
    </row>
    <row r="328" spans="1:1" ht="15.75" customHeight="1">
      <c r="A328" s="12"/>
    </row>
    <row r="329" spans="1:1" ht="15.75" customHeight="1">
      <c r="A329" s="12"/>
    </row>
    <row r="330" spans="1:1" ht="15.75" customHeight="1">
      <c r="A330" s="12"/>
    </row>
    <row r="331" spans="1:1" ht="15.75" customHeight="1">
      <c r="A331" s="12"/>
    </row>
    <row r="332" spans="1:1" ht="15.75" customHeight="1">
      <c r="A332" s="12"/>
    </row>
    <row r="333" spans="1:1" ht="15.75" customHeight="1">
      <c r="A333" s="12"/>
    </row>
    <row r="334" spans="1:1" ht="15.75" customHeight="1">
      <c r="A334" s="12"/>
    </row>
    <row r="335" spans="1:1" ht="15.75" customHeight="1">
      <c r="A335" s="12"/>
    </row>
    <row r="336" spans="1:1" ht="15.75" customHeight="1">
      <c r="A336" s="12"/>
    </row>
    <row r="337" spans="1:1" ht="15.75" customHeight="1">
      <c r="A337" s="12"/>
    </row>
    <row r="338" spans="1:1" ht="15.75" customHeight="1">
      <c r="A338" s="12"/>
    </row>
    <row r="339" spans="1:1" ht="15.75" customHeight="1">
      <c r="A339" s="12"/>
    </row>
    <row r="340" spans="1:1" ht="15.75" customHeight="1">
      <c r="A340" s="12"/>
    </row>
    <row r="341" spans="1:1" ht="15.75" customHeight="1">
      <c r="A341" s="12"/>
    </row>
    <row r="342" spans="1:1" ht="15.75" customHeight="1">
      <c r="A342" s="12"/>
    </row>
    <row r="343" spans="1:1" ht="15.75" customHeight="1">
      <c r="A343" s="12"/>
    </row>
    <row r="344" spans="1:1" ht="15.75" customHeight="1">
      <c r="A344" s="12"/>
    </row>
    <row r="345" spans="1:1" ht="15.75" customHeight="1">
      <c r="A345" s="12"/>
    </row>
    <row r="346" spans="1:1" ht="15.75" customHeight="1">
      <c r="A346" s="12"/>
    </row>
    <row r="347" spans="1:1" ht="15.75" customHeight="1">
      <c r="A347" s="12"/>
    </row>
    <row r="348" spans="1:1" ht="15.75" customHeight="1">
      <c r="A348" s="12"/>
    </row>
    <row r="349" spans="1:1" ht="15.75" customHeight="1">
      <c r="A349" s="12"/>
    </row>
    <row r="350" spans="1:1" ht="15.75" customHeight="1">
      <c r="A350" s="12"/>
    </row>
    <row r="351" spans="1:1" ht="15.75" customHeight="1">
      <c r="A351" s="12"/>
    </row>
    <row r="352" spans="1:1" ht="15.75" customHeight="1">
      <c r="A352" s="12"/>
    </row>
    <row r="353" spans="1:1" ht="15.75" customHeight="1">
      <c r="A353" s="12"/>
    </row>
    <row r="354" spans="1:1" ht="15.75" customHeight="1">
      <c r="A354" s="12"/>
    </row>
    <row r="355" spans="1:1" ht="15.75" customHeight="1">
      <c r="A355" s="12"/>
    </row>
    <row r="356" spans="1:1" ht="15.75" customHeight="1">
      <c r="A356" s="12"/>
    </row>
    <row r="357" spans="1:1" ht="15.75" customHeight="1">
      <c r="A357" s="12"/>
    </row>
    <row r="358" spans="1:1" ht="15.75" customHeight="1">
      <c r="A358" s="12"/>
    </row>
    <row r="359" spans="1:1" ht="15.75" customHeight="1">
      <c r="A359" s="12"/>
    </row>
    <row r="360" spans="1:1" ht="15.75" customHeight="1">
      <c r="A360" s="12"/>
    </row>
    <row r="361" spans="1:1" ht="15.75" customHeight="1">
      <c r="A361" s="12"/>
    </row>
    <row r="362" spans="1:1" ht="15.75" customHeight="1">
      <c r="A362" s="12"/>
    </row>
    <row r="363" spans="1:1" ht="15.75" customHeight="1">
      <c r="A363" s="12"/>
    </row>
    <row r="364" spans="1:1" ht="15.75" customHeight="1">
      <c r="A364" s="12"/>
    </row>
    <row r="365" spans="1:1" ht="15.75" customHeight="1">
      <c r="A365" s="12"/>
    </row>
    <row r="366" spans="1:1" ht="15.75" customHeight="1">
      <c r="A366" s="12"/>
    </row>
    <row r="367" spans="1:1" ht="15.75" customHeight="1">
      <c r="A367" s="12"/>
    </row>
    <row r="368" spans="1:1" ht="15.75" customHeight="1">
      <c r="A368" s="12"/>
    </row>
    <row r="369" spans="1:1" ht="15.75" customHeight="1">
      <c r="A369" s="12"/>
    </row>
    <row r="370" spans="1:1" ht="15.75" customHeight="1">
      <c r="A370" s="12"/>
    </row>
    <row r="371" spans="1:1" ht="15.75" customHeight="1">
      <c r="A371" s="12"/>
    </row>
    <row r="372" spans="1:1" ht="15.75" customHeight="1">
      <c r="A372" s="12"/>
    </row>
    <row r="373" spans="1:1" ht="15.75" customHeight="1">
      <c r="A373" s="12"/>
    </row>
    <row r="374" spans="1:1" ht="15.75" customHeight="1">
      <c r="A374" s="12"/>
    </row>
    <row r="375" spans="1:1" ht="15.75" customHeight="1">
      <c r="A375" s="12"/>
    </row>
    <row r="376" spans="1:1" ht="15.75" customHeight="1">
      <c r="A376" s="12"/>
    </row>
    <row r="377" spans="1:1" ht="15.75" customHeight="1">
      <c r="A377" s="12"/>
    </row>
    <row r="378" spans="1:1" ht="15.75" customHeight="1">
      <c r="A378" s="12"/>
    </row>
    <row r="379" spans="1:1" ht="15.75" customHeight="1">
      <c r="A379" s="12"/>
    </row>
    <row r="380" spans="1:1" ht="15.75" customHeight="1">
      <c r="A380" s="12"/>
    </row>
    <row r="381" spans="1:1" ht="15.75" customHeight="1">
      <c r="A381" s="12"/>
    </row>
    <row r="382" spans="1:1" ht="15.75" customHeight="1">
      <c r="A382" s="12"/>
    </row>
    <row r="383" spans="1:1" ht="15.75" customHeight="1">
      <c r="A383" s="12"/>
    </row>
    <row r="384" spans="1:1" ht="15.75" customHeight="1">
      <c r="A384" s="12"/>
    </row>
    <row r="385" spans="1:1" ht="15.75" customHeight="1">
      <c r="A385" s="12"/>
    </row>
    <row r="386" spans="1:1" ht="15.75" customHeight="1">
      <c r="A386" s="12"/>
    </row>
    <row r="387" spans="1:1" ht="15.75" customHeight="1">
      <c r="A387" s="12"/>
    </row>
    <row r="388" spans="1:1" ht="15.75" customHeight="1">
      <c r="A388" s="12"/>
    </row>
    <row r="389" spans="1:1" ht="15.75" customHeight="1">
      <c r="A389" s="12"/>
    </row>
    <row r="390" spans="1:1" ht="15.75" customHeight="1">
      <c r="A390" s="12"/>
    </row>
    <row r="391" spans="1:1" ht="15.75" customHeight="1">
      <c r="A391" s="12"/>
    </row>
    <row r="392" spans="1:1" ht="15.75" customHeight="1">
      <c r="A392" s="12"/>
    </row>
    <row r="393" spans="1:1" ht="15.75" customHeight="1">
      <c r="A393" s="12"/>
    </row>
    <row r="394" spans="1:1" ht="15.75" customHeight="1">
      <c r="A394" s="12"/>
    </row>
    <row r="395" spans="1:1" ht="15.75" customHeight="1">
      <c r="A395" s="12"/>
    </row>
    <row r="396" spans="1:1" ht="15.75" customHeight="1">
      <c r="A396" s="12"/>
    </row>
    <row r="397" spans="1:1" ht="15.75" customHeight="1">
      <c r="A397" s="12"/>
    </row>
    <row r="398" spans="1:1" ht="15.75" customHeight="1">
      <c r="A398" s="12"/>
    </row>
    <row r="399" spans="1:1" ht="15.75" customHeight="1">
      <c r="A399" s="12"/>
    </row>
    <row r="400" spans="1:1" ht="15.75" customHeight="1">
      <c r="A400" s="12"/>
    </row>
    <row r="401" spans="1:1" ht="15.75" customHeight="1">
      <c r="A401" s="12"/>
    </row>
    <row r="402" spans="1:1" ht="15.75" customHeight="1">
      <c r="A402" s="12"/>
    </row>
    <row r="403" spans="1:1" ht="15.75" customHeight="1">
      <c r="A403" s="12"/>
    </row>
    <row r="404" spans="1:1" ht="15.75" customHeight="1">
      <c r="A404" s="12"/>
    </row>
    <row r="405" spans="1:1" ht="15.75" customHeight="1">
      <c r="A405" s="12"/>
    </row>
    <row r="406" spans="1:1" ht="15.75" customHeight="1">
      <c r="A406" s="12"/>
    </row>
    <row r="407" spans="1:1" ht="15.75" customHeight="1">
      <c r="A407" s="12"/>
    </row>
    <row r="408" spans="1:1" ht="15.75" customHeight="1">
      <c r="A408" s="12"/>
    </row>
    <row r="409" spans="1:1" ht="15.75" customHeight="1">
      <c r="A409" s="12"/>
    </row>
    <row r="410" spans="1:1" ht="15.75" customHeight="1">
      <c r="A410" s="12"/>
    </row>
    <row r="411" spans="1:1" ht="15.75" customHeight="1">
      <c r="A411" s="12"/>
    </row>
    <row r="412" spans="1:1" ht="15.75" customHeight="1">
      <c r="A412" s="12"/>
    </row>
    <row r="413" spans="1:1" ht="15.75" customHeight="1">
      <c r="A413" s="12"/>
    </row>
    <row r="414" spans="1:1" ht="15.75" customHeight="1">
      <c r="A414" s="12"/>
    </row>
    <row r="415" spans="1:1" ht="15.75" customHeight="1">
      <c r="A415" s="12"/>
    </row>
    <row r="416" spans="1:1" ht="15.75" customHeight="1">
      <c r="A416" s="12"/>
    </row>
    <row r="417" spans="1:1" ht="15.75" customHeight="1">
      <c r="A417" s="12"/>
    </row>
    <row r="418" spans="1:1" ht="15.75" customHeight="1">
      <c r="A418" s="12"/>
    </row>
    <row r="419" spans="1:1" ht="15.75" customHeight="1">
      <c r="A419" s="12"/>
    </row>
    <row r="420" spans="1:1" ht="15.75" customHeight="1">
      <c r="A420" s="12"/>
    </row>
    <row r="421" spans="1:1" ht="15.75" customHeight="1">
      <c r="A421" s="12"/>
    </row>
    <row r="422" spans="1:1" ht="15.75" customHeight="1">
      <c r="A422" s="12"/>
    </row>
    <row r="423" spans="1:1" ht="15.75" customHeight="1">
      <c r="A423" s="12"/>
    </row>
    <row r="424" spans="1:1" ht="15.75" customHeight="1">
      <c r="A424" s="12"/>
    </row>
    <row r="425" spans="1:1" ht="15.75" customHeight="1">
      <c r="A425" s="12"/>
    </row>
    <row r="426" spans="1:1" ht="15.75" customHeight="1">
      <c r="A426" s="12"/>
    </row>
    <row r="427" spans="1:1" ht="15.75" customHeight="1">
      <c r="A427" s="12"/>
    </row>
    <row r="428" spans="1:1" ht="15.75" customHeight="1">
      <c r="A428" s="12"/>
    </row>
    <row r="429" spans="1:1" ht="15.75" customHeight="1">
      <c r="A429" s="12"/>
    </row>
    <row r="430" spans="1:1" ht="15.75" customHeight="1">
      <c r="A430" s="12"/>
    </row>
    <row r="431" spans="1:1" ht="15.75" customHeight="1">
      <c r="A431" s="12"/>
    </row>
    <row r="432" spans="1:1" ht="15.75" customHeight="1">
      <c r="A432" s="12"/>
    </row>
    <row r="433" spans="1:1" ht="15.75" customHeight="1">
      <c r="A433" s="12"/>
    </row>
    <row r="434" spans="1:1" ht="15.75" customHeight="1">
      <c r="A434" s="12"/>
    </row>
    <row r="435" spans="1:1" ht="15.75" customHeight="1">
      <c r="A435" s="12"/>
    </row>
    <row r="436" spans="1:1" ht="15.75" customHeight="1">
      <c r="A436" s="12"/>
    </row>
    <row r="437" spans="1:1" ht="15.75" customHeight="1">
      <c r="A437" s="12"/>
    </row>
    <row r="438" spans="1:1" ht="15.75" customHeight="1">
      <c r="A438" s="12"/>
    </row>
    <row r="439" spans="1:1" ht="15.75" customHeight="1">
      <c r="A439" s="12"/>
    </row>
    <row r="440" spans="1:1" ht="15.75" customHeight="1">
      <c r="A440" s="12"/>
    </row>
    <row r="441" spans="1:1" ht="15.75" customHeight="1">
      <c r="A441" s="12"/>
    </row>
    <row r="442" spans="1:1" ht="15.75" customHeight="1">
      <c r="A442" s="12"/>
    </row>
    <row r="443" spans="1:1" ht="15.75" customHeight="1">
      <c r="A443" s="12"/>
    </row>
    <row r="444" spans="1:1" ht="15.75" customHeight="1">
      <c r="A444" s="12"/>
    </row>
    <row r="445" spans="1:1" ht="15.75" customHeight="1">
      <c r="A445" s="12"/>
    </row>
    <row r="446" spans="1:1" ht="15.75" customHeight="1">
      <c r="A446" s="12"/>
    </row>
    <row r="447" spans="1:1" ht="15.75" customHeight="1">
      <c r="A447" s="12"/>
    </row>
    <row r="448" spans="1:1" ht="15.75" customHeight="1">
      <c r="A448" s="12"/>
    </row>
    <row r="449" spans="1:1" ht="15.75" customHeight="1">
      <c r="A449" s="12"/>
    </row>
    <row r="450" spans="1:1" ht="15.75" customHeight="1">
      <c r="A450" s="12"/>
    </row>
    <row r="451" spans="1:1" ht="15.75" customHeight="1">
      <c r="A451" s="12"/>
    </row>
    <row r="452" spans="1:1" ht="15.75" customHeight="1">
      <c r="A452" s="12"/>
    </row>
    <row r="453" spans="1:1" ht="15.75" customHeight="1">
      <c r="A453" s="12"/>
    </row>
    <row r="454" spans="1:1" ht="15.75" customHeight="1">
      <c r="A454" s="12"/>
    </row>
    <row r="455" spans="1:1" ht="15.75" customHeight="1">
      <c r="A455" s="12"/>
    </row>
    <row r="456" spans="1:1" ht="15.75" customHeight="1">
      <c r="A456" s="12"/>
    </row>
    <row r="457" spans="1:1" ht="15.75" customHeight="1">
      <c r="A457" s="12"/>
    </row>
    <row r="458" spans="1:1" ht="15.75" customHeight="1">
      <c r="A458" s="12"/>
    </row>
    <row r="459" spans="1:1" ht="15.75" customHeight="1">
      <c r="A459" s="12"/>
    </row>
    <row r="460" spans="1:1" ht="15.75" customHeight="1">
      <c r="A460" s="12"/>
    </row>
    <row r="461" spans="1:1" ht="15.75" customHeight="1">
      <c r="A461" s="12"/>
    </row>
    <row r="462" spans="1:1" ht="15.75" customHeight="1">
      <c r="A462" s="12"/>
    </row>
    <row r="463" spans="1:1" ht="15.75" customHeight="1">
      <c r="A463" s="12"/>
    </row>
    <row r="464" spans="1:1" ht="15.75" customHeight="1">
      <c r="A464" s="12"/>
    </row>
    <row r="465" spans="1:1" ht="15.75" customHeight="1">
      <c r="A465" s="12"/>
    </row>
    <row r="466" spans="1:1" ht="15.75" customHeight="1">
      <c r="A466" s="12"/>
    </row>
    <row r="467" spans="1:1" ht="15.75" customHeight="1">
      <c r="A467" s="12"/>
    </row>
    <row r="468" spans="1:1" ht="15.75" customHeight="1">
      <c r="A468" s="12"/>
    </row>
    <row r="469" spans="1:1" ht="15.75" customHeight="1">
      <c r="A469" s="12"/>
    </row>
    <row r="470" spans="1:1" ht="15.75" customHeight="1">
      <c r="A470" s="12"/>
    </row>
    <row r="471" spans="1:1" ht="15.75" customHeight="1">
      <c r="A471" s="12"/>
    </row>
    <row r="472" spans="1:1" ht="15.75" customHeight="1">
      <c r="A472" s="12"/>
    </row>
    <row r="473" spans="1:1" ht="15.75" customHeight="1">
      <c r="A473" s="12"/>
    </row>
    <row r="474" spans="1:1" ht="15.75" customHeight="1">
      <c r="A474" s="12"/>
    </row>
    <row r="475" spans="1:1" ht="15.75" customHeight="1">
      <c r="A475" s="12"/>
    </row>
    <row r="476" spans="1:1" ht="15.75" customHeight="1">
      <c r="A476" s="12"/>
    </row>
    <row r="477" spans="1:1" ht="15.75" customHeight="1">
      <c r="A477" s="12"/>
    </row>
    <row r="478" spans="1:1" ht="15.75" customHeight="1">
      <c r="A478" s="12"/>
    </row>
    <row r="479" spans="1:1" ht="15.75" customHeight="1">
      <c r="A479" s="12"/>
    </row>
    <row r="480" spans="1:1" ht="15.75" customHeight="1">
      <c r="A480" s="12"/>
    </row>
    <row r="481" spans="1:1" ht="15.75" customHeight="1">
      <c r="A481" s="12"/>
    </row>
    <row r="482" spans="1:1" ht="15.75" customHeight="1">
      <c r="A482" s="12"/>
    </row>
    <row r="483" spans="1:1" ht="15.75" customHeight="1">
      <c r="A483" s="12"/>
    </row>
    <row r="484" spans="1:1" ht="15.75" customHeight="1">
      <c r="A484" s="12"/>
    </row>
    <row r="485" spans="1:1" ht="15.75" customHeight="1">
      <c r="A485" s="12"/>
    </row>
    <row r="486" spans="1:1" ht="15.75" customHeight="1">
      <c r="A486" s="12"/>
    </row>
    <row r="487" spans="1:1" ht="15.75" customHeight="1">
      <c r="A487" s="12"/>
    </row>
    <row r="488" spans="1:1" ht="15.75" customHeight="1">
      <c r="A488" s="12"/>
    </row>
    <row r="489" spans="1:1" ht="15.75" customHeight="1">
      <c r="A489" s="12"/>
    </row>
    <row r="490" spans="1:1" ht="15.75" customHeight="1">
      <c r="A490" s="12"/>
    </row>
    <row r="491" spans="1:1" ht="15.75" customHeight="1">
      <c r="A491" s="12"/>
    </row>
    <row r="492" spans="1:1" ht="15.75" customHeight="1">
      <c r="A492" s="12"/>
    </row>
    <row r="493" spans="1:1" ht="15.75" customHeight="1">
      <c r="A493" s="12"/>
    </row>
    <row r="494" spans="1:1" ht="15.75" customHeight="1">
      <c r="A494" s="12"/>
    </row>
    <row r="495" spans="1:1" ht="15.75" customHeight="1">
      <c r="A495" s="12"/>
    </row>
    <row r="496" spans="1:1" ht="15.75" customHeight="1">
      <c r="A496" s="12"/>
    </row>
    <row r="497" spans="1:1" ht="15.75" customHeight="1">
      <c r="A497" s="12"/>
    </row>
    <row r="498" spans="1:1" ht="15.75" customHeight="1">
      <c r="A498" s="12"/>
    </row>
    <row r="499" spans="1:1" ht="15.75" customHeight="1">
      <c r="A499" s="12"/>
    </row>
    <row r="500" spans="1:1" ht="15.75" customHeight="1">
      <c r="A500" s="12"/>
    </row>
    <row r="501" spans="1:1" ht="15.75" customHeight="1">
      <c r="A501" s="12"/>
    </row>
    <row r="502" spans="1:1" ht="15.75" customHeight="1">
      <c r="A502" s="12"/>
    </row>
    <row r="503" spans="1:1" ht="15.75" customHeight="1">
      <c r="A503" s="12"/>
    </row>
    <row r="504" spans="1:1" ht="15.75" customHeight="1">
      <c r="A504" s="12"/>
    </row>
    <row r="505" spans="1:1" ht="15.75" customHeight="1">
      <c r="A505" s="12"/>
    </row>
    <row r="506" spans="1:1" ht="15.75" customHeight="1">
      <c r="A506" s="12"/>
    </row>
    <row r="507" spans="1:1" ht="15.75" customHeight="1">
      <c r="A507" s="12"/>
    </row>
    <row r="508" spans="1:1" ht="15.75" customHeight="1">
      <c r="A508" s="12"/>
    </row>
    <row r="509" spans="1:1" ht="15.75" customHeight="1">
      <c r="A509" s="12"/>
    </row>
    <row r="510" spans="1:1" ht="15.75" customHeight="1">
      <c r="A510" s="12"/>
    </row>
    <row r="511" spans="1:1" ht="15.75" customHeight="1">
      <c r="A511" s="12"/>
    </row>
    <row r="512" spans="1:1" ht="15.75" customHeight="1">
      <c r="A512" s="12"/>
    </row>
    <row r="513" spans="1:1" ht="15.75" customHeight="1">
      <c r="A513" s="12"/>
    </row>
    <row r="514" spans="1:1" ht="15.75" customHeight="1">
      <c r="A514" s="12"/>
    </row>
    <row r="515" spans="1:1" ht="15.75" customHeight="1">
      <c r="A515" s="12"/>
    </row>
    <row r="516" spans="1:1" ht="15.75" customHeight="1">
      <c r="A516" s="12"/>
    </row>
    <row r="517" spans="1:1" ht="15.75" customHeight="1">
      <c r="A517" s="12"/>
    </row>
    <row r="518" spans="1:1" ht="15.75" customHeight="1">
      <c r="A518" s="12"/>
    </row>
    <row r="519" spans="1:1" ht="15.75" customHeight="1">
      <c r="A519" s="12"/>
    </row>
    <row r="520" spans="1:1" ht="15.75" customHeight="1">
      <c r="A520" s="12"/>
    </row>
    <row r="521" spans="1:1" ht="15.75" customHeight="1">
      <c r="A521" s="12"/>
    </row>
    <row r="522" spans="1:1" ht="15.75" customHeight="1">
      <c r="A522" s="12"/>
    </row>
    <row r="523" spans="1:1" ht="15.75" customHeight="1">
      <c r="A523" s="12"/>
    </row>
    <row r="524" spans="1:1" ht="15.75" customHeight="1">
      <c r="A524" s="12"/>
    </row>
    <row r="525" spans="1:1" ht="15.75" customHeight="1">
      <c r="A525" s="12"/>
    </row>
    <row r="526" spans="1:1" ht="15.75" customHeight="1">
      <c r="A526" s="12"/>
    </row>
    <row r="527" spans="1:1" ht="15.75" customHeight="1">
      <c r="A527" s="12"/>
    </row>
    <row r="528" spans="1:1" ht="15.75" customHeight="1">
      <c r="A528" s="12"/>
    </row>
    <row r="529" spans="1:1" ht="15.75" customHeight="1">
      <c r="A529" s="12"/>
    </row>
    <row r="530" spans="1:1" ht="15.75" customHeight="1">
      <c r="A530" s="12"/>
    </row>
    <row r="531" spans="1:1" ht="15.75" customHeight="1">
      <c r="A531" s="12"/>
    </row>
    <row r="532" spans="1:1" ht="15.75" customHeight="1">
      <c r="A532" s="12"/>
    </row>
    <row r="533" spans="1:1" ht="15.75" customHeight="1">
      <c r="A533" s="12"/>
    </row>
    <row r="534" spans="1:1" ht="15.75" customHeight="1">
      <c r="A534" s="12"/>
    </row>
    <row r="535" spans="1:1" ht="15.75" customHeight="1">
      <c r="A535" s="12"/>
    </row>
    <row r="536" spans="1:1" ht="15.75" customHeight="1">
      <c r="A536" s="12"/>
    </row>
    <row r="537" spans="1:1" ht="15.75" customHeight="1">
      <c r="A537" s="12"/>
    </row>
    <row r="538" spans="1:1" ht="15.75" customHeight="1">
      <c r="A538" s="12"/>
    </row>
    <row r="539" spans="1:1" ht="15.75" customHeight="1">
      <c r="A539" s="12"/>
    </row>
    <row r="540" spans="1:1" ht="15.75" customHeight="1">
      <c r="A540" s="12"/>
    </row>
    <row r="541" spans="1:1" ht="15.75" customHeight="1">
      <c r="A541" s="12"/>
    </row>
    <row r="542" spans="1:1" ht="15.75" customHeight="1">
      <c r="A542" s="12"/>
    </row>
    <row r="543" spans="1:1" ht="15.75" customHeight="1">
      <c r="A543" s="12"/>
    </row>
    <row r="544" spans="1:1" ht="15.75" customHeight="1">
      <c r="A544" s="12"/>
    </row>
    <row r="545" spans="1:1" ht="15.75" customHeight="1">
      <c r="A545" s="12"/>
    </row>
    <row r="546" spans="1:1" ht="15.75" customHeight="1">
      <c r="A546" s="12"/>
    </row>
    <row r="547" spans="1:1" ht="15.75" customHeight="1">
      <c r="A547" s="12"/>
    </row>
    <row r="548" spans="1:1" ht="15.75" customHeight="1">
      <c r="A548" s="12"/>
    </row>
    <row r="549" spans="1:1" ht="15.75" customHeight="1">
      <c r="A549" s="12"/>
    </row>
    <row r="550" spans="1:1" ht="15.75" customHeight="1">
      <c r="A550" s="12"/>
    </row>
    <row r="551" spans="1:1" ht="15.75" customHeight="1">
      <c r="A551" s="12"/>
    </row>
    <row r="552" spans="1:1" ht="15.75" customHeight="1">
      <c r="A552" s="12"/>
    </row>
    <row r="553" spans="1:1" ht="15.75" customHeight="1">
      <c r="A553" s="12"/>
    </row>
    <row r="554" spans="1:1" ht="15.75" customHeight="1">
      <c r="A554" s="12"/>
    </row>
    <row r="555" spans="1:1" ht="15.75" customHeight="1">
      <c r="A555" s="12"/>
    </row>
    <row r="556" spans="1:1" ht="15.75" customHeight="1">
      <c r="A556" s="12"/>
    </row>
    <row r="557" spans="1:1" ht="15.75" customHeight="1">
      <c r="A557" s="12"/>
    </row>
    <row r="558" spans="1:1" ht="15.75" customHeight="1">
      <c r="A558" s="12"/>
    </row>
    <row r="559" spans="1:1" ht="15.75" customHeight="1">
      <c r="A559" s="12"/>
    </row>
    <row r="560" spans="1:1" ht="15.75" customHeight="1">
      <c r="A560" s="12"/>
    </row>
    <row r="561" spans="1:1" ht="15.75" customHeight="1">
      <c r="A561" s="12"/>
    </row>
    <row r="562" spans="1:1" ht="15.75" customHeight="1">
      <c r="A562" s="12"/>
    </row>
    <row r="563" spans="1:1" ht="15.75" customHeight="1">
      <c r="A563" s="12"/>
    </row>
    <row r="564" spans="1:1" ht="15.75" customHeight="1">
      <c r="A564" s="12"/>
    </row>
    <row r="565" spans="1:1" ht="15.75" customHeight="1">
      <c r="A565" s="12"/>
    </row>
    <row r="566" spans="1:1" ht="15.75" customHeight="1">
      <c r="A566" s="12"/>
    </row>
    <row r="567" spans="1:1" ht="15.75" customHeight="1">
      <c r="A567" s="12"/>
    </row>
    <row r="568" spans="1:1" ht="15.75" customHeight="1">
      <c r="A568" s="12"/>
    </row>
    <row r="569" spans="1:1" ht="15.75" customHeight="1">
      <c r="A569" s="12"/>
    </row>
    <row r="570" spans="1:1" ht="15.75" customHeight="1">
      <c r="A570" s="12"/>
    </row>
    <row r="571" spans="1:1" ht="15.75" customHeight="1">
      <c r="A571" s="12"/>
    </row>
    <row r="572" spans="1:1" ht="15.75" customHeight="1">
      <c r="A572" s="12"/>
    </row>
    <row r="573" spans="1:1" ht="15.75" customHeight="1">
      <c r="A573" s="12"/>
    </row>
    <row r="574" spans="1:1" ht="15.75" customHeight="1">
      <c r="A574" s="12"/>
    </row>
    <row r="575" spans="1:1" ht="15.75" customHeight="1">
      <c r="A575" s="12"/>
    </row>
    <row r="576" spans="1:1" ht="15.75" customHeight="1">
      <c r="A576" s="12"/>
    </row>
    <row r="577" spans="1:1" ht="15.75" customHeight="1">
      <c r="A577" s="12"/>
    </row>
    <row r="578" spans="1:1" ht="15.75" customHeight="1">
      <c r="A578" s="12"/>
    </row>
    <row r="579" spans="1:1" ht="15.75" customHeight="1">
      <c r="A579" s="12"/>
    </row>
    <row r="580" spans="1:1" ht="15.75" customHeight="1">
      <c r="A580" s="12"/>
    </row>
    <row r="581" spans="1:1" ht="15.75" customHeight="1">
      <c r="A581" s="12"/>
    </row>
    <row r="582" spans="1:1" ht="15.75" customHeight="1">
      <c r="A582" s="12"/>
    </row>
    <row r="583" spans="1:1" ht="15.75" customHeight="1">
      <c r="A583" s="12"/>
    </row>
    <row r="584" spans="1:1" ht="15.75" customHeight="1">
      <c r="A584" s="12"/>
    </row>
    <row r="585" spans="1:1" ht="15.75" customHeight="1">
      <c r="A585" s="12"/>
    </row>
    <row r="586" spans="1:1" ht="15.75" customHeight="1">
      <c r="A586" s="12"/>
    </row>
    <row r="587" spans="1:1" ht="15.75" customHeight="1">
      <c r="A587" s="12"/>
    </row>
    <row r="588" spans="1:1" ht="15.75" customHeight="1">
      <c r="A588" s="12"/>
    </row>
    <row r="589" spans="1:1" ht="15.75" customHeight="1">
      <c r="A589" s="12"/>
    </row>
    <row r="590" spans="1:1" ht="15.75" customHeight="1">
      <c r="A590" s="12"/>
    </row>
    <row r="591" spans="1:1" ht="15.75" customHeight="1">
      <c r="A591" s="12"/>
    </row>
    <row r="592" spans="1:1" ht="15.75" customHeight="1">
      <c r="A592" s="12"/>
    </row>
    <row r="593" spans="1:1" ht="15.75" customHeight="1">
      <c r="A593" s="12"/>
    </row>
    <row r="594" spans="1:1" ht="15.75" customHeight="1">
      <c r="A594" s="12"/>
    </row>
    <row r="595" spans="1:1" ht="15.75" customHeight="1">
      <c r="A595" s="12"/>
    </row>
    <row r="596" spans="1:1" ht="15.75" customHeight="1">
      <c r="A596" s="12"/>
    </row>
    <row r="597" spans="1:1" ht="15.75" customHeight="1">
      <c r="A597" s="12"/>
    </row>
    <row r="598" spans="1:1" ht="15.75" customHeight="1">
      <c r="A598" s="12"/>
    </row>
    <row r="599" spans="1:1" ht="15.75" customHeight="1">
      <c r="A599" s="12"/>
    </row>
    <row r="600" spans="1:1" ht="15.75" customHeight="1">
      <c r="A600" s="12"/>
    </row>
    <row r="601" spans="1:1" ht="15.75" customHeight="1">
      <c r="A601" s="12"/>
    </row>
    <row r="602" spans="1:1" ht="15.75" customHeight="1">
      <c r="A602" s="12"/>
    </row>
    <row r="603" spans="1:1" ht="15.75" customHeight="1">
      <c r="A603" s="12"/>
    </row>
    <row r="604" spans="1:1" ht="15.75" customHeight="1">
      <c r="A604" s="12"/>
    </row>
    <row r="605" spans="1:1" ht="15.75" customHeight="1">
      <c r="A605" s="12"/>
    </row>
    <row r="606" spans="1:1" ht="15.75" customHeight="1">
      <c r="A606" s="12"/>
    </row>
    <row r="607" spans="1:1" ht="15.75" customHeight="1">
      <c r="A607" s="12"/>
    </row>
    <row r="608" spans="1:1" ht="15.75" customHeight="1">
      <c r="A608" s="12"/>
    </row>
    <row r="609" spans="1:1" ht="15.75" customHeight="1">
      <c r="A609" s="12"/>
    </row>
    <row r="610" spans="1:1" ht="15.75" customHeight="1">
      <c r="A610" s="12"/>
    </row>
    <row r="611" spans="1:1" ht="15.75" customHeight="1">
      <c r="A611" s="12"/>
    </row>
    <row r="612" spans="1:1" ht="15.75" customHeight="1">
      <c r="A612" s="12"/>
    </row>
    <row r="613" spans="1:1" ht="15.75" customHeight="1">
      <c r="A613" s="12"/>
    </row>
    <row r="614" spans="1:1" ht="15.75" customHeight="1">
      <c r="A614" s="12"/>
    </row>
    <row r="615" spans="1:1" ht="15.75" customHeight="1">
      <c r="A615" s="12"/>
    </row>
    <row r="616" spans="1:1" ht="15.75" customHeight="1">
      <c r="A616" s="12"/>
    </row>
    <row r="617" spans="1:1" ht="15.75" customHeight="1">
      <c r="A617" s="12"/>
    </row>
    <row r="618" spans="1:1" ht="15.75" customHeight="1">
      <c r="A618" s="12"/>
    </row>
    <row r="619" spans="1:1" ht="15.75" customHeight="1">
      <c r="A619" s="12"/>
    </row>
    <row r="620" spans="1:1" ht="15.75" customHeight="1">
      <c r="A620" s="12"/>
    </row>
    <row r="621" spans="1:1" ht="15.75" customHeight="1">
      <c r="A621" s="12"/>
    </row>
    <row r="622" spans="1:1" ht="15.75" customHeight="1">
      <c r="A622" s="12"/>
    </row>
    <row r="623" spans="1:1" ht="15.75" customHeight="1">
      <c r="A623" s="12"/>
    </row>
    <row r="624" spans="1:1" ht="15.75" customHeight="1">
      <c r="A624" s="12"/>
    </row>
    <row r="625" spans="1:1" ht="15.75" customHeight="1">
      <c r="A625" s="12"/>
    </row>
    <row r="626" spans="1:1" ht="15.75" customHeight="1">
      <c r="A626" s="12"/>
    </row>
    <row r="627" spans="1:1" ht="15.75" customHeight="1">
      <c r="A627" s="12"/>
    </row>
    <row r="628" spans="1:1" ht="15.75" customHeight="1">
      <c r="A628" s="12"/>
    </row>
    <row r="629" spans="1:1" ht="15.75" customHeight="1">
      <c r="A629" s="12"/>
    </row>
    <row r="630" spans="1:1" ht="15.75" customHeight="1">
      <c r="A630" s="12"/>
    </row>
    <row r="631" spans="1:1" ht="15.75" customHeight="1">
      <c r="A631" s="12"/>
    </row>
    <row r="632" spans="1:1" ht="15.75" customHeight="1">
      <c r="A632" s="12"/>
    </row>
    <row r="633" spans="1:1" ht="15.75" customHeight="1">
      <c r="A633" s="12"/>
    </row>
    <row r="634" spans="1:1" ht="15.75" customHeight="1">
      <c r="A634" s="12"/>
    </row>
    <row r="635" spans="1:1" ht="15.75" customHeight="1">
      <c r="A635" s="12"/>
    </row>
    <row r="636" spans="1:1" ht="15.75" customHeight="1">
      <c r="A636" s="12"/>
    </row>
    <row r="637" spans="1:1" ht="15.75" customHeight="1">
      <c r="A637" s="12"/>
    </row>
    <row r="638" spans="1:1" ht="15.75" customHeight="1">
      <c r="A638" s="12"/>
    </row>
    <row r="639" spans="1:1" ht="15.75" customHeight="1">
      <c r="A639" s="12"/>
    </row>
    <row r="640" spans="1:1" ht="15.75" customHeight="1">
      <c r="A640" s="12"/>
    </row>
    <row r="641" spans="1:1" ht="15.75" customHeight="1">
      <c r="A641" s="12"/>
    </row>
    <row r="642" spans="1:1" ht="15.75" customHeight="1">
      <c r="A642" s="12"/>
    </row>
    <row r="643" spans="1:1" ht="15.75" customHeight="1">
      <c r="A643" s="12"/>
    </row>
    <row r="644" spans="1:1" ht="15.75" customHeight="1">
      <c r="A644" s="12"/>
    </row>
    <row r="645" spans="1:1" ht="15.75" customHeight="1">
      <c r="A645" s="12"/>
    </row>
    <row r="646" spans="1:1" ht="15.75" customHeight="1">
      <c r="A646" s="12"/>
    </row>
    <row r="647" spans="1:1" ht="15.75" customHeight="1">
      <c r="A647" s="12"/>
    </row>
    <row r="648" spans="1:1" ht="15.75" customHeight="1">
      <c r="A648" s="12"/>
    </row>
    <row r="649" spans="1:1" ht="15.75" customHeight="1">
      <c r="A649" s="12"/>
    </row>
    <row r="650" spans="1:1" ht="15.75" customHeight="1">
      <c r="A650" s="12"/>
    </row>
    <row r="651" spans="1:1" ht="15.75" customHeight="1">
      <c r="A651" s="12"/>
    </row>
    <row r="652" spans="1:1" ht="15.75" customHeight="1">
      <c r="A652" s="12"/>
    </row>
    <row r="653" spans="1:1" ht="15.75" customHeight="1">
      <c r="A653" s="12"/>
    </row>
    <row r="654" spans="1:1" ht="15.75" customHeight="1">
      <c r="A654" s="12"/>
    </row>
    <row r="655" spans="1:1" ht="15.75" customHeight="1">
      <c r="A655" s="12"/>
    </row>
    <row r="656" spans="1:1" ht="15.75" customHeight="1">
      <c r="A656" s="12"/>
    </row>
    <row r="657" spans="1:1" ht="15.75" customHeight="1">
      <c r="A657" s="12"/>
    </row>
    <row r="658" spans="1:1" ht="15.75" customHeight="1">
      <c r="A658" s="12"/>
    </row>
    <row r="659" spans="1:1" ht="15.75" customHeight="1">
      <c r="A659" s="12"/>
    </row>
    <row r="660" spans="1:1" ht="15.75" customHeight="1">
      <c r="A660" s="12"/>
    </row>
    <row r="661" spans="1:1" ht="15.75" customHeight="1">
      <c r="A661" s="12"/>
    </row>
    <row r="662" spans="1:1" ht="15.75" customHeight="1">
      <c r="A662" s="12"/>
    </row>
    <row r="663" spans="1:1" ht="15.75" customHeight="1">
      <c r="A663" s="12"/>
    </row>
    <row r="664" spans="1:1" ht="15.75" customHeight="1">
      <c r="A664" s="12"/>
    </row>
    <row r="665" spans="1:1" ht="15.75" customHeight="1">
      <c r="A665" s="12"/>
    </row>
    <row r="666" spans="1:1" ht="15.75" customHeight="1">
      <c r="A666" s="12"/>
    </row>
    <row r="667" spans="1:1" ht="15.75" customHeight="1">
      <c r="A667" s="12"/>
    </row>
    <row r="668" spans="1:1" ht="15.75" customHeight="1">
      <c r="A668" s="12"/>
    </row>
    <row r="669" spans="1:1" ht="15.75" customHeight="1">
      <c r="A669" s="12"/>
    </row>
    <row r="670" spans="1:1" ht="15.75" customHeight="1">
      <c r="A670" s="12"/>
    </row>
    <row r="671" spans="1:1" ht="15.75" customHeight="1">
      <c r="A671" s="12"/>
    </row>
    <row r="672" spans="1:1" ht="15.75" customHeight="1">
      <c r="A672" s="12"/>
    </row>
    <row r="673" spans="1:1" ht="15.75" customHeight="1">
      <c r="A673" s="12"/>
    </row>
    <row r="674" spans="1:1" ht="15.75" customHeight="1">
      <c r="A674" s="12"/>
    </row>
    <row r="675" spans="1:1" ht="15.75" customHeight="1">
      <c r="A675" s="12"/>
    </row>
    <row r="676" spans="1:1" ht="15.75" customHeight="1">
      <c r="A676" s="12"/>
    </row>
    <row r="677" spans="1:1" ht="15.75" customHeight="1">
      <c r="A677" s="12"/>
    </row>
    <row r="678" spans="1:1" ht="15.75" customHeight="1">
      <c r="A678" s="12"/>
    </row>
    <row r="679" spans="1:1" ht="15.75" customHeight="1">
      <c r="A679" s="12"/>
    </row>
    <row r="680" spans="1:1" ht="15.75" customHeight="1">
      <c r="A680" s="12"/>
    </row>
    <row r="681" spans="1:1" ht="15.75" customHeight="1">
      <c r="A681" s="12"/>
    </row>
    <row r="682" spans="1:1" ht="15.75" customHeight="1">
      <c r="A682" s="12"/>
    </row>
    <row r="683" spans="1:1" ht="15.75" customHeight="1">
      <c r="A683" s="12"/>
    </row>
    <row r="684" spans="1:1" ht="15.75" customHeight="1">
      <c r="A684" s="12"/>
    </row>
    <row r="685" spans="1:1" ht="15.75" customHeight="1">
      <c r="A685" s="12"/>
    </row>
    <row r="686" spans="1:1" ht="15.75" customHeight="1">
      <c r="A686" s="12"/>
    </row>
    <row r="687" spans="1:1" ht="15.75" customHeight="1">
      <c r="A687" s="12"/>
    </row>
    <row r="688" spans="1:1" ht="15.75" customHeight="1">
      <c r="A688" s="12"/>
    </row>
    <row r="689" spans="1:1" ht="15.75" customHeight="1">
      <c r="A689" s="12"/>
    </row>
    <row r="690" spans="1:1" ht="15.75" customHeight="1">
      <c r="A690" s="12"/>
    </row>
    <row r="691" spans="1:1" ht="15.75" customHeight="1">
      <c r="A691" s="12"/>
    </row>
    <row r="692" spans="1:1" ht="15.75" customHeight="1">
      <c r="A692" s="12"/>
    </row>
    <row r="693" spans="1:1" ht="15.75" customHeight="1">
      <c r="A693" s="12"/>
    </row>
    <row r="694" spans="1:1" ht="15.75" customHeight="1">
      <c r="A694" s="12"/>
    </row>
    <row r="695" spans="1:1" ht="15.75" customHeight="1">
      <c r="A695" s="12"/>
    </row>
    <row r="696" spans="1:1" ht="15.75" customHeight="1">
      <c r="A696" s="12"/>
    </row>
    <row r="697" spans="1:1" ht="15.75" customHeight="1">
      <c r="A697" s="12"/>
    </row>
    <row r="698" spans="1:1" ht="15.75" customHeight="1">
      <c r="A698" s="12"/>
    </row>
    <row r="699" spans="1:1" ht="15.75" customHeight="1">
      <c r="A699" s="12"/>
    </row>
    <row r="700" spans="1:1" ht="15.75" customHeight="1">
      <c r="A700" s="12"/>
    </row>
    <row r="701" spans="1:1" ht="15.75" customHeight="1">
      <c r="A701" s="12"/>
    </row>
    <row r="702" spans="1:1" ht="15.75" customHeight="1">
      <c r="A702" s="12"/>
    </row>
    <row r="703" spans="1:1" ht="15.75" customHeight="1">
      <c r="A703" s="12"/>
    </row>
    <row r="704" spans="1:1" ht="15.75" customHeight="1">
      <c r="A704" s="12"/>
    </row>
    <row r="705" spans="1:1" ht="15.75" customHeight="1">
      <c r="A705" s="12"/>
    </row>
    <row r="706" spans="1:1" ht="15.75" customHeight="1">
      <c r="A706" s="12"/>
    </row>
    <row r="707" spans="1:1" ht="15.75" customHeight="1">
      <c r="A707" s="12"/>
    </row>
    <row r="708" spans="1:1" ht="15.75" customHeight="1">
      <c r="A708" s="12"/>
    </row>
    <row r="709" spans="1:1" ht="15.75" customHeight="1">
      <c r="A709" s="12"/>
    </row>
    <row r="710" spans="1:1" ht="15.75" customHeight="1">
      <c r="A710" s="12"/>
    </row>
    <row r="711" spans="1:1" ht="15.75" customHeight="1">
      <c r="A711" s="12"/>
    </row>
    <row r="712" spans="1:1" ht="15.75" customHeight="1">
      <c r="A712" s="12"/>
    </row>
    <row r="713" spans="1:1" ht="15.75" customHeight="1">
      <c r="A713" s="12"/>
    </row>
    <row r="714" spans="1:1" ht="15.75" customHeight="1">
      <c r="A714" s="12"/>
    </row>
    <row r="715" spans="1:1" ht="15.75" customHeight="1">
      <c r="A715" s="12"/>
    </row>
    <row r="716" spans="1:1" ht="15.75" customHeight="1">
      <c r="A716" s="12"/>
    </row>
    <row r="717" spans="1:1" ht="15.75" customHeight="1">
      <c r="A717" s="12"/>
    </row>
    <row r="718" spans="1:1" ht="15.75" customHeight="1">
      <c r="A718" s="12"/>
    </row>
    <row r="719" spans="1:1" ht="15.75" customHeight="1">
      <c r="A719" s="12"/>
    </row>
    <row r="720" spans="1:1" ht="15.75" customHeight="1">
      <c r="A720" s="12"/>
    </row>
    <row r="721" spans="1:1" ht="15.75" customHeight="1">
      <c r="A721" s="12"/>
    </row>
    <row r="722" spans="1:1" ht="15.75" customHeight="1">
      <c r="A722" s="12"/>
    </row>
    <row r="723" spans="1:1" ht="15.75" customHeight="1">
      <c r="A723" s="12"/>
    </row>
    <row r="724" spans="1:1" ht="15.75" customHeight="1">
      <c r="A724" s="12"/>
    </row>
    <row r="725" spans="1:1" ht="15.75" customHeight="1">
      <c r="A725" s="12"/>
    </row>
    <row r="726" spans="1:1" ht="15.75" customHeight="1">
      <c r="A726" s="12"/>
    </row>
    <row r="727" spans="1:1" ht="15.75" customHeight="1">
      <c r="A727" s="12"/>
    </row>
    <row r="728" spans="1:1" ht="15.75" customHeight="1">
      <c r="A728" s="12"/>
    </row>
    <row r="729" spans="1:1" ht="15.75" customHeight="1">
      <c r="A729" s="12"/>
    </row>
    <row r="730" spans="1:1" ht="15.75" customHeight="1">
      <c r="A730" s="12"/>
    </row>
    <row r="731" spans="1:1" ht="15.75" customHeight="1">
      <c r="A731" s="12"/>
    </row>
    <row r="732" spans="1:1" ht="15.75" customHeight="1">
      <c r="A732" s="12"/>
    </row>
    <row r="733" spans="1:1" ht="15.75" customHeight="1">
      <c r="A733" s="12"/>
    </row>
    <row r="734" spans="1:1" ht="15.75" customHeight="1">
      <c r="A734" s="12"/>
    </row>
    <row r="735" spans="1:1" ht="15.75" customHeight="1">
      <c r="A735" s="12"/>
    </row>
    <row r="736" spans="1:1" ht="15.75" customHeight="1">
      <c r="A736" s="12"/>
    </row>
    <row r="737" spans="1:1" ht="15.75" customHeight="1">
      <c r="A737" s="12"/>
    </row>
    <row r="738" spans="1:1" ht="15.75" customHeight="1">
      <c r="A738" s="12"/>
    </row>
    <row r="739" spans="1:1" ht="15.75" customHeight="1">
      <c r="A739" s="12"/>
    </row>
    <row r="740" spans="1:1" ht="15.75" customHeight="1">
      <c r="A740" s="12"/>
    </row>
    <row r="741" spans="1:1" ht="15.75" customHeight="1">
      <c r="A741" s="12"/>
    </row>
    <row r="742" spans="1:1" ht="15.75" customHeight="1">
      <c r="A742" s="12"/>
    </row>
    <row r="743" spans="1:1" ht="15.75" customHeight="1">
      <c r="A743" s="12"/>
    </row>
    <row r="744" spans="1:1" ht="15.75" customHeight="1">
      <c r="A744" s="12"/>
    </row>
    <row r="745" spans="1:1" ht="15.75" customHeight="1">
      <c r="A745" s="12"/>
    </row>
    <row r="746" spans="1:1" ht="15.75" customHeight="1">
      <c r="A746" s="12"/>
    </row>
    <row r="747" spans="1:1" ht="15.75" customHeight="1">
      <c r="A747" s="12"/>
    </row>
    <row r="748" spans="1:1" ht="15.75" customHeight="1">
      <c r="A748" s="12"/>
    </row>
    <row r="749" spans="1:1" ht="15.75" customHeight="1">
      <c r="A749" s="12"/>
    </row>
    <row r="750" spans="1:1" ht="15.75" customHeight="1">
      <c r="A750" s="12"/>
    </row>
    <row r="751" spans="1:1" ht="15.75" customHeight="1">
      <c r="A751" s="12"/>
    </row>
    <row r="752" spans="1:1" ht="15.75" customHeight="1">
      <c r="A752" s="12"/>
    </row>
    <row r="753" spans="1:1" ht="15.75" customHeight="1">
      <c r="A753" s="12"/>
    </row>
    <row r="754" spans="1:1" ht="15.75" customHeight="1">
      <c r="A754" s="12"/>
    </row>
    <row r="755" spans="1:1" ht="15.75" customHeight="1">
      <c r="A755" s="12"/>
    </row>
    <row r="756" spans="1:1" ht="15.75" customHeight="1">
      <c r="A756" s="12"/>
    </row>
    <row r="757" spans="1:1" ht="15.75" customHeight="1">
      <c r="A757" s="12"/>
    </row>
    <row r="758" spans="1:1" ht="15.75" customHeight="1">
      <c r="A758" s="12"/>
    </row>
    <row r="759" spans="1:1" ht="15.75" customHeight="1">
      <c r="A759" s="12"/>
    </row>
    <row r="760" spans="1:1" ht="15.75" customHeight="1">
      <c r="A760" s="12"/>
    </row>
    <row r="761" spans="1:1" ht="15.75" customHeight="1">
      <c r="A761" s="12"/>
    </row>
    <row r="762" spans="1:1" ht="15.75" customHeight="1">
      <c r="A762" s="12"/>
    </row>
    <row r="763" spans="1:1" ht="15.75" customHeight="1">
      <c r="A763" s="12"/>
    </row>
    <row r="764" spans="1:1" ht="15.75" customHeight="1">
      <c r="A764" s="12"/>
    </row>
    <row r="765" spans="1:1" ht="15.75" customHeight="1">
      <c r="A765" s="12"/>
    </row>
    <row r="766" spans="1:1" ht="15.75" customHeight="1">
      <c r="A766" s="12"/>
    </row>
    <row r="767" spans="1:1" ht="15.75" customHeight="1">
      <c r="A767" s="12"/>
    </row>
    <row r="768" spans="1:1" ht="15.75" customHeight="1">
      <c r="A768" s="12"/>
    </row>
    <row r="769" spans="1:1" ht="15.75" customHeight="1">
      <c r="A769" s="12"/>
    </row>
    <row r="770" spans="1:1" ht="15.75" customHeight="1">
      <c r="A770" s="12"/>
    </row>
    <row r="771" spans="1:1" ht="15.75" customHeight="1">
      <c r="A771" s="12"/>
    </row>
    <row r="772" spans="1:1" ht="15.75" customHeight="1">
      <c r="A772" s="12"/>
    </row>
    <row r="773" spans="1:1" ht="15.75" customHeight="1">
      <c r="A773" s="12"/>
    </row>
    <row r="774" spans="1:1" ht="15.75" customHeight="1">
      <c r="A774" s="12"/>
    </row>
    <row r="775" spans="1:1" ht="15.75" customHeight="1">
      <c r="A775" s="12"/>
    </row>
    <row r="776" spans="1:1" ht="15.75" customHeight="1">
      <c r="A776" s="12"/>
    </row>
    <row r="777" spans="1:1" ht="15.75" customHeight="1">
      <c r="A777" s="12"/>
    </row>
    <row r="778" spans="1:1" ht="15.75" customHeight="1">
      <c r="A778" s="12"/>
    </row>
    <row r="779" spans="1:1" ht="15.75" customHeight="1">
      <c r="A779" s="12"/>
    </row>
    <row r="780" spans="1:1" ht="15.75" customHeight="1">
      <c r="A780" s="12"/>
    </row>
    <row r="781" spans="1:1" ht="15.75" customHeight="1">
      <c r="A781" s="12"/>
    </row>
    <row r="782" spans="1:1" ht="15.75" customHeight="1">
      <c r="A782" s="12"/>
    </row>
    <row r="783" spans="1:1" ht="15.75" customHeight="1">
      <c r="A783" s="12"/>
    </row>
    <row r="784" spans="1:1" ht="15.75" customHeight="1">
      <c r="A784" s="12"/>
    </row>
    <row r="785" spans="1:1" ht="15.75" customHeight="1">
      <c r="A785" s="12"/>
    </row>
    <row r="786" spans="1:1" ht="15.75" customHeight="1">
      <c r="A786" s="12"/>
    </row>
    <row r="787" spans="1:1" ht="15.75" customHeight="1">
      <c r="A787" s="12"/>
    </row>
    <row r="788" spans="1:1" ht="15.75" customHeight="1">
      <c r="A788" s="12"/>
    </row>
    <row r="789" spans="1:1" ht="15.75" customHeight="1">
      <c r="A789" s="12"/>
    </row>
    <row r="790" spans="1:1" ht="15.75" customHeight="1">
      <c r="A790" s="12"/>
    </row>
    <row r="791" spans="1:1" ht="15.75" customHeight="1">
      <c r="A791" s="12"/>
    </row>
    <row r="792" spans="1:1" ht="15.75" customHeight="1">
      <c r="A792" s="12"/>
    </row>
    <row r="793" spans="1:1" ht="15.75" customHeight="1">
      <c r="A793" s="12"/>
    </row>
    <row r="794" spans="1:1" ht="15.75" customHeight="1">
      <c r="A794" s="12"/>
    </row>
    <row r="795" spans="1:1" ht="15.75" customHeight="1">
      <c r="A795" s="12"/>
    </row>
    <row r="796" spans="1:1" ht="15.75" customHeight="1">
      <c r="A796" s="12"/>
    </row>
    <row r="797" spans="1:1" ht="15.75" customHeight="1">
      <c r="A797" s="12"/>
    </row>
    <row r="798" spans="1:1" ht="15.75" customHeight="1">
      <c r="A798" s="12"/>
    </row>
    <row r="799" spans="1:1" ht="15.75" customHeight="1">
      <c r="A799" s="12"/>
    </row>
    <row r="800" spans="1:1" ht="15.75" customHeight="1">
      <c r="A800" s="12"/>
    </row>
    <row r="801" spans="1:1" ht="15.75" customHeight="1">
      <c r="A801" s="12"/>
    </row>
    <row r="802" spans="1:1" ht="15.75" customHeight="1">
      <c r="A802" s="12"/>
    </row>
    <row r="803" spans="1:1" ht="15.75" customHeight="1">
      <c r="A803" s="12"/>
    </row>
    <row r="804" spans="1:1" ht="15.75" customHeight="1">
      <c r="A804" s="12"/>
    </row>
    <row r="805" spans="1:1" ht="15.75" customHeight="1">
      <c r="A805" s="12"/>
    </row>
    <row r="806" spans="1:1" ht="15.75" customHeight="1">
      <c r="A806" s="12"/>
    </row>
    <row r="807" spans="1:1" ht="15.75" customHeight="1">
      <c r="A807" s="12"/>
    </row>
    <row r="808" spans="1:1" ht="15.75" customHeight="1">
      <c r="A808" s="12"/>
    </row>
    <row r="809" spans="1:1" ht="15.75" customHeight="1">
      <c r="A809" s="12"/>
    </row>
    <row r="810" spans="1:1" ht="15.75" customHeight="1">
      <c r="A810" s="12"/>
    </row>
    <row r="811" spans="1:1" ht="15.75" customHeight="1">
      <c r="A811" s="12"/>
    </row>
    <row r="812" spans="1:1" ht="15.75" customHeight="1">
      <c r="A812" s="12"/>
    </row>
    <row r="813" spans="1:1" ht="15.75" customHeight="1">
      <c r="A813" s="12"/>
    </row>
    <row r="814" spans="1:1" ht="15.75" customHeight="1">
      <c r="A814" s="12"/>
    </row>
    <row r="815" spans="1:1" ht="15.75" customHeight="1">
      <c r="A815" s="12"/>
    </row>
    <row r="816" spans="1:1" ht="15.75" customHeight="1">
      <c r="A816" s="12"/>
    </row>
    <row r="817" spans="1:1" ht="15.75" customHeight="1">
      <c r="A817" s="12"/>
    </row>
    <row r="818" spans="1:1" ht="15.75" customHeight="1">
      <c r="A818" s="12"/>
    </row>
    <row r="819" spans="1:1" ht="15.75" customHeight="1">
      <c r="A819" s="12"/>
    </row>
    <row r="820" spans="1:1" ht="15.75" customHeight="1">
      <c r="A820" s="12"/>
    </row>
    <row r="821" spans="1:1" ht="15.75" customHeight="1">
      <c r="A821" s="12"/>
    </row>
    <row r="822" spans="1:1" ht="15.75" customHeight="1">
      <c r="A822" s="12"/>
    </row>
    <row r="823" spans="1:1" ht="15.75" customHeight="1">
      <c r="A823" s="12"/>
    </row>
    <row r="824" spans="1:1" ht="15.75" customHeight="1">
      <c r="A824" s="12"/>
    </row>
    <row r="825" spans="1:1" ht="15.75" customHeight="1">
      <c r="A825" s="12"/>
    </row>
    <row r="826" spans="1:1" ht="15.75" customHeight="1">
      <c r="A826" s="12"/>
    </row>
    <row r="827" spans="1:1" ht="15.75" customHeight="1">
      <c r="A827" s="12"/>
    </row>
    <row r="828" spans="1:1" ht="15.75" customHeight="1">
      <c r="A828" s="12"/>
    </row>
    <row r="829" spans="1:1" ht="15.75" customHeight="1">
      <c r="A829" s="12"/>
    </row>
    <row r="830" spans="1:1" ht="15.75" customHeight="1">
      <c r="A830" s="12"/>
    </row>
    <row r="831" spans="1:1" ht="15.75" customHeight="1">
      <c r="A831" s="12"/>
    </row>
    <row r="832" spans="1:1" ht="15.75" customHeight="1">
      <c r="A832" s="12"/>
    </row>
    <row r="833" spans="1:1" ht="15.75" customHeight="1">
      <c r="A833" s="12"/>
    </row>
    <row r="834" spans="1:1" ht="15.75" customHeight="1">
      <c r="A834" s="12"/>
    </row>
    <row r="835" spans="1:1" ht="15.75" customHeight="1">
      <c r="A835" s="12"/>
    </row>
    <row r="836" spans="1:1" ht="15.75" customHeight="1">
      <c r="A836" s="12"/>
    </row>
    <row r="837" spans="1:1" ht="15.75" customHeight="1">
      <c r="A837" s="12"/>
    </row>
    <row r="838" spans="1:1" ht="15.75" customHeight="1">
      <c r="A838" s="12"/>
    </row>
    <row r="839" spans="1:1" ht="15.75" customHeight="1">
      <c r="A839" s="12"/>
    </row>
    <row r="840" spans="1:1" ht="15.75" customHeight="1">
      <c r="A840" s="12"/>
    </row>
    <row r="841" spans="1:1" ht="15.75" customHeight="1">
      <c r="A841" s="12"/>
    </row>
    <row r="842" spans="1:1" ht="15.75" customHeight="1">
      <c r="A842" s="12"/>
    </row>
    <row r="843" spans="1:1" ht="15.75" customHeight="1">
      <c r="A843" s="12"/>
    </row>
    <row r="844" spans="1:1" ht="15.75" customHeight="1">
      <c r="A844" s="12"/>
    </row>
    <row r="845" spans="1:1" ht="15.75" customHeight="1">
      <c r="A845" s="12"/>
    </row>
    <row r="846" spans="1:1" ht="15.75" customHeight="1">
      <c r="A846" s="12"/>
    </row>
    <row r="847" spans="1:1" ht="15.75" customHeight="1">
      <c r="A847" s="12"/>
    </row>
    <row r="848" spans="1:1" ht="15.75" customHeight="1">
      <c r="A848" s="12"/>
    </row>
    <row r="849" spans="1:1" ht="15.75" customHeight="1">
      <c r="A849" s="12"/>
    </row>
    <row r="850" spans="1:1" ht="15.75" customHeight="1">
      <c r="A850" s="12"/>
    </row>
    <row r="851" spans="1:1" ht="15.75" customHeight="1">
      <c r="A851" s="12"/>
    </row>
    <row r="852" spans="1:1" ht="15.75" customHeight="1">
      <c r="A852" s="12"/>
    </row>
    <row r="853" spans="1:1" ht="15.75" customHeight="1">
      <c r="A853" s="12"/>
    </row>
    <row r="854" spans="1:1" ht="15.75" customHeight="1">
      <c r="A854" s="12"/>
    </row>
    <row r="855" spans="1:1" ht="15.75" customHeight="1">
      <c r="A855" s="12"/>
    </row>
    <row r="856" spans="1:1" ht="15.75" customHeight="1">
      <c r="A856" s="12"/>
    </row>
    <row r="857" spans="1:1" ht="15.75" customHeight="1">
      <c r="A857" s="12"/>
    </row>
    <row r="858" spans="1:1" ht="15.75" customHeight="1">
      <c r="A858" s="12"/>
    </row>
    <row r="859" spans="1:1" ht="15.75" customHeight="1">
      <c r="A859" s="12"/>
    </row>
    <row r="860" spans="1:1" ht="15.75" customHeight="1">
      <c r="A860" s="12"/>
    </row>
    <row r="861" spans="1:1" ht="15.75" customHeight="1">
      <c r="A861" s="12"/>
    </row>
    <row r="862" spans="1:1" ht="15.75" customHeight="1">
      <c r="A862" s="12"/>
    </row>
    <row r="863" spans="1:1" ht="15.75" customHeight="1">
      <c r="A863" s="12"/>
    </row>
    <row r="864" spans="1:1" ht="15.75" customHeight="1">
      <c r="A864" s="12"/>
    </row>
    <row r="865" spans="1:1" ht="15.75" customHeight="1">
      <c r="A865" s="12"/>
    </row>
    <row r="866" spans="1:1" ht="15.75" customHeight="1">
      <c r="A866" s="12"/>
    </row>
    <row r="867" spans="1:1" ht="15.75" customHeight="1">
      <c r="A867" s="12"/>
    </row>
    <row r="868" spans="1:1" ht="15.75" customHeight="1">
      <c r="A868" s="12"/>
    </row>
    <row r="869" spans="1:1" ht="15.75" customHeight="1">
      <c r="A869" s="12"/>
    </row>
    <row r="870" spans="1:1" ht="15.75" customHeight="1">
      <c r="A870" s="12"/>
    </row>
    <row r="871" spans="1:1" ht="15.75" customHeight="1">
      <c r="A871" s="12"/>
    </row>
    <row r="872" spans="1:1" ht="15.75" customHeight="1">
      <c r="A872" s="12"/>
    </row>
    <row r="873" spans="1:1" ht="15.75" customHeight="1">
      <c r="A873" s="12"/>
    </row>
    <row r="874" spans="1:1" ht="15.75" customHeight="1">
      <c r="A874" s="12"/>
    </row>
    <row r="875" spans="1:1" ht="15.75" customHeight="1">
      <c r="A875" s="12"/>
    </row>
    <row r="876" spans="1:1" ht="15.75" customHeight="1">
      <c r="A876" s="12"/>
    </row>
    <row r="877" spans="1:1" ht="15.75" customHeight="1">
      <c r="A877" s="12"/>
    </row>
    <row r="878" spans="1:1" ht="15.75" customHeight="1">
      <c r="A878" s="12"/>
    </row>
    <row r="879" spans="1:1" ht="15.75" customHeight="1">
      <c r="A879" s="12"/>
    </row>
    <row r="880" spans="1:1" ht="15.75" customHeight="1">
      <c r="A880" s="12"/>
    </row>
    <row r="881" spans="1:1" ht="15.75" customHeight="1">
      <c r="A881" s="12"/>
    </row>
    <row r="882" spans="1:1" ht="15.75" customHeight="1">
      <c r="A882" s="12"/>
    </row>
    <row r="883" spans="1:1" ht="15.75" customHeight="1">
      <c r="A883" s="12"/>
    </row>
    <row r="884" spans="1:1" ht="15.75" customHeight="1">
      <c r="A884" s="12"/>
    </row>
    <row r="885" spans="1:1" ht="15.75" customHeight="1">
      <c r="A885" s="12"/>
    </row>
    <row r="886" spans="1:1" ht="15.75" customHeight="1">
      <c r="A886" s="12"/>
    </row>
    <row r="887" spans="1:1" ht="15.75" customHeight="1">
      <c r="A887" s="12"/>
    </row>
    <row r="888" spans="1:1" ht="15.75" customHeight="1">
      <c r="A888" s="12"/>
    </row>
    <row r="889" spans="1:1" ht="15.75" customHeight="1">
      <c r="A889" s="12"/>
    </row>
    <row r="890" spans="1:1" ht="15.75" customHeight="1">
      <c r="A890" s="12"/>
    </row>
    <row r="891" spans="1:1" ht="15.75" customHeight="1">
      <c r="A891" s="12"/>
    </row>
    <row r="892" spans="1:1" ht="15.75" customHeight="1">
      <c r="A892" s="12"/>
    </row>
    <row r="893" spans="1:1" ht="15.75" customHeight="1">
      <c r="A893" s="12"/>
    </row>
    <row r="894" spans="1:1" ht="15.75" customHeight="1">
      <c r="A894" s="12"/>
    </row>
    <row r="895" spans="1:1" ht="15.75" customHeight="1">
      <c r="A895" s="12"/>
    </row>
    <row r="896" spans="1:1" ht="15.75" customHeight="1">
      <c r="A896" s="12"/>
    </row>
    <row r="897" spans="1:1" ht="15.75" customHeight="1">
      <c r="A897" s="12"/>
    </row>
    <row r="898" spans="1:1" ht="15.75" customHeight="1">
      <c r="A898" s="12"/>
    </row>
    <row r="899" spans="1:1" ht="15.75" customHeight="1">
      <c r="A899" s="12"/>
    </row>
    <row r="900" spans="1:1" ht="15.75" customHeight="1">
      <c r="A900" s="12"/>
    </row>
    <row r="901" spans="1:1" ht="15.75" customHeight="1">
      <c r="A901" s="12"/>
    </row>
    <row r="902" spans="1:1" ht="15.75" customHeight="1">
      <c r="A902" s="12"/>
    </row>
    <row r="903" spans="1:1" ht="15.75" customHeight="1">
      <c r="A903" s="12"/>
    </row>
    <row r="904" spans="1:1" ht="15.75" customHeight="1">
      <c r="A904" s="12"/>
    </row>
    <row r="905" spans="1:1" ht="15.75" customHeight="1">
      <c r="A905" s="12"/>
    </row>
    <row r="906" spans="1:1" ht="15.75" customHeight="1">
      <c r="A906" s="12"/>
    </row>
    <row r="907" spans="1:1" ht="15.75" customHeight="1">
      <c r="A907" s="12"/>
    </row>
    <row r="908" spans="1:1" ht="15.75" customHeight="1">
      <c r="A908" s="12"/>
    </row>
    <row r="909" spans="1:1" ht="15.75" customHeight="1">
      <c r="A909" s="12"/>
    </row>
    <row r="910" spans="1:1" ht="15.75" customHeight="1">
      <c r="A910" s="12"/>
    </row>
    <row r="911" spans="1:1" ht="15.75" customHeight="1">
      <c r="A911" s="12"/>
    </row>
    <row r="912" spans="1:1" ht="15.75" customHeight="1">
      <c r="A912" s="12"/>
    </row>
    <row r="913" spans="1:1" ht="15.75" customHeight="1">
      <c r="A913" s="12"/>
    </row>
    <row r="914" spans="1:1" ht="15.75" customHeight="1">
      <c r="A914" s="12"/>
    </row>
    <row r="915" spans="1:1" ht="15.75" customHeight="1">
      <c r="A915" s="12"/>
    </row>
    <row r="916" spans="1:1" ht="15.75" customHeight="1">
      <c r="A916" s="12"/>
    </row>
    <row r="917" spans="1:1" ht="15.75" customHeight="1">
      <c r="A917" s="12"/>
    </row>
    <row r="918" spans="1:1" ht="15.75" customHeight="1">
      <c r="A918" s="12"/>
    </row>
    <row r="919" spans="1:1" ht="15.75" customHeight="1">
      <c r="A919" s="12"/>
    </row>
    <row r="920" spans="1:1" ht="15.75" customHeight="1">
      <c r="A920" s="12"/>
    </row>
    <row r="921" spans="1:1" ht="15.75" customHeight="1">
      <c r="A921" s="12"/>
    </row>
    <row r="922" spans="1:1" ht="15.75" customHeight="1">
      <c r="A922" s="12"/>
    </row>
    <row r="923" spans="1:1" ht="15.75" customHeight="1">
      <c r="A923" s="12"/>
    </row>
    <row r="924" spans="1:1" ht="15.75" customHeight="1">
      <c r="A924" s="12"/>
    </row>
    <row r="925" spans="1:1" ht="15.75" customHeight="1">
      <c r="A925" s="12"/>
    </row>
    <row r="926" spans="1:1" ht="15.75" customHeight="1">
      <c r="A926" s="12"/>
    </row>
    <row r="927" spans="1:1" ht="15.75" customHeight="1">
      <c r="A927" s="12"/>
    </row>
    <row r="928" spans="1:1" ht="15.75" customHeight="1">
      <c r="A928" s="12"/>
    </row>
    <row r="929" spans="1:1" ht="15.75" customHeight="1">
      <c r="A929" s="12"/>
    </row>
    <row r="930" spans="1:1" ht="15.75" customHeight="1">
      <c r="A930" s="12"/>
    </row>
    <row r="931" spans="1:1" ht="15.75" customHeight="1">
      <c r="A931" s="12"/>
    </row>
    <row r="932" spans="1:1" ht="15.75" customHeight="1">
      <c r="A932" s="12"/>
    </row>
    <row r="933" spans="1:1" ht="15.75" customHeight="1">
      <c r="A933" s="12"/>
    </row>
    <row r="934" spans="1:1" ht="15.75" customHeight="1">
      <c r="A934" s="12"/>
    </row>
    <row r="935" spans="1:1" ht="15.75" customHeight="1">
      <c r="A935" s="12"/>
    </row>
    <row r="936" spans="1:1" ht="15.75" customHeight="1">
      <c r="A936" s="12"/>
    </row>
    <row r="937" spans="1:1" ht="15.75" customHeight="1">
      <c r="A937" s="12"/>
    </row>
    <row r="938" spans="1:1" ht="15.75" customHeight="1">
      <c r="A938" s="12"/>
    </row>
    <row r="939" spans="1:1" ht="15.75" customHeight="1">
      <c r="A939" s="12"/>
    </row>
    <row r="940" spans="1:1" ht="15.75" customHeight="1">
      <c r="A940" s="12"/>
    </row>
    <row r="941" spans="1:1" ht="15.75" customHeight="1">
      <c r="A941" s="12"/>
    </row>
    <row r="942" spans="1:1" ht="15.75" customHeight="1">
      <c r="A942" s="12"/>
    </row>
    <row r="943" spans="1:1" ht="15.75" customHeight="1">
      <c r="A943" s="12"/>
    </row>
    <row r="944" spans="1:1" ht="15.75" customHeight="1">
      <c r="A944" s="12"/>
    </row>
    <row r="945" spans="1:1" ht="15.75" customHeight="1">
      <c r="A945" s="12"/>
    </row>
    <row r="946" spans="1:1" ht="15.75" customHeight="1">
      <c r="A946" s="12"/>
    </row>
    <row r="947" spans="1:1" ht="15.75" customHeight="1">
      <c r="A947" s="12"/>
    </row>
    <row r="948" spans="1:1" ht="15.75" customHeight="1">
      <c r="A948" s="12"/>
    </row>
    <row r="949" spans="1:1" ht="15.75" customHeight="1">
      <c r="A949" s="12"/>
    </row>
    <row r="950" spans="1:1" ht="15.75" customHeight="1">
      <c r="A950" s="12"/>
    </row>
    <row r="951" spans="1:1" ht="15.75" customHeight="1">
      <c r="A951" s="12"/>
    </row>
    <row r="952" spans="1:1" ht="15.75" customHeight="1">
      <c r="A952" s="12"/>
    </row>
    <row r="953" spans="1:1" ht="15.75" customHeight="1">
      <c r="A953" s="12"/>
    </row>
    <row r="954" spans="1:1" ht="15.75" customHeight="1">
      <c r="A954" s="12"/>
    </row>
    <row r="955" spans="1:1" ht="15.75" customHeight="1">
      <c r="A955" s="12"/>
    </row>
    <row r="956" spans="1:1" ht="15.75" customHeight="1">
      <c r="A956" s="12"/>
    </row>
    <row r="957" spans="1:1" ht="15.75" customHeight="1">
      <c r="A957" s="12"/>
    </row>
    <row r="958" spans="1:1" ht="15.75" customHeight="1">
      <c r="A958" s="12"/>
    </row>
    <row r="959" spans="1:1" ht="15.75" customHeight="1">
      <c r="A959" s="12"/>
    </row>
    <row r="960" spans="1:1" ht="15.75" customHeight="1">
      <c r="A960" s="12"/>
    </row>
    <row r="961" spans="1:1" ht="15.75" customHeight="1">
      <c r="A961" s="12"/>
    </row>
    <row r="962" spans="1:1" ht="15.75" customHeight="1">
      <c r="A962" s="12"/>
    </row>
    <row r="963" spans="1:1" ht="15.75" customHeight="1">
      <c r="A963" s="12"/>
    </row>
    <row r="964" spans="1:1" ht="15.75" customHeight="1">
      <c r="A964" s="12"/>
    </row>
    <row r="965" spans="1:1" ht="15.75" customHeight="1">
      <c r="A965" s="12"/>
    </row>
    <row r="966" spans="1:1" ht="15.75" customHeight="1">
      <c r="A966" s="12"/>
    </row>
    <row r="967" spans="1:1" ht="15.75" customHeight="1">
      <c r="A967" s="12"/>
    </row>
    <row r="968" spans="1:1" ht="15.75" customHeight="1">
      <c r="A968" s="12"/>
    </row>
    <row r="969" spans="1:1" ht="15.75" customHeight="1">
      <c r="A969" s="12"/>
    </row>
    <row r="970" spans="1:1" ht="15.75" customHeight="1">
      <c r="A970" s="12"/>
    </row>
    <row r="971" spans="1:1" ht="15.75" customHeight="1">
      <c r="A971" s="12"/>
    </row>
    <row r="972" spans="1:1" ht="15.75" customHeight="1">
      <c r="A972" s="12"/>
    </row>
    <row r="973" spans="1:1" ht="15.75" customHeight="1">
      <c r="A973" s="12"/>
    </row>
    <row r="974" spans="1:1" ht="15.75" customHeight="1">
      <c r="A974" s="12"/>
    </row>
    <row r="975" spans="1:1" ht="15.75" customHeight="1">
      <c r="A975" s="12"/>
    </row>
    <row r="976" spans="1:1" ht="15.75" customHeight="1">
      <c r="A976" s="12"/>
    </row>
    <row r="977" spans="1:1" ht="15.75" customHeight="1">
      <c r="A977" s="12"/>
    </row>
    <row r="978" spans="1:1" ht="15.75" customHeight="1">
      <c r="A978" s="12"/>
    </row>
    <row r="979" spans="1:1" ht="15.75" customHeight="1">
      <c r="A979" s="12"/>
    </row>
    <row r="980" spans="1:1" ht="15.75" customHeight="1">
      <c r="A980" s="12"/>
    </row>
    <row r="981" spans="1:1" ht="15.75" customHeight="1">
      <c r="A981" s="12"/>
    </row>
    <row r="982" spans="1:1" ht="15.75" customHeight="1">
      <c r="A982" s="12"/>
    </row>
    <row r="983" spans="1:1" ht="15.75" customHeight="1">
      <c r="A983" s="12"/>
    </row>
    <row r="984" spans="1:1" ht="15.75" customHeight="1">
      <c r="A984" s="12"/>
    </row>
    <row r="985" spans="1:1" ht="15.75" customHeight="1">
      <c r="A985" s="12"/>
    </row>
    <row r="986" spans="1:1" ht="15.75" customHeight="1">
      <c r="A986" s="12"/>
    </row>
    <row r="987" spans="1:1" ht="15.75" customHeight="1">
      <c r="A987" s="12"/>
    </row>
  </sheetData>
  <mergeCells count="22">
    <mergeCell ref="A57:A58"/>
    <mergeCell ref="B57:B58"/>
    <mergeCell ref="C57:C58"/>
    <mergeCell ref="D57:D58"/>
    <mergeCell ref="E57:E58"/>
    <mergeCell ref="A1:F1"/>
    <mergeCell ref="A4:F4"/>
    <mergeCell ref="A5:A6"/>
    <mergeCell ref="B5:B6"/>
    <mergeCell ref="C5:C6"/>
    <mergeCell ref="D5:D6"/>
    <mergeCell ref="E5:E6"/>
    <mergeCell ref="B162:F162"/>
    <mergeCell ref="B174:F174"/>
    <mergeCell ref="F5:F6"/>
    <mergeCell ref="B7:F7"/>
    <mergeCell ref="B15:F15"/>
    <mergeCell ref="B33:F33"/>
    <mergeCell ref="B52:F52"/>
    <mergeCell ref="B85:F85"/>
    <mergeCell ref="B154:F154"/>
    <mergeCell ref="F57:F58"/>
  </mergeCells>
  <printOptions horizontalCentered="1"/>
  <pageMargins left="0.31496062992125984" right="0.31496062992125984" top="0.59055118110236227" bottom="0.78740157480314965" header="0" footer="0"/>
  <pageSetup paperSize="9" scale="75" orientation="portrait" r:id="rId1"/>
  <headerFooter>
    <oddFooter>&amp;CJOÃO CARLOS QUEIROZ FURTADO
Arquiteto CAU A12488-5
Matrícula  - 990013109
Setor de Engenharia - SEME</oddFooter>
  </headerFooter>
  <rowBreaks count="1" manualBreakCount="1">
    <brk id="17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9"/>
  <sheetViews>
    <sheetView zoomScaleNormal="100" zoomScaleSheetLayoutView="91" workbookViewId="0">
      <selection activeCell="C34" sqref="C34"/>
    </sheetView>
  </sheetViews>
  <sheetFormatPr defaultColWidth="12.625" defaultRowHeight="15" customHeight="1"/>
  <cols>
    <col min="1" max="1" width="7.625" customWidth="1"/>
    <col min="2" max="2" width="27.25" customWidth="1"/>
    <col min="3" max="3" width="14.625" customWidth="1"/>
    <col min="4" max="4" width="7" customWidth="1"/>
    <col min="5" max="8" width="4.125" customWidth="1"/>
    <col min="9" max="9" width="6.125" customWidth="1"/>
    <col min="10" max="13" width="4.125" customWidth="1"/>
    <col min="14" max="14" width="6.125" customWidth="1"/>
    <col min="15" max="18" width="4.125" customWidth="1"/>
    <col min="19" max="19" width="6.125" customWidth="1"/>
    <col min="20" max="23" width="4.125" customWidth="1"/>
    <col min="24" max="24" width="6.125" customWidth="1"/>
    <col min="25" max="28" width="4.125" customWidth="1"/>
    <col min="29" max="29" width="6.125" customWidth="1"/>
    <col min="30" max="30" width="3.875" customWidth="1"/>
    <col min="31" max="31" width="4.5" customWidth="1"/>
    <col min="32" max="32" width="4.75" customWidth="1"/>
    <col min="33" max="33" width="4.125" customWidth="1"/>
    <col min="34" max="34" width="6.875" customWidth="1"/>
    <col min="35" max="35" width="4.125" customWidth="1"/>
    <col min="36" max="36" width="5.125" customWidth="1"/>
    <col min="37" max="37" width="4.625" customWidth="1"/>
    <col min="38" max="38" width="4.75" customWidth="1"/>
    <col min="39" max="39" width="6.25" customWidth="1"/>
    <col min="40" max="40" width="4.5" customWidth="1"/>
    <col min="41" max="41" width="4.875" customWidth="1"/>
    <col min="42" max="42" width="4.75" customWidth="1"/>
    <col min="43" max="43" width="4.375" customWidth="1"/>
    <col min="44" max="44" width="6.75" customWidth="1"/>
    <col min="45" max="45" width="4.75" customWidth="1"/>
    <col min="46" max="46" width="4.25" customWidth="1"/>
    <col min="47" max="47" width="4.5" customWidth="1"/>
    <col min="48" max="48" width="4.375" customWidth="1"/>
    <col min="49" max="49" width="5.875" customWidth="1"/>
    <col min="50" max="50" width="4.375" customWidth="1"/>
    <col min="51" max="51" width="4.625" customWidth="1"/>
    <col min="52" max="53" width="4.5" customWidth="1"/>
    <col min="54" max="54" width="5.75" customWidth="1"/>
  </cols>
  <sheetData>
    <row r="1" spans="1:54" ht="27.75" customHeight="1">
      <c r="A1" s="361" t="s">
        <v>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106"/>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8"/>
    </row>
    <row r="2" spans="1:54" ht="21" customHeight="1">
      <c r="A2" s="362" t="s">
        <v>382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75"/>
      <c r="AD2" s="76"/>
      <c r="AE2" s="76"/>
      <c r="AF2" s="76"/>
      <c r="AG2" s="76"/>
      <c r="AH2" s="76"/>
      <c r="AI2" s="76"/>
      <c r="AJ2" s="76"/>
      <c r="AK2" s="76"/>
      <c r="AL2" s="76"/>
      <c r="AM2" s="76"/>
      <c r="AN2" s="76"/>
      <c r="AO2" s="76"/>
      <c r="AP2" s="76"/>
      <c r="AQ2" s="76"/>
      <c r="AR2" s="76"/>
      <c r="AS2" s="76"/>
      <c r="AT2" s="76"/>
      <c r="AU2" s="76"/>
      <c r="AV2" s="76"/>
      <c r="AW2" s="76"/>
      <c r="AX2" s="76"/>
      <c r="AY2" s="76"/>
      <c r="AZ2" s="76"/>
      <c r="BA2" s="76"/>
      <c r="BB2" s="109"/>
    </row>
    <row r="3" spans="1:54">
      <c r="A3" s="76"/>
      <c r="B3" s="111" t="s">
        <v>383</v>
      </c>
      <c r="C3" s="110" t="s">
        <v>23122</v>
      </c>
      <c r="E3" s="86"/>
      <c r="F3" s="86"/>
      <c r="G3" s="86"/>
      <c r="H3" s="86"/>
      <c r="I3" s="86"/>
      <c r="J3" s="86"/>
      <c r="K3" s="86"/>
      <c r="L3" s="86"/>
      <c r="M3" s="86"/>
      <c r="N3" s="86"/>
      <c r="O3" s="86"/>
      <c r="P3" s="86"/>
      <c r="Q3" s="86"/>
      <c r="R3" s="86"/>
      <c r="S3" s="86"/>
      <c r="T3" s="86"/>
      <c r="U3" s="86"/>
      <c r="V3" s="86"/>
      <c r="W3" s="86"/>
      <c r="X3" s="86"/>
      <c r="Y3" s="86"/>
      <c r="Z3" s="86"/>
      <c r="AA3" s="86"/>
      <c r="AB3" s="86"/>
      <c r="AC3" s="75"/>
      <c r="AD3" s="76"/>
      <c r="AE3" s="76"/>
      <c r="AF3" s="76"/>
      <c r="AG3" s="76"/>
      <c r="AH3" s="76"/>
      <c r="AI3" s="76"/>
      <c r="AJ3" s="76"/>
      <c r="AK3" s="76"/>
      <c r="AL3" s="76"/>
      <c r="AM3" s="76"/>
      <c r="AN3" s="76"/>
      <c r="AO3" s="76"/>
      <c r="AP3" s="76"/>
      <c r="AQ3" s="76"/>
      <c r="AR3" s="76"/>
      <c r="AS3" s="76"/>
      <c r="AT3" s="76"/>
      <c r="AU3" s="76"/>
      <c r="AV3" s="76"/>
      <c r="AW3" s="76"/>
      <c r="AX3" s="76"/>
      <c r="AY3" s="76"/>
      <c r="AZ3" s="76"/>
      <c r="BA3" s="76"/>
      <c r="BB3" s="109"/>
    </row>
    <row r="4" spans="1:54" ht="16.5" thickBot="1">
      <c r="A4" s="76"/>
      <c r="B4" s="112" t="s">
        <v>384</v>
      </c>
      <c r="C4" s="88" t="str">
        <f>PLANILHA!C4</f>
        <v>ESCOLA MUNICIPAL PROFª. CATHARINA DA SILVEIRA CORDEIRO</v>
      </c>
      <c r="D4" s="88"/>
      <c r="E4" s="88"/>
      <c r="F4" s="88"/>
      <c r="G4" s="88"/>
      <c r="H4" s="88"/>
      <c r="I4" s="88"/>
      <c r="J4" s="88"/>
      <c r="K4" s="88"/>
      <c r="L4" s="88"/>
      <c r="M4" s="88"/>
      <c r="N4" s="88"/>
      <c r="O4" s="88"/>
      <c r="P4" s="88"/>
      <c r="Q4" s="88"/>
      <c r="R4" s="88"/>
      <c r="S4" s="88"/>
      <c r="T4" s="88"/>
      <c r="U4" s="88"/>
      <c r="V4" s="88"/>
      <c r="W4" s="88"/>
      <c r="X4" s="88"/>
      <c r="Y4" s="88"/>
      <c r="Z4" s="88"/>
      <c r="AA4" s="88"/>
      <c r="AB4" s="88"/>
      <c r="AC4" s="75"/>
      <c r="AD4" s="76"/>
      <c r="AE4" s="76"/>
      <c r="AF4" s="76"/>
      <c r="AG4" s="76"/>
      <c r="AH4" s="76"/>
      <c r="AI4" s="76"/>
      <c r="AJ4" s="76"/>
      <c r="AK4" s="76"/>
      <c r="AL4" s="76"/>
      <c r="AM4" s="76"/>
      <c r="AN4" s="76"/>
      <c r="AO4" s="76"/>
      <c r="AP4" s="76"/>
      <c r="AQ4" s="76"/>
      <c r="AR4" s="76"/>
      <c r="AS4" s="76"/>
      <c r="AT4" s="76"/>
      <c r="AU4" s="76"/>
      <c r="AV4" s="76"/>
      <c r="AW4" s="76"/>
      <c r="AX4" s="76"/>
      <c r="AY4" s="76"/>
      <c r="AZ4" s="76"/>
      <c r="BA4" s="76"/>
      <c r="BB4" s="109"/>
    </row>
    <row r="5" spans="1:54" ht="23.25" customHeight="1" thickBot="1">
      <c r="A5" s="370" t="s">
        <v>385</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2"/>
    </row>
    <row r="6" spans="1:54" ht="22.5" customHeight="1" thickBot="1">
      <c r="A6" s="373" t="s">
        <v>386</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5"/>
    </row>
    <row r="7" spans="1:54">
      <c r="A7" s="363" t="s">
        <v>387</v>
      </c>
      <c r="B7" s="365" t="s">
        <v>388</v>
      </c>
      <c r="C7" s="367" t="s">
        <v>389</v>
      </c>
      <c r="D7" s="368" t="s">
        <v>390</v>
      </c>
      <c r="E7" s="338" t="s">
        <v>391</v>
      </c>
      <c r="F7" s="339"/>
      <c r="G7" s="339"/>
      <c r="H7" s="340"/>
      <c r="I7" s="341" t="s">
        <v>390</v>
      </c>
      <c r="J7" s="338" t="s">
        <v>392</v>
      </c>
      <c r="K7" s="339"/>
      <c r="L7" s="339"/>
      <c r="M7" s="340"/>
      <c r="N7" s="341" t="s">
        <v>390</v>
      </c>
      <c r="O7" s="338" t="s">
        <v>393</v>
      </c>
      <c r="P7" s="339"/>
      <c r="Q7" s="339"/>
      <c r="R7" s="340"/>
      <c r="S7" s="341" t="s">
        <v>390</v>
      </c>
      <c r="T7" s="338" t="s">
        <v>394</v>
      </c>
      <c r="U7" s="339"/>
      <c r="V7" s="339"/>
      <c r="W7" s="340"/>
      <c r="X7" s="341" t="s">
        <v>390</v>
      </c>
      <c r="Y7" s="343" t="s">
        <v>395</v>
      </c>
      <c r="Z7" s="344"/>
      <c r="AA7" s="344"/>
      <c r="AB7" s="344"/>
      <c r="AC7" s="376" t="s">
        <v>390</v>
      </c>
      <c r="AD7" s="333" t="s">
        <v>23124</v>
      </c>
      <c r="AE7" s="334"/>
      <c r="AF7" s="334"/>
      <c r="AG7" s="335"/>
      <c r="AH7" s="336" t="s">
        <v>390</v>
      </c>
      <c r="AI7" s="338" t="s">
        <v>23125</v>
      </c>
      <c r="AJ7" s="339"/>
      <c r="AK7" s="339"/>
      <c r="AL7" s="340"/>
      <c r="AM7" s="341" t="s">
        <v>390</v>
      </c>
      <c r="AN7" s="338" t="s">
        <v>23126</v>
      </c>
      <c r="AO7" s="339"/>
      <c r="AP7" s="339"/>
      <c r="AQ7" s="340"/>
      <c r="AR7" s="341" t="s">
        <v>390</v>
      </c>
      <c r="AS7" s="338" t="s">
        <v>23127</v>
      </c>
      <c r="AT7" s="339"/>
      <c r="AU7" s="339"/>
      <c r="AV7" s="340"/>
      <c r="AW7" s="341" t="s">
        <v>390</v>
      </c>
      <c r="AX7" s="343" t="s">
        <v>23128</v>
      </c>
      <c r="AY7" s="344"/>
      <c r="AZ7" s="344"/>
      <c r="BA7" s="344"/>
      <c r="BB7" s="321" t="s">
        <v>390</v>
      </c>
    </row>
    <row r="8" spans="1:54" ht="24" customHeight="1" thickBot="1">
      <c r="A8" s="364"/>
      <c r="B8" s="366"/>
      <c r="C8" s="366"/>
      <c r="D8" s="369"/>
      <c r="E8" s="325" t="s">
        <v>396</v>
      </c>
      <c r="F8" s="326"/>
      <c r="G8" s="326"/>
      <c r="H8" s="327"/>
      <c r="I8" s="342"/>
      <c r="J8" s="325" t="s">
        <v>397</v>
      </c>
      <c r="K8" s="326"/>
      <c r="L8" s="326"/>
      <c r="M8" s="327"/>
      <c r="N8" s="342"/>
      <c r="O8" s="325" t="s">
        <v>398</v>
      </c>
      <c r="P8" s="326"/>
      <c r="Q8" s="326"/>
      <c r="R8" s="327"/>
      <c r="S8" s="342"/>
      <c r="T8" s="325" t="s">
        <v>399</v>
      </c>
      <c r="U8" s="326"/>
      <c r="V8" s="326"/>
      <c r="W8" s="327"/>
      <c r="X8" s="342"/>
      <c r="Y8" s="328" t="s">
        <v>400</v>
      </c>
      <c r="Z8" s="329"/>
      <c r="AA8" s="329"/>
      <c r="AB8" s="329"/>
      <c r="AC8" s="377"/>
      <c r="AD8" s="323" t="s">
        <v>23133</v>
      </c>
      <c r="AE8" s="232"/>
      <c r="AF8" s="232"/>
      <c r="AG8" s="324"/>
      <c r="AH8" s="337"/>
      <c r="AI8" s="325" t="s">
        <v>23134</v>
      </c>
      <c r="AJ8" s="326"/>
      <c r="AK8" s="326"/>
      <c r="AL8" s="327"/>
      <c r="AM8" s="342"/>
      <c r="AN8" s="325" t="s">
        <v>23135</v>
      </c>
      <c r="AO8" s="326"/>
      <c r="AP8" s="326"/>
      <c r="AQ8" s="327"/>
      <c r="AR8" s="342"/>
      <c r="AS8" s="325" t="s">
        <v>23136</v>
      </c>
      <c r="AT8" s="326"/>
      <c r="AU8" s="326"/>
      <c r="AV8" s="327"/>
      <c r="AW8" s="342"/>
      <c r="AX8" s="328" t="s">
        <v>23137</v>
      </c>
      <c r="AY8" s="329"/>
      <c r="AZ8" s="329"/>
      <c r="BA8" s="329"/>
      <c r="BB8" s="322"/>
    </row>
    <row r="9" spans="1:54" ht="18" customHeight="1">
      <c r="A9" s="351" t="s">
        <v>401</v>
      </c>
      <c r="B9" s="353" t="str">
        <f>Memoria!B7</f>
        <v>SERVIÇOS PRELIMINARES</v>
      </c>
      <c r="C9" s="355">
        <f>PLANILHA!G8</f>
        <v>25287.999999999996</v>
      </c>
      <c r="D9" s="312">
        <f>C9/PLANILHA!F176</f>
        <v>1.8619219503788524E-2</v>
      </c>
      <c r="E9" s="189"/>
      <c r="F9" s="190"/>
      <c r="G9" s="190"/>
      <c r="H9" s="190"/>
      <c r="I9" s="297">
        <f>E10/C9</f>
        <v>0.1</v>
      </c>
      <c r="J9" s="189"/>
      <c r="K9" s="190"/>
      <c r="L9" s="190"/>
      <c r="M9" s="190"/>
      <c r="N9" s="297">
        <f>J10/C9</f>
        <v>0.1</v>
      </c>
      <c r="O9" s="189"/>
      <c r="P9" s="190"/>
      <c r="Q9" s="190"/>
      <c r="R9" s="190"/>
      <c r="S9" s="297">
        <f>O10/C9</f>
        <v>0.1</v>
      </c>
      <c r="T9" s="189"/>
      <c r="U9" s="190"/>
      <c r="V9" s="190"/>
      <c r="W9" s="190"/>
      <c r="X9" s="297">
        <f>T10/C9</f>
        <v>0.1</v>
      </c>
      <c r="Y9" s="189"/>
      <c r="Z9" s="190"/>
      <c r="AA9" s="190"/>
      <c r="AB9" s="190"/>
      <c r="AC9" s="330">
        <f>Y10/C9</f>
        <v>0.1</v>
      </c>
      <c r="AD9" s="191"/>
      <c r="AE9" s="192"/>
      <c r="AF9" s="192"/>
      <c r="AG9" s="192"/>
      <c r="AH9" s="330">
        <f>AD10/C9</f>
        <v>0.1</v>
      </c>
      <c r="AI9" s="189"/>
      <c r="AJ9" s="190"/>
      <c r="AK9" s="190"/>
      <c r="AL9" s="190"/>
      <c r="AM9" s="297">
        <f>AI10/C9</f>
        <v>0.1</v>
      </c>
      <c r="AN9" s="189"/>
      <c r="AO9" s="190"/>
      <c r="AP9" s="190"/>
      <c r="AQ9" s="190"/>
      <c r="AR9" s="331">
        <f>AN10/C9</f>
        <v>0.1</v>
      </c>
      <c r="AS9" s="189"/>
      <c r="AT9" s="190"/>
      <c r="AU9" s="190"/>
      <c r="AV9" s="190"/>
      <c r="AW9" s="331">
        <f>AS10/C9</f>
        <v>0.1</v>
      </c>
      <c r="AX9" s="189"/>
      <c r="AY9" s="190"/>
      <c r="AZ9" s="190"/>
      <c r="BA9" s="190"/>
      <c r="BB9" s="299">
        <f>AX10/C9</f>
        <v>0.1</v>
      </c>
    </row>
    <row r="10" spans="1:54" ht="18" customHeight="1" thickBot="1">
      <c r="A10" s="352"/>
      <c r="B10" s="354"/>
      <c r="C10" s="356"/>
      <c r="D10" s="298"/>
      <c r="E10" s="301">
        <f>C9/10</f>
        <v>2528.7999999999997</v>
      </c>
      <c r="F10" s="302"/>
      <c r="G10" s="302"/>
      <c r="H10" s="303"/>
      <c r="I10" s="298"/>
      <c r="J10" s="301">
        <f>C9/10</f>
        <v>2528.7999999999997</v>
      </c>
      <c r="K10" s="302"/>
      <c r="L10" s="302"/>
      <c r="M10" s="303"/>
      <c r="N10" s="298"/>
      <c r="O10" s="301">
        <f>C9/10</f>
        <v>2528.7999999999997</v>
      </c>
      <c r="P10" s="302"/>
      <c r="Q10" s="302"/>
      <c r="R10" s="303"/>
      <c r="S10" s="298"/>
      <c r="T10" s="301">
        <f>C9/10</f>
        <v>2528.7999999999997</v>
      </c>
      <c r="U10" s="302"/>
      <c r="V10" s="302"/>
      <c r="W10" s="303"/>
      <c r="X10" s="298"/>
      <c r="Y10" s="301">
        <f>C9/10</f>
        <v>2528.7999999999997</v>
      </c>
      <c r="Z10" s="302"/>
      <c r="AA10" s="302"/>
      <c r="AB10" s="303"/>
      <c r="AC10" s="298"/>
      <c r="AD10" s="301">
        <f>C9/10</f>
        <v>2528.7999999999997</v>
      </c>
      <c r="AE10" s="302"/>
      <c r="AF10" s="302"/>
      <c r="AG10" s="303"/>
      <c r="AH10" s="298"/>
      <c r="AI10" s="301">
        <f>C9/10</f>
        <v>2528.7999999999997</v>
      </c>
      <c r="AJ10" s="302"/>
      <c r="AK10" s="302"/>
      <c r="AL10" s="303"/>
      <c r="AM10" s="298"/>
      <c r="AN10" s="301">
        <f>C9/10</f>
        <v>2528.7999999999997</v>
      </c>
      <c r="AO10" s="302"/>
      <c r="AP10" s="302"/>
      <c r="AQ10" s="303"/>
      <c r="AR10" s="332"/>
      <c r="AS10" s="301">
        <f>C9/10</f>
        <v>2528.7999999999997</v>
      </c>
      <c r="AT10" s="302"/>
      <c r="AU10" s="302"/>
      <c r="AV10" s="303"/>
      <c r="AW10" s="332"/>
      <c r="AX10" s="301">
        <f>C9/10</f>
        <v>2528.7999999999997</v>
      </c>
      <c r="AY10" s="302"/>
      <c r="AZ10" s="302"/>
      <c r="BA10" s="303"/>
      <c r="BB10" s="300"/>
    </row>
    <row r="11" spans="1:54" ht="18" customHeight="1">
      <c r="A11" s="351" t="s">
        <v>402</v>
      </c>
      <c r="B11" s="353" t="str">
        <f>Memoria!B15</f>
        <v>REFORMA DE TELHADOS E REBAIXOS</v>
      </c>
      <c r="C11" s="355">
        <f>PLANILHA!G16</f>
        <v>171629.22</v>
      </c>
      <c r="D11" s="312">
        <f>C11/PLANILHA!F176</f>
        <v>0.12636832175118681</v>
      </c>
      <c r="E11" s="193"/>
      <c r="F11" s="194"/>
      <c r="G11" s="194"/>
      <c r="H11" s="194"/>
      <c r="I11" s="294">
        <f>E12/C11</f>
        <v>0.16666666666666666</v>
      </c>
      <c r="J11" s="193"/>
      <c r="K11" s="194"/>
      <c r="L11" s="194"/>
      <c r="M11" s="194"/>
      <c r="N11" s="294">
        <f>J12/C11</f>
        <v>0.16666666666666666</v>
      </c>
      <c r="O11" s="193"/>
      <c r="P11" s="194"/>
      <c r="Q11" s="194"/>
      <c r="R11" s="194"/>
      <c r="S11" s="294">
        <f>O12/C11</f>
        <v>0.16666666666666666</v>
      </c>
      <c r="T11" s="193"/>
      <c r="U11" s="194"/>
      <c r="V11" s="194"/>
      <c r="W11" s="194"/>
      <c r="X11" s="294">
        <f>T12/C11</f>
        <v>0.16666666666666666</v>
      </c>
      <c r="Y11" s="193"/>
      <c r="Z11" s="194"/>
      <c r="AA11" s="194"/>
      <c r="AB11" s="194"/>
      <c r="AC11" s="294">
        <f>Y12/C11</f>
        <v>0.16666666666666666</v>
      </c>
      <c r="AD11" s="193"/>
      <c r="AE11" s="194"/>
      <c r="AF11" s="194"/>
      <c r="AG11" s="194"/>
      <c r="AH11" s="308">
        <v>0.16669999999999999</v>
      </c>
      <c r="AI11" s="195"/>
      <c r="AJ11" s="196"/>
      <c r="AK11" s="196"/>
      <c r="AL11" s="196"/>
      <c r="AM11" s="297"/>
      <c r="AN11" s="195"/>
      <c r="AO11" s="196"/>
      <c r="AP11" s="196"/>
      <c r="AQ11" s="196"/>
      <c r="AR11" s="312"/>
      <c r="AS11" s="197"/>
      <c r="AT11" s="198"/>
      <c r="AU11" s="198"/>
      <c r="AV11" s="198"/>
      <c r="AW11" s="297"/>
      <c r="AX11" s="197"/>
      <c r="AY11" s="198"/>
      <c r="AZ11" s="198"/>
      <c r="BA11" s="198"/>
      <c r="BB11" s="319"/>
    </row>
    <row r="12" spans="1:54" ht="18" customHeight="1" thickBot="1">
      <c r="A12" s="352"/>
      <c r="B12" s="354"/>
      <c r="C12" s="356"/>
      <c r="D12" s="298"/>
      <c r="E12" s="314">
        <f>C11/6</f>
        <v>28604.87</v>
      </c>
      <c r="F12" s="302"/>
      <c r="G12" s="302"/>
      <c r="H12" s="303"/>
      <c r="I12" s="360"/>
      <c r="J12" s="314">
        <f>C11/6</f>
        <v>28604.87</v>
      </c>
      <c r="K12" s="302"/>
      <c r="L12" s="302"/>
      <c r="M12" s="303"/>
      <c r="N12" s="360"/>
      <c r="O12" s="314">
        <f>C11/6</f>
        <v>28604.87</v>
      </c>
      <c r="P12" s="302"/>
      <c r="Q12" s="302"/>
      <c r="R12" s="303"/>
      <c r="S12" s="360"/>
      <c r="T12" s="314">
        <f>C11/6</f>
        <v>28604.87</v>
      </c>
      <c r="U12" s="302"/>
      <c r="V12" s="302"/>
      <c r="W12" s="303"/>
      <c r="X12" s="360"/>
      <c r="Y12" s="314">
        <f>C11/6</f>
        <v>28604.87</v>
      </c>
      <c r="Z12" s="302"/>
      <c r="AA12" s="302"/>
      <c r="AB12" s="303"/>
      <c r="AC12" s="360"/>
      <c r="AD12" s="315">
        <f>C11/6</f>
        <v>28604.87</v>
      </c>
      <c r="AE12" s="316"/>
      <c r="AF12" s="316"/>
      <c r="AG12" s="317"/>
      <c r="AH12" s="309"/>
      <c r="AI12" s="315"/>
      <c r="AJ12" s="316"/>
      <c r="AK12" s="316"/>
      <c r="AL12" s="317"/>
      <c r="AM12" s="298"/>
      <c r="AN12" s="315"/>
      <c r="AO12" s="316"/>
      <c r="AP12" s="316"/>
      <c r="AQ12" s="317"/>
      <c r="AR12" s="298"/>
      <c r="AS12" s="314"/>
      <c r="AT12" s="302"/>
      <c r="AU12" s="302"/>
      <c r="AV12" s="303"/>
      <c r="AW12" s="305"/>
      <c r="AX12" s="314"/>
      <c r="AY12" s="302"/>
      <c r="AZ12" s="302"/>
      <c r="BA12" s="303"/>
      <c r="BB12" s="320"/>
    </row>
    <row r="13" spans="1:54" ht="21" customHeight="1">
      <c r="A13" s="351" t="s">
        <v>403</v>
      </c>
      <c r="B13" s="353" t="str">
        <f>Memoria!B33</f>
        <v>REVISÃO DE PORTAS E ESQUADRIAS DE MADEIRA E ALUMÍNIO E REVISÃO DE GRADES DE FERRO E PORTÕES</v>
      </c>
      <c r="C13" s="355">
        <f>PLANILHA!G34</f>
        <v>222757.23999999996</v>
      </c>
      <c r="D13" s="312">
        <f>C13/PLANILHA!F176</f>
        <v>0.1640132057742052</v>
      </c>
      <c r="E13" s="199"/>
      <c r="F13" s="200"/>
      <c r="G13" s="200"/>
      <c r="H13" s="200"/>
      <c r="I13" s="297"/>
      <c r="J13" s="201"/>
      <c r="K13" s="202"/>
      <c r="L13" s="202"/>
      <c r="M13" s="202"/>
      <c r="N13" s="294">
        <f>J14/C13</f>
        <v>0.16666666666666666</v>
      </c>
      <c r="O13" s="201"/>
      <c r="P13" s="202"/>
      <c r="Q13" s="202"/>
      <c r="R13" s="202"/>
      <c r="S13" s="294">
        <f>O14/C13</f>
        <v>0.16666666666666666</v>
      </c>
      <c r="T13" s="201"/>
      <c r="U13" s="202"/>
      <c r="V13" s="202"/>
      <c r="W13" s="202"/>
      <c r="X13" s="294">
        <f>T14/C13</f>
        <v>0.16666666666666666</v>
      </c>
      <c r="Y13" s="203"/>
      <c r="Z13" s="204"/>
      <c r="AA13" s="204"/>
      <c r="AB13" s="204"/>
      <c r="AC13" s="294">
        <f>Y14/C13</f>
        <v>0.16666666666666666</v>
      </c>
      <c r="AD13" s="203"/>
      <c r="AE13" s="204"/>
      <c r="AF13" s="204"/>
      <c r="AG13" s="204"/>
      <c r="AH13" s="308">
        <v>0.16669999999999999</v>
      </c>
      <c r="AI13" s="205"/>
      <c r="AJ13" s="206"/>
      <c r="AK13" s="206"/>
      <c r="AL13" s="206"/>
      <c r="AM13" s="294">
        <f t="shared" ref="AM13" si="0">AI14/C13</f>
        <v>0.16666666666666666</v>
      </c>
      <c r="AN13" s="207"/>
      <c r="AO13" s="208"/>
      <c r="AP13" s="208"/>
      <c r="AQ13" s="208"/>
      <c r="AR13" s="310"/>
      <c r="AS13" s="207"/>
      <c r="AT13" s="208"/>
      <c r="AU13" s="208"/>
      <c r="AV13" s="208"/>
      <c r="AW13" s="312"/>
      <c r="AX13" s="199"/>
      <c r="AY13" s="200"/>
      <c r="AZ13" s="200"/>
      <c r="BA13" s="200"/>
      <c r="BB13" s="299"/>
    </row>
    <row r="14" spans="1:54" ht="21" customHeight="1" thickBot="1">
      <c r="A14" s="352"/>
      <c r="B14" s="354"/>
      <c r="C14" s="356"/>
      <c r="D14" s="298"/>
      <c r="E14" s="314"/>
      <c r="F14" s="302"/>
      <c r="G14" s="302"/>
      <c r="H14" s="303"/>
      <c r="I14" s="298"/>
      <c r="J14" s="314">
        <f>C13/6</f>
        <v>37126.206666666658</v>
      </c>
      <c r="K14" s="302"/>
      <c r="L14" s="302"/>
      <c r="M14" s="303"/>
      <c r="N14" s="360"/>
      <c r="O14" s="314">
        <f>C13/6</f>
        <v>37126.206666666658</v>
      </c>
      <c r="P14" s="302"/>
      <c r="Q14" s="302"/>
      <c r="R14" s="303"/>
      <c r="S14" s="360"/>
      <c r="T14" s="314">
        <f>C13/6</f>
        <v>37126.206666666658</v>
      </c>
      <c r="U14" s="302"/>
      <c r="V14" s="302"/>
      <c r="W14" s="303"/>
      <c r="X14" s="360"/>
      <c r="Y14" s="314">
        <f>C13/6</f>
        <v>37126.206666666658</v>
      </c>
      <c r="Z14" s="302"/>
      <c r="AA14" s="302"/>
      <c r="AB14" s="303"/>
      <c r="AC14" s="360"/>
      <c r="AD14" s="314">
        <f>C13/6-0.01</f>
        <v>37126.196666666656</v>
      </c>
      <c r="AE14" s="302"/>
      <c r="AF14" s="302"/>
      <c r="AG14" s="303"/>
      <c r="AH14" s="309"/>
      <c r="AI14" s="314">
        <f>C13/6</f>
        <v>37126.206666666658</v>
      </c>
      <c r="AJ14" s="302"/>
      <c r="AK14" s="302"/>
      <c r="AL14" s="303"/>
      <c r="AM14" s="296"/>
      <c r="AN14" s="315"/>
      <c r="AO14" s="316"/>
      <c r="AP14" s="316"/>
      <c r="AQ14" s="317"/>
      <c r="AR14" s="311"/>
      <c r="AS14" s="315"/>
      <c r="AT14" s="316"/>
      <c r="AU14" s="316"/>
      <c r="AV14" s="317"/>
      <c r="AW14" s="313"/>
      <c r="AX14" s="318"/>
      <c r="AY14" s="302"/>
      <c r="AZ14" s="302"/>
      <c r="BA14" s="303"/>
      <c r="BB14" s="300"/>
    </row>
    <row r="15" spans="1:54" ht="18" customHeight="1">
      <c r="A15" s="351" t="s">
        <v>404</v>
      </c>
      <c r="B15" s="353" t="str">
        <f>Memoria!B52</f>
        <v>DEMOLIÇÕES, ESTRUTURAS, PISOS, PAREDES, BANCADAS E SOLEIRAS</v>
      </c>
      <c r="C15" s="355">
        <f>PLANILHA!G53</f>
        <v>664823.86</v>
      </c>
      <c r="D15" s="312">
        <f>C15/PLANILHA!F176</f>
        <v>0.48950100366561106</v>
      </c>
      <c r="E15" s="189"/>
      <c r="F15" s="190"/>
      <c r="G15" s="190"/>
      <c r="H15" s="190"/>
      <c r="I15" s="297">
        <f>E16/C15</f>
        <v>0.125</v>
      </c>
      <c r="J15" s="189"/>
      <c r="K15" s="190"/>
      <c r="L15" s="190"/>
      <c r="M15" s="190"/>
      <c r="N15" s="297">
        <f>J16/C15</f>
        <v>0.125</v>
      </c>
      <c r="O15" s="189"/>
      <c r="P15" s="190"/>
      <c r="Q15" s="190"/>
      <c r="R15" s="190"/>
      <c r="S15" s="297">
        <f>O16/C15</f>
        <v>0.125</v>
      </c>
      <c r="T15" s="189"/>
      <c r="U15" s="190"/>
      <c r="V15" s="190"/>
      <c r="W15" s="190"/>
      <c r="X15" s="297">
        <f>T16/C15</f>
        <v>0.125</v>
      </c>
      <c r="Y15" s="189"/>
      <c r="Z15" s="190"/>
      <c r="AA15" s="190"/>
      <c r="AB15" s="190"/>
      <c r="AC15" s="297">
        <f>Y16/C15</f>
        <v>0.125</v>
      </c>
      <c r="AD15" s="189"/>
      <c r="AE15" s="190"/>
      <c r="AF15" s="190"/>
      <c r="AG15" s="190"/>
      <c r="AH15" s="297">
        <f>AD16/C15</f>
        <v>0.125</v>
      </c>
      <c r="AI15" s="189"/>
      <c r="AJ15" s="190"/>
      <c r="AK15" s="190"/>
      <c r="AL15" s="190"/>
      <c r="AM15" s="297">
        <f>AI16/C15</f>
        <v>0.12499998495842193</v>
      </c>
      <c r="AN15" s="189"/>
      <c r="AO15" s="190"/>
      <c r="AP15" s="190"/>
      <c r="AQ15" s="190"/>
      <c r="AR15" s="297">
        <f>AN16/C15</f>
        <v>0.125</v>
      </c>
      <c r="AS15" s="209"/>
      <c r="AT15" s="210"/>
      <c r="AU15" s="210"/>
      <c r="AV15" s="210"/>
      <c r="AW15" s="297"/>
      <c r="AX15" s="211"/>
      <c r="AY15" s="212"/>
      <c r="AZ15" s="212"/>
      <c r="BA15" s="212"/>
      <c r="BB15" s="299"/>
    </row>
    <row r="16" spans="1:54" ht="18" customHeight="1" thickBot="1">
      <c r="A16" s="352"/>
      <c r="B16" s="354"/>
      <c r="C16" s="356"/>
      <c r="D16" s="298"/>
      <c r="E16" s="301">
        <f>C15/8</f>
        <v>83102.982499999998</v>
      </c>
      <c r="F16" s="302"/>
      <c r="G16" s="302"/>
      <c r="H16" s="303"/>
      <c r="I16" s="298"/>
      <c r="J16" s="301">
        <f>C15/8</f>
        <v>83102.982499999998</v>
      </c>
      <c r="K16" s="302"/>
      <c r="L16" s="302"/>
      <c r="M16" s="303"/>
      <c r="N16" s="298"/>
      <c r="O16" s="301">
        <f>C15/8</f>
        <v>83102.982499999998</v>
      </c>
      <c r="P16" s="302"/>
      <c r="Q16" s="302"/>
      <c r="R16" s="303"/>
      <c r="S16" s="298"/>
      <c r="T16" s="301">
        <f>C15/8</f>
        <v>83102.982499999998</v>
      </c>
      <c r="U16" s="302"/>
      <c r="V16" s="302"/>
      <c r="W16" s="303"/>
      <c r="X16" s="298"/>
      <c r="Y16" s="301">
        <f>C15/8</f>
        <v>83102.982499999998</v>
      </c>
      <c r="Z16" s="302"/>
      <c r="AA16" s="302"/>
      <c r="AB16" s="303"/>
      <c r="AC16" s="298"/>
      <c r="AD16" s="301">
        <f>C15/8</f>
        <v>83102.982499999998</v>
      </c>
      <c r="AE16" s="302"/>
      <c r="AF16" s="302"/>
      <c r="AG16" s="303"/>
      <c r="AH16" s="298"/>
      <c r="AI16" s="301">
        <f>C15/8-0.01</f>
        <v>83102.972500000003</v>
      </c>
      <c r="AJ16" s="302"/>
      <c r="AK16" s="302"/>
      <c r="AL16" s="303"/>
      <c r="AM16" s="298"/>
      <c r="AN16" s="301">
        <f>C15/8</f>
        <v>83102.982499999998</v>
      </c>
      <c r="AO16" s="302"/>
      <c r="AP16" s="302"/>
      <c r="AQ16" s="303"/>
      <c r="AR16" s="298"/>
      <c r="AS16" s="301"/>
      <c r="AT16" s="302"/>
      <c r="AU16" s="302"/>
      <c r="AV16" s="303"/>
      <c r="AW16" s="305"/>
      <c r="AX16" s="301"/>
      <c r="AY16" s="302"/>
      <c r="AZ16" s="302"/>
      <c r="BA16" s="303"/>
      <c r="BB16" s="300"/>
    </row>
    <row r="17" spans="1:54" ht="21" customHeight="1">
      <c r="A17" s="351" t="s">
        <v>405</v>
      </c>
      <c r="B17" s="353" t="str">
        <f>Memoria!B85</f>
        <v>REVISÃO E INSTALAÇÃO ELÉTRICA, HIDRÁULICA E DE GÁS E INSTALAÇÃO DE COIFA</v>
      </c>
      <c r="C17" s="355">
        <f>PLANILHA!G85</f>
        <v>160022.11999999997</v>
      </c>
      <c r="D17" s="312">
        <f>C17/PLANILHA!F176</f>
        <v>0.11782216773732947</v>
      </c>
      <c r="E17" s="189"/>
      <c r="F17" s="190"/>
      <c r="G17" s="190"/>
      <c r="H17" s="190"/>
      <c r="I17" s="297">
        <f>E18/C17</f>
        <v>0.1111111111111111</v>
      </c>
      <c r="J17" s="189"/>
      <c r="K17" s="190"/>
      <c r="L17" s="190"/>
      <c r="M17" s="190"/>
      <c r="N17" s="297">
        <f>J18/C17</f>
        <v>0.1111111111111111</v>
      </c>
      <c r="O17" s="189"/>
      <c r="P17" s="190"/>
      <c r="Q17" s="190"/>
      <c r="R17" s="190"/>
      <c r="S17" s="297">
        <f>O18/C17</f>
        <v>0.1111111111111111</v>
      </c>
      <c r="T17" s="189"/>
      <c r="U17" s="190"/>
      <c r="V17" s="190"/>
      <c r="W17" s="190"/>
      <c r="X17" s="297">
        <f>T18/C17</f>
        <v>0.1111111111111111</v>
      </c>
      <c r="Y17" s="189"/>
      <c r="Z17" s="190"/>
      <c r="AA17" s="190"/>
      <c r="AB17" s="190"/>
      <c r="AC17" s="297">
        <f>Y18/C17</f>
        <v>0.1111111111111111</v>
      </c>
      <c r="AD17" s="189"/>
      <c r="AE17" s="190"/>
      <c r="AF17" s="190"/>
      <c r="AG17" s="190"/>
      <c r="AH17" s="297">
        <f>AD18/C17</f>
        <v>0.1111111111111111</v>
      </c>
      <c r="AI17" s="189"/>
      <c r="AJ17" s="190"/>
      <c r="AK17" s="190"/>
      <c r="AL17" s="190"/>
      <c r="AM17" s="297">
        <f>AI18/C17</f>
        <v>0.1111111111111111</v>
      </c>
      <c r="AN17" s="189"/>
      <c r="AO17" s="190"/>
      <c r="AP17" s="190"/>
      <c r="AQ17" s="190"/>
      <c r="AR17" s="297">
        <f>AN18/C17</f>
        <v>0.11111098612838996</v>
      </c>
      <c r="AS17" s="189"/>
      <c r="AT17" s="190"/>
      <c r="AU17" s="190"/>
      <c r="AV17" s="190"/>
      <c r="AW17" s="297">
        <f>AS18/C17</f>
        <v>0.11111098612838996</v>
      </c>
      <c r="AX17" s="209"/>
      <c r="AY17" s="210"/>
      <c r="AZ17" s="210"/>
      <c r="BA17" s="210"/>
      <c r="BB17" s="299"/>
    </row>
    <row r="18" spans="1:54" ht="21" customHeight="1" thickBot="1">
      <c r="A18" s="352"/>
      <c r="B18" s="354"/>
      <c r="C18" s="356"/>
      <c r="D18" s="298"/>
      <c r="E18" s="301">
        <f>C17/9</f>
        <v>17780.235555555551</v>
      </c>
      <c r="F18" s="302"/>
      <c r="G18" s="302"/>
      <c r="H18" s="303"/>
      <c r="I18" s="298"/>
      <c r="J18" s="301">
        <f>C17/9</f>
        <v>17780.235555555551</v>
      </c>
      <c r="K18" s="302"/>
      <c r="L18" s="302"/>
      <c r="M18" s="303"/>
      <c r="N18" s="298"/>
      <c r="O18" s="301">
        <f>C17/9</f>
        <v>17780.235555555551</v>
      </c>
      <c r="P18" s="302"/>
      <c r="Q18" s="302"/>
      <c r="R18" s="303"/>
      <c r="S18" s="298"/>
      <c r="T18" s="301">
        <f>C17/9</f>
        <v>17780.235555555551</v>
      </c>
      <c r="U18" s="302"/>
      <c r="V18" s="302"/>
      <c r="W18" s="303"/>
      <c r="X18" s="298"/>
      <c r="Y18" s="301">
        <f>C17/9</f>
        <v>17780.235555555551</v>
      </c>
      <c r="Z18" s="302"/>
      <c r="AA18" s="302"/>
      <c r="AB18" s="303"/>
      <c r="AC18" s="298"/>
      <c r="AD18" s="307">
        <f>C17/9</f>
        <v>17780.235555555551</v>
      </c>
      <c r="AE18" s="302"/>
      <c r="AF18" s="302"/>
      <c r="AG18" s="303"/>
      <c r="AH18" s="298"/>
      <c r="AI18" s="307">
        <f>C17/9</f>
        <v>17780.235555555551</v>
      </c>
      <c r="AJ18" s="302"/>
      <c r="AK18" s="302"/>
      <c r="AL18" s="303"/>
      <c r="AM18" s="298"/>
      <c r="AN18" s="301">
        <f>C17/9-0.02</f>
        <v>17780.215555555551</v>
      </c>
      <c r="AO18" s="302"/>
      <c r="AP18" s="302"/>
      <c r="AQ18" s="303"/>
      <c r="AR18" s="298"/>
      <c r="AS18" s="301">
        <f>C17/9-0.02</f>
        <v>17780.215555555551</v>
      </c>
      <c r="AT18" s="302"/>
      <c r="AU18" s="302"/>
      <c r="AV18" s="303"/>
      <c r="AW18" s="305"/>
      <c r="AX18" s="301"/>
      <c r="AY18" s="302"/>
      <c r="AZ18" s="302"/>
      <c r="BA18" s="303"/>
      <c r="BB18" s="300"/>
    </row>
    <row r="19" spans="1:54" ht="18" customHeight="1">
      <c r="A19" s="351" t="s">
        <v>406</v>
      </c>
      <c r="B19" s="353" t="str">
        <f>Memoria!B154</f>
        <v>PINTURA GERAL</v>
      </c>
      <c r="C19" s="355">
        <f>PLANILHA!G154</f>
        <v>54999.38</v>
      </c>
      <c r="D19" s="312">
        <f>C19/PLANILHA!F176</f>
        <v>4.0495315121491481E-2</v>
      </c>
      <c r="E19" s="211"/>
      <c r="F19" s="212"/>
      <c r="G19" s="212"/>
      <c r="H19" s="212"/>
      <c r="I19" s="304"/>
      <c r="J19" s="211"/>
      <c r="K19" s="212"/>
      <c r="L19" s="212"/>
      <c r="M19" s="212"/>
      <c r="N19" s="297"/>
      <c r="O19" s="209"/>
      <c r="P19" s="210"/>
      <c r="Q19" s="210"/>
      <c r="R19" s="210"/>
      <c r="S19" s="312"/>
      <c r="T19" s="209"/>
      <c r="U19" s="210"/>
      <c r="V19" s="210"/>
      <c r="W19" s="210"/>
      <c r="X19" s="312"/>
      <c r="Y19" s="209"/>
      <c r="Z19" s="210"/>
      <c r="AA19" s="210"/>
      <c r="AB19" s="210"/>
      <c r="AC19" s="312"/>
      <c r="AD19" s="213"/>
      <c r="AE19" s="214"/>
      <c r="AF19" s="214"/>
      <c r="AG19" s="214"/>
      <c r="AH19" s="297">
        <f>AD20/C19</f>
        <v>0.2</v>
      </c>
      <c r="AI19" s="213"/>
      <c r="AJ19" s="214"/>
      <c r="AK19" s="214"/>
      <c r="AL19" s="214"/>
      <c r="AM19" s="297">
        <f>AI20/C19</f>
        <v>0.2</v>
      </c>
      <c r="AN19" s="189"/>
      <c r="AO19" s="190"/>
      <c r="AP19" s="190"/>
      <c r="AQ19" s="190"/>
      <c r="AR19" s="297">
        <f>AN20/C19</f>
        <v>0.2</v>
      </c>
      <c r="AS19" s="189"/>
      <c r="AT19" s="190"/>
      <c r="AU19" s="190"/>
      <c r="AV19" s="190"/>
      <c r="AW19" s="297">
        <f>AS20/C19</f>
        <v>0.19999981817976858</v>
      </c>
      <c r="AX19" s="189"/>
      <c r="AY19" s="190"/>
      <c r="AZ19" s="190"/>
      <c r="BA19" s="190"/>
      <c r="BB19" s="299">
        <f>AX20/C19</f>
        <v>0.19999981817976858</v>
      </c>
    </row>
    <row r="20" spans="1:54" ht="18" customHeight="1" thickBot="1">
      <c r="A20" s="352"/>
      <c r="B20" s="354"/>
      <c r="C20" s="356"/>
      <c r="D20" s="298"/>
      <c r="E20" s="306"/>
      <c r="F20" s="302"/>
      <c r="G20" s="302"/>
      <c r="H20" s="303"/>
      <c r="I20" s="298"/>
      <c r="J20" s="301"/>
      <c r="K20" s="302"/>
      <c r="L20" s="302"/>
      <c r="M20" s="303"/>
      <c r="N20" s="298"/>
      <c r="O20" s="301"/>
      <c r="P20" s="302"/>
      <c r="Q20" s="302"/>
      <c r="R20" s="303"/>
      <c r="S20" s="298"/>
      <c r="T20" s="301"/>
      <c r="U20" s="302"/>
      <c r="V20" s="302"/>
      <c r="W20" s="303"/>
      <c r="X20" s="298"/>
      <c r="Y20" s="301"/>
      <c r="Z20" s="302"/>
      <c r="AA20" s="302"/>
      <c r="AB20" s="303"/>
      <c r="AC20" s="298"/>
      <c r="AD20" s="307">
        <f>C19/5</f>
        <v>10999.876</v>
      </c>
      <c r="AE20" s="302"/>
      <c r="AF20" s="302"/>
      <c r="AG20" s="303"/>
      <c r="AH20" s="298"/>
      <c r="AI20" s="307">
        <f>C19/5</f>
        <v>10999.876</v>
      </c>
      <c r="AJ20" s="302"/>
      <c r="AK20" s="302"/>
      <c r="AL20" s="303"/>
      <c r="AM20" s="298"/>
      <c r="AN20" s="301">
        <f>C19/5</f>
        <v>10999.876</v>
      </c>
      <c r="AO20" s="302"/>
      <c r="AP20" s="302"/>
      <c r="AQ20" s="303"/>
      <c r="AR20" s="298"/>
      <c r="AS20" s="301">
        <f>C19/5-0.01</f>
        <v>10999.866</v>
      </c>
      <c r="AT20" s="302"/>
      <c r="AU20" s="302"/>
      <c r="AV20" s="303"/>
      <c r="AW20" s="305"/>
      <c r="AX20" s="301">
        <f>C19/5-0.01</f>
        <v>10999.866</v>
      </c>
      <c r="AY20" s="302"/>
      <c r="AZ20" s="302"/>
      <c r="BA20" s="303"/>
      <c r="BB20" s="300"/>
    </row>
    <row r="21" spans="1:54" ht="18" customHeight="1">
      <c r="A21" s="351" t="s">
        <v>407</v>
      </c>
      <c r="B21" s="353" t="str">
        <f>Memoria!B162</f>
        <v>REFORMA DA QUADRA POLIESPORTIVA</v>
      </c>
      <c r="C21" s="355">
        <f>PLANILHA!G162</f>
        <v>57688.47</v>
      </c>
      <c r="D21" s="312">
        <f>C21/PLANILHA!F176</f>
        <v>4.2475256476104055E-2</v>
      </c>
      <c r="E21" s="211"/>
      <c r="F21" s="212"/>
      <c r="G21" s="212"/>
      <c r="H21" s="212"/>
      <c r="I21" s="304"/>
      <c r="J21" s="211"/>
      <c r="K21" s="212"/>
      <c r="L21" s="212"/>
      <c r="M21" s="212"/>
      <c r="N21" s="297"/>
      <c r="O21" s="209"/>
      <c r="P21" s="210"/>
      <c r="Q21" s="210"/>
      <c r="R21" s="210"/>
      <c r="S21" s="310"/>
      <c r="T21" s="209"/>
      <c r="U21" s="210"/>
      <c r="V21" s="210"/>
      <c r="W21" s="210"/>
      <c r="X21" s="310"/>
      <c r="Y21" s="209"/>
      <c r="Z21" s="210"/>
      <c r="AA21" s="210"/>
      <c r="AB21" s="210"/>
      <c r="AC21" s="312"/>
      <c r="AD21" s="211"/>
      <c r="AE21" s="212"/>
      <c r="AF21" s="212"/>
      <c r="AG21" s="212"/>
      <c r="AH21" s="304"/>
      <c r="AI21" s="213"/>
      <c r="AJ21" s="214"/>
      <c r="AK21" s="214"/>
      <c r="AL21" s="214"/>
      <c r="AM21" s="297">
        <f>AI22/C21</f>
        <v>0.25</v>
      </c>
      <c r="AN21" s="189"/>
      <c r="AO21" s="190"/>
      <c r="AP21" s="190"/>
      <c r="AQ21" s="190"/>
      <c r="AR21" s="297">
        <f>AN22/C21</f>
        <v>0.25</v>
      </c>
      <c r="AS21" s="189"/>
      <c r="AT21" s="190"/>
      <c r="AU21" s="190"/>
      <c r="AV21" s="190"/>
      <c r="AW21" s="297">
        <f>AS22/C21</f>
        <v>0.24999982665513576</v>
      </c>
      <c r="AX21" s="189"/>
      <c r="AY21" s="190"/>
      <c r="AZ21" s="190"/>
      <c r="BA21" s="190"/>
      <c r="BB21" s="299">
        <f>AX22/C21</f>
        <v>0.24999982665513576</v>
      </c>
    </row>
    <row r="22" spans="1:54" ht="18" customHeight="1" thickBot="1">
      <c r="A22" s="352"/>
      <c r="B22" s="354"/>
      <c r="C22" s="356"/>
      <c r="D22" s="298"/>
      <c r="E22" s="306"/>
      <c r="F22" s="302"/>
      <c r="G22" s="302"/>
      <c r="H22" s="303"/>
      <c r="I22" s="298"/>
      <c r="J22" s="301"/>
      <c r="K22" s="302"/>
      <c r="L22" s="302"/>
      <c r="M22" s="303"/>
      <c r="N22" s="298"/>
      <c r="O22" s="348"/>
      <c r="P22" s="316"/>
      <c r="Q22" s="316"/>
      <c r="R22" s="317"/>
      <c r="S22" s="311"/>
      <c r="T22" s="348"/>
      <c r="U22" s="316"/>
      <c r="V22" s="316"/>
      <c r="W22" s="317"/>
      <c r="X22" s="311"/>
      <c r="Y22" s="348"/>
      <c r="Z22" s="316"/>
      <c r="AA22" s="316"/>
      <c r="AB22" s="317"/>
      <c r="AC22" s="298"/>
      <c r="AD22" s="306"/>
      <c r="AE22" s="302"/>
      <c r="AF22" s="302"/>
      <c r="AG22" s="303"/>
      <c r="AH22" s="298"/>
      <c r="AI22" s="307">
        <f>C21/4</f>
        <v>14422.1175</v>
      </c>
      <c r="AJ22" s="302"/>
      <c r="AK22" s="302"/>
      <c r="AL22" s="303"/>
      <c r="AM22" s="298"/>
      <c r="AN22" s="307">
        <f>C21/4</f>
        <v>14422.1175</v>
      </c>
      <c r="AO22" s="302"/>
      <c r="AP22" s="302"/>
      <c r="AQ22" s="303"/>
      <c r="AR22" s="298"/>
      <c r="AS22" s="307">
        <f>C21/4-0.01</f>
        <v>14422.1075</v>
      </c>
      <c r="AT22" s="302"/>
      <c r="AU22" s="302"/>
      <c r="AV22" s="303"/>
      <c r="AW22" s="305"/>
      <c r="AX22" s="307">
        <f>C21/4-0.01</f>
        <v>14422.1075</v>
      </c>
      <c r="AY22" s="302"/>
      <c r="AZ22" s="302"/>
      <c r="BA22" s="303"/>
      <c r="BB22" s="300"/>
    </row>
    <row r="23" spans="1:54" ht="18" customHeight="1">
      <c r="A23" s="351" t="s">
        <v>408</v>
      </c>
      <c r="B23" s="353" t="str">
        <f>Memoria!B174</f>
        <v>SERVIÇOS COMPLEMENTARES E FINAIS</v>
      </c>
      <c r="C23" s="355">
        <f>PLANILHA!G174</f>
        <v>958.2</v>
      </c>
      <c r="D23" s="312">
        <f>C23/PLANILHA!F176</f>
        <v>7.0550997028354025E-4</v>
      </c>
      <c r="E23" s="211"/>
      <c r="F23" s="212"/>
      <c r="G23" s="212"/>
      <c r="H23" s="212"/>
      <c r="I23" s="297"/>
      <c r="J23" s="211"/>
      <c r="K23" s="212"/>
      <c r="L23" s="212"/>
      <c r="M23" s="212"/>
      <c r="N23" s="297"/>
      <c r="O23" s="211"/>
      <c r="P23" s="212"/>
      <c r="Q23" s="212"/>
      <c r="R23" s="212"/>
      <c r="S23" s="297"/>
      <c r="T23" s="211"/>
      <c r="U23" s="212"/>
      <c r="V23" s="212"/>
      <c r="W23" s="212"/>
      <c r="X23" s="297"/>
      <c r="Y23" s="209"/>
      <c r="Z23" s="210"/>
      <c r="AA23" s="210"/>
      <c r="AB23" s="210"/>
      <c r="AC23" s="297"/>
      <c r="AD23" s="211"/>
      <c r="AE23" s="212"/>
      <c r="AF23" s="212"/>
      <c r="AG23" s="212"/>
      <c r="AH23" s="297"/>
      <c r="AI23" s="211"/>
      <c r="AJ23" s="212"/>
      <c r="AK23" s="212"/>
      <c r="AL23" s="212"/>
      <c r="AM23" s="297"/>
      <c r="AN23" s="211"/>
      <c r="AO23" s="212"/>
      <c r="AP23" s="212"/>
      <c r="AQ23" s="212"/>
      <c r="AR23" s="297"/>
      <c r="AS23" s="211"/>
      <c r="AT23" s="212"/>
      <c r="AU23" s="212"/>
      <c r="AV23" s="212"/>
      <c r="AW23" s="297"/>
      <c r="AX23" s="189"/>
      <c r="AY23" s="190"/>
      <c r="AZ23" s="190"/>
      <c r="BA23" s="190"/>
      <c r="BB23" s="299">
        <f>AX24/C23</f>
        <v>1</v>
      </c>
    </row>
    <row r="24" spans="1:54" ht="18" customHeight="1" thickBot="1">
      <c r="A24" s="352"/>
      <c r="B24" s="354"/>
      <c r="C24" s="356"/>
      <c r="D24" s="298"/>
      <c r="E24" s="301"/>
      <c r="F24" s="302"/>
      <c r="G24" s="302"/>
      <c r="H24" s="303"/>
      <c r="I24" s="298"/>
      <c r="J24" s="301"/>
      <c r="K24" s="302"/>
      <c r="L24" s="302"/>
      <c r="M24" s="303"/>
      <c r="N24" s="298"/>
      <c r="O24" s="301"/>
      <c r="P24" s="302"/>
      <c r="Q24" s="302"/>
      <c r="R24" s="303"/>
      <c r="S24" s="298"/>
      <c r="T24" s="301"/>
      <c r="U24" s="302"/>
      <c r="V24" s="302"/>
      <c r="W24" s="303"/>
      <c r="X24" s="298"/>
      <c r="Y24" s="348"/>
      <c r="Z24" s="316"/>
      <c r="AA24" s="316"/>
      <c r="AB24" s="317"/>
      <c r="AC24" s="298"/>
      <c r="AD24" s="301"/>
      <c r="AE24" s="302"/>
      <c r="AF24" s="302"/>
      <c r="AG24" s="303"/>
      <c r="AH24" s="298"/>
      <c r="AI24" s="301"/>
      <c r="AJ24" s="302"/>
      <c r="AK24" s="302"/>
      <c r="AL24" s="303"/>
      <c r="AM24" s="298"/>
      <c r="AN24" s="301"/>
      <c r="AO24" s="302"/>
      <c r="AP24" s="302"/>
      <c r="AQ24" s="303"/>
      <c r="AR24" s="298"/>
      <c r="AS24" s="301"/>
      <c r="AT24" s="302"/>
      <c r="AU24" s="302"/>
      <c r="AV24" s="303"/>
      <c r="AW24" s="298"/>
      <c r="AX24" s="301">
        <f>C23</f>
        <v>958.2</v>
      </c>
      <c r="AY24" s="302"/>
      <c r="AZ24" s="302"/>
      <c r="BA24" s="303"/>
      <c r="BB24" s="300"/>
    </row>
    <row r="25" spans="1:54" ht="21" customHeight="1">
      <c r="A25" s="357" t="s">
        <v>409</v>
      </c>
      <c r="B25" s="293"/>
      <c r="C25" s="184">
        <f>SUM(C9:C24)</f>
        <v>1358166.4899999995</v>
      </c>
      <c r="D25" s="345">
        <f t="shared" ref="D25" si="1">SUM(D9:D24)</f>
        <v>1.0000000000000002</v>
      </c>
      <c r="E25" s="288">
        <f>E10+E12+E14+E16+E18+E24+E22+E20+0.01</f>
        <v>132016.89805555556</v>
      </c>
      <c r="F25" s="289"/>
      <c r="G25" s="289"/>
      <c r="H25" s="289"/>
      <c r="I25" s="290">
        <f>E27/C28</f>
        <v>9.7202287863244918E-2</v>
      </c>
      <c r="J25" s="288">
        <f>J12+J14+J16+J18+J24+J22+J20+J10</f>
        <v>169143.09472222219</v>
      </c>
      <c r="K25" s="289"/>
      <c r="L25" s="289"/>
      <c r="M25" s="293"/>
      <c r="N25" s="294">
        <f>J27/C28</f>
        <v>0.12453782103865041</v>
      </c>
      <c r="O25" s="288">
        <f>O12+O14+O16+O18+O24+O22+O20+O10+0.01</f>
        <v>169143.1047222222</v>
      </c>
      <c r="P25" s="289"/>
      <c r="Q25" s="289"/>
      <c r="R25" s="293"/>
      <c r="S25" s="294">
        <f>O27/C28</f>
        <v>0.1245378222478468</v>
      </c>
      <c r="T25" s="288">
        <f>T12+T14+T16+T18+T24+T22+T20+T10</f>
        <v>169143.09472222219</v>
      </c>
      <c r="U25" s="289"/>
      <c r="V25" s="289"/>
      <c r="W25" s="293"/>
      <c r="X25" s="294">
        <f>T27/C28</f>
        <v>0.12453782103865041</v>
      </c>
      <c r="Y25" s="288">
        <f>Y24+Y22+Y20+Y18+Y16+Y14+Y12+Y10+0.01</f>
        <v>169143.1047222222</v>
      </c>
      <c r="Z25" s="289"/>
      <c r="AA25" s="289"/>
      <c r="AB25" s="293"/>
      <c r="AC25" s="294">
        <f>Y27/C28</f>
        <v>0.124537828401518</v>
      </c>
      <c r="AD25" s="288">
        <f>AD10+AD12+AD14+AD16+AD18+AD24+AD22+AD20+0.01</f>
        <v>180142.97072222221</v>
      </c>
      <c r="AE25" s="289"/>
      <c r="AF25" s="289"/>
      <c r="AG25" s="289"/>
      <c r="AH25" s="290">
        <f>AD27/C28</f>
        <v>0.13263688408928861</v>
      </c>
      <c r="AI25" s="288">
        <f>AI12+AI14+AI16+AI18+AI24+AI22+AI20+AI10+0.02</f>
        <v>165960.22822222218</v>
      </c>
      <c r="AJ25" s="289"/>
      <c r="AK25" s="289"/>
      <c r="AL25" s="293"/>
      <c r="AM25" s="294">
        <f>AI27/C28</f>
        <v>0.12219431857868958</v>
      </c>
      <c r="AN25" s="288">
        <f>AN12+AN14+AN16+AN18+AN24+AN22+AN20+AN10+0.02</f>
        <v>128834.01155555555</v>
      </c>
      <c r="AO25" s="289"/>
      <c r="AP25" s="289"/>
      <c r="AQ25" s="293"/>
      <c r="AR25" s="290">
        <f>AN27/C28</f>
        <v>9.4858776831220099E-2</v>
      </c>
      <c r="AS25" s="288">
        <f>AS12+AS14+AS16+AS18+AS24+AS22+AS20+AS10</f>
        <v>45730.989055555554</v>
      </c>
      <c r="AT25" s="289"/>
      <c r="AU25" s="289"/>
      <c r="AV25" s="293"/>
      <c r="AW25" s="290">
        <f>AS27/C28</f>
        <v>3.367112787622422E-2</v>
      </c>
      <c r="AX25" s="288">
        <f>AX24+AX22+AX20+AX18+AX16+AX14+AX12+AX10+0.01</f>
        <v>28908.983499999998</v>
      </c>
      <c r="AY25" s="289"/>
      <c r="AZ25" s="289"/>
      <c r="BA25" s="293"/>
      <c r="BB25" s="279">
        <f>AX27/C28</f>
        <v>2.1285301770343521E-2</v>
      </c>
    </row>
    <row r="26" spans="1:54" ht="21" customHeight="1">
      <c r="A26" s="358" t="s">
        <v>23123</v>
      </c>
      <c r="B26" s="284"/>
      <c r="C26" s="185">
        <f>TRUNC(C25*0.1965,2)</f>
        <v>266879.71000000002</v>
      </c>
      <c r="D26" s="346"/>
      <c r="E26" s="282">
        <f>E25*0.1965</f>
        <v>25941.32046791667</v>
      </c>
      <c r="F26" s="283"/>
      <c r="G26" s="283"/>
      <c r="H26" s="284"/>
      <c r="I26" s="291"/>
      <c r="J26" s="282">
        <f>J25*0.1965</f>
        <v>33236.618112916658</v>
      </c>
      <c r="K26" s="283"/>
      <c r="L26" s="283"/>
      <c r="M26" s="284"/>
      <c r="N26" s="295"/>
      <c r="O26" s="282">
        <f>O25*0.1965</f>
        <v>33236.620077916661</v>
      </c>
      <c r="P26" s="283"/>
      <c r="Q26" s="283"/>
      <c r="R26" s="284"/>
      <c r="S26" s="295"/>
      <c r="T26" s="282">
        <f>T25*0.1965</f>
        <v>33236.618112916658</v>
      </c>
      <c r="U26" s="283"/>
      <c r="V26" s="283"/>
      <c r="W26" s="284"/>
      <c r="X26" s="295"/>
      <c r="Y26" s="282">
        <f>Y25*0.1965</f>
        <v>33236.620077916661</v>
      </c>
      <c r="Z26" s="283"/>
      <c r="AA26" s="283"/>
      <c r="AB26" s="284"/>
      <c r="AC26" s="295"/>
      <c r="AD26" s="282">
        <f>AD25*0.1965</f>
        <v>35398.093746916667</v>
      </c>
      <c r="AE26" s="283"/>
      <c r="AF26" s="283"/>
      <c r="AG26" s="284"/>
      <c r="AH26" s="291"/>
      <c r="AI26" s="282">
        <f>AI25*0.1965</f>
        <v>32611.184845666659</v>
      </c>
      <c r="AJ26" s="283"/>
      <c r="AK26" s="283"/>
      <c r="AL26" s="284"/>
      <c r="AM26" s="295"/>
      <c r="AN26" s="282">
        <f>AN25*0.1965</f>
        <v>25315.883270666669</v>
      </c>
      <c r="AO26" s="283"/>
      <c r="AP26" s="283"/>
      <c r="AQ26" s="284"/>
      <c r="AR26" s="291"/>
      <c r="AS26" s="282">
        <f>AS25*0.1965</f>
        <v>8986.1393494166659</v>
      </c>
      <c r="AT26" s="283"/>
      <c r="AU26" s="283"/>
      <c r="AV26" s="284"/>
      <c r="AW26" s="291"/>
      <c r="AX26" s="282">
        <f>AX25*0.1965</f>
        <v>5680.6152577499997</v>
      </c>
      <c r="AY26" s="283"/>
      <c r="AZ26" s="283"/>
      <c r="BA26" s="284"/>
      <c r="BB26" s="280"/>
    </row>
    <row r="27" spans="1:54" ht="21.75" customHeight="1" thickBot="1">
      <c r="A27" s="359" t="s">
        <v>410</v>
      </c>
      <c r="B27" s="287"/>
      <c r="C27" s="186">
        <f>C25+C26</f>
        <v>1625046.1999999995</v>
      </c>
      <c r="D27" s="346"/>
      <c r="E27" s="285">
        <f>E26+E25-0.01</f>
        <v>157958.20852347222</v>
      </c>
      <c r="F27" s="286"/>
      <c r="G27" s="286"/>
      <c r="H27" s="287"/>
      <c r="I27" s="292"/>
      <c r="J27" s="285">
        <f>J26+J25</f>
        <v>202379.71283513884</v>
      </c>
      <c r="K27" s="286"/>
      <c r="L27" s="286"/>
      <c r="M27" s="287"/>
      <c r="N27" s="296"/>
      <c r="O27" s="285">
        <f>O26+O25-0.01</f>
        <v>202379.71480013884</v>
      </c>
      <c r="P27" s="286"/>
      <c r="Q27" s="286"/>
      <c r="R27" s="287"/>
      <c r="S27" s="296"/>
      <c r="T27" s="285">
        <f>T26+T25</f>
        <v>202379.71283513884</v>
      </c>
      <c r="U27" s="286"/>
      <c r="V27" s="286"/>
      <c r="W27" s="287"/>
      <c r="X27" s="296"/>
      <c r="Y27" s="285">
        <f>Y26+Y25</f>
        <v>202379.72480013885</v>
      </c>
      <c r="Z27" s="286"/>
      <c r="AA27" s="286"/>
      <c r="AB27" s="287"/>
      <c r="AC27" s="296"/>
      <c r="AD27" s="285">
        <f>AD26+AD25</f>
        <v>215541.06446913886</v>
      </c>
      <c r="AE27" s="286"/>
      <c r="AF27" s="286"/>
      <c r="AG27" s="287"/>
      <c r="AH27" s="292"/>
      <c r="AI27" s="285">
        <f>AI26+AI25</f>
        <v>198571.41306788885</v>
      </c>
      <c r="AJ27" s="286"/>
      <c r="AK27" s="286"/>
      <c r="AL27" s="287"/>
      <c r="AM27" s="296"/>
      <c r="AN27" s="285">
        <f>AN26+AN25</f>
        <v>154149.89482622221</v>
      </c>
      <c r="AO27" s="286"/>
      <c r="AP27" s="286"/>
      <c r="AQ27" s="287"/>
      <c r="AR27" s="292"/>
      <c r="AS27" s="285">
        <f>AS26+AS25+0.01</f>
        <v>54717.138404972218</v>
      </c>
      <c r="AT27" s="286"/>
      <c r="AU27" s="286"/>
      <c r="AV27" s="287"/>
      <c r="AW27" s="292"/>
      <c r="AX27" s="285">
        <f>AX26+AX25</f>
        <v>34589.598757749998</v>
      </c>
      <c r="AY27" s="286"/>
      <c r="AZ27" s="286"/>
      <c r="BA27" s="287"/>
      <c r="BB27" s="281"/>
    </row>
    <row r="28" spans="1:54" ht="21" customHeight="1" thickBot="1">
      <c r="A28" s="349" t="s">
        <v>411</v>
      </c>
      <c r="B28" s="350"/>
      <c r="C28" s="187">
        <f>C26+C25</f>
        <v>1625046.1999999995</v>
      </c>
      <c r="D28" s="347"/>
      <c r="E28" s="276">
        <f>E27</f>
        <v>157958.20852347222</v>
      </c>
      <c r="F28" s="277"/>
      <c r="G28" s="277"/>
      <c r="H28" s="278"/>
      <c r="I28" s="188">
        <f>E28/C28</f>
        <v>9.7202287863244918E-2</v>
      </c>
      <c r="J28" s="276">
        <f>E28+J27</f>
        <v>360337.92135861109</v>
      </c>
      <c r="K28" s="277"/>
      <c r="L28" s="277"/>
      <c r="M28" s="278"/>
      <c r="N28" s="180">
        <f>I28+N25</f>
        <v>0.22174010890189533</v>
      </c>
      <c r="O28" s="276">
        <f>J28+O27</f>
        <v>562717.63615874993</v>
      </c>
      <c r="P28" s="277"/>
      <c r="Q28" s="277"/>
      <c r="R28" s="278"/>
      <c r="S28" s="180">
        <f>O28/C28</f>
        <v>0.34627793114974215</v>
      </c>
      <c r="T28" s="276">
        <f>O28+T27</f>
        <v>765097.34899388882</v>
      </c>
      <c r="U28" s="277"/>
      <c r="V28" s="277"/>
      <c r="W28" s="278"/>
      <c r="X28" s="180">
        <f>T28/C28</f>
        <v>0.47081575218839261</v>
      </c>
      <c r="Y28" s="276">
        <f>T28+Y27</f>
        <v>967477.07379402767</v>
      </c>
      <c r="Z28" s="277"/>
      <c r="AA28" s="277"/>
      <c r="AB28" s="278"/>
      <c r="AC28" s="180">
        <f>Y28/C28</f>
        <v>0.59535358058991061</v>
      </c>
      <c r="AD28" s="276">
        <f>Y28+AD27</f>
        <v>1183018.1382631664</v>
      </c>
      <c r="AE28" s="277"/>
      <c r="AF28" s="277"/>
      <c r="AG28" s="278"/>
      <c r="AH28" s="180">
        <f>AD28/C28</f>
        <v>0.72799046467919915</v>
      </c>
      <c r="AI28" s="276">
        <f>AD28+AI27</f>
        <v>1381589.5513310554</v>
      </c>
      <c r="AJ28" s="277"/>
      <c r="AK28" s="277"/>
      <c r="AL28" s="278"/>
      <c r="AM28" s="180">
        <f>AI28/C28</f>
        <v>0.85018478325788882</v>
      </c>
      <c r="AN28" s="276">
        <f>AI28+AN27</f>
        <v>1535739.4461572776</v>
      </c>
      <c r="AO28" s="277"/>
      <c r="AP28" s="277"/>
      <c r="AQ28" s="278"/>
      <c r="AR28" s="180">
        <f>AN28/C28</f>
        <v>0.94504356008910884</v>
      </c>
      <c r="AS28" s="276">
        <f>AN28+AS27</f>
        <v>1590456.5845622497</v>
      </c>
      <c r="AT28" s="277"/>
      <c r="AU28" s="277"/>
      <c r="AV28" s="278"/>
      <c r="AW28" s="180">
        <f>AS28/C28</f>
        <v>0.97871468796533301</v>
      </c>
      <c r="AX28" s="276">
        <f>AS28+AX27+0.02</f>
        <v>1625046.2033199996</v>
      </c>
      <c r="AY28" s="277"/>
      <c r="AZ28" s="277"/>
      <c r="BA28" s="278"/>
      <c r="BB28" s="215">
        <f>AX28/C28</f>
        <v>1.0000000020430189</v>
      </c>
    </row>
    <row r="29" spans="1:54" ht="15.75" customHeight="1">
      <c r="O29" s="1"/>
      <c r="P29" s="1"/>
      <c r="Q29" s="1"/>
      <c r="R29" s="1"/>
      <c r="S29" s="1"/>
      <c r="T29" s="1"/>
      <c r="U29" s="1"/>
      <c r="V29" s="1"/>
      <c r="W29" s="1"/>
      <c r="X29" s="1"/>
    </row>
    <row r="30" spans="1:54" ht="15.75" customHeight="1">
      <c r="O30" s="1"/>
      <c r="P30" s="1"/>
      <c r="Q30" s="1"/>
      <c r="R30" s="1"/>
      <c r="S30" s="1"/>
      <c r="T30" s="1"/>
      <c r="U30" s="1"/>
      <c r="V30" s="1"/>
      <c r="W30" s="1"/>
      <c r="X30" s="1"/>
    </row>
    <row r="31" spans="1:54" ht="15.75" customHeight="1">
      <c r="O31" s="1"/>
      <c r="P31" s="1"/>
      <c r="Q31" s="1"/>
      <c r="R31" s="1"/>
      <c r="S31" s="1"/>
      <c r="T31" s="1"/>
      <c r="U31" s="1"/>
      <c r="V31" s="1"/>
      <c r="W31" s="1"/>
      <c r="X31" s="1"/>
    </row>
    <row r="32" spans="1:54" ht="15.75" customHeight="1">
      <c r="O32" s="1"/>
      <c r="P32" s="1"/>
      <c r="Q32" s="1"/>
      <c r="R32" s="1"/>
      <c r="S32" s="1"/>
      <c r="T32" s="1"/>
      <c r="U32" s="1"/>
      <c r="V32" s="1"/>
      <c r="W32" s="1"/>
      <c r="X32" s="1"/>
    </row>
    <row r="33" spans="15:24" ht="15.75" customHeight="1">
      <c r="O33" s="1"/>
      <c r="P33" s="1"/>
      <c r="Q33" s="1"/>
      <c r="R33" s="1"/>
      <c r="S33" s="1"/>
      <c r="T33" s="1"/>
      <c r="U33" s="1"/>
      <c r="V33" s="1"/>
      <c r="W33" s="1"/>
      <c r="X33" s="1"/>
    </row>
    <row r="34" spans="15:24" ht="15.75" customHeight="1">
      <c r="O34" s="1"/>
      <c r="P34" s="1"/>
      <c r="Q34" s="1"/>
      <c r="R34" s="1"/>
      <c r="S34" s="1"/>
      <c r="T34" s="1"/>
      <c r="U34" s="1"/>
      <c r="V34" s="1"/>
      <c r="W34" s="1"/>
      <c r="X34" s="1"/>
    </row>
    <row r="35" spans="15:24" ht="15.75" customHeight="1">
      <c r="O35" s="1"/>
      <c r="P35" s="1"/>
      <c r="Q35" s="1"/>
      <c r="R35" s="1"/>
      <c r="S35" s="1"/>
      <c r="T35" s="1"/>
      <c r="U35" s="1"/>
      <c r="V35" s="1"/>
      <c r="W35" s="1"/>
      <c r="X35" s="1"/>
    </row>
    <row r="36" spans="15:24" ht="15.75" customHeight="1">
      <c r="O36" s="1"/>
      <c r="P36" s="1"/>
      <c r="Q36" s="1"/>
      <c r="R36" s="1"/>
      <c r="S36" s="1"/>
      <c r="T36" s="1"/>
      <c r="U36" s="1"/>
      <c r="V36" s="1"/>
      <c r="W36" s="1"/>
      <c r="X36" s="1"/>
    </row>
    <row r="37" spans="15:24" ht="15.75" customHeight="1">
      <c r="O37" s="1"/>
      <c r="P37" s="1"/>
      <c r="Q37" s="1"/>
      <c r="R37" s="1"/>
      <c r="S37" s="1"/>
      <c r="T37" s="1"/>
      <c r="U37" s="1"/>
      <c r="V37" s="1"/>
      <c r="W37" s="1"/>
      <c r="X37" s="1"/>
    </row>
    <row r="38" spans="15:24" ht="15.75" customHeight="1">
      <c r="O38" s="1"/>
      <c r="P38" s="1"/>
      <c r="Q38" s="1"/>
      <c r="R38" s="1"/>
      <c r="S38" s="1"/>
      <c r="T38" s="1"/>
      <c r="U38" s="1"/>
      <c r="V38" s="1"/>
      <c r="W38" s="1"/>
      <c r="X38" s="1"/>
    </row>
    <row r="39" spans="15:24" ht="15.75" customHeight="1">
      <c r="O39" s="1"/>
      <c r="P39" s="1"/>
      <c r="Q39" s="1"/>
      <c r="R39" s="1"/>
      <c r="S39" s="1"/>
      <c r="T39" s="1"/>
      <c r="U39" s="1"/>
      <c r="V39" s="1"/>
      <c r="W39" s="1"/>
      <c r="X39" s="1"/>
    </row>
    <row r="40" spans="15:24" ht="15.75" customHeight="1">
      <c r="O40" s="1"/>
      <c r="P40" s="1"/>
      <c r="Q40" s="1"/>
      <c r="R40" s="1"/>
      <c r="S40" s="1"/>
      <c r="T40" s="1"/>
      <c r="U40" s="1"/>
      <c r="V40" s="1"/>
      <c r="W40" s="1"/>
      <c r="X40" s="1"/>
    </row>
    <row r="41" spans="15:24" ht="15.75" customHeight="1">
      <c r="O41" s="1"/>
      <c r="P41" s="1"/>
      <c r="Q41" s="1"/>
      <c r="R41" s="1"/>
      <c r="S41" s="1"/>
      <c r="T41" s="1"/>
      <c r="U41" s="1"/>
      <c r="V41" s="1"/>
      <c r="W41" s="1"/>
      <c r="X41" s="1"/>
    </row>
    <row r="42" spans="15:24" ht="15.75" customHeight="1">
      <c r="O42" s="1"/>
      <c r="P42" s="1"/>
      <c r="Q42" s="1"/>
      <c r="R42" s="1"/>
      <c r="S42" s="1"/>
      <c r="T42" s="1"/>
      <c r="U42" s="1"/>
      <c r="V42" s="1"/>
      <c r="W42" s="1"/>
      <c r="X42" s="1"/>
    </row>
    <row r="43" spans="15:24" ht="15.75" customHeight="1">
      <c r="O43" s="1"/>
      <c r="P43" s="1"/>
      <c r="Q43" s="1"/>
      <c r="R43" s="1"/>
      <c r="S43" s="1"/>
      <c r="T43" s="1"/>
      <c r="U43" s="1"/>
      <c r="V43" s="1"/>
      <c r="W43" s="1"/>
      <c r="X43" s="1"/>
    </row>
    <row r="44" spans="15:24" ht="15.75" customHeight="1">
      <c r="O44" s="1"/>
      <c r="P44" s="1"/>
      <c r="Q44" s="1"/>
      <c r="R44" s="1"/>
      <c r="S44" s="1"/>
      <c r="T44" s="1"/>
      <c r="U44" s="1"/>
      <c r="V44" s="1"/>
      <c r="W44" s="1"/>
      <c r="X44" s="1"/>
    </row>
    <row r="45" spans="15:24" ht="15.75" customHeight="1">
      <c r="O45" s="1"/>
      <c r="P45" s="1"/>
      <c r="Q45" s="1"/>
      <c r="R45" s="1"/>
      <c r="S45" s="1"/>
      <c r="T45" s="1"/>
      <c r="U45" s="1"/>
      <c r="V45" s="1"/>
      <c r="W45" s="1"/>
      <c r="X45" s="1"/>
    </row>
    <row r="46" spans="15:24" ht="15.75" customHeight="1">
      <c r="O46" s="1"/>
      <c r="P46" s="1"/>
      <c r="Q46" s="1"/>
      <c r="R46" s="1"/>
      <c r="S46" s="1"/>
      <c r="T46" s="1"/>
      <c r="U46" s="1"/>
      <c r="V46" s="1"/>
      <c r="W46" s="1"/>
      <c r="X46" s="1"/>
    </row>
    <row r="47" spans="15:24" ht="15.75" customHeight="1">
      <c r="O47" s="1"/>
      <c r="P47" s="1"/>
      <c r="Q47" s="1"/>
      <c r="R47" s="1"/>
      <c r="S47" s="1"/>
      <c r="T47" s="1"/>
      <c r="U47" s="1"/>
      <c r="V47" s="1"/>
      <c r="W47" s="1"/>
      <c r="X47" s="1"/>
    </row>
    <row r="48" spans="15:24" ht="15.75" customHeight="1">
      <c r="O48" s="1"/>
      <c r="P48" s="1"/>
      <c r="Q48" s="1"/>
      <c r="R48" s="1"/>
      <c r="S48" s="1"/>
      <c r="T48" s="1"/>
      <c r="U48" s="1"/>
      <c r="V48" s="1"/>
      <c r="W48" s="1"/>
      <c r="X48" s="1"/>
    </row>
    <row r="49" spans="15:24" ht="15.75" customHeight="1">
      <c r="O49" s="1"/>
      <c r="P49" s="1"/>
      <c r="Q49" s="1"/>
      <c r="R49" s="1"/>
      <c r="S49" s="1"/>
      <c r="T49" s="1"/>
      <c r="U49" s="1"/>
      <c r="V49" s="1"/>
      <c r="W49" s="1"/>
      <c r="X49" s="1"/>
    </row>
    <row r="50" spans="15:24" ht="15.75" customHeight="1">
      <c r="O50" s="1"/>
      <c r="P50" s="1"/>
      <c r="Q50" s="1"/>
      <c r="R50" s="1"/>
      <c r="S50" s="1"/>
      <c r="T50" s="1"/>
      <c r="U50" s="1"/>
      <c r="V50" s="1"/>
      <c r="W50" s="1"/>
      <c r="X50" s="1"/>
    </row>
    <row r="51" spans="15:24" ht="15.75" customHeight="1">
      <c r="O51" s="1"/>
      <c r="P51" s="1"/>
      <c r="Q51" s="1"/>
      <c r="R51" s="1"/>
      <c r="S51" s="1"/>
      <c r="T51" s="1"/>
      <c r="U51" s="1"/>
      <c r="V51" s="1"/>
      <c r="W51" s="1"/>
      <c r="X51" s="1"/>
    </row>
    <row r="52" spans="15:24" ht="15.75" customHeight="1">
      <c r="O52" s="1"/>
      <c r="P52" s="1"/>
      <c r="Q52" s="1"/>
      <c r="R52" s="1"/>
      <c r="S52" s="1"/>
      <c r="T52" s="1"/>
      <c r="U52" s="1"/>
      <c r="V52" s="1"/>
      <c r="W52" s="1"/>
      <c r="X52" s="1"/>
    </row>
    <row r="53" spans="15:24" ht="15.75" customHeight="1">
      <c r="O53" s="1"/>
      <c r="P53" s="1"/>
      <c r="Q53" s="1"/>
      <c r="R53" s="1"/>
      <c r="S53" s="1"/>
      <c r="T53" s="1"/>
      <c r="U53" s="1"/>
      <c r="V53" s="1"/>
      <c r="W53" s="1"/>
      <c r="X53" s="1"/>
    </row>
    <row r="54" spans="15:24" ht="15.75" customHeight="1">
      <c r="O54" s="1"/>
      <c r="P54" s="1"/>
      <c r="Q54" s="1"/>
      <c r="R54" s="1"/>
      <c r="S54" s="1"/>
      <c r="T54" s="1"/>
      <c r="U54" s="1"/>
      <c r="V54" s="1"/>
      <c r="W54" s="1"/>
      <c r="X54" s="1"/>
    </row>
    <row r="55" spans="15:24" ht="15.75" customHeight="1">
      <c r="O55" s="1"/>
      <c r="P55" s="1"/>
      <c r="Q55" s="1"/>
      <c r="R55" s="1"/>
      <c r="S55" s="1"/>
      <c r="T55" s="1"/>
      <c r="U55" s="1"/>
      <c r="V55" s="1"/>
      <c r="W55" s="1"/>
      <c r="X55" s="1"/>
    </row>
    <row r="56" spans="15:24" ht="15.75" customHeight="1">
      <c r="O56" s="1"/>
      <c r="P56" s="1"/>
      <c r="Q56" s="1"/>
      <c r="R56" s="1"/>
      <c r="S56" s="1"/>
      <c r="T56" s="1"/>
      <c r="U56" s="1"/>
      <c r="V56" s="1"/>
      <c r="W56" s="1"/>
      <c r="X56" s="1"/>
    </row>
    <row r="57" spans="15:24" ht="15.75" customHeight="1">
      <c r="O57" s="1"/>
      <c r="P57" s="1"/>
      <c r="Q57" s="1"/>
      <c r="R57" s="1"/>
      <c r="S57" s="1"/>
      <c r="T57" s="1"/>
      <c r="U57" s="1"/>
      <c r="V57" s="1"/>
      <c r="W57" s="1"/>
      <c r="X57" s="1"/>
    </row>
    <row r="58" spans="15:24" ht="15.75" customHeight="1">
      <c r="O58" s="1"/>
      <c r="P58" s="1"/>
      <c r="Q58" s="1"/>
      <c r="R58" s="1"/>
      <c r="S58" s="1"/>
      <c r="T58" s="1"/>
      <c r="U58" s="1"/>
      <c r="V58" s="1"/>
      <c r="W58" s="1"/>
      <c r="X58" s="1"/>
    </row>
    <row r="59" spans="15:24" ht="15.75" customHeight="1">
      <c r="O59" s="1"/>
      <c r="P59" s="1"/>
      <c r="Q59" s="1"/>
      <c r="R59" s="1"/>
      <c r="S59" s="1"/>
      <c r="T59" s="1"/>
      <c r="U59" s="1"/>
      <c r="V59" s="1"/>
      <c r="W59" s="1"/>
      <c r="X59" s="1"/>
    </row>
    <row r="60" spans="15:24" ht="15.75" customHeight="1">
      <c r="O60" s="1"/>
      <c r="P60" s="1"/>
      <c r="Q60" s="1"/>
      <c r="R60" s="1"/>
      <c r="S60" s="1"/>
      <c r="T60" s="1"/>
      <c r="U60" s="1"/>
      <c r="V60" s="1"/>
      <c r="W60" s="1"/>
      <c r="X60" s="1"/>
    </row>
    <row r="61" spans="15:24" ht="15.75" customHeight="1">
      <c r="O61" s="1"/>
      <c r="P61" s="1"/>
      <c r="Q61" s="1"/>
      <c r="R61" s="1"/>
      <c r="S61" s="1"/>
      <c r="T61" s="1"/>
      <c r="U61" s="1"/>
      <c r="V61" s="1"/>
      <c r="W61" s="1"/>
      <c r="X61" s="1"/>
    </row>
    <row r="62" spans="15:24" ht="15.75" customHeight="1">
      <c r="O62" s="1"/>
      <c r="P62" s="1"/>
      <c r="Q62" s="1"/>
      <c r="R62" s="1"/>
      <c r="S62" s="1"/>
      <c r="T62" s="1"/>
      <c r="U62" s="1"/>
      <c r="V62" s="1"/>
      <c r="W62" s="1"/>
      <c r="X62" s="1"/>
    </row>
    <row r="63" spans="15:24" ht="15.75" customHeight="1">
      <c r="O63" s="1"/>
      <c r="P63" s="1"/>
      <c r="Q63" s="1"/>
      <c r="R63" s="1"/>
      <c r="S63" s="1"/>
      <c r="T63" s="1"/>
      <c r="U63" s="1"/>
      <c r="V63" s="1"/>
      <c r="W63" s="1"/>
      <c r="X63" s="1"/>
    </row>
    <row r="64" spans="15:24" ht="15.75" customHeight="1">
      <c r="O64" s="1"/>
      <c r="P64" s="1"/>
      <c r="Q64" s="1"/>
      <c r="R64" s="1"/>
      <c r="S64" s="1"/>
      <c r="T64" s="1"/>
      <c r="U64" s="1"/>
      <c r="V64" s="1"/>
      <c r="W64" s="1"/>
      <c r="X64" s="1"/>
    </row>
    <row r="65" spans="15:24" ht="15.75" customHeight="1">
      <c r="O65" s="1"/>
      <c r="P65" s="1"/>
      <c r="Q65" s="1"/>
      <c r="R65" s="1"/>
      <c r="S65" s="1"/>
      <c r="T65" s="1"/>
      <c r="U65" s="1"/>
      <c r="V65" s="1"/>
      <c r="W65" s="1"/>
      <c r="X65" s="1"/>
    </row>
    <row r="66" spans="15:24" ht="15.75" customHeight="1">
      <c r="O66" s="1"/>
      <c r="P66" s="1"/>
      <c r="Q66" s="1"/>
      <c r="R66" s="1"/>
      <c r="S66" s="1"/>
      <c r="T66" s="1"/>
      <c r="U66" s="1"/>
      <c r="V66" s="1"/>
      <c r="W66" s="1"/>
      <c r="X66" s="1"/>
    </row>
    <row r="67" spans="15:24" ht="15.75" customHeight="1">
      <c r="O67" s="1"/>
      <c r="P67" s="1"/>
      <c r="Q67" s="1"/>
      <c r="R67" s="1"/>
      <c r="S67" s="1"/>
      <c r="T67" s="1"/>
      <c r="U67" s="1"/>
      <c r="V67" s="1"/>
      <c r="W67" s="1"/>
      <c r="X67" s="1"/>
    </row>
    <row r="68" spans="15:24" ht="15.75" customHeight="1">
      <c r="O68" s="1"/>
      <c r="P68" s="1"/>
      <c r="Q68" s="1"/>
      <c r="R68" s="1"/>
      <c r="S68" s="1"/>
      <c r="T68" s="1"/>
      <c r="U68" s="1"/>
      <c r="V68" s="1"/>
      <c r="W68" s="1"/>
      <c r="X68" s="1"/>
    </row>
    <row r="69" spans="15:24" ht="15.75" customHeight="1">
      <c r="O69" s="1"/>
      <c r="P69" s="1"/>
      <c r="Q69" s="1"/>
      <c r="R69" s="1"/>
      <c r="S69" s="1"/>
      <c r="T69" s="1"/>
      <c r="U69" s="1"/>
      <c r="V69" s="1"/>
      <c r="W69" s="1"/>
      <c r="X69" s="1"/>
    </row>
    <row r="70" spans="15:24" ht="15.75" customHeight="1">
      <c r="O70" s="1"/>
      <c r="P70" s="1"/>
      <c r="Q70" s="1"/>
      <c r="R70" s="1"/>
      <c r="S70" s="1"/>
      <c r="T70" s="1"/>
      <c r="U70" s="1"/>
      <c r="V70" s="1"/>
      <c r="W70" s="1"/>
      <c r="X70" s="1"/>
    </row>
    <row r="71" spans="15:24" ht="15.75" customHeight="1">
      <c r="O71" s="1"/>
      <c r="P71" s="1"/>
      <c r="Q71" s="1"/>
      <c r="R71" s="1"/>
      <c r="S71" s="1"/>
      <c r="T71" s="1"/>
      <c r="U71" s="1"/>
      <c r="V71" s="1"/>
      <c r="W71" s="1"/>
      <c r="X71" s="1"/>
    </row>
    <row r="72" spans="15:24" ht="15.75" customHeight="1">
      <c r="O72" s="1"/>
      <c r="P72" s="1"/>
      <c r="Q72" s="1"/>
      <c r="R72" s="1"/>
      <c r="S72" s="1"/>
      <c r="T72" s="1"/>
      <c r="U72" s="1"/>
      <c r="V72" s="1"/>
      <c r="W72" s="1"/>
      <c r="X72" s="1"/>
    </row>
    <row r="73" spans="15:24" ht="15.75" customHeight="1">
      <c r="O73" s="1"/>
      <c r="P73" s="1"/>
      <c r="Q73" s="1"/>
      <c r="R73" s="1"/>
      <c r="S73" s="1"/>
      <c r="T73" s="1"/>
      <c r="U73" s="1"/>
      <c r="V73" s="1"/>
      <c r="W73" s="1"/>
      <c r="X73" s="1"/>
    </row>
    <row r="74" spans="15:24" ht="15.75" customHeight="1">
      <c r="O74" s="1"/>
      <c r="P74" s="1"/>
      <c r="Q74" s="1"/>
      <c r="R74" s="1"/>
      <c r="S74" s="1"/>
      <c r="T74" s="1"/>
      <c r="U74" s="1"/>
      <c r="V74" s="1"/>
      <c r="W74" s="1"/>
      <c r="X74" s="1"/>
    </row>
    <row r="75" spans="15:24" ht="15.75" customHeight="1">
      <c r="O75" s="1"/>
      <c r="P75" s="1"/>
      <c r="Q75" s="1"/>
      <c r="R75" s="1"/>
      <c r="S75" s="1"/>
      <c r="T75" s="1"/>
      <c r="U75" s="1"/>
      <c r="V75" s="1"/>
      <c r="W75" s="1"/>
      <c r="X75" s="1"/>
    </row>
    <row r="76" spans="15:24" ht="15.75" customHeight="1">
      <c r="O76" s="1"/>
      <c r="P76" s="1"/>
      <c r="Q76" s="1"/>
      <c r="R76" s="1"/>
      <c r="S76" s="1"/>
      <c r="T76" s="1"/>
      <c r="U76" s="1"/>
      <c r="V76" s="1"/>
      <c r="W76" s="1"/>
      <c r="X76" s="1"/>
    </row>
    <row r="77" spans="15:24" ht="15.75" customHeight="1">
      <c r="O77" s="1"/>
      <c r="P77" s="1"/>
      <c r="Q77" s="1"/>
      <c r="R77" s="1"/>
      <c r="S77" s="1"/>
      <c r="T77" s="1"/>
      <c r="U77" s="1"/>
      <c r="V77" s="1"/>
      <c r="W77" s="1"/>
      <c r="X77" s="1"/>
    </row>
    <row r="78" spans="15:24" ht="15.75" customHeight="1">
      <c r="O78" s="1"/>
      <c r="P78" s="1"/>
      <c r="Q78" s="1"/>
      <c r="R78" s="1"/>
      <c r="S78" s="1"/>
      <c r="T78" s="1"/>
      <c r="U78" s="1"/>
      <c r="V78" s="1"/>
      <c r="W78" s="1"/>
      <c r="X78" s="1"/>
    </row>
    <row r="79" spans="15:24" ht="15.75" customHeight="1">
      <c r="O79" s="1"/>
      <c r="P79" s="1"/>
      <c r="Q79" s="1"/>
      <c r="R79" s="1"/>
      <c r="S79" s="1"/>
      <c r="T79" s="1"/>
      <c r="U79" s="1"/>
      <c r="V79" s="1"/>
      <c r="W79" s="1"/>
      <c r="X79" s="1"/>
    </row>
    <row r="80" spans="15:24" ht="15.75" customHeight="1">
      <c r="O80" s="1"/>
      <c r="P80" s="1"/>
      <c r="Q80" s="1"/>
      <c r="R80" s="1"/>
      <c r="S80" s="1"/>
      <c r="T80" s="1"/>
      <c r="U80" s="1"/>
      <c r="V80" s="1"/>
      <c r="W80" s="1"/>
      <c r="X80" s="1"/>
    </row>
    <row r="81" spans="15:24" ht="15.75" customHeight="1">
      <c r="O81" s="1"/>
      <c r="P81" s="1"/>
      <c r="Q81" s="1"/>
      <c r="R81" s="1"/>
      <c r="S81" s="1"/>
      <c r="T81" s="1"/>
      <c r="U81" s="1"/>
      <c r="V81" s="1"/>
      <c r="W81" s="1"/>
      <c r="X81" s="1"/>
    </row>
    <row r="82" spans="15:24" ht="15.75" customHeight="1">
      <c r="O82" s="1"/>
      <c r="P82" s="1"/>
      <c r="Q82" s="1"/>
      <c r="R82" s="1"/>
      <c r="S82" s="1"/>
      <c r="T82" s="1"/>
      <c r="U82" s="1"/>
      <c r="V82" s="1"/>
      <c r="W82" s="1"/>
      <c r="X82" s="1"/>
    </row>
    <row r="83" spans="15:24" ht="15.75" customHeight="1">
      <c r="O83" s="1"/>
      <c r="P83" s="1"/>
      <c r="Q83" s="1"/>
      <c r="R83" s="1"/>
      <c r="S83" s="1"/>
      <c r="T83" s="1"/>
      <c r="U83" s="1"/>
      <c r="V83" s="1"/>
      <c r="W83" s="1"/>
      <c r="X83" s="1"/>
    </row>
    <row r="84" spans="15:24" ht="15.75" customHeight="1">
      <c r="O84" s="1"/>
      <c r="P84" s="1"/>
      <c r="Q84" s="1"/>
      <c r="R84" s="1"/>
      <c r="S84" s="1"/>
      <c r="T84" s="1"/>
      <c r="U84" s="1"/>
      <c r="V84" s="1"/>
      <c r="W84" s="1"/>
      <c r="X84" s="1"/>
    </row>
    <row r="85" spans="15:24" ht="15.75" customHeight="1">
      <c r="O85" s="1"/>
      <c r="P85" s="1"/>
      <c r="Q85" s="1"/>
      <c r="R85" s="1"/>
      <c r="S85" s="1"/>
      <c r="T85" s="1"/>
      <c r="U85" s="1"/>
      <c r="V85" s="1"/>
      <c r="W85" s="1"/>
      <c r="X85" s="1"/>
    </row>
    <row r="86" spans="15:24" ht="15.75" customHeight="1">
      <c r="O86" s="1"/>
      <c r="P86" s="1"/>
      <c r="Q86" s="1"/>
      <c r="R86" s="1"/>
      <c r="S86" s="1"/>
      <c r="T86" s="1"/>
      <c r="U86" s="1"/>
      <c r="V86" s="1"/>
      <c r="W86" s="1"/>
      <c r="X86" s="1"/>
    </row>
    <row r="87" spans="15:24" ht="15.75" customHeight="1">
      <c r="O87" s="1"/>
      <c r="P87" s="1"/>
      <c r="Q87" s="1"/>
      <c r="R87" s="1"/>
      <c r="S87" s="1"/>
      <c r="T87" s="1"/>
      <c r="U87" s="1"/>
      <c r="V87" s="1"/>
      <c r="W87" s="1"/>
      <c r="X87" s="1"/>
    </row>
    <row r="88" spans="15:24" ht="15.75" customHeight="1">
      <c r="O88" s="1"/>
      <c r="P88" s="1"/>
      <c r="Q88" s="1"/>
      <c r="R88" s="1"/>
      <c r="S88" s="1"/>
      <c r="T88" s="1"/>
      <c r="U88" s="1"/>
      <c r="V88" s="1"/>
      <c r="W88" s="1"/>
      <c r="X88" s="1"/>
    </row>
    <row r="89" spans="15:24" ht="15.75" customHeight="1">
      <c r="O89" s="1"/>
      <c r="P89" s="1"/>
      <c r="Q89" s="1"/>
      <c r="R89" s="1"/>
      <c r="S89" s="1"/>
      <c r="T89" s="1"/>
      <c r="U89" s="1"/>
      <c r="V89" s="1"/>
      <c r="W89" s="1"/>
      <c r="X89" s="1"/>
    </row>
    <row r="90" spans="15:24" ht="15.75" customHeight="1">
      <c r="O90" s="1"/>
      <c r="P90" s="1"/>
      <c r="Q90" s="1"/>
      <c r="R90" s="1"/>
      <c r="S90" s="1"/>
      <c r="T90" s="1"/>
      <c r="U90" s="1"/>
      <c r="V90" s="1"/>
      <c r="W90" s="1"/>
      <c r="X90" s="1"/>
    </row>
    <row r="91" spans="15:24" ht="15.75" customHeight="1">
      <c r="O91" s="1"/>
      <c r="P91" s="1"/>
      <c r="Q91" s="1"/>
      <c r="R91" s="1"/>
      <c r="S91" s="1"/>
      <c r="T91" s="1"/>
      <c r="U91" s="1"/>
      <c r="V91" s="1"/>
      <c r="W91" s="1"/>
      <c r="X91" s="1"/>
    </row>
    <row r="92" spans="15:24" ht="15.75" customHeight="1">
      <c r="O92" s="1"/>
      <c r="P92" s="1"/>
      <c r="Q92" s="1"/>
      <c r="R92" s="1"/>
      <c r="S92" s="1"/>
      <c r="T92" s="1"/>
      <c r="U92" s="1"/>
      <c r="V92" s="1"/>
      <c r="W92" s="1"/>
      <c r="X92" s="1"/>
    </row>
    <row r="93" spans="15:24" ht="15.75" customHeight="1">
      <c r="O93" s="1"/>
      <c r="P93" s="1"/>
      <c r="Q93" s="1"/>
      <c r="R93" s="1"/>
      <c r="S93" s="1"/>
      <c r="T93" s="1"/>
      <c r="U93" s="1"/>
      <c r="V93" s="1"/>
      <c r="W93" s="1"/>
      <c r="X93" s="1"/>
    </row>
    <row r="94" spans="15:24" ht="15.75" customHeight="1">
      <c r="O94" s="1"/>
      <c r="P94" s="1"/>
      <c r="Q94" s="1"/>
      <c r="R94" s="1"/>
      <c r="S94" s="1"/>
      <c r="T94" s="1"/>
      <c r="U94" s="1"/>
      <c r="V94" s="1"/>
      <c r="W94" s="1"/>
      <c r="X94" s="1"/>
    </row>
    <row r="95" spans="15:24" ht="15.75" customHeight="1">
      <c r="O95" s="1"/>
      <c r="P95" s="1"/>
      <c r="Q95" s="1"/>
      <c r="R95" s="1"/>
      <c r="S95" s="1"/>
      <c r="T95" s="1"/>
      <c r="U95" s="1"/>
      <c r="V95" s="1"/>
      <c r="W95" s="1"/>
      <c r="X95" s="1"/>
    </row>
    <row r="96" spans="15:24" ht="15.75" customHeight="1">
      <c r="O96" s="1"/>
      <c r="P96" s="1"/>
      <c r="Q96" s="1"/>
      <c r="R96" s="1"/>
      <c r="S96" s="1"/>
      <c r="T96" s="1"/>
      <c r="U96" s="1"/>
      <c r="V96" s="1"/>
      <c r="W96" s="1"/>
      <c r="X96" s="1"/>
    </row>
    <row r="97" spans="15:24" ht="15.75" customHeight="1">
      <c r="O97" s="1"/>
      <c r="P97" s="1"/>
      <c r="Q97" s="1"/>
      <c r="R97" s="1"/>
      <c r="S97" s="1"/>
      <c r="T97" s="1"/>
      <c r="U97" s="1"/>
      <c r="V97" s="1"/>
      <c r="W97" s="1"/>
      <c r="X97" s="1"/>
    </row>
    <row r="98" spans="15:24" ht="15.75" customHeight="1">
      <c r="O98" s="1"/>
      <c r="P98" s="1"/>
      <c r="Q98" s="1"/>
      <c r="R98" s="1"/>
      <c r="S98" s="1"/>
      <c r="T98" s="1"/>
      <c r="U98" s="1"/>
      <c r="V98" s="1"/>
      <c r="W98" s="1"/>
      <c r="X98" s="1"/>
    </row>
    <row r="99" spans="15:24" ht="15.75" customHeight="1">
      <c r="O99" s="1"/>
      <c r="P99" s="1"/>
      <c r="Q99" s="1"/>
      <c r="R99" s="1"/>
      <c r="S99" s="1"/>
      <c r="T99" s="1"/>
      <c r="U99" s="1"/>
      <c r="V99" s="1"/>
      <c r="W99" s="1"/>
      <c r="X99" s="1"/>
    </row>
    <row r="100" spans="15:24" ht="15.75" customHeight="1">
      <c r="O100" s="1"/>
      <c r="P100" s="1"/>
      <c r="Q100" s="1"/>
      <c r="R100" s="1"/>
      <c r="S100" s="1"/>
      <c r="T100" s="1"/>
      <c r="U100" s="1"/>
      <c r="V100" s="1"/>
      <c r="W100" s="1"/>
      <c r="X100" s="1"/>
    </row>
    <row r="101" spans="15:24" ht="15.75" customHeight="1">
      <c r="O101" s="1"/>
      <c r="P101" s="1"/>
      <c r="Q101" s="1"/>
      <c r="R101" s="1"/>
      <c r="S101" s="1"/>
      <c r="T101" s="1"/>
      <c r="U101" s="1"/>
      <c r="V101" s="1"/>
      <c r="W101" s="1"/>
      <c r="X101" s="1"/>
    </row>
    <row r="102" spans="15:24" ht="15.75" customHeight="1">
      <c r="O102" s="1"/>
      <c r="P102" s="1"/>
      <c r="Q102" s="1"/>
      <c r="R102" s="1"/>
      <c r="S102" s="1"/>
      <c r="T102" s="1"/>
      <c r="U102" s="1"/>
      <c r="V102" s="1"/>
      <c r="W102" s="1"/>
      <c r="X102" s="1"/>
    </row>
    <row r="103" spans="15:24" ht="15.75" customHeight="1">
      <c r="O103" s="1"/>
      <c r="P103" s="1"/>
      <c r="Q103" s="1"/>
      <c r="R103" s="1"/>
      <c r="S103" s="1"/>
      <c r="T103" s="1"/>
      <c r="U103" s="1"/>
      <c r="V103" s="1"/>
      <c r="W103" s="1"/>
      <c r="X103" s="1"/>
    </row>
    <row r="104" spans="15:24" ht="15.75" customHeight="1">
      <c r="O104" s="1"/>
      <c r="P104" s="1"/>
      <c r="Q104" s="1"/>
      <c r="R104" s="1"/>
      <c r="S104" s="1"/>
      <c r="T104" s="1"/>
      <c r="U104" s="1"/>
      <c r="V104" s="1"/>
      <c r="W104" s="1"/>
      <c r="X104" s="1"/>
    </row>
    <row r="105" spans="15:24" ht="15.75" customHeight="1">
      <c r="O105" s="1"/>
      <c r="P105" s="1"/>
      <c r="Q105" s="1"/>
      <c r="R105" s="1"/>
      <c r="S105" s="1"/>
      <c r="T105" s="1"/>
      <c r="U105" s="1"/>
      <c r="V105" s="1"/>
      <c r="W105" s="1"/>
      <c r="X105" s="1"/>
    </row>
    <row r="106" spans="15:24" ht="15.75" customHeight="1">
      <c r="O106" s="1"/>
      <c r="P106" s="1"/>
      <c r="Q106" s="1"/>
      <c r="R106" s="1"/>
      <c r="S106" s="1"/>
      <c r="T106" s="1"/>
      <c r="U106" s="1"/>
      <c r="V106" s="1"/>
      <c r="W106" s="1"/>
      <c r="X106" s="1"/>
    </row>
    <row r="107" spans="15:24" ht="15.75" customHeight="1">
      <c r="O107" s="1"/>
      <c r="P107" s="1"/>
      <c r="Q107" s="1"/>
      <c r="R107" s="1"/>
      <c r="S107" s="1"/>
      <c r="T107" s="1"/>
      <c r="U107" s="1"/>
      <c r="V107" s="1"/>
      <c r="W107" s="1"/>
      <c r="X107" s="1"/>
    </row>
    <row r="108" spans="15:24" ht="15.75" customHeight="1">
      <c r="O108" s="1"/>
      <c r="P108" s="1"/>
      <c r="Q108" s="1"/>
      <c r="R108" s="1"/>
      <c r="S108" s="1"/>
      <c r="T108" s="1"/>
      <c r="U108" s="1"/>
      <c r="V108" s="1"/>
      <c r="W108" s="1"/>
      <c r="X108" s="1"/>
    </row>
    <row r="109" spans="15:24" ht="15.75" customHeight="1">
      <c r="O109" s="1"/>
      <c r="P109" s="1"/>
      <c r="Q109" s="1"/>
      <c r="R109" s="1"/>
      <c r="S109" s="1"/>
      <c r="T109" s="1"/>
      <c r="U109" s="1"/>
      <c r="V109" s="1"/>
      <c r="W109" s="1"/>
      <c r="X109" s="1"/>
    </row>
    <row r="110" spans="15:24" ht="15.75" customHeight="1">
      <c r="O110" s="1"/>
      <c r="P110" s="1"/>
      <c r="Q110" s="1"/>
      <c r="R110" s="1"/>
      <c r="S110" s="1"/>
      <c r="T110" s="1"/>
      <c r="U110" s="1"/>
      <c r="V110" s="1"/>
      <c r="W110" s="1"/>
      <c r="X110" s="1"/>
    </row>
    <row r="111" spans="15:24" ht="15.75" customHeight="1">
      <c r="O111" s="1"/>
      <c r="P111" s="1"/>
      <c r="Q111" s="1"/>
      <c r="R111" s="1"/>
      <c r="S111" s="1"/>
      <c r="T111" s="1"/>
      <c r="U111" s="1"/>
      <c r="V111" s="1"/>
      <c r="W111" s="1"/>
      <c r="X111" s="1"/>
    </row>
    <row r="112" spans="15:24" ht="15.75" customHeight="1">
      <c r="O112" s="1"/>
      <c r="P112" s="1"/>
      <c r="Q112" s="1"/>
      <c r="R112" s="1"/>
      <c r="S112" s="1"/>
      <c r="T112" s="1"/>
      <c r="U112" s="1"/>
      <c r="V112" s="1"/>
      <c r="W112" s="1"/>
      <c r="X112" s="1"/>
    </row>
    <row r="113" spans="15:24" ht="15.75" customHeight="1">
      <c r="O113" s="1"/>
      <c r="P113" s="1"/>
      <c r="Q113" s="1"/>
      <c r="R113" s="1"/>
      <c r="S113" s="1"/>
      <c r="T113" s="1"/>
      <c r="U113" s="1"/>
      <c r="V113" s="1"/>
      <c r="W113" s="1"/>
      <c r="X113" s="1"/>
    </row>
    <row r="114" spans="15:24" ht="15.75" customHeight="1">
      <c r="O114" s="1"/>
      <c r="P114" s="1"/>
      <c r="Q114" s="1"/>
      <c r="R114" s="1"/>
      <c r="S114" s="1"/>
      <c r="T114" s="1"/>
      <c r="U114" s="1"/>
      <c r="V114" s="1"/>
      <c r="W114" s="1"/>
      <c r="X114" s="1"/>
    </row>
    <row r="115" spans="15:24" ht="15.75" customHeight="1">
      <c r="O115" s="1"/>
      <c r="P115" s="1"/>
      <c r="Q115" s="1"/>
      <c r="R115" s="1"/>
      <c r="S115" s="1"/>
      <c r="T115" s="1"/>
      <c r="U115" s="1"/>
      <c r="V115" s="1"/>
      <c r="W115" s="1"/>
      <c r="X115" s="1"/>
    </row>
    <row r="116" spans="15:24" ht="15.75" customHeight="1">
      <c r="O116" s="1"/>
      <c r="P116" s="1"/>
      <c r="Q116" s="1"/>
      <c r="R116" s="1"/>
      <c r="S116" s="1"/>
      <c r="T116" s="1"/>
      <c r="U116" s="1"/>
      <c r="V116" s="1"/>
      <c r="W116" s="1"/>
      <c r="X116" s="1"/>
    </row>
    <row r="117" spans="15:24" ht="15.75" customHeight="1">
      <c r="O117" s="1"/>
      <c r="P117" s="1"/>
      <c r="Q117" s="1"/>
      <c r="R117" s="1"/>
      <c r="S117" s="1"/>
      <c r="T117" s="1"/>
      <c r="U117" s="1"/>
      <c r="V117" s="1"/>
      <c r="W117" s="1"/>
      <c r="X117" s="1"/>
    </row>
    <row r="118" spans="15:24" ht="15.75" customHeight="1">
      <c r="O118" s="1"/>
      <c r="P118" s="1"/>
      <c r="Q118" s="1"/>
      <c r="R118" s="1"/>
      <c r="S118" s="1"/>
      <c r="T118" s="1"/>
      <c r="U118" s="1"/>
      <c r="V118" s="1"/>
      <c r="W118" s="1"/>
      <c r="X118" s="1"/>
    </row>
    <row r="119" spans="15:24" ht="15.75" customHeight="1">
      <c r="O119" s="1"/>
      <c r="P119" s="1"/>
      <c r="Q119" s="1"/>
      <c r="R119" s="1"/>
      <c r="S119" s="1"/>
      <c r="T119" s="1"/>
      <c r="U119" s="1"/>
      <c r="V119" s="1"/>
      <c r="W119" s="1"/>
      <c r="X119" s="1"/>
    </row>
    <row r="120" spans="15:24" ht="15.75" customHeight="1">
      <c r="O120" s="1"/>
      <c r="P120" s="1"/>
      <c r="Q120" s="1"/>
      <c r="R120" s="1"/>
      <c r="S120" s="1"/>
      <c r="T120" s="1"/>
      <c r="U120" s="1"/>
      <c r="V120" s="1"/>
      <c r="W120" s="1"/>
      <c r="X120" s="1"/>
    </row>
    <row r="121" spans="15:24" ht="15.75" customHeight="1">
      <c r="O121" s="1"/>
      <c r="P121" s="1"/>
      <c r="Q121" s="1"/>
      <c r="R121" s="1"/>
      <c r="S121" s="1"/>
      <c r="T121" s="1"/>
      <c r="U121" s="1"/>
      <c r="V121" s="1"/>
      <c r="W121" s="1"/>
      <c r="X121" s="1"/>
    </row>
    <row r="122" spans="15:24" ht="15.75" customHeight="1">
      <c r="O122" s="1"/>
      <c r="P122" s="1"/>
      <c r="Q122" s="1"/>
      <c r="R122" s="1"/>
      <c r="S122" s="1"/>
      <c r="T122" s="1"/>
      <c r="U122" s="1"/>
      <c r="V122" s="1"/>
      <c r="W122" s="1"/>
      <c r="X122" s="1"/>
    </row>
    <row r="123" spans="15:24" ht="15.75" customHeight="1">
      <c r="O123" s="1"/>
      <c r="P123" s="1"/>
      <c r="Q123" s="1"/>
      <c r="R123" s="1"/>
      <c r="S123" s="1"/>
      <c r="T123" s="1"/>
      <c r="U123" s="1"/>
      <c r="V123" s="1"/>
      <c r="W123" s="1"/>
      <c r="X123" s="1"/>
    </row>
    <row r="124" spans="15:24" ht="15.75" customHeight="1">
      <c r="O124" s="1"/>
      <c r="P124" s="1"/>
      <c r="Q124" s="1"/>
      <c r="R124" s="1"/>
      <c r="S124" s="1"/>
      <c r="T124" s="1"/>
      <c r="U124" s="1"/>
      <c r="V124" s="1"/>
      <c r="W124" s="1"/>
      <c r="X124" s="1"/>
    </row>
    <row r="125" spans="15:24" ht="15.75" customHeight="1">
      <c r="O125" s="1"/>
      <c r="P125" s="1"/>
      <c r="Q125" s="1"/>
      <c r="R125" s="1"/>
      <c r="S125" s="1"/>
      <c r="T125" s="1"/>
      <c r="U125" s="1"/>
      <c r="V125" s="1"/>
      <c r="W125" s="1"/>
      <c r="X125" s="1"/>
    </row>
    <row r="126" spans="15:24" ht="15.75" customHeight="1">
      <c r="O126" s="1"/>
      <c r="P126" s="1"/>
      <c r="Q126" s="1"/>
      <c r="R126" s="1"/>
      <c r="S126" s="1"/>
      <c r="T126" s="1"/>
      <c r="U126" s="1"/>
      <c r="V126" s="1"/>
      <c r="W126" s="1"/>
      <c r="X126" s="1"/>
    </row>
    <row r="127" spans="15:24" ht="15.75" customHeight="1">
      <c r="O127" s="1"/>
      <c r="P127" s="1"/>
      <c r="Q127" s="1"/>
      <c r="R127" s="1"/>
      <c r="S127" s="1"/>
      <c r="T127" s="1"/>
      <c r="U127" s="1"/>
      <c r="V127" s="1"/>
      <c r="W127" s="1"/>
      <c r="X127" s="1"/>
    </row>
    <row r="128" spans="15:24" ht="15.75" customHeight="1">
      <c r="O128" s="1"/>
      <c r="P128" s="1"/>
      <c r="Q128" s="1"/>
      <c r="R128" s="1"/>
      <c r="S128" s="1"/>
      <c r="T128" s="1"/>
      <c r="U128" s="1"/>
      <c r="V128" s="1"/>
      <c r="W128" s="1"/>
      <c r="X128" s="1"/>
    </row>
    <row r="129" spans="15:24" ht="15.75" customHeight="1">
      <c r="O129" s="1"/>
      <c r="P129" s="1"/>
      <c r="Q129" s="1"/>
      <c r="R129" s="1"/>
      <c r="S129" s="1"/>
      <c r="T129" s="1"/>
      <c r="U129" s="1"/>
      <c r="V129" s="1"/>
      <c r="W129" s="1"/>
      <c r="X129" s="1"/>
    </row>
    <row r="130" spans="15:24" ht="15.75" customHeight="1">
      <c r="O130" s="1"/>
      <c r="P130" s="1"/>
      <c r="Q130" s="1"/>
      <c r="R130" s="1"/>
      <c r="S130" s="1"/>
      <c r="T130" s="1"/>
      <c r="U130" s="1"/>
      <c r="V130" s="1"/>
      <c r="W130" s="1"/>
      <c r="X130" s="1"/>
    </row>
    <row r="131" spans="15:24" ht="15.75" customHeight="1">
      <c r="O131" s="1"/>
      <c r="P131" s="1"/>
      <c r="Q131" s="1"/>
      <c r="R131" s="1"/>
      <c r="S131" s="1"/>
      <c r="T131" s="1"/>
      <c r="U131" s="1"/>
      <c r="V131" s="1"/>
      <c r="W131" s="1"/>
      <c r="X131" s="1"/>
    </row>
    <row r="132" spans="15:24" ht="15.75" customHeight="1">
      <c r="O132" s="1"/>
      <c r="P132" s="1"/>
      <c r="Q132" s="1"/>
      <c r="R132" s="1"/>
      <c r="S132" s="1"/>
      <c r="T132" s="1"/>
      <c r="U132" s="1"/>
      <c r="V132" s="1"/>
      <c r="W132" s="1"/>
      <c r="X132" s="1"/>
    </row>
    <row r="133" spans="15:24" ht="15.75" customHeight="1">
      <c r="O133" s="1"/>
      <c r="P133" s="1"/>
      <c r="Q133" s="1"/>
      <c r="R133" s="1"/>
      <c r="S133" s="1"/>
      <c r="T133" s="1"/>
      <c r="U133" s="1"/>
      <c r="V133" s="1"/>
      <c r="W133" s="1"/>
      <c r="X133" s="1"/>
    </row>
    <row r="134" spans="15:24" ht="15.75" customHeight="1">
      <c r="O134" s="1"/>
      <c r="P134" s="1"/>
      <c r="Q134" s="1"/>
      <c r="R134" s="1"/>
      <c r="S134" s="1"/>
      <c r="T134" s="1"/>
      <c r="U134" s="1"/>
      <c r="V134" s="1"/>
      <c r="W134" s="1"/>
      <c r="X134" s="1"/>
    </row>
    <row r="135" spans="15:24" ht="15.75" customHeight="1">
      <c r="O135" s="1"/>
      <c r="P135" s="1"/>
      <c r="Q135" s="1"/>
      <c r="R135" s="1"/>
      <c r="S135" s="1"/>
      <c r="T135" s="1"/>
      <c r="U135" s="1"/>
      <c r="V135" s="1"/>
      <c r="W135" s="1"/>
      <c r="X135" s="1"/>
    </row>
    <row r="136" spans="15:24" ht="15.75" customHeight="1">
      <c r="O136" s="1"/>
      <c r="P136" s="1"/>
      <c r="Q136" s="1"/>
      <c r="R136" s="1"/>
      <c r="S136" s="1"/>
      <c r="T136" s="1"/>
      <c r="U136" s="1"/>
      <c r="V136" s="1"/>
      <c r="W136" s="1"/>
      <c r="X136" s="1"/>
    </row>
    <row r="137" spans="15:24" ht="15.75" customHeight="1">
      <c r="O137" s="1"/>
      <c r="P137" s="1"/>
      <c r="Q137" s="1"/>
      <c r="R137" s="1"/>
      <c r="S137" s="1"/>
      <c r="T137" s="1"/>
      <c r="U137" s="1"/>
      <c r="V137" s="1"/>
      <c r="W137" s="1"/>
      <c r="X137" s="1"/>
    </row>
    <row r="138" spans="15:24" ht="15.75" customHeight="1">
      <c r="O138" s="1"/>
      <c r="P138" s="1"/>
      <c r="Q138" s="1"/>
      <c r="R138" s="1"/>
      <c r="S138" s="1"/>
      <c r="T138" s="1"/>
      <c r="U138" s="1"/>
      <c r="V138" s="1"/>
      <c r="W138" s="1"/>
      <c r="X138" s="1"/>
    </row>
    <row r="139" spans="15:24" ht="15.75" customHeight="1">
      <c r="O139" s="1"/>
      <c r="P139" s="1"/>
      <c r="Q139" s="1"/>
      <c r="R139" s="1"/>
      <c r="S139" s="1"/>
      <c r="T139" s="1"/>
      <c r="U139" s="1"/>
      <c r="V139" s="1"/>
      <c r="W139" s="1"/>
      <c r="X139" s="1"/>
    </row>
    <row r="140" spans="15:24" ht="15.75" customHeight="1">
      <c r="O140" s="1"/>
      <c r="P140" s="1"/>
      <c r="Q140" s="1"/>
      <c r="R140" s="1"/>
      <c r="S140" s="1"/>
      <c r="T140" s="1"/>
      <c r="U140" s="1"/>
      <c r="V140" s="1"/>
      <c r="W140" s="1"/>
      <c r="X140" s="1"/>
    </row>
    <row r="141" spans="15:24" ht="15.75" customHeight="1">
      <c r="O141" s="1"/>
      <c r="P141" s="1"/>
      <c r="Q141" s="1"/>
      <c r="R141" s="1"/>
      <c r="S141" s="1"/>
      <c r="T141" s="1"/>
      <c r="U141" s="1"/>
      <c r="V141" s="1"/>
      <c r="W141" s="1"/>
      <c r="X141" s="1"/>
    </row>
    <row r="142" spans="15:24" ht="15.75" customHeight="1">
      <c r="O142" s="1"/>
      <c r="P142" s="1"/>
      <c r="Q142" s="1"/>
      <c r="R142" s="1"/>
      <c r="S142" s="1"/>
      <c r="T142" s="1"/>
      <c r="U142" s="1"/>
      <c r="V142" s="1"/>
      <c r="W142" s="1"/>
      <c r="X142" s="1"/>
    </row>
    <row r="143" spans="15:24" ht="15.75" customHeight="1">
      <c r="O143" s="1"/>
      <c r="P143" s="1"/>
      <c r="Q143" s="1"/>
      <c r="R143" s="1"/>
      <c r="S143" s="1"/>
      <c r="T143" s="1"/>
      <c r="U143" s="1"/>
      <c r="V143" s="1"/>
      <c r="W143" s="1"/>
      <c r="X143" s="1"/>
    </row>
    <row r="144" spans="15:24" ht="15.75" customHeight="1">
      <c r="O144" s="1"/>
      <c r="P144" s="1"/>
      <c r="Q144" s="1"/>
      <c r="R144" s="1"/>
      <c r="S144" s="1"/>
      <c r="T144" s="1"/>
      <c r="U144" s="1"/>
      <c r="V144" s="1"/>
      <c r="W144" s="1"/>
      <c r="X144" s="1"/>
    </row>
    <row r="145" spans="15:24" ht="15.75" customHeight="1">
      <c r="O145" s="1"/>
      <c r="P145" s="1"/>
      <c r="Q145" s="1"/>
      <c r="R145" s="1"/>
      <c r="S145" s="1"/>
      <c r="T145" s="1"/>
      <c r="U145" s="1"/>
      <c r="V145" s="1"/>
      <c r="W145" s="1"/>
      <c r="X145" s="1"/>
    </row>
    <row r="146" spans="15:24" ht="15.75" customHeight="1">
      <c r="O146" s="1"/>
      <c r="P146" s="1"/>
      <c r="Q146" s="1"/>
      <c r="R146" s="1"/>
      <c r="S146" s="1"/>
      <c r="T146" s="1"/>
      <c r="U146" s="1"/>
      <c r="V146" s="1"/>
      <c r="W146" s="1"/>
      <c r="X146" s="1"/>
    </row>
    <row r="147" spans="15:24" ht="15.75" customHeight="1">
      <c r="O147" s="1"/>
      <c r="P147" s="1"/>
      <c r="Q147" s="1"/>
      <c r="R147" s="1"/>
      <c r="S147" s="1"/>
      <c r="T147" s="1"/>
      <c r="U147" s="1"/>
      <c r="V147" s="1"/>
      <c r="W147" s="1"/>
      <c r="X147" s="1"/>
    </row>
    <row r="148" spans="15:24" ht="15.75" customHeight="1">
      <c r="O148" s="1"/>
      <c r="P148" s="1"/>
      <c r="Q148" s="1"/>
      <c r="R148" s="1"/>
      <c r="S148" s="1"/>
      <c r="T148" s="1"/>
      <c r="U148" s="1"/>
      <c r="V148" s="1"/>
      <c r="W148" s="1"/>
      <c r="X148" s="1"/>
    </row>
    <row r="149" spans="15:24" ht="15.75" customHeight="1">
      <c r="O149" s="1"/>
      <c r="P149" s="1"/>
      <c r="Q149" s="1"/>
      <c r="R149" s="1"/>
      <c r="S149" s="1"/>
      <c r="T149" s="1"/>
      <c r="U149" s="1"/>
      <c r="V149" s="1"/>
      <c r="W149" s="1"/>
      <c r="X149" s="1"/>
    </row>
    <row r="150" spans="15:24" ht="15.75" customHeight="1">
      <c r="O150" s="1"/>
      <c r="P150" s="1"/>
      <c r="Q150" s="1"/>
      <c r="R150" s="1"/>
      <c r="S150" s="1"/>
      <c r="T150" s="1"/>
      <c r="U150" s="1"/>
      <c r="V150" s="1"/>
      <c r="W150" s="1"/>
      <c r="X150" s="1"/>
    </row>
    <row r="151" spans="15:24" ht="15.75" customHeight="1">
      <c r="O151" s="1"/>
      <c r="P151" s="1"/>
      <c r="Q151" s="1"/>
      <c r="R151" s="1"/>
      <c r="S151" s="1"/>
      <c r="T151" s="1"/>
      <c r="U151" s="1"/>
      <c r="V151" s="1"/>
      <c r="W151" s="1"/>
      <c r="X151" s="1"/>
    </row>
    <row r="152" spans="15:24" ht="15.75" customHeight="1">
      <c r="O152" s="1"/>
      <c r="P152" s="1"/>
      <c r="Q152" s="1"/>
      <c r="R152" s="1"/>
      <c r="S152" s="1"/>
      <c r="T152" s="1"/>
      <c r="U152" s="1"/>
      <c r="V152" s="1"/>
      <c r="W152" s="1"/>
      <c r="X152" s="1"/>
    </row>
    <row r="153" spans="15:24" ht="15.75" customHeight="1">
      <c r="O153" s="1"/>
      <c r="P153" s="1"/>
      <c r="Q153" s="1"/>
      <c r="R153" s="1"/>
      <c r="S153" s="1"/>
      <c r="T153" s="1"/>
      <c r="U153" s="1"/>
      <c r="V153" s="1"/>
      <c r="W153" s="1"/>
      <c r="X153" s="1"/>
    </row>
    <row r="154" spans="15:24" ht="15.75" customHeight="1">
      <c r="O154" s="1"/>
      <c r="P154" s="1"/>
      <c r="Q154" s="1"/>
      <c r="R154" s="1"/>
      <c r="S154" s="1"/>
      <c r="T154" s="1"/>
      <c r="U154" s="1"/>
      <c r="V154" s="1"/>
      <c r="W154" s="1"/>
      <c r="X154" s="1"/>
    </row>
    <row r="155" spans="15:24" ht="15.75" customHeight="1">
      <c r="O155" s="1"/>
      <c r="P155" s="1"/>
      <c r="Q155" s="1"/>
      <c r="R155" s="1"/>
      <c r="S155" s="1"/>
      <c r="T155" s="1"/>
      <c r="U155" s="1"/>
      <c r="V155" s="1"/>
      <c r="W155" s="1"/>
      <c r="X155" s="1"/>
    </row>
    <row r="156" spans="15:24" ht="15.75" customHeight="1">
      <c r="O156" s="1"/>
      <c r="P156" s="1"/>
      <c r="Q156" s="1"/>
      <c r="R156" s="1"/>
      <c r="S156" s="1"/>
      <c r="T156" s="1"/>
      <c r="U156" s="1"/>
      <c r="V156" s="1"/>
      <c r="W156" s="1"/>
      <c r="X156" s="1"/>
    </row>
    <row r="157" spans="15:24" ht="15.75" customHeight="1">
      <c r="O157" s="1"/>
      <c r="P157" s="1"/>
      <c r="Q157" s="1"/>
      <c r="R157" s="1"/>
      <c r="S157" s="1"/>
      <c r="T157" s="1"/>
      <c r="U157" s="1"/>
      <c r="V157" s="1"/>
      <c r="W157" s="1"/>
      <c r="X157" s="1"/>
    </row>
    <row r="158" spans="15:24" ht="15.75" customHeight="1">
      <c r="O158" s="1"/>
      <c r="P158" s="1"/>
      <c r="Q158" s="1"/>
      <c r="R158" s="1"/>
      <c r="S158" s="1"/>
      <c r="T158" s="1"/>
      <c r="U158" s="1"/>
      <c r="V158" s="1"/>
      <c r="W158" s="1"/>
      <c r="X158" s="1"/>
    </row>
    <row r="159" spans="15:24" ht="15.75" customHeight="1">
      <c r="O159" s="1"/>
      <c r="P159" s="1"/>
      <c r="Q159" s="1"/>
      <c r="R159" s="1"/>
      <c r="S159" s="1"/>
      <c r="T159" s="1"/>
      <c r="U159" s="1"/>
      <c r="V159" s="1"/>
      <c r="W159" s="1"/>
      <c r="X159" s="1"/>
    </row>
    <row r="160" spans="15:24" ht="15.75" customHeight="1">
      <c r="O160" s="1"/>
      <c r="P160" s="1"/>
      <c r="Q160" s="1"/>
      <c r="R160" s="1"/>
      <c r="S160" s="1"/>
      <c r="T160" s="1"/>
      <c r="U160" s="1"/>
      <c r="V160" s="1"/>
      <c r="W160" s="1"/>
      <c r="X160" s="1"/>
    </row>
    <row r="161" spans="15:24" ht="15.75" customHeight="1">
      <c r="O161" s="1"/>
      <c r="P161" s="1"/>
      <c r="Q161" s="1"/>
      <c r="R161" s="1"/>
      <c r="S161" s="1"/>
      <c r="T161" s="1"/>
      <c r="U161" s="1"/>
      <c r="V161" s="1"/>
      <c r="W161" s="1"/>
      <c r="X161" s="1"/>
    </row>
    <row r="162" spans="15:24" ht="15.75" customHeight="1">
      <c r="O162" s="1"/>
      <c r="P162" s="1"/>
      <c r="Q162" s="1"/>
      <c r="R162" s="1"/>
      <c r="S162" s="1"/>
      <c r="T162" s="1"/>
      <c r="U162" s="1"/>
      <c r="V162" s="1"/>
      <c r="W162" s="1"/>
      <c r="X162" s="1"/>
    </row>
    <row r="163" spans="15:24" ht="15.75" customHeight="1">
      <c r="O163" s="1"/>
      <c r="P163" s="1"/>
      <c r="Q163" s="1"/>
      <c r="R163" s="1"/>
      <c r="S163" s="1"/>
      <c r="T163" s="1"/>
      <c r="U163" s="1"/>
      <c r="V163" s="1"/>
      <c r="W163" s="1"/>
      <c r="X163" s="1"/>
    </row>
    <row r="164" spans="15:24" ht="15.75" customHeight="1">
      <c r="O164" s="1"/>
      <c r="P164" s="1"/>
      <c r="Q164" s="1"/>
      <c r="R164" s="1"/>
      <c r="S164" s="1"/>
      <c r="T164" s="1"/>
      <c r="U164" s="1"/>
      <c r="V164" s="1"/>
      <c r="W164" s="1"/>
      <c r="X164" s="1"/>
    </row>
    <row r="165" spans="15:24" ht="15.75" customHeight="1">
      <c r="O165" s="1"/>
      <c r="P165" s="1"/>
      <c r="Q165" s="1"/>
      <c r="R165" s="1"/>
      <c r="S165" s="1"/>
      <c r="T165" s="1"/>
      <c r="U165" s="1"/>
      <c r="V165" s="1"/>
      <c r="W165" s="1"/>
      <c r="X165" s="1"/>
    </row>
    <row r="166" spans="15:24" ht="15.75" customHeight="1">
      <c r="O166" s="1"/>
      <c r="P166" s="1"/>
      <c r="Q166" s="1"/>
      <c r="R166" s="1"/>
      <c r="S166" s="1"/>
      <c r="T166" s="1"/>
      <c r="U166" s="1"/>
      <c r="V166" s="1"/>
      <c r="W166" s="1"/>
      <c r="X166" s="1"/>
    </row>
    <row r="167" spans="15:24" ht="15.75" customHeight="1">
      <c r="O167" s="1"/>
      <c r="P167" s="1"/>
      <c r="Q167" s="1"/>
      <c r="R167" s="1"/>
      <c r="S167" s="1"/>
      <c r="T167" s="1"/>
      <c r="U167" s="1"/>
      <c r="V167" s="1"/>
      <c r="W167" s="1"/>
      <c r="X167" s="1"/>
    </row>
    <row r="168" spans="15:24" ht="15.75" customHeight="1">
      <c r="O168" s="1"/>
      <c r="P168" s="1"/>
      <c r="Q168" s="1"/>
      <c r="R168" s="1"/>
      <c r="S168" s="1"/>
      <c r="T168" s="1"/>
      <c r="U168" s="1"/>
      <c r="V168" s="1"/>
      <c r="W168" s="1"/>
      <c r="X168" s="1"/>
    </row>
    <row r="169" spans="15:24" ht="15.75" customHeight="1">
      <c r="O169" s="1"/>
      <c r="P169" s="1"/>
      <c r="Q169" s="1"/>
      <c r="R169" s="1"/>
      <c r="S169" s="1"/>
      <c r="T169" s="1"/>
      <c r="U169" s="1"/>
      <c r="V169" s="1"/>
      <c r="W169" s="1"/>
      <c r="X169" s="1"/>
    </row>
    <row r="170" spans="15:24" ht="15.75" customHeight="1">
      <c r="O170" s="1"/>
      <c r="P170" s="1"/>
      <c r="Q170" s="1"/>
      <c r="R170" s="1"/>
      <c r="S170" s="1"/>
      <c r="T170" s="1"/>
      <c r="U170" s="1"/>
      <c r="V170" s="1"/>
      <c r="W170" s="1"/>
      <c r="X170" s="1"/>
    </row>
    <row r="171" spans="15:24" ht="15.75" customHeight="1">
      <c r="O171" s="1"/>
      <c r="P171" s="1"/>
      <c r="Q171" s="1"/>
      <c r="R171" s="1"/>
      <c r="S171" s="1"/>
      <c r="T171" s="1"/>
      <c r="U171" s="1"/>
      <c r="V171" s="1"/>
      <c r="W171" s="1"/>
      <c r="X171" s="1"/>
    </row>
    <row r="172" spans="15:24" ht="15.75" customHeight="1">
      <c r="O172" s="1"/>
      <c r="P172" s="1"/>
      <c r="Q172" s="1"/>
      <c r="R172" s="1"/>
      <c r="S172" s="1"/>
      <c r="T172" s="1"/>
      <c r="U172" s="1"/>
      <c r="V172" s="1"/>
      <c r="W172" s="1"/>
      <c r="X172" s="1"/>
    </row>
    <row r="173" spans="15:24" ht="15.75" customHeight="1">
      <c r="O173" s="1"/>
      <c r="P173" s="1"/>
      <c r="Q173" s="1"/>
      <c r="R173" s="1"/>
      <c r="S173" s="1"/>
      <c r="T173" s="1"/>
      <c r="U173" s="1"/>
      <c r="V173" s="1"/>
      <c r="W173" s="1"/>
      <c r="X173" s="1"/>
    </row>
    <row r="174" spans="15:24" ht="15.75" customHeight="1">
      <c r="O174" s="1"/>
      <c r="P174" s="1"/>
      <c r="Q174" s="1"/>
      <c r="R174" s="1"/>
      <c r="S174" s="1"/>
      <c r="T174" s="1"/>
      <c r="U174" s="1"/>
      <c r="V174" s="1"/>
      <c r="W174" s="1"/>
      <c r="X174" s="1"/>
    </row>
    <row r="175" spans="15:24" ht="15.75" customHeight="1">
      <c r="O175" s="1"/>
      <c r="P175" s="1"/>
      <c r="Q175" s="1"/>
      <c r="R175" s="1"/>
      <c r="S175" s="1"/>
      <c r="T175" s="1"/>
      <c r="U175" s="1"/>
      <c r="V175" s="1"/>
      <c r="W175" s="1"/>
      <c r="X175" s="1"/>
    </row>
    <row r="176" spans="15:24" ht="15.75" customHeight="1">
      <c r="O176" s="1"/>
      <c r="P176" s="1"/>
      <c r="Q176" s="1"/>
      <c r="R176" s="1"/>
      <c r="S176" s="1"/>
      <c r="T176" s="1"/>
      <c r="U176" s="1"/>
      <c r="V176" s="1"/>
      <c r="W176" s="1"/>
      <c r="X176" s="1"/>
    </row>
    <row r="177" spans="15:24" ht="15.75" customHeight="1">
      <c r="O177" s="1"/>
      <c r="P177" s="1"/>
      <c r="Q177" s="1"/>
      <c r="R177" s="1"/>
      <c r="S177" s="1"/>
      <c r="T177" s="1"/>
      <c r="U177" s="1"/>
      <c r="V177" s="1"/>
      <c r="W177" s="1"/>
      <c r="X177" s="1"/>
    </row>
    <row r="178" spans="15:24" ht="15.75" customHeight="1">
      <c r="O178" s="1"/>
      <c r="P178" s="1"/>
      <c r="Q178" s="1"/>
      <c r="R178" s="1"/>
      <c r="S178" s="1"/>
      <c r="T178" s="1"/>
      <c r="U178" s="1"/>
      <c r="V178" s="1"/>
      <c r="W178" s="1"/>
      <c r="X178" s="1"/>
    </row>
    <row r="179" spans="15:24" ht="15.75" customHeight="1">
      <c r="O179" s="1"/>
      <c r="P179" s="1"/>
      <c r="Q179" s="1"/>
      <c r="R179" s="1"/>
      <c r="S179" s="1"/>
      <c r="T179" s="1"/>
      <c r="U179" s="1"/>
      <c r="V179" s="1"/>
      <c r="W179" s="1"/>
      <c r="X179" s="1"/>
    </row>
    <row r="180" spans="15:24" ht="15.75" customHeight="1">
      <c r="O180" s="1"/>
      <c r="P180" s="1"/>
      <c r="Q180" s="1"/>
      <c r="R180" s="1"/>
      <c r="S180" s="1"/>
      <c r="T180" s="1"/>
      <c r="U180" s="1"/>
      <c r="V180" s="1"/>
      <c r="W180" s="1"/>
      <c r="X180" s="1"/>
    </row>
    <row r="181" spans="15:24" ht="15.75" customHeight="1">
      <c r="O181" s="1"/>
      <c r="P181" s="1"/>
      <c r="Q181" s="1"/>
      <c r="R181" s="1"/>
      <c r="S181" s="1"/>
      <c r="T181" s="1"/>
      <c r="U181" s="1"/>
      <c r="V181" s="1"/>
      <c r="W181" s="1"/>
      <c r="X181" s="1"/>
    </row>
    <row r="182" spans="15:24" ht="15.75" customHeight="1">
      <c r="O182" s="1"/>
      <c r="P182" s="1"/>
      <c r="Q182" s="1"/>
      <c r="R182" s="1"/>
      <c r="S182" s="1"/>
      <c r="T182" s="1"/>
      <c r="U182" s="1"/>
      <c r="V182" s="1"/>
      <c r="W182" s="1"/>
      <c r="X182" s="1"/>
    </row>
    <row r="183" spans="15:24" ht="15.75" customHeight="1">
      <c r="O183" s="1"/>
      <c r="P183" s="1"/>
      <c r="Q183" s="1"/>
      <c r="R183" s="1"/>
      <c r="S183" s="1"/>
      <c r="T183" s="1"/>
      <c r="U183" s="1"/>
      <c r="V183" s="1"/>
      <c r="W183" s="1"/>
      <c r="X183" s="1"/>
    </row>
    <row r="184" spans="15:24" ht="15.75" customHeight="1">
      <c r="O184" s="1"/>
      <c r="P184" s="1"/>
      <c r="Q184" s="1"/>
      <c r="R184" s="1"/>
      <c r="S184" s="1"/>
      <c r="T184" s="1"/>
      <c r="U184" s="1"/>
      <c r="V184" s="1"/>
      <c r="W184" s="1"/>
      <c r="X184" s="1"/>
    </row>
    <row r="185" spans="15:24" ht="15.75" customHeight="1">
      <c r="O185" s="1"/>
      <c r="P185" s="1"/>
      <c r="Q185" s="1"/>
      <c r="R185" s="1"/>
      <c r="S185" s="1"/>
      <c r="T185" s="1"/>
      <c r="U185" s="1"/>
      <c r="V185" s="1"/>
      <c r="W185" s="1"/>
      <c r="X185" s="1"/>
    </row>
    <row r="186" spans="15:24" ht="15.75" customHeight="1">
      <c r="O186" s="1"/>
      <c r="P186" s="1"/>
      <c r="Q186" s="1"/>
      <c r="R186" s="1"/>
      <c r="S186" s="1"/>
      <c r="T186" s="1"/>
      <c r="U186" s="1"/>
      <c r="V186" s="1"/>
      <c r="W186" s="1"/>
      <c r="X186" s="1"/>
    </row>
    <row r="187" spans="15:24" ht="15.75" customHeight="1">
      <c r="O187" s="1"/>
      <c r="P187" s="1"/>
      <c r="Q187" s="1"/>
      <c r="R187" s="1"/>
      <c r="S187" s="1"/>
      <c r="T187" s="1"/>
      <c r="U187" s="1"/>
      <c r="V187" s="1"/>
      <c r="W187" s="1"/>
      <c r="X187" s="1"/>
    </row>
    <row r="188" spans="15:24" ht="15.75" customHeight="1">
      <c r="O188" s="1"/>
      <c r="P188" s="1"/>
      <c r="Q188" s="1"/>
      <c r="R188" s="1"/>
      <c r="S188" s="1"/>
      <c r="T188" s="1"/>
      <c r="U188" s="1"/>
      <c r="V188" s="1"/>
      <c r="W188" s="1"/>
      <c r="X188" s="1"/>
    </row>
    <row r="189" spans="15:24" ht="15.75" customHeight="1">
      <c r="O189" s="1"/>
      <c r="P189" s="1"/>
      <c r="Q189" s="1"/>
      <c r="R189" s="1"/>
      <c r="S189" s="1"/>
      <c r="T189" s="1"/>
      <c r="U189" s="1"/>
      <c r="V189" s="1"/>
      <c r="W189" s="1"/>
      <c r="X189" s="1"/>
    </row>
    <row r="190" spans="15:24" ht="15.75" customHeight="1">
      <c r="O190" s="1"/>
      <c r="P190" s="1"/>
      <c r="Q190" s="1"/>
      <c r="R190" s="1"/>
      <c r="S190" s="1"/>
      <c r="T190" s="1"/>
      <c r="U190" s="1"/>
      <c r="V190" s="1"/>
      <c r="W190" s="1"/>
      <c r="X190" s="1"/>
    </row>
    <row r="191" spans="15:24" ht="15.75" customHeight="1">
      <c r="O191" s="1"/>
      <c r="P191" s="1"/>
      <c r="Q191" s="1"/>
      <c r="R191" s="1"/>
      <c r="S191" s="1"/>
      <c r="T191" s="1"/>
      <c r="U191" s="1"/>
      <c r="V191" s="1"/>
      <c r="W191" s="1"/>
      <c r="X191" s="1"/>
    </row>
    <row r="192" spans="15:24" ht="15.75" customHeight="1">
      <c r="O192" s="1"/>
      <c r="P192" s="1"/>
      <c r="Q192" s="1"/>
      <c r="R192" s="1"/>
      <c r="S192" s="1"/>
      <c r="T192" s="1"/>
      <c r="U192" s="1"/>
      <c r="V192" s="1"/>
      <c r="W192" s="1"/>
      <c r="X192" s="1"/>
    </row>
    <row r="193" spans="15:24" ht="15.75" customHeight="1">
      <c r="O193" s="1"/>
      <c r="P193" s="1"/>
      <c r="Q193" s="1"/>
      <c r="R193" s="1"/>
      <c r="S193" s="1"/>
      <c r="T193" s="1"/>
      <c r="U193" s="1"/>
      <c r="V193" s="1"/>
      <c r="W193" s="1"/>
      <c r="X193" s="1"/>
    </row>
    <row r="194" spans="15:24" ht="15.75" customHeight="1">
      <c r="O194" s="1"/>
      <c r="P194" s="1"/>
      <c r="Q194" s="1"/>
      <c r="R194" s="1"/>
      <c r="S194" s="1"/>
      <c r="T194" s="1"/>
      <c r="U194" s="1"/>
      <c r="V194" s="1"/>
      <c r="W194" s="1"/>
      <c r="X194" s="1"/>
    </row>
    <row r="195" spans="15:24" ht="15.75" customHeight="1">
      <c r="O195" s="1"/>
      <c r="P195" s="1"/>
      <c r="Q195" s="1"/>
      <c r="R195" s="1"/>
      <c r="S195" s="1"/>
      <c r="T195" s="1"/>
      <c r="U195" s="1"/>
      <c r="V195" s="1"/>
      <c r="W195" s="1"/>
      <c r="X195" s="1"/>
    </row>
    <row r="196" spans="15:24" ht="15.75" customHeight="1">
      <c r="O196" s="1"/>
      <c r="P196" s="1"/>
      <c r="Q196" s="1"/>
      <c r="R196" s="1"/>
      <c r="S196" s="1"/>
      <c r="T196" s="1"/>
      <c r="U196" s="1"/>
      <c r="V196" s="1"/>
      <c r="W196" s="1"/>
      <c r="X196" s="1"/>
    </row>
    <row r="197" spans="15:24" ht="15.75" customHeight="1">
      <c r="O197" s="1"/>
      <c r="P197" s="1"/>
      <c r="Q197" s="1"/>
      <c r="R197" s="1"/>
      <c r="S197" s="1"/>
      <c r="T197" s="1"/>
      <c r="U197" s="1"/>
      <c r="V197" s="1"/>
      <c r="W197" s="1"/>
      <c r="X197" s="1"/>
    </row>
    <row r="198" spans="15:24" ht="15.75" customHeight="1">
      <c r="O198" s="1"/>
      <c r="P198" s="1"/>
      <c r="Q198" s="1"/>
      <c r="R198" s="1"/>
      <c r="S198" s="1"/>
      <c r="T198" s="1"/>
      <c r="U198" s="1"/>
      <c r="V198" s="1"/>
      <c r="W198" s="1"/>
      <c r="X198" s="1"/>
    </row>
    <row r="199" spans="15:24" ht="15.75" customHeight="1">
      <c r="O199" s="1"/>
      <c r="P199" s="1"/>
      <c r="Q199" s="1"/>
      <c r="R199" s="1"/>
      <c r="S199" s="1"/>
      <c r="T199" s="1"/>
      <c r="U199" s="1"/>
      <c r="V199" s="1"/>
      <c r="W199" s="1"/>
      <c r="X199" s="1"/>
    </row>
    <row r="200" spans="15:24" ht="15.75" customHeight="1">
      <c r="O200" s="1"/>
      <c r="P200" s="1"/>
      <c r="Q200" s="1"/>
      <c r="R200" s="1"/>
      <c r="S200" s="1"/>
      <c r="T200" s="1"/>
      <c r="U200" s="1"/>
      <c r="V200" s="1"/>
      <c r="W200" s="1"/>
      <c r="X200" s="1"/>
    </row>
    <row r="201" spans="15:24" ht="15.75" customHeight="1">
      <c r="O201" s="1"/>
      <c r="P201" s="1"/>
      <c r="Q201" s="1"/>
      <c r="R201" s="1"/>
      <c r="S201" s="1"/>
      <c r="T201" s="1"/>
      <c r="U201" s="1"/>
      <c r="V201" s="1"/>
      <c r="W201" s="1"/>
      <c r="X201" s="1"/>
    </row>
    <row r="202" spans="15:24" ht="15.75" customHeight="1">
      <c r="O202" s="1"/>
      <c r="P202" s="1"/>
      <c r="Q202" s="1"/>
      <c r="R202" s="1"/>
      <c r="S202" s="1"/>
      <c r="T202" s="1"/>
      <c r="U202" s="1"/>
      <c r="V202" s="1"/>
      <c r="W202" s="1"/>
      <c r="X202" s="1"/>
    </row>
    <row r="203" spans="15:24" ht="15.75" customHeight="1">
      <c r="O203" s="1"/>
      <c r="P203" s="1"/>
      <c r="Q203" s="1"/>
      <c r="R203" s="1"/>
      <c r="S203" s="1"/>
      <c r="T203" s="1"/>
      <c r="U203" s="1"/>
      <c r="V203" s="1"/>
      <c r="W203" s="1"/>
      <c r="X203" s="1"/>
    </row>
    <row r="204" spans="15:24" ht="15.75" customHeight="1">
      <c r="O204" s="1"/>
      <c r="P204" s="1"/>
      <c r="Q204" s="1"/>
      <c r="R204" s="1"/>
      <c r="S204" s="1"/>
      <c r="T204" s="1"/>
      <c r="U204" s="1"/>
      <c r="V204" s="1"/>
      <c r="W204" s="1"/>
      <c r="X204" s="1"/>
    </row>
    <row r="205" spans="15:24" ht="15.75" customHeight="1">
      <c r="O205" s="1"/>
      <c r="P205" s="1"/>
      <c r="Q205" s="1"/>
      <c r="R205" s="1"/>
      <c r="S205" s="1"/>
      <c r="T205" s="1"/>
      <c r="U205" s="1"/>
      <c r="V205" s="1"/>
      <c r="W205" s="1"/>
      <c r="X205" s="1"/>
    </row>
    <row r="206" spans="15:24" ht="15.75" customHeight="1">
      <c r="O206" s="1"/>
      <c r="P206" s="1"/>
      <c r="Q206" s="1"/>
      <c r="R206" s="1"/>
      <c r="S206" s="1"/>
      <c r="T206" s="1"/>
      <c r="U206" s="1"/>
      <c r="V206" s="1"/>
      <c r="W206" s="1"/>
      <c r="X206" s="1"/>
    </row>
    <row r="207" spans="15:24" ht="15.75" customHeight="1">
      <c r="O207" s="1"/>
      <c r="P207" s="1"/>
      <c r="Q207" s="1"/>
      <c r="R207" s="1"/>
      <c r="S207" s="1"/>
      <c r="T207" s="1"/>
      <c r="U207" s="1"/>
      <c r="V207" s="1"/>
      <c r="W207" s="1"/>
      <c r="X207" s="1"/>
    </row>
    <row r="208" spans="15:24" ht="15.75" customHeight="1">
      <c r="O208" s="1"/>
      <c r="P208" s="1"/>
      <c r="Q208" s="1"/>
      <c r="R208" s="1"/>
      <c r="S208" s="1"/>
      <c r="T208" s="1"/>
      <c r="U208" s="1"/>
      <c r="V208" s="1"/>
      <c r="W208" s="1"/>
      <c r="X208" s="1"/>
    </row>
    <row r="209" spans="15:24" ht="15.75" customHeight="1">
      <c r="O209" s="1"/>
      <c r="P209" s="1"/>
      <c r="Q209" s="1"/>
      <c r="R209" s="1"/>
      <c r="S209" s="1"/>
      <c r="T209" s="1"/>
      <c r="U209" s="1"/>
      <c r="V209" s="1"/>
      <c r="W209" s="1"/>
      <c r="X209" s="1"/>
    </row>
    <row r="210" spans="15:24" ht="15.75" customHeight="1">
      <c r="O210" s="1"/>
      <c r="P210" s="1"/>
      <c r="Q210" s="1"/>
      <c r="R210" s="1"/>
      <c r="S210" s="1"/>
      <c r="T210" s="1"/>
      <c r="U210" s="1"/>
      <c r="V210" s="1"/>
      <c r="W210" s="1"/>
      <c r="X210" s="1"/>
    </row>
    <row r="211" spans="15:24" ht="15.75" customHeight="1">
      <c r="O211" s="1"/>
      <c r="P211" s="1"/>
      <c r="Q211" s="1"/>
      <c r="R211" s="1"/>
      <c r="S211" s="1"/>
      <c r="T211" s="1"/>
      <c r="U211" s="1"/>
      <c r="V211" s="1"/>
      <c r="W211" s="1"/>
      <c r="X211" s="1"/>
    </row>
    <row r="212" spans="15:24" ht="15.75" customHeight="1">
      <c r="O212" s="1"/>
      <c r="P212" s="1"/>
      <c r="Q212" s="1"/>
      <c r="R212" s="1"/>
      <c r="S212" s="1"/>
      <c r="T212" s="1"/>
      <c r="U212" s="1"/>
      <c r="V212" s="1"/>
      <c r="W212" s="1"/>
      <c r="X212" s="1"/>
    </row>
    <row r="213" spans="15:24" ht="15.75" customHeight="1">
      <c r="O213" s="1"/>
      <c r="P213" s="1"/>
      <c r="Q213" s="1"/>
      <c r="R213" s="1"/>
      <c r="S213" s="1"/>
      <c r="T213" s="1"/>
      <c r="U213" s="1"/>
      <c r="V213" s="1"/>
      <c r="W213" s="1"/>
      <c r="X213" s="1"/>
    </row>
    <row r="214" spans="15:24" ht="15.75" customHeight="1">
      <c r="O214" s="1"/>
      <c r="P214" s="1"/>
      <c r="Q214" s="1"/>
      <c r="R214" s="1"/>
      <c r="S214" s="1"/>
      <c r="T214" s="1"/>
      <c r="U214" s="1"/>
      <c r="V214" s="1"/>
      <c r="W214" s="1"/>
      <c r="X214" s="1"/>
    </row>
    <row r="215" spans="15:24" ht="15.75" customHeight="1">
      <c r="O215" s="1"/>
      <c r="P215" s="1"/>
      <c r="Q215" s="1"/>
      <c r="R215" s="1"/>
      <c r="S215" s="1"/>
      <c r="T215" s="1"/>
      <c r="U215" s="1"/>
      <c r="V215" s="1"/>
      <c r="W215" s="1"/>
      <c r="X215" s="1"/>
    </row>
    <row r="216" spans="15:24" ht="15.75" customHeight="1">
      <c r="O216" s="1"/>
      <c r="P216" s="1"/>
      <c r="Q216" s="1"/>
      <c r="R216" s="1"/>
      <c r="S216" s="1"/>
      <c r="T216" s="1"/>
      <c r="U216" s="1"/>
      <c r="V216" s="1"/>
      <c r="W216" s="1"/>
      <c r="X216" s="1"/>
    </row>
    <row r="217" spans="15:24" ht="15.75" customHeight="1">
      <c r="O217" s="1"/>
      <c r="P217" s="1"/>
      <c r="Q217" s="1"/>
      <c r="R217" s="1"/>
      <c r="S217" s="1"/>
      <c r="T217" s="1"/>
      <c r="U217" s="1"/>
      <c r="V217" s="1"/>
      <c r="W217" s="1"/>
      <c r="X217" s="1"/>
    </row>
    <row r="218" spans="15:24" ht="15.75" customHeight="1">
      <c r="O218" s="1"/>
      <c r="P218" s="1"/>
      <c r="Q218" s="1"/>
      <c r="R218" s="1"/>
      <c r="S218" s="1"/>
      <c r="T218" s="1"/>
      <c r="U218" s="1"/>
      <c r="V218" s="1"/>
      <c r="W218" s="1"/>
      <c r="X218" s="1"/>
    </row>
    <row r="219" spans="15:24" ht="15.75" customHeight="1">
      <c r="O219" s="1"/>
      <c r="P219" s="1"/>
      <c r="Q219" s="1"/>
      <c r="R219" s="1"/>
      <c r="S219" s="1"/>
      <c r="T219" s="1"/>
      <c r="U219" s="1"/>
      <c r="V219" s="1"/>
      <c r="W219" s="1"/>
      <c r="X219" s="1"/>
    </row>
    <row r="220" spans="15:24" ht="15.75" customHeight="1">
      <c r="O220" s="1"/>
      <c r="P220" s="1"/>
      <c r="Q220" s="1"/>
      <c r="R220" s="1"/>
      <c r="S220" s="1"/>
      <c r="T220" s="1"/>
      <c r="U220" s="1"/>
      <c r="V220" s="1"/>
      <c r="W220" s="1"/>
      <c r="X220" s="1"/>
    </row>
    <row r="221" spans="15:24" ht="15.75" customHeight="1">
      <c r="O221" s="1"/>
      <c r="P221" s="1"/>
      <c r="Q221" s="1"/>
      <c r="R221" s="1"/>
      <c r="S221" s="1"/>
      <c r="T221" s="1"/>
      <c r="U221" s="1"/>
      <c r="V221" s="1"/>
      <c r="W221" s="1"/>
      <c r="X221" s="1"/>
    </row>
    <row r="222" spans="15:24" ht="15.75" customHeight="1">
      <c r="O222" s="1"/>
      <c r="P222" s="1"/>
      <c r="Q222" s="1"/>
      <c r="R222" s="1"/>
      <c r="S222" s="1"/>
      <c r="T222" s="1"/>
      <c r="U222" s="1"/>
      <c r="V222" s="1"/>
      <c r="W222" s="1"/>
      <c r="X222" s="1"/>
    </row>
    <row r="223" spans="15:24" ht="15.75" customHeight="1">
      <c r="O223" s="1"/>
      <c r="P223" s="1"/>
      <c r="Q223" s="1"/>
      <c r="R223" s="1"/>
      <c r="S223" s="1"/>
      <c r="T223" s="1"/>
      <c r="U223" s="1"/>
      <c r="V223" s="1"/>
      <c r="W223" s="1"/>
      <c r="X223" s="1"/>
    </row>
    <row r="224" spans="15:24" ht="15.75" customHeight="1">
      <c r="O224" s="1"/>
      <c r="P224" s="1"/>
      <c r="Q224" s="1"/>
      <c r="R224" s="1"/>
      <c r="S224" s="1"/>
      <c r="T224" s="1"/>
      <c r="U224" s="1"/>
      <c r="V224" s="1"/>
      <c r="W224" s="1"/>
      <c r="X224" s="1"/>
    </row>
    <row r="225" spans="15:24" ht="15.75" customHeight="1">
      <c r="O225" s="1"/>
      <c r="P225" s="1"/>
      <c r="Q225" s="1"/>
      <c r="R225" s="1"/>
      <c r="S225" s="1"/>
      <c r="T225" s="1"/>
      <c r="U225" s="1"/>
      <c r="V225" s="1"/>
      <c r="W225" s="1"/>
      <c r="X225" s="1"/>
    </row>
    <row r="226" spans="15:24" ht="15.75" customHeight="1">
      <c r="O226" s="1"/>
      <c r="P226" s="1"/>
      <c r="Q226" s="1"/>
      <c r="R226" s="1"/>
      <c r="S226" s="1"/>
      <c r="T226" s="1"/>
      <c r="U226" s="1"/>
      <c r="V226" s="1"/>
      <c r="W226" s="1"/>
      <c r="X226" s="1"/>
    </row>
    <row r="227" spans="15:24" ht="15.75" customHeight="1">
      <c r="O227" s="1"/>
      <c r="P227" s="1"/>
      <c r="Q227" s="1"/>
      <c r="R227" s="1"/>
      <c r="S227" s="1"/>
      <c r="T227" s="1"/>
      <c r="U227" s="1"/>
      <c r="V227" s="1"/>
      <c r="W227" s="1"/>
      <c r="X227" s="1"/>
    </row>
    <row r="228" spans="15:24" ht="15.75" customHeight="1">
      <c r="O228" s="1"/>
      <c r="P228" s="1"/>
      <c r="Q228" s="1"/>
      <c r="R228" s="1"/>
      <c r="S228" s="1"/>
      <c r="T228" s="1"/>
      <c r="U228" s="1"/>
      <c r="V228" s="1"/>
      <c r="W228" s="1"/>
      <c r="X228" s="1"/>
    </row>
    <row r="229" spans="15:24" ht="15.75" customHeight="1">
      <c r="O229" s="1"/>
      <c r="P229" s="1"/>
      <c r="Q229" s="1"/>
      <c r="R229" s="1"/>
      <c r="S229" s="1"/>
      <c r="T229" s="1"/>
      <c r="U229" s="1"/>
      <c r="V229" s="1"/>
      <c r="W229" s="1"/>
      <c r="X229" s="1"/>
    </row>
    <row r="230" spans="15:24" ht="15.75" customHeight="1">
      <c r="O230" s="1"/>
      <c r="P230" s="1"/>
      <c r="Q230" s="1"/>
      <c r="R230" s="1"/>
      <c r="S230" s="1"/>
      <c r="T230" s="1"/>
      <c r="U230" s="1"/>
      <c r="V230" s="1"/>
      <c r="W230" s="1"/>
      <c r="X230" s="1"/>
    </row>
    <row r="231" spans="15:24" ht="15.75" customHeight="1">
      <c r="O231" s="1"/>
      <c r="P231" s="1"/>
      <c r="Q231" s="1"/>
      <c r="R231" s="1"/>
      <c r="S231" s="1"/>
      <c r="T231" s="1"/>
      <c r="U231" s="1"/>
      <c r="V231" s="1"/>
      <c r="W231" s="1"/>
      <c r="X231" s="1"/>
    </row>
    <row r="232" spans="15:24" ht="15.75" customHeight="1">
      <c r="O232" s="1"/>
      <c r="P232" s="1"/>
      <c r="Q232" s="1"/>
      <c r="R232" s="1"/>
      <c r="S232" s="1"/>
      <c r="T232" s="1"/>
      <c r="U232" s="1"/>
      <c r="V232" s="1"/>
      <c r="W232" s="1"/>
      <c r="X232" s="1"/>
    </row>
    <row r="233" spans="15:24" ht="15.75" customHeight="1">
      <c r="O233" s="1"/>
      <c r="P233" s="1"/>
      <c r="Q233" s="1"/>
      <c r="R233" s="1"/>
      <c r="S233" s="1"/>
      <c r="T233" s="1"/>
      <c r="U233" s="1"/>
      <c r="V233" s="1"/>
      <c r="W233" s="1"/>
      <c r="X233" s="1"/>
    </row>
    <row r="234" spans="15:24" ht="15.75" customHeight="1">
      <c r="O234" s="1"/>
      <c r="P234" s="1"/>
      <c r="Q234" s="1"/>
      <c r="R234" s="1"/>
      <c r="S234" s="1"/>
      <c r="T234" s="1"/>
      <c r="U234" s="1"/>
      <c r="V234" s="1"/>
      <c r="W234" s="1"/>
      <c r="X234" s="1"/>
    </row>
    <row r="235" spans="15:24" ht="15.75" customHeight="1">
      <c r="O235" s="1"/>
      <c r="P235" s="1"/>
      <c r="Q235" s="1"/>
      <c r="R235" s="1"/>
      <c r="S235" s="1"/>
      <c r="T235" s="1"/>
      <c r="U235" s="1"/>
      <c r="V235" s="1"/>
      <c r="W235" s="1"/>
      <c r="X235" s="1"/>
    </row>
    <row r="236" spans="15:24" ht="15.75" customHeight="1">
      <c r="O236" s="1"/>
      <c r="P236" s="1"/>
      <c r="Q236" s="1"/>
      <c r="R236" s="1"/>
      <c r="S236" s="1"/>
      <c r="T236" s="1"/>
      <c r="U236" s="1"/>
      <c r="V236" s="1"/>
      <c r="W236" s="1"/>
      <c r="X236" s="1"/>
    </row>
    <row r="237" spans="15:24" ht="15.75" customHeight="1">
      <c r="O237" s="1"/>
      <c r="P237" s="1"/>
      <c r="Q237" s="1"/>
      <c r="R237" s="1"/>
      <c r="S237" s="1"/>
      <c r="T237" s="1"/>
      <c r="U237" s="1"/>
      <c r="V237" s="1"/>
      <c r="W237" s="1"/>
      <c r="X237" s="1"/>
    </row>
    <row r="238" spans="15:24" ht="15.75" customHeight="1">
      <c r="O238" s="1"/>
      <c r="P238" s="1"/>
      <c r="Q238" s="1"/>
      <c r="R238" s="1"/>
      <c r="S238" s="1"/>
      <c r="T238" s="1"/>
      <c r="U238" s="1"/>
      <c r="V238" s="1"/>
      <c r="W238" s="1"/>
      <c r="X238" s="1"/>
    </row>
    <row r="239" spans="15:24" ht="15.75" customHeight="1">
      <c r="O239" s="1"/>
      <c r="P239" s="1"/>
      <c r="Q239" s="1"/>
      <c r="R239" s="1"/>
      <c r="S239" s="1"/>
      <c r="T239" s="1"/>
      <c r="U239" s="1"/>
      <c r="V239" s="1"/>
      <c r="W239" s="1"/>
      <c r="X239" s="1"/>
    </row>
    <row r="240" spans="15:24" ht="15.75" customHeight="1">
      <c r="O240" s="1"/>
      <c r="P240" s="1"/>
      <c r="Q240" s="1"/>
      <c r="R240" s="1"/>
      <c r="S240" s="1"/>
      <c r="T240" s="1"/>
      <c r="U240" s="1"/>
      <c r="V240" s="1"/>
      <c r="W240" s="1"/>
      <c r="X240" s="1"/>
    </row>
    <row r="241" spans="15:24" ht="15.75" customHeight="1">
      <c r="O241" s="1"/>
      <c r="P241" s="1"/>
      <c r="Q241" s="1"/>
      <c r="R241" s="1"/>
      <c r="S241" s="1"/>
      <c r="T241" s="1"/>
      <c r="U241" s="1"/>
      <c r="V241" s="1"/>
      <c r="W241" s="1"/>
      <c r="X241" s="1"/>
    </row>
    <row r="242" spans="15:24" ht="15.75" customHeight="1">
      <c r="O242" s="1"/>
      <c r="P242" s="1"/>
      <c r="Q242" s="1"/>
      <c r="R242" s="1"/>
      <c r="S242" s="1"/>
      <c r="T242" s="1"/>
      <c r="U242" s="1"/>
      <c r="V242" s="1"/>
      <c r="W242" s="1"/>
      <c r="X242" s="1"/>
    </row>
    <row r="243" spans="15:24" ht="15.75" customHeight="1">
      <c r="O243" s="1"/>
      <c r="P243" s="1"/>
      <c r="Q243" s="1"/>
      <c r="R243" s="1"/>
      <c r="S243" s="1"/>
      <c r="T243" s="1"/>
      <c r="U243" s="1"/>
      <c r="V243" s="1"/>
      <c r="W243" s="1"/>
      <c r="X243" s="1"/>
    </row>
    <row r="244" spans="15:24" ht="15.75" customHeight="1">
      <c r="O244" s="1"/>
      <c r="P244" s="1"/>
      <c r="Q244" s="1"/>
      <c r="R244" s="1"/>
      <c r="S244" s="1"/>
      <c r="T244" s="1"/>
      <c r="U244" s="1"/>
      <c r="V244" s="1"/>
      <c r="W244" s="1"/>
      <c r="X244" s="1"/>
    </row>
    <row r="245" spans="15:24" ht="15.75" customHeight="1">
      <c r="O245" s="1"/>
      <c r="P245" s="1"/>
      <c r="Q245" s="1"/>
      <c r="R245" s="1"/>
      <c r="S245" s="1"/>
      <c r="T245" s="1"/>
      <c r="U245" s="1"/>
      <c r="V245" s="1"/>
      <c r="W245" s="1"/>
      <c r="X245" s="1"/>
    </row>
    <row r="246" spans="15:24" ht="15.75" customHeight="1">
      <c r="O246" s="1"/>
      <c r="P246" s="1"/>
      <c r="Q246" s="1"/>
      <c r="R246" s="1"/>
      <c r="S246" s="1"/>
      <c r="T246" s="1"/>
      <c r="U246" s="1"/>
      <c r="V246" s="1"/>
      <c r="W246" s="1"/>
      <c r="X246" s="1"/>
    </row>
    <row r="247" spans="15:24" ht="15.75" customHeight="1">
      <c r="O247" s="1"/>
      <c r="P247" s="1"/>
      <c r="Q247" s="1"/>
      <c r="R247" s="1"/>
      <c r="S247" s="1"/>
      <c r="T247" s="1"/>
      <c r="U247" s="1"/>
      <c r="V247" s="1"/>
      <c r="W247" s="1"/>
      <c r="X247" s="1"/>
    </row>
    <row r="248" spans="15:24" ht="15.75" customHeight="1">
      <c r="O248" s="1"/>
      <c r="P248" s="1"/>
      <c r="Q248" s="1"/>
      <c r="R248" s="1"/>
      <c r="S248" s="1"/>
      <c r="T248" s="1"/>
      <c r="U248" s="1"/>
      <c r="V248" s="1"/>
      <c r="W248" s="1"/>
      <c r="X248" s="1"/>
    </row>
    <row r="249" spans="15:24" ht="15.75" customHeight="1">
      <c r="O249" s="1"/>
      <c r="P249" s="1"/>
      <c r="Q249" s="1"/>
      <c r="R249" s="1"/>
      <c r="S249" s="1"/>
      <c r="T249" s="1"/>
      <c r="U249" s="1"/>
      <c r="V249" s="1"/>
      <c r="W249" s="1"/>
      <c r="X249" s="1"/>
    </row>
    <row r="250" spans="15:24" ht="15.75" customHeight="1">
      <c r="O250" s="1"/>
      <c r="P250" s="1"/>
      <c r="Q250" s="1"/>
      <c r="R250" s="1"/>
      <c r="S250" s="1"/>
      <c r="T250" s="1"/>
      <c r="U250" s="1"/>
      <c r="V250" s="1"/>
      <c r="W250" s="1"/>
      <c r="X250" s="1"/>
    </row>
    <row r="251" spans="15:24" ht="15.75" customHeight="1">
      <c r="O251" s="1"/>
      <c r="P251" s="1"/>
      <c r="Q251" s="1"/>
      <c r="R251" s="1"/>
      <c r="S251" s="1"/>
      <c r="T251" s="1"/>
      <c r="U251" s="1"/>
      <c r="V251" s="1"/>
      <c r="W251" s="1"/>
      <c r="X251" s="1"/>
    </row>
    <row r="252" spans="15:24" ht="15.75" customHeight="1">
      <c r="O252" s="1"/>
      <c r="P252" s="1"/>
      <c r="Q252" s="1"/>
      <c r="R252" s="1"/>
      <c r="S252" s="1"/>
      <c r="T252" s="1"/>
      <c r="U252" s="1"/>
      <c r="V252" s="1"/>
      <c r="W252" s="1"/>
      <c r="X252" s="1"/>
    </row>
    <row r="253" spans="15:24" ht="15.75" customHeight="1">
      <c r="O253" s="1"/>
      <c r="P253" s="1"/>
      <c r="Q253" s="1"/>
      <c r="R253" s="1"/>
      <c r="S253" s="1"/>
      <c r="T253" s="1"/>
      <c r="U253" s="1"/>
      <c r="V253" s="1"/>
      <c r="W253" s="1"/>
      <c r="X253" s="1"/>
    </row>
    <row r="254" spans="15:24" ht="15.75" customHeight="1">
      <c r="O254" s="1"/>
      <c r="P254" s="1"/>
      <c r="Q254" s="1"/>
      <c r="R254" s="1"/>
      <c r="S254" s="1"/>
      <c r="T254" s="1"/>
      <c r="U254" s="1"/>
      <c r="V254" s="1"/>
      <c r="W254" s="1"/>
      <c r="X254" s="1"/>
    </row>
    <row r="255" spans="15:24" ht="15.75" customHeight="1">
      <c r="O255" s="1"/>
      <c r="P255" s="1"/>
      <c r="Q255" s="1"/>
      <c r="R255" s="1"/>
      <c r="S255" s="1"/>
      <c r="T255" s="1"/>
      <c r="U255" s="1"/>
      <c r="V255" s="1"/>
      <c r="W255" s="1"/>
      <c r="X255" s="1"/>
    </row>
    <row r="256" spans="15:24" ht="15.75" customHeight="1">
      <c r="O256" s="1"/>
      <c r="P256" s="1"/>
      <c r="Q256" s="1"/>
      <c r="R256" s="1"/>
      <c r="S256" s="1"/>
      <c r="T256" s="1"/>
      <c r="U256" s="1"/>
      <c r="V256" s="1"/>
      <c r="W256" s="1"/>
      <c r="X256" s="1"/>
    </row>
    <row r="257" spans="15:24" ht="15.75" customHeight="1">
      <c r="O257" s="1"/>
      <c r="P257" s="1"/>
      <c r="Q257" s="1"/>
      <c r="R257" s="1"/>
      <c r="S257" s="1"/>
      <c r="T257" s="1"/>
      <c r="U257" s="1"/>
      <c r="V257" s="1"/>
      <c r="W257" s="1"/>
      <c r="X257" s="1"/>
    </row>
    <row r="258" spans="15:24" ht="15.75" customHeight="1">
      <c r="O258" s="1"/>
      <c r="P258" s="1"/>
      <c r="Q258" s="1"/>
      <c r="R258" s="1"/>
      <c r="S258" s="1"/>
      <c r="T258" s="1"/>
      <c r="U258" s="1"/>
      <c r="V258" s="1"/>
      <c r="W258" s="1"/>
      <c r="X258" s="1"/>
    </row>
    <row r="259" spans="15:24" ht="15.75" customHeight="1">
      <c r="O259" s="1"/>
      <c r="P259" s="1"/>
      <c r="Q259" s="1"/>
      <c r="R259" s="1"/>
      <c r="S259" s="1"/>
      <c r="T259" s="1"/>
      <c r="U259" s="1"/>
      <c r="V259" s="1"/>
      <c r="W259" s="1"/>
      <c r="X259" s="1"/>
    </row>
    <row r="260" spans="15:24" ht="15.75" customHeight="1">
      <c r="O260" s="1"/>
      <c r="P260" s="1"/>
      <c r="Q260" s="1"/>
      <c r="R260" s="1"/>
      <c r="S260" s="1"/>
      <c r="T260" s="1"/>
      <c r="U260" s="1"/>
      <c r="V260" s="1"/>
      <c r="W260" s="1"/>
      <c r="X260" s="1"/>
    </row>
    <row r="261" spans="15:24" ht="15.75" customHeight="1">
      <c r="O261" s="1"/>
      <c r="P261" s="1"/>
      <c r="Q261" s="1"/>
      <c r="R261" s="1"/>
      <c r="S261" s="1"/>
      <c r="T261" s="1"/>
      <c r="U261" s="1"/>
      <c r="V261" s="1"/>
      <c r="W261" s="1"/>
      <c r="X261" s="1"/>
    </row>
    <row r="262" spans="15:24" ht="15.75" customHeight="1">
      <c r="O262" s="1"/>
      <c r="P262" s="1"/>
      <c r="Q262" s="1"/>
      <c r="R262" s="1"/>
      <c r="S262" s="1"/>
      <c r="T262" s="1"/>
      <c r="U262" s="1"/>
      <c r="V262" s="1"/>
      <c r="W262" s="1"/>
      <c r="X262" s="1"/>
    </row>
    <row r="263" spans="15:24" ht="15.75" customHeight="1">
      <c r="O263" s="1"/>
      <c r="P263" s="1"/>
      <c r="Q263" s="1"/>
      <c r="R263" s="1"/>
      <c r="S263" s="1"/>
      <c r="T263" s="1"/>
      <c r="U263" s="1"/>
      <c r="V263" s="1"/>
      <c r="W263" s="1"/>
      <c r="X263" s="1"/>
    </row>
    <row r="264" spans="15:24" ht="15.75" customHeight="1">
      <c r="O264" s="1"/>
      <c r="P264" s="1"/>
      <c r="Q264" s="1"/>
      <c r="R264" s="1"/>
      <c r="S264" s="1"/>
      <c r="T264" s="1"/>
      <c r="U264" s="1"/>
      <c r="V264" s="1"/>
      <c r="W264" s="1"/>
      <c r="X264" s="1"/>
    </row>
    <row r="265" spans="15:24" ht="15.75" customHeight="1">
      <c r="O265" s="1"/>
      <c r="P265" s="1"/>
      <c r="Q265" s="1"/>
      <c r="R265" s="1"/>
      <c r="S265" s="1"/>
      <c r="T265" s="1"/>
      <c r="U265" s="1"/>
      <c r="V265" s="1"/>
      <c r="W265" s="1"/>
      <c r="X265" s="1"/>
    </row>
    <row r="266" spans="15:24" ht="15.75" customHeight="1">
      <c r="O266" s="1"/>
      <c r="P266" s="1"/>
      <c r="Q266" s="1"/>
      <c r="R266" s="1"/>
      <c r="S266" s="1"/>
      <c r="T266" s="1"/>
      <c r="U266" s="1"/>
      <c r="V266" s="1"/>
      <c r="W266" s="1"/>
      <c r="X266" s="1"/>
    </row>
    <row r="267" spans="15:24" ht="15.75" customHeight="1">
      <c r="O267" s="1"/>
      <c r="P267" s="1"/>
      <c r="Q267" s="1"/>
      <c r="R267" s="1"/>
      <c r="S267" s="1"/>
      <c r="T267" s="1"/>
      <c r="U267" s="1"/>
      <c r="V267" s="1"/>
      <c r="W267" s="1"/>
      <c r="X267" s="1"/>
    </row>
    <row r="268" spans="15:24" ht="15.75" customHeight="1">
      <c r="O268" s="1"/>
      <c r="P268" s="1"/>
      <c r="Q268" s="1"/>
      <c r="R268" s="1"/>
      <c r="S268" s="1"/>
      <c r="T268" s="1"/>
      <c r="U268" s="1"/>
      <c r="V268" s="1"/>
      <c r="W268" s="1"/>
      <c r="X268" s="1"/>
    </row>
    <row r="269" spans="15:24" ht="15.75" customHeight="1">
      <c r="O269" s="1"/>
      <c r="P269" s="1"/>
      <c r="Q269" s="1"/>
      <c r="R269" s="1"/>
      <c r="S269" s="1"/>
      <c r="T269" s="1"/>
      <c r="U269" s="1"/>
      <c r="V269" s="1"/>
      <c r="W269" s="1"/>
      <c r="X269" s="1"/>
    </row>
    <row r="270" spans="15:24" ht="15.75" customHeight="1">
      <c r="O270" s="1"/>
      <c r="P270" s="1"/>
      <c r="Q270" s="1"/>
      <c r="R270" s="1"/>
      <c r="S270" s="1"/>
      <c r="T270" s="1"/>
      <c r="U270" s="1"/>
      <c r="V270" s="1"/>
      <c r="W270" s="1"/>
      <c r="X270" s="1"/>
    </row>
    <row r="271" spans="15:24" ht="15.75" customHeight="1">
      <c r="O271" s="1"/>
      <c r="P271" s="1"/>
      <c r="Q271" s="1"/>
      <c r="R271" s="1"/>
      <c r="S271" s="1"/>
      <c r="T271" s="1"/>
      <c r="U271" s="1"/>
      <c r="V271" s="1"/>
      <c r="W271" s="1"/>
      <c r="X271" s="1"/>
    </row>
    <row r="272" spans="15:24" ht="15.75" customHeight="1">
      <c r="O272" s="1"/>
      <c r="P272" s="1"/>
      <c r="Q272" s="1"/>
      <c r="R272" s="1"/>
      <c r="S272" s="1"/>
      <c r="T272" s="1"/>
      <c r="U272" s="1"/>
      <c r="V272" s="1"/>
      <c r="W272" s="1"/>
      <c r="X272" s="1"/>
    </row>
    <row r="273" spans="15:24" ht="15.75" customHeight="1">
      <c r="O273" s="1"/>
      <c r="P273" s="1"/>
      <c r="Q273" s="1"/>
      <c r="R273" s="1"/>
      <c r="S273" s="1"/>
      <c r="T273" s="1"/>
      <c r="U273" s="1"/>
      <c r="V273" s="1"/>
      <c r="W273" s="1"/>
      <c r="X273" s="1"/>
    </row>
    <row r="274" spans="15:24" ht="15.75" customHeight="1">
      <c r="O274" s="1"/>
      <c r="P274" s="1"/>
      <c r="Q274" s="1"/>
      <c r="R274" s="1"/>
      <c r="S274" s="1"/>
      <c r="T274" s="1"/>
      <c r="U274" s="1"/>
      <c r="V274" s="1"/>
      <c r="W274" s="1"/>
      <c r="X274" s="1"/>
    </row>
    <row r="275" spans="15:24" ht="15.75" customHeight="1">
      <c r="O275" s="1"/>
      <c r="P275" s="1"/>
      <c r="Q275" s="1"/>
      <c r="R275" s="1"/>
      <c r="S275" s="1"/>
      <c r="T275" s="1"/>
      <c r="U275" s="1"/>
      <c r="V275" s="1"/>
      <c r="W275" s="1"/>
      <c r="X275" s="1"/>
    </row>
    <row r="276" spans="15:24" ht="15.75" customHeight="1">
      <c r="O276" s="1"/>
      <c r="P276" s="1"/>
      <c r="Q276" s="1"/>
      <c r="R276" s="1"/>
      <c r="S276" s="1"/>
      <c r="T276" s="1"/>
      <c r="U276" s="1"/>
      <c r="V276" s="1"/>
      <c r="W276" s="1"/>
      <c r="X276" s="1"/>
    </row>
    <row r="277" spans="15:24" ht="15.75" customHeight="1">
      <c r="O277" s="1"/>
      <c r="P277" s="1"/>
      <c r="Q277" s="1"/>
      <c r="R277" s="1"/>
      <c r="S277" s="1"/>
      <c r="T277" s="1"/>
      <c r="U277" s="1"/>
      <c r="V277" s="1"/>
      <c r="W277" s="1"/>
      <c r="X277" s="1"/>
    </row>
    <row r="278" spans="15:24" ht="15.75" customHeight="1">
      <c r="O278" s="1"/>
      <c r="P278" s="1"/>
      <c r="Q278" s="1"/>
      <c r="R278" s="1"/>
      <c r="S278" s="1"/>
      <c r="T278" s="1"/>
      <c r="U278" s="1"/>
      <c r="V278" s="1"/>
      <c r="W278" s="1"/>
      <c r="X278" s="1"/>
    </row>
    <row r="279" spans="15:24" ht="15.75" customHeight="1">
      <c r="O279" s="1"/>
      <c r="P279" s="1"/>
      <c r="Q279" s="1"/>
      <c r="R279" s="1"/>
      <c r="S279" s="1"/>
      <c r="T279" s="1"/>
      <c r="U279" s="1"/>
      <c r="V279" s="1"/>
      <c r="W279" s="1"/>
      <c r="X279" s="1"/>
    </row>
    <row r="280" spans="15:24" ht="15.75" customHeight="1">
      <c r="O280" s="1"/>
      <c r="P280" s="1"/>
      <c r="Q280" s="1"/>
      <c r="R280" s="1"/>
      <c r="S280" s="1"/>
      <c r="T280" s="1"/>
      <c r="U280" s="1"/>
      <c r="V280" s="1"/>
      <c r="W280" s="1"/>
      <c r="X280" s="1"/>
    </row>
    <row r="281" spans="15:24" ht="15.75" customHeight="1">
      <c r="O281" s="1"/>
      <c r="P281" s="1"/>
      <c r="Q281" s="1"/>
      <c r="R281" s="1"/>
      <c r="S281" s="1"/>
      <c r="T281" s="1"/>
      <c r="U281" s="1"/>
      <c r="V281" s="1"/>
      <c r="W281" s="1"/>
      <c r="X281" s="1"/>
    </row>
    <row r="282" spans="15:24" ht="15.75" customHeight="1">
      <c r="O282" s="1"/>
      <c r="P282" s="1"/>
      <c r="Q282" s="1"/>
      <c r="R282" s="1"/>
      <c r="S282" s="1"/>
      <c r="T282" s="1"/>
      <c r="U282" s="1"/>
      <c r="V282" s="1"/>
      <c r="W282" s="1"/>
      <c r="X282" s="1"/>
    </row>
    <row r="283" spans="15:24" ht="15.75" customHeight="1">
      <c r="O283" s="1"/>
      <c r="P283" s="1"/>
      <c r="Q283" s="1"/>
      <c r="R283" s="1"/>
      <c r="S283" s="1"/>
      <c r="T283" s="1"/>
      <c r="U283" s="1"/>
      <c r="V283" s="1"/>
      <c r="W283" s="1"/>
      <c r="X283" s="1"/>
    </row>
    <row r="284" spans="15:24" ht="15.75" customHeight="1">
      <c r="O284" s="1"/>
      <c r="P284" s="1"/>
      <c r="Q284" s="1"/>
      <c r="R284" s="1"/>
      <c r="S284" s="1"/>
      <c r="T284" s="1"/>
      <c r="U284" s="1"/>
      <c r="V284" s="1"/>
      <c r="W284" s="1"/>
      <c r="X284" s="1"/>
    </row>
    <row r="285" spans="15:24" ht="15.75" customHeight="1">
      <c r="O285" s="1"/>
      <c r="P285" s="1"/>
      <c r="Q285" s="1"/>
      <c r="R285" s="1"/>
      <c r="S285" s="1"/>
      <c r="T285" s="1"/>
      <c r="U285" s="1"/>
      <c r="V285" s="1"/>
      <c r="W285" s="1"/>
      <c r="X285" s="1"/>
    </row>
    <row r="286" spans="15:24" ht="15.75" customHeight="1">
      <c r="O286" s="1"/>
      <c r="P286" s="1"/>
      <c r="Q286" s="1"/>
      <c r="R286" s="1"/>
      <c r="S286" s="1"/>
      <c r="T286" s="1"/>
      <c r="U286" s="1"/>
      <c r="V286" s="1"/>
      <c r="W286" s="1"/>
      <c r="X286" s="1"/>
    </row>
    <row r="287" spans="15:24" ht="15.75" customHeight="1">
      <c r="O287" s="1"/>
      <c r="P287" s="1"/>
      <c r="Q287" s="1"/>
      <c r="R287" s="1"/>
      <c r="S287" s="1"/>
      <c r="T287" s="1"/>
      <c r="U287" s="1"/>
      <c r="V287" s="1"/>
      <c r="W287" s="1"/>
      <c r="X287" s="1"/>
    </row>
    <row r="288" spans="15:24" ht="15.75" customHeight="1">
      <c r="O288" s="1"/>
      <c r="P288" s="1"/>
      <c r="Q288" s="1"/>
      <c r="R288" s="1"/>
      <c r="S288" s="1"/>
      <c r="T288" s="1"/>
      <c r="U288" s="1"/>
      <c r="V288" s="1"/>
      <c r="W288" s="1"/>
      <c r="X288" s="1"/>
    </row>
    <row r="289" spans="15:24" ht="15.75" customHeight="1">
      <c r="O289" s="1"/>
      <c r="P289" s="1"/>
      <c r="Q289" s="1"/>
      <c r="R289" s="1"/>
      <c r="S289" s="1"/>
      <c r="T289" s="1"/>
      <c r="U289" s="1"/>
      <c r="V289" s="1"/>
      <c r="W289" s="1"/>
      <c r="X289" s="1"/>
    </row>
    <row r="290" spans="15:24" ht="15.75" customHeight="1">
      <c r="O290" s="1"/>
      <c r="P290" s="1"/>
      <c r="Q290" s="1"/>
      <c r="R290" s="1"/>
      <c r="S290" s="1"/>
      <c r="T290" s="1"/>
      <c r="U290" s="1"/>
      <c r="V290" s="1"/>
      <c r="W290" s="1"/>
      <c r="X290" s="1"/>
    </row>
    <row r="291" spans="15:24" ht="15.75" customHeight="1">
      <c r="O291" s="1"/>
      <c r="P291" s="1"/>
      <c r="Q291" s="1"/>
      <c r="R291" s="1"/>
      <c r="S291" s="1"/>
      <c r="T291" s="1"/>
      <c r="U291" s="1"/>
      <c r="V291" s="1"/>
      <c r="W291" s="1"/>
      <c r="X291" s="1"/>
    </row>
    <row r="292" spans="15:24" ht="15.75" customHeight="1">
      <c r="O292" s="1"/>
      <c r="P292" s="1"/>
      <c r="Q292" s="1"/>
      <c r="R292" s="1"/>
      <c r="S292" s="1"/>
      <c r="T292" s="1"/>
      <c r="U292" s="1"/>
      <c r="V292" s="1"/>
      <c r="W292" s="1"/>
      <c r="X292" s="1"/>
    </row>
    <row r="293" spans="15:24" ht="15.75" customHeight="1">
      <c r="O293" s="1"/>
      <c r="P293" s="1"/>
      <c r="Q293" s="1"/>
      <c r="R293" s="1"/>
      <c r="S293" s="1"/>
      <c r="T293" s="1"/>
      <c r="U293" s="1"/>
      <c r="V293" s="1"/>
      <c r="W293" s="1"/>
      <c r="X293" s="1"/>
    </row>
    <row r="294" spans="15:24" ht="15.75" customHeight="1">
      <c r="O294" s="1"/>
      <c r="P294" s="1"/>
      <c r="Q294" s="1"/>
      <c r="R294" s="1"/>
      <c r="S294" s="1"/>
      <c r="T294" s="1"/>
      <c r="U294" s="1"/>
      <c r="V294" s="1"/>
      <c r="W294" s="1"/>
      <c r="X294" s="1"/>
    </row>
    <row r="295" spans="15:24" ht="15.75" customHeight="1">
      <c r="O295" s="1"/>
      <c r="P295" s="1"/>
      <c r="Q295" s="1"/>
      <c r="R295" s="1"/>
      <c r="S295" s="1"/>
      <c r="T295" s="1"/>
      <c r="U295" s="1"/>
      <c r="V295" s="1"/>
      <c r="W295" s="1"/>
      <c r="X295" s="1"/>
    </row>
    <row r="296" spans="15:24" ht="15.75" customHeight="1">
      <c r="O296" s="1"/>
      <c r="P296" s="1"/>
      <c r="Q296" s="1"/>
      <c r="R296" s="1"/>
      <c r="S296" s="1"/>
      <c r="T296" s="1"/>
      <c r="U296" s="1"/>
      <c r="V296" s="1"/>
      <c r="W296" s="1"/>
      <c r="X296" s="1"/>
    </row>
    <row r="297" spans="15:24" ht="15.75" customHeight="1">
      <c r="O297" s="1"/>
      <c r="P297" s="1"/>
      <c r="Q297" s="1"/>
      <c r="R297" s="1"/>
      <c r="S297" s="1"/>
      <c r="T297" s="1"/>
      <c r="U297" s="1"/>
      <c r="V297" s="1"/>
      <c r="W297" s="1"/>
      <c r="X297" s="1"/>
    </row>
    <row r="298" spans="15:24" ht="15.75" customHeight="1">
      <c r="O298" s="1"/>
      <c r="P298" s="1"/>
      <c r="Q298" s="1"/>
      <c r="R298" s="1"/>
      <c r="S298" s="1"/>
      <c r="T298" s="1"/>
      <c r="U298" s="1"/>
      <c r="V298" s="1"/>
      <c r="W298" s="1"/>
      <c r="X298" s="1"/>
    </row>
    <row r="299" spans="15:24" ht="15.75" customHeight="1">
      <c r="O299" s="1"/>
      <c r="P299" s="1"/>
      <c r="Q299" s="1"/>
      <c r="R299" s="1"/>
      <c r="S299" s="1"/>
      <c r="T299" s="1"/>
      <c r="U299" s="1"/>
      <c r="V299" s="1"/>
      <c r="W299" s="1"/>
      <c r="X299" s="1"/>
    </row>
    <row r="300" spans="15:24" ht="15.75" customHeight="1">
      <c r="O300" s="1"/>
      <c r="P300" s="1"/>
      <c r="Q300" s="1"/>
      <c r="R300" s="1"/>
      <c r="S300" s="1"/>
      <c r="T300" s="1"/>
      <c r="U300" s="1"/>
      <c r="V300" s="1"/>
      <c r="W300" s="1"/>
      <c r="X300" s="1"/>
    </row>
    <row r="301" spans="15:24" ht="15.75" customHeight="1">
      <c r="O301" s="1"/>
      <c r="P301" s="1"/>
      <c r="Q301" s="1"/>
      <c r="R301" s="1"/>
      <c r="S301" s="1"/>
      <c r="T301" s="1"/>
      <c r="U301" s="1"/>
      <c r="V301" s="1"/>
      <c r="W301" s="1"/>
      <c r="X301" s="1"/>
    </row>
    <row r="302" spans="15:24" ht="15.75" customHeight="1">
      <c r="O302" s="1"/>
      <c r="P302" s="1"/>
      <c r="Q302" s="1"/>
      <c r="R302" s="1"/>
      <c r="S302" s="1"/>
      <c r="T302" s="1"/>
      <c r="U302" s="1"/>
      <c r="V302" s="1"/>
      <c r="W302" s="1"/>
      <c r="X302" s="1"/>
    </row>
    <row r="303" spans="15:24" ht="15.75" customHeight="1">
      <c r="O303" s="1"/>
      <c r="P303" s="1"/>
      <c r="Q303" s="1"/>
      <c r="R303" s="1"/>
      <c r="S303" s="1"/>
      <c r="T303" s="1"/>
      <c r="U303" s="1"/>
      <c r="V303" s="1"/>
      <c r="W303" s="1"/>
      <c r="X303" s="1"/>
    </row>
    <row r="304" spans="15:24" ht="15.75" customHeight="1">
      <c r="O304" s="1"/>
      <c r="P304" s="1"/>
      <c r="Q304" s="1"/>
      <c r="R304" s="1"/>
      <c r="S304" s="1"/>
      <c r="T304" s="1"/>
      <c r="U304" s="1"/>
      <c r="V304" s="1"/>
      <c r="W304" s="1"/>
      <c r="X304" s="1"/>
    </row>
    <row r="305" spans="15:24" ht="15.75" customHeight="1">
      <c r="O305" s="1"/>
      <c r="P305" s="1"/>
      <c r="Q305" s="1"/>
      <c r="R305" s="1"/>
      <c r="S305" s="1"/>
      <c r="T305" s="1"/>
      <c r="U305" s="1"/>
      <c r="V305" s="1"/>
      <c r="W305" s="1"/>
      <c r="X305" s="1"/>
    </row>
    <row r="306" spans="15:24" ht="15.75" customHeight="1">
      <c r="O306" s="1"/>
      <c r="P306" s="1"/>
      <c r="Q306" s="1"/>
      <c r="R306" s="1"/>
      <c r="S306" s="1"/>
      <c r="T306" s="1"/>
      <c r="U306" s="1"/>
      <c r="V306" s="1"/>
      <c r="W306" s="1"/>
      <c r="X306" s="1"/>
    </row>
    <row r="307" spans="15:24" ht="15.75" customHeight="1">
      <c r="O307" s="1"/>
      <c r="P307" s="1"/>
      <c r="Q307" s="1"/>
      <c r="R307" s="1"/>
      <c r="S307" s="1"/>
      <c r="T307" s="1"/>
      <c r="U307" s="1"/>
      <c r="V307" s="1"/>
      <c r="W307" s="1"/>
      <c r="X307" s="1"/>
    </row>
    <row r="308" spans="15:24" ht="15.75" customHeight="1">
      <c r="O308" s="1"/>
      <c r="P308" s="1"/>
      <c r="Q308" s="1"/>
      <c r="R308" s="1"/>
      <c r="S308" s="1"/>
      <c r="T308" s="1"/>
      <c r="U308" s="1"/>
      <c r="V308" s="1"/>
      <c r="W308" s="1"/>
      <c r="X308" s="1"/>
    </row>
    <row r="309" spans="15:24" ht="15.75" customHeight="1">
      <c r="O309" s="1"/>
      <c r="P309" s="1"/>
      <c r="Q309" s="1"/>
      <c r="R309" s="1"/>
      <c r="S309" s="1"/>
      <c r="T309" s="1"/>
      <c r="U309" s="1"/>
      <c r="V309" s="1"/>
      <c r="W309" s="1"/>
      <c r="X309" s="1"/>
    </row>
    <row r="310" spans="15:24" ht="15.75" customHeight="1">
      <c r="O310" s="1"/>
      <c r="P310" s="1"/>
      <c r="Q310" s="1"/>
      <c r="R310" s="1"/>
      <c r="S310" s="1"/>
      <c r="T310" s="1"/>
      <c r="U310" s="1"/>
      <c r="V310" s="1"/>
      <c r="W310" s="1"/>
      <c r="X310" s="1"/>
    </row>
    <row r="311" spans="15:24" ht="15.75" customHeight="1">
      <c r="O311" s="1"/>
      <c r="P311" s="1"/>
      <c r="Q311" s="1"/>
      <c r="R311" s="1"/>
      <c r="S311" s="1"/>
      <c r="T311" s="1"/>
      <c r="U311" s="1"/>
      <c r="V311" s="1"/>
      <c r="W311" s="1"/>
      <c r="X311" s="1"/>
    </row>
    <row r="312" spans="15:24" ht="15.75" customHeight="1">
      <c r="O312" s="1"/>
      <c r="P312" s="1"/>
      <c r="Q312" s="1"/>
      <c r="R312" s="1"/>
      <c r="S312" s="1"/>
      <c r="T312" s="1"/>
      <c r="U312" s="1"/>
      <c r="V312" s="1"/>
      <c r="W312" s="1"/>
      <c r="X312" s="1"/>
    </row>
    <row r="313" spans="15:24" ht="15.75" customHeight="1">
      <c r="O313" s="1"/>
      <c r="P313" s="1"/>
      <c r="Q313" s="1"/>
      <c r="R313" s="1"/>
      <c r="S313" s="1"/>
      <c r="T313" s="1"/>
      <c r="U313" s="1"/>
      <c r="V313" s="1"/>
      <c r="W313" s="1"/>
      <c r="X313" s="1"/>
    </row>
    <row r="314" spans="15:24" ht="15.75" customHeight="1">
      <c r="O314" s="1"/>
      <c r="P314" s="1"/>
      <c r="Q314" s="1"/>
      <c r="R314" s="1"/>
      <c r="S314" s="1"/>
      <c r="T314" s="1"/>
      <c r="U314" s="1"/>
      <c r="V314" s="1"/>
      <c r="W314" s="1"/>
      <c r="X314" s="1"/>
    </row>
    <row r="315" spans="15:24" ht="15.75" customHeight="1">
      <c r="O315" s="1"/>
      <c r="P315" s="1"/>
      <c r="Q315" s="1"/>
      <c r="R315" s="1"/>
      <c r="S315" s="1"/>
      <c r="T315" s="1"/>
      <c r="U315" s="1"/>
      <c r="V315" s="1"/>
      <c r="W315" s="1"/>
      <c r="X315" s="1"/>
    </row>
    <row r="316" spans="15:24" ht="15.75" customHeight="1">
      <c r="O316" s="1"/>
      <c r="P316" s="1"/>
      <c r="Q316" s="1"/>
      <c r="R316" s="1"/>
      <c r="S316" s="1"/>
      <c r="T316" s="1"/>
      <c r="U316" s="1"/>
      <c r="V316" s="1"/>
      <c r="W316" s="1"/>
      <c r="X316" s="1"/>
    </row>
    <row r="317" spans="15:24" ht="15.75" customHeight="1">
      <c r="O317" s="1"/>
      <c r="P317" s="1"/>
      <c r="Q317" s="1"/>
      <c r="R317" s="1"/>
      <c r="S317" s="1"/>
      <c r="T317" s="1"/>
      <c r="U317" s="1"/>
      <c r="V317" s="1"/>
      <c r="W317" s="1"/>
      <c r="X317" s="1"/>
    </row>
    <row r="318" spans="15:24" ht="15.75" customHeight="1">
      <c r="O318" s="1"/>
      <c r="P318" s="1"/>
      <c r="Q318" s="1"/>
      <c r="R318" s="1"/>
      <c r="S318" s="1"/>
      <c r="T318" s="1"/>
      <c r="U318" s="1"/>
      <c r="V318" s="1"/>
      <c r="W318" s="1"/>
      <c r="X318" s="1"/>
    </row>
    <row r="319" spans="15:24" ht="15.75" customHeight="1">
      <c r="O319" s="1"/>
      <c r="P319" s="1"/>
      <c r="Q319" s="1"/>
      <c r="R319" s="1"/>
      <c r="S319" s="1"/>
      <c r="T319" s="1"/>
      <c r="U319" s="1"/>
      <c r="V319" s="1"/>
      <c r="W319" s="1"/>
      <c r="X319" s="1"/>
    </row>
    <row r="320" spans="15:24" ht="15.75" customHeight="1">
      <c r="O320" s="1"/>
      <c r="P320" s="1"/>
      <c r="Q320" s="1"/>
      <c r="R320" s="1"/>
      <c r="S320" s="1"/>
      <c r="T320" s="1"/>
      <c r="U320" s="1"/>
      <c r="V320" s="1"/>
      <c r="W320" s="1"/>
      <c r="X320" s="1"/>
    </row>
    <row r="321" spans="15:24" ht="15.75" customHeight="1">
      <c r="O321" s="1"/>
      <c r="P321" s="1"/>
      <c r="Q321" s="1"/>
      <c r="R321" s="1"/>
      <c r="S321" s="1"/>
      <c r="T321" s="1"/>
      <c r="U321" s="1"/>
      <c r="V321" s="1"/>
      <c r="W321" s="1"/>
      <c r="X321" s="1"/>
    </row>
    <row r="322" spans="15:24" ht="15.75" customHeight="1">
      <c r="O322" s="1"/>
      <c r="P322" s="1"/>
      <c r="Q322" s="1"/>
      <c r="R322" s="1"/>
      <c r="S322" s="1"/>
      <c r="T322" s="1"/>
      <c r="U322" s="1"/>
      <c r="V322" s="1"/>
      <c r="W322" s="1"/>
      <c r="X322" s="1"/>
    </row>
    <row r="323" spans="15:24" ht="15.75" customHeight="1">
      <c r="O323" s="1"/>
      <c r="P323" s="1"/>
      <c r="Q323" s="1"/>
      <c r="R323" s="1"/>
      <c r="S323" s="1"/>
      <c r="T323" s="1"/>
      <c r="U323" s="1"/>
      <c r="V323" s="1"/>
      <c r="W323" s="1"/>
      <c r="X323" s="1"/>
    </row>
    <row r="324" spans="15:24" ht="15.75" customHeight="1">
      <c r="O324" s="1"/>
      <c r="P324" s="1"/>
      <c r="Q324" s="1"/>
      <c r="R324" s="1"/>
      <c r="S324" s="1"/>
      <c r="T324" s="1"/>
      <c r="U324" s="1"/>
      <c r="V324" s="1"/>
      <c r="W324" s="1"/>
      <c r="X324" s="1"/>
    </row>
    <row r="325" spans="15:24" ht="15.75" customHeight="1">
      <c r="O325" s="1"/>
      <c r="P325" s="1"/>
      <c r="Q325" s="1"/>
      <c r="R325" s="1"/>
      <c r="S325" s="1"/>
      <c r="T325" s="1"/>
      <c r="U325" s="1"/>
      <c r="V325" s="1"/>
      <c r="W325" s="1"/>
      <c r="X325" s="1"/>
    </row>
    <row r="326" spans="15:24" ht="15.75" customHeight="1">
      <c r="O326" s="1"/>
      <c r="P326" s="1"/>
      <c r="Q326" s="1"/>
      <c r="R326" s="1"/>
      <c r="S326" s="1"/>
      <c r="T326" s="1"/>
      <c r="U326" s="1"/>
      <c r="V326" s="1"/>
      <c r="W326" s="1"/>
      <c r="X326" s="1"/>
    </row>
    <row r="327" spans="15:24" ht="15.75" customHeight="1">
      <c r="O327" s="1"/>
      <c r="P327" s="1"/>
      <c r="Q327" s="1"/>
      <c r="R327" s="1"/>
      <c r="S327" s="1"/>
      <c r="T327" s="1"/>
      <c r="U327" s="1"/>
      <c r="V327" s="1"/>
      <c r="W327" s="1"/>
      <c r="X327" s="1"/>
    </row>
    <row r="328" spans="15:24" ht="15.75" customHeight="1">
      <c r="O328" s="1"/>
      <c r="P328" s="1"/>
      <c r="Q328" s="1"/>
      <c r="R328" s="1"/>
      <c r="S328" s="1"/>
      <c r="T328" s="1"/>
      <c r="U328" s="1"/>
      <c r="V328" s="1"/>
      <c r="W328" s="1"/>
      <c r="X328" s="1"/>
    </row>
    <row r="329" spans="15:24" ht="15.75" customHeight="1">
      <c r="O329" s="1"/>
      <c r="P329" s="1"/>
      <c r="Q329" s="1"/>
      <c r="R329" s="1"/>
      <c r="S329" s="1"/>
      <c r="T329" s="1"/>
      <c r="U329" s="1"/>
      <c r="V329" s="1"/>
      <c r="W329" s="1"/>
      <c r="X329" s="1"/>
    </row>
    <row r="330" spans="15:24" ht="15.75" customHeight="1">
      <c r="O330" s="1"/>
      <c r="P330" s="1"/>
      <c r="Q330" s="1"/>
      <c r="R330" s="1"/>
      <c r="S330" s="1"/>
      <c r="T330" s="1"/>
      <c r="U330" s="1"/>
      <c r="V330" s="1"/>
      <c r="W330" s="1"/>
      <c r="X330" s="1"/>
    </row>
    <row r="331" spans="15:24" ht="15.75" customHeight="1">
      <c r="O331" s="1"/>
      <c r="P331" s="1"/>
      <c r="Q331" s="1"/>
      <c r="R331" s="1"/>
      <c r="S331" s="1"/>
      <c r="T331" s="1"/>
      <c r="U331" s="1"/>
      <c r="V331" s="1"/>
      <c r="W331" s="1"/>
      <c r="X331" s="1"/>
    </row>
    <row r="332" spans="15:24" ht="15.75" customHeight="1">
      <c r="O332" s="1"/>
      <c r="P332" s="1"/>
      <c r="Q332" s="1"/>
      <c r="R332" s="1"/>
      <c r="S332" s="1"/>
      <c r="T332" s="1"/>
      <c r="U332" s="1"/>
      <c r="V332" s="1"/>
      <c r="W332" s="1"/>
      <c r="X332" s="1"/>
    </row>
    <row r="333" spans="15:24" ht="15.75" customHeight="1">
      <c r="O333" s="1"/>
      <c r="P333" s="1"/>
      <c r="Q333" s="1"/>
      <c r="R333" s="1"/>
      <c r="S333" s="1"/>
      <c r="T333" s="1"/>
      <c r="U333" s="1"/>
      <c r="V333" s="1"/>
      <c r="W333" s="1"/>
      <c r="X333" s="1"/>
    </row>
    <row r="334" spans="15:24" ht="15.75" customHeight="1">
      <c r="O334" s="1"/>
      <c r="P334" s="1"/>
      <c r="Q334" s="1"/>
      <c r="R334" s="1"/>
      <c r="S334" s="1"/>
      <c r="T334" s="1"/>
      <c r="U334" s="1"/>
      <c r="V334" s="1"/>
      <c r="W334" s="1"/>
      <c r="X334" s="1"/>
    </row>
    <row r="335" spans="15:24" ht="15.75" customHeight="1">
      <c r="O335" s="1"/>
      <c r="P335" s="1"/>
      <c r="Q335" s="1"/>
      <c r="R335" s="1"/>
      <c r="S335" s="1"/>
      <c r="T335" s="1"/>
      <c r="U335" s="1"/>
      <c r="V335" s="1"/>
      <c r="W335" s="1"/>
      <c r="X335" s="1"/>
    </row>
    <row r="336" spans="15:24" ht="15.75" customHeight="1">
      <c r="O336" s="1"/>
      <c r="P336" s="1"/>
      <c r="Q336" s="1"/>
      <c r="R336" s="1"/>
      <c r="S336" s="1"/>
      <c r="T336" s="1"/>
      <c r="U336" s="1"/>
      <c r="V336" s="1"/>
      <c r="W336" s="1"/>
      <c r="X336" s="1"/>
    </row>
    <row r="337" spans="15:24" ht="15.75" customHeight="1">
      <c r="O337" s="1"/>
      <c r="P337" s="1"/>
      <c r="Q337" s="1"/>
      <c r="R337" s="1"/>
      <c r="S337" s="1"/>
      <c r="T337" s="1"/>
      <c r="U337" s="1"/>
      <c r="V337" s="1"/>
      <c r="W337" s="1"/>
      <c r="X337" s="1"/>
    </row>
    <row r="338" spans="15:24" ht="15.75" customHeight="1">
      <c r="O338" s="1"/>
      <c r="P338" s="1"/>
      <c r="Q338" s="1"/>
      <c r="R338" s="1"/>
      <c r="S338" s="1"/>
      <c r="T338" s="1"/>
      <c r="U338" s="1"/>
      <c r="V338" s="1"/>
      <c r="W338" s="1"/>
      <c r="X338" s="1"/>
    </row>
    <row r="339" spans="15:24" ht="15.75" customHeight="1">
      <c r="O339" s="1"/>
      <c r="P339" s="1"/>
      <c r="Q339" s="1"/>
      <c r="R339" s="1"/>
      <c r="S339" s="1"/>
      <c r="T339" s="1"/>
      <c r="U339" s="1"/>
      <c r="V339" s="1"/>
      <c r="W339" s="1"/>
      <c r="X339" s="1"/>
    </row>
    <row r="340" spans="15:24" ht="15.75" customHeight="1">
      <c r="O340" s="1"/>
      <c r="P340" s="1"/>
      <c r="Q340" s="1"/>
      <c r="R340" s="1"/>
      <c r="S340" s="1"/>
      <c r="T340" s="1"/>
      <c r="U340" s="1"/>
      <c r="V340" s="1"/>
      <c r="W340" s="1"/>
      <c r="X340" s="1"/>
    </row>
    <row r="341" spans="15:24" ht="15.75" customHeight="1">
      <c r="O341" s="1"/>
      <c r="P341" s="1"/>
      <c r="Q341" s="1"/>
      <c r="R341" s="1"/>
      <c r="S341" s="1"/>
      <c r="T341" s="1"/>
      <c r="U341" s="1"/>
      <c r="V341" s="1"/>
      <c r="W341" s="1"/>
      <c r="X341" s="1"/>
    </row>
    <row r="342" spans="15:24" ht="15.75" customHeight="1">
      <c r="O342" s="1"/>
      <c r="P342" s="1"/>
      <c r="Q342" s="1"/>
      <c r="R342" s="1"/>
      <c r="S342" s="1"/>
      <c r="T342" s="1"/>
      <c r="U342" s="1"/>
      <c r="V342" s="1"/>
      <c r="W342" s="1"/>
      <c r="X342" s="1"/>
    </row>
    <row r="343" spans="15:24" ht="15.75" customHeight="1">
      <c r="O343" s="1"/>
      <c r="P343" s="1"/>
      <c r="Q343" s="1"/>
      <c r="R343" s="1"/>
      <c r="S343" s="1"/>
      <c r="T343" s="1"/>
      <c r="U343" s="1"/>
      <c r="V343" s="1"/>
      <c r="W343" s="1"/>
      <c r="X343" s="1"/>
    </row>
    <row r="344" spans="15:24" ht="15.75" customHeight="1">
      <c r="O344" s="1"/>
      <c r="P344" s="1"/>
      <c r="Q344" s="1"/>
      <c r="R344" s="1"/>
      <c r="S344" s="1"/>
      <c r="T344" s="1"/>
      <c r="U344" s="1"/>
      <c r="V344" s="1"/>
      <c r="W344" s="1"/>
      <c r="X344" s="1"/>
    </row>
    <row r="345" spans="15:24" ht="15.75" customHeight="1">
      <c r="O345" s="1"/>
      <c r="P345" s="1"/>
      <c r="Q345" s="1"/>
      <c r="R345" s="1"/>
      <c r="S345" s="1"/>
      <c r="T345" s="1"/>
      <c r="U345" s="1"/>
      <c r="V345" s="1"/>
      <c r="W345" s="1"/>
      <c r="X345" s="1"/>
    </row>
    <row r="346" spans="15:24" ht="15.75" customHeight="1">
      <c r="O346" s="1"/>
      <c r="P346" s="1"/>
      <c r="Q346" s="1"/>
      <c r="R346" s="1"/>
      <c r="S346" s="1"/>
      <c r="T346" s="1"/>
      <c r="U346" s="1"/>
      <c r="V346" s="1"/>
      <c r="W346" s="1"/>
      <c r="X346" s="1"/>
    </row>
    <row r="347" spans="15:24" ht="15.75" customHeight="1">
      <c r="O347" s="1"/>
      <c r="P347" s="1"/>
      <c r="Q347" s="1"/>
      <c r="R347" s="1"/>
      <c r="S347" s="1"/>
      <c r="T347" s="1"/>
      <c r="U347" s="1"/>
      <c r="V347" s="1"/>
      <c r="W347" s="1"/>
      <c r="X347" s="1"/>
    </row>
    <row r="348" spans="15:24" ht="15.75" customHeight="1">
      <c r="O348" s="1"/>
      <c r="P348" s="1"/>
      <c r="Q348" s="1"/>
      <c r="R348" s="1"/>
      <c r="S348" s="1"/>
      <c r="T348" s="1"/>
      <c r="U348" s="1"/>
      <c r="V348" s="1"/>
      <c r="W348" s="1"/>
      <c r="X348" s="1"/>
    </row>
    <row r="349" spans="15:24" ht="15.75" customHeight="1">
      <c r="O349" s="1"/>
      <c r="P349" s="1"/>
      <c r="Q349" s="1"/>
      <c r="R349" s="1"/>
      <c r="S349" s="1"/>
      <c r="T349" s="1"/>
      <c r="U349" s="1"/>
      <c r="V349" s="1"/>
      <c r="W349" s="1"/>
      <c r="X349" s="1"/>
    </row>
    <row r="350" spans="15:24" ht="15.75" customHeight="1">
      <c r="O350" s="1"/>
      <c r="P350" s="1"/>
      <c r="Q350" s="1"/>
      <c r="R350" s="1"/>
      <c r="S350" s="1"/>
      <c r="T350" s="1"/>
      <c r="U350" s="1"/>
      <c r="V350" s="1"/>
      <c r="W350" s="1"/>
      <c r="X350" s="1"/>
    </row>
    <row r="351" spans="15:24" ht="15.75" customHeight="1">
      <c r="O351" s="1"/>
      <c r="P351" s="1"/>
      <c r="Q351" s="1"/>
      <c r="R351" s="1"/>
      <c r="S351" s="1"/>
      <c r="T351" s="1"/>
      <c r="U351" s="1"/>
      <c r="V351" s="1"/>
      <c r="W351" s="1"/>
      <c r="X351" s="1"/>
    </row>
    <row r="352" spans="15:24" ht="15.75" customHeight="1">
      <c r="O352" s="1"/>
      <c r="P352" s="1"/>
      <c r="Q352" s="1"/>
      <c r="R352" s="1"/>
      <c r="S352" s="1"/>
      <c r="T352" s="1"/>
      <c r="U352" s="1"/>
      <c r="V352" s="1"/>
      <c r="W352" s="1"/>
      <c r="X352" s="1"/>
    </row>
    <row r="353" spans="15:24" ht="15.75" customHeight="1">
      <c r="O353" s="1"/>
      <c r="P353" s="1"/>
      <c r="Q353" s="1"/>
      <c r="R353" s="1"/>
      <c r="S353" s="1"/>
      <c r="T353" s="1"/>
      <c r="U353" s="1"/>
      <c r="V353" s="1"/>
      <c r="W353" s="1"/>
      <c r="X353" s="1"/>
    </row>
    <row r="354" spans="15:24" ht="15.75" customHeight="1">
      <c r="O354" s="1"/>
      <c r="P354" s="1"/>
      <c r="Q354" s="1"/>
      <c r="R354" s="1"/>
      <c r="S354" s="1"/>
      <c r="T354" s="1"/>
      <c r="U354" s="1"/>
      <c r="V354" s="1"/>
      <c r="W354" s="1"/>
      <c r="X354" s="1"/>
    </row>
    <row r="355" spans="15:24" ht="15.75" customHeight="1">
      <c r="O355" s="1"/>
      <c r="P355" s="1"/>
      <c r="Q355" s="1"/>
      <c r="R355" s="1"/>
      <c r="S355" s="1"/>
      <c r="T355" s="1"/>
      <c r="U355" s="1"/>
      <c r="V355" s="1"/>
      <c r="W355" s="1"/>
      <c r="X355" s="1"/>
    </row>
    <row r="356" spans="15:24" ht="15.75" customHeight="1">
      <c r="O356" s="1"/>
      <c r="P356" s="1"/>
      <c r="Q356" s="1"/>
      <c r="R356" s="1"/>
      <c r="S356" s="1"/>
      <c r="T356" s="1"/>
      <c r="U356" s="1"/>
      <c r="V356" s="1"/>
      <c r="W356" s="1"/>
      <c r="X356" s="1"/>
    </row>
    <row r="357" spans="15:24" ht="15.75" customHeight="1">
      <c r="O357" s="1"/>
      <c r="P357" s="1"/>
      <c r="Q357" s="1"/>
      <c r="R357" s="1"/>
      <c r="S357" s="1"/>
      <c r="T357" s="1"/>
      <c r="U357" s="1"/>
      <c r="V357" s="1"/>
      <c r="W357" s="1"/>
      <c r="X357" s="1"/>
    </row>
    <row r="358" spans="15:24" ht="15.75" customHeight="1">
      <c r="O358" s="1"/>
      <c r="P358" s="1"/>
      <c r="Q358" s="1"/>
      <c r="R358" s="1"/>
      <c r="S358" s="1"/>
      <c r="T358" s="1"/>
      <c r="U358" s="1"/>
      <c r="V358" s="1"/>
      <c r="W358" s="1"/>
      <c r="X358" s="1"/>
    </row>
    <row r="359" spans="15:24" ht="15.75" customHeight="1">
      <c r="O359" s="1"/>
      <c r="P359" s="1"/>
      <c r="Q359" s="1"/>
      <c r="R359" s="1"/>
      <c r="S359" s="1"/>
      <c r="T359" s="1"/>
      <c r="U359" s="1"/>
      <c r="V359" s="1"/>
      <c r="W359" s="1"/>
      <c r="X359" s="1"/>
    </row>
    <row r="360" spans="15:24" ht="15.75" customHeight="1">
      <c r="O360" s="1"/>
      <c r="P360" s="1"/>
      <c r="Q360" s="1"/>
      <c r="R360" s="1"/>
      <c r="S360" s="1"/>
      <c r="T360" s="1"/>
      <c r="U360" s="1"/>
      <c r="V360" s="1"/>
      <c r="W360" s="1"/>
      <c r="X360" s="1"/>
    </row>
    <row r="361" spans="15:24" ht="15.75" customHeight="1">
      <c r="O361" s="1"/>
      <c r="P361" s="1"/>
      <c r="Q361" s="1"/>
      <c r="R361" s="1"/>
      <c r="S361" s="1"/>
      <c r="T361" s="1"/>
      <c r="U361" s="1"/>
      <c r="V361" s="1"/>
      <c r="W361" s="1"/>
      <c r="X361" s="1"/>
    </row>
    <row r="362" spans="15:24" ht="15.75" customHeight="1">
      <c r="O362" s="1"/>
      <c r="P362" s="1"/>
      <c r="Q362" s="1"/>
      <c r="R362" s="1"/>
      <c r="S362" s="1"/>
      <c r="T362" s="1"/>
      <c r="U362" s="1"/>
      <c r="V362" s="1"/>
      <c r="W362" s="1"/>
      <c r="X362" s="1"/>
    </row>
    <row r="363" spans="15:24" ht="15.75" customHeight="1">
      <c r="O363" s="1"/>
      <c r="P363" s="1"/>
      <c r="Q363" s="1"/>
      <c r="R363" s="1"/>
      <c r="S363" s="1"/>
      <c r="T363" s="1"/>
      <c r="U363" s="1"/>
      <c r="V363" s="1"/>
      <c r="W363" s="1"/>
      <c r="X363" s="1"/>
    </row>
    <row r="364" spans="15:24" ht="15.75" customHeight="1">
      <c r="O364" s="1"/>
      <c r="P364" s="1"/>
      <c r="Q364" s="1"/>
      <c r="R364" s="1"/>
      <c r="S364" s="1"/>
      <c r="T364" s="1"/>
      <c r="U364" s="1"/>
      <c r="V364" s="1"/>
      <c r="W364" s="1"/>
      <c r="X364" s="1"/>
    </row>
    <row r="365" spans="15:24" ht="15.75" customHeight="1">
      <c r="O365" s="1"/>
      <c r="P365" s="1"/>
      <c r="Q365" s="1"/>
      <c r="R365" s="1"/>
      <c r="S365" s="1"/>
      <c r="T365" s="1"/>
      <c r="U365" s="1"/>
      <c r="V365" s="1"/>
      <c r="W365" s="1"/>
      <c r="X365" s="1"/>
    </row>
    <row r="366" spans="15:24" ht="15.75" customHeight="1">
      <c r="O366" s="1"/>
      <c r="P366" s="1"/>
      <c r="Q366" s="1"/>
      <c r="R366" s="1"/>
      <c r="S366" s="1"/>
      <c r="T366" s="1"/>
      <c r="U366" s="1"/>
      <c r="V366" s="1"/>
      <c r="W366" s="1"/>
      <c r="X366" s="1"/>
    </row>
    <row r="367" spans="15:24" ht="15.75" customHeight="1">
      <c r="O367" s="1"/>
      <c r="P367" s="1"/>
      <c r="Q367" s="1"/>
      <c r="R367" s="1"/>
      <c r="S367" s="1"/>
      <c r="T367" s="1"/>
      <c r="U367" s="1"/>
      <c r="V367" s="1"/>
      <c r="W367" s="1"/>
      <c r="X367" s="1"/>
    </row>
    <row r="368" spans="15:24" ht="15.75" customHeight="1">
      <c r="O368" s="1"/>
      <c r="P368" s="1"/>
      <c r="Q368" s="1"/>
      <c r="R368" s="1"/>
      <c r="S368" s="1"/>
      <c r="T368" s="1"/>
      <c r="U368" s="1"/>
      <c r="V368" s="1"/>
      <c r="W368" s="1"/>
      <c r="X368" s="1"/>
    </row>
    <row r="369" spans="15:24" ht="15.75" customHeight="1">
      <c r="O369" s="1"/>
      <c r="P369" s="1"/>
      <c r="Q369" s="1"/>
      <c r="R369" s="1"/>
      <c r="S369" s="1"/>
      <c r="T369" s="1"/>
      <c r="U369" s="1"/>
      <c r="V369" s="1"/>
      <c r="W369" s="1"/>
      <c r="X369" s="1"/>
    </row>
    <row r="370" spans="15:24" ht="15.75" customHeight="1">
      <c r="O370" s="1"/>
      <c r="P370" s="1"/>
      <c r="Q370" s="1"/>
      <c r="R370" s="1"/>
      <c r="S370" s="1"/>
      <c r="T370" s="1"/>
      <c r="U370" s="1"/>
      <c r="V370" s="1"/>
      <c r="W370" s="1"/>
      <c r="X370" s="1"/>
    </row>
    <row r="371" spans="15:24" ht="15.75" customHeight="1">
      <c r="O371" s="1"/>
      <c r="P371" s="1"/>
      <c r="Q371" s="1"/>
      <c r="R371" s="1"/>
      <c r="S371" s="1"/>
      <c r="T371" s="1"/>
      <c r="U371" s="1"/>
      <c r="V371" s="1"/>
      <c r="W371" s="1"/>
      <c r="X371" s="1"/>
    </row>
    <row r="372" spans="15:24" ht="15.75" customHeight="1">
      <c r="O372" s="1"/>
      <c r="P372" s="1"/>
      <c r="Q372" s="1"/>
      <c r="R372" s="1"/>
      <c r="S372" s="1"/>
      <c r="T372" s="1"/>
      <c r="U372" s="1"/>
      <c r="V372" s="1"/>
      <c r="W372" s="1"/>
      <c r="X372" s="1"/>
    </row>
    <row r="373" spans="15:24" ht="15.75" customHeight="1">
      <c r="O373" s="1"/>
      <c r="P373" s="1"/>
      <c r="Q373" s="1"/>
      <c r="R373" s="1"/>
      <c r="S373" s="1"/>
      <c r="T373" s="1"/>
      <c r="U373" s="1"/>
      <c r="V373" s="1"/>
      <c r="W373" s="1"/>
      <c r="X373" s="1"/>
    </row>
    <row r="374" spans="15:24" ht="15.75" customHeight="1">
      <c r="O374" s="1"/>
      <c r="P374" s="1"/>
      <c r="Q374" s="1"/>
      <c r="R374" s="1"/>
      <c r="S374" s="1"/>
      <c r="T374" s="1"/>
      <c r="U374" s="1"/>
      <c r="V374" s="1"/>
      <c r="W374" s="1"/>
      <c r="X374" s="1"/>
    </row>
    <row r="375" spans="15:24" ht="15.75" customHeight="1">
      <c r="O375" s="1"/>
      <c r="P375" s="1"/>
      <c r="Q375" s="1"/>
      <c r="R375" s="1"/>
      <c r="S375" s="1"/>
      <c r="T375" s="1"/>
      <c r="U375" s="1"/>
      <c r="V375" s="1"/>
      <c r="W375" s="1"/>
      <c r="X375" s="1"/>
    </row>
    <row r="376" spans="15:24" ht="15.75" customHeight="1">
      <c r="O376" s="1"/>
      <c r="P376" s="1"/>
      <c r="Q376" s="1"/>
      <c r="R376" s="1"/>
      <c r="S376" s="1"/>
      <c r="T376" s="1"/>
      <c r="U376" s="1"/>
      <c r="V376" s="1"/>
      <c r="W376" s="1"/>
      <c r="X376" s="1"/>
    </row>
    <row r="377" spans="15:24" ht="15.75" customHeight="1">
      <c r="O377" s="1"/>
      <c r="P377" s="1"/>
      <c r="Q377" s="1"/>
      <c r="R377" s="1"/>
      <c r="S377" s="1"/>
      <c r="T377" s="1"/>
      <c r="U377" s="1"/>
      <c r="V377" s="1"/>
      <c r="W377" s="1"/>
      <c r="X377" s="1"/>
    </row>
    <row r="378" spans="15:24" ht="15.75" customHeight="1">
      <c r="O378" s="1"/>
      <c r="P378" s="1"/>
      <c r="Q378" s="1"/>
      <c r="R378" s="1"/>
      <c r="S378" s="1"/>
      <c r="T378" s="1"/>
      <c r="U378" s="1"/>
      <c r="V378" s="1"/>
      <c r="W378" s="1"/>
      <c r="X378" s="1"/>
    </row>
    <row r="379" spans="15:24" ht="15.75" customHeight="1">
      <c r="O379" s="1"/>
      <c r="P379" s="1"/>
      <c r="Q379" s="1"/>
      <c r="R379" s="1"/>
      <c r="S379" s="1"/>
      <c r="T379" s="1"/>
      <c r="U379" s="1"/>
      <c r="V379" s="1"/>
      <c r="W379" s="1"/>
      <c r="X379" s="1"/>
    </row>
    <row r="380" spans="15:24" ht="15.75" customHeight="1">
      <c r="O380" s="1"/>
      <c r="P380" s="1"/>
      <c r="Q380" s="1"/>
      <c r="R380" s="1"/>
      <c r="S380" s="1"/>
      <c r="T380" s="1"/>
      <c r="U380" s="1"/>
      <c r="V380" s="1"/>
      <c r="W380" s="1"/>
      <c r="X380" s="1"/>
    </row>
    <row r="381" spans="15:24" ht="15.75" customHeight="1">
      <c r="O381" s="1"/>
      <c r="P381" s="1"/>
      <c r="Q381" s="1"/>
      <c r="R381" s="1"/>
      <c r="S381" s="1"/>
      <c r="T381" s="1"/>
      <c r="U381" s="1"/>
      <c r="V381" s="1"/>
      <c r="W381" s="1"/>
      <c r="X381" s="1"/>
    </row>
    <row r="382" spans="15:24" ht="15.75" customHeight="1">
      <c r="O382" s="1"/>
      <c r="P382" s="1"/>
      <c r="Q382" s="1"/>
      <c r="R382" s="1"/>
      <c r="S382" s="1"/>
      <c r="T382" s="1"/>
      <c r="U382" s="1"/>
      <c r="V382" s="1"/>
      <c r="W382" s="1"/>
      <c r="X382" s="1"/>
    </row>
    <row r="383" spans="15:24" ht="15.75" customHeight="1">
      <c r="O383" s="1"/>
      <c r="P383" s="1"/>
      <c r="Q383" s="1"/>
      <c r="R383" s="1"/>
      <c r="S383" s="1"/>
      <c r="T383" s="1"/>
      <c r="U383" s="1"/>
      <c r="V383" s="1"/>
      <c r="W383" s="1"/>
      <c r="X383" s="1"/>
    </row>
    <row r="384" spans="15:24" ht="15.75" customHeight="1">
      <c r="O384" s="1"/>
      <c r="P384" s="1"/>
      <c r="Q384" s="1"/>
      <c r="R384" s="1"/>
      <c r="S384" s="1"/>
      <c r="T384" s="1"/>
      <c r="U384" s="1"/>
      <c r="V384" s="1"/>
      <c r="W384" s="1"/>
      <c r="X384" s="1"/>
    </row>
    <row r="385" spans="15:24" ht="15.75" customHeight="1">
      <c r="O385" s="1"/>
      <c r="P385" s="1"/>
      <c r="Q385" s="1"/>
      <c r="R385" s="1"/>
      <c r="S385" s="1"/>
      <c r="T385" s="1"/>
      <c r="U385" s="1"/>
      <c r="V385" s="1"/>
      <c r="W385" s="1"/>
      <c r="X385" s="1"/>
    </row>
    <row r="386" spans="15:24" ht="15.75" customHeight="1">
      <c r="O386" s="1"/>
      <c r="P386" s="1"/>
      <c r="Q386" s="1"/>
      <c r="R386" s="1"/>
      <c r="S386" s="1"/>
      <c r="T386" s="1"/>
      <c r="U386" s="1"/>
      <c r="V386" s="1"/>
      <c r="W386" s="1"/>
      <c r="X386" s="1"/>
    </row>
    <row r="387" spans="15:24" ht="15.75" customHeight="1">
      <c r="O387" s="1"/>
      <c r="P387" s="1"/>
      <c r="Q387" s="1"/>
      <c r="R387" s="1"/>
      <c r="S387" s="1"/>
      <c r="T387" s="1"/>
      <c r="U387" s="1"/>
      <c r="V387" s="1"/>
      <c r="W387" s="1"/>
      <c r="X387" s="1"/>
    </row>
    <row r="388" spans="15:24" ht="15.75" customHeight="1">
      <c r="O388" s="1"/>
      <c r="P388" s="1"/>
      <c r="Q388" s="1"/>
      <c r="R388" s="1"/>
      <c r="S388" s="1"/>
      <c r="T388" s="1"/>
      <c r="U388" s="1"/>
      <c r="V388" s="1"/>
      <c r="W388" s="1"/>
      <c r="X388" s="1"/>
    </row>
    <row r="389" spans="15:24" ht="15.75" customHeight="1">
      <c r="O389" s="1"/>
      <c r="P389" s="1"/>
      <c r="Q389" s="1"/>
      <c r="R389" s="1"/>
      <c r="S389" s="1"/>
      <c r="T389" s="1"/>
      <c r="U389" s="1"/>
      <c r="V389" s="1"/>
      <c r="W389" s="1"/>
      <c r="X389" s="1"/>
    </row>
    <row r="390" spans="15:24" ht="15.75" customHeight="1">
      <c r="O390" s="1"/>
      <c r="P390" s="1"/>
      <c r="Q390" s="1"/>
      <c r="R390" s="1"/>
      <c r="S390" s="1"/>
      <c r="T390" s="1"/>
      <c r="U390" s="1"/>
      <c r="V390" s="1"/>
      <c r="W390" s="1"/>
      <c r="X390" s="1"/>
    </row>
    <row r="391" spans="15:24" ht="15.75" customHeight="1">
      <c r="O391" s="1"/>
      <c r="P391" s="1"/>
      <c r="Q391" s="1"/>
      <c r="R391" s="1"/>
      <c r="S391" s="1"/>
      <c r="T391" s="1"/>
      <c r="U391" s="1"/>
      <c r="V391" s="1"/>
      <c r="W391" s="1"/>
      <c r="X391" s="1"/>
    </row>
    <row r="392" spans="15:24" ht="15.75" customHeight="1">
      <c r="O392" s="1"/>
      <c r="P392" s="1"/>
      <c r="Q392" s="1"/>
      <c r="R392" s="1"/>
      <c r="S392" s="1"/>
      <c r="T392" s="1"/>
      <c r="U392" s="1"/>
      <c r="V392" s="1"/>
      <c r="W392" s="1"/>
      <c r="X392" s="1"/>
    </row>
    <row r="393" spans="15:24" ht="15.75" customHeight="1">
      <c r="O393" s="1"/>
      <c r="P393" s="1"/>
      <c r="Q393" s="1"/>
      <c r="R393" s="1"/>
      <c r="S393" s="1"/>
      <c r="T393" s="1"/>
      <c r="U393" s="1"/>
      <c r="V393" s="1"/>
      <c r="W393" s="1"/>
      <c r="X393" s="1"/>
    </row>
    <row r="394" spans="15:24" ht="15.75" customHeight="1">
      <c r="O394" s="1"/>
      <c r="P394" s="1"/>
      <c r="Q394" s="1"/>
      <c r="R394" s="1"/>
      <c r="S394" s="1"/>
      <c r="T394" s="1"/>
      <c r="U394" s="1"/>
      <c r="V394" s="1"/>
      <c r="W394" s="1"/>
      <c r="X394" s="1"/>
    </row>
    <row r="395" spans="15:24" ht="15.75" customHeight="1">
      <c r="O395" s="1"/>
      <c r="P395" s="1"/>
      <c r="Q395" s="1"/>
      <c r="R395" s="1"/>
      <c r="S395" s="1"/>
      <c r="T395" s="1"/>
      <c r="U395" s="1"/>
      <c r="V395" s="1"/>
      <c r="W395" s="1"/>
      <c r="X395" s="1"/>
    </row>
    <row r="396" spans="15:24" ht="15.75" customHeight="1">
      <c r="O396" s="1"/>
      <c r="P396" s="1"/>
      <c r="Q396" s="1"/>
      <c r="R396" s="1"/>
      <c r="S396" s="1"/>
      <c r="T396" s="1"/>
      <c r="U396" s="1"/>
      <c r="V396" s="1"/>
      <c r="W396" s="1"/>
      <c r="X396" s="1"/>
    </row>
    <row r="397" spans="15:24" ht="15.75" customHeight="1">
      <c r="O397" s="1"/>
      <c r="P397" s="1"/>
      <c r="Q397" s="1"/>
      <c r="R397" s="1"/>
      <c r="S397" s="1"/>
      <c r="T397" s="1"/>
      <c r="U397" s="1"/>
      <c r="V397" s="1"/>
      <c r="W397" s="1"/>
      <c r="X397" s="1"/>
    </row>
    <row r="398" spans="15:24" ht="15.75" customHeight="1">
      <c r="O398" s="1"/>
      <c r="P398" s="1"/>
      <c r="Q398" s="1"/>
      <c r="R398" s="1"/>
      <c r="S398" s="1"/>
      <c r="T398" s="1"/>
      <c r="U398" s="1"/>
      <c r="V398" s="1"/>
      <c r="W398" s="1"/>
      <c r="X398" s="1"/>
    </row>
    <row r="399" spans="15:24" ht="15.75" customHeight="1">
      <c r="O399" s="1"/>
      <c r="P399" s="1"/>
      <c r="Q399" s="1"/>
      <c r="R399" s="1"/>
      <c r="S399" s="1"/>
      <c r="T399" s="1"/>
      <c r="U399" s="1"/>
      <c r="V399" s="1"/>
      <c r="W399" s="1"/>
      <c r="X399" s="1"/>
    </row>
    <row r="400" spans="15:24" ht="15.75" customHeight="1">
      <c r="O400" s="1"/>
      <c r="P400" s="1"/>
      <c r="Q400" s="1"/>
      <c r="R400" s="1"/>
      <c r="S400" s="1"/>
      <c r="T400" s="1"/>
      <c r="U400" s="1"/>
      <c r="V400" s="1"/>
      <c r="W400" s="1"/>
      <c r="X400" s="1"/>
    </row>
    <row r="401" spans="15:24" ht="15.75" customHeight="1">
      <c r="O401" s="1"/>
      <c r="P401" s="1"/>
      <c r="Q401" s="1"/>
      <c r="R401" s="1"/>
      <c r="S401" s="1"/>
      <c r="T401" s="1"/>
      <c r="U401" s="1"/>
      <c r="V401" s="1"/>
      <c r="W401" s="1"/>
      <c r="X401" s="1"/>
    </row>
    <row r="402" spans="15:24" ht="15.75" customHeight="1">
      <c r="O402" s="1"/>
      <c r="P402" s="1"/>
      <c r="Q402" s="1"/>
      <c r="R402" s="1"/>
      <c r="S402" s="1"/>
      <c r="T402" s="1"/>
      <c r="U402" s="1"/>
      <c r="V402" s="1"/>
      <c r="W402" s="1"/>
      <c r="X402" s="1"/>
    </row>
    <row r="403" spans="15:24" ht="15.75" customHeight="1">
      <c r="O403" s="1"/>
      <c r="P403" s="1"/>
      <c r="Q403" s="1"/>
      <c r="R403" s="1"/>
      <c r="S403" s="1"/>
      <c r="T403" s="1"/>
      <c r="U403" s="1"/>
      <c r="V403" s="1"/>
      <c r="W403" s="1"/>
      <c r="X403" s="1"/>
    </row>
    <row r="404" spans="15:24" ht="15.75" customHeight="1">
      <c r="O404" s="1"/>
      <c r="P404" s="1"/>
      <c r="Q404" s="1"/>
      <c r="R404" s="1"/>
      <c r="S404" s="1"/>
      <c r="T404" s="1"/>
      <c r="U404" s="1"/>
      <c r="V404" s="1"/>
      <c r="W404" s="1"/>
      <c r="X404" s="1"/>
    </row>
    <row r="405" spans="15:24" ht="15.75" customHeight="1">
      <c r="O405" s="1"/>
      <c r="P405" s="1"/>
      <c r="Q405" s="1"/>
      <c r="R405" s="1"/>
      <c r="S405" s="1"/>
      <c r="T405" s="1"/>
      <c r="U405" s="1"/>
      <c r="V405" s="1"/>
      <c r="W405" s="1"/>
      <c r="X405" s="1"/>
    </row>
    <row r="406" spans="15:24" ht="15.75" customHeight="1">
      <c r="O406" s="1"/>
      <c r="P406" s="1"/>
      <c r="Q406" s="1"/>
      <c r="R406" s="1"/>
      <c r="S406" s="1"/>
      <c r="T406" s="1"/>
      <c r="U406" s="1"/>
      <c r="V406" s="1"/>
      <c r="W406" s="1"/>
      <c r="X406" s="1"/>
    </row>
    <row r="407" spans="15:24" ht="15.75" customHeight="1">
      <c r="O407" s="1"/>
      <c r="P407" s="1"/>
      <c r="Q407" s="1"/>
      <c r="R407" s="1"/>
      <c r="S407" s="1"/>
      <c r="T407" s="1"/>
      <c r="U407" s="1"/>
      <c r="V407" s="1"/>
      <c r="W407" s="1"/>
      <c r="X407" s="1"/>
    </row>
    <row r="408" spans="15:24" ht="15.75" customHeight="1">
      <c r="O408" s="1"/>
      <c r="P408" s="1"/>
      <c r="Q408" s="1"/>
      <c r="R408" s="1"/>
      <c r="S408" s="1"/>
      <c r="T408" s="1"/>
      <c r="U408" s="1"/>
      <c r="V408" s="1"/>
      <c r="W408" s="1"/>
      <c r="X408" s="1"/>
    </row>
    <row r="409" spans="15:24" ht="15.75" customHeight="1">
      <c r="O409" s="1"/>
      <c r="P409" s="1"/>
      <c r="Q409" s="1"/>
      <c r="R409" s="1"/>
      <c r="S409" s="1"/>
      <c r="T409" s="1"/>
      <c r="U409" s="1"/>
      <c r="V409" s="1"/>
      <c r="W409" s="1"/>
      <c r="X409" s="1"/>
    </row>
    <row r="410" spans="15:24" ht="15.75" customHeight="1">
      <c r="O410" s="1"/>
      <c r="P410" s="1"/>
      <c r="Q410" s="1"/>
      <c r="R410" s="1"/>
      <c r="S410" s="1"/>
      <c r="T410" s="1"/>
      <c r="U410" s="1"/>
      <c r="V410" s="1"/>
      <c r="W410" s="1"/>
      <c r="X410" s="1"/>
    </row>
    <row r="411" spans="15:24" ht="15.75" customHeight="1">
      <c r="O411" s="1"/>
      <c r="P411" s="1"/>
      <c r="Q411" s="1"/>
      <c r="R411" s="1"/>
      <c r="S411" s="1"/>
      <c r="T411" s="1"/>
      <c r="U411" s="1"/>
      <c r="V411" s="1"/>
      <c r="W411" s="1"/>
      <c r="X411" s="1"/>
    </row>
    <row r="412" spans="15:24" ht="15.75" customHeight="1">
      <c r="O412" s="1"/>
      <c r="P412" s="1"/>
      <c r="Q412" s="1"/>
      <c r="R412" s="1"/>
      <c r="S412" s="1"/>
      <c r="T412" s="1"/>
      <c r="U412" s="1"/>
      <c r="V412" s="1"/>
      <c r="W412" s="1"/>
      <c r="X412" s="1"/>
    </row>
    <row r="413" spans="15:24" ht="15.75" customHeight="1">
      <c r="O413" s="1"/>
      <c r="P413" s="1"/>
      <c r="Q413" s="1"/>
      <c r="R413" s="1"/>
      <c r="S413" s="1"/>
      <c r="T413" s="1"/>
      <c r="U413" s="1"/>
      <c r="V413" s="1"/>
      <c r="W413" s="1"/>
      <c r="X413" s="1"/>
    </row>
    <row r="414" spans="15:24" ht="15.75" customHeight="1">
      <c r="O414" s="1"/>
      <c r="P414" s="1"/>
      <c r="Q414" s="1"/>
      <c r="R414" s="1"/>
      <c r="S414" s="1"/>
      <c r="T414" s="1"/>
      <c r="U414" s="1"/>
      <c r="V414" s="1"/>
      <c r="W414" s="1"/>
      <c r="X414" s="1"/>
    </row>
    <row r="415" spans="15:24" ht="15.75" customHeight="1">
      <c r="O415" s="1"/>
      <c r="P415" s="1"/>
      <c r="Q415" s="1"/>
      <c r="R415" s="1"/>
      <c r="S415" s="1"/>
      <c r="T415" s="1"/>
      <c r="U415" s="1"/>
      <c r="V415" s="1"/>
      <c r="W415" s="1"/>
      <c r="X415" s="1"/>
    </row>
    <row r="416" spans="15:24" ht="15.75" customHeight="1">
      <c r="O416" s="1"/>
      <c r="P416" s="1"/>
      <c r="Q416" s="1"/>
      <c r="R416" s="1"/>
      <c r="S416" s="1"/>
      <c r="T416" s="1"/>
      <c r="U416" s="1"/>
      <c r="V416" s="1"/>
      <c r="W416" s="1"/>
      <c r="X416" s="1"/>
    </row>
    <row r="417" spans="15:24" ht="15.75" customHeight="1">
      <c r="O417" s="1"/>
      <c r="P417" s="1"/>
      <c r="Q417" s="1"/>
      <c r="R417" s="1"/>
      <c r="S417" s="1"/>
      <c r="T417" s="1"/>
      <c r="U417" s="1"/>
      <c r="V417" s="1"/>
      <c r="W417" s="1"/>
      <c r="X417" s="1"/>
    </row>
    <row r="418" spans="15:24" ht="15.75" customHeight="1">
      <c r="O418" s="1"/>
      <c r="P418" s="1"/>
      <c r="Q418" s="1"/>
      <c r="R418" s="1"/>
      <c r="S418" s="1"/>
      <c r="T418" s="1"/>
      <c r="U418" s="1"/>
      <c r="V418" s="1"/>
      <c r="W418" s="1"/>
      <c r="X418" s="1"/>
    </row>
    <row r="419" spans="15:24" ht="15.75" customHeight="1">
      <c r="O419" s="1"/>
      <c r="P419" s="1"/>
      <c r="Q419" s="1"/>
      <c r="R419" s="1"/>
      <c r="S419" s="1"/>
      <c r="T419" s="1"/>
      <c r="U419" s="1"/>
      <c r="V419" s="1"/>
      <c r="W419" s="1"/>
      <c r="X419" s="1"/>
    </row>
    <row r="420" spans="15:24" ht="15.75" customHeight="1">
      <c r="O420" s="1"/>
      <c r="P420" s="1"/>
      <c r="Q420" s="1"/>
      <c r="R420" s="1"/>
      <c r="S420" s="1"/>
      <c r="T420" s="1"/>
      <c r="U420" s="1"/>
      <c r="V420" s="1"/>
      <c r="W420" s="1"/>
      <c r="X420" s="1"/>
    </row>
    <row r="421" spans="15:24" ht="15.75" customHeight="1">
      <c r="O421" s="1"/>
      <c r="P421" s="1"/>
      <c r="Q421" s="1"/>
      <c r="R421" s="1"/>
      <c r="S421" s="1"/>
      <c r="T421" s="1"/>
      <c r="U421" s="1"/>
      <c r="V421" s="1"/>
      <c r="W421" s="1"/>
      <c r="X421" s="1"/>
    </row>
    <row r="422" spans="15:24" ht="15.75" customHeight="1">
      <c r="O422" s="1"/>
      <c r="P422" s="1"/>
      <c r="Q422" s="1"/>
      <c r="R422" s="1"/>
      <c r="S422" s="1"/>
      <c r="T422" s="1"/>
      <c r="U422" s="1"/>
      <c r="V422" s="1"/>
      <c r="W422" s="1"/>
      <c r="X422" s="1"/>
    </row>
    <row r="423" spans="15:24" ht="15.75" customHeight="1">
      <c r="O423" s="1"/>
      <c r="P423" s="1"/>
      <c r="Q423" s="1"/>
      <c r="R423" s="1"/>
      <c r="S423" s="1"/>
      <c r="T423" s="1"/>
      <c r="U423" s="1"/>
      <c r="V423" s="1"/>
      <c r="W423" s="1"/>
      <c r="X423" s="1"/>
    </row>
    <row r="424" spans="15:24" ht="15.75" customHeight="1">
      <c r="O424" s="1"/>
      <c r="P424" s="1"/>
      <c r="Q424" s="1"/>
      <c r="R424" s="1"/>
      <c r="S424" s="1"/>
      <c r="T424" s="1"/>
      <c r="U424" s="1"/>
      <c r="V424" s="1"/>
      <c r="W424" s="1"/>
      <c r="X424" s="1"/>
    </row>
    <row r="425" spans="15:24" ht="15.75" customHeight="1">
      <c r="O425" s="1"/>
      <c r="P425" s="1"/>
      <c r="Q425" s="1"/>
      <c r="R425" s="1"/>
      <c r="S425" s="1"/>
      <c r="T425" s="1"/>
      <c r="U425" s="1"/>
      <c r="V425" s="1"/>
      <c r="W425" s="1"/>
      <c r="X425" s="1"/>
    </row>
    <row r="426" spans="15:24" ht="15.75" customHeight="1">
      <c r="O426" s="1"/>
      <c r="P426" s="1"/>
      <c r="Q426" s="1"/>
      <c r="R426" s="1"/>
      <c r="S426" s="1"/>
      <c r="T426" s="1"/>
      <c r="U426" s="1"/>
      <c r="V426" s="1"/>
      <c r="W426" s="1"/>
      <c r="X426" s="1"/>
    </row>
    <row r="427" spans="15:24" ht="15.75" customHeight="1">
      <c r="O427" s="1"/>
      <c r="P427" s="1"/>
      <c r="Q427" s="1"/>
      <c r="R427" s="1"/>
      <c r="S427" s="1"/>
      <c r="T427" s="1"/>
      <c r="U427" s="1"/>
      <c r="V427" s="1"/>
      <c r="W427" s="1"/>
      <c r="X427" s="1"/>
    </row>
    <row r="428" spans="15:24" ht="15.75" customHeight="1">
      <c r="O428" s="1"/>
      <c r="P428" s="1"/>
      <c r="Q428" s="1"/>
      <c r="R428" s="1"/>
      <c r="S428" s="1"/>
      <c r="T428" s="1"/>
      <c r="U428" s="1"/>
      <c r="V428" s="1"/>
      <c r="W428" s="1"/>
      <c r="X428" s="1"/>
    </row>
    <row r="429" spans="15:24" ht="15.75" customHeight="1">
      <c r="O429" s="1"/>
      <c r="P429" s="1"/>
      <c r="Q429" s="1"/>
      <c r="R429" s="1"/>
      <c r="S429" s="1"/>
      <c r="T429" s="1"/>
      <c r="U429" s="1"/>
      <c r="V429" s="1"/>
      <c r="W429" s="1"/>
      <c r="X429" s="1"/>
    </row>
    <row r="430" spans="15:24" ht="15.75" customHeight="1">
      <c r="O430" s="1"/>
      <c r="P430" s="1"/>
      <c r="Q430" s="1"/>
      <c r="R430" s="1"/>
      <c r="S430" s="1"/>
      <c r="T430" s="1"/>
      <c r="U430" s="1"/>
      <c r="V430" s="1"/>
      <c r="W430" s="1"/>
      <c r="X430" s="1"/>
    </row>
    <row r="431" spans="15:24" ht="15.75" customHeight="1">
      <c r="O431" s="1"/>
      <c r="P431" s="1"/>
      <c r="Q431" s="1"/>
      <c r="R431" s="1"/>
      <c r="S431" s="1"/>
      <c r="T431" s="1"/>
      <c r="U431" s="1"/>
      <c r="V431" s="1"/>
      <c r="W431" s="1"/>
      <c r="X431" s="1"/>
    </row>
    <row r="432" spans="15:24" ht="15.75" customHeight="1">
      <c r="O432" s="1"/>
      <c r="P432" s="1"/>
      <c r="Q432" s="1"/>
      <c r="R432" s="1"/>
      <c r="S432" s="1"/>
      <c r="T432" s="1"/>
      <c r="U432" s="1"/>
      <c r="V432" s="1"/>
      <c r="W432" s="1"/>
      <c r="X432" s="1"/>
    </row>
    <row r="433" spans="15:24" ht="15.75" customHeight="1">
      <c r="O433" s="1"/>
      <c r="P433" s="1"/>
      <c r="Q433" s="1"/>
      <c r="R433" s="1"/>
      <c r="S433" s="1"/>
      <c r="T433" s="1"/>
      <c r="U433" s="1"/>
      <c r="V433" s="1"/>
      <c r="W433" s="1"/>
      <c r="X433" s="1"/>
    </row>
    <row r="434" spans="15:24" ht="15.75" customHeight="1">
      <c r="O434" s="1"/>
      <c r="P434" s="1"/>
      <c r="Q434" s="1"/>
      <c r="R434" s="1"/>
      <c r="S434" s="1"/>
      <c r="T434" s="1"/>
      <c r="U434" s="1"/>
      <c r="V434" s="1"/>
      <c r="W434" s="1"/>
      <c r="X434" s="1"/>
    </row>
    <row r="435" spans="15:24" ht="15.75" customHeight="1">
      <c r="O435" s="1"/>
      <c r="P435" s="1"/>
      <c r="Q435" s="1"/>
      <c r="R435" s="1"/>
      <c r="S435" s="1"/>
      <c r="T435" s="1"/>
      <c r="U435" s="1"/>
      <c r="V435" s="1"/>
      <c r="W435" s="1"/>
      <c r="X435" s="1"/>
    </row>
    <row r="436" spans="15:24" ht="15.75" customHeight="1">
      <c r="O436" s="1"/>
      <c r="P436" s="1"/>
      <c r="Q436" s="1"/>
      <c r="R436" s="1"/>
      <c r="S436" s="1"/>
      <c r="T436" s="1"/>
      <c r="U436" s="1"/>
      <c r="V436" s="1"/>
      <c r="W436" s="1"/>
      <c r="X436" s="1"/>
    </row>
    <row r="437" spans="15:24" ht="15.75" customHeight="1">
      <c r="O437" s="1"/>
      <c r="P437" s="1"/>
      <c r="Q437" s="1"/>
      <c r="R437" s="1"/>
      <c r="S437" s="1"/>
      <c r="T437" s="1"/>
      <c r="U437" s="1"/>
      <c r="V437" s="1"/>
      <c r="W437" s="1"/>
      <c r="X437" s="1"/>
    </row>
    <row r="438" spans="15:24" ht="15.75" customHeight="1">
      <c r="O438" s="1"/>
      <c r="P438" s="1"/>
      <c r="Q438" s="1"/>
      <c r="R438" s="1"/>
      <c r="S438" s="1"/>
      <c r="T438" s="1"/>
      <c r="U438" s="1"/>
      <c r="V438" s="1"/>
      <c r="W438" s="1"/>
      <c r="X438" s="1"/>
    </row>
    <row r="439" spans="15:24" ht="15.75" customHeight="1">
      <c r="O439" s="1"/>
      <c r="P439" s="1"/>
      <c r="Q439" s="1"/>
      <c r="R439" s="1"/>
      <c r="S439" s="1"/>
      <c r="T439" s="1"/>
      <c r="U439" s="1"/>
      <c r="V439" s="1"/>
      <c r="W439" s="1"/>
      <c r="X439" s="1"/>
    </row>
    <row r="440" spans="15:24" ht="15.75" customHeight="1">
      <c r="O440" s="1"/>
      <c r="P440" s="1"/>
      <c r="Q440" s="1"/>
      <c r="R440" s="1"/>
      <c r="S440" s="1"/>
      <c r="T440" s="1"/>
      <c r="U440" s="1"/>
      <c r="V440" s="1"/>
      <c r="W440" s="1"/>
      <c r="X440" s="1"/>
    </row>
    <row r="441" spans="15:24" ht="15.75" customHeight="1">
      <c r="O441" s="1"/>
      <c r="P441" s="1"/>
      <c r="Q441" s="1"/>
      <c r="R441" s="1"/>
      <c r="S441" s="1"/>
      <c r="T441" s="1"/>
      <c r="U441" s="1"/>
      <c r="V441" s="1"/>
      <c r="W441" s="1"/>
      <c r="X441" s="1"/>
    </row>
    <row r="442" spans="15:24" ht="15.75" customHeight="1">
      <c r="O442" s="1"/>
      <c r="P442" s="1"/>
      <c r="Q442" s="1"/>
      <c r="R442" s="1"/>
      <c r="S442" s="1"/>
      <c r="T442" s="1"/>
      <c r="U442" s="1"/>
      <c r="V442" s="1"/>
      <c r="W442" s="1"/>
      <c r="X442" s="1"/>
    </row>
    <row r="443" spans="15:24" ht="15.75" customHeight="1">
      <c r="O443" s="1"/>
      <c r="P443" s="1"/>
      <c r="Q443" s="1"/>
      <c r="R443" s="1"/>
      <c r="S443" s="1"/>
      <c r="T443" s="1"/>
      <c r="U443" s="1"/>
      <c r="V443" s="1"/>
      <c r="W443" s="1"/>
      <c r="X443" s="1"/>
    </row>
    <row r="444" spans="15:24" ht="15.75" customHeight="1">
      <c r="O444" s="1"/>
      <c r="P444" s="1"/>
      <c r="Q444" s="1"/>
      <c r="R444" s="1"/>
      <c r="S444" s="1"/>
      <c r="T444" s="1"/>
      <c r="U444" s="1"/>
      <c r="V444" s="1"/>
      <c r="W444" s="1"/>
      <c r="X444" s="1"/>
    </row>
    <row r="445" spans="15:24" ht="15.75" customHeight="1">
      <c r="O445" s="1"/>
      <c r="P445" s="1"/>
      <c r="Q445" s="1"/>
      <c r="R445" s="1"/>
      <c r="S445" s="1"/>
      <c r="T445" s="1"/>
      <c r="U445" s="1"/>
      <c r="V445" s="1"/>
      <c r="W445" s="1"/>
      <c r="X445" s="1"/>
    </row>
    <row r="446" spans="15:24" ht="15.75" customHeight="1">
      <c r="O446" s="1"/>
      <c r="P446" s="1"/>
      <c r="Q446" s="1"/>
      <c r="R446" s="1"/>
      <c r="S446" s="1"/>
      <c r="T446" s="1"/>
      <c r="U446" s="1"/>
      <c r="V446" s="1"/>
      <c r="W446" s="1"/>
      <c r="X446" s="1"/>
    </row>
    <row r="447" spans="15:24" ht="15.75" customHeight="1">
      <c r="O447" s="1"/>
      <c r="P447" s="1"/>
      <c r="Q447" s="1"/>
      <c r="R447" s="1"/>
      <c r="S447" s="1"/>
      <c r="T447" s="1"/>
      <c r="U447" s="1"/>
      <c r="V447" s="1"/>
      <c r="W447" s="1"/>
      <c r="X447" s="1"/>
    </row>
    <row r="448" spans="15:24" ht="15.75" customHeight="1">
      <c r="O448" s="1"/>
      <c r="P448" s="1"/>
      <c r="Q448" s="1"/>
      <c r="R448" s="1"/>
      <c r="S448" s="1"/>
      <c r="T448" s="1"/>
      <c r="U448" s="1"/>
      <c r="V448" s="1"/>
      <c r="W448" s="1"/>
      <c r="X448" s="1"/>
    </row>
    <row r="449" spans="15:24" ht="15.75" customHeight="1">
      <c r="O449" s="1"/>
      <c r="P449" s="1"/>
      <c r="Q449" s="1"/>
      <c r="R449" s="1"/>
      <c r="S449" s="1"/>
      <c r="T449" s="1"/>
      <c r="U449" s="1"/>
      <c r="V449" s="1"/>
      <c r="W449" s="1"/>
      <c r="X449" s="1"/>
    </row>
    <row r="450" spans="15:24" ht="15.75" customHeight="1">
      <c r="O450" s="1"/>
      <c r="P450" s="1"/>
      <c r="Q450" s="1"/>
      <c r="R450" s="1"/>
      <c r="S450" s="1"/>
      <c r="T450" s="1"/>
      <c r="U450" s="1"/>
      <c r="V450" s="1"/>
      <c r="W450" s="1"/>
      <c r="X450" s="1"/>
    </row>
    <row r="451" spans="15:24" ht="15.75" customHeight="1">
      <c r="O451" s="1"/>
      <c r="P451" s="1"/>
      <c r="Q451" s="1"/>
      <c r="R451" s="1"/>
      <c r="S451" s="1"/>
      <c r="T451" s="1"/>
      <c r="U451" s="1"/>
      <c r="V451" s="1"/>
      <c r="W451" s="1"/>
      <c r="X451" s="1"/>
    </row>
    <row r="452" spans="15:24" ht="15.75" customHeight="1">
      <c r="O452" s="1"/>
      <c r="P452" s="1"/>
      <c r="Q452" s="1"/>
      <c r="R452" s="1"/>
      <c r="S452" s="1"/>
      <c r="T452" s="1"/>
      <c r="U452" s="1"/>
      <c r="V452" s="1"/>
      <c r="W452" s="1"/>
      <c r="X452" s="1"/>
    </row>
    <row r="453" spans="15:24" ht="15.75" customHeight="1">
      <c r="O453" s="1"/>
      <c r="P453" s="1"/>
      <c r="Q453" s="1"/>
      <c r="R453" s="1"/>
      <c r="S453" s="1"/>
      <c r="T453" s="1"/>
      <c r="U453" s="1"/>
      <c r="V453" s="1"/>
      <c r="W453" s="1"/>
      <c r="X453" s="1"/>
    </row>
    <row r="454" spans="15:24" ht="15.75" customHeight="1">
      <c r="O454" s="1"/>
      <c r="P454" s="1"/>
      <c r="Q454" s="1"/>
      <c r="R454" s="1"/>
      <c r="S454" s="1"/>
      <c r="T454" s="1"/>
      <c r="U454" s="1"/>
      <c r="V454" s="1"/>
      <c r="W454" s="1"/>
      <c r="X454" s="1"/>
    </row>
    <row r="455" spans="15:24" ht="15.75" customHeight="1">
      <c r="O455" s="1"/>
      <c r="P455" s="1"/>
      <c r="Q455" s="1"/>
      <c r="R455" s="1"/>
      <c r="S455" s="1"/>
      <c r="T455" s="1"/>
      <c r="U455" s="1"/>
      <c r="V455" s="1"/>
      <c r="W455" s="1"/>
      <c r="X455" s="1"/>
    </row>
    <row r="456" spans="15:24" ht="15.75" customHeight="1">
      <c r="O456" s="1"/>
      <c r="P456" s="1"/>
      <c r="Q456" s="1"/>
      <c r="R456" s="1"/>
      <c r="S456" s="1"/>
      <c r="T456" s="1"/>
      <c r="U456" s="1"/>
      <c r="V456" s="1"/>
      <c r="W456" s="1"/>
      <c r="X456" s="1"/>
    </row>
    <row r="457" spans="15:24" ht="15.75" customHeight="1">
      <c r="O457" s="1"/>
      <c r="P457" s="1"/>
      <c r="Q457" s="1"/>
      <c r="R457" s="1"/>
      <c r="S457" s="1"/>
      <c r="T457" s="1"/>
      <c r="U457" s="1"/>
      <c r="V457" s="1"/>
      <c r="W457" s="1"/>
      <c r="X457" s="1"/>
    </row>
    <row r="458" spans="15:24" ht="15.75" customHeight="1">
      <c r="O458" s="1"/>
      <c r="P458" s="1"/>
      <c r="Q458" s="1"/>
      <c r="R458" s="1"/>
      <c r="S458" s="1"/>
      <c r="T458" s="1"/>
      <c r="U458" s="1"/>
      <c r="V458" s="1"/>
      <c r="W458" s="1"/>
      <c r="X458" s="1"/>
    </row>
    <row r="459" spans="15:24" ht="15.75" customHeight="1">
      <c r="O459" s="1"/>
      <c r="P459" s="1"/>
      <c r="Q459" s="1"/>
      <c r="R459" s="1"/>
      <c r="S459" s="1"/>
      <c r="T459" s="1"/>
      <c r="U459" s="1"/>
      <c r="V459" s="1"/>
      <c r="W459" s="1"/>
      <c r="X459" s="1"/>
    </row>
    <row r="460" spans="15:24" ht="15.75" customHeight="1">
      <c r="O460" s="1"/>
      <c r="P460" s="1"/>
      <c r="Q460" s="1"/>
      <c r="R460" s="1"/>
      <c r="S460" s="1"/>
      <c r="T460" s="1"/>
      <c r="U460" s="1"/>
      <c r="V460" s="1"/>
      <c r="W460" s="1"/>
      <c r="X460" s="1"/>
    </row>
    <row r="461" spans="15:24" ht="15.75" customHeight="1">
      <c r="O461" s="1"/>
      <c r="P461" s="1"/>
      <c r="Q461" s="1"/>
      <c r="R461" s="1"/>
      <c r="S461" s="1"/>
      <c r="T461" s="1"/>
      <c r="U461" s="1"/>
      <c r="V461" s="1"/>
      <c r="W461" s="1"/>
      <c r="X461" s="1"/>
    </row>
    <row r="462" spans="15:24" ht="15.75" customHeight="1">
      <c r="O462" s="1"/>
      <c r="P462" s="1"/>
      <c r="Q462" s="1"/>
      <c r="R462" s="1"/>
      <c r="S462" s="1"/>
      <c r="T462" s="1"/>
      <c r="U462" s="1"/>
      <c r="V462" s="1"/>
      <c r="W462" s="1"/>
      <c r="X462" s="1"/>
    </row>
    <row r="463" spans="15:24" ht="15.75" customHeight="1">
      <c r="O463" s="1"/>
      <c r="P463" s="1"/>
      <c r="Q463" s="1"/>
      <c r="R463" s="1"/>
      <c r="S463" s="1"/>
      <c r="T463" s="1"/>
      <c r="U463" s="1"/>
      <c r="V463" s="1"/>
      <c r="W463" s="1"/>
      <c r="X463" s="1"/>
    </row>
    <row r="464" spans="15:24" ht="15.75" customHeight="1">
      <c r="O464" s="1"/>
      <c r="P464" s="1"/>
      <c r="Q464" s="1"/>
      <c r="R464" s="1"/>
      <c r="S464" s="1"/>
      <c r="T464" s="1"/>
      <c r="U464" s="1"/>
      <c r="V464" s="1"/>
      <c r="W464" s="1"/>
      <c r="X464" s="1"/>
    </row>
    <row r="465" spans="15:24" ht="15.75" customHeight="1">
      <c r="O465" s="1"/>
      <c r="P465" s="1"/>
      <c r="Q465" s="1"/>
      <c r="R465" s="1"/>
      <c r="S465" s="1"/>
      <c r="T465" s="1"/>
      <c r="U465" s="1"/>
      <c r="V465" s="1"/>
      <c r="W465" s="1"/>
      <c r="X465" s="1"/>
    </row>
    <row r="466" spans="15:24" ht="15.75" customHeight="1">
      <c r="O466" s="1"/>
      <c r="P466" s="1"/>
      <c r="Q466" s="1"/>
      <c r="R466" s="1"/>
      <c r="S466" s="1"/>
      <c r="T466" s="1"/>
      <c r="U466" s="1"/>
      <c r="V466" s="1"/>
      <c r="W466" s="1"/>
      <c r="X466" s="1"/>
    </row>
    <row r="467" spans="15:24" ht="15.75" customHeight="1">
      <c r="O467" s="1"/>
      <c r="P467" s="1"/>
      <c r="Q467" s="1"/>
      <c r="R467" s="1"/>
      <c r="S467" s="1"/>
      <c r="T467" s="1"/>
      <c r="U467" s="1"/>
      <c r="V467" s="1"/>
      <c r="W467" s="1"/>
      <c r="X467" s="1"/>
    </row>
    <row r="468" spans="15:24" ht="15.75" customHeight="1">
      <c r="O468" s="1"/>
      <c r="P468" s="1"/>
      <c r="Q468" s="1"/>
      <c r="R468" s="1"/>
      <c r="S468" s="1"/>
      <c r="T468" s="1"/>
      <c r="U468" s="1"/>
      <c r="V468" s="1"/>
      <c r="W468" s="1"/>
      <c r="X468" s="1"/>
    </row>
    <row r="469" spans="15:24" ht="15.75" customHeight="1">
      <c r="O469" s="1"/>
      <c r="P469" s="1"/>
      <c r="Q469" s="1"/>
      <c r="R469" s="1"/>
      <c r="S469" s="1"/>
      <c r="T469" s="1"/>
      <c r="U469" s="1"/>
      <c r="V469" s="1"/>
      <c r="W469" s="1"/>
      <c r="X469" s="1"/>
    </row>
    <row r="470" spans="15:24" ht="15.75" customHeight="1">
      <c r="O470" s="1"/>
      <c r="P470" s="1"/>
      <c r="Q470" s="1"/>
      <c r="R470" s="1"/>
      <c r="S470" s="1"/>
      <c r="T470" s="1"/>
      <c r="U470" s="1"/>
      <c r="V470" s="1"/>
      <c r="W470" s="1"/>
      <c r="X470" s="1"/>
    </row>
    <row r="471" spans="15:24" ht="15.75" customHeight="1">
      <c r="O471" s="1"/>
      <c r="P471" s="1"/>
      <c r="Q471" s="1"/>
      <c r="R471" s="1"/>
      <c r="S471" s="1"/>
      <c r="T471" s="1"/>
      <c r="U471" s="1"/>
      <c r="V471" s="1"/>
      <c r="W471" s="1"/>
      <c r="X471" s="1"/>
    </row>
    <row r="472" spans="15:24" ht="15.75" customHeight="1">
      <c r="O472" s="1"/>
      <c r="P472" s="1"/>
      <c r="Q472" s="1"/>
      <c r="R472" s="1"/>
      <c r="S472" s="1"/>
      <c r="T472" s="1"/>
      <c r="U472" s="1"/>
      <c r="V472" s="1"/>
      <c r="W472" s="1"/>
      <c r="X472" s="1"/>
    </row>
    <row r="473" spans="15:24" ht="15.75" customHeight="1">
      <c r="O473" s="1"/>
      <c r="P473" s="1"/>
      <c r="Q473" s="1"/>
      <c r="R473" s="1"/>
      <c r="S473" s="1"/>
      <c r="T473" s="1"/>
      <c r="U473" s="1"/>
      <c r="V473" s="1"/>
      <c r="W473" s="1"/>
      <c r="X473" s="1"/>
    </row>
    <row r="474" spans="15:24" ht="15.75" customHeight="1">
      <c r="O474" s="1"/>
      <c r="P474" s="1"/>
      <c r="Q474" s="1"/>
      <c r="R474" s="1"/>
      <c r="S474" s="1"/>
      <c r="T474" s="1"/>
      <c r="U474" s="1"/>
      <c r="V474" s="1"/>
      <c r="W474" s="1"/>
      <c r="X474" s="1"/>
    </row>
    <row r="475" spans="15:24" ht="15.75" customHeight="1">
      <c r="O475" s="1"/>
      <c r="P475" s="1"/>
      <c r="Q475" s="1"/>
      <c r="R475" s="1"/>
      <c r="S475" s="1"/>
      <c r="T475" s="1"/>
      <c r="U475" s="1"/>
      <c r="V475" s="1"/>
      <c r="W475" s="1"/>
      <c r="X475" s="1"/>
    </row>
    <row r="476" spans="15:24" ht="15.75" customHeight="1">
      <c r="O476" s="1"/>
      <c r="P476" s="1"/>
      <c r="Q476" s="1"/>
      <c r="R476" s="1"/>
      <c r="S476" s="1"/>
      <c r="T476" s="1"/>
      <c r="U476" s="1"/>
      <c r="V476" s="1"/>
      <c r="W476" s="1"/>
      <c r="X476" s="1"/>
    </row>
    <row r="477" spans="15:24" ht="15.75" customHeight="1">
      <c r="O477" s="1"/>
      <c r="P477" s="1"/>
      <c r="Q477" s="1"/>
      <c r="R477" s="1"/>
      <c r="S477" s="1"/>
      <c r="T477" s="1"/>
      <c r="U477" s="1"/>
      <c r="V477" s="1"/>
      <c r="W477" s="1"/>
      <c r="X477" s="1"/>
    </row>
    <row r="478" spans="15:24" ht="15.75" customHeight="1">
      <c r="O478" s="1"/>
      <c r="P478" s="1"/>
      <c r="Q478" s="1"/>
      <c r="R478" s="1"/>
      <c r="S478" s="1"/>
      <c r="T478" s="1"/>
      <c r="U478" s="1"/>
      <c r="V478" s="1"/>
      <c r="W478" s="1"/>
      <c r="X478" s="1"/>
    </row>
    <row r="479" spans="15:24" ht="15.75" customHeight="1">
      <c r="O479" s="1"/>
      <c r="P479" s="1"/>
      <c r="Q479" s="1"/>
      <c r="R479" s="1"/>
      <c r="S479" s="1"/>
      <c r="T479" s="1"/>
      <c r="U479" s="1"/>
      <c r="V479" s="1"/>
      <c r="W479" s="1"/>
      <c r="X479" s="1"/>
    </row>
    <row r="480" spans="15:24" ht="15.75" customHeight="1">
      <c r="O480" s="1"/>
      <c r="P480" s="1"/>
      <c r="Q480" s="1"/>
      <c r="R480" s="1"/>
      <c r="S480" s="1"/>
      <c r="T480" s="1"/>
      <c r="U480" s="1"/>
      <c r="V480" s="1"/>
      <c r="W480" s="1"/>
      <c r="X480" s="1"/>
    </row>
    <row r="481" spans="15:24" ht="15.75" customHeight="1">
      <c r="O481" s="1"/>
      <c r="P481" s="1"/>
      <c r="Q481" s="1"/>
      <c r="R481" s="1"/>
      <c r="S481" s="1"/>
      <c r="T481" s="1"/>
      <c r="U481" s="1"/>
      <c r="V481" s="1"/>
      <c r="W481" s="1"/>
      <c r="X481" s="1"/>
    </row>
    <row r="482" spans="15:24" ht="15.75" customHeight="1">
      <c r="O482" s="1"/>
      <c r="P482" s="1"/>
      <c r="Q482" s="1"/>
      <c r="R482" s="1"/>
      <c r="S482" s="1"/>
      <c r="T482" s="1"/>
      <c r="U482" s="1"/>
      <c r="V482" s="1"/>
      <c r="W482" s="1"/>
      <c r="X482" s="1"/>
    </row>
    <row r="483" spans="15:24" ht="15.75" customHeight="1">
      <c r="O483" s="1"/>
      <c r="P483" s="1"/>
      <c r="Q483" s="1"/>
      <c r="R483" s="1"/>
      <c r="S483" s="1"/>
      <c r="T483" s="1"/>
      <c r="U483" s="1"/>
      <c r="V483" s="1"/>
      <c r="W483" s="1"/>
      <c r="X483" s="1"/>
    </row>
    <row r="484" spans="15:24" ht="15.75" customHeight="1">
      <c r="O484" s="1"/>
      <c r="P484" s="1"/>
      <c r="Q484" s="1"/>
      <c r="R484" s="1"/>
      <c r="S484" s="1"/>
      <c r="T484" s="1"/>
      <c r="U484" s="1"/>
      <c r="V484" s="1"/>
      <c r="W484" s="1"/>
      <c r="X484" s="1"/>
    </row>
    <row r="485" spans="15:24" ht="15.75" customHeight="1">
      <c r="O485" s="1"/>
      <c r="P485" s="1"/>
      <c r="Q485" s="1"/>
      <c r="R485" s="1"/>
      <c r="S485" s="1"/>
      <c r="T485" s="1"/>
      <c r="U485" s="1"/>
      <c r="V485" s="1"/>
      <c r="W485" s="1"/>
      <c r="X485" s="1"/>
    </row>
    <row r="486" spans="15:24" ht="15.75" customHeight="1">
      <c r="O486" s="1"/>
      <c r="P486" s="1"/>
      <c r="Q486" s="1"/>
      <c r="R486" s="1"/>
      <c r="S486" s="1"/>
      <c r="T486" s="1"/>
      <c r="U486" s="1"/>
      <c r="V486" s="1"/>
      <c r="W486" s="1"/>
      <c r="X486" s="1"/>
    </row>
    <row r="487" spans="15:24" ht="15.75" customHeight="1">
      <c r="O487" s="1"/>
      <c r="P487" s="1"/>
      <c r="Q487" s="1"/>
      <c r="R487" s="1"/>
      <c r="S487" s="1"/>
      <c r="T487" s="1"/>
      <c r="U487" s="1"/>
      <c r="V487" s="1"/>
      <c r="W487" s="1"/>
      <c r="X487" s="1"/>
    </row>
    <row r="488" spans="15:24" ht="15.75" customHeight="1">
      <c r="O488" s="1"/>
      <c r="P488" s="1"/>
      <c r="Q488" s="1"/>
      <c r="R488" s="1"/>
      <c r="S488" s="1"/>
      <c r="T488" s="1"/>
      <c r="U488" s="1"/>
      <c r="V488" s="1"/>
      <c r="W488" s="1"/>
      <c r="X488" s="1"/>
    </row>
    <row r="489" spans="15:24" ht="15.75" customHeight="1">
      <c r="O489" s="1"/>
      <c r="P489" s="1"/>
      <c r="Q489" s="1"/>
      <c r="R489" s="1"/>
      <c r="S489" s="1"/>
      <c r="T489" s="1"/>
      <c r="U489" s="1"/>
      <c r="V489" s="1"/>
      <c r="W489" s="1"/>
      <c r="X489" s="1"/>
    </row>
    <row r="490" spans="15:24" ht="15.75" customHeight="1">
      <c r="O490" s="1"/>
      <c r="P490" s="1"/>
      <c r="Q490" s="1"/>
      <c r="R490" s="1"/>
      <c r="S490" s="1"/>
      <c r="T490" s="1"/>
      <c r="U490" s="1"/>
      <c r="V490" s="1"/>
      <c r="W490" s="1"/>
      <c r="X490" s="1"/>
    </row>
    <row r="491" spans="15:24" ht="15.75" customHeight="1">
      <c r="O491" s="1"/>
      <c r="P491" s="1"/>
      <c r="Q491" s="1"/>
      <c r="R491" s="1"/>
      <c r="S491" s="1"/>
      <c r="T491" s="1"/>
      <c r="U491" s="1"/>
      <c r="V491" s="1"/>
      <c r="W491" s="1"/>
      <c r="X491" s="1"/>
    </row>
    <row r="492" spans="15:24" ht="15.75" customHeight="1">
      <c r="O492" s="1"/>
      <c r="P492" s="1"/>
      <c r="Q492" s="1"/>
      <c r="R492" s="1"/>
      <c r="S492" s="1"/>
      <c r="T492" s="1"/>
      <c r="U492" s="1"/>
      <c r="V492" s="1"/>
      <c r="W492" s="1"/>
      <c r="X492" s="1"/>
    </row>
    <row r="493" spans="15:24" ht="15.75" customHeight="1">
      <c r="O493" s="1"/>
      <c r="P493" s="1"/>
      <c r="Q493" s="1"/>
      <c r="R493" s="1"/>
      <c r="S493" s="1"/>
      <c r="T493" s="1"/>
      <c r="U493" s="1"/>
      <c r="V493" s="1"/>
      <c r="W493" s="1"/>
      <c r="X493" s="1"/>
    </row>
    <row r="494" spans="15:24" ht="15.75" customHeight="1">
      <c r="O494" s="1"/>
      <c r="P494" s="1"/>
      <c r="Q494" s="1"/>
      <c r="R494" s="1"/>
      <c r="S494" s="1"/>
      <c r="T494" s="1"/>
      <c r="U494" s="1"/>
      <c r="V494" s="1"/>
      <c r="W494" s="1"/>
      <c r="X494" s="1"/>
    </row>
    <row r="495" spans="15:24" ht="15.75" customHeight="1">
      <c r="O495" s="1"/>
      <c r="P495" s="1"/>
      <c r="Q495" s="1"/>
      <c r="R495" s="1"/>
      <c r="S495" s="1"/>
      <c r="T495" s="1"/>
      <c r="U495" s="1"/>
      <c r="V495" s="1"/>
      <c r="W495" s="1"/>
      <c r="X495" s="1"/>
    </row>
    <row r="496" spans="15:24" ht="15.75" customHeight="1">
      <c r="O496" s="1"/>
      <c r="P496" s="1"/>
      <c r="Q496" s="1"/>
      <c r="R496" s="1"/>
      <c r="S496" s="1"/>
      <c r="T496" s="1"/>
      <c r="U496" s="1"/>
      <c r="V496" s="1"/>
      <c r="W496" s="1"/>
      <c r="X496" s="1"/>
    </row>
    <row r="497" spans="15:24" ht="15.75" customHeight="1">
      <c r="O497" s="1"/>
      <c r="P497" s="1"/>
      <c r="Q497" s="1"/>
      <c r="R497" s="1"/>
      <c r="S497" s="1"/>
      <c r="T497" s="1"/>
      <c r="U497" s="1"/>
      <c r="V497" s="1"/>
      <c r="W497" s="1"/>
      <c r="X497" s="1"/>
    </row>
    <row r="498" spans="15:24" ht="15.75" customHeight="1">
      <c r="O498" s="1"/>
      <c r="P498" s="1"/>
      <c r="Q498" s="1"/>
      <c r="R498" s="1"/>
      <c r="S498" s="1"/>
      <c r="T498" s="1"/>
      <c r="U498" s="1"/>
      <c r="V498" s="1"/>
      <c r="W498" s="1"/>
      <c r="X498" s="1"/>
    </row>
    <row r="499" spans="15:24" ht="15.75" customHeight="1">
      <c r="O499" s="1"/>
      <c r="P499" s="1"/>
      <c r="Q499" s="1"/>
      <c r="R499" s="1"/>
      <c r="S499" s="1"/>
      <c r="T499" s="1"/>
      <c r="U499" s="1"/>
      <c r="V499" s="1"/>
      <c r="W499" s="1"/>
      <c r="X499" s="1"/>
    </row>
    <row r="500" spans="15:24" ht="15.75" customHeight="1">
      <c r="O500" s="1"/>
      <c r="P500" s="1"/>
      <c r="Q500" s="1"/>
      <c r="R500" s="1"/>
      <c r="S500" s="1"/>
      <c r="T500" s="1"/>
      <c r="U500" s="1"/>
      <c r="V500" s="1"/>
      <c r="W500" s="1"/>
      <c r="X500" s="1"/>
    </row>
    <row r="501" spans="15:24" ht="15.75" customHeight="1">
      <c r="O501" s="1"/>
      <c r="P501" s="1"/>
      <c r="Q501" s="1"/>
      <c r="R501" s="1"/>
      <c r="S501" s="1"/>
      <c r="T501" s="1"/>
      <c r="U501" s="1"/>
      <c r="V501" s="1"/>
      <c r="W501" s="1"/>
      <c r="X501" s="1"/>
    </row>
    <row r="502" spans="15:24" ht="15.75" customHeight="1">
      <c r="O502" s="1"/>
      <c r="P502" s="1"/>
      <c r="Q502" s="1"/>
      <c r="R502" s="1"/>
      <c r="S502" s="1"/>
      <c r="T502" s="1"/>
      <c r="U502" s="1"/>
      <c r="V502" s="1"/>
      <c r="W502" s="1"/>
      <c r="X502" s="1"/>
    </row>
    <row r="503" spans="15:24" ht="15.75" customHeight="1">
      <c r="O503" s="1"/>
      <c r="P503" s="1"/>
      <c r="Q503" s="1"/>
      <c r="R503" s="1"/>
      <c r="S503" s="1"/>
      <c r="T503" s="1"/>
      <c r="U503" s="1"/>
      <c r="V503" s="1"/>
      <c r="W503" s="1"/>
      <c r="X503" s="1"/>
    </row>
    <row r="504" spans="15:24" ht="15.75" customHeight="1">
      <c r="O504" s="1"/>
      <c r="P504" s="1"/>
      <c r="Q504" s="1"/>
      <c r="R504" s="1"/>
      <c r="S504" s="1"/>
      <c r="T504" s="1"/>
      <c r="U504" s="1"/>
      <c r="V504" s="1"/>
      <c r="W504" s="1"/>
      <c r="X504" s="1"/>
    </row>
    <row r="505" spans="15:24" ht="15.75" customHeight="1">
      <c r="O505" s="1"/>
      <c r="P505" s="1"/>
      <c r="Q505" s="1"/>
      <c r="R505" s="1"/>
      <c r="S505" s="1"/>
      <c r="T505" s="1"/>
      <c r="U505" s="1"/>
      <c r="V505" s="1"/>
      <c r="W505" s="1"/>
      <c r="X505" s="1"/>
    </row>
    <row r="506" spans="15:24" ht="15.75" customHeight="1">
      <c r="O506" s="1"/>
      <c r="P506" s="1"/>
      <c r="Q506" s="1"/>
      <c r="R506" s="1"/>
      <c r="S506" s="1"/>
      <c r="T506" s="1"/>
      <c r="U506" s="1"/>
      <c r="V506" s="1"/>
      <c r="W506" s="1"/>
      <c r="X506" s="1"/>
    </row>
    <row r="507" spans="15:24" ht="15.75" customHeight="1">
      <c r="O507" s="1"/>
      <c r="P507" s="1"/>
      <c r="Q507" s="1"/>
      <c r="R507" s="1"/>
      <c r="S507" s="1"/>
      <c r="T507" s="1"/>
      <c r="U507" s="1"/>
      <c r="V507" s="1"/>
      <c r="W507" s="1"/>
      <c r="X507" s="1"/>
    </row>
    <row r="508" spans="15:24" ht="15.75" customHeight="1">
      <c r="O508" s="1"/>
      <c r="P508" s="1"/>
      <c r="Q508" s="1"/>
      <c r="R508" s="1"/>
      <c r="S508" s="1"/>
      <c r="T508" s="1"/>
      <c r="U508" s="1"/>
      <c r="V508" s="1"/>
      <c r="W508" s="1"/>
      <c r="X508" s="1"/>
    </row>
    <row r="509" spans="15:24" ht="15.75" customHeight="1">
      <c r="O509" s="1"/>
      <c r="P509" s="1"/>
      <c r="Q509" s="1"/>
      <c r="R509" s="1"/>
      <c r="S509" s="1"/>
      <c r="T509" s="1"/>
      <c r="U509" s="1"/>
      <c r="V509" s="1"/>
      <c r="W509" s="1"/>
      <c r="X509" s="1"/>
    </row>
    <row r="510" spans="15:24" ht="15.75" customHeight="1">
      <c r="O510" s="1"/>
      <c r="P510" s="1"/>
      <c r="Q510" s="1"/>
      <c r="R510" s="1"/>
      <c r="S510" s="1"/>
      <c r="T510" s="1"/>
      <c r="U510" s="1"/>
      <c r="V510" s="1"/>
      <c r="W510" s="1"/>
      <c r="X510" s="1"/>
    </row>
    <row r="511" spans="15:24" ht="15.75" customHeight="1">
      <c r="O511" s="1"/>
      <c r="P511" s="1"/>
      <c r="Q511" s="1"/>
      <c r="R511" s="1"/>
      <c r="S511" s="1"/>
      <c r="T511" s="1"/>
      <c r="U511" s="1"/>
      <c r="V511" s="1"/>
      <c r="W511" s="1"/>
      <c r="X511" s="1"/>
    </row>
    <row r="512" spans="15:24" ht="15.75" customHeight="1">
      <c r="O512" s="1"/>
      <c r="P512" s="1"/>
      <c r="Q512" s="1"/>
      <c r="R512" s="1"/>
      <c r="S512" s="1"/>
      <c r="T512" s="1"/>
      <c r="U512" s="1"/>
      <c r="V512" s="1"/>
      <c r="W512" s="1"/>
      <c r="X512" s="1"/>
    </row>
    <row r="513" spans="15:24" ht="15.75" customHeight="1">
      <c r="O513" s="1"/>
      <c r="P513" s="1"/>
      <c r="Q513" s="1"/>
      <c r="R513" s="1"/>
      <c r="S513" s="1"/>
      <c r="T513" s="1"/>
      <c r="U513" s="1"/>
      <c r="V513" s="1"/>
      <c r="W513" s="1"/>
      <c r="X513" s="1"/>
    </row>
    <row r="514" spans="15:24" ht="15.75" customHeight="1">
      <c r="O514" s="1"/>
      <c r="P514" s="1"/>
      <c r="Q514" s="1"/>
      <c r="R514" s="1"/>
      <c r="S514" s="1"/>
      <c r="T514" s="1"/>
      <c r="U514" s="1"/>
      <c r="V514" s="1"/>
      <c r="W514" s="1"/>
      <c r="X514" s="1"/>
    </row>
    <row r="515" spans="15:24" ht="15.75" customHeight="1">
      <c r="O515" s="1"/>
      <c r="P515" s="1"/>
      <c r="Q515" s="1"/>
      <c r="R515" s="1"/>
      <c r="S515" s="1"/>
      <c r="T515" s="1"/>
      <c r="U515" s="1"/>
      <c r="V515" s="1"/>
      <c r="W515" s="1"/>
      <c r="X515" s="1"/>
    </row>
    <row r="516" spans="15:24" ht="15.75" customHeight="1">
      <c r="O516" s="1"/>
      <c r="P516" s="1"/>
      <c r="Q516" s="1"/>
      <c r="R516" s="1"/>
      <c r="S516" s="1"/>
      <c r="T516" s="1"/>
      <c r="U516" s="1"/>
      <c r="V516" s="1"/>
      <c r="W516" s="1"/>
      <c r="X516" s="1"/>
    </row>
    <row r="517" spans="15:24" ht="15.75" customHeight="1">
      <c r="O517" s="1"/>
      <c r="P517" s="1"/>
      <c r="Q517" s="1"/>
      <c r="R517" s="1"/>
      <c r="S517" s="1"/>
      <c r="T517" s="1"/>
      <c r="U517" s="1"/>
      <c r="V517" s="1"/>
      <c r="W517" s="1"/>
      <c r="X517" s="1"/>
    </row>
    <row r="518" spans="15:24" ht="15.75" customHeight="1">
      <c r="O518" s="1"/>
      <c r="P518" s="1"/>
      <c r="Q518" s="1"/>
      <c r="R518" s="1"/>
      <c r="S518" s="1"/>
      <c r="T518" s="1"/>
      <c r="U518" s="1"/>
      <c r="V518" s="1"/>
      <c r="W518" s="1"/>
      <c r="X518" s="1"/>
    </row>
    <row r="519" spans="15:24" ht="15.75" customHeight="1">
      <c r="O519" s="1"/>
      <c r="P519" s="1"/>
      <c r="Q519" s="1"/>
      <c r="R519" s="1"/>
      <c r="S519" s="1"/>
      <c r="T519" s="1"/>
      <c r="U519" s="1"/>
      <c r="V519" s="1"/>
      <c r="W519" s="1"/>
      <c r="X519" s="1"/>
    </row>
    <row r="520" spans="15:24" ht="15.75" customHeight="1">
      <c r="O520" s="1"/>
      <c r="P520" s="1"/>
      <c r="Q520" s="1"/>
      <c r="R520" s="1"/>
      <c r="S520" s="1"/>
      <c r="T520" s="1"/>
      <c r="U520" s="1"/>
      <c r="V520" s="1"/>
      <c r="W520" s="1"/>
      <c r="X520" s="1"/>
    </row>
    <row r="521" spans="15:24" ht="15.75" customHeight="1">
      <c r="O521" s="1"/>
      <c r="P521" s="1"/>
      <c r="Q521" s="1"/>
      <c r="R521" s="1"/>
      <c r="S521" s="1"/>
      <c r="T521" s="1"/>
      <c r="U521" s="1"/>
      <c r="V521" s="1"/>
      <c r="W521" s="1"/>
      <c r="X521" s="1"/>
    </row>
    <row r="522" spans="15:24" ht="15.75" customHeight="1">
      <c r="O522" s="1"/>
      <c r="P522" s="1"/>
      <c r="Q522" s="1"/>
      <c r="R522" s="1"/>
      <c r="S522" s="1"/>
      <c r="T522" s="1"/>
      <c r="U522" s="1"/>
      <c r="V522" s="1"/>
      <c r="W522" s="1"/>
      <c r="X522" s="1"/>
    </row>
    <row r="523" spans="15:24" ht="15.75" customHeight="1">
      <c r="O523" s="1"/>
      <c r="P523" s="1"/>
      <c r="Q523" s="1"/>
      <c r="R523" s="1"/>
      <c r="S523" s="1"/>
      <c r="T523" s="1"/>
      <c r="U523" s="1"/>
      <c r="V523" s="1"/>
      <c r="W523" s="1"/>
      <c r="X523" s="1"/>
    </row>
    <row r="524" spans="15:24" ht="15.75" customHeight="1">
      <c r="O524" s="1"/>
      <c r="P524" s="1"/>
      <c r="Q524" s="1"/>
      <c r="R524" s="1"/>
      <c r="S524" s="1"/>
      <c r="T524" s="1"/>
      <c r="U524" s="1"/>
      <c r="V524" s="1"/>
      <c r="W524" s="1"/>
      <c r="X524" s="1"/>
    </row>
    <row r="525" spans="15:24" ht="15.75" customHeight="1">
      <c r="O525" s="1"/>
      <c r="P525" s="1"/>
      <c r="Q525" s="1"/>
      <c r="R525" s="1"/>
      <c r="S525" s="1"/>
      <c r="T525" s="1"/>
      <c r="U525" s="1"/>
      <c r="V525" s="1"/>
      <c r="W525" s="1"/>
      <c r="X525" s="1"/>
    </row>
    <row r="526" spans="15:24" ht="15.75" customHeight="1">
      <c r="O526" s="1"/>
      <c r="P526" s="1"/>
      <c r="Q526" s="1"/>
      <c r="R526" s="1"/>
      <c r="S526" s="1"/>
      <c r="T526" s="1"/>
      <c r="U526" s="1"/>
      <c r="V526" s="1"/>
      <c r="W526" s="1"/>
      <c r="X526" s="1"/>
    </row>
    <row r="527" spans="15:24" ht="15.75" customHeight="1">
      <c r="O527" s="1"/>
      <c r="P527" s="1"/>
      <c r="Q527" s="1"/>
      <c r="R527" s="1"/>
      <c r="S527" s="1"/>
      <c r="T527" s="1"/>
      <c r="U527" s="1"/>
      <c r="V527" s="1"/>
      <c r="W527" s="1"/>
      <c r="X527" s="1"/>
    </row>
    <row r="528" spans="15:24" ht="15.75" customHeight="1">
      <c r="O528" s="1"/>
      <c r="P528" s="1"/>
      <c r="Q528" s="1"/>
      <c r="R528" s="1"/>
      <c r="S528" s="1"/>
      <c r="T528" s="1"/>
      <c r="U528" s="1"/>
      <c r="V528" s="1"/>
      <c r="W528" s="1"/>
      <c r="X528" s="1"/>
    </row>
    <row r="529" spans="15:24" ht="15.75" customHeight="1">
      <c r="O529" s="1"/>
      <c r="P529" s="1"/>
      <c r="Q529" s="1"/>
      <c r="R529" s="1"/>
      <c r="S529" s="1"/>
      <c r="T529" s="1"/>
      <c r="U529" s="1"/>
      <c r="V529" s="1"/>
      <c r="W529" s="1"/>
      <c r="X529" s="1"/>
    </row>
    <row r="530" spans="15:24" ht="15.75" customHeight="1">
      <c r="O530" s="1"/>
      <c r="P530" s="1"/>
      <c r="Q530" s="1"/>
      <c r="R530" s="1"/>
      <c r="S530" s="1"/>
      <c r="T530" s="1"/>
      <c r="U530" s="1"/>
      <c r="V530" s="1"/>
      <c r="W530" s="1"/>
      <c r="X530" s="1"/>
    </row>
    <row r="531" spans="15:24" ht="15.75" customHeight="1">
      <c r="O531" s="1"/>
      <c r="P531" s="1"/>
      <c r="Q531" s="1"/>
      <c r="R531" s="1"/>
      <c r="S531" s="1"/>
      <c r="T531" s="1"/>
      <c r="U531" s="1"/>
      <c r="V531" s="1"/>
      <c r="W531" s="1"/>
      <c r="X531" s="1"/>
    </row>
    <row r="532" spans="15:24" ht="15.75" customHeight="1">
      <c r="O532" s="1"/>
      <c r="P532" s="1"/>
      <c r="Q532" s="1"/>
      <c r="R532" s="1"/>
      <c r="S532" s="1"/>
      <c r="T532" s="1"/>
      <c r="U532" s="1"/>
      <c r="V532" s="1"/>
      <c r="W532" s="1"/>
      <c r="X532" s="1"/>
    </row>
    <row r="533" spans="15:24" ht="15.75" customHeight="1">
      <c r="O533" s="1"/>
      <c r="P533" s="1"/>
      <c r="Q533" s="1"/>
      <c r="R533" s="1"/>
      <c r="S533" s="1"/>
      <c r="T533" s="1"/>
      <c r="U533" s="1"/>
      <c r="V533" s="1"/>
      <c r="W533" s="1"/>
      <c r="X533" s="1"/>
    </row>
    <row r="534" spans="15:24" ht="15.75" customHeight="1">
      <c r="O534" s="1"/>
      <c r="P534" s="1"/>
      <c r="Q534" s="1"/>
      <c r="R534" s="1"/>
      <c r="S534" s="1"/>
      <c r="T534" s="1"/>
      <c r="U534" s="1"/>
      <c r="V534" s="1"/>
      <c r="W534" s="1"/>
      <c r="X534" s="1"/>
    </row>
    <row r="535" spans="15:24" ht="15.75" customHeight="1">
      <c r="O535" s="1"/>
      <c r="P535" s="1"/>
      <c r="Q535" s="1"/>
      <c r="R535" s="1"/>
      <c r="S535" s="1"/>
      <c r="T535" s="1"/>
      <c r="U535" s="1"/>
      <c r="V535" s="1"/>
      <c r="W535" s="1"/>
      <c r="X535" s="1"/>
    </row>
    <row r="536" spans="15:24" ht="15.75" customHeight="1">
      <c r="O536" s="1"/>
      <c r="P536" s="1"/>
      <c r="Q536" s="1"/>
      <c r="R536" s="1"/>
      <c r="S536" s="1"/>
      <c r="T536" s="1"/>
      <c r="U536" s="1"/>
      <c r="V536" s="1"/>
      <c r="W536" s="1"/>
      <c r="X536" s="1"/>
    </row>
    <row r="537" spans="15:24" ht="15.75" customHeight="1">
      <c r="O537" s="1"/>
      <c r="P537" s="1"/>
      <c r="Q537" s="1"/>
      <c r="R537" s="1"/>
      <c r="S537" s="1"/>
      <c r="T537" s="1"/>
      <c r="U537" s="1"/>
      <c r="V537" s="1"/>
      <c r="W537" s="1"/>
      <c r="X537" s="1"/>
    </row>
    <row r="538" spans="15:24" ht="15.75" customHeight="1">
      <c r="O538" s="1"/>
      <c r="P538" s="1"/>
      <c r="Q538" s="1"/>
      <c r="R538" s="1"/>
      <c r="S538" s="1"/>
      <c r="T538" s="1"/>
      <c r="U538" s="1"/>
      <c r="V538" s="1"/>
      <c r="W538" s="1"/>
      <c r="X538" s="1"/>
    </row>
    <row r="539" spans="15:24" ht="15.75" customHeight="1">
      <c r="O539" s="1"/>
      <c r="P539" s="1"/>
      <c r="Q539" s="1"/>
      <c r="R539" s="1"/>
      <c r="S539" s="1"/>
      <c r="T539" s="1"/>
      <c r="U539" s="1"/>
      <c r="V539" s="1"/>
      <c r="W539" s="1"/>
      <c r="X539" s="1"/>
    </row>
    <row r="540" spans="15:24" ht="15.75" customHeight="1">
      <c r="O540" s="1"/>
      <c r="P540" s="1"/>
      <c r="Q540" s="1"/>
      <c r="R540" s="1"/>
      <c r="S540" s="1"/>
      <c r="T540" s="1"/>
      <c r="U540" s="1"/>
      <c r="V540" s="1"/>
      <c r="W540" s="1"/>
      <c r="X540" s="1"/>
    </row>
    <row r="541" spans="15:24" ht="15.75" customHeight="1">
      <c r="O541" s="1"/>
      <c r="P541" s="1"/>
      <c r="Q541" s="1"/>
      <c r="R541" s="1"/>
      <c r="S541" s="1"/>
      <c r="T541" s="1"/>
      <c r="U541" s="1"/>
      <c r="V541" s="1"/>
      <c r="W541" s="1"/>
      <c r="X541" s="1"/>
    </row>
    <row r="542" spans="15:24" ht="15.75" customHeight="1">
      <c r="O542" s="1"/>
      <c r="P542" s="1"/>
      <c r="Q542" s="1"/>
      <c r="R542" s="1"/>
      <c r="S542" s="1"/>
      <c r="T542" s="1"/>
      <c r="U542" s="1"/>
      <c r="V542" s="1"/>
      <c r="W542" s="1"/>
      <c r="X542" s="1"/>
    </row>
    <row r="543" spans="15:24" ht="15.75" customHeight="1">
      <c r="O543" s="1"/>
      <c r="P543" s="1"/>
      <c r="Q543" s="1"/>
      <c r="R543" s="1"/>
      <c r="S543" s="1"/>
      <c r="T543" s="1"/>
      <c r="U543" s="1"/>
      <c r="V543" s="1"/>
      <c r="W543" s="1"/>
      <c r="X543" s="1"/>
    </row>
    <row r="544" spans="15:24" ht="15.75" customHeight="1">
      <c r="O544" s="1"/>
      <c r="P544" s="1"/>
      <c r="Q544" s="1"/>
      <c r="R544" s="1"/>
      <c r="S544" s="1"/>
      <c r="T544" s="1"/>
      <c r="U544" s="1"/>
      <c r="V544" s="1"/>
      <c r="W544" s="1"/>
      <c r="X544" s="1"/>
    </row>
    <row r="545" spans="15:24" ht="15.75" customHeight="1">
      <c r="O545" s="1"/>
      <c r="P545" s="1"/>
      <c r="Q545" s="1"/>
      <c r="R545" s="1"/>
      <c r="S545" s="1"/>
      <c r="T545" s="1"/>
      <c r="U545" s="1"/>
      <c r="V545" s="1"/>
      <c r="W545" s="1"/>
      <c r="X545" s="1"/>
    </row>
    <row r="546" spans="15:24" ht="15.75" customHeight="1">
      <c r="O546" s="1"/>
      <c r="P546" s="1"/>
      <c r="Q546" s="1"/>
      <c r="R546" s="1"/>
      <c r="S546" s="1"/>
      <c r="T546" s="1"/>
      <c r="U546" s="1"/>
      <c r="V546" s="1"/>
      <c r="W546" s="1"/>
      <c r="X546" s="1"/>
    </row>
    <row r="547" spans="15:24" ht="15.75" customHeight="1">
      <c r="O547" s="1"/>
      <c r="P547" s="1"/>
      <c r="Q547" s="1"/>
      <c r="R547" s="1"/>
      <c r="S547" s="1"/>
      <c r="T547" s="1"/>
      <c r="U547" s="1"/>
      <c r="V547" s="1"/>
      <c r="W547" s="1"/>
      <c r="X547" s="1"/>
    </row>
    <row r="548" spans="15:24" ht="15.75" customHeight="1">
      <c r="O548" s="1"/>
      <c r="P548" s="1"/>
      <c r="Q548" s="1"/>
      <c r="R548" s="1"/>
      <c r="S548" s="1"/>
      <c r="T548" s="1"/>
      <c r="U548" s="1"/>
      <c r="V548" s="1"/>
      <c r="W548" s="1"/>
      <c r="X548" s="1"/>
    </row>
    <row r="549" spans="15:24" ht="15.75" customHeight="1">
      <c r="O549" s="1"/>
      <c r="P549" s="1"/>
      <c r="Q549" s="1"/>
      <c r="R549" s="1"/>
      <c r="S549" s="1"/>
      <c r="T549" s="1"/>
      <c r="U549" s="1"/>
      <c r="V549" s="1"/>
      <c r="W549" s="1"/>
      <c r="X549" s="1"/>
    </row>
    <row r="550" spans="15:24" ht="15.75" customHeight="1">
      <c r="O550" s="1"/>
      <c r="P550" s="1"/>
      <c r="Q550" s="1"/>
      <c r="R550" s="1"/>
      <c r="S550" s="1"/>
      <c r="T550" s="1"/>
      <c r="U550" s="1"/>
      <c r="V550" s="1"/>
      <c r="W550" s="1"/>
      <c r="X550" s="1"/>
    </row>
    <row r="551" spans="15:24" ht="15.75" customHeight="1">
      <c r="O551" s="1"/>
      <c r="P551" s="1"/>
      <c r="Q551" s="1"/>
      <c r="R551" s="1"/>
      <c r="S551" s="1"/>
      <c r="T551" s="1"/>
      <c r="U551" s="1"/>
      <c r="V551" s="1"/>
      <c r="W551" s="1"/>
      <c r="X551" s="1"/>
    </row>
    <row r="552" spans="15:24" ht="15.75" customHeight="1">
      <c r="O552" s="1"/>
      <c r="P552" s="1"/>
      <c r="Q552" s="1"/>
      <c r="R552" s="1"/>
      <c r="S552" s="1"/>
      <c r="T552" s="1"/>
      <c r="U552" s="1"/>
      <c r="V552" s="1"/>
      <c r="W552" s="1"/>
      <c r="X552" s="1"/>
    </row>
    <row r="553" spans="15:24" ht="15.75" customHeight="1">
      <c r="O553" s="1"/>
      <c r="P553" s="1"/>
      <c r="Q553" s="1"/>
      <c r="R553" s="1"/>
      <c r="S553" s="1"/>
      <c r="T553" s="1"/>
      <c r="U553" s="1"/>
      <c r="V553" s="1"/>
      <c r="W553" s="1"/>
      <c r="X553" s="1"/>
    </row>
    <row r="554" spans="15:24" ht="15.75" customHeight="1">
      <c r="O554" s="1"/>
      <c r="P554" s="1"/>
      <c r="Q554" s="1"/>
      <c r="R554" s="1"/>
      <c r="S554" s="1"/>
      <c r="T554" s="1"/>
      <c r="U554" s="1"/>
      <c r="V554" s="1"/>
      <c r="W554" s="1"/>
      <c r="X554" s="1"/>
    </row>
    <row r="555" spans="15:24" ht="15.75" customHeight="1">
      <c r="O555" s="1"/>
      <c r="P555" s="1"/>
      <c r="Q555" s="1"/>
      <c r="R555" s="1"/>
      <c r="S555" s="1"/>
      <c r="T555" s="1"/>
      <c r="U555" s="1"/>
      <c r="V555" s="1"/>
      <c r="W555" s="1"/>
      <c r="X555" s="1"/>
    </row>
    <row r="556" spans="15:24" ht="15.75" customHeight="1">
      <c r="O556" s="1"/>
      <c r="P556" s="1"/>
      <c r="Q556" s="1"/>
      <c r="R556" s="1"/>
      <c r="S556" s="1"/>
      <c r="T556" s="1"/>
      <c r="U556" s="1"/>
      <c r="V556" s="1"/>
      <c r="W556" s="1"/>
      <c r="X556" s="1"/>
    </row>
    <row r="557" spans="15:24" ht="15.75" customHeight="1">
      <c r="O557" s="1"/>
      <c r="P557" s="1"/>
      <c r="Q557" s="1"/>
      <c r="R557" s="1"/>
      <c r="S557" s="1"/>
      <c r="T557" s="1"/>
      <c r="U557" s="1"/>
      <c r="V557" s="1"/>
      <c r="W557" s="1"/>
      <c r="X557" s="1"/>
    </row>
    <row r="558" spans="15:24" ht="15.75" customHeight="1">
      <c r="O558" s="1"/>
      <c r="P558" s="1"/>
      <c r="Q558" s="1"/>
      <c r="R558" s="1"/>
      <c r="S558" s="1"/>
      <c r="T558" s="1"/>
      <c r="U558" s="1"/>
      <c r="V558" s="1"/>
      <c r="W558" s="1"/>
      <c r="X558" s="1"/>
    </row>
    <row r="559" spans="15:24" ht="15.75" customHeight="1">
      <c r="O559" s="1"/>
      <c r="P559" s="1"/>
      <c r="Q559" s="1"/>
      <c r="R559" s="1"/>
      <c r="S559" s="1"/>
      <c r="T559" s="1"/>
      <c r="U559" s="1"/>
      <c r="V559" s="1"/>
      <c r="W559" s="1"/>
      <c r="X559" s="1"/>
    </row>
    <row r="560" spans="15:24" ht="15.75" customHeight="1">
      <c r="O560" s="1"/>
      <c r="P560" s="1"/>
      <c r="Q560" s="1"/>
      <c r="R560" s="1"/>
      <c r="S560" s="1"/>
      <c r="T560" s="1"/>
      <c r="U560" s="1"/>
      <c r="V560" s="1"/>
      <c r="W560" s="1"/>
      <c r="X560" s="1"/>
    </row>
    <row r="561" spans="15:24" ht="15.75" customHeight="1">
      <c r="O561" s="1"/>
      <c r="P561" s="1"/>
      <c r="Q561" s="1"/>
      <c r="R561" s="1"/>
      <c r="S561" s="1"/>
      <c r="T561" s="1"/>
      <c r="U561" s="1"/>
      <c r="V561" s="1"/>
      <c r="W561" s="1"/>
      <c r="X561" s="1"/>
    </row>
    <row r="562" spans="15:24" ht="15.75" customHeight="1">
      <c r="O562" s="1"/>
      <c r="P562" s="1"/>
      <c r="Q562" s="1"/>
      <c r="R562" s="1"/>
      <c r="S562" s="1"/>
      <c r="T562" s="1"/>
      <c r="U562" s="1"/>
      <c r="V562" s="1"/>
      <c r="W562" s="1"/>
      <c r="X562" s="1"/>
    </row>
    <row r="563" spans="15:24" ht="15.75" customHeight="1">
      <c r="O563" s="1"/>
      <c r="P563" s="1"/>
      <c r="Q563" s="1"/>
      <c r="R563" s="1"/>
      <c r="S563" s="1"/>
      <c r="T563" s="1"/>
      <c r="U563" s="1"/>
      <c r="V563" s="1"/>
      <c r="W563" s="1"/>
      <c r="X563" s="1"/>
    </row>
    <row r="564" spans="15:24" ht="15.75" customHeight="1">
      <c r="O564" s="1"/>
      <c r="P564" s="1"/>
      <c r="Q564" s="1"/>
      <c r="R564" s="1"/>
      <c r="S564" s="1"/>
      <c r="T564" s="1"/>
      <c r="U564" s="1"/>
      <c r="V564" s="1"/>
      <c r="W564" s="1"/>
      <c r="X564" s="1"/>
    </row>
    <row r="565" spans="15:24" ht="15.75" customHeight="1">
      <c r="O565" s="1"/>
      <c r="P565" s="1"/>
      <c r="Q565" s="1"/>
      <c r="R565" s="1"/>
      <c r="S565" s="1"/>
      <c r="T565" s="1"/>
      <c r="U565" s="1"/>
      <c r="V565" s="1"/>
      <c r="W565" s="1"/>
      <c r="X565" s="1"/>
    </row>
    <row r="566" spans="15:24" ht="15.75" customHeight="1">
      <c r="O566" s="1"/>
      <c r="P566" s="1"/>
      <c r="Q566" s="1"/>
      <c r="R566" s="1"/>
      <c r="S566" s="1"/>
      <c r="T566" s="1"/>
      <c r="U566" s="1"/>
      <c r="V566" s="1"/>
      <c r="W566" s="1"/>
      <c r="X566" s="1"/>
    </row>
    <row r="567" spans="15:24" ht="15.75" customHeight="1">
      <c r="O567" s="1"/>
      <c r="P567" s="1"/>
      <c r="Q567" s="1"/>
      <c r="R567" s="1"/>
      <c r="S567" s="1"/>
      <c r="T567" s="1"/>
      <c r="U567" s="1"/>
      <c r="V567" s="1"/>
      <c r="W567" s="1"/>
      <c r="X567" s="1"/>
    </row>
    <row r="568" spans="15:24" ht="15.75" customHeight="1">
      <c r="O568" s="1"/>
      <c r="P568" s="1"/>
      <c r="Q568" s="1"/>
      <c r="R568" s="1"/>
      <c r="S568" s="1"/>
      <c r="T568" s="1"/>
      <c r="U568" s="1"/>
      <c r="V568" s="1"/>
      <c r="W568" s="1"/>
      <c r="X568" s="1"/>
    </row>
    <row r="569" spans="15:24" ht="15.75" customHeight="1">
      <c r="O569" s="1"/>
      <c r="P569" s="1"/>
      <c r="Q569" s="1"/>
      <c r="R569" s="1"/>
      <c r="S569" s="1"/>
      <c r="T569" s="1"/>
      <c r="U569" s="1"/>
      <c r="V569" s="1"/>
      <c r="W569" s="1"/>
      <c r="X569" s="1"/>
    </row>
    <row r="570" spans="15:24" ht="15.75" customHeight="1">
      <c r="O570" s="1"/>
      <c r="P570" s="1"/>
      <c r="Q570" s="1"/>
      <c r="R570" s="1"/>
      <c r="S570" s="1"/>
      <c r="T570" s="1"/>
      <c r="U570" s="1"/>
      <c r="V570" s="1"/>
      <c r="W570" s="1"/>
      <c r="X570" s="1"/>
    </row>
    <row r="571" spans="15:24" ht="15.75" customHeight="1">
      <c r="O571" s="1"/>
      <c r="P571" s="1"/>
      <c r="Q571" s="1"/>
      <c r="R571" s="1"/>
      <c r="S571" s="1"/>
      <c r="T571" s="1"/>
      <c r="U571" s="1"/>
      <c r="V571" s="1"/>
      <c r="W571" s="1"/>
      <c r="X571" s="1"/>
    </row>
    <row r="572" spans="15:24" ht="15.75" customHeight="1">
      <c r="O572" s="1"/>
      <c r="P572" s="1"/>
      <c r="Q572" s="1"/>
      <c r="R572" s="1"/>
      <c r="S572" s="1"/>
      <c r="T572" s="1"/>
      <c r="U572" s="1"/>
      <c r="V572" s="1"/>
      <c r="W572" s="1"/>
      <c r="X572" s="1"/>
    </row>
    <row r="573" spans="15:24" ht="15.75" customHeight="1">
      <c r="O573" s="1"/>
      <c r="P573" s="1"/>
      <c r="Q573" s="1"/>
      <c r="R573" s="1"/>
      <c r="S573" s="1"/>
      <c r="T573" s="1"/>
      <c r="U573" s="1"/>
      <c r="V573" s="1"/>
      <c r="W573" s="1"/>
      <c r="X573" s="1"/>
    </row>
    <row r="574" spans="15:24" ht="15.75" customHeight="1">
      <c r="O574" s="1"/>
      <c r="P574" s="1"/>
      <c r="Q574" s="1"/>
      <c r="R574" s="1"/>
      <c r="S574" s="1"/>
      <c r="T574" s="1"/>
      <c r="U574" s="1"/>
      <c r="V574" s="1"/>
      <c r="W574" s="1"/>
      <c r="X574" s="1"/>
    </row>
    <row r="575" spans="15:24" ht="15.75" customHeight="1">
      <c r="O575" s="1"/>
      <c r="P575" s="1"/>
      <c r="Q575" s="1"/>
      <c r="R575" s="1"/>
      <c r="S575" s="1"/>
      <c r="T575" s="1"/>
      <c r="U575" s="1"/>
      <c r="V575" s="1"/>
      <c r="W575" s="1"/>
      <c r="X575" s="1"/>
    </row>
    <row r="576" spans="15:24" ht="15.75" customHeight="1">
      <c r="O576" s="1"/>
      <c r="P576" s="1"/>
      <c r="Q576" s="1"/>
      <c r="R576" s="1"/>
      <c r="S576" s="1"/>
      <c r="T576" s="1"/>
      <c r="U576" s="1"/>
      <c r="V576" s="1"/>
      <c r="W576" s="1"/>
      <c r="X576" s="1"/>
    </row>
    <row r="577" spans="15:24" ht="15.75" customHeight="1">
      <c r="O577" s="1"/>
      <c r="P577" s="1"/>
      <c r="Q577" s="1"/>
      <c r="R577" s="1"/>
      <c r="S577" s="1"/>
      <c r="T577" s="1"/>
      <c r="U577" s="1"/>
      <c r="V577" s="1"/>
      <c r="W577" s="1"/>
      <c r="X577" s="1"/>
    </row>
    <row r="578" spans="15:24" ht="15.75" customHeight="1">
      <c r="O578" s="1"/>
      <c r="P578" s="1"/>
      <c r="Q578" s="1"/>
      <c r="R578" s="1"/>
      <c r="S578" s="1"/>
      <c r="T578" s="1"/>
      <c r="U578" s="1"/>
      <c r="V578" s="1"/>
      <c r="W578" s="1"/>
      <c r="X578" s="1"/>
    </row>
    <row r="579" spans="15:24" ht="15.75" customHeight="1">
      <c r="O579" s="1"/>
      <c r="P579" s="1"/>
      <c r="Q579" s="1"/>
      <c r="R579" s="1"/>
      <c r="S579" s="1"/>
      <c r="T579" s="1"/>
      <c r="U579" s="1"/>
      <c r="V579" s="1"/>
      <c r="W579" s="1"/>
      <c r="X579" s="1"/>
    </row>
    <row r="580" spans="15:24" ht="15.75" customHeight="1">
      <c r="O580" s="1"/>
      <c r="P580" s="1"/>
      <c r="Q580" s="1"/>
      <c r="R580" s="1"/>
      <c r="S580" s="1"/>
      <c r="T580" s="1"/>
      <c r="U580" s="1"/>
      <c r="V580" s="1"/>
      <c r="W580" s="1"/>
      <c r="X580" s="1"/>
    </row>
    <row r="581" spans="15:24" ht="15.75" customHeight="1">
      <c r="O581" s="1"/>
      <c r="P581" s="1"/>
      <c r="Q581" s="1"/>
      <c r="R581" s="1"/>
      <c r="S581" s="1"/>
      <c r="T581" s="1"/>
      <c r="U581" s="1"/>
      <c r="V581" s="1"/>
      <c r="W581" s="1"/>
      <c r="X581" s="1"/>
    </row>
    <row r="582" spans="15:24" ht="15.75" customHeight="1">
      <c r="O582" s="1"/>
      <c r="P582" s="1"/>
      <c r="Q582" s="1"/>
      <c r="R582" s="1"/>
      <c r="S582" s="1"/>
      <c r="T582" s="1"/>
      <c r="U582" s="1"/>
      <c r="V582" s="1"/>
      <c r="W582" s="1"/>
      <c r="X582" s="1"/>
    </row>
    <row r="583" spans="15:24" ht="15.75" customHeight="1">
      <c r="O583" s="1"/>
      <c r="P583" s="1"/>
      <c r="Q583" s="1"/>
      <c r="R583" s="1"/>
      <c r="S583" s="1"/>
      <c r="T583" s="1"/>
      <c r="U583" s="1"/>
      <c r="V583" s="1"/>
      <c r="W583" s="1"/>
      <c r="X583" s="1"/>
    </row>
    <row r="584" spans="15:24" ht="15.75" customHeight="1">
      <c r="O584" s="1"/>
      <c r="P584" s="1"/>
      <c r="Q584" s="1"/>
      <c r="R584" s="1"/>
      <c r="S584" s="1"/>
      <c r="T584" s="1"/>
      <c r="U584" s="1"/>
      <c r="V584" s="1"/>
      <c r="W584" s="1"/>
      <c r="X584" s="1"/>
    </row>
    <row r="585" spans="15:24" ht="15.75" customHeight="1">
      <c r="O585" s="1"/>
      <c r="P585" s="1"/>
      <c r="Q585" s="1"/>
      <c r="R585" s="1"/>
      <c r="S585" s="1"/>
      <c r="T585" s="1"/>
      <c r="U585" s="1"/>
      <c r="V585" s="1"/>
      <c r="W585" s="1"/>
      <c r="X585" s="1"/>
    </row>
    <row r="586" spans="15:24" ht="15.75" customHeight="1">
      <c r="O586" s="1"/>
      <c r="P586" s="1"/>
      <c r="Q586" s="1"/>
      <c r="R586" s="1"/>
      <c r="S586" s="1"/>
      <c r="T586" s="1"/>
      <c r="U586" s="1"/>
      <c r="V586" s="1"/>
      <c r="W586" s="1"/>
      <c r="X586" s="1"/>
    </row>
    <row r="587" spans="15:24" ht="15.75" customHeight="1">
      <c r="O587" s="1"/>
      <c r="P587" s="1"/>
      <c r="Q587" s="1"/>
      <c r="R587" s="1"/>
      <c r="S587" s="1"/>
      <c r="T587" s="1"/>
      <c r="U587" s="1"/>
      <c r="V587" s="1"/>
      <c r="W587" s="1"/>
      <c r="X587" s="1"/>
    </row>
    <row r="588" spans="15:24" ht="15.75" customHeight="1">
      <c r="O588" s="1"/>
      <c r="P588" s="1"/>
      <c r="Q588" s="1"/>
      <c r="R588" s="1"/>
      <c r="S588" s="1"/>
      <c r="T588" s="1"/>
      <c r="U588" s="1"/>
      <c r="V588" s="1"/>
      <c r="W588" s="1"/>
      <c r="X588" s="1"/>
    </row>
    <row r="589" spans="15:24" ht="15.75" customHeight="1">
      <c r="O589" s="1"/>
      <c r="P589" s="1"/>
      <c r="Q589" s="1"/>
      <c r="R589" s="1"/>
      <c r="S589" s="1"/>
      <c r="T589" s="1"/>
      <c r="U589" s="1"/>
      <c r="V589" s="1"/>
      <c r="W589" s="1"/>
      <c r="X589" s="1"/>
    </row>
    <row r="590" spans="15:24" ht="15.75" customHeight="1">
      <c r="O590" s="1"/>
      <c r="P590" s="1"/>
      <c r="Q590" s="1"/>
      <c r="R590" s="1"/>
      <c r="S590" s="1"/>
      <c r="T590" s="1"/>
      <c r="U590" s="1"/>
      <c r="V590" s="1"/>
      <c r="W590" s="1"/>
      <c r="X590" s="1"/>
    </row>
    <row r="591" spans="15:24" ht="15.75" customHeight="1">
      <c r="O591" s="1"/>
      <c r="P591" s="1"/>
      <c r="Q591" s="1"/>
      <c r="R591" s="1"/>
      <c r="S591" s="1"/>
      <c r="T591" s="1"/>
      <c r="U591" s="1"/>
      <c r="V591" s="1"/>
      <c r="W591" s="1"/>
      <c r="X591" s="1"/>
    </row>
    <row r="592" spans="15:24" ht="15.75" customHeight="1">
      <c r="O592" s="1"/>
      <c r="P592" s="1"/>
      <c r="Q592" s="1"/>
      <c r="R592" s="1"/>
      <c r="S592" s="1"/>
      <c r="T592" s="1"/>
      <c r="U592" s="1"/>
      <c r="V592" s="1"/>
      <c r="W592" s="1"/>
      <c r="X592" s="1"/>
    </row>
    <row r="593" spans="15:24" ht="15.75" customHeight="1">
      <c r="O593" s="1"/>
      <c r="P593" s="1"/>
      <c r="Q593" s="1"/>
      <c r="R593" s="1"/>
      <c r="S593" s="1"/>
      <c r="T593" s="1"/>
      <c r="U593" s="1"/>
      <c r="V593" s="1"/>
      <c r="W593" s="1"/>
      <c r="X593" s="1"/>
    </row>
    <row r="594" spans="15:24" ht="15.75" customHeight="1">
      <c r="O594" s="1"/>
      <c r="P594" s="1"/>
      <c r="Q594" s="1"/>
      <c r="R594" s="1"/>
      <c r="S594" s="1"/>
      <c r="T594" s="1"/>
      <c r="U594" s="1"/>
      <c r="V594" s="1"/>
      <c r="W594" s="1"/>
      <c r="X594" s="1"/>
    </row>
    <row r="595" spans="15:24" ht="15.75" customHeight="1">
      <c r="O595" s="1"/>
      <c r="P595" s="1"/>
      <c r="Q595" s="1"/>
      <c r="R595" s="1"/>
      <c r="S595" s="1"/>
      <c r="T595" s="1"/>
      <c r="U595" s="1"/>
      <c r="V595" s="1"/>
      <c r="W595" s="1"/>
      <c r="X595" s="1"/>
    </row>
    <row r="596" spans="15:24" ht="15.75" customHeight="1">
      <c r="O596" s="1"/>
      <c r="P596" s="1"/>
      <c r="Q596" s="1"/>
      <c r="R596" s="1"/>
      <c r="S596" s="1"/>
      <c r="T596" s="1"/>
      <c r="U596" s="1"/>
      <c r="V596" s="1"/>
      <c r="W596" s="1"/>
      <c r="X596" s="1"/>
    </row>
    <row r="597" spans="15:24" ht="15.75" customHeight="1">
      <c r="O597" s="1"/>
      <c r="P597" s="1"/>
      <c r="Q597" s="1"/>
      <c r="R597" s="1"/>
      <c r="S597" s="1"/>
      <c r="T597" s="1"/>
      <c r="U597" s="1"/>
      <c r="V597" s="1"/>
      <c r="W597" s="1"/>
      <c r="X597" s="1"/>
    </row>
    <row r="598" spans="15:24" ht="15.75" customHeight="1">
      <c r="O598" s="1"/>
      <c r="P598" s="1"/>
      <c r="Q598" s="1"/>
      <c r="R598" s="1"/>
      <c r="S598" s="1"/>
      <c r="T598" s="1"/>
      <c r="U598" s="1"/>
      <c r="V598" s="1"/>
      <c r="W598" s="1"/>
      <c r="X598" s="1"/>
    </row>
    <row r="599" spans="15:24" ht="15.75" customHeight="1">
      <c r="O599" s="1"/>
      <c r="P599" s="1"/>
      <c r="Q599" s="1"/>
      <c r="R599" s="1"/>
      <c r="S599" s="1"/>
      <c r="T599" s="1"/>
      <c r="U599" s="1"/>
      <c r="V599" s="1"/>
      <c r="W599" s="1"/>
      <c r="X599" s="1"/>
    </row>
    <row r="600" spans="15:24" ht="15.75" customHeight="1">
      <c r="O600" s="1"/>
      <c r="P600" s="1"/>
      <c r="Q600" s="1"/>
      <c r="R600" s="1"/>
      <c r="S600" s="1"/>
      <c r="T600" s="1"/>
      <c r="U600" s="1"/>
      <c r="V600" s="1"/>
      <c r="W600" s="1"/>
      <c r="X600" s="1"/>
    </row>
    <row r="601" spans="15:24" ht="15.75" customHeight="1">
      <c r="O601" s="1"/>
      <c r="P601" s="1"/>
      <c r="Q601" s="1"/>
      <c r="R601" s="1"/>
      <c r="S601" s="1"/>
      <c r="T601" s="1"/>
      <c r="U601" s="1"/>
      <c r="V601" s="1"/>
      <c r="W601" s="1"/>
      <c r="X601" s="1"/>
    </row>
    <row r="602" spans="15:24" ht="15.75" customHeight="1">
      <c r="O602" s="1"/>
      <c r="P602" s="1"/>
      <c r="Q602" s="1"/>
      <c r="R602" s="1"/>
      <c r="S602" s="1"/>
      <c r="T602" s="1"/>
      <c r="U602" s="1"/>
      <c r="V602" s="1"/>
      <c r="W602" s="1"/>
      <c r="X602" s="1"/>
    </row>
    <row r="603" spans="15:24" ht="15.75" customHeight="1">
      <c r="O603" s="1"/>
      <c r="P603" s="1"/>
      <c r="Q603" s="1"/>
      <c r="R603" s="1"/>
      <c r="S603" s="1"/>
      <c r="T603" s="1"/>
      <c r="U603" s="1"/>
      <c r="V603" s="1"/>
      <c r="W603" s="1"/>
      <c r="X603" s="1"/>
    </row>
    <row r="604" spans="15:24" ht="15.75" customHeight="1">
      <c r="O604" s="1"/>
      <c r="P604" s="1"/>
      <c r="Q604" s="1"/>
      <c r="R604" s="1"/>
      <c r="S604" s="1"/>
      <c r="T604" s="1"/>
      <c r="U604" s="1"/>
      <c r="V604" s="1"/>
      <c r="W604" s="1"/>
      <c r="X604" s="1"/>
    </row>
    <row r="605" spans="15:24" ht="15.75" customHeight="1">
      <c r="O605" s="1"/>
      <c r="P605" s="1"/>
      <c r="Q605" s="1"/>
      <c r="R605" s="1"/>
      <c r="S605" s="1"/>
      <c r="T605" s="1"/>
      <c r="U605" s="1"/>
      <c r="V605" s="1"/>
      <c r="W605" s="1"/>
      <c r="X605" s="1"/>
    </row>
    <row r="606" spans="15:24" ht="15.75" customHeight="1">
      <c r="O606" s="1"/>
      <c r="P606" s="1"/>
      <c r="Q606" s="1"/>
      <c r="R606" s="1"/>
      <c r="S606" s="1"/>
      <c r="T606" s="1"/>
      <c r="U606" s="1"/>
      <c r="V606" s="1"/>
      <c r="W606" s="1"/>
      <c r="X606" s="1"/>
    </row>
    <row r="607" spans="15:24" ht="15.75" customHeight="1">
      <c r="O607" s="1"/>
      <c r="P607" s="1"/>
      <c r="Q607" s="1"/>
      <c r="R607" s="1"/>
      <c r="S607" s="1"/>
      <c r="T607" s="1"/>
      <c r="U607" s="1"/>
      <c r="V607" s="1"/>
      <c r="W607" s="1"/>
      <c r="X607" s="1"/>
    </row>
    <row r="608" spans="15:24" ht="15.75" customHeight="1">
      <c r="O608" s="1"/>
      <c r="P608" s="1"/>
      <c r="Q608" s="1"/>
      <c r="R608" s="1"/>
      <c r="S608" s="1"/>
      <c r="T608" s="1"/>
      <c r="U608" s="1"/>
      <c r="V608" s="1"/>
      <c r="W608" s="1"/>
      <c r="X608" s="1"/>
    </row>
    <row r="609" spans="15:24" ht="15.75" customHeight="1">
      <c r="O609" s="1"/>
      <c r="P609" s="1"/>
      <c r="Q609" s="1"/>
      <c r="R609" s="1"/>
      <c r="S609" s="1"/>
      <c r="T609" s="1"/>
      <c r="U609" s="1"/>
      <c r="V609" s="1"/>
      <c r="W609" s="1"/>
      <c r="X609" s="1"/>
    </row>
    <row r="610" spans="15:24" ht="15.75" customHeight="1">
      <c r="O610" s="1"/>
      <c r="P610" s="1"/>
      <c r="Q610" s="1"/>
      <c r="R610" s="1"/>
      <c r="S610" s="1"/>
      <c r="T610" s="1"/>
      <c r="U610" s="1"/>
      <c r="V610" s="1"/>
      <c r="W610" s="1"/>
      <c r="X610" s="1"/>
    </row>
    <row r="611" spans="15:24" ht="15.75" customHeight="1">
      <c r="O611" s="1"/>
      <c r="P611" s="1"/>
      <c r="Q611" s="1"/>
      <c r="R611" s="1"/>
      <c r="S611" s="1"/>
      <c r="T611" s="1"/>
      <c r="U611" s="1"/>
      <c r="V611" s="1"/>
      <c r="W611" s="1"/>
      <c r="X611" s="1"/>
    </row>
    <row r="612" spans="15:24" ht="15.75" customHeight="1">
      <c r="O612" s="1"/>
      <c r="P612" s="1"/>
      <c r="Q612" s="1"/>
      <c r="R612" s="1"/>
      <c r="S612" s="1"/>
      <c r="T612" s="1"/>
      <c r="U612" s="1"/>
      <c r="V612" s="1"/>
      <c r="W612" s="1"/>
      <c r="X612" s="1"/>
    </row>
    <row r="613" spans="15:24" ht="15.75" customHeight="1">
      <c r="O613" s="1"/>
      <c r="P613" s="1"/>
      <c r="Q613" s="1"/>
      <c r="R613" s="1"/>
      <c r="S613" s="1"/>
      <c r="T613" s="1"/>
      <c r="U613" s="1"/>
      <c r="V613" s="1"/>
      <c r="W613" s="1"/>
      <c r="X613" s="1"/>
    </row>
    <row r="614" spans="15:24" ht="15.75" customHeight="1">
      <c r="O614" s="1"/>
      <c r="P614" s="1"/>
      <c r="Q614" s="1"/>
      <c r="R614" s="1"/>
      <c r="S614" s="1"/>
      <c r="T614" s="1"/>
      <c r="U614" s="1"/>
      <c r="V614" s="1"/>
      <c r="W614" s="1"/>
      <c r="X614" s="1"/>
    </row>
    <row r="615" spans="15:24" ht="15.75" customHeight="1">
      <c r="O615" s="1"/>
      <c r="P615" s="1"/>
      <c r="Q615" s="1"/>
      <c r="R615" s="1"/>
      <c r="S615" s="1"/>
      <c r="T615" s="1"/>
      <c r="U615" s="1"/>
      <c r="V615" s="1"/>
      <c r="W615" s="1"/>
      <c r="X615" s="1"/>
    </row>
    <row r="616" spans="15:24" ht="15.75" customHeight="1">
      <c r="O616" s="1"/>
      <c r="P616" s="1"/>
      <c r="Q616" s="1"/>
      <c r="R616" s="1"/>
      <c r="S616" s="1"/>
      <c r="T616" s="1"/>
      <c r="U616" s="1"/>
      <c r="V616" s="1"/>
      <c r="W616" s="1"/>
      <c r="X616" s="1"/>
    </row>
    <row r="617" spans="15:24" ht="15.75" customHeight="1">
      <c r="O617" s="1"/>
      <c r="P617" s="1"/>
      <c r="Q617" s="1"/>
      <c r="R617" s="1"/>
      <c r="S617" s="1"/>
      <c r="T617" s="1"/>
      <c r="U617" s="1"/>
      <c r="V617" s="1"/>
      <c r="W617" s="1"/>
      <c r="X617" s="1"/>
    </row>
    <row r="618" spans="15:24" ht="15.75" customHeight="1">
      <c r="O618" s="1"/>
      <c r="P618" s="1"/>
      <c r="Q618" s="1"/>
      <c r="R618" s="1"/>
      <c r="S618" s="1"/>
      <c r="T618" s="1"/>
      <c r="U618" s="1"/>
      <c r="V618" s="1"/>
      <c r="W618" s="1"/>
      <c r="X618" s="1"/>
    </row>
    <row r="619" spans="15:24" ht="15.75" customHeight="1">
      <c r="O619" s="1"/>
      <c r="P619" s="1"/>
      <c r="Q619" s="1"/>
      <c r="R619" s="1"/>
      <c r="S619" s="1"/>
      <c r="T619" s="1"/>
      <c r="U619" s="1"/>
      <c r="V619" s="1"/>
      <c r="W619" s="1"/>
      <c r="X619" s="1"/>
    </row>
    <row r="620" spans="15:24" ht="15.75" customHeight="1">
      <c r="O620" s="1"/>
      <c r="P620" s="1"/>
      <c r="Q620" s="1"/>
      <c r="R620" s="1"/>
      <c r="S620" s="1"/>
      <c r="T620" s="1"/>
      <c r="U620" s="1"/>
      <c r="V620" s="1"/>
      <c r="W620" s="1"/>
      <c r="X620" s="1"/>
    </row>
    <row r="621" spans="15:24" ht="15.75" customHeight="1">
      <c r="O621" s="1"/>
      <c r="P621" s="1"/>
      <c r="Q621" s="1"/>
      <c r="R621" s="1"/>
      <c r="S621" s="1"/>
      <c r="T621" s="1"/>
      <c r="U621" s="1"/>
      <c r="V621" s="1"/>
      <c r="W621" s="1"/>
      <c r="X621" s="1"/>
    </row>
    <row r="622" spans="15:24" ht="15.75" customHeight="1">
      <c r="O622" s="1"/>
      <c r="P622" s="1"/>
      <c r="Q622" s="1"/>
      <c r="R622" s="1"/>
      <c r="S622" s="1"/>
      <c r="T622" s="1"/>
      <c r="U622" s="1"/>
      <c r="V622" s="1"/>
      <c r="W622" s="1"/>
      <c r="X622" s="1"/>
    </row>
    <row r="623" spans="15:24" ht="15.75" customHeight="1">
      <c r="O623" s="1"/>
      <c r="P623" s="1"/>
      <c r="Q623" s="1"/>
      <c r="R623" s="1"/>
      <c r="S623" s="1"/>
      <c r="T623" s="1"/>
      <c r="U623" s="1"/>
      <c r="V623" s="1"/>
      <c r="W623" s="1"/>
      <c r="X623" s="1"/>
    </row>
    <row r="624" spans="15:24" ht="15.75" customHeight="1">
      <c r="O624" s="1"/>
      <c r="P624" s="1"/>
      <c r="Q624" s="1"/>
      <c r="R624" s="1"/>
      <c r="S624" s="1"/>
      <c r="T624" s="1"/>
      <c r="U624" s="1"/>
      <c r="V624" s="1"/>
      <c r="W624" s="1"/>
      <c r="X624" s="1"/>
    </row>
    <row r="625" spans="15:24" ht="15.75" customHeight="1">
      <c r="O625" s="1"/>
      <c r="P625" s="1"/>
      <c r="Q625" s="1"/>
      <c r="R625" s="1"/>
      <c r="S625" s="1"/>
      <c r="T625" s="1"/>
      <c r="U625" s="1"/>
      <c r="V625" s="1"/>
      <c r="W625" s="1"/>
      <c r="X625" s="1"/>
    </row>
    <row r="626" spans="15:24" ht="15.75" customHeight="1">
      <c r="O626" s="1"/>
      <c r="P626" s="1"/>
      <c r="Q626" s="1"/>
      <c r="R626" s="1"/>
      <c r="S626" s="1"/>
      <c r="T626" s="1"/>
      <c r="U626" s="1"/>
      <c r="V626" s="1"/>
      <c r="W626" s="1"/>
      <c r="X626" s="1"/>
    </row>
    <row r="627" spans="15:24" ht="15.75" customHeight="1">
      <c r="O627" s="1"/>
      <c r="P627" s="1"/>
      <c r="Q627" s="1"/>
      <c r="R627" s="1"/>
      <c r="S627" s="1"/>
      <c r="T627" s="1"/>
      <c r="U627" s="1"/>
      <c r="V627" s="1"/>
      <c r="W627" s="1"/>
      <c r="X627" s="1"/>
    </row>
    <row r="628" spans="15:24" ht="15.75" customHeight="1">
      <c r="O628" s="1"/>
      <c r="P628" s="1"/>
      <c r="Q628" s="1"/>
      <c r="R628" s="1"/>
      <c r="S628" s="1"/>
      <c r="T628" s="1"/>
      <c r="U628" s="1"/>
      <c r="V628" s="1"/>
      <c r="W628" s="1"/>
      <c r="X628" s="1"/>
    </row>
    <row r="629" spans="15:24" ht="15.75" customHeight="1">
      <c r="O629" s="1"/>
      <c r="P629" s="1"/>
      <c r="Q629" s="1"/>
      <c r="R629" s="1"/>
      <c r="S629" s="1"/>
      <c r="T629" s="1"/>
      <c r="U629" s="1"/>
      <c r="V629" s="1"/>
      <c r="W629" s="1"/>
      <c r="X629" s="1"/>
    </row>
    <row r="630" spans="15:24" ht="15.75" customHeight="1">
      <c r="O630" s="1"/>
      <c r="P630" s="1"/>
      <c r="Q630" s="1"/>
      <c r="R630" s="1"/>
      <c r="S630" s="1"/>
      <c r="T630" s="1"/>
      <c r="U630" s="1"/>
      <c r="V630" s="1"/>
      <c r="W630" s="1"/>
      <c r="X630" s="1"/>
    </row>
    <row r="631" spans="15:24" ht="15.75" customHeight="1">
      <c r="O631" s="1"/>
      <c r="P631" s="1"/>
      <c r="Q631" s="1"/>
      <c r="R631" s="1"/>
      <c r="S631" s="1"/>
      <c r="T631" s="1"/>
      <c r="U631" s="1"/>
      <c r="V631" s="1"/>
      <c r="W631" s="1"/>
      <c r="X631" s="1"/>
    </row>
    <row r="632" spans="15:24" ht="15.75" customHeight="1">
      <c r="O632" s="1"/>
      <c r="P632" s="1"/>
      <c r="Q632" s="1"/>
      <c r="R632" s="1"/>
      <c r="S632" s="1"/>
      <c r="T632" s="1"/>
      <c r="U632" s="1"/>
      <c r="V632" s="1"/>
      <c r="W632" s="1"/>
      <c r="X632" s="1"/>
    </row>
    <row r="633" spans="15:24" ht="15.75" customHeight="1">
      <c r="O633" s="1"/>
      <c r="P633" s="1"/>
      <c r="Q633" s="1"/>
      <c r="R633" s="1"/>
      <c r="S633" s="1"/>
      <c r="T633" s="1"/>
      <c r="U633" s="1"/>
      <c r="V633" s="1"/>
      <c r="W633" s="1"/>
      <c r="X633" s="1"/>
    </row>
    <row r="634" spans="15:24" ht="15.75" customHeight="1">
      <c r="O634" s="1"/>
      <c r="P634" s="1"/>
      <c r="Q634" s="1"/>
      <c r="R634" s="1"/>
      <c r="S634" s="1"/>
      <c r="T634" s="1"/>
      <c r="U634" s="1"/>
      <c r="V634" s="1"/>
      <c r="W634" s="1"/>
      <c r="X634" s="1"/>
    </row>
    <row r="635" spans="15:24" ht="15.75" customHeight="1">
      <c r="O635" s="1"/>
      <c r="P635" s="1"/>
      <c r="Q635" s="1"/>
      <c r="R635" s="1"/>
      <c r="S635" s="1"/>
      <c r="T635" s="1"/>
      <c r="U635" s="1"/>
      <c r="V635" s="1"/>
      <c r="W635" s="1"/>
      <c r="X635" s="1"/>
    </row>
    <row r="636" spans="15:24" ht="15.75" customHeight="1">
      <c r="O636" s="1"/>
      <c r="P636" s="1"/>
      <c r="Q636" s="1"/>
      <c r="R636" s="1"/>
      <c r="S636" s="1"/>
      <c r="T636" s="1"/>
      <c r="U636" s="1"/>
      <c r="V636" s="1"/>
      <c r="W636" s="1"/>
      <c r="X636" s="1"/>
    </row>
    <row r="637" spans="15:24" ht="15.75" customHeight="1">
      <c r="O637" s="1"/>
      <c r="P637" s="1"/>
      <c r="Q637" s="1"/>
      <c r="R637" s="1"/>
      <c r="S637" s="1"/>
      <c r="T637" s="1"/>
      <c r="U637" s="1"/>
      <c r="V637" s="1"/>
      <c r="W637" s="1"/>
      <c r="X637" s="1"/>
    </row>
    <row r="638" spans="15:24" ht="15.75" customHeight="1">
      <c r="O638" s="1"/>
      <c r="P638" s="1"/>
      <c r="Q638" s="1"/>
      <c r="R638" s="1"/>
      <c r="S638" s="1"/>
      <c r="T638" s="1"/>
      <c r="U638" s="1"/>
      <c r="V638" s="1"/>
      <c r="W638" s="1"/>
      <c r="X638" s="1"/>
    </row>
    <row r="639" spans="15:24" ht="15.75" customHeight="1">
      <c r="O639" s="1"/>
      <c r="P639" s="1"/>
      <c r="Q639" s="1"/>
      <c r="R639" s="1"/>
      <c r="S639" s="1"/>
      <c r="T639" s="1"/>
      <c r="U639" s="1"/>
      <c r="V639" s="1"/>
      <c r="W639" s="1"/>
      <c r="X639" s="1"/>
    </row>
    <row r="640" spans="15:24" ht="15.75" customHeight="1">
      <c r="O640" s="1"/>
      <c r="P640" s="1"/>
      <c r="Q640" s="1"/>
      <c r="R640" s="1"/>
      <c r="S640" s="1"/>
      <c r="T640" s="1"/>
      <c r="U640" s="1"/>
      <c r="V640" s="1"/>
      <c r="W640" s="1"/>
      <c r="X640" s="1"/>
    </row>
    <row r="641" spans="15:24" ht="15.75" customHeight="1">
      <c r="O641" s="1"/>
      <c r="P641" s="1"/>
      <c r="Q641" s="1"/>
      <c r="R641" s="1"/>
      <c r="S641" s="1"/>
      <c r="T641" s="1"/>
      <c r="U641" s="1"/>
      <c r="V641" s="1"/>
      <c r="W641" s="1"/>
      <c r="X641" s="1"/>
    </row>
    <row r="642" spans="15:24" ht="15.75" customHeight="1">
      <c r="O642" s="1"/>
      <c r="P642" s="1"/>
      <c r="Q642" s="1"/>
      <c r="R642" s="1"/>
      <c r="S642" s="1"/>
      <c r="T642" s="1"/>
      <c r="U642" s="1"/>
      <c r="V642" s="1"/>
      <c r="W642" s="1"/>
      <c r="X642" s="1"/>
    </row>
    <row r="643" spans="15:24" ht="15.75" customHeight="1">
      <c r="O643" s="1"/>
      <c r="P643" s="1"/>
      <c r="Q643" s="1"/>
      <c r="R643" s="1"/>
      <c r="S643" s="1"/>
      <c r="T643" s="1"/>
      <c r="U643" s="1"/>
      <c r="V643" s="1"/>
      <c r="W643" s="1"/>
      <c r="X643" s="1"/>
    </row>
    <row r="644" spans="15:24" ht="15.75" customHeight="1">
      <c r="O644" s="1"/>
      <c r="P644" s="1"/>
      <c r="Q644" s="1"/>
      <c r="R644" s="1"/>
      <c r="S644" s="1"/>
      <c r="T644" s="1"/>
      <c r="U644" s="1"/>
      <c r="V644" s="1"/>
      <c r="W644" s="1"/>
      <c r="X644" s="1"/>
    </row>
    <row r="645" spans="15:24" ht="15.75" customHeight="1">
      <c r="O645" s="1"/>
      <c r="P645" s="1"/>
      <c r="Q645" s="1"/>
      <c r="R645" s="1"/>
      <c r="S645" s="1"/>
      <c r="T645" s="1"/>
      <c r="U645" s="1"/>
      <c r="V645" s="1"/>
      <c r="W645" s="1"/>
      <c r="X645" s="1"/>
    </row>
    <row r="646" spans="15:24" ht="15.75" customHeight="1">
      <c r="O646" s="1"/>
      <c r="P646" s="1"/>
      <c r="Q646" s="1"/>
      <c r="R646" s="1"/>
      <c r="S646" s="1"/>
      <c r="T646" s="1"/>
      <c r="U646" s="1"/>
      <c r="V646" s="1"/>
      <c r="W646" s="1"/>
      <c r="X646" s="1"/>
    </row>
    <row r="647" spans="15:24" ht="15.75" customHeight="1">
      <c r="O647" s="1"/>
      <c r="P647" s="1"/>
      <c r="Q647" s="1"/>
      <c r="R647" s="1"/>
      <c r="S647" s="1"/>
      <c r="T647" s="1"/>
      <c r="U647" s="1"/>
      <c r="V647" s="1"/>
      <c r="W647" s="1"/>
      <c r="X647" s="1"/>
    </row>
    <row r="648" spans="15:24" ht="15.75" customHeight="1">
      <c r="O648" s="1"/>
      <c r="P648" s="1"/>
      <c r="Q648" s="1"/>
      <c r="R648" s="1"/>
      <c r="S648" s="1"/>
      <c r="T648" s="1"/>
      <c r="U648" s="1"/>
      <c r="V648" s="1"/>
      <c r="W648" s="1"/>
      <c r="X648" s="1"/>
    </row>
    <row r="649" spans="15:24" ht="15.75" customHeight="1">
      <c r="O649" s="1"/>
      <c r="P649" s="1"/>
      <c r="Q649" s="1"/>
      <c r="R649" s="1"/>
      <c r="S649" s="1"/>
      <c r="T649" s="1"/>
      <c r="U649" s="1"/>
      <c r="V649" s="1"/>
      <c r="W649" s="1"/>
      <c r="X649" s="1"/>
    </row>
    <row r="650" spans="15:24" ht="15.75" customHeight="1">
      <c r="O650" s="1"/>
      <c r="P650" s="1"/>
      <c r="Q650" s="1"/>
      <c r="R650" s="1"/>
      <c r="S650" s="1"/>
      <c r="T650" s="1"/>
      <c r="U650" s="1"/>
      <c r="V650" s="1"/>
      <c r="W650" s="1"/>
      <c r="X650" s="1"/>
    </row>
    <row r="651" spans="15:24" ht="15.75" customHeight="1">
      <c r="O651" s="1"/>
      <c r="P651" s="1"/>
      <c r="Q651" s="1"/>
      <c r="R651" s="1"/>
      <c r="S651" s="1"/>
      <c r="T651" s="1"/>
      <c r="U651" s="1"/>
      <c r="V651" s="1"/>
      <c r="W651" s="1"/>
      <c r="X651" s="1"/>
    </row>
    <row r="652" spans="15:24" ht="15.75" customHeight="1">
      <c r="O652" s="1"/>
      <c r="P652" s="1"/>
      <c r="Q652" s="1"/>
      <c r="R652" s="1"/>
      <c r="S652" s="1"/>
      <c r="T652" s="1"/>
      <c r="U652" s="1"/>
      <c r="V652" s="1"/>
      <c r="W652" s="1"/>
      <c r="X652" s="1"/>
    </row>
    <row r="653" spans="15:24" ht="15.75" customHeight="1">
      <c r="O653" s="1"/>
      <c r="P653" s="1"/>
      <c r="Q653" s="1"/>
      <c r="R653" s="1"/>
      <c r="S653" s="1"/>
      <c r="T653" s="1"/>
      <c r="U653" s="1"/>
      <c r="V653" s="1"/>
      <c r="W653" s="1"/>
      <c r="X653" s="1"/>
    </row>
    <row r="654" spans="15:24" ht="15.75" customHeight="1">
      <c r="O654" s="1"/>
      <c r="P654" s="1"/>
      <c r="Q654" s="1"/>
      <c r="R654" s="1"/>
      <c r="S654" s="1"/>
      <c r="T654" s="1"/>
      <c r="U654" s="1"/>
      <c r="V654" s="1"/>
      <c r="W654" s="1"/>
      <c r="X654" s="1"/>
    </row>
    <row r="655" spans="15:24" ht="15.75" customHeight="1">
      <c r="O655" s="1"/>
      <c r="P655" s="1"/>
      <c r="Q655" s="1"/>
      <c r="R655" s="1"/>
      <c r="S655" s="1"/>
      <c r="T655" s="1"/>
      <c r="U655" s="1"/>
      <c r="V655" s="1"/>
      <c r="W655" s="1"/>
      <c r="X655" s="1"/>
    </row>
    <row r="656" spans="15:24" ht="15.75" customHeight="1">
      <c r="O656" s="1"/>
      <c r="P656" s="1"/>
      <c r="Q656" s="1"/>
      <c r="R656" s="1"/>
      <c r="S656" s="1"/>
      <c r="T656" s="1"/>
      <c r="U656" s="1"/>
      <c r="V656" s="1"/>
      <c r="W656" s="1"/>
      <c r="X656" s="1"/>
    </row>
    <row r="657" spans="15:24" ht="15.75" customHeight="1">
      <c r="O657" s="1"/>
      <c r="P657" s="1"/>
      <c r="Q657" s="1"/>
      <c r="R657" s="1"/>
      <c r="S657" s="1"/>
      <c r="T657" s="1"/>
      <c r="U657" s="1"/>
      <c r="V657" s="1"/>
      <c r="W657" s="1"/>
      <c r="X657" s="1"/>
    </row>
    <row r="658" spans="15:24" ht="15.75" customHeight="1">
      <c r="O658" s="1"/>
      <c r="P658" s="1"/>
      <c r="Q658" s="1"/>
      <c r="R658" s="1"/>
      <c r="S658" s="1"/>
      <c r="T658" s="1"/>
      <c r="U658" s="1"/>
      <c r="V658" s="1"/>
      <c r="W658" s="1"/>
      <c r="X658" s="1"/>
    </row>
    <row r="659" spans="15:24" ht="15.75" customHeight="1">
      <c r="O659" s="1"/>
      <c r="P659" s="1"/>
      <c r="Q659" s="1"/>
      <c r="R659" s="1"/>
      <c r="S659" s="1"/>
      <c r="T659" s="1"/>
      <c r="U659" s="1"/>
      <c r="V659" s="1"/>
      <c r="W659" s="1"/>
      <c r="X659" s="1"/>
    </row>
    <row r="660" spans="15:24" ht="15.75" customHeight="1">
      <c r="O660" s="1"/>
      <c r="P660" s="1"/>
      <c r="Q660" s="1"/>
      <c r="R660" s="1"/>
      <c r="S660" s="1"/>
      <c r="T660" s="1"/>
      <c r="U660" s="1"/>
      <c r="V660" s="1"/>
      <c r="W660" s="1"/>
      <c r="X660" s="1"/>
    </row>
    <row r="661" spans="15:24" ht="15.75" customHeight="1">
      <c r="O661" s="1"/>
      <c r="P661" s="1"/>
      <c r="Q661" s="1"/>
      <c r="R661" s="1"/>
      <c r="S661" s="1"/>
      <c r="T661" s="1"/>
      <c r="U661" s="1"/>
      <c r="V661" s="1"/>
      <c r="W661" s="1"/>
      <c r="X661" s="1"/>
    </row>
    <row r="662" spans="15:24" ht="15.75" customHeight="1">
      <c r="O662" s="1"/>
      <c r="P662" s="1"/>
      <c r="Q662" s="1"/>
      <c r="R662" s="1"/>
      <c r="S662" s="1"/>
      <c r="T662" s="1"/>
      <c r="U662" s="1"/>
      <c r="V662" s="1"/>
      <c r="W662" s="1"/>
      <c r="X662" s="1"/>
    </row>
    <row r="663" spans="15:24" ht="15.75" customHeight="1">
      <c r="O663" s="1"/>
      <c r="P663" s="1"/>
      <c r="Q663" s="1"/>
      <c r="R663" s="1"/>
      <c r="S663" s="1"/>
      <c r="T663" s="1"/>
      <c r="U663" s="1"/>
      <c r="V663" s="1"/>
      <c r="W663" s="1"/>
      <c r="X663" s="1"/>
    </row>
    <row r="664" spans="15:24" ht="15.75" customHeight="1">
      <c r="O664" s="1"/>
      <c r="P664" s="1"/>
      <c r="Q664" s="1"/>
      <c r="R664" s="1"/>
      <c r="S664" s="1"/>
      <c r="T664" s="1"/>
      <c r="U664" s="1"/>
      <c r="V664" s="1"/>
      <c r="W664" s="1"/>
      <c r="X664" s="1"/>
    </row>
    <row r="665" spans="15:24" ht="15.75" customHeight="1">
      <c r="O665" s="1"/>
      <c r="P665" s="1"/>
      <c r="Q665" s="1"/>
      <c r="R665" s="1"/>
      <c r="S665" s="1"/>
      <c r="T665" s="1"/>
      <c r="U665" s="1"/>
      <c r="V665" s="1"/>
      <c r="W665" s="1"/>
      <c r="X665" s="1"/>
    </row>
    <row r="666" spans="15:24" ht="15.75" customHeight="1">
      <c r="O666" s="1"/>
      <c r="P666" s="1"/>
      <c r="Q666" s="1"/>
      <c r="R666" s="1"/>
      <c r="S666" s="1"/>
      <c r="T666" s="1"/>
      <c r="U666" s="1"/>
      <c r="V666" s="1"/>
      <c r="W666" s="1"/>
      <c r="X666" s="1"/>
    </row>
    <row r="667" spans="15:24" ht="15.75" customHeight="1">
      <c r="O667" s="1"/>
      <c r="P667" s="1"/>
      <c r="Q667" s="1"/>
      <c r="R667" s="1"/>
      <c r="S667" s="1"/>
      <c r="T667" s="1"/>
      <c r="U667" s="1"/>
      <c r="V667" s="1"/>
      <c r="W667" s="1"/>
      <c r="X667" s="1"/>
    </row>
    <row r="668" spans="15:24" ht="15.75" customHeight="1">
      <c r="O668" s="1"/>
      <c r="P668" s="1"/>
      <c r="Q668" s="1"/>
      <c r="R668" s="1"/>
      <c r="S668" s="1"/>
      <c r="T668" s="1"/>
      <c r="U668" s="1"/>
      <c r="V668" s="1"/>
      <c r="W668" s="1"/>
      <c r="X668" s="1"/>
    </row>
    <row r="669" spans="15:24" ht="15.75" customHeight="1">
      <c r="O669" s="1"/>
      <c r="P669" s="1"/>
      <c r="Q669" s="1"/>
      <c r="R669" s="1"/>
      <c r="S669" s="1"/>
      <c r="T669" s="1"/>
      <c r="U669" s="1"/>
      <c r="V669" s="1"/>
      <c r="W669" s="1"/>
      <c r="X669" s="1"/>
    </row>
    <row r="670" spans="15:24" ht="15.75" customHeight="1">
      <c r="O670" s="1"/>
      <c r="P670" s="1"/>
      <c r="Q670" s="1"/>
      <c r="R670" s="1"/>
      <c r="S670" s="1"/>
      <c r="T670" s="1"/>
      <c r="U670" s="1"/>
      <c r="V670" s="1"/>
      <c r="W670" s="1"/>
      <c r="X670" s="1"/>
    </row>
    <row r="671" spans="15:24" ht="15.75" customHeight="1">
      <c r="O671" s="1"/>
      <c r="P671" s="1"/>
      <c r="Q671" s="1"/>
      <c r="R671" s="1"/>
      <c r="S671" s="1"/>
      <c r="T671" s="1"/>
      <c r="U671" s="1"/>
      <c r="V671" s="1"/>
      <c r="W671" s="1"/>
      <c r="X671" s="1"/>
    </row>
    <row r="672" spans="15:24" ht="15.75" customHeight="1">
      <c r="O672" s="1"/>
      <c r="P672" s="1"/>
      <c r="Q672" s="1"/>
      <c r="R672" s="1"/>
      <c r="S672" s="1"/>
      <c r="T672" s="1"/>
      <c r="U672" s="1"/>
      <c r="V672" s="1"/>
      <c r="W672" s="1"/>
      <c r="X672" s="1"/>
    </row>
    <row r="673" spans="15:24" ht="15.75" customHeight="1">
      <c r="O673" s="1"/>
      <c r="P673" s="1"/>
      <c r="Q673" s="1"/>
      <c r="R673" s="1"/>
      <c r="S673" s="1"/>
      <c r="T673" s="1"/>
      <c r="U673" s="1"/>
      <c r="V673" s="1"/>
      <c r="W673" s="1"/>
      <c r="X673" s="1"/>
    </row>
    <row r="674" spans="15:24" ht="15.75" customHeight="1">
      <c r="O674" s="1"/>
      <c r="P674" s="1"/>
      <c r="Q674" s="1"/>
      <c r="R674" s="1"/>
      <c r="S674" s="1"/>
      <c r="T674" s="1"/>
      <c r="U674" s="1"/>
      <c r="V674" s="1"/>
      <c r="W674" s="1"/>
      <c r="X674" s="1"/>
    </row>
    <row r="675" spans="15:24" ht="15.75" customHeight="1">
      <c r="O675" s="1"/>
      <c r="P675" s="1"/>
      <c r="Q675" s="1"/>
      <c r="R675" s="1"/>
      <c r="S675" s="1"/>
      <c r="T675" s="1"/>
      <c r="U675" s="1"/>
      <c r="V675" s="1"/>
      <c r="W675" s="1"/>
      <c r="X675" s="1"/>
    </row>
    <row r="676" spans="15:24" ht="15.75" customHeight="1">
      <c r="O676" s="1"/>
      <c r="P676" s="1"/>
      <c r="Q676" s="1"/>
      <c r="R676" s="1"/>
      <c r="S676" s="1"/>
      <c r="T676" s="1"/>
      <c r="U676" s="1"/>
      <c r="V676" s="1"/>
      <c r="W676" s="1"/>
      <c r="X676" s="1"/>
    </row>
    <row r="677" spans="15:24" ht="15.75" customHeight="1">
      <c r="O677" s="1"/>
      <c r="P677" s="1"/>
      <c r="Q677" s="1"/>
      <c r="R677" s="1"/>
      <c r="S677" s="1"/>
      <c r="T677" s="1"/>
      <c r="U677" s="1"/>
      <c r="V677" s="1"/>
      <c r="W677" s="1"/>
      <c r="X677" s="1"/>
    </row>
    <row r="678" spans="15:24" ht="15.75" customHeight="1">
      <c r="O678" s="1"/>
      <c r="P678" s="1"/>
      <c r="Q678" s="1"/>
      <c r="R678" s="1"/>
      <c r="S678" s="1"/>
      <c r="T678" s="1"/>
      <c r="U678" s="1"/>
      <c r="V678" s="1"/>
      <c r="W678" s="1"/>
      <c r="X678" s="1"/>
    </row>
    <row r="679" spans="15:24" ht="15.75" customHeight="1">
      <c r="O679" s="1"/>
      <c r="P679" s="1"/>
      <c r="Q679" s="1"/>
      <c r="R679" s="1"/>
      <c r="S679" s="1"/>
      <c r="T679" s="1"/>
      <c r="U679" s="1"/>
      <c r="V679" s="1"/>
      <c r="W679" s="1"/>
      <c r="X679" s="1"/>
    </row>
    <row r="680" spans="15:24" ht="15.75" customHeight="1">
      <c r="O680" s="1"/>
      <c r="P680" s="1"/>
      <c r="Q680" s="1"/>
      <c r="R680" s="1"/>
      <c r="S680" s="1"/>
      <c r="T680" s="1"/>
      <c r="U680" s="1"/>
      <c r="V680" s="1"/>
      <c r="W680" s="1"/>
      <c r="X680" s="1"/>
    </row>
    <row r="681" spans="15:24" ht="15.75" customHeight="1">
      <c r="O681" s="1"/>
      <c r="P681" s="1"/>
      <c r="Q681" s="1"/>
      <c r="R681" s="1"/>
      <c r="S681" s="1"/>
      <c r="T681" s="1"/>
      <c r="U681" s="1"/>
      <c r="V681" s="1"/>
      <c r="W681" s="1"/>
      <c r="X681" s="1"/>
    </row>
    <row r="682" spans="15:24" ht="15.75" customHeight="1">
      <c r="O682" s="1"/>
      <c r="P682" s="1"/>
      <c r="Q682" s="1"/>
      <c r="R682" s="1"/>
      <c r="S682" s="1"/>
      <c r="T682" s="1"/>
      <c r="U682" s="1"/>
      <c r="V682" s="1"/>
      <c r="W682" s="1"/>
      <c r="X682" s="1"/>
    </row>
    <row r="683" spans="15:24" ht="15.75" customHeight="1">
      <c r="O683" s="1"/>
      <c r="P683" s="1"/>
      <c r="Q683" s="1"/>
      <c r="R683" s="1"/>
      <c r="S683" s="1"/>
      <c r="T683" s="1"/>
      <c r="U683" s="1"/>
      <c r="V683" s="1"/>
      <c r="W683" s="1"/>
      <c r="X683" s="1"/>
    </row>
    <row r="684" spans="15:24" ht="15.75" customHeight="1">
      <c r="O684" s="1"/>
      <c r="P684" s="1"/>
      <c r="Q684" s="1"/>
      <c r="R684" s="1"/>
      <c r="S684" s="1"/>
      <c r="T684" s="1"/>
      <c r="U684" s="1"/>
      <c r="V684" s="1"/>
      <c r="W684" s="1"/>
      <c r="X684" s="1"/>
    </row>
    <row r="685" spans="15:24" ht="15.75" customHeight="1">
      <c r="O685" s="1"/>
      <c r="P685" s="1"/>
      <c r="Q685" s="1"/>
      <c r="R685" s="1"/>
      <c r="S685" s="1"/>
      <c r="T685" s="1"/>
      <c r="U685" s="1"/>
      <c r="V685" s="1"/>
      <c r="W685" s="1"/>
      <c r="X685" s="1"/>
    </row>
    <row r="686" spans="15:24" ht="15.75" customHeight="1">
      <c r="O686" s="1"/>
      <c r="P686" s="1"/>
      <c r="Q686" s="1"/>
      <c r="R686" s="1"/>
      <c r="S686" s="1"/>
      <c r="T686" s="1"/>
      <c r="U686" s="1"/>
      <c r="V686" s="1"/>
      <c r="W686" s="1"/>
      <c r="X686" s="1"/>
    </row>
    <row r="687" spans="15:24" ht="15.75" customHeight="1">
      <c r="O687" s="1"/>
      <c r="P687" s="1"/>
      <c r="Q687" s="1"/>
      <c r="R687" s="1"/>
      <c r="S687" s="1"/>
      <c r="T687" s="1"/>
      <c r="U687" s="1"/>
      <c r="V687" s="1"/>
      <c r="W687" s="1"/>
      <c r="X687" s="1"/>
    </row>
    <row r="688" spans="15:24" ht="15.75" customHeight="1">
      <c r="O688" s="1"/>
      <c r="P688" s="1"/>
      <c r="Q688" s="1"/>
      <c r="R688" s="1"/>
      <c r="S688" s="1"/>
      <c r="T688" s="1"/>
      <c r="U688" s="1"/>
      <c r="V688" s="1"/>
      <c r="W688" s="1"/>
      <c r="X688" s="1"/>
    </row>
    <row r="689" spans="15:24" ht="15.75" customHeight="1">
      <c r="O689" s="1"/>
      <c r="P689" s="1"/>
      <c r="Q689" s="1"/>
      <c r="R689" s="1"/>
      <c r="S689" s="1"/>
      <c r="T689" s="1"/>
      <c r="U689" s="1"/>
      <c r="V689" s="1"/>
      <c r="W689" s="1"/>
      <c r="X689" s="1"/>
    </row>
    <row r="690" spans="15:24" ht="15.75" customHeight="1">
      <c r="O690" s="1"/>
      <c r="P690" s="1"/>
      <c r="Q690" s="1"/>
      <c r="R690" s="1"/>
      <c r="S690" s="1"/>
      <c r="T690" s="1"/>
      <c r="U690" s="1"/>
      <c r="V690" s="1"/>
      <c r="W690" s="1"/>
      <c r="X690" s="1"/>
    </row>
    <row r="691" spans="15:24" ht="15.75" customHeight="1">
      <c r="O691" s="1"/>
      <c r="P691" s="1"/>
      <c r="Q691" s="1"/>
      <c r="R691" s="1"/>
      <c r="S691" s="1"/>
      <c r="T691" s="1"/>
      <c r="U691" s="1"/>
      <c r="V691" s="1"/>
      <c r="W691" s="1"/>
      <c r="X691" s="1"/>
    </row>
    <row r="692" spans="15:24" ht="15.75" customHeight="1">
      <c r="O692" s="1"/>
      <c r="P692" s="1"/>
      <c r="Q692" s="1"/>
      <c r="R692" s="1"/>
      <c r="S692" s="1"/>
      <c r="T692" s="1"/>
      <c r="U692" s="1"/>
      <c r="V692" s="1"/>
      <c r="W692" s="1"/>
      <c r="X692" s="1"/>
    </row>
    <row r="693" spans="15:24" ht="15.75" customHeight="1">
      <c r="O693" s="1"/>
      <c r="P693" s="1"/>
      <c r="Q693" s="1"/>
      <c r="R693" s="1"/>
      <c r="S693" s="1"/>
      <c r="T693" s="1"/>
      <c r="U693" s="1"/>
      <c r="V693" s="1"/>
      <c r="W693" s="1"/>
      <c r="X693" s="1"/>
    </row>
    <row r="694" spans="15:24" ht="15.75" customHeight="1">
      <c r="O694" s="1"/>
      <c r="P694" s="1"/>
      <c r="Q694" s="1"/>
      <c r="R694" s="1"/>
      <c r="S694" s="1"/>
      <c r="T694" s="1"/>
      <c r="U694" s="1"/>
      <c r="V694" s="1"/>
      <c r="W694" s="1"/>
      <c r="X694" s="1"/>
    </row>
    <row r="695" spans="15:24" ht="15.75" customHeight="1">
      <c r="O695" s="1"/>
      <c r="P695" s="1"/>
      <c r="Q695" s="1"/>
      <c r="R695" s="1"/>
      <c r="S695" s="1"/>
      <c r="T695" s="1"/>
      <c r="U695" s="1"/>
      <c r="V695" s="1"/>
      <c r="W695" s="1"/>
      <c r="X695" s="1"/>
    </row>
    <row r="696" spans="15:24" ht="15.75" customHeight="1">
      <c r="O696" s="1"/>
      <c r="P696" s="1"/>
      <c r="Q696" s="1"/>
      <c r="R696" s="1"/>
      <c r="S696" s="1"/>
      <c r="T696" s="1"/>
      <c r="U696" s="1"/>
      <c r="V696" s="1"/>
      <c r="W696" s="1"/>
      <c r="X696" s="1"/>
    </row>
    <row r="697" spans="15:24" ht="15.75" customHeight="1">
      <c r="O697" s="1"/>
      <c r="P697" s="1"/>
      <c r="Q697" s="1"/>
      <c r="R697" s="1"/>
      <c r="S697" s="1"/>
      <c r="T697" s="1"/>
      <c r="U697" s="1"/>
      <c r="V697" s="1"/>
      <c r="W697" s="1"/>
      <c r="X697" s="1"/>
    </row>
    <row r="698" spans="15:24" ht="15.75" customHeight="1">
      <c r="O698" s="1"/>
      <c r="P698" s="1"/>
      <c r="Q698" s="1"/>
      <c r="R698" s="1"/>
      <c r="S698" s="1"/>
      <c r="T698" s="1"/>
      <c r="U698" s="1"/>
      <c r="V698" s="1"/>
      <c r="W698" s="1"/>
      <c r="X698" s="1"/>
    </row>
    <row r="699" spans="15:24" ht="15.75" customHeight="1">
      <c r="O699" s="1"/>
      <c r="P699" s="1"/>
      <c r="Q699" s="1"/>
      <c r="R699" s="1"/>
      <c r="S699" s="1"/>
      <c r="T699" s="1"/>
      <c r="U699" s="1"/>
      <c r="V699" s="1"/>
      <c r="W699" s="1"/>
      <c r="X699" s="1"/>
    </row>
    <row r="700" spans="15:24" ht="15.75" customHeight="1">
      <c r="O700" s="1"/>
      <c r="P700" s="1"/>
      <c r="Q700" s="1"/>
      <c r="R700" s="1"/>
      <c r="S700" s="1"/>
      <c r="T700" s="1"/>
      <c r="U700" s="1"/>
      <c r="V700" s="1"/>
      <c r="W700" s="1"/>
      <c r="X700" s="1"/>
    </row>
    <row r="701" spans="15:24" ht="15.75" customHeight="1">
      <c r="O701" s="1"/>
      <c r="P701" s="1"/>
      <c r="Q701" s="1"/>
      <c r="R701" s="1"/>
      <c r="S701" s="1"/>
      <c r="T701" s="1"/>
      <c r="U701" s="1"/>
      <c r="V701" s="1"/>
      <c r="W701" s="1"/>
      <c r="X701" s="1"/>
    </row>
    <row r="702" spans="15:24" ht="15.75" customHeight="1">
      <c r="O702" s="1"/>
      <c r="P702" s="1"/>
      <c r="Q702" s="1"/>
      <c r="R702" s="1"/>
      <c r="S702" s="1"/>
      <c r="T702" s="1"/>
      <c r="U702" s="1"/>
      <c r="V702" s="1"/>
      <c r="W702" s="1"/>
      <c r="X702" s="1"/>
    </row>
    <row r="703" spans="15:24" ht="15.75" customHeight="1">
      <c r="O703" s="1"/>
      <c r="P703" s="1"/>
      <c r="Q703" s="1"/>
      <c r="R703" s="1"/>
      <c r="S703" s="1"/>
      <c r="T703" s="1"/>
      <c r="U703" s="1"/>
      <c r="V703" s="1"/>
      <c r="W703" s="1"/>
      <c r="X703" s="1"/>
    </row>
    <row r="704" spans="15:24" ht="15.75" customHeight="1">
      <c r="O704" s="1"/>
      <c r="P704" s="1"/>
      <c r="Q704" s="1"/>
      <c r="R704" s="1"/>
      <c r="S704" s="1"/>
      <c r="T704" s="1"/>
      <c r="U704" s="1"/>
      <c r="V704" s="1"/>
      <c r="W704" s="1"/>
      <c r="X704" s="1"/>
    </row>
    <row r="705" spans="15:24" ht="15.75" customHeight="1">
      <c r="O705" s="1"/>
      <c r="P705" s="1"/>
      <c r="Q705" s="1"/>
      <c r="R705" s="1"/>
      <c r="S705" s="1"/>
      <c r="T705" s="1"/>
      <c r="U705" s="1"/>
      <c r="V705" s="1"/>
      <c r="W705" s="1"/>
      <c r="X705" s="1"/>
    </row>
    <row r="706" spans="15:24" ht="15.75" customHeight="1">
      <c r="O706" s="1"/>
      <c r="P706" s="1"/>
      <c r="Q706" s="1"/>
      <c r="R706" s="1"/>
      <c r="S706" s="1"/>
      <c r="T706" s="1"/>
      <c r="U706" s="1"/>
      <c r="V706" s="1"/>
      <c r="W706" s="1"/>
      <c r="X706" s="1"/>
    </row>
    <row r="707" spans="15:24" ht="15.75" customHeight="1">
      <c r="O707" s="1"/>
      <c r="P707" s="1"/>
      <c r="Q707" s="1"/>
      <c r="R707" s="1"/>
      <c r="S707" s="1"/>
      <c r="T707" s="1"/>
      <c r="U707" s="1"/>
      <c r="V707" s="1"/>
      <c r="W707" s="1"/>
      <c r="X707" s="1"/>
    </row>
    <row r="708" spans="15:24" ht="15.75" customHeight="1">
      <c r="O708" s="1"/>
      <c r="P708" s="1"/>
      <c r="Q708" s="1"/>
      <c r="R708" s="1"/>
      <c r="S708" s="1"/>
      <c r="T708" s="1"/>
      <c r="U708" s="1"/>
      <c r="V708" s="1"/>
      <c r="W708" s="1"/>
      <c r="X708" s="1"/>
    </row>
    <row r="709" spans="15:24" ht="15.75" customHeight="1">
      <c r="O709" s="1"/>
      <c r="P709" s="1"/>
      <c r="Q709" s="1"/>
      <c r="R709" s="1"/>
      <c r="S709" s="1"/>
      <c r="T709" s="1"/>
      <c r="U709" s="1"/>
      <c r="V709" s="1"/>
      <c r="W709" s="1"/>
      <c r="X709" s="1"/>
    </row>
    <row r="710" spans="15:24" ht="15.75" customHeight="1">
      <c r="O710" s="1"/>
      <c r="P710" s="1"/>
      <c r="Q710" s="1"/>
      <c r="R710" s="1"/>
      <c r="S710" s="1"/>
      <c r="T710" s="1"/>
      <c r="U710" s="1"/>
      <c r="V710" s="1"/>
      <c r="W710" s="1"/>
      <c r="X710" s="1"/>
    </row>
    <row r="711" spans="15:24" ht="15.75" customHeight="1">
      <c r="O711" s="1"/>
      <c r="P711" s="1"/>
      <c r="Q711" s="1"/>
      <c r="R711" s="1"/>
      <c r="S711" s="1"/>
      <c r="T711" s="1"/>
      <c r="U711" s="1"/>
      <c r="V711" s="1"/>
      <c r="W711" s="1"/>
      <c r="X711" s="1"/>
    </row>
    <row r="712" spans="15:24" ht="15.75" customHeight="1">
      <c r="O712" s="1"/>
      <c r="P712" s="1"/>
      <c r="Q712" s="1"/>
      <c r="R712" s="1"/>
      <c r="S712" s="1"/>
      <c r="T712" s="1"/>
      <c r="U712" s="1"/>
      <c r="V712" s="1"/>
      <c r="W712" s="1"/>
      <c r="X712" s="1"/>
    </row>
    <row r="713" spans="15:24" ht="15.75" customHeight="1">
      <c r="O713" s="1"/>
      <c r="P713" s="1"/>
      <c r="Q713" s="1"/>
      <c r="R713" s="1"/>
      <c r="S713" s="1"/>
      <c r="T713" s="1"/>
      <c r="U713" s="1"/>
      <c r="V713" s="1"/>
      <c r="W713" s="1"/>
      <c r="X713" s="1"/>
    </row>
    <row r="714" spans="15:24" ht="15.75" customHeight="1">
      <c r="O714" s="1"/>
      <c r="P714" s="1"/>
      <c r="Q714" s="1"/>
      <c r="R714" s="1"/>
      <c r="S714" s="1"/>
      <c r="T714" s="1"/>
      <c r="U714" s="1"/>
      <c r="V714" s="1"/>
      <c r="W714" s="1"/>
      <c r="X714" s="1"/>
    </row>
    <row r="715" spans="15:24" ht="15.75" customHeight="1">
      <c r="O715" s="1"/>
      <c r="P715" s="1"/>
      <c r="Q715" s="1"/>
      <c r="R715" s="1"/>
      <c r="S715" s="1"/>
      <c r="T715" s="1"/>
      <c r="U715" s="1"/>
      <c r="V715" s="1"/>
      <c r="W715" s="1"/>
      <c r="X715" s="1"/>
    </row>
    <row r="716" spans="15:24" ht="15.75" customHeight="1">
      <c r="O716" s="1"/>
      <c r="P716" s="1"/>
      <c r="Q716" s="1"/>
      <c r="R716" s="1"/>
      <c r="S716" s="1"/>
      <c r="T716" s="1"/>
      <c r="U716" s="1"/>
      <c r="V716" s="1"/>
      <c r="W716" s="1"/>
      <c r="X716" s="1"/>
    </row>
    <row r="717" spans="15:24" ht="15.75" customHeight="1">
      <c r="O717" s="1"/>
      <c r="P717" s="1"/>
      <c r="Q717" s="1"/>
      <c r="R717" s="1"/>
      <c r="S717" s="1"/>
      <c r="T717" s="1"/>
      <c r="U717" s="1"/>
      <c r="V717" s="1"/>
      <c r="W717" s="1"/>
      <c r="X717" s="1"/>
    </row>
    <row r="718" spans="15:24" ht="15.75" customHeight="1">
      <c r="O718" s="1"/>
      <c r="P718" s="1"/>
      <c r="Q718" s="1"/>
      <c r="R718" s="1"/>
      <c r="S718" s="1"/>
      <c r="T718" s="1"/>
      <c r="U718" s="1"/>
      <c r="V718" s="1"/>
      <c r="W718" s="1"/>
      <c r="X718" s="1"/>
    </row>
    <row r="719" spans="15:24" ht="15.75" customHeight="1">
      <c r="O719" s="1"/>
      <c r="P719" s="1"/>
      <c r="Q719" s="1"/>
      <c r="R719" s="1"/>
      <c r="S719" s="1"/>
      <c r="T719" s="1"/>
      <c r="U719" s="1"/>
      <c r="V719" s="1"/>
      <c r="W719" s="1"/>
      <c r="X719" s="1"/>
    </row>
    <row r="720" spans="15:24" ht="15.75" customHeight="1">
      <c r="O720" s="1"/>
      <c r="P720" s="1"/>
      <c r="Q720" s="1"/>
      <c r="R720" s="1"/>
      <c r="S720" s="1"/>
      <c r="T720" s="1"/>
      <c r="U720" s="1"/>
      <c r="V720" s="1"/>
      <c r="W720" s="1"/>
      <c r="X720" s="1"/>
    </row>
    <row r="721" spans="15:24" ht="15.75" customHeight="1">
      <c r="O721" s="1"/>
      <c r="P721" s="1"/>
      <c r="Q721" s="1"/>
      <c r="R721" s="1"/>
      <c r="S721" s="1"/>
      <c r="T721" s="1"/>
      <c r="U721" s="1"/>
      <c r="V721" s="1"/>
      <c r="W721" s="1"/>
      <c r="X721" s="1"/>
    </row>
    <row r="722" spans="15:24" ht="15.75" customHeight="1">
      <c r="O722" s="1"/>
      <c r="P722" s="1"/>
      <c r="Q722" s="1"/>
      <c r="R722" s="1"/>
      <c r="S722" s="1"/>
      <c r="T722" s="1"/>
      <c r="U722" s="1"/>
      <c r="V722" s="1"/>
      <c r="W722" s="1"/>
      <c r="X722" s="1"/>
    </row>
    <row r="723" spans="15:24" ht="15.75" customHeight="1">
      <c r="O723" s="1"/>
      <c r="P723" s="1"/>
      <c r="Q723" s="1"/>
      <c r="R723" s="1"/>
      <c r="S723" s="1"/>
      <c r="T723" s="1"/>
      <c r="U723" s="1"/>
      <c r="V723" s="1"/>
      <c r="W723" s="1"/>
      <c r="X723" s="1"/>
    </row>
    <row r="724" spans="15:24" ht="15.75" customHeight="1">
      <c r="O724" s="1"/>
      <c r="P724" s="1"/>
      <c r="Q724" s="1"/>
      <c r="R724" s="1"/>
      <c r="S724" s="1"/>
      <c r="T724" s="1"/>
      <c r="U724" s="1"/>
      <c r="V724" s="1"/>
      <c r="W724" s="1"/>
      <c r="X724" s="1"/>
    </row>
    <row r="725" spans="15:24" ht="15.75" customHeight="1">
      <c r="O725" s="1"/>
      <c r="P725" s="1"/>
      <c r="Q725" s="1"/>
      <c r="R725" s="1"/>
      <c r="S725" s="1"/>
      <c r="T725" s="1"/>
      <c r="U725" s="1"/>
      <c r="V725" s="1"/>
      <c r="W725" s="1"/>
      <c r="X725" s="1"/>
    </row>
    <row r="726" spans="15:24" ht="15.75" customHeight="1">
      <c r="O726" s="1"/>
      <c r="P726" s="1"/>
      <c r="Q726" s="1"/>
      <c r="R726" s="1"/>
      <c r="S726" s="1"/>
      <c r="T726" s="1"/>
      <c r="U726" s="1"/>
      <c r="V726" s="1"/>
      <c r="W726" s="1"/>
      <c r="X726" s="1"/>
    </row>
    <row r="727" spans="15:24" ht="15.75" customHeight="1">
      <c r="O727" s="1"/>
      <c r="P727" s="1"/>
      <c r="Q727" s="1"/>
      <c r="R727" s="1"/>
      <c r="S727" s="1"/>
      <c r="T727" s="1"/>
      <c r="U727" s="1"/>
      <c r="V727" s="1"/>
      <c r="W727" s="1"/>
      <c r="X727" s="1"/>
    </row>
    <row r="728" spans="15:24" ht="15.75" customHeight="1">
      <c r="O728" s="1"/>
      <c r="P728" s="1"/>
      <c r="Q728" s="1"/>
      <c r="R728" s="1"/>
      <c r="S728" s="1"/>
      <c r="T728" s="1"/>
      <c r="U728" s="1"/>
      <c r="V728" s="1"/>
      <c r="W728" s="1"/>
      <c r="X728" s="1"/>
    </row>
    <row r="729" spans="15:24" ht="15.75" customHeight="1">
      <c r="O729" s="1"/>
      <c r="P729" s="1"/>
      <c r="Q729" s="1"/>
      <c r="R729" s="1"/>
      <c r="S729" s="1"/>
      <c r="T729" s="1"/>
      <c r="U729" s="1"/>
      <c r="V729" s="1"/>
      <c r="W729" s="1"/>
      <c r="X729" s="1"/>
    </row>
    <row r="730" spans="15:24" ht="15.75" customHeight="1">
      <c r="O730" s="1"/>
      <c r="P730" s="1"/>
      <c r="Q730" s="1"/>
      <c r="R730" s="1"/>
      <c r="S730" s="1"/>
      <c r="T730" s="1"/>
      <c r="U730" s="1"/>
      <c r="V730" s="1"/>
      <c r="W730" s="1"/>
      <c r="X730" s="1"/>
    </row>
    <row r="731" spans="15:24" ht="15.75" customHeight="1">
      <c r="O731" s="1"/>
      <c r="P731" s="1"/>
      <c r="Q731" s="1"/>
      <c r="R731" s="1"/>
      <c r="S731" s="1"/>
      <c r="T731" s="1"/>
      <c r="U731" s="1"/>
      <c r="V731" s="1"/>
      <c r="W731" s="1"/>
      <c r="X731" s="1"/>
    </row>
    <row r="732" spans="15:24" ht="15.75" customHeight="1">
      <c r="O732" s="1"/>
      <c r="P732" s="1"/>
      <c r="Q732" s="1"/>
      <c r="R732" s="1"/>
      <c r="S732" s="1"/>
      <c r="T732" s="1"/>
      <c r="U732" s="1"/>
      <c r="V732" s="1"/>
      <c r="W732" s="1"/>
      <c r="X732" s="1"/>
    </row>
    <row r="733" spans="15:24" ht="15.75" customHeight="1">
      <c r="O733" s="1"/>
      <c r="P733" s="1"/>
      <c r="Q733" s="1"/>
      <c r="R733" s="1"/>
      <c r="S733" s="1"/>
      <c r="T733" s="1"/>
      <c r="U733" s="1"/>
      <c r="V733" s="1"/>
      <c r="W733" s="1"/>
      <c r="X733" s="1"/>
    </row>
    <row r="734" spans="15:24" ht="15.75" customHeight="1">
      <c r="O734" s="1"/>
      <c r="P734" s="1"/>
      <c r="Q734" s="1"/>
      <c r="R734" s="1"/>
      <c r="S734" s="1"/>
      <c r="T734" s="1"/>
      <c r="U734" s="1"/>
      <c r="V734" s="1"/>
      <c r="W734" s="1"/>
      <c r="X734" s="1"/>
    </row>
    <row r="735" spans="15:24" ht="15.75" customHeight="1">
      <c r="O735" s="1"/>
      <c r="P735" s="1"/>
      <c r="Q735" s="1"/>
      <c r="R735" s="1"/>
      <c r="S735" s="1"/>
      <c r="T735" s="1"/>
      <c r="U735" s="1"/>
      <c r="V735" s="1"/>
      <c r="W735" s="1"/>
      <c r="X735" s="1"/>
    </row>
    <row r="736" spans="15:24" ht="15.75" customHeight="1">
      <c r="O736" s="1"/>
      <c r="P736" s="1"/>
      <c r="Q736" s="1"/>
      <c r="R736" s="1"/>
      <c r="S736" s="1"/>
      <c r="T736" s="1"/>
      <c r="U736" s="1"/>
      <c r="V736" s="1"/>
      <c r="W736" s="1"/>
      <c r="X736" s="1"/>
    </row>
    <row r="737" spans="15:24" ht="15.75" customHeight="1">
      <c r="O737" s="1"/>
      <c r="P737" s="1"/>
      <c r="Q737" s="1"/>
      <c r="R737" s="1"/>
      <c r="S737" s="1"/>
      <c r="T737" s="1"/>
      <c r="U737" s="1"/>
      <c r="V737" s="1"/>
      <c r="W737" s="1"/>
      <c r="X737" s="1"/>
    </row>
    <row r="738" spans="15:24" ht="15.75" customHeight="1">
      <c r="O738" s="1"/>
      <c r="P738" s="1"/>
      <c r="Q738" s="1"/>
      <c r="R738" s="1"/>
      <c r="S738" s="1"/>
      <c r="T738" s="1"/>
      <c r="U738" s="1"/>
      <c r="V738" s="1"/>
      <c r="W738" s="1"/>
      <c r="X738" s="1"/>
    </row>
    <row r="739" spans="15:24" ht="15.75" customHeight="1">
      <c r="O739" s="1"/>
      <c r="P739" s="1"/>
      <c r="Q739" s="1"/>
      <c r="R739" s="1"/>
      <c r="S739" s="1"/>
      <c r="T739" s="1"/>
      <c r="U739" s="1"/>
      <c r="V739" s="1"/>
      <c r="W739" s="1"/>
      <c r="X739" s="1"/>
    </row>
    <row r="740" spans="15:24" ht="15.75" customHeight="1">
      <c r="O740" s="1"/>
      <c r="P740" s="1"/>
      <c r="Q740" s="1"/>
      <c r="R740" s="1"/>
      <c r="S740" s="1"/>
      <c r="T740" s="1"/>
      <c r="U740" s="1"/>
      <c r="V740" s="1"/>
      <c r="W740" s="1"/>
      <c r="X740" s="1"/>
    </row>
    <row r="741" spans="15:24" ht="15.75" customHeight="1">
      <c r="O741" s="1"/>
      <c r="P741" s="1"/>
      <c r="Q741" s="1"/>
      <c r="R741" s="1"/>
      <c r="S741" s="1"/>
      <c r="T741" s="1"/>
      <c r="U741" s="1"/>
      <c r="V741" s="1"/>
      <c r="W741" s="1"/>
      <c r="X741" s="1"/>
    </row>
    <row r="742" spans="15:24" ht="15.75" customHeight="1">
      <c r="O742" s="1"/>
      <c r="P742" s="1"/>
      <c r="Q742" s="1"/>
      <c r="R742" s="1"/>
      <c r="S742" s="1"/>
      <c r="T742" s="1"/>
      <c r="U742" s="1"/>
      <c r="V742" s="1"/>
      <c r="W742" s="1"/>
      <c r="X742" s="1"/>
    </row>
    <row r="743" spans="15:24" ht="15.75" customHeight="1">
      <c r="O743" s="1"/>
      <c r="P743" s="1"/>
      <c r="Q743" s="1"/>
      <c r="R743" s="1"/>
      <c r="S743" s="1"/>
      <c r="T743" s="1"/>
      <c r="U743" s="1"/>
      <c r="V743" s="1"/>
      <c r="W743" s="1"/>
      <c r="X743" s="1"/>
    </row>
    <row r="744" spans="15:24" ht="15.75" customHeight="1">
      <c r="O744" s="1"/>
      <c r="P744" s="1"/>
      <c r="Q744" s="1"/>
      <c r="R744" s="1"/>
      <c r="S744" s="1"/>
      <c r="T744" s="1"/>
      <c r="U744" s="1"/>
      <c r="V744" s="1"/>
      <c r="W744" s="1"/>
      <c r="X744" s="1"/>
    </row>
    <row r="745" spans="15:24" ht="15.75" customHeight="1">
      <c r="O745" s="1"/>
      <c r="P745" s="1"/>
      <c r="Q745" s="1"/>
      <c r="R745" s="1"/>
      <c r="S745" s="1"/>
      <c r="T745" s="1"/>
      <c r="U745" s="1"/>
      <c r="V745" s="1"/>
      <c r="W745" s="1"/>
      <c r="X745" s="1"/>
    </row>
    <row r="746" spans="15:24" ht="15.75" customHeight="1">
      <c r="O746" s="1"/>
      <c r="P746" s="1"/>
      <c r="Q746" s="1"/>
      <c r="R746" s="1"/>
      <c r="S746" s="1"/>
      <c r="T746" s="1"/>
      <c r="U746" s="1"/>
      <c r="V746" s="1"/>
      <c r="W746" s="1"/>
      <c r="X746" s="1"/>
    </row>
    <row r="747" spans="15:24" ht="15.75" customHeight="1">
      <c r="O747" s="1"/>
      <c r="P747" s="1"/>
      <c r="Q747" s="1"/>
      <c r="R747" s="1"/>
      <c r="S747" s="1"/>
      <c r="T747" s="1"/>
      <c r="U747" s="1"/>
      <c r="V747" s="1"/>
      <c r="W747" s="1"/>
      <c r="X747" s="1"/>
    </row>
    <row r="748" spans="15:24" ht="15.75" customHeight="1">
      <c r="O748" s="1"/>
      <c r="P748" s="1"/>
      <c r="Q748" s="1"/>
      <c r="R748" s="1"/>
      <c r="S748" s="1"/>
      <c r="T748" s="1"/>
      <c r="U748" s="1"/>
      <c r="V748" s="1"/>
      <c r="W748" s="1"/>
      <c r="X748" s="1"/>
    </row>
    <row r="749" spans="15:24" ht="15.75" customHeight="1">
      <c r="O749" s="1"/>
      <c r="P749" s="1"/>
      <c r="Q749" s="1"/>
      <c r="R749" s="1"/>
      <c r="S749" s="1"/>
      <c r="T749" s="1"/>
      <c r="U749" s="1"/>
      <c r="V749" s="1"/>
      <c r="W749" s="1"/>
      <c r="X749" s="1"/>
    </row>
    <row r="750" spans="15:24" ht="15.75" customHeight="1">
      <c r="O750" s="1"/>
      <c r="P750" s="1"/>
      <c r="Q750" s="1"/>
      <c r="R750" s="1"/>
      <c r="S750" s="1"/>
      <c r="T750" s="1"/>
      <c r="U750" s="1"/>
      <c r="V750" s="1"/>
      <c r="W750" s="1"/>
      <c r="X750" s="1"/>
    </row>
    <row r="751" spans="15:24" ht="15.75" customHeight="1">
      <c r="O751" s="1"/>
      <c r="P751" s="1"/>
      <c r="Q751" s="1"/>
      <c r="R751" s="1"/>
      <c r="S751" s="1"/>
      <c r="T751" s="1"/>
      <c r="U751" s="1"/>
      <c r="V751" s="1"/>
      <c r="W751" s="1"/>
      <c r="X751" s="1"/>
    </row>
    <row r="752" spans="15:24" ht="15.75" customHeight="1">
      <c r="O752" s="1"/>
      <c r="P752" s="1"/>
      <c r="Q752" s="1"/>
      <c r="R752" s="1"/>
      <c r="S752" s="1"/>
      <c r="T752" s="1"/>
      <c r="U752" s="1"/>
      <c r="V752" s="1"/>
      <c r="W752" s="1"/>
      <c r="X752" s="1"/>
    </row>
    <row r="753" spans="15:24" ht="15.75" customHeight="1">
      <c r="O753" s="1"/>
      <c r="P753" s="1"/>
      <c r="Q753" s="1"/>
      <c r="R753" s="1"/>
      <c r="S753" s="1"/>
      <c r="T753" s="1"/>
      <c r="U753" s="1"/>
      <c r="V753" s="1"/>
      <c r="W753" s="1"/>
      <c r="X753" s="1"/>
    </row>
    <row r="754" spans="15:24" ht="15.75" customHeight="1">
      <c r="O754" s="1"/>
      <c r="P754" s="1"/>
      <c r="Q754" s="1"/>
      <c r="R754" s="1"/>
      <c r="S754" s="1"/>
      <c r="T754" s="1"/>
      <c r="U754" s="1"/>
      <c r="V754" s="1"/>
      <c r="W754" s="1"/>
      <c r="X754" s="1"/>
    </row>
    <row r="755" spans="15:24" ht="15.75" customHeight="1">
      <c r="O755" s="1"/>
      <c r="P755" s="1"/>
      <c r="Q755" s="1"/>
      <c r="R755" s="1"/>
      <c r="S755" s="1"/>
      <c r="T755" s="1"/>
      <c r="U755" s="1"/>
      <c r="V755" s="1"/>
      <c r="W755" s="1"/>
      <c r="X755" s="1"/>
    </row>
    <row r="756" spans="15:24" ht="15.75" customHeight="1">
      <c r="O756" s="1"/>
      <c r="P756" s="1"/>
      <c r="Q756" s="1"/>
      <c r="R756" s="1"/>
      <c r="S756" s="1"/>
      <c r="T756" s="1"/>
      <c r="U756" s="1"/>
      <c r="V756" s="1"/>
      <c r="W756" s="1"/>
      <c r="X756" s="1"/>
    </row>
    <row r="757" spans="15:24" ht="15.75" customHeight="1">
      <c r="O757" s="1"/>
      <c r="P757" s="1"/>
      <c r="Q757" s="1"/>
      <c r="R757" s="1"/>
      <c r="S757" s="1"/>
      <c r="T757" s="1"/>
      <c r="U757" s="1"/>
      <c r="V757" s="1"/>
      <c r="W757" s="1"/>
      <c r="X757" s="1"/>
    </row>
    <row r="758" spans="15:24" ht="15.75" customHeight="1">
      <c r="O758" s="1"/>
      <c r="P758" s="1"/>
      <c r="Q758" s="1"/>
      <c r="R758" s="1"/>
      <c r="S758" s="1"/>
      <c r="T758" s="1"/>
      <c r="U758" s="1"/>
      <c r="V758" s="1"/>
      <c r="W758" s="1"/>
      <c r="X758" s="1"/>
    </row>
    <row r="759" spans="15:24" ht="15.75" customHeight="1">
      <c r="O759" s="1"/>
      <c r="P759" s="1"/>
      <c r="Q759" s="1"/>
      <c r="R759" s="1"/>
      <c r="S759" s="1"/>
      <c r="T759" s="1"/>
      <c r="U759" s="1"/>
      <c r="V759" s="1"/>
      <c r="W759" s="1"/>
      <c r="X759" s="1"/>
    </row>
    <row r="760" spans="15:24" ht="15.75" customHeight="1">
      <c r="O760" s="1"/>
      <c r="P760" s="1"/>
      <c r="Q760" s="1"/>
      <c r="R760" s="1"/>
      <c r="S760" s="1"/>
      <c r="T760" s="1"/>
      <c r="U760" s="1"/>
      <c r="V760" s="1"/>
      <c r="W760" s="1"/>
      <c r="X760" s="1"/>
    </row>
    <row r="761" spans="15:24" ht="15.75" customHeight="1">
      <c r="O761" s="1"/>
      <c r="P761" s="1"/>
      <c r="Q761" s="1"/>
      <c r="R761" s="1"/>
      <c r="S761" s="1"/>
      <c r="T761" s="1"/>
      <c r="U761" s="1"/>
      <c r="V761" s="1"/>
      <c r="W761" s="1"/>
      <c r="X761" s="1"/>
    </row>
    <row r="762" spans="15:24" ht="15.75" customHeight="1">
      <c r="O762" s="1"/>
      <c r="P762" s="1"/>
      <c r="Q762" s="1"/>
      <c r="R762" s="1"/>
      <c r="S762" s="1"/>
      <c r="T762" s="1"/>
      <c r="U762" s="1"/>
      <c r="V762" s="1"/>
      <c r="W762" s="1"/>
      <c r="X762" s="1"/>
    </row>
    <row r="763" spans="15:24" ht="15.75" customHeight="1">
      <c r="O763" s="1"/>
      <c r="P763" s="1"/>
      <c r="Q763" s="1"/>
      <c r="R763" s="1"/>
      <c r="S763" s="1"/>
      <c r="T763" s="1"/>
      <c r="U763" s="1"/>
      <c r="V763" s="1"/>
      <c r="W763" s="1"/>
      <c r="X763" s="1"/>
    </row>
    <row r="764" spans="15:24" ht="15.75" customHeight="1">
      <c r="O764" s="1"/>
      <c r="P764" s="1"/>
      <c r="Q764" s="1"/>
      <c r="R764" s="1"/>
      <c r="S764" s="1"/>
      <c r="T764" s="1"/>
      <c r="U764" s="1"/>
      <c r="V764" s="1"/>
      <c r="W764" s="1"/>
      <c r="X764" s="1"/>
    </row>
    <row r="765" spans="15:24" ht="15.75" customHeight="1">
      <c r="O765" s="1"/>
      <c r="P765" s="1"/>
      <c r="Q765" s="1"/>
      <c r="R765" s="1"/>
      <c r="S765" s="1"/>
      <c r="T765" s="1"/>
      <c r="U765" s="1"/>
      <c r="V765" s="1"/>
      <c r="W765" s="1"/>
      <c r="X765" s="1"/>
    </row>
    <row r="766" spans="15:24" ht="15.75" customHeight="1">
      <c r="O766" s="1"/>
      <c r="P766" s="1"/>
      <c r="Q766" s="1"/>
      <c r="R766" s="1"/>
      <c r="S766" s="1"/>
      <c r="T766" s="1"/>
      <c r="U766" s="1"/>
      <c r="V766" s="1"/>
      <c r="W766" s="1"/>
      <c r="X766" s="1"/>
    </row>
    <row r="767" spans="15:24" ht="15.75" customHeight="1">
      <c r="O767" s="1"/>
      <c r="P767" s="1"/>
      <c r="Q767" s="1"/>
      <c r="R767" s="1"/>
      <c r="S767" s="1"/>
      <c r="T767" s="1"/>
      <c r="U767" s="1"/>
      <c r="V767" s="1"/>
      <c r="W767" s="1"/>
      <c r="X767" s="1"/>
    </row>
    <row r="768" spans="15:24" ht="15.75" customHeight="1">
      <c r="O768" s="1"/>
      <c r="P768" s="1"/>
      <c r="Q768" s="1"/>
      <c r="R768" s="1"/>
      <c r="S768" s="1"/>
      <c r="T768" s="1"/>
      <c r="U768" s="1"/>
      <c r="V768" s="1"/>
      <c r="W768" s="1"/>
      <c r="X768" s="1"/>
    </row>
    <row r="769" spans="15:24" ht="15.75" customHeight="1">
      <c r="O769" s="1"/>
      <c r="P769" s="1"/>
      <c r="Q769" s="1"/>
      <c r="R769" s="1"/>
      <c r="S769" s="1"/>
      <c r="T769" s="1"/>
      <c r="U769" s="1"/>
      <c r="V769" s="1"/>
      <c r="W769" s="1"/>
      <c r="X769" s="1"/>
    </row>
    <row r="770" spans="15:24" ht="15.75" customHeight="1">
      <c r="O770" s="1"/>
      <c r="P770" s="1"/>
      <c r="Q770" s="1"/>
      <c r="R770" s="1"/>
      <c r="S770" s="1"/>
      <c r="T770" s="1"/>
      <c r="U770" s="1"/>
      <c r="V770" s="1"/>
      <c r="W770" s="1"/>
      <c r="X770" s="1"/>
    </row>
    <row r="771" spans="15:24" ht="15.75" customHeight="1">
      <c r="O771" s="1"/>
      <c r="P771" s="1"/>
      <c r="Q771" s="1"/>
      <c r="R771" s="1"/>
      <c r="S771" s="1"/>
      <c r="T771" s="1"/>
      <c r="U771" s="1"/>
      <c r="V771" s="1"/>
      <c r="W771" s="1"/>
      <c r="X771" s="1"/>
    </row>
    <row r="772" spans="15:24" ht="15.75" customHeight="1">
      <c r="O772" s="1"/>
      <c r="P772" s="1"/>
      <c r="Q772" s="1"/>
      <c r="R772" s="1"/>
      <c r="S772" s="1"/>
      <c r="T772" s="1"/>
      <c r="U772" s="1"/>
      <c r="V772" s="1"/>
      <c r="W772" s="1"/>
      <c r="X772" s="1"/>
    </row>
    <row r="773" spans="15:24" ht="15.75" customHeight="1">
      <c r="O773" s="1"/>
      <c r="P773" s="1"/>
      <c r="Q773" s="1"/>
      <c r="R773" s="1"/>
      <c r="S773" s="1"/>
      <c r="T773" s="1"/>
      <c r="U773" s="1"/>
      <c r="V773" s="1"/>
      <c r="W773" s="1"/>
      <c r="X773" s="1"/>
    </row>
    <row r="774" spans="15:24" ht="15.75" customHeight="1">
      <c r="O774" s="1"/>
      <c r="P774" s="1"/>
      <c r="Q774" s="1"/>
      <c r="R774" s="1"/>
      <c r="S774" s="1"/>
      <c r="T774" s="1"/>
      <c r="U774" s="1"/>
      <c r="V774" s="1"/>
      <c r="W774" s="1"/>
      <c r="X774" s="1"/>
    </row>
    <row r="775" spans="15:24" ht="15.75" customHeight="1">
      <c r="O775" s="1"/>
      <c r="P775" s="1"/>
      <c r="Q775" s="1"/>
      <c r="R775" s="1"/>
      <c r="S775" s="1"/>
      <c r="T775" s="1"/>
      <c r="U775" s="1"/>
      <c r="V775" s="1"/>
      <c r="W775" s="1"/>
      <c r="X775" s="1"/>
    </row>
    <row r="776" spans="15:24" ht="15.75" customHeight="1">
      <c r="O776" s="1"/>
      <c r="P776" s="1"/>
      <c r="Q776" s="1"/>
      <c r="R776" s="1"/>
      <c r="S776" s="1"/>
      <c r="T776" s="1"/>
      <c r="U776" s="1"/>
      <c r="V776" s="1"/>
      <c r="W776" s="1"/>
      <c r="X776" s="1"/>
    </row>
    <row r="777" spans="15:24" ht="15.75" customHeight="1">
      <c r="O777" s="1"/>
      <c r="P777" s="1"/>
      <c r="Q777" s="1"/>
      <c r="R777" s="1"/>
      <c r="S777" s="1"/>
      <c r="T777" s="1"/>
      <c r="U777" s="1"/>
      <c r="V777" s="1"/>
      <c r="W777" s="1"/>
      <c r="X777" s="1"/>
    </row>
    <row r="778" spans="15:24" ht="15.75" customHeight="1">
      <c r="O778" s="1"/>
      <c r="P778" s="1"/>
      <c r="Q778" s="1"/>
      <c r="R778" s="1"/>
      <c r="S778" s="1"/>
      <c r="T778" s="1"/>
      <c r="U778" s="1"/>
      <c r="V778" s="1"/>
      <c r="W778" s="1"/>
      <c r="X778" s="1"/>
    </row>
    <row r="779" spans="15:24" ht="15.75" customHeight="1">
      <c r="O779" s="1"/>
      <c r="P779" s="1"/>
      <c r="Q779" s="1"/>
      <c r="R779" s="1"/>
      <c r="S779" s="1"/>
      <c r="T779" s="1"/>
      <c r="U779" s="1"/>
      <c r="V779" s="1"/>
      <c r="W779" s="1"/>
      <c r="X779" s="1"/>
    </row>
    <row r="780" spans="15:24" ht="15.75" customHeight="1">
      <c r="O780" s="1"/>
      <c r="P780" s="1"/>
      <c r="Q780" s="1"/>
      <c r="R780" s="1"/>
      <c r="S780" s="1"/>
      <c r="T780" s="1"/>
      <c r="U780" s="1"/>
      <c r="V780" s="1"/>
      <c r="W780" s="1"/>
      <c r="X780" s="1"/>
    </row>
    <row r="781" spans="15:24" ht="15.75" customHeight="1">
      <c r="O781" s="1"/>
      <c r="P781" s="1"/>
      <c r="Q781" s="1"/>
      <c r="R781" s="1"/>
      <c r="S781" s="1"/>
      <c r="T781" s="1"/>
      <c r="U781" s="1"/>
      <c r="V781" s="1"/>
      <c r="W781" s="1"/>
      <c r="X781" s="1"/>
    </row>
    <row r="782" spans="15:24" ht="15.75" customHeight="1">
      <c r="O782" s="1"/>
      <c r="P782" s="1"/>
      <c r="Q782" s="1"/>
      <c r="R782" s="1"/>
      <c r="S782" s="1"/>
      <c r="T782" s="1"/>
      <c r="U782" s="1"/>
      <c r="V782" s="1"/>
      <c r="W782" s="1"/>
      <c r="X782" s="1"/>
    </row>
    <row r="783" spans="15:24" ht="15.75" customHeight="1">
      <c r="O783" s="1"/>
      <c r="P783" s="1"/>
      <c r="Q783" s="1"/>
      <c r="R783" s="1"/>
      <c r="S783" s="1"/>
      <c r="T783" s="1"/>
      <c r="U783" s="1"/>
      <c r="V783" s="1"/>
      <c r="W783" s="1"/>
      <c r="X783" s="1"/>
    </row>
    <row r="784" spans="15:24" ht="15.75" customHeight="1">
      <c r="O784" s="1"/>
      <c r="P784" s="1"/>
      <c r="Q784" s="1"/>
      <c r="R784" s="1"/>
      <c r="S784" s="1"/>
      <c r="T784" s="1"/>
      <c r="U784" s="1"/>
      <c r="V784" s="1"/>
      <c r="W784" s="1"/>
      <c r="X784" s="1"/>
    </row>
    <row r="785" spans="15:24" ht="15.75" customHeight="1">
      <c r="O785" s="1"/>
      <c r="P785" s="1"/>
      <c r="Q785" s="1"/>
      <c r="R785" s="1"/>
      <c r="S785" s="1"/>
      <c r="T785" s="1"/>
      <c r="U785" s="1"/>
      <c r="V785" s="1"/>
      <c r="W785" s="1"/>
      <c r="X785" s="1"/>
    </row>
    <row r="786" spans="15:24" ht="15.75" customHeight="1">
      <c r="O786" s="1"/>
      <c r="P786" s="1"/>
      <c r="Q786" s="1"/>
      <c r="R786" s="1"/>
      <c r="S786" s="1"/>
      <c r="T786" s="1"/>
      <c r="U786" s="1"/>
      <c r="V786" s="1"/>
      <c r="W786" s="1"/>
      <c r="X786" s="1"/>
    </row>
    <row r="787" spans="15:24" ht="15.75" customHeight="1">
      <c r="O787" s="1"/>
      <c r="P787" s="1"/>
      <c r="Q787" s="1"/>
      <c r="R787" s="1"/>
      <c r="S787" s="1"/>
      <c r="T787" s="1"/>
      <c r="U787" s="1"/>
      <c r="V787" s="1"/>
      <c r="W787" s="1"/>
      <c r="X787" s="1"/>
    </row>
    <row r="788" spans="15:24" ht="15.75" customHeight="1">
      <c r="O788" s="1"/>
      <c r="P788" s="1"/>
      <c r="Q788" s="1"/>
      <c r="R788" s="1"/>
      <c r="S788" s="1"/>
      <c r="T788" s="1"/>
      <c r="U788" s="1"/>
      <c r="V788" s="1"/>
      <c r="W788" s="1"/>
      <c r="X788" s="1"/>
    </row>
    <row r="789" spans="15:24" ht="15.75" customHeight="1">
      <c r="O789" s="1"/>
      <c r="P789" s="1"/>
      <c r="Q789" s="1"/>
      <c r="R789" s="1"/>
      <c r="S789" s="1"/>
      <c r="T789" s="1"/>
      <c r="U789" s="1"/>
      <c r="V789" s="1"/>
      <c r="W789" s="1"/>
      <c r="X789" s="1"/>
    </row>
    <row r="790" spans="15:24" ht="15.75" customHeight="1">
      <c r="O790" s="1"/>
      <c r="P790" s="1"/>
      <c r="Q790" s="1"/>
      <c r="R790" s="1"/>
      <c r="S790" s="1"/>
      <c r="T790" s="1"/>
      <c r="U790" s="1"/>
      <c r="V790" s="1"/>
      <c r="W790" s="1"/>
      <c r="X790" s="1"/>
    </row>
    <row r="791" spans="15:24" ht="15.75" customHeight="1">
      <c r="O791" s="1"/>
      <c r="P791" s="1"/>
      <c r="Q791" s="1"/>
      <c r="R791" s="1"/>
      <c r="S791" s="1"/>
      <c r="T791" s="1"/>
      <c r="U791" s="1"/>
      <c r="V791" s="1"/>
      <c r="W791" s="1"/>
      <c r="X791" s="1"/>
    </row>
    <row r="792" spans="15:24" ht="15.75" customHeight="1">
      <c r="O792" s="1"/>
      <c r="P792" s="1"/>
      <c r="Q792" s="1"/>
      <c r="R792" s="1"/>
      <c r="S792" s="1"/>
      <c r="T792" s="1"/>
      <c r="U792" s="1"/>
      <c r="V792" s="1"/>
      <c r="W792" s="1"/>
      <c r="X792" s="1"/>
    </row>
    <row r="793" spans="15:24" ht="15.75" customHeight="1">
      <c r="O793" s="1"/>
      <c r="P793" s="1"/>
      <c r="Q793" s="1"/>
      <c r="R793" s="1"/>
      <c r="S793" s="1"/>
      <c r="T793" s="1"/>
      <c r="U793" s="1"/>
      <c r="V793" s="1"/>
      <c r="W793" s="1"/>
      <c r="X793" s="1"/>
    </row>
    <row r="794" spans="15:24" ht="15.75" customHeight="1">
      <c r="O794" s="1"/>
      <c r="P794" s="1"/>
      <c r="Q794" s="1"/>
      <c r="R794" s="1"/>
      <c r="S794" s="1"/>
      <c r="T794" s="1"/>
      <c r="U794" s="1"/>
      <c r="V794" s="1"/>
      <c r="W794" s="1"/>
      <c r="X794" s="1"/>
    </row>
    <row r="795" spans="15:24" ht="15.75" customHeight="1">
      <c r="O795" s="1"/>
      <c r="P795" s="1"/>
      <c r="Q795" s="1"/>
      <c r="R795" s="1"/>
      <c r="S795" s="1"/>
      <c r="T795" s="1"/>
      <c r="U795" s="1"/>
      <c r="V795" s="1"/>
      <c r="W795" s="1"/>
      <c r="X795" s="1"/>
    </row>
    <row r="796" spans="15:24" ht="15.75" customHeight="1">
      <c r="O796" s="1"/>
      <c r="P796" s="1"/>
      <c r="Q796" s="1"/>
      <c r="R796" s="1"/>
      <c r="S796" s="1"/>
      <c r="T796" s="1"/>
      <c r="U796" s="1"/>
      <c r="V796" s="1"/>
      <c r="W796" s="1"/>
      <c r="X796" s="1"/>
    </row>
    <row r="797" spans="15:24" ht="15.75" customHeight="1">
      <c r="O797" s="1"/>
      <c r="P797" s="1"/>
      <c r="Q797" s="1"/>
      <c r="R797" s="1"/>
      <c r="S797" s="1"/>
      <c r="T797" s="1"/>
      <c r="U797" s="1"/>
      <c r="V797" s="1"/>
      <c r="W797" s="1"/>
      <c r="X797" s="1"/>
    </row>
    <row r="798" spans="15:24" ht="15.75" customHeight="1">
      <c r="O798" s="1"/>
      <c r="P798" s="1"/>
      <c r="Q798" s="1"/>
      <c r="R798" s="1"/>
      <c r="S798" s="1"/>
      <c r="T798" s="1"/>
      <c r="U798" s="1"/>
      <c r="V798" s="1"/>
      <c r="W798" s="1"/>
      <c r="X798" s="1"/>
    </row>
    <row r="799" spans="15:24" ht="15.75" customHeight="1">
      <c r="O799" s="1"/>
      <c r="P799" s="1"/>
      <c r="Q799" s="1"/>
      <c r="R799" s="1"/>
      <c r="S799" s="1"/>
      <c r="T799" s="1"/>
      <c r="U799" s="1"/>
      <c r="V799" s="1"/>
      <c r="W799" s="1"/>
      <c r="X799" s="1"/>
    </row>
    <row r="800" spans="15:24" ht="15.75" customHeight="1">
      <c r="O800" s="1"/>
      <c r="P800" s="1"/>
      <c r="Q800" s="1"/>
      <c r="R800" s="1"/>
      <c r="S800" s="1"/>
      <c r="T800" s="1"/>
      <c r="U800" s="1"/>
      <c r="V800" s="1"/>
      <c r="W800" s="1"/>
      <c r="X800" s="1"/>
    </row>
    <row r="801" spans="15:24" ht="15.75" customHeight="1">
      <c r="O801" s="1"/>
      <c r="P801" s="1"/>
      <c r="Q801" s="1"/>
      <c r="R801" s="1"/>
      <c r="S801" s="1"/>
      <c r="T801" s="1"/>
      <c r="U801" s="1"/>
      <c r="V801" s="1"/>
      <c r="W801" s="1"/>
      <c r="X801" s="1"/>
    </row>
    <row r="802" spans="15:24" ht="15.75" customHeight="1">
      <c r="O802" s="1"/>
      <c r="P802" s="1"/>
      <c r="Q802" s="1"/>
      <c r="R802" s="1"/>
      <c r="S802" s="1"/>
      <c r="T802" s="1"/>
      <c r="U802" s="1"/>
      <c r="V802" s="1"/>
      <c r="W802" s="1"/>
      <c r="X802" s="1"/>
    </row>
    <row r="803" spans="15:24" ht="15.75" customHeight="1">
      <c r="O803" s="1"/>
      <c r="P803" s="1"/>
      <c r="Q803" s="1"/>
      <c r="R803" s="1"/>
      <c r="S803" s="1"/>
      <c r="T803" s="1"/>
      <c r="U803" s="1"/>
      <c r="V803" s="1"/>
      <c r="W803" s="1"/>
      <c r="X803" s="1"/>
    </row>
    <row r="804" spans="15:24" ht="15.75" customHeight="1">
      <c r="O804" s="1"/>
      <c r="P804" s="1"/>
      <c r="Q804" s="1"/>
      <c r="R804" s="1"/>
      <c r="S804" s="1"/>
      <c r="T804" s="1"/>
      <c r="U804" s="1"/>
      <c r="V804" s="1"/>
      <c r="W804" s="1"/>
      <c r="X804" s="1"/>
    </row>
    <row r="805" spans="15:24" ht="15.75" customHeight="1">
      <c r="O805" s="1"/>
      <c r="P805" s="1"/>
      <c r="Q805" s="1"/>
      <c r="R805" s="1"/>
      <c r="S805" s="1"/>
      <c r="T805" s="1"/>
      <c r="U805" s="1"/>
      <c r="V805" s="1"/>
      <c r="W805" s="1"/>
      <c r="X805" s="1"/>
    </row>
    <row r="806" spans="15:24" ht="15.75" customHeight="1">
      <c r="O806" s="1"/>
      <c r="P806" s="1"/>
      <c r="Q806" s="1"/>
      <c r="R806" s="1"/>
      <c r="S806" s="1"/>
      <c r="T806" s="1"/>
      <c r="U806" s="1"/>
      <c r="V806" s="1"/>
      <c r="W806" s="1"/>
      <c r="X806" s="1"/>
    </row>
    <row r="807" spans="15:24" ht="15.75" customHeight="1">
      <c r="O807" s="1"/>
      <c r="P807" s="1"/>
      <c r="Q807" s="1"/>
      <c r="R807" s="1"/>
      <c r="S807" s="1"/>
      <c r="T807" s="1"/>
      <c r="U807" s="1"/>
      <c r="V807" s="1"/>
      <c r="W807" s="1"/>
      <c r="X807" s="1"/>
    </row>
    <row r="808" spans="15:24" ht="15.75" customHeight="1">
      <c r="O808" s="1"/>
      <c r="P808" s="1"/>
      <c r="Q808" s="1"/>
      <c r="R808" s="1"/>
      <c r="S808" s="1"/>
      <c r="T808" s="1"/>
      <c r="U808" s="1"/>
      <c r="V808" s="1"/>
      <c r="W808" s="1"/>
      <c r="X808" s="1"/>
    </row>
    <row r="809" spans="15:24" ht="15.75" customHeight="1">
      <c r="O809" s="1"/>
      <c r="P809" s="1"/>
      <c r="Q809" s="1"/>
      <c r="R809" s="1"/>
      <c r="S809" s="1"/>
      <c r="T809" s="1"/>
      <c r="U809" s="1"/>
      <c r="V809" s="1"/>
      <c r="W809" s="1"/>
      <c r="X809" s="1"/>
    </row>
    <row r="810" spans="15:24" ht="15.75" customHeight="1">
      <c r="O810" s="1"/>
      <c r="P810" s="1"/>
      <c r="Q810" s="1"/>
      <c r="R810" s="1"/>
      <c r="S810" s="1"/>
      <c r="T810" s="1"/>
      <c r="U810" s="1"/>
      <c r="V810" s="1"/>
      <c r="W810" s="1"/>
      <c r="X810" s="1"/>
    </row>
    <row r="811" spans="15:24" ht="15.75" customHeight="1">
      <c r="O811" s="1"/>
      <c r="P811" s="1"/>
      <c r="Q811" s="1"/>
      <c r="R811" s="1"/>
      <c r="S811" s="1"/>
      <c r="T811" s="1"/>
      <c r="U811" s="1"/>
      <c r="V811" s="1"/>
      <c r="W811" s="1"/>
      <c r="X811" s="1"/>
    </row>
    <row r="812" spans="15:24" ht="15.75" customHeight="1">
      <c r="O812" s="1"/>
      <c r="P812" s="1"/>
      <c r="Q812" s="1"/>
      <c r="R812" s="1"/>
      <c r="S812" s="1"/>
      <c r="T812" s="1"/>
      <c r="U812" s="1"/>
      <c r="V812" s="1"/>
      <c r="W812" s="1"/>
      <c r="X812" s="1"/>
    </row>
    <row r="813" spans="15:24" ht="15.75" customHeight="1">
      <c r="O813" s="1"/>
      <c r="P813" s="1"/>
      <c r="Q813" s="1"/>
      <c r="R813" s="1"/>
      <c r="S813" s="1"/>
      <c r="T813" s="1"/>
      <c r="U813" s="1"/>
      <c r="V813" s="1"/>
      <c r="W813" s="1"/>
      <c r="X813" s="1"/>
    </row>
    <row r="814" spans="15:24" ht="15.75" customHeight="1">
      <c r="O814" s="1"/>
      <c r="P814" s="1"/>
      <c r="Q814" s="1"/>
      <c r="R814" s="1"/>
      <c r="S814" s="1"/>
      <c r="T814" s="1"/>
      <c r="U814" s="1"/>
      <c r="V814" s="1"/>
      <c r="W814" s="1"/>
      <c r="X814" s="1"/>
    </row>
    <row r="815" spans="15:24" ht="15.75" customHeight="1">
      <c r="O815" s="1"/>
      <c r="P815" s="1"/>
      <c r="Q815" s="1"/>
      <c r="R815" s="1"/>
      <c r="S815" s="1"/>
      <c r="T815" s="1"/>
      <c r="U815" s="1"/>
      <c r="V815" s="1"/>
      <c r="W815" s="1"/>
      <c r="X815" s="1"/>
    </row>
    <row r="816" spans="15:24" ht="15.75" customHeight="1">
      <c r="O816" s="1"/>
      <c r="P816" s="1"/>
      <c r="Q816" s="1"/>
      <c r="R816" s="1"/>
      <c r="S816" s="1"/>
      <c r="T816" s="1"/>
      <c r="U816" s="1"/>
      <c r="V816" s="1"/>
      <c r="W816" s="1"/>
      <c r="X816" s="1"/>
    </row>
    <row r="817" spans="15:24" ht="15.75" customHeight="1">
      <c r="O817" s="1"/>
      <c r="P817" s="1"/>
      <c r="Q817" s="1"/>
      <c r="R817" s="1"/>
      <c r="S817" s="1"/>
      <c r="T817" s="1"/>
      <c r="U817" s="1"/>
      <c r="V817" s="1"/>
      <c r="W817" s="1"/>
      <c r="X817" s="1"/>
    </row>
    <row r="818" spans="15:24" ht="15.75" customHeight="1">
      <c r="O818" s="1"/>
      <c r="P818" s="1"/>
      <c r="Q818" s="1"/>
      <c r="R818" s="1"/>
      <c r="S818" s="1"/>
      <c r="T818" s="1"/>
      <c r="U818" s="1"/>
      <c r="V818" s="1"/>
      <c r="W818" s="1"/>
      <c r="X818" s="1"/>
    </row>
    <row r="819" spans="15:24" ht="15.75" customHeight="1">
      <c r="O819" s="1"/>
      <c r="P819" s="1"/>
      <c r="Q819" s="1"/>
      <c r="R819" s="1"/>
      <c r="S819" s="1"/>
      <c r="T819" s="1"/>
      <c r="U819" s="1"/>
      <c r="V819" s="1"/>
      <c r="W819" s="1"/>
      <c r="X819" s="1"/>
    </row>
    <row r="820" spans="15:24" ht="15.75" customHeight="1">
      <c r="O820" s="1"/>
      <c r="P820" s="1"/>
      <c r="Q820" s="1"/>
      <c r="R820" s="1"/>
      <c r="S820" s="1"/>
      <c r="T820" s="1"/>
      <c r="U820" s="1"/>
      <c r="V820" s="1"/>
      <c r="W820" s="1"/>
      <c r="X820" s="1"/>
    </row>
    <row r="821" spans="15:24" ht="15.75" customHeight="1">
      <c r="O821" s="1"/>
      <c r="P821" s="1"/>
      <c r="Q821" s="1"/>
      <c r="R821" s="1"/>
      <c r="S821" s="1"/>
      <c r="T821" s="1"/>
      <c r="U821" s="1"/>
      <c r="V821" s="1"/>
      <c r="W821" s="1"/>
      <c r="X821" s="1"/>
    </row>
    <row r="822" spans="15:24" ht="15.75" customHeight="1">
      <c r="O822" s="1"/>
      <c r="P822" s="1"/>
      <c r="Q822" s="1"/>
      <c r="R822" s="1"/>
      <c r="S822" s="1"/>
      <c r="T822" s="1"/>
      <c r="U822" s="1"/>
      <c r="V822" s="1"/>
      <c r="W822" s="1"/>
      <c r="X822" s="1"/>
    </row>
    <row r="823" spans="15:24" ht="15.75" customHeight="1">
      <c r="O823" s="1"/>
      <c r="P823" s="1"/>
      <c r="Q823" s="1"/>
      <c r="R823" s="1"/>
      <c r="S823" s="1"/>
      <c r="T823" s="1"/>
      <c r="U823" s="1"/>
      <c r="V823" s="1"/>
      <c r="W823" s="1"/>
      <c r="X823" s="1"/>
    </row>
    <row r="824" spans="15:24" ht="15.75" customHeight="1">
      <c r="O824" s="1"/>
      <c r="P824" s="1"/>
      <c r="Q824" s="1"/>
      <c r="R824" s="1"/>
      <c r="S824" s="1"/>
      <c r="T824" s="1"/>
      <c r="U824" s="1"/>
      <c r="V824" s="1"/>
      <c r="W824" s="1"/>
      <c r="X824" s="1"/>
    </row>
    <row r="825" spans="15:24" ht="15.75" customHeight="1">
      <c r="O825" s="1"/>
      <c r="P825" s="1"/>
      <c r="Q825" s="1"/>
      <c r="R825" s="1"/>
      <c r="S825" s="1"/>
      <c r="T825" s="1"/>
      <c r="U825" s="1"/>
      <c r="V825" s="1"/>
      <c r="W825" s="1"/>
      <c r="X825" s="1"/>
    </row>
    <row r="826" spans="15:24" ht="15.75" customHeight="1">
      <c r="O826" s="1"/>
      <c r="P826" s="1"/>
      <c r="Q826" s="1"/>
      <c r="R826" s="1"/>
      <c r="S826" s="1"/>
      <c r="T826" s="1"/>
      <c r="U826" s="1"/>
      <c r="V826" s="1"/>
      <c r="W826" s="1"/>
      <c r="X826" s="1"/>
    </row>
    <row r="827" spans="15:24" ht="15.75" customHeight="1">
      <c r="O827" s="1"/>
      <c r="P827" s="1"/>
      <c r="Q827" s="1"/>
      <c r="R827" s="1"/>
      <c r="S827" s="1"/>
      <c r="T827" s="1"/>
      <c r="U827" s="1"/>
      <c r="V827" s="1"/>
      <c r="W827" s="1"/>
      <c r="X827" s="1"/>
    </row>
    <row r="828" spans="15:24" ht="15.75" customHeight="1">
      <c r="O828" s="1"/>
      <c r="P828" s="1"/>
      <c r="Q828" s="1"/>
      <c r="R828" s="1"/>
      <c r="S828" s="1"/>
      <c r="T828" s="1"/>
      <c r="U828" s="1"/>
      <c r="V828" s="1"/>
      <c r="W828" s="1"/>
      <c r="X828" s="1"/>
    </row>
    <row r="829" spans="15:24" ht="15.75" customHeight="1">
      <c r="O829" s="1"/>
      <c r="P829" s="1"/>
      <c r="Q829" s="1"/>
      <c r="R829" s="1"/>
      <c r="S829" s="1"/>
      <c r="T829" s="1"/>
      <c r="U829" s="1"/>
      <c r="V829" s="1"/>
      <c r="W829" s="1"/>
      <c r="X829" s="1"/>
    </row>
    <row r="830" spans="15:24" ht="15.75" customHeight="1">
      <c r="O830" s="1"/>
      <c r="P830" s="1"/>
      <c r="Q830" s="1"/>
      <c r="R830" s="1"/>
      <c r="S830" s="1"/>
      <c r="T830" s="1"/>
      <c r="U830" s="1"/>
      <c r="V830" s="1"/>
      <c r="W830" s="1"/>
      <c r="X830" s="1"/>
    </row>
    <row r="831" spans="15:24" ht="15.75" customHeight="1">
      <c r="O831" s="1"/>
      <c r="P831" s="1"/>
      <c r="Q831" s="1"/>
      <c r="R831" s="1"/>
      <c r="S831" s="1"/>
      <c r="T831" s="1"/>
      <c r="U831" s="1"/>
      <c r="V831" s="1"/>
      <c r="W831" s="1"/>
      <c r="X831" s="1"/>
    </row>
    <row r="832" spans="15:24" ht="15.75" customHeight="1">
      <c r="O832" s="1"/>
      <c r="P832" s="1"/>
      <c r="Q832" s="1"/>
      <c r="R832" s="1"/>
      <c r="S832" s="1"/>
      <c r="T832" s="1"/>
      <c r="U832" s="1"/>
      <c r="V832" s="1"/>
      <c r="W832" s="1"/>
      <c r="X832" s="1"/>
    </row>
    <row r="833" spans="15:24" ht="15.75" customHeight="1">
      <c r="O833" s="1"/>
      <c r="P833" s="1"/>
      <c r="Q833" s="1"/>
      <c r="R833" s="1"/>
      <c r="S833" s="1"/>
      <c r="T833" s="1"/>
      <c r="U833" s="1"/>
      <c r="V833" s="1"/>
      <c r="W833" s="1"/>
      <c r="X833" s="1"/>
    </row>
    <row r="834" spans="15:24" ht="15.75" customHeight="1">
      <c r="O834" s="1"/>
      <c r="P834" s="1"/>
      <c r="Q834" s="1"/>
      <c r="R834" s="1"/>
      <c r="S834" s="1"/>
      <c r="T834" s="1"/>
      <c r="U834" s="1"/>
      <c r="V834" s="1"/>
      <c r="W834" s="1"/>
      <c r="X834" s="1"/>
    </row>
    <row r="835" spans="15:24" ht="15.75" customHeight="1">
      <c r="O835" s="1"/>
      <c r="P835" s="1"/>
      <c r="Q835" s="1"/>
      <c r="R835" s="1"/>
      <c r="S835" s="1"/>
      <c r="T835" s="1"/>
      <c r="U835" s="1"/>
      <c r="V835" s="1"/>
      <c r="W835" s="1"/>
      <c r="X835" s="1"/>
    </row>
    <row r="836" spans="15:24" ht="15.75" customHeight="1">
      <c r="O836" s="1"/>
      <c r="P836" s="1"/>
      <c r="Q836" s="1"/>
      <c r="R836" s="1"/>
      <c r="S836" s="1"/>
      <c r="T836" s="1"/>
      <c r="U836" s="1"/>
      <c r="V836" s="1"/>
      <c r="W836" s="1"/>
      <c r="X836" s="1"/>
    </row>
    <row r="837" spans="15:24" ht="15.75" customHeight="1">
      <c r="O837" s="1"/>
      <c r="P837" s="1"/>
      <c r="Q837" s="1"/>
      <c r="R837" s="1"/>
      <c r="S837" s="1"/>
      <c r="T837" s="1"/>
      <c r="U837" s="1"/>
      <c r="V837" s="1"/>
      <c r="W837" s="1"/>
      <c r="X837" s="1"/>
    </row>
    <row r="838" spans="15:24" ht="15.75" customHeight="1">
      <c r="O838" s="1"/>
      <c r="P838" s="1"/>
      <c r="Q838" s="1"/>
      <c r="R838" s="1"/>
      <c r="S838" s="1"/>
      <c r="T838" s="1"/>
      <c r="U838" s="1"/>
      <c r="V838" s="1"/>
      <c r="W838" s="1"/>
      <c r="X838" s="1"/>
    </row>
    <row r="839" spans="15:24" ht="15.75" customHeight="1">
      <c r="O839" s="1"/>
      <c r="P839" s="1"/>
      <c r="Q839" s="1"/>
      <c r="R839" s="1"/>
      <c r="S839" s="1"/>
      <c r="T839" s="1"/>
      <c r="U839" s="1"/>
      <c r="V839" s="1"/>
      <c r="W839" s="1"/>
      <c r="X839" s="1"/>
    </row>
    <row r="840" spans="15:24" ht="15.75" customHeight="1">
      <c r="O840" s="1"/>
      <c r="P840" s="1"/>
      <c r="Q840" s="1"/>
      <c r="R840" s="1"/>
      <c r="S840" s="1"/>
      <c r="T840" s="1"/>
      <c r="U840" s="1"/>
      <c r="V840" s="1"/>
      <c r="W840" s="1"/>
      <c r="X840" s="1"/>
    </row>
    <row r="841" spans="15:24" ht="15.75" customHeight="1">
      <c r="O841" s="1"/>
      <c r="P841" s="1"/>
      <c r="Q841" s="1"/>
      <c r="R841" s="1"/>
      <c r="S841" s="1"/>
      <c r="T841" s="1"/>
      <c r="U841" s="1"/>
      <c r="V841" s="1"/>
      <c r="W841" s="1"/>
      <c r="X841" s="1"/>
    </row>
    <row r="842" spans="15:24" ht="15.75" customHeight="1">
      <c r="O842" s="1"/>
      <c r="P842" s="1"/>
      <c r="Q842" s="1"/>
      <c r="R842" s="1"/>
      <c r="S842" s="1"/>
      <c r="T842" s="1"/>
      <c r="U842" s="1"/>
      <c r="V842" s="1"/>
      <c r="W842" s="1"/>
      <c r="X842" s="1"/>
    </row>
    <row r="843" spans="15:24" ht="15.75" customHeight="1">
      <c r="O843" s="1"/>
      <c r="P843" s="1"/>
      <c r="Q843" s="1"/>
      <c r="R843" s="1"/>
      <c r="S843" s="1"/>
      <c r="T843" s="1"/>
      <c r="U843" s="1"/>
      <c r="V843" s="1"/>
      <c r="W843" s="1"/>
      <c r="X843" s="1"/>
    </row>
    <row r="844" spans="15:24" ht="15.75" customHeight="1">
      <c r="O844" s="1"/>
      <c r="P844" s="1"/>
      <c r="Q844" s="1"/>
      <c r="R844" s="1"/>
      <c r="S844" s="1"/>
      <c r="T844" s="1"/>
      <c r="U844" s="1"/>
      <c r="V844" s="1"/>
      <c r="W844" s="1"/>
      <c r="X844" s="1"/>
    </row>
    <row r="845" spans="15:24" ht="15.75" customHeight="1">
      <c r="O845" s="1"/>
      <c r="P845" s="1"/>
      <c r="Q845" s="1"/>
      <c r="R845" s="1"/>
      <c r="S845" s="1"/>
      <c r="T845" s="1"/>
      <c r="U845" s="1"/>
      <c r="V845" s="1"/>
      <c r="W845" s="1"/>
      <c r="X845" s="1"/>
    </row>
    <row r="846" spans="15:24" ht="15.75" customHeight="1">
      <c r="O846" s="1"/>
      <c r="P846" s="1"/>
      <c r="Q846" s="1"/>
      <c r="R846" s="1"/>
      <c r="S846" s="1"/>
      <c r="T846" s="1"/>
      <c r="U846" s="1"/>
      <c r="V846" s="1"/>
      <c r="W846" s="1"/>
      <c r="X846" s="1"/>
    </row>
    <row r="847" spans="15:24" ht="15.75" customHeight="1">
      <c r="O847" s="1"/>
      <c r="P847" s="1"/>
      <c r="Q847" s="1"/>
      <c r="R847" s="1"/>
      <c r="S847" s="1"/>
      <c r="T847" s="1"/>
      <c r="U847" s="1"/>
      <c r="V847" s="1"/>
      <c r="W847" s="1"/>
      <c r="X847" s="1"/>
    </row>
    <row r="848" spans="15:24" ht="15.75" customHeight="1">
      <c r="O848" s="1"/>
      <c r="P848" s="1"/>
      <c r="Q848" s="1"/>
      <c r="R848" s="1"/>
      <c r="S848" s="1"/>
      <c r="T848" s="1"/>
      <c r="U848" s="1"/>
      <c r="V848" s="1"/>
      <c r="W848" s="1"/>
      <c r="X848" s="1"/>
    </row>
    <row r="849" spans="15:24" ht="15.75" customHeight="1">
      <c r="O849" s="1"/>
      <c r="P849" s="1"/>
      <c r="Q849" s="1"/>
      <c r="R849" s="1"/>
      <c r="S849" s="1"/>
      <c r="T849" s="1"/>
      <c r="U849" s="1"/>
      <c r="V849" s="1"/>
      <c r="W849" s="1"/>
      <c r="X849" s="1"/>
    </row>
    <row r="850" spans="15:24" ht="15.75" customHeight="1">
      <c r="O850" s="1"/>
      <c r="P850" s="1"/>
      <c r="Q850" s="1"/>
      <c r="R850" s="1"/>
      <c r="S850" s="1"/>
      <c r="T850" s="1"/>
      <c r="U850" s="1"/>
      <c r="V850" s="1"/>
      <c r="W850" s="1"/>
      <c r="X850" s="1"/>
    </row>
    <row r="851" spans="15:24" ht="15.75" customHeight="1">
      <c r="O851" s="1"/>
      <c r="P851" s="1"/>
      <c r="Q851" s="1"/>
      <c r="R851" s="1"/>
      <c r="S851" s="1"/>
      <c r="T851" s="1"/>
      <c r="U851" s="1"/>
      <c r="V851" s="1"/>
      <c r="W851" s="1"/>
      <c r="X851" s="1"/>
    </row>
    <row r="852" spans="15:24" ht="15.75" customHeight="1">
      <c r="O852" s="1"/>
      <c r="P852" s="1"/>
      <c r="Q852" s="1"/>
      <c r="R852" s="1"/>
      <c r="S852" s="1"/>
      <c r="T852" s="1"/>
      <c r="U852" s="1"/>
      <c r="V852" s="1"/>
      <c r="W852" s="1"/>
      <c r="X852" s="1"/>
    </row>
    <row r="853" spans="15:24" ht="15.75" customHeight="1">
      <c r="O853" s="1"/>
      <c r="P853" s="1"/>
      <c r="Q853" s="1"/>
      <c r="R853" s="1"/>
      <c r="S853" s="1"/>
      <c r="T853" s="1"/>
      <c r="U853" s="1"/>
      <c r="V853" s="1"/>
      <c r="W853" s="1"/>
      <c r="X853" s="1"/>
    </row>
    <row r="854" spans="15:24" ht="15.75" customHeight="1">
      <c r="O854" s="1"/>
      <c r="P854" s="1"/>
      <c r="Q854" s="1"/>
      <c r="R854" s="1"/>
      <c r="S854" s="1"/>
      <c r="T854" s="1"/>
      <c r="U854" s="1"/>
      <c r="V854" s="1"/>
      <c r="W854" s="1"/>
      <c r="X854" s="1"/>
    </row>
    <row r="855" spans="15:24" ht="15.75" customHeight="1">
      <c r="O855" s="1"/>
      <c r="P855" s="1"/>
      <c r="Q855" s="1"/>
      <c r="R855" s="1"/>
      <c r="S855" s="1"/>
      <c r="T855" s="1"/>
      <c r="U855" s="1"/>
      <c r="V855" s="1"/>
      <c r="W855" s="1"/>
      <c r="X855" s="1"/>
    </row>
    <row r="856" spans="15:24" ht="15.75" customHeight="1">
      <c r="O856" s="1"/>
      <c r="P856" s="1"/>
      <c r="Q856" s="1"/>
      <c r="R856" s="1"/>
      <c r="S856" s="1"/>
      <c r="T856" s="1"/>
      <c r="U856" s="1"/>
      <c r="V856" s="1"/>
      <c r="W856" s="1"/>
      <c r="X856" s="1"/>
    </row>
    <row r="857" spans="15:24" ht="15.75" customHeight="1">
      <c r="O857" s="1"/>
      <c r="P857" s="1"/>
      <c r="Q857" s="1"/>
      <c r="R857" s="1"/>
      <c r="S857" s="1"/>
      <c r="T857" s="1"/>
      <c r="U857" s="1"/>
      <c r="V857" s="1"/>
      <c r="W857" s="1"/>
      <c r="X857" s="1"/>
    </row>
    <row r="858" spans="15:24" ht="15.75" customHeight="1">
      <c r="O858" s="1"/>
      <c r="P858" s="1"/>
      <c r="Q858" s="1"/>
      <c r="R858" s="1"/>
      <c r="S858" s="1"/>
      <c r="T858" s="1"/>
      <c r="U858" s="1"/>
      <c r="V858" s="1"/>
      <c r="W858" s="1"/>
      <c r="X858" s="1"/>
    </row>
    <row r="859" spans="15:24" ht="15.75" customHeight="1">
      <c r="O859" s="1"/>
      <c r="P859" s="1"/>
      <c r="Q859" s="1"/>
      <c r="R859" s="1"/>
      <c r="S859" s="1"/>
      <c r="T859" s="1"/>
      <c r="U859" s="1"/>
      <c r="V859" s="1"/>
      <c r="W859" s="1"/>
      <c r="X859" s="1"/>
    </row>
    <row r="860" spans="15:24" ht="15.75" customHeight="1">
      <c r="O860" s="1"/>
      <c r="P860" s="1"/>
      <c r="Q860" s="1"/>
      <c r="R860" s="1"/>
      <c r="S860" s="1"/>
      <c r="T860" s="1"/>
      <c r="U860" s="1"/>
      <c r="V860" s="1"/>
      <c r="W860" s="1"/>
      <c r="X860" s="1"/>
    </row>
    <row r="861" spans="15:24" ht="15.75" customHeight="1">
      <c r="O861" s="1"/>
      <c r="P861" s="1"/>
      <c r="Q861" s="1"/>
      <c r="R861" s="1"/>
      <c r="S861" s="1"/>
      <c r="T861" s="1"/>
      <c r="U861" s="1"/>
      <c r="V861" s="1"/>
      <c r="W861" s="1"/>
      <c r="X861" s="1"/>
    </row>
    <row r="862" spans="15:24" ht="15.75" customHeight="1">
      <c r="O862" s="1"/>
      <c r="P862" s="1"/>
      <c r="Q862" s="1"/>
      <c r="R862" s="1"/>
      <c r="S862" s="1"/>
      <c r="T862" s="1"/>
      <c r="U862" s="1"/>
      <c r="V862" s="1"/>
      <c r="W862" s="1"/>
      <c r="X862" s="1"/>
    </row>
    <row r="863" spans="15:24" ht="15.75" customHeight="1">
      <c r="O863" s="1"/>
      <c r="P863" s="1"/>
      <c r="Q863" s="1"/>
      <c r="R863" s="1"/>
      <c r="S863" s="1"/>
      <c r="T863" s="1"/>
      <c r="U863" s="1"/>
      <c r="V863" s="1"/>
      <c r="W863" s="1"/>
      <c r="X863" s="1"/>
    </row>
    <row r="864" spans="15:24" ht="15.75" customHeight="1">
      <c r="O864" s="1"/>
      <c r="P864" s="1"/>
      <c r="Q864" s="1"/>
      <c r="R864" s="1"/>
      <c r="S864" s="1"/>
      <c r="T864" s="1"/>
      <c r="U864" s="1"/>
      <c r="V864" s="1"/>
      <c r="W864" s="1"/>
      <c r="X864" s="1"/>
    </row>
    <row r="865" spans="15:24" ht="15.75" customHeight="1">
      <c r="O865" s="1"/>
      <c r="P865" s="1"/>
      <c r="Q865" s="1"/>
      <c r="R865" s="1"/>
      <c r="S865" s="1"/>
      <c r="T865" s="1"/>
      <c r="U865" s="1"/>
      <c r="V865" s="1"/>
      <c r="W865" s="1"/>
      <c r="X865" s="1"/>
    </row>
    <row r="866" spans="15:24" ht="15.75" customHeight="1">
      <c r="O866" s="1"/>
      <c r="P866" s="1"/>
      <c r="Q866" s="1"/>
      <c r="R866" s="1"/>
      <c r="S866" s="1"/>
      <c r="T866" s="1"/>
      <c r="U866" s="1"/>
      <c r="V866" s="1"/>
      <c r="W866" s="1"/>
      <c r="X866" s="1"/>
    </row>
    <row r="867" spans="15:24" ht="15.75" customHeight="1">
      <c r="O867" s="1"/>
      <c r="P867" s="1"/>
      <c r="Q867" s="1"/>
      <c r="R867" s="1"/>
      <c r="S867" s="1"/>
      <c r="T867" s="1"/>
      <c r="U867" s="1"/>
      <c r="V867" s="1"/>
      <c r="W867" s="1"/>
      <c r="X867" s="1"/>
    </row>
    <row r="868" spans="15:24" ht="15.75" customHeight="1">
      <c r="O868" s="1"/>
      <c r="P868" s="1"/>
      <c r="Q868" s="1"/>
      <c r="R868" s="1"/>
      <c r="S868" s="1"/>
      <c r="T868" s="1"/>
      <c r="U868" s="1"/>
      <c r="V868" s="1"/>
      <c r="W868" s="1"/>
      <c r="X868" s="1"/>
    </row>
    <row r="869" spans="15:24" ht="15.75" customHeight="1">
      <c r="O869" s="1"/>
      <c r="P869" s="1"/>
      <c r="Q869" s="1"/>
      <c r="R869" s="1"/>
      <c r="S869" s="1"/>
      <c r="T869" s="1"/>
      <c r="U869" s="1"/>
      <c r="V869" s="1"/>
      <c r="W869" s="1"/>
      <c r="X869" s="1"/>
    </row>
    <row r="870" spans="15:24" ht="15.75" customHeight="1">
      <c r="O870" s="1"/>
      <c r="P870" s="1"/>
      <c r="Q870" s="1"/>
      <c r="R870" s="1"/>
      <c r="S870" s="1"/>
      <c r="T870" s="1"/>
      <c r="U870" s="1"/>
      <c r="V870" s="1"/>
      <c r="W870" s="1"/>
      <c r="X870" s="1"/>
    </row>
    <row r="871" spans="15:24" ht="15.75" customHeight="1">
      <c r="O871" s="1"/>
      <c r="P871" s="1"/>
      <c r="Q871" s="1"/>
      <c r="R871" s="1"/>
      <c r="S871" s="1"/>
      <c r="T871" s="1"/>
      <c r="U871" s="1"/>
      <c r="V871" s="1"/>
      <c r="W871" s="1"/>
      <c r="X871" s="1"/>
    </row>
    <row r="872" spans="15:24" ht="15.75" customHeight="1">
      <c r="O872" s="1"/>
      <c r="P872" s="1"/>
      <c r="Q872" s="1"/>
      <c r="R872" s="1"/>
      <c r="S872" s="1"/>
      <c r="T872" s="1"/>
      <c r="U872" s="1"/>
      <c r="V872" s="1"/>
      <c r="W872" s="1"/>
      <c r="X872" s="1"/>
    </row>
    <row r="873" spans="15:24" ht="15.75" customHeight="1">
      <c r="O873" s="1"/>
      <c r="P873" s="1"/>
      <c r="Q873" s="1"/>
      <c r="R873" s="1"/>
      <c r="S873" s="1"/>
      <c r="T873" s="1"/>
      <c r="U873" s="1"/>
      <c r="V873" s="1"/>
      <c r="W873" s="1"/>
      <c r="X873" s="1"/>
    </row>
    <row r="874" spans="15:24" ht="15.75" customHeight="1">
      <c r="O874" s="1"/>
      <c r="P874" s="1"/>
      <c r="Q874" s="1"/>
      <c r="R874" s="1"/>
      <c r="S874" s="1"/>
      <c r="T874" s="1"/>
      <c r="U874" s="1"/>
      <c r="V874" s="1"/>
      <c r="W874" s="1"/>
      <c r="X874" s="1"/>
    </row>
    <row r="875" spans="15:24" ht="15.75" customHeight="1">
      <c r="O875" s="1"/>
      <c r="P875" s="1"/>
      <c r="Q875" s="1"/>
      <c r="R875" s="1"/>
      <c r="S875" s="1"/>
      <c r="T875" s="1"/>
      <c r="U875" s="1"/>
      <c r="V875" s="1"/>
      <c r="W875" s="1"/>
      <c r="X875" s="1"/>
    </row>
    <row r="876" spans="15:24" ht="15.75" customHeight="1">
      <c r="O876" s="1"/>
      <c r="P876" s="1"/>
      <c r="Q876" s="1"/>
      <c r="R876" s="1"/>
      <c r="S876" s="1"/>
      <c r="T876" s="1"/>
      <c r="U876" s="1"/>
      <c r="V876" s="1"/>
      <c r="W876" s="1"/>
      <c r="X876" s="1"/>
    </row>
    <row r="877" spans="15:24" ht="15.75" customHeight="1">
      <c r="O877" s="1"/>
      <c r="P877" s="1"/>
      <c r="Q877" s="1"/>
      <c r="R877" s="1"/>
      <c r="S877" s="1"/>
      <c r="T877" s="1"/>
      <c r="U877" s="1"/>
      <c r="V877" s="1"/>
      <c r="W877" s="1"/>
      <c r="X877" s="1"/>
    </row>
    <row r="878" spans="15:24" ht="15.75" customHeight="1">
      <c r="O878" s="1"/>
      <c r="P878" s="1"/>
      <c r="Q878" s="1"/>
      <c r="R878" s="1"/>
      <c r="S878" s="1"/>
      <c r="T878" s="1"/>
      <c r="U878" s="1"/>
      <c r="V878" s="1"/>
      <c r="W878" s="1"/>
      <c r="X878" s="1"/>
    </row>
    <row r="879" spans="15:24" ht="15.75" customHeight="1">
      <c r="O879" s="1"/>
      <c r="P879" s="1"/>
      <c r="Q879" s="1"/>
      <c r="R879" s="1"/>
      <c r="S879" s="1"/>
      <c r="T879" s="1"/>
      <c r="U879" s="1"/>
      <c r="V879" s="1"/>
      <c r="W879" s="1"/>
      <c r="X879" s="1"/>
    </row>
    <row r="880" spans="15:24" ht="15.75" customHeight="1">
      <c r="O880" s="1"/>
      <c r="P880" s="1"/>
      <c r="Q880" s="1"/>
      <c r="R880" s="1"/>
      <c r="S880" s="1"/>
      <c r="T880" s="1"/>
      <c r="U880" s="1"/>
      <c r="V880" s="1"/>
      <c r="W880" s="1"/>
      <c r="X880" s="1"/>
    </row>
    <row r="881" spans="15:24" ht="15.75" customHeight="1">
      <c r="O881" s="1"/>
      <c r="P881" s="1"/>
      <c r="Q881" s="1"/>
      <c r="R881" s="1"/>
      <c r="S881" s="1"/>
      <c r="T881" s="1"/>
      <c r="U881" s="1"/>
      <c r="V881" s="1"/>
      <c r="W881" s="1"/>
      <c r="X881" s="1"/>
    </row>
    <row r="882" spans="15:24" ht="15.75" customHeight="1">
      <c r="O882" s="1"/>
      <c r="P882" s="1"/>
      <c r="Q882" s="1"/>
      <c r="R882" s="1"/>
      <c r="S882" s="1"/>
      <c r="T882" s="1"/>
      <c r="U882" s="1"/>
      <c r="V882" s="1"/>
      <c r="W882" s="1"/>
      <c r="X882" s="1"/>
    </row>
    <row r="883" spans="15:24" ht="15.75" customHeight="1">
      <c r="O883" s="1"/>
      <c r="P883" s="1"/>
      <c r="Q883" s="1"/>
      <c r="R883" s="1"/>
      <c r="S883" s="1"/>
      <c r="T883" s="1"/>
      <c r="U883" s="1"/>
      <c r="V883" s="1"/>
      <c r="W883" s="1"/>
      <c r="X883" s="1"/>
    </row>
    <row r="884" spans="15:24" ht="15.75" customHeight="1">
      <c r="O884" s="1"/>
      <c r="P884" s="1"/>
      <c r="Q884" s="1"/>
      <c r="R884" s="1"/>
      <c r="S884" s="1"/>
      <c r="T884" s="1"/>
      <c r="U884" s="1"/>
      <c r="V884" s="1"/>
      <c r="W884" s="1"/>
      <c r="X884" s="1"/>
    </row>
    <row r="885" spans="15:24" ht="15.75" customHeight="1">
      <c r="O885" s="1"/>
      <c r="P885" s="1"/>
      <c r="Q885" s="1"/>
      <c r="R885" s="1"/>
      <c r="S885" s="1"/>
      <c r="T885" s="1"/>
      <c r="U885" s="1"/>
      <c r="V885" s="1"/>
      <c r="W885" s="1"/>
      <c r="X885" s="1"/>
    </row>
    <row r="886" spans="15:24" ht="15.75" customHeight="1">
      <c r="O886" s="1"/>
      <c r="P886" s="1"/>
      <c r="Q886" s="1"/>
      <c r="R886" s="1"/>
      <c r="S886" s="1"/>
      <c r="T886" s="1"/>
      <c r="U886" s="1"/>
      <c r="V886" s="1"/>
      <c r="W886" s="1"/>
      <c r="X886" s="1"/>
    </row>
    <row r="887" spans="15:24" ht="15.75" customHeight="1">
      <c r="O887" s="1"/>
      <c r="P887" s="1"/>
      <c r="Q887" s="1"/>
      <c r="R887" s="1"/>
      <c r="S887" s="1"/>
      <c r="T887" s="1"/>
      <c r="U887" s="1"/>
      <c r="V887" s="1"/>
      <c r="W887" s="1"/>
      <c r="X887" s="1"/>
    </row>
    <row r="888" spans="15:24" ht="15.75" customHeight="1">
      <c r="O888" s="1"/>
      <c r="P888" s="1"/>
      <c r="Q888" s="1"/>
      <c r="R888" s="1"/>
      <c r="S888" s="1"/>
      <c r="T888" s="1"/>
      <c r="U888" s="1"/>
      <c r="V888" s="1"/>
      <c r="W888" s="1"/>
      <c r="X888" s="1"/>
    </row>
    <row r="889" spans="15:24" ht="15.75" customHeight="1">
      <c r="O889" s="1"/>
      <c r="P889" s="1"/>
      <c r="Q889" s="1"/>
      <c r="R889" s="1"/>
      <c r="S889" s="1"/>
      <c r="T889" s="1"/>
      <c r="U889" s="1"/>
      <c r="V889" s="1"/>
      <c r="W889" s="1"/>
      <c r="X889" s="1"/>
    </row>
    <row r="890" spans="15:24" ht="15.75" customHeight="1">
      <c r="O890" s="1"/>
      <c r="P890" s="1"/>
      <c r="Q890" s="1"/>
      <c r="R890" s="1"/>
      <c r="S890" s="1"/>
      <c r="T890" s="1"/>
      <c r="U890" s="1"/>
      <c r="V890" s="1"/>
      <c r="W890" s="1"/>
      <c r="X890" s="1"/>
    </row>
    <row r="891" spans="15:24" ht="15.75" customHeight="1">
      <c r="O891" s="1"/>
      <c r="P891" s="1"/>
      <c r="Q891" s="1"/>
      <c r="R891" s="1"/>
      <c r="S891" s="1"/>
      <c r="T891" s="1"/>
      <c r="U891" s="1"/>
      <c r="V891" s="1"/>
      <c r="W891" s="1"/>
      <c r="X891" s="1"/>
    </row>
    <row r="892" spans="15:24" ht="15.75" customHeight="1">
      <c r="O892" s="1"/>
      <c r="P892" s="1"/>
      <c r="Q892" s="1"/>
      <c r="R892" s="1"/>
      <c r="S892" s="1"/>
      <c r="T892" s="1"/>
      <c r="U892" s="1"/>
      <c r="V892" s="1"/>
      <c r="W892" s="1"/>
      <c r="X892" s="1"/>
    </row>
    <row r="893" spans="15:24" ht="15.75" customHeight="1">
      <c r="O893" s="1"/>
      <c r="P893" s="1"/>
      <c r="Q893" s="1"/>
      <c r="R893" s="1"/>
      <c r="S893" s="1"/>
      <c r="T893" s="1"/>
      <c r="U893" s="1"/>
      <c r="V893" s="1"/>
      <c r="W893" s="1"/>
      <c r="X893" s="1"/>
    </row>
    <row r="894" spans="15:24" ht="15.75" customHeight="1">
      <c r="O894" s="1"/>
      <c r="P894" s="1"/>
      <c r="Q894" s="1"/>
      <c r="R894" s="1"/>
      <c r="S894" s="1"/>
      <c r="T894" s="1"/>
      <c r="U894" s="1"/>
      <c r="V894" s="1"/>
      <c r="W894" s="1"/>
      <c r="X894" s="1"/>
    </row>
    <row r="895" spans="15:24" ht="15.75" customHeight="1">
      <c r="O895" s="1"/>
      <c r="P895" s="1"/>
      <c r="Q895" s="1"/>
      <c r="R895" s="1"/>
      <c r="S895" s="1"/>
      <c r="T895" s="1"/>
      <c r="U895" s="1"/>
      <c r="V895" s="1"/>
      <c r="W895" s="1"/>
      <c r="X895" s="1"/>
    </row>
    <row r="896" spans="15:24" ht="15.75" customHeight="1">
      <c r="O896" s="1"/>
      <c r="P896" s="1"/>
      <c r="Q896" s="1"/>
      <c r="R896" s="1"/>
      <c r="S896" s="1"/>
      <c r="T896" s="1"/>
      <c r="U896" s="1"/>
      <c r="V896" s="1"/>
      <c r="W896" s="1"/>
      <c r="X896" s="1"/>
    </row>
    <row r="897" spans="15:24" ht="15.75" customHeight="1">
      <c r="O897" s="1"/>
      <c r="P897" s="1"/>
      <c r="Q897" s="1"/>
      <c r="R897" s="1"/>
      <c r="S897" s="1"/>
      <c r="T897" s="1"/>
      <c r="U897" s="1"/>
      <c r="V897" s="1"/>
      <c r="W897" s="1"/>
      <c r="X897" s="1"/>
    </row>
    <row r="898" spans="15:24" ht="15.75" customHeight="1">
      <c r="O898" s="1"/>
      <c r="P898" s="1"/>
      <c r="Q898" s="1"/>
      <c r="R898" s="1"/>
      <c r="S898" s="1"/>
      <c r="T898" s="1"/>
      <c r="U898" s="1"/>
      <c r="V898" s="1"/>
      <c r="W898" s="1"/>
      <c r="X898" s="1"/>
    </row>
    <row r="899" spans="15:24" ht="15.75" customHeight="1">
      <c r="O899" s="1"/>
      <c r="P899" s="1"/>
      <c r="Q899" s="1"/>
      <c r="R899" s="1"/>
      <c r="S899" s="1"/>
      <c r="T899" s="1"/>
      <c r="U899" s="1"/>
      <c r="V899" s="1"/>
      <c r="W899" s="1"/>
      <c r="X899" s="1"/>
    </row>
    <row r="900" spans="15:24" ht="15.75" customHeight="1">
      <c r="O900" s="1"/>
      <c r="P900" s="1"/>
      <c r="Q900" s="1"/>
      <c r="R900" s="1"/>
      <c r="S900" s="1"/>
      <c r="T900" s="1"/>
      <c r="U900" s="1"/>
      <c r="V900" s="1"/>
      <c r="W900" s="1"/>
      <c r="X900" s="1"/>
    </row>
    <row r="901" spans="15:24" ht="15.75" customHeight="1">
      <c r="O901" s="1"/>
      <c r="P901" s="1"/>
      <c r="Q901" s="1"/>
      <c r="R901" s="1"/>
      <c r="S901" s="1"/>
      <c r="T901" s="1"/>
      <c r="U901" s="1"/>
      <c r="V901" s="1"/>
      <c r="W901" s="1"/>
      <c r="X901" s="1"/>
    </row>
    <row r="902" spans="15:24" ht="15.75" customHeight="1">
      <c r="O902" s="1"/>
      <c r="P902" s="1"/>
      <c r="Q902" s="1"/>
      <c r="R902" s="1"/>
      <c r="S902" s="1"/>
      <c r="T902" s="1"/>
      <c r="U902" s="1"/>
      <c r="V902" s="1"/>
      <c r="W902" s="1"/>
      <c r="X902" s="1"/>
    </row>
    <row r="903" spans="15:24" ht="15.75" customHeight="1">
      <c r="O903" s="1"/>
      <c r="P903" s="1"/>
      <c r="Q903" s="1"/>
      <c r="R903" s="1"/>
      <c r="S903" s="1"/>
      <c r="T903" s="1"/>
      <c r="U903" s="1"/>
      <c r="V903" s="1"/>
      <c r="W903" s="1"/>
      <c r="X903" s="1"/>
    </row>
    <row r="904" spans="15:24" ht="15.75" customHeight="1">
      <c r="O904" s="1"/>
      <c r="P904" s="1"/>
      <c r="Q904" s="1"/>
      <c r="R904" s="1"/>
      <c r="S904" s="1"/>
      <c r="T904" s="1"/>
      <c r="U904" s="1"/>
      <c r="V904" s="1"/>
      <c r="W904" s="1"/>
      <c r="X904" s="1"/>
    </row>
    <row r="905" spans="15:24" ht="15.75" customHeight="1">
      <c r="O905" s="1"/>
      <c r="P905" s="1"/>
      <c r="Q905" s="1"/>
      <c r="R905" s="1"/>
      <c r="S905" s="1"/>
      <c r="T905" s="1"/>
      <c r="U905" s="1"/>
      <c r="V905" s="1"/>
      <c r="W905" s="1"/>
      <c r="X905" s="1"/>
    </row>
    <row r="906" spans="15:24" ht="15.75" customHeight="1">
      <c r="O906" s="1"/>
      <c r="P906" s="1"/>
      <c r="Q906" s="1"/>
      <c r="R906" s="1"/>
      <c r="S906" s="1"/>
      <c r="T906" s="1"/>
      <c r="U906" s="1"/>
      <c r="V906" s="1"/>
      <c r="W906" s="1"/>
      <c r="X906" s="1"/>
    </row>
    <row r="907" spans="15:24" ht="15.75" customHeight="1">
      <c r="O907" s="1"/>
      <c r="P907" s="1"/>
      <c r="Q907" s="1"/>
      <c r="R907" s="1"/>
      <c r="S907" s="1"/>
      <c r="T907" s="1"/>
      <c r="U907" s="1"/>
      <c r="V907" s="1"/>
      <c r="W907" s="1"/>
      <c r="X907" s="1"/>
    </row>
    <row r="908" spans="15:24" ht="15.75" customHeight="1">
      <c r="O908" s="1"/>
      <c r="P908" s="1"/>
      <c r="Q908" s="1"/>
      <c r="R908" s="1"/>
      <c r="S908" s="1"/>
      <c r="T908" s="1"/>
      <c r="U908" s="1"/>
      <c r="V908" s="1"/>
      <c r="W908" s="1"/>
      <c r="X908" s="1"/>
    </row>
    <row r="909" spans="15:24" ht="15.75" customHeight="1">
      <c r="O909" s="1"/>
      <c r="P909" s="1"/>
      <c r="Q909" s="1"/>
      <c r="R909" s="1"/>
      <c r="S909" s="1"/>
      <c r="T909" s="1"/>
      <c r="U909" s="1"/>
      <c r="V909" s="1"/>
      <c r="W909" s="1"/>
      <c r="X909" s="1"/>
    </row>
    <row r="910" spans="15:24" ht="15.75" customHeight="1">
      <c r="O910" s="1"/>
      <c r="P910" s="1"/>
      <c r="Q910" s="1"/>
      <c r="R910" s="1"/>
      <c r="S910" s="1"/>
      <c r="T910" s="1"/>
      <c r="U910" s="1"/>
      <c r="V910" s="1"/>
      <c r="W910" s="1"/>
      <c r="X910" s="1"/>
    </row>
    <row r="911" spans="15:24" ht="15.75" customHeight="1">
      <c r="O911" s="1"/>
      <c r="P911" s="1"/>
      <c r="Q911" s="1"/>
      <c r="R911" s="1"/>
      <c r="S911" s="1"/>
      <c r="T911" s="1"/>
      <c r="U911" s="1"/>
      <c r="V911" s="1"/>
      <c r="W911" s="1"/>
      <c r="X911" s="1"/>
    </row>
    <row r="912" spans="15:24" ht="15.75" customHeight="1">
      <c r="O912" s="1"/>
      <c r="P912" s="1"/>
      <c r="Q912" s="1"/>
      <c r="R912" s="1"/>
      <c r="S912" s="1"/>
      <c r="T912" s="1"/>
      <c r="U912" s="1"/>
      <c r="V912" s="1"/>
      <c r="W912" s="1"/>
      <c r="X912" s="1"/>
    </row>
    <row r="913" spans="15:24" ht="15.75" customHeight="1">
      <c r="O913" s="1"/>
      <c r="P913" s="1"/>
      <c r="Q913" s="1"/>
      <c r="R913" s="1"/>
      <c r="S913" s="1"/>
      <c r="T913" s="1"/>
      <c r="U913" s="1"/>
      <c r="V913" s="1"/>
      <c r="W913" s="1"/>
      <c r="X913" s="1"/>
    </row>
    <row r="914" spans="15:24" ht="15.75" customHeight="1">
      <c r="O914" s="1"/>
      <c r="P914" s="1"/>
      <c r="Q914" s="1"/>
      <c r="R914" s="1"/>
      <c r="S914" s="1"/>
      <c r="T914" s="1"/>
      <c r="U914" s="1"/>
      <c r="V914" s="1"/>
      <c r="W914" s="1"/>
      <c r="X914" s="1"/>
    </row>
    <row r="915" spans="15:24" ht="15.75" customHeight="1">
      <c r="O915" s="1"/>
      <c r="P915" s="1"/>
      <c r="Q915" s="1"/>
      <c r="R915" s="1"/>
      <c r="S915" s="1"/>
      <c r="T915" s="1"/>
      <c r="U915" s="1"/>
      <c r="V915" s="1"/>
      <c r="W915" s="1"/>
      <c r="X915" s="1"/>
    </row>
    <row r="916" spans="15:24" ht="15.75" customHeight="1">
      <c r="O916" s="1"/>
      <c r="P916" s="1"/>
      <c r="Q916" s="1"/>
      <c r="R916" s="1"/>
      <c r="S916" s="1"/>
      <c r="T916" s="1"/>
      <c r="U916" s="1"/>
      <c r="V916" s="1"/>
      <c r="W916" s="1"/>
      <c r="X916" s="1"/>
    </row>
    <row r="917" spans="15:24" ht="15.75" customHeight="1">
      <c r="O917" s="1"/>
      <c r="P917" s="1"/>
      <c r="Q917" s="1"/>
      <c r="R917" s="1"/>
      <c r="S917" s="1"/>
      <c r="T917" s="1"/>
      <c r="U917" s="1"/>
      <c r="V917" s="1"/>
      <c r="W917" s="1"/>
      <c r="X917" s="1"/>
    </row>
    <row r="918" spans="15:24" ht="15.75" customHeight="1">
      <c r="O918" s="1"/>
      <c r="P918" s="1"/>
      <c r="Q918" s="1"/>
      <c r="R918" s="1"/>
      <c r="S918" s="1"/>
      <c r="T918" s="1"/>
      <c r="U918" s="1"/>
      <c r="V918" s="1"/>
      <c r="W918" s="1"/>
      <c r="X918" s="1"/>
    </row>
    <row r="919" spans="15:24" ht="15.75" customHeight="1">
      <c r="O919" s="1"/>
      <c r="P919" s="1"/>
      <c r="Q919" s="1"/>
      <c r="R919" s="1"/>
      <c r="S919" s="1"/>
      <c r="T919" s="1"/>
      <c r="U919" s="1"/>
      <c r="V919" s="1"/>
      <c r="W919" s="1"/>
      <c r="X919" s="1"/>
    </row>
    <row r="920" spans="15:24" ht="15.75" customHeight="1">
      <c r="O920" s="1"/>
      <c r="P920" s="1"/>
      <c r="Q920" s="1"/>
      <c r="R920" s="1"/>
      <c r="S920" s="1"/>
      <c r="T920" s="1"/>
      <c r="U920" s="1"/>
      <c r="V920" s="1"/>
      <c r="W920" s="1"/>
      <c r="X920" s="1"/>
    </row>
    <row r="921" spans="15:24" ht="15.75" customHeight="1">
      <c r="O921" s="1"/>
      <c r="P921" s="1"/>
      <c r="Q921" s="1"/>
      <c r="R921" s="1"/>
      <c r="S921" s="1"/>
      <c r="T921" s="1"/>
      <c r="U921" s="1"/>
      <c r="V921" s="1"/>
      <c r="W921" s="1"/>
      <c r="X921" s="1"/>
    </row>
    <row r="922" spans="15:24" ht="15.75" customHeight="1">
      <c r="O922" s="1"/>
      <c r="P922" s="1"/>
      <c r="Q922" s="1"/>
      <c r="R922" s="1"/>
      <c r="S922" s="1"/>
      <c r="T922" s="1"/>
      <c r="U922" s="1"/>
      <c r="V922" s="1"/>
      <c r="W922" s="1"/>
      <c r="X922" s="1"/>
    </row>
    <row r="923" spans="15:24" ht="15.75" customHeight="1">
      <c r="O923" s="1"/>
      <c r="P923" s="1"/>
      <c r="Q923" s="1"/>
      <c r="R923" s="1"/>
      <c r="S923" s="1"/>
      <c r="T923" s="1"/>
      <c r="U923" s="1"/>
      <c r="V923" s="1"/>
      <c r="W923" s="1"/>
      <c r="X923" s="1"/>
    </row>
    <row r="924" spans="15:24" ht="15.75" customHeight="1">
      <c r="O924" s="1"/>
      <c r="P924" s="1"/>
      <c r="Q924" s="1"/>
      <c r="R924" s="1"/>
      <c r="S924" s="1"/>
      <c r="T924" s="1"/>
      <c r="U924" s="1"/>
      <c r="V924" s="1"/>
      <c r="W924" s="1"/>
      <c r="X924" s="1"/>
    </row>
    <row r="925" spans="15:24" ht="15.75" customHeight="1">
      <c r="O925" s="1"/>
      <c r="P925" s="1"/>
      <c r="Q925" s="1"/>
      <c r="R925" s="1"/>
      <c r="S925" s="1"/>
      <c r="T925" s="1"/>
      <c r="U925" s="1"/>
      <c r="V925" s="1"/>
      <c r="W925" s="1"/>
      <c r="X925" s="1"/>
    </row>
    <row r="926" spans="15:24" ht="15.75" customHeight="1">
      <c r="O926" s="1"/>
      <c r="P926" s="1"/>
      <c r="Q926" s="1"/>
      <c r="R926" s="1"/>
      <c r="S926" s="1"/>
      <c r="T926" s="1"/>
      <c r="U926" s="1"/>
      <c r="V926" s="1"/>
      <c r="W926" s="1"/>
      <c r="X926" s="1"/>
    </row>
    <row r="927" spans="15:24" ht="15.75" customHeight="1">
      <c r="O927" s="1"/>
      <c r="P927" s="1"/>
      <c r="Q927" s="1"/>
      <c r="R927" s="1"/>
      <c r="S927" s="1"/>
      <c r="T927" s="1"/>
      <c r="U927" s="1"/>
      <c r="V927" s="1"/>
      <c r="W927" s="1"/>
      <c r="X927" s="1"/>
    </row>
    <row r="928" spans="15:24" ht="15.75" customHeight="1">
      <c r="O928" s="1"/>
      <c r="P928" s="1"/>
      <c r="Q928" s="1"/>
      <c r="R928" s="1"/>
      <c r="S928" s="1"/>
      <c r="T928" s="1"/>
      <c r="U928" s="1"/>
      <c r="V928" s="1"/>
      <c r="W928" s="1"/>
      <c r="X928" s="1"/>
    </row>
    <row r="929" spans="15:24" ht="15.75" customHeight="1">
      <c r="O929" s="1"/>
      <c r="P929" s="1"/>
      <c r="Q929" s="1"/>
      <c r="R929" s="1"/>
      <c r="S929" s="1"/>
      <c r="T929" s="1"/>
      <c r="U929" s="1"/>
      <c r="V929" s="1"/>
      <c r="W929" s="1"/>
      <c r="X929" s="1"/>
    </row>
    <row r="930" spans="15:24" ht="15.75" customHeight="1">
      <c r="O930" s="1"/>
      <c r="P930" s="1"/>
      <c r="Q930" s="1"/>
      <c r="R930" s="1"/>
      <c r="S930" s="1"/>
      <c r="T930" s="1"/>
      <c r="U930" s="1"/>
      <c r="V930" s="1"/>
      <c r="W930" s="1"/>
      <c r="X930" s="1"/>
    </row>
    <row r="931" spans="15:24" ht="15.75" customHeight="1">
      <c r="O931" s="1"/>
      <c r="P931" s="1"/>
      <c r="Q931" s="1"/>
      <c r="R931" s="1"/>
      <c r="S931" s="1"/>
      <c r="T931" s="1"/>
      <c r="U931" s="1"/>
      <c r="V931" s="1"/>
      <c r="W931" s="1"/>
      <c r="X931" s="1"/>
    </row>
    <row r="932" spans="15:24" ht="15.75" customHeight="1">
      <c r="O932" s="1"/>
      <c r="P932" s="1"/>
      <c r="Q932" s="1"/>
      <c r="R932" s="1"/>
      <c r="S932" s="1"/>
      <c r="T932" s="1"/>
      <c r="U932" s="1"/>
      <c r="V932" s="1"/>
      <c r="W932" s="1"/>
      <c r="X932" s="1"/>
    </row>
    <row r="933" spans="15:24" ht="15.75" customHeight="1">
      <c r="O933" s="1"/>
      <c r="P933" s="1"/>
      <c r="Q933" s="1"/>
      <c r="R933" s="1"/>
      <c r="S933" s="1"/>
      <c r="T933" s="1"/>
      <c r="U933" s="1"/>
      <c r="V933" s="1"/>
      <c r="W933" s="1"/>
      <c r="X933" s="1"/>
    </row>
    <row r="934" spans="15:24" ht="15.75" customHeight="1">
      <c r="O934" s="1"/>
      <c r="P934" s="1"/>
      <c r="Q934" s="1"/>
      <c r="R934" s="1"/>
      <c r="S934" s="1"/>
      <c r="T934" s="1"/>
      <c r="U934" s="1"/>
      <c r="V934" s="1"/>
      <c r="W934" s="1"/>
      <c r="X934" s="1"/>
    </row>
    <row r="935" spans="15:24" ht="15.75" customHeight="1">
      <c r="O935" s="1"/>
      <c r="P935" s="1"/>
      <c r="Q935" s="1"/>
      <c r="R935" s="1"/>
      <c r="S935" s="1"/>
      <c r="T935" s="1"/>
      <c r="U935" s="1"/>
      <c r="V935" s="1"/>
      <c r="W935" s="1"/>
      <c r="X935" s="1"/>
    </row>
    <row r="936" spans="15:24" ht="15.75" customHeight="1">
      <c r="O936" s="1"/>
      <c r="P936" s="1"/>
      <c r="Q936" s="1"/>
      <c r="R936" s="1"/>
      <c r="S936" s="1"/>
      <c r="T936" s="1"/>
      <c r="U936" s="1"/>
      <c r="V936" s="1"/>
      <c r="W936" s="1"/>
      <c r="X936" s="1"/>
    </row>
    <row r="937" spans="15:24" ht="15.75" customHeight="1">
      <c r="O937" s="1"/>
      <c r="P937" s="1"/>
      <c r="Q937" s="1"/>
      <c r="R937" s="1"/>
      <c r="S937" s="1"/>
      <c r="T937" s="1"/>
      <c r="U937" s="1"/>
      <c r="V937" s="1"/>
      <c r="W937" s="1"/>
      <c r="X937" s="1"/>
    </row>
    <row r="938" spans="15:24" ht="15.75" customHeight="1">
      <c r="O938" s="1"/>
      <c r="P938" s="1"/>
      <c r="Q938" s="1"/>
      <c r="R938" s="1"/>
      <c r="S938" s="1"/>
      <c r="T938" s="1"/>
      <c r="U938" s="1"/>
      <c r="V938" s="1"/>
      <c r="W938" s="1"/>
      <c r="X938" s="1"/>
    </row>
    <row r="939" spans="15:24" ht="15.75" customHeight="1">
      <c r="O939" s="1"/>
      <c r="P939" s="1"/>
      <c r="Q939" s="1"/>
      <c r="R939" s="1"/>
      <c r="S939" s="1"/>
      <c r="T939" s="1"/>
      <c r="U939" s="1"/>
      <c r="V939" s="1"/>
      <c r="W939" s="1"/>
      <c r="X939" s="1"/>
    </row>
    <row r="940" spans="15:24" ht="15.75" customHeight="1">
      <c r="O940" s="1"/>
      <c r="P940" s="1"/>
      <c r="Q940" s="1"/>
      <c r="R940" s="1"/>
      <c r="S940" s="1"/>
      <c r="T940" s="1"/>
      <c r="U940" s="1"/>
      <c r="V940" s="1"/>
      <c r="W940" s="1"/>
      <c r="X940" s="1"/>
    </row>
    <row r="941" spans="15:24" ht="15.75" customHeight="1">
      <c r="O941" s="1"/>
      <c r="P941" s="1"/>
      <c r="Q941" s="1"/>
      <c r="R941" s="1"/>
      <c r="S941" s="1"/>
      <c r="T941" s="1"/>
      <c r="U941" s="1"/>
      <c r="V941" s="1"/>
      <c r="W941" s="1"/>
      <c r="X941" s="1"/>
    </row>
    <row r="942" spans="15:24" ht="15.75" customHeight="1">
      <c r="O942" s="1"/>
      <c r="P942" s="1"/>
      <c r="Q942" s="1"/>
      <c r="R942" s="1"/>
      <c r="S942" s="1"/>
      <c r="T942" s="1"/>
      <c r="U942" s="1"/>
      <c r="V942" s="1"/>
      <c r="W942" s="1"/>
      <c r="X942" s="1"/>
    </row>
    <row r="943" spans="15:24" ht="15.75" customHeight="1">
      <c r="O943" s="1"/>
      <c r="P943" s="1"/>
      <c r="Q943" s="1"/>
      <c r="R943" s="1"/>
      <c r="S943" s="1"/>
      <c r="T943" s="1"/>
      <c r="U943" s="1"/>
      <c r="V943" s="1"/>
      <c r="W943" s="1"/>
      <c r="X943" s="1"/>
    </row>
    <row r="944" spans="15:24" ht="15.75" customHeight="1">
      <c r="O944" s="1"/>
      <c r="P944" s="1"/>
      <c r="Q944" s="1"/>
      <c r="R944" s="1"/>
      <c r="S944" s="1"/>
      <c r="T944" s="1"/>
      <c r="U944" s="1"/>
      <c r="V944" s="1"/>
      <c r="W944" s="1"/>
      <c r="X944" s="1"/>
    </row>
    <row r="945" spans="15:24" ht="15.75" customHeight="1">
      <c r="O945" s="1"/>
      <c r="P945" s="1"/>
      <c r="Q945" s="1"/>
      <c r="R945" s="1"/>
      <c r="S945" s="1"/>
      <c r="T945" s="1"/>
      <c r="U945" s="1"/>
      <c r="V945" s="1"/>
      <c r="W945" s="1"/>
      <c r="X945" s="1"/>
    </row>
    <row r="946" spans="15:24" ht="15.75" customHeight="1">
      <c r="O946" s="1"/>
      <c r="P946" s="1"/>
      <c r="Q946" s="1"/>
      <c r="R946" s="1"/>
      <c r="S946" s="1"/>
      <c r="T946" s="1"/>
      <c r="U946" s="1"/>
      <c r="V946" s="1"/>
      <c r="W946" s="1"/>
      <c r="X946" s="1"/>
    </row>
    <row r="947" spans="15:24" ht="15.75" customHeight="1">
      <c r="O947" s="1"/>
      <c r="P947" s="1"/>
      <c r="Q947" s="1"/>
      <c r="R947" s="1"/>
      <c r="S947" s="1"/>
      <c r="T947" s="1"/>
      <c r="U947" s="1"/>
      <c r="V947" s="1"/>
      <c r="W947" s="1"/>
      <c r="X947" s="1"/>
    </row>
    <row r="948" spans="15:24" ht="15.75" customHeight="1">
      <c r="O948" s="1"/>
      <c r="P948" s="1"/>
      <c r="Q948" s="1"/>
      <c r="R948" s="1"/>
      <c r="S948" s="1"/>
      <c r="T948" s="1"/>
      <c r="U948" s="1"/>
      <c r="V948" s="1"/>
      <c r="W948" s="1"/>
      <c r="X948" s="1"/>
    </row>
    <row r="949" spans="15:24" ht="15.75" customHeight="1">
      <c r="O949" s="1"/>
      <c r="P949" s="1"/>
      <c r="Q949" s="1"/>
      <c r="R949" s="1"/>
      <c r="S949" s="1"/>
      <c r="T949" s="1"/>
      <c r="U949" s="1"/>
      <c r="V949" s="1"/>
      <c r="W949" s="1"/>
      <c r="X949" s="1"/>
    </row>
    <row r="950" spans="15:24" ht="15.75" customHeight="1">
      <c r="O950" s="1"/>
      <c r="P950" s="1"/>
      <c r="Q950" s="1"/>
      <c r="R950" s="1"/>
      <c r="S950" s="1"/>
      <c r="T950" s="1"/>
      <c r="U950" s="1"/>
      <c r="V950" s="1"/>
      <c r="W950" s="1"/>
      <c r="X950" s="1"/>
    </row>
    <row r="951" spans="15:24" ht="15.75" customHeight="1">
      <c r="O951" s="1"/>
      <c r="P951" s="1"/>
      <c r="Q951" s="1"/>
      <c r="R951" s="1"/>
      <c r="S951" s="1"/>
      <c r="T951" s="1"/>
      <c r="U951" s="1"/>
      <c r="V951" s="1"/>
      <c r="W951" s="1"/>
      <c r="X951" s="1"/>
    </row>
    <row r="952" spans="15:24" ht="15.75" customHeight="1">
      <c r="O952" s="1"/>
      <c r="P952" s="1"/>
      <c r="Q952" s="1"/>
      <c r="R952" s="1"/>
      <c r="S952" s="1"/>
      <c r="T952" s="1"/>
      <c r="U952" s="1"/>
      <c r="V952" s="1"/>
      <c r="W952" s="1"/>
      <c r="X952" s="1"/>
    </row>
    <row r="953" spans="15:24" ht="15.75" customHeight="1">
      <c r="O953" s="1"/>
      <c r="P953" s="1"/>
      <c r="Q953" s="1"/>
      <c r="R953" s="1"/>
      <c r="S953" s="1"/>
      <c r="T953" s="1"/>
      <c r="U953" s="1"/>
      <c r="V953" s="1"/>
      <c r="W953" s="1"/>
      <c r="X953" s="1"/>
    </row>
    <row r="954" spans="15:24" ht="15.75" customHeight="1">
      <c r="O954" s="1"/>
      <c r="P954" s="1"/>
      <c r="Q954" s="1"/>
      <c r="R954" s="1"/>
      <c r="S954" s="1"/>
      <c r="T954" s="1"/>
      <c r="U954" s="1"/>
      <c r="V954" s="1"/>
      <c r="W954" s="1"/>
      <c r="X954" s="1"/>
    </row>
    <row r="955" spans="15:24" ht="15.75" customHeight="1">
      <c r="O955" s="1"/>
      <c r="P955" s="1"/>
      <c r="Q955" s="1"/>
      <c r="R955" s="1"/>
      <c r="S955" s="1"/>
      <c r="T955" s="1"/>
      <c r="U955" s="1"/>
      <c r="V955" s="1"/>
      <c r="W955" s="1"/>
      <c r="X955" s="1"/>
    </row>
    <row r="956" spans="15:24" ht="15.75" customHeight="1">
      <c r="O956" s="1"/>
      <c r="P956" s="1"/>
      <c r="Q956" s="1"/>
      <c r="R956" s="1"/>
      <c r="S956" s="1"/>
      <c r="T956" s="1"/>
      <c r="U956" s="1"/>
      <c r="V956" s="1"/>
      <c r="W956" s="1"/>
      <c r="X956" s="1"/>
    </row>
    <row r="957" spans="15:24" ht="15.75" customHeight="1">
      <c r="O957" s="1"/>
      <c r="P957" s="1"/>
      <c r="Q957" s="1"/>
      <c r="R957" s="1"/>
      <c r="S957" s="1"/>
      <c r="T957" s="1"/>
      <c r="U957" s="1"/>
      <c r="V957" s="1"/>
      <c r="W957" s="1"/>
      <c r="X957" s="1"/>
    </row>
    <row r="958" spans="15:24" ht="15.75" customHeight="1">
      <c r="O958" s="1"/>
      <c r="P958" s="1"/>
      <c r="Q958" s="1"/>
      <c r="R958" s="1"/>
      <c r="S958" s="1"/>
      <c r="T958" s="1"/>
      <c r="U958" s="1"/>
      <c r="V958" s="1"/>
      <c r="W958" s="1"/>
      <c r="X958" s="1"/>
    </row>
    <row r="959" spans="15:24" ht="15.75" customHeight="1">
      <c r="O959" s="1"/>
      <c r="P959" s="1"/>
      <c r="Q959" s="1"/>
      <c r="R959" s="1"/>
      <c r="S959" s="1"/>
      <c r="T959" s="1"/>
      <c r="U959" s="1"/>
      <c r="V959" s="1"/>
      <c r="W959" s="1"/>
      <c r="X959" s="1"/>
    </row>
    <row r="960" spans="15:24" ht="15.75" customHeight="1">
      <c r="O960" s="1"/>
      <c r="P960" s="1"/>
      <c r="Q960" s="1"/>
      <c r="R960" s="1"/>
      <c r="S960" s="1"/>
      <c r="T960" s="1"/>
      <c r="U960" s="1"/>
      <c r="V960" s="1"/>
      <c r="W960" s="1"/>
      <c r="X960" s="1"/>
    </row>
    <row r="961" spans="15:24" ht="15.75" customHeight="1">
      <c r="O961" s="1"/>
      <c r="P961" s="1"/>
      <c r="Q961" s="1"/>
      <c r="R961" s="1"/>
      <c r="S961" s="1"/>
      <c r="T961" s="1"/>
      <c r="U961" s="1"/>
      <c r="V961" s="1"/>
      <c r="W961" s="1"/>
      <c r="X961" s="1"/>
    </row>
    <row r="962" spans="15:24" ht="15.75" customHeight="1">
      <c r="O962" s="1"/>
      <c r="P962" s="1"/>
      <c r="Q962" s="1"/>
      <c r="R962" s="1"/>
      <c r="S962" s="1"/>
      <c r="T962" s="1"/>
      <c r="U962" s="1"/>
      <c r="V962" s="1"/>
      <c r="W962" s="1"/>
      <c r="X962" s="1"/>
    </row>
    <row r="963" spans="15:24" ht="15.75" customHeight="1">
      <c r="O963" s="1"/>
      <c r="P963" s="1"/>
      <c r="Q963" s="1"/>
      <c r="R963" s="1"/>
      <c r="S963" s="1"/>
      <c r="T963" s="1"/>
      <c r="U963" s="1"/>
      <c r="V963" s="1"/>
      <c r="W963" s="1"/>
      <c r="X963" s="1"/>
    </row>
    <row r="964" spans="15:24" ht="15.75" customHeight="1">
      <c r="O964" s="1"/>
      <c r="P964" s="1"/>
      <c r="Q964" s="1"/>
      <c r="R964" s="1"/>
      <c r="S964" s="1"/>
      <c r="T964" s="1"/>
      <c r="U964" s="1"/>
      <c r="V964" s="1"/>
      <c r="W964" s="1"/>
      <c r="X964" s="1"/>
    </row>
    <row r="965" spans="15:24" ht="15.75" customHeight="1">
      <c r="O965" s="1"/>
      <c r="P965" s="1"/>
      <c r="Q965" s="1"/>
      <c r="R965" s="1"/>
      <c r="S965" s="1"/>
      <c r="T965" s="1"/>
      <c r="U965" s="1"/>
      <c r="V965" s="1"/>
      <c r="W965" s="1"/>
      <c r="X965" s="1"/>
    </row>
    <row r="966" spans="15:24" ht="15.75" customHeight="1">
      <c r="O966" s="1"/>
      <c r="P966" s="1"/>
      <c r="Q966" s="1"/>
      <c r="R966" s="1"/>
      <c r="S966" s="1"/>
      <c r="T966" s="1"/>
      <c r="U966" s="1"/>
      <c r="V966" s="1"/>
      <c r="W966" s="1"/>
      <c r="X966" s="1"/>
    </row>
    <row r="967" spans="15:24" ht="15.75" customHeight="1">
      <c r="O967" s="1"/>
      <c r="P967" s="1"/>
      <c r="Q967" s="1"/>
      <c r="R967" s="1"/>
      <c r="S967" s="1"/>
      <c r="T967" s="1"/>
      <c r="U967" s="1"/>
      <c r="V967" s="1"/>
      <c r="W967" s="1"/>
      <c r="X967" s="1"/>
    </row>
    <row r="968" spans="15:24" ht="15.75" customHeight="1">
      <c r="O968" s="1"/>
      <c r="P968" s="1"/>
      <c r="Q968" s="1"/>
      <c r="R968" s="1"/>
      <c r="S968" s="1"/>
      <c r="T968" s="1"/>
      <c r="U968" s="1"/>
      <c r="V968" s="1"/>
      <c r="W968" s="1"/>
      <c r="X968" s="1"/>
    </row>
    <row r="969" spans="15:24" ht="15.75" customHeight="1">
      <c r="O969" s="1"/>
      <c r="P969" s="1"/>
      <c r="Q969" s="1"/>
      <c r="R969" s="1"/>
      <c r="S969" s="1"/>
      <c r="T969" s="1"/>
      <c r="U969" s="1"/>
      <c r="V969" s="1"/>
      <c r="W969" s="1"/>
      <c r="X969" s="1"/>
    </row>
    <row r="970" spans="15:24" ht="15.75" customHeight="1">
      <c r="O970" s="1"/>
      <c r="P970" s="1"/>
      <c r="Q970" s="1"/>
      <c r="R970" s="1"/>
      <c r="S970" s="1"/>
      <c r="T970" s="1"/>
      <c r="U970" s="1"/>
      <c r="V970" s="1"/>
      <c r="W970" s="1"/>
      <c r="X970" s="1"/>
    </row>
    <row r="971" spans="15:24" ht="15.75" customHeight="1">
      <c r="O971" s="1"/>
      <c r="P971" s="1"/>
      <c r="Q971" s="1"/>
      <c r="R971" s="1"/>
      <c r="S971" s="1"/>
      <c r="T971" s="1"/>
      <c r="U971" s="1"/>
      <c r="V971" s="1"/>
      <c r="W971" s="1"/>
      <c r="X971" s="1"/>
    </row>
    <row r="972" spans="15:24" ht="15.75" customHeight="1">
      <c r="O972" s="1"/>
      <c r="P972" s="1"/>
      <c r="Q972" s="1"/>
      <c r="R972" s="1"/>
      <c r="S972" s="1"/>
      <c r="T972" s="1"/>
      <c r="U972" s="1"/>
      <c r="V972" s="1"/>
      <c r="W972" s="1"/>
      <c r="X972" s="1"/>
    </row>
    <row r="973" spans="15:24" ht="15.75" customHeight="1">
      <c r="O973" s="1"/>
      <c r="P973" s="1"/>
      <c r="Q973" s="1"/>
      <c r="R973" s="1"/>
      <c r="S973" s="1"/>
      <c r="T973" s="1"/>
      <c r="U973" s="1"/>
      <c r="V973" s="1"/>
      <c r="W973" s="1"/>
      <c r="X973" s="1"/>
    </row>
    <row r="974" spans="15:24" ht="15.75" customHeight="1">
      <c r="O974" s="1"/>
      <c r="P974" s="1"/>
      <c r="Q974" s="1"/>
      <c r="R974" s="1"/>
      <c r="S974" s="1"/>
      <c r="T974" s="1"/>
      <c r="U974" s="1"/>
      <c r="V974" s="1"/>
      <c r="W974" s="1"/>
      <c r="X974" s="1"/>
    </row>
    <row r="975" spans="15:24" ht="15.75" customHeight="1">
      <c r="O975" s="1"/>
      <c r="P975" s="1"/>
      <c r="Q975" s="1"/>
      <c r="R975" s="1"/>
      <c r="S975" s="1"/>
      <c r="T975" s="1"/>
      <c r="U975" s="1"/>
      <c r="V975" s="1"/>
      <c r="W975" s="1"/>
      <c r="X975" s="1"/>
    </row>
    <row r="976" spans="15:24" ht="15.75" customHeight="1">
      <c r="O976" s="1"/>
      <c r="P976" s="1"/>
      <c r="Q976" s="1"/>
      <c r="R976" s="1"/>
      <c r="S976" s="1"/>
      <c r="T976" s="1"/>
      <c r="U976" s="1"/>
      <c r="V976" s="1"/>
      <c r="W976" s="1"/>
      <c r="X976" s="1"/>
    </row>
    <row r="977" spans="15:24" ht="15.75" customHeight="1">
      <c r="O977" s="1"/>
      <c r="P977" s="1"/>
      <c r="Q977" s="1"/>
      <c r="R977" s="1"/>
      <c r="S977" s="1"/>
      <c r="T977" s="1"/>
      <c r="U977" s="1"/>
      <c r="V977" s="1"/>
      <c r="W977" s="1"/>
      <c r="X977" s="1"/>
    </row>
    <row r="978" spans="15:24" ht="15.75" customHeight="1">
      <c r="O978" s="1"/>
      <c r="P978" s="1"/>
      <c r="Q978" s="1"/>
      <c r="R978" s="1"/>
      <c r="S978" s="1"/>
      <c r="T978" s="1"/>
      <c r="U978" s="1"/>
      <c r="V978" s="1"/>
      <c r="W978" s="1"/>
      <c r="X978" s="1"/>
    </row>
    <row r="979" spans="15:24" ht="15.75" customHeight="1">
      <c r="O979" s="1"/>
      <c r="P979" s="1"/>
      <c r="Q979" s="1"/>
      <c r="R979" s="1"/>
      <c r="S979" s="1"/>
      <c r="T979" s="1"/>
      <c r="U979" s="1"/>
      <c r="V979" s="1"/>
      <c r="W979" s="1"/>
      <c r="X979" s="1"/>
    </row>
    <row r="980" spans="15:24" ht="15.75" customHeight="1">
      <c r="O980" s="1"/>
      <c r="P980" s="1"/>
      <c r="Q980" s="1"/>
      <c r="R980" s="1"/>
      <c r="S980" s="1"/>
      <c r="T980" s="1"/>
      <c r="U980" s="1"/>
      <c r="V980" s="1"/>
      <c r="W980" s="1"/>
      <c r="X980" s="1"/>
    </row>
    <row r="981" spans="15:24" ht="15.75" customHeight="1">
      <c r="O981" s="1"/>
      <c r="P981" s="1"/>
      <c r="Q981" s="1"/>
      <c r="R981" s="1"/>
      <c r="S981" s="1"/>
      <c r="T981" s="1"/>
      <c r="U981" s="1"/>
      <c r="V981" s="1"/>
      <c r="W981" s="1"/>
      <c r="X981" s="1"/>
    </row>
    <row r="982" spans="15:24" ht="15.75" customHeight="1">
      <c r="O982" s="1"/>
      <c r="P982" s="1"/>
      <c r="Q982" s="1"/>
      <c r="R982" s="1"/>
      <c r="S982" s="1"/>
      <c r="T982" s="1"/>
      <c r="U982" s="1"/>
      <c r="V982" s="1"/>
      <c r="W982" s="1"/>
      <c r="X982" s="1"/>
    </row>
    <row r="983" spans="15:24" ht="15.75" customHeight="1">
      <c r="O983" s="1"/>
      <c r="P983" s="1"/>
      <c r="Q983" s="1"/>
      <c r="R983" s="1"/>
      <c r="S983" s="1"/>
      <c r="T983" s="1"/>
      <c r="U983" s="1"/>
      <c r="V983" s="1"/>
      <c r="W983" s="1"/>
      <c r="X983" s="1"/>
    </row>
    <row r="984" spans="15:24" ht="15.75" customHeight="1">
      <c r="O984" s="1"/>
      <c r="P984" s="1"/>
      <c r="Q984" s="1"/>
      <c r="R984" s="1"/>
      <c r="S984" s="1"/>
      <c r="T984" s="1"/>
      <c r="U984" s="1"/>
      <c r="V984" s="1"/>
      <c r="W984" s="1"/>
      <c r="X984" s="1"/>
    </row>
    <row r="985" spans="15:24" ht="15.75" customHeight="1">
      <c r="O985" s="1"/>
      <c r="P985" s="1"/>
      <c r="Q985" s="1"/>
      <c r="R985" s="1"/>
      <c r="S985" s="1"/>
      <c r="T985" s="1"/>
      <c r="U985" s="1"/>
      <c r="V985" s="1"/>
      <c r="W985" s="1"/>
      <c r="X985" s="1"/>
    </row>
    <row r="986" spans="15:24" ht="15.75" customHeight="1">
      <c r="O986" s="1"/>
      <c r="P986" s="1"/>
      <c r="Q986" s="1"/>
      <c r="R986" s="1"/>
      <c r="S986" s="1"/>
      <c r="T986" s="1"/>
      <c r="U986" s="1"/>
      <c r="V986" s="1"/>
      <c r="W986" s="1"/>
      <c r="X986" s="1"/>
    </row>
    <row r="987" spans="15:24" ht="15.75" customHeight="1">
      <c r="O987" s="1"/>
      <c r="P987" s="1"/>
      <c r="Q987" s="1"/>
      <c r="R987" s="1"/>
      <c r="S987" s="1"/>
      <c r="T987" s="1"/>
      <c r="U987" s="1"/>
      <c r="V987" s="1"/>
      <c r="W987" s="1"/>
      <c r="X987" s="1"/>
    </row>
    <row r="988" spans="15:24" ht="15.75" customHeight="1">
      <c r="O988" s="1"/>
      <c r="P988" s="1"/>
      <c r="Q988" s="1"/>
      <c r="R988" s="1"/>
      <c r="S988" s="1"/>
      <c r="T988" s="1"/>
      <c r="U988" s="1"/>
      <c r="V988" s="1"/>
      <c r="W988" s="1"/>
      <c r="X988" s="1"/>
    </row>
    <row r="989" spans="15:24" ht="15.75" customHeight="1">
      <c r="O989" s="1"/>
      <c r="P989" s="1"/>
      <c r="Q989" s="1"/>
      <c r="R989" s="1"/>
      <c r="S989" s="1"/>
      <c r="T989" s="1"/>
      <c r="U989" s="1"/>
      <c r="V989" s="1"/>
      <c r="W989" s="1"/>
      <c r="X989" s="1"/>
    </row>
    <row r="990" spans="15:24" ht="15.75" customHeight="1">
      <c r="O990" s="1"/>
      <c r="P990" s="1"/>
      <c r="Q990" s="1"/>
      <c r="R990" s="1"/>
      <c r="S990" s="1"/>
      <c r="T990" s="1"/>
      <c r="U990" s="1"/>
      <c r="V990" s="1"/>
      <c r="W990" s="1"/>
      <c r="X990" s="1"/>
    </row>
    <row r="991" spans="15:24" ht="15.75" customHeight="1">
      <c r="O991" s="1"/>
      <c r="P991" s="1"/>
      <c r="Q991" s="1"/>
      <c r="R991" s="1"/>
      <c r="S991" s="1"/>
      <c r="T991" s="1"/>
      <c r="U991" s="1"/>
      <c r="V991" s="1"/>
      <c r="W991" s="1"/>
      <c r="X991" s="1"/>
    </row>
    <row r="992" spans="15:24" ht="15.75" customHeight="1">
      <c r="O992" s="1"/>
      <c r="P992" s="1"/>
      <c r="Q992" s="1"/>
      <c r="R992" s="1"/>
      <c r="S992" s="1"/>
      <c r="T992" s="1"/>
      <c r="U992" s="1"/>
      <c r="V992" s="1"/>
      <c r="W992" s="1"/>
      <c r="X992" s="1"/>
    </row>
    <row r="993" spans="15:24" ht="15.75" customHeight="1">
      <c r="O993" s="1"/>
      <c r="P993" s="1"/>
      <c r="Q993" s="1"/>
      <c r="R993" s="1"/>
      <c r="S993" s="1"/>
      <c r="T993" s="1"/>
      <c r="U993" s="1"/>
      <c r="V993" s="1"/>
      <c r="W993" s="1"/>
      <c r="X993" s="1"/>
    </row>
    <row r="994" spans="15:24" ht="15.75" customHeight="1">
      <c r="O994" s="1"/>
      <c r="P994" s="1"/>
      <c r="Q994" s="1"/>
      <c r="R994" s="1"/>
      <c r="S994" s="1"/>
      <c r="T994" s="1"/>
      <c r="U994" s="1"/>
      <c r="V994" s="1"/>
      <c r="W994" s="1"/>
      <c r="X994" s="1"/>
    </row>
    <row r="995" spans="15:24" ht="15.75" customHeight="1">
      <c r="O995" s="1"/>
      <c r="P995" s="1"/>
      <c r="Q995" s="1"/>
      <c r="R995" s="1"/>
      <c r="S995" s="1"/>
      <c r="T995" s="1"/>
      <c r="U995" s="1"/>
      <c r="V995" s="1"/>
      <c r="W995" s="1"/>
      <c r="X995" s="1"/>
    </row>
    <row r="996" spans="15:24" ht="15.75" customHeight="1">
      <c r="O996" s="1"/>
      <c r="P996" s="1"/>
      <c r="Q996" s="1"/>
      <c r="R996" s="1"/>
      <c r="S996" s="1"/>
      <c r="T996" s="1"/>
      <c r="U996" s="1"/>
      <c r="V996" s="1"/>
      <c r="W996" s="1"/>
      <c r="X996" s="1"/>
    </row>
    <row r="997" spans="15:24" ht="15.75" customHeight="1">
      <c r="O997" s="1"/>
      <c r="P997" s="1"/>
      <c r="Q997" s="1"/>
      <c r="R997" s="1"/>
      <c r="S997" s="1"/>
      <c r="T997" s="1"/>
      <c r="U997" s="1"/>
      <c r="V997" s="1"/>
      <c r="W997" s="1"/>
      <c r="X997" s="1"/>
    </row>
    <row r="998" spans="15:24" ht="15.75" customHeight="1">
      <c r="O998" s="1"/>
      <c r="P998" s="1"/>
      <c r="Q998" s="1"/>
      <c r="R998" s="1"/>
      <c r="S998" s="1"/>
      <c r="T998" s="1"/>
      <c r="U998" s="1"/>
      <c r="V998" s="1"/>
      <c r="W998" s="1"/>
      <c r="X998" s="1"/>
    </row>
    <row r="999" spans="15:24" ht="15.75" customHeight="1">
      <c r="O999" s="1"/>
      <c r="P999" s="1"/>
      <c r="Q999" s="1"/>
      <c r="R999" s="1"/>
      <c r="S999" s="1"/>
      <c r="T999" s="1"/>
      <c r="U999" s="1"/>
      <c r="V999" s="1"/>
      <c r="W999" s="1"/>
      <c r="X999" s="1"/>
    </row>
  </sheetData>
  <mergeCells count="285">
    <mergeCell ref="Y8:AB8"/>
    <mergeCell ref="AC9:AC10"/>
    <mergeCell ref="Y10:AB10"/>
    <mergeCell ref="J7:M7"/>
    <mergeCell ref="N7:N8"/>
    <mergeCell ref="J8:M8"/>
    <mergeCell ref="N9:N10"/>
    <mergeCell ref="J10:M10"/>
    <mergeCell ref="O7:R7"/>
    <mergeCell ref="S7:S8"/>
    <mergeCell ref="O8:R8"/>
    <mergeCell ref="S9:S10"/>
    <mergeCell ref="O10:R10"/>
    <mergeCell ref="A1:AB1"/>
    <mergeCell ref="A2:AB2"/>
    <mergeCell ref="A7:A8"/>
    <mergeCell ref="B7:B8"/>
    <mergeCell ref="C7:C8"/>
    <mergeCell ref="D7:D8"/>
    <mergeCell ref="I9:I10"/>
    <mergeCell ref="E10:H10"/>
    <mergeCell ref="E7:H7"/>
    <mergeCell ref="I7:I8"/>
    <mergeCell ref="E8:H8"/>
    <mergeCell ref="A9:A10"/>
    <mergeCell ref="B9:B10"/>
    <mergeCell ref="C9:C10"/>
    <mergeCell ref="D9:D10"/>
    <mergeCell ref="T7:W7"/>
    <mergeCell ref="X7:X8"/>
    <mergeCell ref="T8:W8"/>
    <mergeCell ref="X9:X10"/>
    <mergeCell ref="T10:W10"/>
    <mergeCell ref="Y7:AB7"/>
    <mergeCell ref="A5:BB5"/>
    <mergeCell ref="A6:BB6"/>
    <mergeCell ref="AC7:AC8"/>
    <mergeCell ref="A11:A12"/>
    <mergeCell ref="B11:B12"/>
    <mergeCell ref="C11:C12"/>
    <mergeCell ref="D11:D12"/>
    <mergeCell ref="I11:I12"/>
    <mergeCell ref="N11:N12"/>
    <mergeCell ref="S11:S12"/>
    <mergeCell ref="E12:H12"/>
    <mergeCell ref="J12:M12"/>
    <mergeCell ref="AC13:AC14"/>
    <mergeCell ref="O14:R14"/>
    <mergeCell ref="T14:W14"/>
    <mergeCell ref="Y14:AB14"/>
    <mergeCell ref="E14:H14"/>
    <mergeCell ref="J14:M14"/>
    <mergeCell ref="X11:X12"/>
    <mergeCell ref="AC11:AC12"/>
    <mergeCell ref="Y12:AB12"/>
    <mergeCell ref="O12:R12"/>
    <mergeCell ref="T12:W12"/>
    <mergeCell ref="AC15:AC16"/>
    <mergeCell ref="T16:W16"/>
    <mergeCell ref="Y16:AB16"/>
    <mergeCell ref="A15:A16"/>
    <mergeCell ref="B15:B16"/>
    <mergeCell ref="C15:C16"/>
    <mergeCell ref="D15:D16"/>
    <mergeCell ref="I15:I16"/>
    <mergeCell ref="N15:N16"/>
    <mergeCell ref="S15:S16"/>
    <mergeCell ref="O16:R16"/>
    <mergeCell ref="E16:H16"/>
    <mergeCell ref="J16:M16"/>
    <mergeCell ref="E18:H18"/>
    <mergeCell ref="J18:M18"/>
    <mergeCell ref="A13:A14"/>
    <mergeCell ref="B13:B14"/>
    <mergeCell ref="C13:C14"/>
    <mergeCell ref="D13:D14"/>
    <mergeCell ref="I13:I14"/>
    <mergeCell ref="X15:X16"/>
    <mergeCell ref="N13:N14"/>
    <mergeCell ref="S13:S14"/>
    <mergeCell ref="X13:X14"/>
    <mergeCell ref="A17:A18"/>
    <mergeCell ref="B17:B18"/>
    <mergeCell ref="C17:C18"/>
    <mergeCell ref="D17:D18"/>
    <mergeCell ref="I17:I18"/>
    <mergeCell ref="N17:N18"/>
    <mergeCell ref="S17:S18"/>
    <mergeCell ref="X17:X18"/>
    <mergeCell ref="A19:A20"/>
    <mergeCell ref="B19:B20"/>
    <mergeCell ref="C19:C20"/>
    <mergeCell ref="D19:D20"/>
    <mergeCell ref="I19:I20"/>
    <mergeCell ref="N19:N20"/>
    <mergeCell ref="S19:S20"/>
    <mergeCell ref="E20:H20"/>
    <mergeCell ref="J20:M20"/>
    <mergeCell ref="AC17:AC18"/>
    <mergeCell ref="O18:R18"/>
    <mergeCell ref="N21:N22"/>
    <mergeCell ref="S21:S22"/>
    <mergeCell ref="X21:X22"/>
    <mergeCell ref="AC21:AC22"/>
    <mergeCell ref="T22:W22"/>
    <mergeCell ref="Y22:AB22"/>
    <mergeCell ref="J25:M25"/>
    <mergeCell ref="AC23:AC24"/>
    <mergeCell ref="AC25:AC27"/>
    <mergeCell ref="S23:S24"/>
    <mergeCell ref="X19:X20"/>
    <mergeCell ref="AC19:AC20"/>
    <mergeCell ref="Y20:AB20"/>
    <mergeCell ref="O20:R20"/>
    <mergeCell ref="T20:W20"/>
    <mergeCell ref="T18:W18"/>
    <mergeCell ref="Y18:AB18"/>
    <mergeCell ref="J26:M26"/>
    <mergeCell ref="D23:D24"/>
    <mergeCell ref="E27:H27"/>
    <mergeCell ref="J27:M27"/>
    <mergeCell ref="E22:H22"/>
    <mergeCell ref="J22:M22"/>
    <mergeCell ref="O22:R22"/>
    <mergeCell ref="A28:B28"/>
    <mergeCell ref="E28:H28"/>
    <mergeCell ref="O28:R28"/>
    <mergeCell ref="A21:A22"/>
    <mergeCell ref="B21:B22"/>
    <mergeCell ref="C21:C22"/>
    <mergeCell ref="D21:D22"/>
    <mergeCell ref="I21:I22"/>
    <mergeCell ref="A23:A24"/>
    <mergeCell ref="B23:B24"/>
    <mergeCell ref="C23:C24"/>
    <mergeCell ref="I23:I24"/>
    <mergeCell ref="N23:N24"/>
    <mergeCell ref="A25:B25"/>
    <mergeCell ref="A26:B26"/>
    <mergeCell ref="A27:B27"/>
    <mergeCell ref="O26:R26"/>
    <mergeCell ref="O27:R27"/>
    <mergeCell ref="AX7:BA7"/>
    <mergeCell ref="T28:W28"/>
    <mergeCell ref="Y28:AB28"/>
    <mergeCell ref="E24:H24"/>
    <mergeCell ref="J24:M24"/>
    <mergeCell ref="D25:D28"/>
    <mergeCell ref="E25:H25"/>
    <mergeCell ref="I25:I27"/>
    <mergeCell ref="N25:N27"/>
    <mergeCell ref="E26:H26"/>
    <mergeCell ref="J28:M28"/>
    <mergeCell ref="O24:R24"/>
    <mergeCell ref="T24:W24"/>
    <mergeCell ref="O25:R25"/>
    <mergeCell ref="S25:S27"/>
    <mergeCell ref="T25:W25"/>
    <mergeCell ref="X25:X27"/>
    <mergeCell ref="T26:W26"/>
    <mergeCell ref="T27:W27"/>
    <mergeCell ref="X23:X24"/>
    <mergeCell ref="Y24:AB24"/>
    <mergeCell ref="Y25:AB25"/>
    <mergeCell ref="Y26:AB26"/>
    <mergeCell ref="Y27:AB27"/>
    <mergeCell ref="BB7:BB8"/>
    <mergeCell ref="AD8:AG8"/>
    <mergeCell ref="AI8:AL8"/>
    <mergeCell ref="AN8:AQ8"/>
    <mergeCell ref="AS8:AV8"/>
    <mergeCell ref="AX8:BA8"/>
    <mergeCell ref="AH9:AH10"/>
    <mergeCell ref="AM9:AM10"/>
    <mergeCell ref="AR9:AR10"/>
    <mergeCell ref="AW9:AW10"/>
    <mergeCell ref="BB9:BB10"/>
    <mergeCell ref="AD10:AG10"/>
    <mergeCell ref="AI10:AL10"/>
    <mergeCell ref="AN10:AQ10"/>
    <mergeCell ref="AS10:AV10"/>
    <mergeCell ref="AX10:BA10"/>
    <mergeCell ref="AD7:AG7"/>
    <mergeCell ref="AH7:AH8"/>
    <mergeCell ref="AI7:AL7"/>
    <mergeCell ref="AM7:AM8"/>
    <mergeCell ref="AN7:AQ7"/>
    <mergeCell ref="AR7:AR8"/>
    <mergeCell ref="AS7:AV7"/>
    <mergeCell ref="AW7:AW8"/>
    <mergeCell ref="AH11:AH12"/>
    <mergeCell ref="AM11:AM12"/>
    <mergeCell ref="AR11:AR12"/>
    <mergeCell ref="AW11:AW12"/>
    <mergeCell ref="BB11:BB12"/>
    <mergeCell ref="AD12:AG12"/>
    <mergeCell ref="AI12:AL12"/>
    <mergeCell ref="AN12:AQ12"/>
    <mergeCell ref="AS12:AV12"/>
    <mergeCell ref="AX12:BA12"/>
    <mergeCell ref="AH13:AH14"/>
    <mergeCell ref="AM13:AM14"/>
    <mergeCell ref="AR13:AR14"/>
    <mergeCell ref="AW13:AW14"/>
    <mergeCell ref="BB13:BB14"/>
    <mergeCell ref="AD14:AG14"/>
    <mergeCell ref="AI14:AL14"/>
    <mergeCell ref="AN14:AQ14"/>
    <mergeCell ref="AS14:AV14"/>
    <mergeCell ref="AX14:BA14"/>
    <mergeCell ref="AH15:AH16"/>
    <mergeCell ref="AM15:AM16"/>
    <mergeCell ref="AR15:AR16"/>
    <mergeCell ref="AW15:AW16"/>
    <mergeCell ref="BB15:BB16"/>
    <mergeCell ref="AD16:AG16"/>
    <mergeCell ref="AI16:AL16"/>
    <mergeCell ref="AN16:AQ16"/>
    <mergeCell ref="AS16:AV16"/>
    <mergeCell ref="AX16:BA16"/>
    <mergeCell ref="AH17:AH18"/>
    <mergeCell ref="AM17:AM18"/>
    <mergeCell ref="AR17:AR18"/>
    <mergeCell ref="AW17:AW18"/>
    <mergeCell ref="BB17:BB18"/>
    <mergeCell ref="AD18:AG18"/>
    <mergeCell ref="AI18:AL18"/>
    <mergeCell ref="AN18:AQ18"/>
    <mergeCell ref="AS18:AV18"/>
    <mergeCell ref="AX18:BA18"/>
    <mergeCell ref="AH19:AH20"/>
    <mergeCell ref="AM19:AM20"/>
    <mergeCell ref="AR19:AR20"/>
    <mergeCell ref="AW19:AW20"/>
    <mergeCell ref="BB19:BB20"/>
    <mergeCell ref="AD20:AG20"/>
    <mergeCell ref="AI20:AL20"/>
    <mergeCell ref="AN20:AQ20"/>
    <mergeCell ref="AS20:AV20"/>
    <mergeCell ref="AX20:BA20"/>
    <mergeCell ref="AH21:AH22"/>
    <mergeCell ref="AM21:AM22"/>
    <mergeCell ref="AR21:AR22"/>
    <mergeCell ref="AW21:AW22"/>
    <mergeCell ref="BB21:BB22"/>
    <mergeCell ref="AD22:AG22"/>
    <mergeCell ref="AI22:AL22"/>
    <mergeCell ref="AN22:AQ22"/>
    <mergeCell ref="AS22:AV22"/>
    <mergeCell ref="AX22:BA22"/>
    <mergeCell ref="AX25:BA25"/>
    <mergeCell ref="AH23:AH24"/>
    <mergeCell ref="AM23:AM24"/>
    <mergeCell ref="AR23:AR24"/>
    <mergeCell ref="AW23:AW24"/>
    <mergeCell ref="BB23:BB24"/>
    <mergeCell ref="AD24:AG24"/>
    <mergeCell ref="AI24:AL24"/>
    <mergeCell ref="AN24:AQ24"/>
    <mergeCell ref="AS24:AV24"/>
    <mergeCell ref="AX24:BA24"/>
    <mergeCell ref="AD28:AG28"/>
    <mergeCell ref="AI28:AL28"/>
    <mergeCell ref="AN28:AQ28"/>
    <mergeCell ref="AS28:AV28"/>
    <mergeCell ref="AX28:BA28"/>
    <mergeCell ref="BB25:BB27"/>
    <mergeCell ref="AD26:AG26"/>
    <mergeCell ref="AI26:AL26"/>
    <mergeCell ref="AN26:AQ26"/>
    <mergeCell ref="AS26:AV26"/>
    <mergeCell ref="AX26:BA26"/>
    <mergeCell ref="AD27:AG27"/>
    <mergeCell ref="AI27:AL27"/>
    <mergeCell ref="AN27:AQ27"/>
    <mergeCell ref="AS27:AV27"/>
    <mergeCell ref="AX27:BA27"/>
    <mergeCell ref="AD25:AG25"/>
    <mergeCell ref="AH25:AH27"/>
    <mergeCell ref="AI25:AL25"/>
    <mergeCell ref="AM25:AM27"/>
    <mergeCell ref="AN25:AQ25"/>
    <mergeCell ref="AR25:AR27"/>
    <mergeCell ref="AS25:AV25"/>
    <mergeCell ref="AW25:AW27"/>
  </mergeCells>
  <printOptions horizontalCentered="1"/>
  <pageMargins left="0.23622047244094491" right="0" top="0.74803149606299213" bottom="0.74803149606299213" header="0.31496062992125984" footer="0.31496062992125984"/>
  <pageSetup paperSize="9" scale="44" orientation="landscape" r:id="rId1"/>
  <headerFooter>
    <oddFooter>&amp;CJOÃO CARLOS QUEIROZ FURTADO 
Arquiteto CAU A12488-5
Matrícula - 990013109
Setor de Engenharia - SEME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activeCell="E55" sqref="E55"/>
    </sheetView>
  </sheetViews>
  <sheetFormatPr defaultColWidth="12.625" defaultRowHeight="15" customHeight="1"/>
  <cols>
    <col min="1" max="1" width="14.25" customWidth="1"/>
    <col min="2" max="2" width="2" customWidth="1"/>
    <col min="3" max="3" width="4.375" customWidth="1"/>
    <col min="4" max="5" width="8" customWidth="1"/>
    <col min="6" max="6" width="3.375" customWidth="1"/>
    <col min="7" max="7" width="22.75" customWidth="1"/>
    <col min="8" max="8" width="13.125" customWidth="1"/>
    <col min="9" max="28" width="8" customWidth="1"/>
  </cols>
  <sheetData>
    <row r="1" spans="1:28" ht="12.75" customHeight="1">
      <c r="A1" s="404" t="s">
        <v>0</v>
      </c>
      <c r="B1" s="379"/>
      <c r="C1" s="379"/>
      <c r="D1" s="379"/>
      <c r="E1" s="379"/>
      <c r="F1" s="379"/>
      <c r="G1" s="379"/>
      <c r="H1" s="379"/>
      <c r="I1" s="1"/>
      <c r="J1" s="13"/>
      <c r="K1" s="13"/>
      <c r="L1" s="13"/>
      <c r="M1" s="13"/>
      <c r="N1" s="13"/>
      <c r="O1" s="13"/>
      <c r="P1" s="13"/>
      <c r="Q1" s="13"/>
      <c r="R1" s="13"/>
      <c r="S1" s="13"/>
      <c r="T1" s="13"/>
      <c r="U1" s="13"/>
      <c r="V1" s="13"/>
      <c r="W1" s="13"/>
      <c r="X1" s="13"/>
      <c r="Y1" s="13"/>
      <c r="Z1" s="13"/>
      <c r="AA1" s="13"/>
      <c r="AB1" s="13"/>
    </row>
    <row r="2" spans="1:28" ht="12.75" customHeight="1">
      <c r="A2" s="379"/>
      <c r="B2" s="379"/>
      <c r="C2" s="379"/>
      <c r="D2" s="379"/>
      <c r="E2" s="379"/>
      <c r="F2" s="379"/>
      <c r="G2" s="379"/>
      <c r="H2" s="379"/>
      <c r="I2" s="1"/>
      <c r="J2" s="13"/>
      <c r="K2" s="13"/>
      <c r="L2" s="13"/>
      <c r="M2" s="13"/>
      <c r="N2" s="13"/>
      <c r="O2" s="13"/>
      <c r="P2" s="13"/>
      <c r="Q2" s="13"/>
      <c r="R2" s="13"/>
      <c r="S2" s="13"/>
      <c r="T2" s="13"/>
      <c r="U2" s="13"/>
      <c r="V2" s="13"/>
      <c r="W2" s="13"/>
      <c r="X2" s="13"/>
      <c r="Y2" s="13"/>
      <c r="Z2" s="13"/>
      <c r="AA2" s="13"/>
      <c r="AB2" s="13"/>
    </row>
    <row r="3" spans="1:28" ht="12.75" customHeight="1">
      <c r="A3" s="379"/>
      <c r="B3" s="379"/>
      <c r="C3" s="379"/>
      <c r="D3" s="379"/>
      <c r="E3" s="379"/>
      <c r="F3" s="379"/>
      <c r="G3" s="379"/>
      <c r="H3" s="379"/>
      <c r="I3" s="1"/>
      <c r="J3" s="13"/>
      <c r="K3" s="13"/>
      <c r="L3" s="13"/>
      <c r="M3" s="13"/>
      <c r="N3" s="13"/>
      <c r="O3" s="13"/>
      <c r="P3" s="13"/>
      <c r="Q3" s="13"/>
      <c r="R3" s="13"/>
      <c r="S3" s="13"/>
      <c r="T3" s="13"/>
      <c r="U3" s="13"/>
      <c r="V3" s="13"/>
      <c r="W3" s="13"/>
      <c r="X3" s="13"/>
      <c r="Y3" s="13"/>
      <c r="Z3" s="13"/>
      <c r="AA3" s="13"/>
      <c r="AB3" s="13"/>
    </row>
    <row r="4" spans="1:28" ht="12.75" customHeight="1">
      <c r="A4" s="405" t="s">
        <v>412</v>
      </c>
      <c r="B4" s="379"/>
      <c r="C4" s="379"/>
      <c r="D4" s="379"/>
      <c r="E4" s="379"/>
      <c r="F4" s="379"/>
      <c r="G4" s="379"/>
      <c r="H4" s="379"/>
      <c r="I4" s="14"/>
      <c r="J4" s="13"/>
      <c r="K4" s="13"/>
      <c r="L4" s="13"/>
      <c r="M4" s="13"/>
      <c r="N4" s="13"/>
      <c r="O4" s="13"/>
      <c r="P4" s="13"/>
      <c r="Q4" s="13"/>
      <c r="R4" s="13"/>
      <c r="S4" s="13"/>
      <c r="T4" s="13"/>
      <c r="U4" s="13"/>
      <c r="V4" s="13"/>
      <c r="W4" s="13"/>
      <c r="X4" s="13"/>
      <c r="Y4" s="13"/>
      <c r="Z4" s="13"/>
      <c r="AA4" s="13"/>
      <c r="AB4" s="13"/>
    </row>
    <row r="5" spans="1:28" ht="12.75" customHeight="1">
      <c r="A5" s="15"/>
      <c r="B5" s="15"/>
      <c r="C5" s="15"/>
      <c r="D5" s="15"/>
      <c r="E5" s="15"/>
      <c r="F5" s="15"/>
      <c r="G5" s="15"/>
      <c r="H5" s="15"/>
      <c r="I5" s="14"/>
      <c r="J5" s="13"/>
      <c r="K5" s="13"/>
      <c r="L5" s="13"/>
      <c r="M5" s="13"/>
      <c r="N5" s="13"/>
      <c r="O5" s="13"/>
      <c r="P5" s="13"/>
      <c r="Q5" s="13"/>
      <c r="R5" s="13"/>
      <c r="S5" s="13"/>
      <c r="T5" s="13"/>
      <c r="U5" s="13"/>
      <c r="V5" s="13"/>
      <c r="W5" s="13"/>
      <c r="X5" s="13"/>
      <c r="Y5" s="13"/>
      <c r="Z5" s="13"/>
      <c r="AA5" s="13"/>
      <c r="AB5" s="13"/>
    </row>
    <row r="6" spans="1:28" ht="12.75" customHeight="1">
      <c r="A6" s="16"/>
      <c r="B6" s="16"/>
      <c r="C6" s="406" t="s">
        <v>413</v>
      </c>
      <c r="D6" s="379"/>
      <c r="E6" s="379"/>
      <c r="F6" s="379"/>
      <c r="G6" s="379"/>
      <c r="H6" s="16"/>
      <c r="I6" s="1"/>
      <c r="J6" s="13"/>
      <c r="K6" s="13"/>
      <c r="L6" s="13"/>
      <c r="M6" s="13"/>
      <c r="N6" s="13"/>
      <c r="O6" s="13"/>
      <c r="P6" s="13"/>
      <c r="Q6" s="13"/>
      <c r="R6" s="13"/>
      <c r="S6" s="13"/>
      <c r="T6" s="13"/>
      <c r="U6" s="13"/>
      <c r="V6" s="13"/>
      <c r="W6" s="13"/>
      <c r="X6" s="13"/>
      <c r="Y6" s="13"/>
      <c r="Z6" s="13"/>
      <c r="AA6" s="13"/>
      <c r="AB6" s="13"/>
    </row>
    <row r="7" spans="1:28" ht="12.75" customHeight="1">
      <c r="A7" s="13"/>
      <c r="B7" s="13"/>
      <c r="C7" s="339"/>
      <c r="D7" s="339"/>
      <c r="E7" s="339"/>
      <c r="F7" s="339"/>
      <c r="G7" s="339"/>
      <c r="H7" s="17"/>
      <c r="I7" s="13"/>
      <c r="J7" s="13"/>
      <c r="K7" s="13"/>
      <c r="L7" s="13"/>
      <c r="M7" s="13"/>
      <c r="N7" s="13"/>
      <c r="O7" s="13"/>
      <c r="P7" s="13"/>
      <c r="Q7" s="13"/>
      <c r="R7" s="13"/>
      <c r="S7" s="13"/>
      <c r="T7" s="13"/>
      <c r="U7" s="13"/>
      <c r="V7" s="13"/>
      <c r="W7" s="13"/>
      <c r="X7" s="13"/>
      <c r="Y7" s="13"/>
      <c r="Z7" s="13"/>
      <c r="AA7" s="13"/>
      <c r="AB7" s="13"/>
    </row>
    <row r="8" spans="1:28" ht="12.75" customHeight="1">
      <c r="A8" s="18" t="s">
        <v>414</v>
      </c>
      <c r="B8" s="19"/>
      <c r="C8" s="407"/>
      <c r="D8" s="408"/>
      <c r="E8" s="408"/>
      <c r="F8" s="408"/>
      <c r="G8" s="409"/>
      <c r="H8" s="20"/>
      <c r="I8" s="13"/>
      <c r="J8" s="13"/>
      <c r="K8" s="13"/>
      <c r="L8" s="13"/>
      <c r="M8" s="13"/>
      <c r="N8" s="13"/>
      <c r="O8" s="13"/>
      <c r="P8" s="13"/>
      <c r="Q8" s="13"/>
      <c r="R8" s="13"/>
      <c r="S8" s="13"/>
      <c r="T8" s="13"/>
      <c r="U8" s="13"/>
      <c r="V8" s="13"/>
      <c r="W8" s="13"/>
      <c r="X8" s="13"/>
      <c r="Y8" s="13"/>
      <c r="Z8" s="13"/>
      <c r="AA8" s="13"/>
      <c r="AB8" s="13"/>
    </row>
    <row r="9" spans="1:28" ht="12.75" customHeight="1">
      <c r="A9" s="410" t="s">
        <v>415</v>
      </c>
      <c r="B9" s="411"/>
      <c r="C9" s="411"/>
      <c r="D9" s="411"/>
      <c r="E9" s="411"/>
      <c r="F9" s="411"/>
      <c r="G9" s="411"/>
      <c r="H9" s="412"/>
      <c r="I9" s="13"/>
      <c r="J9" s="13"/>
      <c r="K9" s="13"/>
      <c r="L9" s="13"/>
      <c r="M9" s="13"/>
      <c r="N9" s="13"/>
      <c r="O9" s="13"/>
      <c r="P9" s="13"/>
      <c r="Q9" s="13"/>
      <c r="R9" s="13"/>
      <c r="S9" s="13"/>
      <c r="T9" s="13"/>
      <c r="U9" s="13"/>
      <c r="V9" s="13"/>
      <c r="W9" s="13"/>
      <c r="X9" s="13"/>
      <c r="Y9" s="13"/>
      <c r="Z9" s="13"/>
      <c r="AA9" s="13"/>
      <c r="AB9" s="13"/>
    </row>
    <row r="10" spans="1:28" ht="12.75" customHeight="1">
      <c r="A10" s="413"/>
      <c r="B10" s="414"/>
      <c r="C10" s="414"/>
      <c r="D10" s="414"/>
      <c r="E10" s="414"/>
      <c r="F10" s="414"/>
      <c r="G10" s="414"/>
      <c r="H10" s="415"/>
      <c r="I10" s="13"/>
      <c r="J10" s="13"/>
      <c r="K10" s="13"/>
      <c r="L10" s="13"/>
      <c r="M10" s="13"/>
      <c r="N10" s="13"/>
      <c r="O10" s="13"/>
      <c r="P10" s="13"/>
      <c r="Q10" s="13"/>
      <c r="R10" s="13"/>
      <c r="S10" s="13"/>
      <c r="T10" s="13"/>
      <c r="U10" s="13"/>
      <c r="V10" s="13"/>
      <c r="W10" s="13"/>
      <c r="X10" s="13"/>
      <c r="Y10" s="13"/>
      <c r="Z10" s="13"/>
      <c r="AA10" s="13"/>
      <c r="AB10" s="13"/>
    </row>
    <row r="11" spans="1:28" ht="12.75" customHeight="1">
      <c r="A11" s="21" t="s">
        <v>416</v>
      </c>
      <c r="B11" s="22" t="s">
        <v>417</v>
      </c>
      <c r="C11" s="23"/>
      <c r="D11" s="22"/>
      <c r="E11" s="22"/>
      <c r="F11" s="22"/>
      <c r="G11" s="22"/>
      <c r="H11" s="24"/>
      <c r="I11" s="13"/>
      <c r="J11" s="13"/>
      <c r="K11" s="13"/>
      <c r="L11" s="13"/>
      <c r="M11" s="13"/>
      <c r="N11" s="13"/>
      <c r="O11" s="13"/>
      <c r="P11" s="13"/>
      <c r="Q11" s="13"/>
      <c r="R11" s="13"/>
      <c r="S11" s="13"/>
      <c r="T11" s="13"/>
      <c r="U11" s="13"/>
      <c r="V11" s="13"/>
      <c r="W11" s="13"/>
      <c r="X11" s="13"/>
      <c r="Y11" s="13"/>
      <c r="Z11" s="13"/>
      <c r="AA11" s="13"/>
      <c r="AB11" s="13"/>
    </row>
    <row r="12" spans="1:28" ht="12.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row>
    <row r="13" spans="1:28" ht="12.75" customHeight="1">
      <c r="A13" s="403" t="s">
        <v>418</v>
      </c>
      <c r="B13" s="379"/>
      <c r="C13" s="379"/>
      <c r="D13" s="379"/>
      <c r="E13" s="379"/>
      <c r="F13" s="379"/>
      <c r="G13" s="379"/>
      <c r="H13" s="379"/>
      <c r="I13" s="13"/>
      <c r="J13" s="13"/>
      <c r="K13" s="13"/>
      <c r="L13" s="13"/>
      <c r="M13" s="13"/>
      <c r="N13" s="13"/>
      <c r="O13" s="13"/>
      <c r="P13" s="13"/>
      <c r="Q13" s="13"/>
      <c r="R13" s="13"/>
      <c r="S13" s="13"/>
      <c r="T13" s="13"/>
      <c r="U13" s="13"/>
      <c r="V13" s="13"/>
      <c r="W13" s="13"/>
      <c r="X13" s="13"/>
      <c r="Y13" s="13"/>
      <c r="Z13" s="13"/>
      <c r="AA13" s="13"/>
      <c r="AB13" s="13"/>
    </row>
    <row r="14" spans="1:28" ht="12" customHeight="1">
      <c r="A14" s="25"/>
      <c r="B14" s="26"/>
      <c r="C14" s="27"/>
      <c r="D14" s="27"/>
      <c r="E14" s="28"/>
      <c r="F14" s="28"/>
      <c r="G14" s="28"/>
      <c r="H14" s="28"/>
      <c r="I14" s="13"/>
      <c r="J14" s="13"/>
      <c r="K14" s="13"/>
      <c r="L14" s="13"/>
      <c r="M14" s="13"/>
      <c r="N14" s="13"/>
      <c r="O14" s="13"/>
      <c r="P14" s="13"/>
      <c r="Q14" s="13"/>
      <c r="R14" s="13"/>
      <c r="S14" s="13"/>
      <c r="T14" s="13"/>
      <c r="U14" s="13"/>
      <c r="V14" s="13"/>
      <c r="W14" s="13"/>
      <c r="X14" s="13"/>
      <c r="Y14" s="13"/>
      <c r="Z14" s="13"/>
      <c r="AA14" s="13"/>
      <c r="AB14" s="13"/>
    </row>
    <row r="15" spans="1:28" ht="12.75" customHeight="1">
      <c r="A15" s="390" t="s">
        <v>419</v>
      </c>
      <c r="B15" s="387"/>
      <c r="C15" s="387"/>
      <c r="D15" s="387"/>
      <c r="E15" s="387"/>
      <c r="F15" s="387"/>
      <c r="G15" s="387"/>
      <c r="H15" s="388"/>
      <c r="I15" s="29"/>
      <c r="J15" s="29"/>
      <c r="K15" s="29"/>
      <c r="L15" s="29"/>
      <c r="M15" s="29"/>
      <c r="N15" s="29"/>
      <c r="O15" s="29"/>
      <c r="P15" s="29"/>
      <c r="Q15" s="29"/>
      <c r="R15" s="29"/>
      <c r="S15" s="29"/>
      <c r="T15" s="29"/>
      <c r="U15" s="29"/>
      <c r="V15" s="29"/>
      <c r="W15" s="29"/>
      <c r="X15" s="29"/>
      <c r="Y15" s="29"/>
      <c r="Z15" s="29"/>
      <c r="AA15" s="29"/>
      <c r="AB15" s="29"/>
    </row>
    <row r="16" spans="1:28" ht="12.75" customHeight="1">
      <c r="A16" s="386" t="s">
        <v>420</v>
      </c>
      <c r="B16" s="387"/>
      <c r="C16" s="387"/>
      <c r="D16" s="387"/>
      <c r="E16" s="387"/>
      <c r="F16" s="387"/>
      <c r="G16" s="388"/>
      <c r="H16" s="3" t="s">
        <v>421</v>
      </c>
      <c r="I16" s="13"/>
      <c r="J16" s="13"/>
      <c r="K16" s="13"/>
      <c r="L16" s="13"/>
      <c r="M16" s="13"/>
      <c r="N16" s="13"/>
      <c r="O16" s="13"/>
      <c r="P16" s="13"/>
      <c r="Q16" s="13"/>
      <c r="R16" s="13"/>
      <c r="S16" s="13"/>
      <c r="T16" s="13"/>
      <c r="U16" s="13"/>
      <c r="V16" s="13"/>
      <c r="W16" s="13"/>
      <c r="X16" s="13"/>
      <c r="Y16" s="13"/>
      <c r="Z16" s="13"/>
      <c r="AA16" s="13"/>
      <c r="AB16" s="13"/>
    </row>
    <row r="17" spans="1:28" ht="12.75" customHeight="1">
      <c r="A17" s="30" t="s">
        <v>422</v>
      </c>
      <c r="B17" s="31"/>
      <c r="C17" s="31"/>
      <c r="D17" s="31"/>
      <c r="E17" s="31"/>
      <c r="F17" s="32"/>
      <c r="G17" s="33"/>
      <c r="H17" s="34">
        <v>4</v>
      </c>
      <c r="I17" s="35"/>
      <c r="J17" s="35"/>
      <c r="K17" s="35"/>
      <c r="L17" s="35"/>
      <c r="M17" s="35"/>
      <c r="N17" s="35"/>
      <c r="O17" s="35"/>
      <c r="P17" s="35"/>
      <c r="Q17" s="35"/>
      <c r="R17" s="35"/>
      <c r="S17" s="35"/>
      <c r="T17" s="35"/>
      <c r="U17" s="35"/>
      <c r="V17" s="35"/>
      <c r="W17" s="35"/>
      <c r="X17" s="35"/>
      <c r="Y17" s="35"/>
      <c r="Z17" s="35"/>
      <c r="AA17" s="35"/>
      <c r="AB17" s="35"/>
    </row>
    <row r="18" spans="1:28" ht="12.75" customHeight="1">
      <c r="A18" s="30" t="s">
        <v>423</v>
      </c>
      <c r="B18" s="31"/>
      <c r="C18" s="31"/>
      <c r="D18" s="31"/>
      <c r="E18" s="31"/>
      <c r="F18" s="32"/>
      <c r="G18" s="33"/>
      <c r="H18" s="34">
        <v>0</v>
      </c>
      <c r="I18" s="35"/>
      <c r="J18" s="35"/>
      <c r="K18" s="35"/>
      <c r="L18" s="35"/>
      <c r="M18" s="35"/>
      <c r="N18" s="35"/>
      <c r="O18" s="35"/>
      <c r="P18" s="35"/>
      <c r="Q18" s="35"/>
      <c r="R18" s="35"/>
      <c r="S18" s="35"/>
      <c r="T18" s="35"/>
      <c r="U18" s="35"/>
      <c r="V18" s="35"/>
      <c r="W18" s="35"/>
      <c r="X18" s="35"/>
      <c r="Y18" s="35"/>
      <c r="Z18" s="35"/>
      <c r="AA18" s="35"/>
      <c r="AB18" s="35"/>
    </row>
    <row r="19" spans="1:28" ht="12.75" customHeight="1">
      <c r="A19" s="30" t="s">
        <v>424</v>
      </c>
      <c r="B19" s="31"/>
      <c r="C19" s="31"/>
      <c r="D19" s="31"/>
      <c r="E19" s="31"/>
      <c r="F19" s="32"/>
      <c r="G19" s="33"/>
      <c r="H19" s="34">
        <v>0</v>
      </c>
      <c r="I19" s="35"/>
      <c r="J19" s="35"/>
      <c r="K19" s="35"/>
      <c r="L19" s="35"/>
      <c r="M19" s="35"/>
      <c r="N19" s="35"/>
      <c r="O19" s="35"/>
      <c r="P19" s="35"/>
      <c r="Q19" s="35"/>
      <c r="R19" s="35"/>
      <c r="S19" s="35"/>
      <c r="T19" s="35"/>
      <c r="U19" s="35"/>
      <c r="V19" s="35"/>
      <c r="W19" s="35"/>
      <c r="X19" s="35"/>
      <c r="Y19" s="35"/>
      <c r="Z19" s="35"/>
      <c r="AA19" s="35"/>
      <c r="AB19" s="35"/>
    </row>
    <row r="20" spans="1:28" ht="12.75" customHeight="1">
      <c r="A20" s="30" t="s">
        <v>425</v>
      </c>
      <c r="B20" s="31"/>
      <c r="C20" s="31"/>
      <c r="D20" s="31"/>
      <c r="E20" s="31"/>
      <c r="F20" s="32"/>
      <c r="G20" s="33"/>
      <c r="H20" s="34">
        <v>0</v>
      </c>
      <c r="I20" s="35"/>
      <c r="J20" s="35"/>
      <c r="K20" s="35"/>
      <c r="L20" s="35"/>
      <c r="M20" s="35"/>
      <c r="N20" s="35"/>
      <c r="O20" s="35"/>
      <c r="P20" s="35"/>
      <c r="Q20" s="35"/>
      <c r="R20" s="35"/>
      <c r="S20" s="35"/>
      <c r="T20" s="35"/>
      <c r="U20" s="35"/>
      <c r="V20" s="35"/>
      <c r="W20" s="35"/>
      <c r="X20" s="35"/>
      <c r="Y20" s="35"/>
      <c r="Z20" s="35"/>
      <c r="AA20" s="35"/>
      <c r="AB20" s="35"/>
    </row>
    <row r="21" spans="1:28" ht="12.75" customHeight="1">
      <c r="A21" s="389" t="s">
        <v>426</v>
      </c>
      <c r="B21" s="387"/>
      <c r="C21" s="387"/>
      <c r="D21" s="387"/>
      <c r="E21" s="387"/>
      <c r="F21" s="387"/>
      <c r="G21" s="387"/>
      <c r="H21" s="36">
        <f>SUM(H17:H20)</f>
        <v>4</v>
      </c>
      <c r="I21" s="35"/>
      <c r="J21" s="35"/>
      <c r="K21" s="35"/>
      <c r="L21" s="35"/>
      <c r="M21" s="35"/>
      <c r="N21" s="35"/>
      <c r="O21" s="35"/>
      <c r="P21" s="35"/>
      <c r="Q21" s="35"/>
      <c r="R21" s="35"/>
      <c r="S21" s="35"/>
      <c r="T21" s="35"/>
      <c r="U21" s="35"/>
      <c r="V21" s="35"/>
      <c r="W21" s="35"/>
      <c r="X21" s="35"/>
      <c r="Y21" s="35"/>
      <c r="Z21" s="35"/>
      <c r="AA21" s="35"/>
      <c r="AB21" s="35"/>
    </row>
    <row r="22" spans="1:28" ht="12.75" customHeight="1">
      <c r="A22" s="390" t="s">
        <v>427</v>
      </c>
      <c r="B22" s="387"/>
      <c r="C22" s="387"/>
      <c r="D22" s="387"/>
      <c r="E22" s="387"/>
      <c r="F22" s="387"/>
      <c r="G22" s="387"/>
      <c r="H22" s="388"/>
      <c r="I22" s="29"/>
      <c r="J22" s="29"/>
      <c r="K22" s="29"/>
      <c r="L22" s="29"/>
      <c r="M22" s="29"/>
      <c r="N22" s="29"/>
      <c r="O22" s="29"/>
      <c r="P22" s="29"/>
      <c r="Q22" s="29"/>
      <c r="R22" s="29"/>
      <c r="S22" s="29"/>
      <c r="T22" s="29"/>
      <c r="U22" s="29"/>
      <c r="V22" s="29"/>
      <c r="W22" s="29"/>
      <c r="X22" s="29"/>
      <c r="Y22" s="29"/>
      <c r="Z22" s="29"/>
      <c r="AA22" s="29"/>
      <c r="AB22" s="29"/>
    </row>
    <row r="23" spans="1:28" ht="12.75" customHeight="1">
      <c r="A23" s="386" t="s">
        <v>420</v>
      </c>
      <c r="B23" s="387"/>
      <c r="C23" s="387"/>
      <c r="D23" s="387"/>
      <c r="E23" s="387"/>
      <c r="F23" s="387"/>
      <c r="G23" s="388"/>
      <c r="H23" s="3" t="s">
        <v>428</v>
      </c>
      <c r="I23" s="35"/>
      <c r="J23" s="35"/>
      <c r="K23" s="35"/>
      <c r="L23" s="35"/>
      <c r="M23" s="35"/>
      <c r="N23" s="35"/>
      <c r="O23" s="35"/>
      <c r="P23" s="35"/>
      <c r="Q23" s="35"/>
      <c r="R23" s="35"/>
      <c r="S23" s="35"/>
      <c r="T23" s="35"/>
      <c r="U23" s="35"/>
      <c r="V23" s="35"/>
      <c r="W23" s="35"/>
      <c r="X23" s="35"/>
      <c r="Y23" s="35"/>
      <c r="Z23" s="35"/>
      <c r="AA23" s="35"/>
      <c r="AB23" s="35"/>
    </row>
    <row r="24" spans="1:28" ht="12.75" customHeight="1">
      <c r="A24" s="37" t="s">
        <v>429</v>
      </c>
      <c r="B24" s="38"/>
      <c r="C24" s="38"/>
      <c r="D24" s="38"/>
      <c r="E24" s="39"/>
      <c r="F24" s="40"/>
      <c r="G24" s="41"/>
      <c r="H24" s="34">
        <v>0.44</v>
      </c>
      <c r="I24" s="35"/>
      <c r="J24" s="35"/>
      <c r="K24" s="35"/>
      <c r="L24" s="35"/>
      <c r="M24" s="35"/>
      <c r="N24" s="35"/>
      <c r="O24" s="35"/>
      <c r="P24" s="35"/>
      <c r="Q24" s="35"/>
      <c r="R24" s="35"/>
      <c r="S24" s="35"/>
      <c r="T24" s="35"/>
      <c r="U24" s="35"/>
      <c r="V24" s="35"/>
      <c r="W24" s="35"/>
      <c r="X24" s="35"/>
      <c r="Y24" s="35"/>
      <c r="Z24" s="35"/>
      <c r="AA24" s="35"/>
      <c r="AB24" s="35"/>
    </row>
    <row r="25" spans="1:28" ht="12.75" customHeight="1">
      <c r="A25" s="389" t="s">
        <v>430</v>
      </c>
      <c r="B25" s="387"/>
      <c r="C25" s="387"/>
      <c r="D25" s="387"/>
      <c r="E25" s="387"/>
      <c r="F25" s="387"/>
      <c r="G25" s="387"/>
      <c r="H25" s="36">
        <f>SUM(H24)</f>
        <v>0.44</v>
      </c>
      <c r="I25" s="35"/>
      <c r="J25" s="35"/>
      <c r="K25" s="35"/>
      <c r="L25" s="35"/>
      <c r="M25" s="35"/>
      <c r="N25" s="35"/>
      <c r="O25" s="35"/>
      <c r="P25" s="35"/>
      <c r="Q25" s="35"/>
      <c r="R25" s="35"/>
      <c r="S25" s="35"/>
      <c r="T25" s="35"/>
      <c r="U25" s="35"/>
      <c r="V25" s="35"/>
      <c r="W25" s="35"/>
      <c r="X25" s="35"/>
      <c r="Y25" s="35"/>
      <c r="Z25" s="35"/>
      <c r="AA25" s="35"/>
      <c r="AB25" s="35"/>
    </row>
    <row r="26" spans="1:28" ht="12.75" customHeight="1">
      <c r="A26" s="390" t="s">
        <v>431</v>
      </c>
      <c r="B26" s="387"/>
      <c r="C26" s="387"/>
      <c r="D26" s="387"/>
      <c r="E26" s="387"/>
      <c r="F26" s="387"/>
      <c r="G26" s="387"/>
      <c r="H26" s="388"/>
      <c r="I26" s="29"/>
      <c r="J26" s="29"/>
      <c r="K26" s="29"/>
      <c r="L26" s="29"/>
      <c r="M26" s="29"/>
      <c r="N26" s="29"/>
      <c r="O26" s="29"/>
      <c r="P26" s="29"/>
      <c r="Q26" s="29"/>
      <c r="R26" s="29"/>
      <c r="S26" s="29"/>
      <c r="T26" s="29"/>
      <c r="U26" s="29"/>
      <c r="V26" s="29"/>
      <c r="W26" s="29"/>
      <c r="X26" s="29"/>
      <c r="Y26" s="29"/>
      <c r="Z26" s="29"/>
      <c r="AA26" s="29"/>
      <c r="AB26" s="29"/>
    </row>
    <row r="27" spans="1:28" ht="12.75" customHeight="1">
      <c r="A27" s="386" t="s">
        <v>420</v>
      </c>
      <c r="B27" s="387"/>
      <c r="C27" s="387"/>
      <c r="D27" s="387"/>
      <c r="E27" s="387"/>
      <c r="F27" s="387"/>
      <c r="G27" s="388"/>
      <c r="H27" s="3" t="s">
        <v>432</v>
      </c>
      <c r="I27" s="35"/>
      <c r="J27" s="35"/>
      <c r="K27" s="35"/>
      <c r="L27" s="35"/>
      <c r="M27" s="35"/>
      <c r="N27" s="35"/>
      <c r="O27" s="35"/>
      <c r="P27" s="35"/>
      <c r="Q27" s="35"/>
      <c r="R27" s="35"/>
      <c r="S27" s="35"/>
      <c r="T27" s="35"/>
      <c r="U27" s="35"/>
      <c r="V27" s="35"/>
      <c r="W27" s="35"/>
      <c r="X27" s="35"/>
      <c r="Y27" s="35"/>
      <c r="Z27" s="35"/>
      <c r="AA27" s="35"/>
      <c r="AB27" s="35"/>
    </row>
    <row r="28" spans="1:28" ht="12.75" customHeight="1">
      <c r="A28" s="398" t="s">
        <v>433</v>
      </c>
      <c r="B28" s="387"/>
      <c r="C28" s="387"/>
      <c r="D28" s="387"/>
      <c r="E28" s="387"/>
      <c r="F28" s="387"/>
      <c r="G28" s="388"/>
      <c r="H28" s="34">
        <v>7.5</v>
      </c>
      <c r="I28" s="35"/>
      <c r="J28" s="35"/>
      <c r="K28" s="35"/>
      <c r="L28" s="35"/>
      <c r="M28" s="35"/>
      <c r="N28" s="35"/>
      <c r="O28" s="35"/>
      <c r="P28" s="35"/>
      <c r="Q28" s="35"/>
      <c r="R28" s="35"/>
      <c r="S28" s="35"/>
      <c r="T28" s="35"/>
      <c r="U28" s="35"/>
      <c r="V28" s="35"/>
      <c r="W28" s="35"/>
      <c r="X28" s="35"/>
      <c r="Y28" s="35"/>
      <c r="Z28" s="35"/>
      <c r="AA28" s="35"/>
      <c r="AB28" s="35"/>
    </row>
    <row r="29" spans="1:28" ht="12.75" customHeight="1">
      <c r="A29" s="389" t="s">
        <v>434</v>
      </c>
      <c r="B29" s="387"/>
      <c r="C29" s="387"/>
      <c r="D29" s="387"/>
      <c r="E29" s="387"/>
      <c r="F29" s="387"/>
      <c r="G29" s="387"/>
      <c r="H29" s="36">
        <f>SUM(H28)</f>
        <v>7.5</v>
      </c>
      <c r="I29" s="35"/>
      <c r="J29" s="35"/>
      <c r="K29" s="35"/>
      <c r="L29" s="35"/>
      <c r="M29" s="35"/>
      <c r="N29" s="35"/>
      <c r="O29" s="35"/>
      <c r="P29" s="35"/>
      <c r="Q29" s="35"/>
      <c r="R29" s="35"/>
      <c r="S29" s="35"/>
      <c r="T29" s="35"/>
      <c r="U29" s="35"/>
      <c r="V29" s="35"/>
      <c r="W29" s="35"/>
      <c r="X29" s="35"/>
      <c r="Y29" s="35"/>
      <c r="Z29" s="35"/>
      <c r="AA29" s="35"/>
      <c r="AB29" s="35"/>
    </row>
    <row r="30" spans="1:28" ht="12.75" customHeight="1">
      <c r="A30" s="390" t="s">
        <v>435</v>
      </c>
      <c r="B30" s="387"/>
      <c r="C30" s="387"/>
      <c r="D30" s="387"/>
      <c r="E30" s="387"/>
      <c r="F30" s="387"/>
      <c r="G30" s="387"/>
      <c r="H30" s="388"/>
      <c r="I30" s="29"/>
      <c r="J30" s="29"/>
      <c r="K30" s="29"/>
      <c r="L30" s="29"/>
      <c r="M30" s="29"/>
      <c r="N30" s="29"/>
      <c r="O30" s="29"/>
      <c r="P30" s="29"/>
      <c r="Q30" s="29"/>
      <c r="R30" s="29"/>
      <c r="S30" s="29"/>
      <c r="T30" s="29"/>
      <c r="U30" s="29"/>
      <c r="V30" s="29"/>
      <c r="W30" s="29"/>
      <c r="X30" s="29"/>
      <c r="Y30" s="29"/>
      <c r="Z30" s="29"/>
      <c r="AA30" s="29"/>
      <c r="AB30" s="29"/>
    </row>
    <row r="31" spans="1:28" ht="12.75" customHeight="1">
      <c r="A31" s="386" t="s">
        <v>420</v>
      </c>
      <c r="B31" s="387"/>
      <c r="C31" s="387"/>
      <c r="D31" s="387"/>
      <c r="E31" s="387"/>
      <c r="F31" s="387"/>
      <c r="G31" s="388"/>
      <c r="H31" s="3" t="s">
        <v>436</v>
      </c>
      <c r="I31" s="35"/>
      <c r="J31" s="35"/>
      <c r="K31" s="35"/>
      <c r="L31" s="35"/>
      <c r="M31" s="35"/>
      <c r="N31" s="35"/>
      <c r="O31" s="35"/>
      <c r="P31" s="35"/>
      <c r="Q31" s="35"/>
      <c r="R31" s="35"/>
      <c r="S31" s="35"/>
      <c r="T31" s="35"/>
      <c r="U31" s="35"/>
      <c r="V31" s="35"/>
      <c r="W31" s="35"/>
      <c r="X31" s="35"/>
      <c r="Y31" s="35"/>
      <c r="Z31" s="35"/>
      <c r="AA31" s="35"/>
      <c r="AB31" s="35"/>
    </row>
    <row r="32" spans="1:28" ht="12.75" customHeight="1">
      <c r="A32" s="30" t="s">
        <v>437</v>
      </c>
      <c r="B32" s="31"/>
      <c r="C32" s="31"/>
      <c r="D32" s="31"/>
      <c r="E32" s="31"/>
      <c r="F32" s="32"/>
      <c r="G32" s="42"/>
      <c r="H32" s="34">
        <v>2.5</v>
      </c>
      <c r="I32" s="35"/>
      <c r="J32" s="35"/>
      <c r="K32" s="35"/>
      <c r="L32" s="35"/>
      <c r="M32" s="35"/>
      <c r="N32" s="35"/>
      <c r="O32" s="35"/>
      <c r="P32" s="35"/>
      <c r="Q32" s="35"/>
      <c r="R32" s="35"/>
      <c r="S32" s="35"/>
      <c r="T32" s="35"/>
      <c r="U32" s="35"/>
      <c r="V32" s="35"/>
      <c r="W32" s="35"/>
      <c r="X32" s="35"/>
      <c r="Y32" s="35"/>
      <c r="Z32" s="35"/>
      <c r="AA32" s="35"/>
      <c r="AB32" s="35"/>
    </row>
    <row r="33" spans="1:28" ht="12.75" customHeight="1">
      <c r="A33" s="30" t="s">
        <v>438</v>
      </c>
      <c r="B33" s="31"/>
      <c r="C33" s="31"/>
      <c r="D33" s="31"/>
      <c r="E33" s="31"/>
      <c r="F33" s="32"/>
      <c r="G33" s="42"/>
      <c r="H33" s="43">
        <v>3</v>
      </c>
      <c r="I33" s="35"/>
      <c r="J33" s="35"/>
      <c r="K33" s="35"/>
      <c r="L33" s="35"/>
      <c r="M33" s="35"/>
      <c r="N33" s="35"/>
      <c r="O33" s="35"/>
      <c r="P33" s="35"/>
      <c r="Q33" s="35"/>
      <c r="R33" s="35"/>
      <c r="S33" s="35"/>
      <c r="T33" s="35"/>
      <c r="U33" s="35"/>
      <c r="V33" s="35"/>
      <c r="W33" s="35"/>
      <c r="X33" s="35"/>
      <c r="Y33" s="35"/>
      <c r="Z33" s="35"/>
      <c r="AA33" s="35"/>
      <c r="AB33" s="35"/>
    </row>
    <row r="34" spans="1:28" ht="12.75" customHeight="1">
      <c r="A34" s="30" t="s">
        <v>439</v>
      </c>
      <c r="B34" s="31"/>
      <c r="C34" s="31"/>
      <c r="D34" s="31"/>
      <c r="E34" s="31"/>
      <c r="F34" s="32"/>
      <c r="G34" s="42"/>
      <c r="H34" s="43">
        <v>0.65</v>
      </c>
      <c r="I34" s="35"/>
      <c r="J34" s="35"/>
      <c r="K34" s="35"/>
      <c r="L34" s="35"/>
      <c r="M34" s="35"/>
      <c r="N34" s="35"/>
      <c r="O34" s="35"/>
      <c r="P34" s="35"/>
      <c r="Q34" s="35"/>
      <c r="R34" s="35"/>
      <c r="S34" s="35"/>
      <c r="T34" s="35"/>
      <c r="U34" s="35"/>
      <c r="V34" s="35"/>
      <c r="W34" s="35"/>
      <c r="X34" s="35"/>
      <c r="Y34" s="35"/>
      <c r="Z34" s="35"/>
      <c r="AA34" s="35"/>
      <c r="AB34" s="35"/>
    </row>
    <row r="35" spans="1:28" ht="12.75" customHeight="1">
      <c r="A35" s="389" t="s">
        <v>440</v>
      </c>
      <c r="B35" s="387"/>
      <c r="C35" s="387"/>
      <c r="D35" s="387"/>
      <c r="E35" s="387"/>
      <c r="F35" s="387"/>
      <c r="G35" s="388"/>
      <c r="H35" s="36">
        <f>SUM(H32:H34)</f>
        <v>6.15</v>
      </c>
      <c r="I35" s="35"/>
      <c r="J35" s="35"/>
      <c r="K35" s="35"/>
      <c r="L35" s="35"/>
      <c r="M35" s="35"/>
      <c r="N35" s="35"/>
      <c r="O35" s="35"/>
      <c r="P35" s="35"/>
      <c r="Q35" s="35"/>
      <c r="R35" s="35"/>
      <c r="S35" s="35"/>
      <c r="T35" s="35"/>
      <c r="U35" s="35"/>
      <c r="V35" s="35"/>
      <c r="W35" s="35"/>
      <c r="X35" s="35"/>
      <c r="Y35" s="35"/>
      <c r="Z35" s="35"/>
      <c r="AA35" s="35"/>
      <c r="AB35" s="35"/>
    </row>
    <row r="36" spans="1:28" ht="12.75" customHeight="1">
      <c r="A36" s="44"/>
      <c r="B36" s="45"/>
      <c r="C36" s="46"/>
      <c r="D36" s="47"/>
      <c r="E36" s="47"/>
      <c r="F36" s="47"/>
      <c r="G36" s="47"/>
      <c r="H36" s="48"/>
      <c r="I36" s="13"/>
      <c r="J36" s="13"/>
      <c r="K36" s="13"/>
      <c r="L36" s="13"/>
      <c r="M36" s="13"/>
      <c r="N36" s="13"/>
      <c r="O36" s="13"/>
      <c r="P36" s="13"/>
      <c r="Q36" s="13"/>
      <c r="R36" s="13"/>
      <c r="S36" s="13"/>
      <c r="T36" s="13"/>
      <c r="U36" s="13"/>
      <c r="V36" s="13"/>
      <c r="W36" s="13"/>
      <c r="X36" s="13"/>
      <c r="Y36" s="13"/>
      <c r="Z36" s="13"/>
      <c r="AA36" s="13"/>
      <c r="AB36" s="13"/>
    </row>
    <row r="37" spans="1:28" ht="12.75" customHeight="1">
      <c r="A37" s="399" t="s">
        <v>441</v>
      </c>
      <c r="B37" s="379"/>
      <c r="C37" s="379"/>
      <c r="D37" s="379"/>
      <c r="E37" s="379"/>
      <c r="F37" s="379"/>
      <c r="G37" s="379"/>
      <c r="H37" s="379"/>
      <c r="I37" s="13"/>
      <c r="J37" s="13"/>
      <c r="K37" s="13"/>
      <c r="L37" s="13"/>
      <c r="M37" s="13"/>
      <c r="N37" s="13"/>
      <c r="O37" s="13"/>
      <c r="P37" s="13"/>
      <c r="Q37" s="13"/>
      <c r="R37" s="13"/>
      <c r="S37" s="13"/>
      <c r="T37" s="13"/>
      <c r="U37" s="13"/>
      <c r="V37" s="13"/>
      <c r="W37" s="13"/>
      <c r="X37" s="13"/>
      <c r="Y37" s="13"/>
      <c r="Z37" s="13"/>
      <c r="AA37" s="13"/>
      <c r="AB37" s="13"/>
    </row>
    <row r="38" spans="1:28" ht="12.75" customHeight="1">
      <c r="A38" s="49"/>
      <c r="B38" s="49"/>
      <c r="C38" s="49"/>
      <c r="D38" s="49"/>
      <c r="E38" s="49"/>
      <c r="F38" s="49"/>
      <c r="G38" s="49"/>
      <c r="H38" s="49"/>
      <c r="I38" s="13"/>
      <c r="J38" s="13"/>
      <c r="K38" s="13"/>
      <c r="L38" s="13"/>
      <c r="M38" s="13"/>
      <c r="N38" s="13"/>
      <c r="O38" s="13"/>
      <c r="P38" s="13"/>
      <c r="Q38" s="13"/>
      <c r="R38" s="13"/>
      <c r="S38" s="13"/>
      <c r="T38" s="13"/>
      <c r="U38" s="13"/>
      <c r="V38" s="13"/>
      <c r="W38" s="13"/>
      <c r="X38" s="13"/>
      <c r="Y38" s="13"/>
      <c r="Z38" s="13"/>
      <c r="AA38" s="13"/>
      <c r="AB38" s="13"/>
    </row>
    <row r="39" spans="1:28" ht="12.75" customHeight="1">
      <c r="A39" s="400" t="s">
        <v>442</v>
      </c>
      <c r="B39" s="391" t="s">
        <v>443</v>
      </c>
      <c r="C39" s="392"/>
      <c r="D39" s="392"/>
      <c r="E39" s="392"/>
      <c r="F39" s="392"/>
      <c r="G39" s="393" t="s">
        <v>444</v>
      </c>
      <c r="H39" s="397" t="s">
        <v>445</v>
      </c>
      <c r="I39" s="13"/>
      <c r="J39" s="13"/>
      <c r="K39" s="13"/>
      <c r="L39" s="13"/>
      <c r="M39" s="13"/>
      <c r="N39" s="13"/>
      <c r="O39" s="13"/>
      <c r="P39" s="13"/>
      <c r="Q39" s="13"/>
      <c r="R39" s="13"/>
      <c r="S39" s="13"/>
      <c r="T39" s="13"/>
      <c r="U39" s="13"/>
      <c r="V39" s="13"/>
      <c r="W39" s="13"/>
      <c r="X39" s="13"/>
      <c r="Y39" s="13"/>
      <c r="Z39" s="13"/>
      <c r="AA39" s="13"/>
      <c r="AB39" s="13"/>
    </row>
    <row r="40" spans="1:28" ht="12.75" customHeight="1">
      <c r="A40" s="401"/>
      <c r="B40" s="394"/>
      <c r="C40" s="395" t="s">
        <v>446</v>
      </c>
      <c r="D40" s="396"/>
      <c r="E40" s="396"/>
      <c r="F40" s="396"/>
      <c r="G40" s="379"/>
      <c r="H40" s="230"/>
      <c r="I40" s="13"/>
      <c r="J40" s="13"/>
      <c r="K40" s="13"/>
      <c r="L40" s="13"/>
      <c r="M40" s="13"/>
      <c r="N40" s="13"/>
      <c r="O40" s="13"/>
      <c r="P40" s="13"/>
      <c r="Q40" s="13"/>
      <c r="R40" s="13"/>
      <c r="S40" s="13"/>
      <c r="T40" s="13"/>
      <c r="U40" s="13"/>
      <c r="V40" s="13"/>
      <c r="W40" s="13"/>
      <c r="X40" s="13"/>
      <c r="Y40" s="13"/>
      <c r="Z40" s="13"/>
      <c r="AA40" s="13"/>
      <c r="AB40" s="13"/>
    </row>
    <row r="41" spans="1:28" ht="12.75" customHeight="1">
      <c r="A41" s="402"/>
      <c r="B41" s="220"/>
      <c r="C41" s="220"/>
      <c r="D41" s="220"/>
      <c r="E41" s="220"/>
      <c r="F41" s="220"/>
      <c r="G41" s="220"/>
      <c r="H41" s="222"/>
      <c r="I41" s="13"/>
      <c r="J41" s="13"/>
      <c r="K41" s="13"/>
      <c r="L41" s="13"/>
      <c r="M41" s="13"/>
      <c r="N41" s="13"/>
      <c r="O41" s="13"/>
      <c r="P41" s="13"/>
      <c r="Q41" s="13"/>
      <c r="R41" s="13"/>
      <c r="S41" s="13"/>
      <c r="T41" s="13"/>
      <c r="U41" s="13"/>
      <c r="V41" s="13"/>
      <c r="W41" s="13"/>
      <c r="X41" s="13"/>
      <c r="Y41" s="13"/>
      <c r="Z41" s="13"/>
      <c r="AA41" s="13"/>
      <c r="AB41" s="13"/>
    </row>
    <row r="42" spans="1:28" ht="12.75" customHeight="1">
      <c r="A42" s="50"/>
      <c r="B42" s="51"/>
      <c r="C42" s="52"/>
      <c r="D42" s="52"/>
      <c r="E42" s="52"/>
      <c r="F42" s="52"/>
      <c r="G42" s="53"/>
      <c r="H42" s="54"/>
      <c r="I42" s="13"/>
      <c r="J42" s="13"/>
      <c r="K42" s="13"/>
      <c r="L42" s="13"/>
      <c r="M42" s="13"/>
      <c r="N42" s="13"/>
      <c r="O42" s="13"/>
      <c r="P42" s="13"/>
      <c r="Q42" s="13"/>
      <c r="R42" s="13"/>
      <c r="S42" s="13"/>
      <c r="T42" s="13"/>
      <c r="U42" s="13"/>
      <c r="V42" s="13"/>
      <c r="W42" s="13"/>
      <c r="X42" s="13"/>
      <c r="Y42" s="13"/>
      <c r="Z42" s="13"/>
      <c r="AA42" s="13"/>
      <c r="AB42" s="13"/>
    </row>
    <row r="43" spans="1:28" ht="12.75" customHeight="1">
      <c r="A43" s="378" t="s">
        <v>447</v>
      </c>
      <c r="B43" s="379"/>
      <c r="C43" s="379"/>
      <c r="D43" s="379"/>
      <c r="E43" s="379"/>
      <c r="F43" s="379"/>
      <c r="G43" s="379"/>
      <c r="H43" s="379"/>
      <c r="I43" s="13"/>
      <c r="J43" s="13"/>
      <c r="K43" s="13"/>
      <c r="L43" s="13"/>
      <c r="M43" s="13"/>
      <c r="N43" s="13"/>
      <c r="O43" s="13"/>
      <c r="P43" s="13"/>
      <c r="Q43" s="13"/>
      <c r="R43" s="13"/>
      <c r="S43" s="13"/>
      <c r="T43" s="13"/>
      <c r="U43" s="13"/>
      <c r="V43" s="13"/>
      <c r="W43" s="13"/>
      <c r="X43" s="13"/>
      <c r="Y43" s="13"/>
      <c r="Z43" s="13"/>
      <c r="AA43" s="13"/>
      <c r="AB43" s="13"/>
    </row>
    <row r="44" spans="1:28" ht="12.75" customHeight="1">
      <c r="A44" s="378" t="s">
        <v>448</v>
      </c>
      <c r="B44" s="379"/>
      <c r="C44" s="379"/>
      <c r="D44" s="379"/>
      <c r="E44" s="379"/>
      <c r="F44" s="379"/>
      <c r="G44" s="379"/>
      <c r="H44" s="379"/>
      <c r="I44" s="13"/>
      <c r="J44" s="13"/>
      <c r="K44" s="13"/>
      <c r="L44" s="13"/>
      <c r="M44" s="13"/>
      <c r="N44" s="13"/>
      <c r="O44" s="13"/>
      <c r="P44" s="13"/>
      <c r="Q44" s="13"/>
      <c r="R44" s="13"/>
      <c r="S44" s="13"/>
      <c r="T44" s="13"/>
      <c r="U44" s="13"/>
      <c r="V44" s="13"/>
      <c r="W44" s="13"/>
      <c r="X44" s="13"/>
      <c r="Y44" s="13"/>
      <c r="Z44" s="13"/>
      <c r="AA44" s="13"/>
      <c r="AB44" s="13"/>
    </row>
    <row r="45" spans="1:28" ht="12.75" customHeight="1">
      <c r="A45" s="378" t="s">
        <v>449</v>
      </c>
      <c r="B45" s="379"/>
      <c r="C45" s="379"/>
      <c r="D45" s="379"/>
      <c r="E45" s="379"/>
      <c r="F45" s="379"/>
      <c r="G45" s="379"/>
      <c r="H45" s="379"/>
      <c r="I45" s="13"/>
      <c r="J45" s="13"/>
      <c r="K45" s="13"/>
      <c r="L45" s="13"/>
      <c r="M45" s="13"/>
      <c r="N45" s="13"/>
      <c r="O45" s="13"/>
      <c r="P45" s="13"/>
      <c r="Q45" s="13"/>
      <c r="R45" s="13"/>
      <c r="S45" s="13"/>
      <c r="T45" s="13"/>
      <c r="U45" s="13"/>
      <c r="V45" s="13"/>
      <c r="W45" s="13"/>
      <c r="X45" s="13"/>
      <c r="Y45" s="13"/>
      <c r="Z45" s="13"/>
      <c r="AA45" s="13"/>
      <c r="AB45" s="13"/>
    </row>
    <row r="46" spans="1:28" ht="12.75" customHeight="1">
      <c r="A46" s="378" t="s">
        <v>450</v>
      </c>
      <c r="B46" s="379"/>
      <c r="C46" s="379"/>
      <c r="D46" s="379"/>
      <c r="E46" s="379"/>
      <c r="F46" s="379"/>
      <c r="G46" s="379"/>
      <c r="H46" s="379"/>
      <c r="I46" s="13"/>
      <c r="J46" s="13"/>
      <c r="K46" s="13"/>
      <c r="L46" s="13"/>
      <c r="M46" s="13"/>
      <c r="N46" s="13"/>
      <c r="O46" s="13"/>
      <c r="P46" s="13"/>
      <c r="Q46" s="13"/>
      <c r="R46" s="13"/>
      <c r="S46" s="13"/>
      <c r="T46" s="13"/>
      <c r="U46" s="13"/>
      <c r="V46" s="13"/>
      <c r="W46" s="13"/>
      <c r="X46" s="13"/>
      <c r="Y46" s="13"/>
      <c r="Z46" s="13"/>
      <c r="AA46" s="13"/>
      <c r="AB46" s="13"/>
    </row>
    <row r="47" spans="1:28" ht="12.75" customHeight="1">
      <c r="A47" s="50"/>
      <c r="B47" s="51"/>
      <c r="C47" s="52"/>
      <c r="D47" s="52"/>
      <c r="E47" s="52"/>
      <c r="F47" s="52"/>
      <c r="G47" s="53"/>
      <c r="H47" s="54"/>
      <c r="I47" s="13"/>
      <c r="J47" s="13"/>
      <c r="K47" s="13"/>
      <c r="L47" s="13"/>
      <c r="M47" s="13"/>
      <c r="N47" s="13"/>
      <c r="O47" s="13"/>
      <c r="P47" s="13"/>
      <c r="Q47" s="13"/>
      <c r="R47" s="13"/>
      <c r="S47" s="13"/>
      <c r="T47" s="13"/>
      <c r="U47" s="13"/>
      <c r="V47" s="13"/>
      <c r="W47" s="13"/>
      <c r="X47" s="13"/>
      <c r="Y47" s="13"/>
      <c r="Z47" s="13"/>
      <c r="AA47" s="13"/>
      <c r="AB47" s="13"/>
    </row>
    <row r="48" spans="1:28" ht="12.75" customHeight="1">
      <c r="A48" s="13"/>
      <c r="B48" s="13"/>
      <c r="C48" s="13"/>
      <c r="D48" s="13"/>
      <c r="E48" s="13"/>
      <c r="F48" s="380" t="s">
        <v>451</v>
      </c>
      <c r="G48" s="381"/>
      <c r="H48" s="384">
        <f>(ROUND((1+H21/100)*(1+H25/100)*(1+H29/100)/(1-H35/100),4))-1</f>
        <v>0.1964999999999999</v>
      </c>
      <c r="I48" s="13"/>
      <c r="J48" s="13"/>
      <c r="K48" s="13"/>
      <c r="L48" s="13"/>
      <c r="M48" s="13"/>
      <c r="N48" s="13"/>
      <c r="O48" s="13"/>
      <c r="P48" s="13"/>
      <c r="Q48" s="13"/>
      <c r="R48" s="13"/>
      <c r="S48" s="13"/>
      <c r="T48" s="13"/>
      <c r="U48" s="13"/>
      <c r="V48" s="13"/>
      <c r="W48" s="13"/>
      <c r="X48" s="13"/>
      <c r="Y48" s="13"/>
      <c r="Z48" s="13"/>
      <c r="AA48" s="13"/>
      <c r="AB48" s="13"/>
    </row>
    <row r="49" spans="1:28" ht="12.75" customHeight="1">
      <c r="A49" s="55"/>
      <c r="B49" s="13"/>
      <c r="C49" s="13"/>
      <c r="D49" s="13"/>
      <c r="E49" s="13"/>
      <c r="F49" s="382"/>
      <c r="G49" s="383"/>
      <c r="H49" s="385"/>
      <c r="I49" s="13"/>
      <c r="J49" s="13"/>
      <c r="K49" s="13"/>
      <c r="L49" s="13"/>
      <c r="M49" s="13"/>
      <c r="N49" s="13"/>
      <c r="O49" s="13"/>
      <c r="P49" s="13"/>
      <c r="Q49" s="13"/>
      <c r="R49" s="13"/>
      <c r="S49" s="13"/>
      <c r="T49" s="13"/>
      <c r="U49" s="13"/>
      <c r="V49" s="13"/>
      <c r="W49" s="13"/>
      <c r="X49" s="13"/>
      <c r="Y49" s="13"/>
      <c r="Z49" s="13"/>
      <c r="AA49" s="13"/>
      <c r="AB49" s="13"/>
    </row>
    <row r="50" spans="1:28"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32">
    <mergeCell ref="A1:H3"/>
    <mergeCell ref="A4:H4"/>
    <mergeCell ref="C6:G7"/>
    <mergeCell ref="C8:G8"/>
    <mergeCell ref="A9:H10"/>
    <mergeCell ref="A13:H13"/>
    <mergeCell ref="A15:H15"/>
    <mergeCell ref="A16:G16"/>
    <mergeCell ref="A21:G21"/>
    <mergeCell ref="A22:H22"/>
    <mergeCell ref="A23:G23"/>
    <mergeCell ref="A25:G25"/>
    <mergeCell ref="A26:H26"/>
    <mergeCell ref="A27:G27"/>
    <mergeCell ref="B39:F39"/>
    <mergeCell ref="G39:G41"/>
    <mergeCell ref="B40:B41"/>
    <mergeCell ref="C40:F41"/>
    <mergeCell ref="H39:H41"/>
    <mergeCell ref="A28:G28"/>
    <mergeCell ref="A29:G29"/>
    <mergeCell ref="A30:H30"/>
    <mergeCell ref="A31:G31"/>
    <mergeCell ref="A35:G35"/>
    <mergeCell ref="A37:H37"/>
    <mergeCell ref="A39:A41"/>
    <mergeCell ref="A43:H43"/>
    <mergeCell ref="A44:H44"/>
    <mergeCell ref="A45:H45"/>
    <mergeCell ref="A46:H46"/>
    <mergeCell ref="F48:G49"/>
    <mergeCell ref="H48:H49"/>
  </mergeCells>
  <printOptions horizontalCentered="1"/>
  <pageMargins left="0.51181102362204722" right="0.51181102362204722" top="0.78740157480314965" bottom="0.78740157480314965" header="0" footer="0"/>
  <pageSetup paperSize="9" orientation="portrait" r:id="rId1"/>
  <headerFooter>
    <oddFooter>&amp;CJoão Carlos Queiroz Furtado
Arquiteto CAU A12488-5
Matrícula - 990013109
Setor de Engenharia - SEME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93"/>
  <sheetViews>
    <sheetView zoomScaleNormal="100" workbookViewId="0"/>
  </sheetViews>
  <sheetFormatPr defaultColWidth="10" defaultRowHeight="12.75"/>
  <cols>
    <col min="1" max="1" width="11.375" style="416" customWidth="1"/>
    <col min="2" max="2" width="9.375" style="417" customWidth="1"/>
    <col min="3" max="256" width="10" style="416"/>
    <col min="257" max="257" width="11.375" style="416" customWidth="1"/>
    <col min="258" max="258" width="9.375" style="416" customWidth="1"/>
    <col min="259" max="512" width="10" style="416"/>
    <col min="513" max="513" width="11.375" style="416" customWidth="1"/>
    <col min="514" max="514" width="9.375" style="416" customWidth="1"/>
    <col min="515" max="768" width="10" style="416"/>
    <col min="769" max="769" width="11.375" style="416" customWidth="1"/>
    <col min="770" max="770" width="9.375" style="416" customWidth="1"/>
    <col min="771" max="1024" width="10" style="416"/>
    <col min="1025" max="1025" width="11.375" style="416" customWidth="1"/>
    <col min="1026" max="1026" width="9.375" style="416" customWidth="1"/>
    <col min="1027" max="1280" width="10" style="416"/>
    <col min="1281" max="1281" width="11.375" style="416" customWidth="1"/>
    <col min="1282" max="1282" width="9.375" style="416" customWidth="1"/>
    <col min="1283" max="1536" width="10" style="416"/>
    <col min="1537" max="1537" width="11.375" style="416" customWidth="1"/>
    <col min="1538" max="1538" width="9.375" style="416" customWidth="1"/>
    <col min="1539" max="1792" width="10" style="416"/>
    <col min="1793" max="1793" width="11.375" style="416" customWidth="1"/>
    <col min="1794" max="1794" width="9.375" style="416" customWidth="1"/>
    <col min="1795" max="2048" width="10" style="416"/>
    <col min="2049" max="2049" width="11.375" style="416" customWidth="1"/>
    <col min="2050" max="2050" width="9.375" style="416" customWidth="1"/>
    <col min="2051" max="2304" width="10" style="416"/>
    <col min="2305" max="2305" width="11.375" style="416" customWidth="1"/>
    <col min="2306" max="2306" width="9.375" style="416" customWidth="1"/>
    <col min="2307" max="2560" width="10" style="416"/>
    <col min="2561" max="2561" width="11.375" style="416" customWidth="1"/>
    <col min="2562" max="2562" width="9.375" style="416" customWidth="1"/>
    <col min="2563" max="2816" width="10" style="416"/>
    <col min="2817" max="2817" width="11.375" style="416" customWidth="1"/>
    <col min="2818" max="2818" width="9.375" style="416" customWidth="1"/>
    <col min="2819" max="3072" width="10" style="416"/>
    <col min="3073" max="3073" width="11.375" style="416" customWidth="1"/>
    <col min="3074" max="3074" width="9.375" style="416" customWidth="1"/>
    <col min="3075" max="3328" width="10" style="416"/>
    <col min="3329" max="3329" width="11.375" style="416" customWidth="1"/>
    <col min="3330" max="3330" width="9.375" style="416" customWidth="1"/>
    <col min="3331" max="3584" width="10" style="416"/>
    <col min="3585" max="3585" width="11.375" style="416" customWidth="1"/>
    <col min="3586" max="3586" width="9.375" style="416" customWidth="1"/>
    <col min="3587" max="3840" width="10" style="416"/>
    <col min="3841" max="3841" width="11.375" style="416" customWidth="1"/>
    <col min="3842" max="3842" width="9.375" style="416" customWidth="1"/>
    <col min="3843" max="4096" width="10" style="416"/>
    <col min="4097" max="4097" width="11.375" style="416" customWidth="1"/>
    <col min="4098" max="4098" width="9.375" style="416" customWidth="1"/>
    <col min="4099" max="4352" width="10" style="416"/>
    <col min="4353" max="4353" width="11.375" style="416" customWidth="1"/>
    <col min="4354" max="4354" width="9.375" style="416" customWidth="1"/>
    <col min="4355" max="4608" width="10" style="416"/>
    <col min="4609" max="4609" width="11.375" style="416" customWidth="1"/>
    <col min="4610" max="4610" width="9.375" style="416" customWidth="1"/>
    <col min="4611" max="4864" width="10" style="416"/>
    <col min="4865" max="4865" width="11.375" style="416" customWidth="1"/>
    <col min="4866" max="4866" width="9.375" style="416" customWidth="1"/>
    <col min="4867" max="5120" width="10" style="416"/>
    <col min="5121" max="5121" width="11.375" style="416" customWidth="1"/>
    <col min="5122" max="5122" width="9.375" style="416" customWidth="1"/>
    <col min="5123" max="5376" width="10" style="416"/>
    <col min="5377" max="5377" width="11.375" style="416" customWidth="1"/>
    <col min="5378" max="5378" width="9.375" style="416" customWidth="1"/>
    <col min="5379" max="5632" width="10" style="416"/>
    <col min="5633" max="5633" width="11.375" style="416" customWidth="1"/>
    <col min="5634" max="5634" width="9.375" style="416" customWidth="1"/>
    <col min="5635" max="5888" width="10" style="416"/>
    <col min="5889" max="5889" width="11.375" style="416" customWidth="1"/>
    <col min="5890" max="5890" width="9.375" style="416" customWidth="1"/>
    <col min="5891" max="6144" width="10" style="416"/>
    <col min="6145" max="6145" width="11.375" style="416" customWidth="1"/>
    <col min="6146" max="6146" width="9.375" style="416" customWidth="1"/>
    <col min="6147" max="6400" width="10" style="416"/>
    <col min="6401" max="6401" width="11.375" style="416" customWidth="1"/>
    <col min="6402" max="6402" width="9.375" style="416" customWidth="1"/>
    <col min="6403" max="6656" width="10" style="416"/>
    <col min="6657" max="6657" width="11.375" style="416" customWidth="1"/>
    <col min="6658" max="6658" width="9.375" style="416" customWidth="1"/>
    <col min="6659" max="6912" width="10" style="416"/>
    <col min="6913" max="6913" width="11.375" style="416" customWidth="1"/>
    <col min="6914" max="6914" width="9.375" style="416" customWidth="1"/>
    <col min="6915" max="7168" width="10" style="416"/>
    <col min="7169" max="7169" width="11.375" style="416" customWidth="1"/>
    <col min="7170" max="7170" width="9.375" style="416" customWidth="1"/>
    <col min="7171" max="7424" width="10" style="416"/>
    <col min="7425" max="7425" width="11.375" style="416" customWidth="1"/>
    <col min="7426" max="7426" width="9.375" style="416" customWidth="1"/>
    <col min="7427" max="7680" width="10" style="416"/>
    <col min="7681" max="7681" width="11.375" style="416" customWidth="1"/>
    <col min="7682" max="7682" width="9.375" style="416" customWidth="1"/>
    <col min="7683" max="7936" width="10" style="416"/>
    <col min="7937" max="7937" width="11.375" style="416" customWidth="1"/>
    <col min="7938" max="7938" width="9.375" style="416" customWidth="1"/>
    <col min="7939" max="8192" width="10" style="416"/>
    <col min="8193" max="8193" width="11.375" style="416" customWidth="1"/>
    <col min="8194" max="8194" width="9.375" style="416" customWidth="1"/>
    <col min="8195" max="8448" width="10" style="416"/>
    <col min="8449" max="8449" width="11.375" style="416" customWidth="1"/>
    <col min="8450" max="8450" width="9.375" style="416" customWidth="1"/>
    <col min="8451" max="8704" width="10" style="416"/>
    <col min="8705" max="8705" width="11.375" style="416" customWidth="1"/>
    <col min="8706" max="8706" width="9.375" style="416" customWidth="1"/>
    <col min="8707" max="8960" width="10" style="416"/>
    <col min="8961" max="8961" width="11.375" style="416" customWidth="1"/>
    <col min="8962" max="8962" width="9.375" style="416" customWidth="1"/>
    <col min="8963" max="9216" width="10" style="416"/>
    <col min="9217" max="9217" width="11.375" style="416" customWidth="1"/>
    <col min="9218" max="9218" width="9.375" style="416" customWidth="1"/>
    <col min="9219" max="9472" width="10" style="416"/>
    <col min="9473" max="9473" width="11.375" style="416" customWidth="1"/>
    <col min="9474" max="9474" width="9.375" style="416" customWidth="1"/>
    <col min="9475" max="9728" width="10" style="416"/>
    <col min="9729" max="9729" width="11.375" style="416" customWidth="1"/>
    <col min="9730" max="9730" width="9.375" style="416" customWidth="1"/>
    <col min="9731" max="9984" width="10" style="416"/>
    <col min="9985" max="9985" width="11.375" style="416" customWidth="1"/>
    <col min="9986" max="9986" width="9.375" style="416" customWidth="1"/>
    <col min="9987" max="10240" width="10" style="416"/>
    <col min="10241" max="10241" width="11.375" style="416" customWidth="1"/>
    <col min="10242" max="10242" width="9.375" style="416" customWidth="1"/>
    <col min="10243" max="10496" width="10" style="416"/>
    <col min="10497" max="10497" width="11.375" style="416" customWidth="1"/>
    <col min="10498" max="10498" width="9.375" style="416" customWidth="1"/>
    <col min="10499" max="10752" width="10" style="416"/>
    <col min="10753" max="10753" width="11.375" style="416" customWidth="1"/>
    <col min="10754" max="10754" width="9.375" style="416" customWidth="1"/>
    <col min="10755" max="11008" width="10" style="416"/>
    <col min="11009" max="11009" width="11.375" style="416" customWidth="1"/>
    <col min="11010" max="11010" width="9.375" style="416" customWidth="1"/>
    <col min="11011" max="11264" width="10" style="416"/>
    <col min="11265" max="11265" width="11.375" style="416" customWidth="1"/>
    <col min="11266" max="11266" width="9.375" style="416" customWidth="1"/>
    <col min="11267" max="11520" width="10" style="416"/>
    <col min="11521" max="11521" width="11.375" style="416" customWidth="1"/>
    <col min="11522" max="11522" width="9.375" style="416" customWidth="1"/>
    <col min="11523" max="11776" width="10" style="416"/>
    <col min="11777" max="11777" width="11.375" style="416" customWidth="1"/>
    <col min="11778" max="11778" width="9.375" style="416" customWidth="1"/>
    <col min="11779" max="12032" width="10" style="416"/>
    <col min="12033" max="12033" width="11.375" style="416" customWidth="1"/>
    <col min="12034" max="12034" width="9.375" style="416" customWidth="1"/>
    <col min="12035" max="12288" width="10" style="416"/>
    <col min="12289" max="12289" width="11.375" style="416" customWidth="1"/>
    <col min="12290" max="12290" width="9.375" style="416" customWidth="1"/>
    <col min="12291" max="12544" width="10" style="416"/>
    <col min="12545" max="12545" width="11.375" style="416" customWidth="1"/>
    <col min="12546" max="12546" width="9.375" style="416" customWidth="1"/>
    <col min="12547" max="12800" width="10" style="416"/>
    <col min="12801" max="12801" width="11.375" style="416" customWidth="1"/>
    <col min="12802" max="12802" width="9.375" style="416" customWidth="1"/>
    <col min="12803" max="13056" width="10" style="416"/>
    <col min="13057" max="13057" width="11.375" style="416" customWidth="1"/>
    <col min="13058" max="13058" width="9.375" style="416" customWidth="1"/>
    <col min="13059" max="13312" width="10" style="416"/>
    <col min="13313" max="13313" width="11.375" style="416" customWidth="1"/>
    <col min="13314" max="13314" width="9.375" style="416" customWidth="1"/>
    <col min="13315" max="13568" width="10" style="416"/>
    <col min="13569" max="13569" width="11.375" style="416" customWidth="1"/>
    <col min="13570" max="13570" width="9.375" style="416" customWidth="1"/>
    <col min="13571" max="13824" width="10" style="416"/>
    <col min="13825" max="13825" width="11.375" style="416" customWidth="1"/>
    <col min="13826" max="13826" width="9.375" style="416" customWidth="1"/>
    <col min="13827" max="14080" width="10" style="416"/>
    <col min="14081" max="14081" width="11.375" style="416" customWidth="1"/>
    <col min="14082" max="14082" width="9.375" style="416" customWidth="1"/>
    <col min="14083" max="14336" width="10" style="416"/>
    <col min="14337" max="14337" width="11.375" style="416" customWidth="1"/>
    <col min="14338" max="14338" width="9.375" style="416" customWidth="1"/>
    <col min="14339" max="14592" width="10" style="416"/>
    <col min="14593" max="14593" width="11.375" style="416" customWidth="1"/>
    <col min="14594" max="14594" width="9.375" style="416" customWidth="1"/>
    <col min="14595" max="14848" width="10" style="416"/>
    <col min="14849" max="14849" width="11.375" style="416" customWidth="1"/>
    <col min="14850" max="14850" width="9.375" style="416" customWidth="1"/>
    <col min="14851" max="15104" width="10" style="416"/>
    <col min="15105" max="15105" width="11.375" style="416" customWidth="1"/>
    <col min="15106" max="15106" width="9.375" style="416" customWidth="1"/>
    <col min="15107" max="15360" width="10" style="416"/>
    <col min="15361" max="15361" width="11.375" style="416" customWidth="1"/>
    <col min="15362" max="15362" width="9.375" style="416" customWidth="1"/>
    <col min="15363" max="15616" width="10" style="416"/>
    <col min="15617" max="15617" width="11.375" style="416" customWidth="1"/>
    <col min="15618" max="15618" width="9.375" style="416" customWidth="1"/>
    <col min="15619" max="15872" width="10" style="416"/>
    <col min="15873" max="15873" width="11.375" style="416" customWidth="1"/>
    <col min="15874" max="15874" width="9.375" style="416" customWidth="1"/>
    <col min="15875" max="16128" width="10" style="416"/>
    <col min="16129" max="16129" width="11.375" style="416" customWidth="1"/>
    <col min="16130" max="16130" width="9.375" style="416" customWidth="1"/>
    <col min="16131" max="16384" width="10" style="416"/>
  </cols>
  <sheetData>
    <row r="1" spans="1:2">
      <c r="A1" s="416" t="s">
        <v>496</v>
      </c>
      <c r="B1" s="417" t="s">
        <v>497</v>
      </c>
    </row>
    <row r="2" spans="1:2">
      <c r="A2" s="416" t="s">
        <v>498</v>
      </c>
      <c r="B2" s="417">
        <v>173.02</v>
      </c>
    </row>
    <row r="3" spans="1:2">
      <c r="A3" s="416" t="s">
        <v>499</v>
      </c>
      <c r="B3" s="417">
        <v>159.21</v>
      </c>
    </row>
    <row r="4" spans="1:2">
      <c r="A4" s="416" t="s">
        <v>500</v>
      </c>
      <c r="B4" s="417">
        <v>173.02</v>
      </c>
    </row>
    <row r="5" spans="1:2">
      <c r="A5" s="416" t="s">
        <v>501</v>
      </c>
      <c r="B5" s="417">
        <v>159.21</v>
      </c>
    </row>
    <row r="6" spans="1:2">
      <c r="A6" s="416" t="s">
        <v>502</v>
      </c>
      <c r="B6" s="417">
        <v>101.01</v>
      </c>
    </row>
    <row r="7" spans="1:2">
      <c r="A7" s="416" t="s">
        <v>503</v>
      </c>
      <c r="B7" s="417">
        <v>92.94</v>
      </c>
    </row>
    <row r="8" spans="1:2">
      <c r="A8" s="416" t="s">
        <v>504</v>
      </c>
      <c r="B8" s="417">
        <v>195.12</v>
      </c>
    </row>
    <row r="9" spans="1:2">
      <c r="A9" s="416" t="s">
        <v>505</v>
      </c>
      <c r="B9" s="417">
        <v>179.54</v>
      </c>
    </row>
    <row r="10" spans="1:2">
      <c r="A10" s="416" t="s">
        <v>506</v>
      </c>
      <c r="B10" s="417">
        <v>452.94</v>
      </c>
    </row>
    <row r="11" spans="1:2">
      <c r="A11" s="416" t="s">
        <v>507</v>
      </c>
      <c r="B11" s="417">
        <v>416.76</v>
      </c>
    </row>
    <row r="12" spans="1:2">
      <c r="A12" s="416" t="s">
        <v>508</v>
      </c>
      <c r="B12" s="417">
        <v>238.94</v>
      </c>
    </row>
    <row r="13" spans="1:2">
      <c r="A13" s="416" t="s">
        <v>509</v>
      </c>
      <c r="B13" s="417">
        <v>219.86</v>
      </c>
    </row>
    <row r="14" spans="1:2">
      <c r="A14" s="416" t="s">
        <v>510</v>
      </c>
      <c r="B14" s="417">
        <v>96.19</v>
      </c>
    </row>
    <row r="15" spans="1:2">
      <c r="A15" s="416" t="s">
        <v>511</v>
      </c>
      <c r="B15" s="417">
        <v>88.51</v>
      </c>
    </row>
    <row r="16" spans="1:2">
      <c r="A16" s="416" t="s">
        <v>512</v>
      </c>
      <c r="B16" s="417">
        <v>89.99</v>
      </c>
    </row>
    <row r="17" spans="1:2">
      <c r="A17" s="416" t="s">
        <v>513</v>
      </c>
      <c r="B17" s="417">
        <v>82.8</v>
      </c>
    </row>
    <row r="18" spans="1:2">
      <c r="A18" s="416" t="s">
        <v>514</v>
      </c>
      <c r="B18" s="417">
        <v>214.11</v>
      </c>
    </row>
    <row r="19" spans="1:2">
      <c r="A19" s="416" t="s">
        <v>515</v>
      </c>
      <c r="B19" s="417">
        <v>197.01</v>
      </c>
    </row>
    <row r="20" spans="1:2">
      <c r="A20" s="416" t="s">
        <v>516</v>
      </c>
      <c r="B20" s="417">
        <v>60.5</v>
      </c>
    </row>
    <row r="21" spans="1:2">
      <c r="A21" s="416" t="s">
        <v>517</v>
      </c>
      <c r="B21" s="417">
        <v>55.67</v>
      </c>
    </row>
    <row r="22" spans="1:2">
      <c r="A22" s="416" t="s">
        <v>518</v>
      </c>
      <c r="B22" s="417">
        <v>377.55</v>
      </c>
    </row>
    <row r="23" spans="1:2">
      <c r="A23" s="416" t="s">
        <v>519</v>
      </c>
      <c r="B23" s="417">
        <v>347.4</v>
      </c>
    </row>
    <row r="24" spans="1:2">
      <c r="A24" s="416" t="s">
        <v>520</v>
      </c>
      <c r="B24" s="417">
        <v>452.94</v>
      </c>
    </row>
    <row r="25" spans="1:2">
      <c r="A25" s="416" t="s">
        <v>521</v>
      </c>
      <c r="B25" s="417">
        <v>416.76</v>
      </c>
    </row>
    <row r="26" spans="1:2">
      <c r="A26" s="416" t="s">
        <v>522</v>
      </c>
      <c r="B26" s="417">
        <v>728.96</v>
      </c>
    </row>
    <row r="27" spans="1:2">
      <c r="A27" s="416" t="s">
        <v>523</v>
      </c>
      <c r="B27" s="417">
        <v>670.74</v>
      </c>
    </row>
    <row r="28" spans="1:2">
      <c r="A28" s="416" t="s">
        <v>524</v>
      </c>
      <c r="B28" s="417">
        <v>832.11</v>
      </c>
    </row>
    <row r="29" spans="1:2">
      <c r="A29" s="416" t="s">
        <v>525</v>
      </c>
      <c r="B29" s="417">
        <v>765.66</v>
      </c>
    </row>
    <row r="30" spans="1:2">
      <c r="A30" s="416" t="s">
        <v>526</v>
      </c>
      <c r="B30" s="417">
        <v>1089.99</v>
      </c>
    </row>
    <row r="31" spans="1:2">
      <c r="A31" s="416" t="s">
        <v>527</v>
      </c>
      <c r="B31" s="417">
        <v>1002.93</v>
      </c>
    </row>
    <row r="32" spans="1:2">
      <c r="A32" s="416" t="s">
        <v>528</v>
      </c>
      <c r="B32" s="417">
        <v>1089.99</v>
      </c>
    </row>
    <row r="33" spans="1:2">
      <c r="A33" s="416" t="s">
        <v>529</v>
      </c>
      <c r="B33" s="417">
        <v>1002.93</v>
      </c>
    </row>
    <row r="34" spans="1:2">
      <c r="A34" s="416" t="s">
        <v>530</v>
      </c>
      <c r="B34" s="417">
        <v>1744.21</v>
      </c>
    </row>
    <row r="35" spans="1:2">
      <c r="A35" s="416" t="s">
        <v>531</v>
      </c>
      <c r="B35" s="417">
        <v>1604.9</v>
      </c>
    </row>
    <row r="36" spans="1:2">
      <c r="A36" s="416" t="s">
        <v>532</v>
      </c>
      <c r="B36" s="417">
        <v>1889.7</v>
      </c>
    </row>
    <row r="37" spans="1:2">
      <c r="A37" s="416" t="s">
        <v>533</v>
      </c>
      <c r="B37" s="417">
        <v>1738.78</v>
      </c>
    </row>
    <row r="38" spans="1:2">
      <c r="A38" s="416" t="s">
        <v>534</v>
      </c>
      <c r="B38" s="417">
        <v>2035.21</v>
      </c>
    </row>
    <row r="39" spans="1:2">
      <c r="A39" s="416" t="s">
        <v>535</v>
      </c>
      <c r="B39" s="417">
        <v>1872.66</v>
      </c>
    </row>
    <row r="40" spans="1:2">
      <c r="A40" s="416" t="s">
        <v>536</v>
      </c>
      <c r="B40" s="417">
        <v>2762.76</v>
      </c>
    </row>
    <row r="41" spans="1:2">
      <c r="A41" s="416" t="s">
        <v>537</v>
      </c>
      <c r="B41" s="417">
        <v>2542.11</v>
      </c>
    </row>
    <row r="42" spans="1:2">
      <c r="A42" s="416" t="s">
        <v>538</v>
      </c>
      <c r="B42" s="417">
        <v>3051.89</v>
      </c>
    </row>
    <row r="43" spans="1:2">
      <c r="A43" s="416" t="s">
        <v>539</v>
      </c>
      <c r="B43" s="417">
        <v>2808.14</v>
      </c>
    </row>
    <row r="44" spans="1:2">
      <c r="A44" s="416" t="s">
        <v>540</v>
      </c>
      <c r="B44" s="417">
        <v>3197.4</v>
      </c>
    </row>
    <row r="45" spans="1:2">
      <c r="A45" s="416" t="s">
        <v>541</v>
      </c>
      <c r="B45" s="417">
        <v>2942.03</v>
      </c>
    </row>
    <row r="46" spans="1:2">
      <c r="A46" s="416" t="s">
        <v>542</v>
      </c>
      <c r="B46" s="417">
        <v>1052.42</v>
      </c>
    </row>
    <row r="47" spans="1:2">
      <c r="A47" s="416" t="s">
        <v>543</v>
      </c>
      <c r="B47" s="417">
        <v>968.36</v>
      </c>
    </row>
    <row r="48" spans="1:2">
      <c r="A48" s="416" t="s">
        <v>544</v>
      </c>
      <c r="B48" s="417">
        <v>1052.42</v>
      </c>
    </row>
    <row r="49" spans="1:2">
      <c r="A49" s="416" t="s">
        <v>545</v>
      </c>
      <c r="B49" s="417">
        <v>968.36</v>
      </c>
    </row>
    <row r="50" spans="1:2">
      <c r="A50" s="416" t="s">
        <v>546</v>
      </c>
      <c r="B50" s="417">
        <v>1018.65</v>
      </c>
    </row>
    <row r="51" spans="1:2">
      <c r="A51" s="416" t="s">
        <v>547</v>
      </c>
      <c r="B51" s="417">
        <v>937.29</v>
      </c>
    </row>
    <row r="52" spans="1:2">
      <c r="A52" s="416" t="s">
        <v>548</v>
      </c>
      <c r="B52" s="417">
        <v>679.1</v>
      </c>
    </row>
    <row r="53" spans="1:2">
      <c r="A53" s="416" t="s">
        <v>549</v>
      </c>
      <c r="B53" s="417">
        <v>624.86</v>
      </c>
    </row>
    <row r="54" spans="1:2">
      <c r="A54" s="416" t="s">
        <v>550</v>
      </c>
      <c r="B54" s="417">
        <v>679.1</v>
      </c>
    </row>
    <row r="55" spans="1:2">
      <c r="A55" s="416" t="s">
        <v>551</v>
      </c>
      <c r="B55" s="417">
        <v>624.86</v>
      </c>
    </row>
    <row r="56" spans="1:2">
      <c r="A56" s="416" t="s">
        <v>552</v>
      </c>
      <c r="B56" s="417">
        <v>2142.5700000000002</v>
      </c>
    </row>
    <row r="57" spans="1:2">
      <c r="A57" s="416" t="s">
        <v>553</v>
      </c>
      <c r="B57" s="417">
        <v>1971.45</v>
      </c>
    </row>
    <row r="58" spans="1:2">
      <c r="A58" s="416" t="s">
        <v>554</v>
      </c>
      <c r="B58" s="417">
        <v>2142.5700000000002</v>
      </c>
    </row>
    <row r="59" spans="1:2">
      <c r="A59" s="416" t="s">
        <v>555</v>
      </c>
      <c r="B59" s="417">
        <v>1971.45</v>
      </c>
    </row>
    <row r="60" spans="1:2">
      <c r="A60" s="416" t="s">
        <v>556</v>
      </c>
      <c r="B60" s="417">
        <v>2482.12</v>
      </c>
    </row>
    <row r="61" spans="1:2">
      <c r="A61" s="416" t="s">
        <v>557</v>
      </c>
      <c r="B61" s="417">
        <v>2283.88</v>
      </c>
    </row>
    <row r="62" spans="1:2">
      <c r="A62" s="416" t="s">
        <v>558</v>
      </c>
      <c r="B62" s="417">
        <v>1958.55</v>
      </c>
    </row>
    <row r="63" spans="1:2">
      <c r="A63" s="416" t="s">
        <v>559</v>
      </c>
      <c r="B63" s="417">
        <v>1802.13</v>
      </c>
    </row>
    <row r="64" spans="1:2">
      <c r="A64" s="416" t="s">
        <v>560</v>
      </c>
      <c r="B64" s="417">
        <v>1958.55</v>
      </c>
    </row>
    <row r="65" spans="1:2">
      <c r="A65" s="416" t="s">
        <v>561</v>
      </c>
      <c r="B65" s="417">
        <v>1802.13</v>
      </c>
    </row>
    <row r="66" spans="1:2">
      <c r="A66" s="416" t="s">
        <v>562</v>
      </c>
      <c r="B66" s="417">
        <v>6317.17</v>
      </c>
    </row>
    <row r="67" spans="1:2">
      <c r="A67" s="416" t="s">
        <v>563</v>
      </c>
      <c r="B67" s="417">
        <v>5812.63</v>
      </c>
    </row>
    <row r="68" spans="1:2">
      <c r="A68" s="416" t="s">
        <v>564</v>
      </c>
      <c r="B68" s="417">
        <v>6793.63</v>
      </c>
    </row>
    <row r="69" spans="1:2">
      <c r="A69" s="416" t="s">
        <v>565</v>
      </c>
      <c r="B69" s="417">
        <v>6251.04</v>
      </c>
    </row>
    <row r="70" spans="1:2">
      <c r="A70" s="416" t="s">
        <v>566</v>
      </c>
      <c r="B70" s="417">
        <v>2369.96</v>
      </c>
    </row>
    <row r="71" spans="1:2">
      <c r="A71" s="416" t="s">
        <v>567</v>
      </c>
      <c r="B71" s="417">
        <v>2180.6799999999998</v>
      </c>
    </row>
    <row r="72" spans="1:2">
      <c r="A72" s="416" t="s">
        <v>568</v>
      </c>
      <c r="B72" s="417">
        <v>2686.23</v>
      </c>
    </row>
    <row r="73" spans="1:2">
      <c r="A73" s="416" t="s">
        <v>569</v>
      </c>
      <c r="B73" s="417">
        <v>2471.69</v>
      </c>
    </row>
    <row r="74" spans="1:2">
      <c r="A74" s="416" t="s">
        <v>570</v>
      </c>
      <c r="B74" s="417">
        <v>3474.85</v>
      </c>
    </row>
    <row r="75" spans="1:2">
      <c r="A75" s="416" t="s">
        <v>571</v>
      </c>
      <c r="B75" s="417">
        <v>3197.32</v>
      </c>
    </row>
    <row r="76" spans="1:2">
      <c r="A76" s="416" t="s">
        <v>572</v>
      </c>
      <c r="B76" s="417">
        <v>3696.65</v>
      </c>
    </row>
    <row r="77" spans="1:2">
      <c r="A77" s="416" t="s">
        <v>573</v>
      </c>
      <c r="B77" s="417">
        <v>3401.4</v>
      </c>
    </row>
    <row r="78" spans="1:2">
      <c r="A78" s="416" t="s">
        <v>574</v>
      </c>
      <c r="B78" s="417">
        <v>1330.79</v>
      </c>
    </row>
    <row r="79" spans="1:2">
      <c r="A79" s="416" t="s">
        <v>575</v>
      </c>
      <c r="B79" s="417">
        <v>1224.5</v>
      </c>
    </row>
    <row r="80" spans="1:2">
      <c r="A80" s="416" t="s">
        <v>576</v>
      </c>
      <c r="B80" s="417">
        <v>182.93</v>
      </c>
    </row>
    <row r="81" spans="1:2">
      <c r="A81" s="416" t="s">
        <v>577</v>
      </c>
      <c r="B81" s="417">
        <v>167.04</v>
      </c>
    </row>
    <row r="82" spans="1:2">
      <c r="A82" s="416" t="s">
        <v>578</v>
      </c>
      <c r="B82" s="417">
        <v>189.75</v>
      </c>
    </row>
    <row r="83" spans="1:2">
      <c r="A83" s="416" t="s">
        <v>579</v>
      </c>
      <c r="B83" s="417">
        <v>172.95</v>
      </c>
    </row>
    <row r="84" spans="1:2">
      <c r="A84" s="416" t="s">
        <v>580</v>
      </c>
      <c r="B84" s="417">
        <v>86.93</v>
      </c>
    </row>
    <row r="85" spans="1:2">
      <c r="A85" s="416" t="s">
        <v>581</v>
      </c>
      <c r="B85" s="417">
        <v>75.319999999999993</v>
      </c>
    </row>
    <row r="86" spans="1:2">
      <c r="A86" s="416" t="s">
        <v>582</v>
      </c>
      <c r="B86" s="417">
        <v>68.959999999999994</v>
      </c>
    </row>
    <row r="87" spans="1:2">
      <c r="A87" s="416" t="s">
        <v>583</v>
      </c>
      <c r="B87" s="417">
        <v>59.75</v>
      </c>
    </row>
    <row r="88" spans="1:2">
      <c r="A88" s="416" t="s">
        <v>584</v>
      </c>
      <c r="B88" s="417">
        <v>193.06</v>
      </c>
    </row>
    <row r="89" spans="1:2">
      <c r="A89" s="416" t="s">
        <v>585</v>
      </c>
      <c r="B89" s="417">
        <v>177.64</v>
      </c>
    </row>
    <row r="90" spans="1:2">
      <c r="A90" s="416" t="s">
        <v>586</v>
      </c>
      <c r="B90" s="417">
        <v>168.29</v>
      </c>
    </row>
    <row r="91" spans="1:2">
      <c r="A91" s="416" t="s">
        <v>587</v>
      </c>
      <c r="B91" s="417">
        <v>145.80000000000001</v>
      </c>
    </row>
    <row r="92" spans="1:2">
      <c r="A92" s="416" t="s">
        <v>588</v>
      </c>
      <c r="B92" s="417">
        <v>113.33</v>
      </c>
    </row>
    <row r="93" spans="1:2">
      <c r="A93" s="416" t="s">
        <v>589</v>
      </c>
      <c r="B93" s="417">
        <v>98.17</v>
      </c>
    </row>
    <row r="94" spans="1:2">
      <c r="A94" s="416" t="s">
        <v>590</v>
      </c>
      <c r="B94" s="417">
        <v>338.8</v>
      </c>
    </row>
    <row r="95" spans="1:2">
      <c r="A95" s="416" t="s">
        <v>591</v>
      </c>
      <c r="B95" s="417">
        <v>311.74</v>
      </c>
    </row>
    <row r="96" spans="1:2">
      <c r="A96" s="416" t="s">
        <v>592</v>
      </c>
      <c r="B96" s="417">
        <v>3158.58</v>
      </c>
    </row>
    <row r="97" spans="1:2">
      <c r="A97" s="416" t="s">
        <v>593</v>
      </c>
      <c r="B97" s="417">
        <v>2906.31</v>
      </c>
    </row>
    <row r="98" spans="1:2">
      <c r="A98" s="416" t="s">
        <v>594</v>
      </c>
      <c r="B98" s="417">
        <v>316.25</v>
      </c>
    </row>
    <row r="99" spans="1:2">
      <c r="A99" s="416" t="s">
        <v>595</v>
      </c>
      <c r="B99" s="417">
        <v>290.99</v>
      </c>
    </row>
    <row r="100" spans="1:2">
      <c r="A100" s="416" t="s">
        <v>596</v>
      </c>
      <c r="B100" s="417">
        <v>104.46</v>
      </c>
    </row>
    <row r="101" spans="1:2">
      <c r="A101" s="416" t="s">
        <v>597</v>
      </c>
      <c r="B101" s="417">
        <v>96.12</v>
      </c>
    </row>
    <row r="102" spans="1:2">
      <c r="A102" s="416" t="s">
        <v>598</v>
      </c>
      <c r="B102" s="417">
        <v>104.46</v>
      </c>
    </row>
    <row r="103" spans="1:2">
      <c r="A103" s="416" t="s">
        <v>599</v>
      </c>
      <c r="B103" s="417">
        <v>96.12</v>
      </c>
    </row>
    <row r="104" spans="1:2">
      <c r="A104" s="416" t="s">
        <v>600</v>
      </c>
      <c r="B104" s="417">
        <v>104.46</v>
      </c>
    </row>
    <row r="105" spans="1:2">
      <c r="A105" s="416" t="s">
        <v>601</v>
      </c>
      <c r="B105" s="417">
        <v>96.12</v>
      </c>
    </row>
    <row r="106" spans="1:2">
      <c r="A106" s="416" t="s">
        <v>602</v>
      </c>
      <c r="B106" s="417">
        <v>818.46</v>
      </c>
    </row>
    <row r="107" spans="1:2">
      <c r="A107" s="416" t="s">
        <v>603</v>
      </c>
      <c r="B107" s="417">
        <v>753.09</v>
      </c>
    </row>
    <row r="108" spans="1:2">
      <c r="A108" s="416" t="s">
        <v>604</v>
      </c>
      <c r="B108" s="417">
        <v>105.18</v>
      </c>
    </row>
    <row r="109" spans="1:2">
      <c r="A109" s="416" t="s">
        <v>605</v>
      </c>
      <c r="B109" s="417">
        <v>96.78</v>
      </c>
    </row>
    <row r="110" spans="1:2">
      <c r="A110" s="416" t="s">
        <v>606</v>
      </c>
      <c r="B110" s="417">
        <v>451.8</v>
      </c>
    </row>
    <row r="111" spans="1:2">
      <c r="A111" s="416" t="s">
        <v>607</v>
      </c>
      <c r="B111" s="417">
        <v>415.71</v>
      </c>
    </row>
    <row r="112" spans="1:2">
      <c r="A112" s="416" t="s">
        <v>608</v>
      </c>
      <c r="B112" s="417">
        <v>176.14</v>
      </c>
    </row>
    <row r="113" spans="1:2">
      <c r="A113" s="416" t="s">
        <v>609</v>
      </c>
      <c r="B113" s="417">
        <v>160.66</v>
      </c>
    </row>
    <row r="114" spans="1:2">
      <c r="A114" s="416" t="s">
        <v>610</v>
      </c>
      <c r="B114" s="417">
        <v>522.32000000000005</v>
      </c>
    </row>
    <row r="115" spans="1:2">
      <c r="A115" s="416" t="s">
        <v>611</v>
      </c>
      <c r="B115" s="417">
        <v>480.61</v>
      </c>
    </row>
    <row r="116" spans="1:2">
      <c r="A116" s="416" t="s">
        <v>612</v>
      </c>
      <c r="B116" s="417">
        <v>105.18</v>
      </c>
    </row>
    <row r="117" spans="1:2">
      <c r="A117" s="416" t="s">
        <v>613</v>
      </c>
      <c r="B117" s="417">
        <v>96.78</v>
      </c>
    </row>
    <row r="118" spans="1:2">
      <c r="A118" s="416" t="s">
        <v>614</v>
      </c>
      <c r="B118" s="417">
        <v>105.18</v>
      </c>
    </row>
    <row r="119" spans="1:2">
      <c r="A119" s="416" t="s">
        <v>615</v>
      </c>
      <c r="B119" s="417">
        <v>96.78</v>
      </c>
    </row>
    <row r="120" spans="1:2">
      <c r="A120" s="416" t="s">
        <v>616</v>
      </c>
      <c r="B120" s="417">
        <v>105.18</v>
      </c>
    </row>
    <row r="121" spans="1:2">
      <c r="A121" s="416" t="s">
        <v>617</v>
      </c>
      <c r="B121" s="417">
        <v>96.78</v>
      </c>
    </row>
    <row r="122" spans="1:2">
      <c r="A122" s="416" t="s">
        <v>618</v>
      </c>
      <c r="B122" s="417">
        <v>105.18</v>
      </c>
    </row>
    <row r="123" spans="1:2">
      <c r="A123" s="416" t="s">
        <v>619</v>
      </c>
      <c r="B123" s="417">
        <v>96.78</v>
      </c>
    </row>
    <row r="124" spans="1:2">
      <c r="A124" s="416" t="s">
        <v>620</v>
      </c>
      <c r="B124" s="417">
        <v>177.64</v>
      </c>
    </row>
    <row r="125" spans="1:2">
      <c r="A125" s="416" t="s">
        <v>621</v>
      </c>
      <c r="B125" s="417">
        <v>153.97</v>
      </c>
    </row>
    <row r="126" spans="1:2">
      <c r="A126" s="416" t="s">
        <v>622</v>
      </c>
      <c r="B126" s="417">
        <v>246.64</v>
      </c>
    </row>
    <row r="127" spans="1:2">
      <c r="A127" s="416" t="s">
        <v>623</v>
      </c>
      <c r="B127" s="417">
        <v>213.77</v>
      </c>
    </row>
    <row r="128" spans="1:2">
      <c r="A128" s="416" t="s">
        <v>624</v>
      </c>
      <c r="B128" s="417">
        <v>520.87</v>
      </c>
    </row>
    <row r="129" spans="1:2">
      <c r="A129" s="416" t="s">
        <v>625</v>
      </c>
      <c r="B129" s="417">
        <v>475.09</v>
      </c>
    </row>
    <row r="130" spans="1:2">
      <c r="A130" s="416" t="s">
        <v>626</v>
      </c>
      <c r="B130" s="417">
        <v>425.91</v>
      </c>
    </row>
    <row r="131" spans="1:2">
      <c r="A131" s="416" t="s">
        <v>627</v>
      </c>
      <c r="B131" s="417">
        <v>390.53</v>
      </c>
    </row>
    <row r="132" spans="1:2">
      <c r="A132" s="416" t="s">
        <v>628</v>
      </c>
      <c r="B132" s="417">
        <v>557.34</v>
      </c>
    </row>
    <row r="133" spans="1:2">
      <c r="A133" s="416" t="s">
        <v>629</v>
      </c>
      <c r="B133" s="417">
        <v>512.82000000000005</v>
      </c>
    </row>
    <row r="134" spans="1:2">
      <c r="A134" s="416" t="s">
        <v>630</v>
      </c>
      <c r="B134" s="417">
        <v>124.55</v>
      </c>
    </row>
    <row r="135" spans="1:2">
      <c r="A135" s="416" t="s">
        <v>631</v>
      </c>
      <c r="B135" s="417">
        <v>113.61</v>
      </c>
    </row>
    <row r="136" spans="1:2">
      <c r="A136" s="416" t="s">
        <v>632</v>
      </c>
      <c r="B136" s="417">
        <v>12.78</v>
      </c>
    </row>
    <row r="137" spans="1:2">
      <c r="A137" s="416" t="s">
        <v>633</v>
      </c>
      <c r="B137" s="417">
        <v>11.07</v>
      </c>
    </row>
    <row r="138" spans="1:2">
      <c r="A138" s="416" t="s">
        <v>634</v>
      </c>
      <c r="B138" s="417">
        <v>16.190000000000001</v>
      </c>
    </row>
    <row r="139" spans="1:2">
      <c r="A139" s="416" t="s">
        <v>635</v>
      </c>
      <c r="B139" s="417">
        <v>14.03</v>
      </c>
    </row>
    <row r="140" spans="1:2">
      <c r="A140" s="416" t="s">
        <v>636</v>
      </c>
      <c r="B140" s="417">
        <v>19.600000000000001</v>
      </c>
    </row>
    <row r="141" spans="1:2">
      <c r="A141" s="416" t="s">
        <v>637</v>
      </c>
      <c r="B141" s="417">
        <v>16.98</v>
      </c>
    </row>
    <row r="142" spans="1:2">
      <c r="A142" s="416" t="s">
        <v>638</v>
      </c>
      <c r="B142" s="417">
        <v>23.86</v>
      </c>
    </row>
    <row r="143" spans="1:2">
      <c r="A143" s="416" t="s">
        <v>639</v>
      </c>
      <c r="B143" s="417">
        <v>20.67</v>
      </c>
    </row>
    <row r="144" spans="1:2">
      <c r="A144" s="416" t="s">
        <v>640</v>
      </c>
      <c r="B144" s="417">
        <v>172.98</v>
      </c>
    </row>
    <row r="145" spans="1:2">
      <c r="A145" s="416" t="s">
        <v>641</v>
      </c>
      <c r="B145" s="417">
        <v>159.16999999999999</v>
      </c>
    </row>
    <row r="146" spans="1:2">
      <c r="A146" s="416" t="s">
        <v>642</v>
      </c>
      <c r="B146" s="417">
        <v>136.84</v>
      </c>
    </row>
    <row r="147" spans="1:2">
      <c r="A147" s="416" t="s">
        <v>643</v>
      </c>
      <c r="B147" s="417">
        <v>125.91</v>
      </c>
    </row>
    <row r="148" spans="1:2">
      <c r="A148" s="416" t="s">
        <v>644</v>
      </c>
      <c r="B148" s="417">
        <v>172.98</v>
      </c>
    </row>
    <row r="149" spans="1:2">
      <c r="A149" s="416" t="s">
        <v>645</v>
      </c>
      <c r="B149" s="417">
        <v>159.16999999999999</v>
      </c>
    </row>
    <row r="150" spans="1:2">
      <c r="A150" s="416" t="s">
        <v>646</v>
      </c>
      <c r="B150" s="417">
        <v>3797.5</v>
      </c>
    </row>
    <row r="151" spans="1:2">
      <c r="A151" s="416" t="s">
        <v>647</v>
      </c>
      <c r="B151" s="417">
        <v>3494.2</v>
      </c>
    </row>
    <row r="152" spans="1:2">
      <c r="A152" s="416" t="s">
        <v>648</v>
      </c>
      <c r="B152" s="417">
        <v>172.98</v>
      </c>
    </row>
    <row r="153" spans="1:2">
      <c r="A153" s="416" t="s">
        <v>649</v>
      </c>
      <c r="B153" s="417">
        <v>159.16999999999999</v>
      </c>
    </row>
    <row r="154" spans="1:2">
      <c r="A154" s="416" t="s">
        <v>650</v>
      </c>
      <c r="B154" s="417">
        <v>172.98</v>
      </c>
    </row>
    <row r="155" spans="1:2">
      <c r="A155" s="416" t="s">
        <v>651</v>
      </c>
      <c r="B155" s="417">
        <v>159.16999999999999</v>
      </c>
    </row>
    <row r="156" spans="1:2">
      <c r="A156" s="416" t="s">
        <v>652</v>
      </c>
      <c r="B156" s="417">
        <v>136.99</v>
      </c>
    </row>
    <row r="157" spans="1:2">
      <c r="A157" s="416" t="s">
        <v>653</v>
      </c>
      <c r="B157" s="417">
        <v>126.05</v>
      </c>
    </row>
    <row r="158" spans="1:2">
      <c r="A158" s="416" t="s">
        <v>654</v>
      </c>
      <c r="B158" s="417">
        <v>187.44</v>
      </c>
    </row>
    <row r="159" spans="1:2">
      <c r="A159" s="416" t="s">
        <v>655</v>
      </c>
      <c r="B159" s="417">
        <v>172.47</v>
      </c>
    </row>
    <row r="160" spans="1:2">
      <c r="A160" s="416" t="s">
        <v>656</v>
      </c>
      <c r="B160" s="417">
        <v>50.45</v>
      </c>
    </row>
    <row r="161" spans="1:2">
      <c r="A161" s="416" t="s">
        <v>657</v>
      </c>
      <c r="B161" s="417">
        <v>46.42</v>
      </c>
    </row>
    <row r="162" spans="1:2">
      <c r="A162" s="416" t="s">
        <v>658</v>
      </c>
      <c r="B162" s="417">
        <v>100.94</v>
      </c>
    </row>
    <row r="163" spans="1:2">
      <c r="A163" s="416" t="s">
        <v>659</v>
      </c>
      <c r="B163" s="417">
        <v>92.87</v>
      </c>
    </row>
    <row r="164" spans="1:2">
      <c r="A164" s="416" t="s">
        <v>660</v>
      </c>
      <c r="B164" s="417">
        <v>50.45</v>
      </c>
    </row>
    <row r="165" spans="1:2">
      <c r="A165" s="416" t="s">
        <v>661</v>
      </c>
      <c r="B165" s="417">
        <v>46.42</v>
      </c>
    </row>
    <row r="166" spans="1:2">
      <c r="A166" s="416" t="s">
        <v>662</v>
      </c>
      <c r="B166" s="417">
        <v>100.94</v>
      </c>
    </row>
    <row r="167" spans="1:2">
      <c r="A167" s="416" t="s">
        <v>663</v>
      </c>
      <c r="B167" s="417">
        <v>92.87</v>
      </c>
    </row>
    <row r="168" spans="1:2">
      <c r="A168" s="416" t="s">
        <v>664</v>
      </c>
      <c r="B168" s="417">
        <v>728.96</v>
      </c>
    </row>
    <row r="169" spans="1:2">
      <c r="A169" s="416" t="s">
        <v>665</v>
      </c>
      <c r="B169" s="417">
        <v>670.74</v>
      </c>
    </row>
    <row r="170" spans="1:2">
      <c r="A170" s="416" t="s">
        <v>666</v>
      </c>
      <c r="B170" s="417">
        <v>664.88</v>
      </c>
    </row>
    <row r="171" spans="1:2">
      <c r="A171" s="416" t="s">
        <v>667</v>
      </c>
      <c r="B171" s="417">
        <v>611.78</v>
      </c>
    </row>
    <row r="172" spans="1:2">
      <c r="A172" s="416" t="s">
        <v>668</v>
      </c>
      <c r="B172" s="417">
        <v>664.88</v>
      </c>
    </row>
    <row r="173" spans="1:2">
      <c r="A173" s="416" t="s">
        <v>669</v>
      </c>
      <c r="B173" s="417">
        <v>611.78</v>
      </c>
    </row>
    <row r="174" spans="1:2">
      <c r="A174" s="416" t="s">
        <v>670</v>
      </c>
      <c r="B174" s="417">
        <v>471.85</v>
      </c>
    </row>
    <row r="175" spans="1:2">
      <c r="A175" s="416" t="s">
        <v>671</v>
      </c>
      <c r="B175" s="417">
        <v>434.17</v>
      </c>
    </row>
    <row r="176" spans="1:2">
      <c r="A176" s="416" t="s">
        <v>672</v>
      </c>
      <c r="B176" s="417">
        <v>1089.99</v>
      </c>
    </row>
    <row r="177" spans="1:2">
      <c r="A177" s="416" t="s">
        <v>673</v>
      </c>
      <c r="B177" s="417">
        <v>1002.93</v>
      </c>
    </row>
    <row r="178" spans="1:2">
      <c r="A178" s="416" t="s">
        <v>674</v>
      </c>
      <c r="B178" s="417">
        <v>1509.72</v>
      </c>
    </row>
    <row r="179" spans="1:2">
      <c r="A179" s="416" t="s">
        <v>675</v>
      </c>
      <c r="B179" s="417">
        <v>1389.14</v>
      </c>
    </row>
    <row r="180" spans="1:2">
      <c r="A180" s="416" t="s">
        <v>676</v>
      </c>
      <c r="B180" s="417">
        <v>14.34</v>
      </c>
    </row>
    <row r="181" spans="1:2">
      <c r="A181" s="416" t="s">
        <v>677</v>
      </c>
      <c r="B181" s="417">
        <v>13.19</v>
      </c>
    </row>
    <row r="182" spans="1:2">
      <c r="A182" s="416" t="s">
        <v>678</v>
      </c>
      <c r="B182" s="417">
        <v>43.38</v>
      </c>
    </row>
    <row r="183" spans="1:2">
      <c r="A183" s="416" t="s">
        <v>679</v>
      </c>
      <c r="B183" s="417">
        <v>39.909999999999997</v>
      </c>
    </row>
    <row r="184" spans="1:2">
      <c r="A184" s="416" t="s">
        <v>680</v>
      </c>
      <c r="B184" s="417">
        <v>111.91</v>
      </c>
    </row>
    <row r="185" spans="1:2">
      <c r="A185" s="416" t="s">
        <v>681</v>
      </c>
      <c r="B185" s="417">
        <v>102.97</v>
      </c>
    </row>
    <row r="186" spans="1:2">
      <c r="A186" s="416" t="s">
        <v>682</v>
      </c>
      <c r="B186" s="417">
        <v>198.01</v>
      </c>
    </row>
    <row r="187" spans="1:2">
      <c r="A187" s="416" t="s">
        <v>683</v>
      </c>
      <c r="B187" s="417">
        <v>182.2</v>
      </c>
    </row>
    <row r="188" spans="1:2">
      <c r="A188" s="416" t="s">
        <v>684</v>
      </c>
      <c r="B188" s="417">
        <v>198.01</v>
      </c>
    </row>
    <row r="189" spans="1:2">
      <c r="A189" s="416" t="s">
        <v>685</v>
      </c>
      <c r="B189" s="417">
        <v>182.2</v>
      </c>
    </row>
    <row r="190" spans="1:2">
      <c r="A190" s="416" t="s">
        <v>686</v>
      </c>
      <c r="B190" s="417">
        <v>198.01</v>
      </c>
    </row>
    <row r="191" spans="1:2">
      <c r="A191" s="416" t="s">
        <v>687</v>
      </c>
      <c r="B191" s="417">
        <v>182.2</v>
      </c>
    </row>
    <row r="192" spans="1:2">
      <c r="A192" s="416" t="s">
        <v>688</v>
      </c>
      <c r="B192" s="417">
        <v>60.26</v>
      </c>
    </row>
    <row r="193" spans="1:2">
      <c r="A193" s="416" t="s">
        <v>689</v>
      </c>
      <c r="B193" s="417">
        <v>55.44</v>
      </c>
    </row>
    <row r="194" spans="1:2">
      <c r="A194" s="416" t="s">
        <v>690</v>
      </c>
      <c r="B194" s="417">
        <v>28.92</v>
      </c>
    </row>
    <row r="195" spans="1:2">
      <c r="A195" s="416" t="s">
        <v>691</v>
      </c>
      <c r="B195" s="417">
        <v>26.61</v>
      </c>
    </row>
    <row r="196" spans="1:2">
      <c r="A196" s="416" t="s">
        <v>692</v>
      </c>
      <c r="B196" s="417">
        <v>15749.54</v>
      </c>
    </row>
    <row r="197" spans="1:2">
      <c r="A197" s="416" t="s">
        <v>693</v>
      </c>
      <c r="B197" s="417">
        <v>14491.66</v>
      </c>
    </row>
    <row r="198" spans="1:2">
      <c r="A198" s="416" t="s">
        <v>694</v>
      </c>
      <c r="B198" s="417">
        <v>5249.84</v>
      </c>
    </row>
    <row r="199" spans="1:2">
      <c r="A199" s="416" t="s">
        <v>695</v>
      </c>
      <c r="B199" s="417">
        <v>4830.55</v>
      </c>
    </row>
    <row r="200" spans="1:2">
      <c r="A200" s="416" t="s">
        <v>696</v>
      </c>
      <c r="B200" s="417">
        <v>5249.84</v>
      </c>
    </row>
    <row r="201" spans="1:2">
      <c r="A201" s="416" t="s">
        <v>697</v>
      </c>
      <c r="B201" s="417">
        <v>4830.55</v>
      </c>
    </row>
    <row r="202" spans="1:2">
      <c r="A202" s="416" t="s">
        <v>698</v>
      </c>
      <c r="B202" s="417">
        <v>15749.54</v>
      </c>
    </row>
    <row r="203" spans="1:2">
      <c r="A203" s="416" t="s">
        <v>699</v>
      </c>
      <c r="B203" s="417">
        <v>14491.66</v>
      </c>
    </row>
    <row r="204" spans="1:2">
      <c r="A204" s="416" t="s">
        <v>700</v>
      </c>
      <c r="B204" s="417">
        <v>15749.54</v>
      </c>
    </row>
    <row r="205" spans="1:2">
      <c r="A205" s="416" t="s">
        <v>701</v>
      </c>
      <c r="B205" s="417">
        <v>14491.66</v>
      </c>
    </row>
    <row r="206" spans="1:2">
      <c r="A206" s="416" t="s">
        <v>702</v>
      </c>
      <c r="B206" s="417">
        <v>15749.54</v>
      </c>
    </row>
    <row r="207" spans="1:2">
      <c r="A207" s="416" t="s">
        <v>703</v>
      </c>
      <c r="B207" s="417">
        <v>14491.66</v>
      </c>
    </row>
    <row r="208" spans="1:2">
      <c r="A208" s="416" t="s">
        <v>704</v>
      </c>
      <c r="B208" s="417">
        <v>15749.54</v>
      </c>
    </row>
    <row r="209" spans="1:2">
      <c r="A209" s="416" t="s">
        <v>705</v>
      </c>
      <c r="B209" s="417">
        <v>14491.66</v>
      </c>
    </row>
    <row r="210" spans="1:2">
      <c r="A210" s="416" t="s">
        <v>706</v>
      </c>
      <c r="B210" s="417">
        <v>103087.93</v>
      </c>
    </row>
    <row r="211" spans="1:2">
      <c r="A211" s="416" t="s">
        <v>707</v>
      </c>
      <c r="B211" s="417">
        <v>94854.56</v>
      </c>
    </row>
    <row r="212" spans="1:2">
      <c r="A212" s="416" t="s">
        <v>708</v>
      </c>
      <c r="B212" s="417">
        <v>37757.99</v>
      </c>
    </row>
    <row r="213" spans="1:2">
      <c r="A213" s="416" t="s">
        <v>709</v>
      </c>
      <c r="B213" s="417">
        <v>34742.36</v>
      </c>
    </row>
    <row r="214" spans="1:2">
      <c r="A214" s="416" t="s">
        <v>710</v>
      </c>
      <c r="B214" s="417">
        <v>356.84</v>
      </c>
    </row>
    <row r="215" spans="1:2">
      <c r="A215" s="416" t="s">
        <v>711</v>
      </c>
      <c r="B215" s="417">
        <v>318.47000000000003</v>
      </c>
    </row>
    <row r="216" spans="1:2">
      <c r="A216" s="416" t="s">
        <v>712</v>
      </c>
      <c r="B216" s="417">
        <v>360.01</v>
      </c>
    </row>
    <row r="217" spans="1:2">
      <c r="A217" s="416" t="s">
        <v>713</v>
      </c>
      <c r="B217" s="417">
        <v>319.33999999999997</v>
      </c>
    </row>
    <row r="218" spans="1:2">
      <c r="A218" s="416" t="s">
        <v>714</v>
      </c>
      <c r="B218" s="417">
        <v>360.01</v>
      </c>
    </row>
    <row r="219" spans="1:2">
      <c r="A219" s="416" t="s">
        <v>715</v>
      </c>
      <c r="B219" s="417">
        <v>319.33999999999997</v>
      </c>
    </row>
    <row r="220" spans="1:2">
      <c r="A220" s="416" t="s">
        <v>716</v>
      </c>
      <c r="B220" s="417">
        <v>1759</v>
      </c>
    </row>
    <row r="221" spans="1:2">
      <c r="A221" s="416" t="s">
        <v>717</v>
      </c>
      <c r="B221" s="417">
        <v>1618.51</v>
      </c>
    </row>
    <row r="222" spans="1:2">
      <c r="A222" s="416" t="s">
        <v>718</v>
      </c>
      <c r="B222" s="417">
        <v>2948.79</v>
      </c>
    </row>
    <row r="223" spans="1:2">
      <c r="A223" s="416" t="s">
        <v>719</v>
      </c>
      <c r="B223" s="417">
        <v>2713.28</v>
      </c>
    </row>
    <row r="224" spans="1:2">
      <c r="A224" s="416" t="s">
        <v>720</v>
      </c>
      <c r="B224" s="417">
        <v>2948.79</v>
      </c>
    </row>
    <row r="225" spans="1:2">
      <c r="A225" s="416" t="s">
        <v>721</v>
      </c>
      <c r="B225" s="417">
        <v>2713.28</v>
      </c>
    </row>
    <row r="226" spans="1:2">
      <c r="A226" s="416" t="s">
        <v>722</v>
      </c>
      <c r="B226" s="417">
        <v>56.57</v>
      </c>
    </row>
    <row r="227" spans="1:2">
      <c r="A227" s="416" t="s">
        <v>723</v>
      </c>
      <c r="B227" s="417">
        <v>52.99</v>
      </c>
    </row>
    <row r="228" spans="1:2">
      <c r="A228" s="416" t="s">
        <v>724</v>
      </c>
      <c r="B228" s="417">
        <v>90.57</v>
      </c>
    </row>
    <row r="229" spans="1:2">
      <c r="A229" s="416" t="s">
        <v>725</v>
      </c>
      <c r="B229" s="417">
        <v>85.92</v>
      </c>
    </row>
    <row r="230" spans="1:2">
      <c r="A230" s="416" t="s">
        <v>726</v>
      </c>
      <c r="B230" s="417">
        <v>193.78</v>
      </c>
    </row>
    <row r="231" spans="1:2">
      <c r="A231" s="416" t="s">
        <v>727</v>
      </c>
      <c r="B231" s="417">
        <v>185.89</v>
      </c>
    </row>
    <row r="232" spans="1:2">
      <c r="A232" s="416" t="s">
        <v>728</v>
      </c>
      <c r="B232" s="417">
        <v>21.25</v>
      </c>
    </row>
    <row r="233" spans="1:2">
      <c r="A233" s="416" t="s">
        <v>729</v>
      </c>
      <c r="B233" s="417">
        <v>19.66</v>
      </c>
    </row>
    <row r="234" spans="1:2">
      <c r="A234" s="416" t="s">
        <v>730</v>
      </c>
      <c r="B234" s="417">
        <v>26.77</v>
      </c>
    </row>
    <row r="235" spans="1:2">
      <c r="A235" s="416" t="s">
        <v>731</v>
      </c>
      <c r="B235" s="417">
        <v>24.94</v>
      </c>
    </row>
    <row r="236" spans="1:2">
      <c r="A236" s="416" t="s">
        <v>732</v>
      </c>
      <c r="B236" s="417">
        <v>39.159999999999997</v>
      </c>
    </row>
    <row r="237" spans="1:2">
      <c r="A237" s="416" t="s">
        <v>733</v>
      </c>
      <c r="B237" s="417">
        <v>36.94</v>
      </c>
    </row>
    <row r="238" spans="1:2">
      <c r="A238" s="416" t="s">
        <v>734</v>
      </c>
      <c r="B238" s="417">
        <v>195.12</v>
      </c>
    </row>
    <row r="239" spans="1:2">
      <c r="A239" s="416" t="s">
        <v>735</v>
      </c>
      <c r="B239" s="417">
        <v>179.54</v>
      </c>
    </row>
    <row r="240" spans="1:2">
      <c r="A240" s="416" t="s">
        <v>736</v>
      </c>
      <c r="B240" s="417">
        <v>144.19</v>
      </c>
    </row>
    <row r="241" spans="1:2">
      <c r="A241" s="416" t="s">
        <v>737</v>
      </c>
      <c r="B241" s="417">
        <v>132.66999999999999</v>
      </c>
    </row>
    <row r="242" spans="1:2">
      <c r="A242" s="416" t="s">
        <v>738</v>
      </c>
      <c r="B242" s="417">
        <v>195.12</v>
      </c>
    </row>
    <row r="243" spans="1:2">
      <c r="A243" s="416" t="s">
        <v>739</v>
      </c>
      <c r="B243" s="417">
        <v>179.54</v>
      </c>
    </row>
    <row r="244" spans="1:2">
      <c r="A244" s="416" t="s">
        <v>740</v>
      </c>
      <c r="B244" s="417">
        <v>211.45</v>
      </c>
    </row>
    <row r="245" spans="1:2">
      <c r="A245" s="416" t="s">
        <v>741</v>
      </c>
      <c r="B245" s="417">
        <v>194.56</v>
      </c>
    </row>
    <row r="246" spans="1:2">
      <c r="A246" s="416" t="s">
        <v>742</v>
      </c>
      <c r="B246" s="417">
        <v>211.45</v>
      </c>
    </row>
    <row r="247" spans="1:2">
      <c r="A247" s="416" t="s">
        <v>743</v>
      </c>
      <c r="B247" s="417">
        <v>194.56</v>
      </c>
    </row>
    <row r="248" spans="1:2">
      <c r="A248" s="416" t="s">
        <v>744</v>
      </c>
      <c r="B248" s="417">
        <v>415.69</v>
      </c>
    </row>
    <row r="249" spans="1:2">
      <c r="A249" s="416" t="s">
        <v>745</v>
      </c>
      <c r="B249" s="417">
        <v>382.49</v>
      </c>
    </row>
    <row r="250" spans="1:2">
      <c r="A250" s="416" t="s">
        <v>746</v>
      </c>
      <c r="B250" s="417">
        <v>346.99</v>
      </c>
    </row>
    <row r="251" spans="1:2">
      <c r="A251" s="416" t="s">
        <v>747</v>
      </c>
      <c r="B251" s="417">
        <v>319.27999999999997</v>
      </c>
    </row>
    <row r="252" spans="1:2">
      <c r="A252" s="416" t="s">
        <v>748</v>
      </c>
      <c r="B252" s="417">
        <v>292.77999999999997</v>
      </c>
    </row>
    <row r="253" spans="1:2">
      <c r="A253" s="416" t="s">
        <v>749</v>
      </c>
      <c r="B253" s="417">
        <v>269.39999999999998</v>
      </c>
    </row>
    <row r="254" spans="1:2">
      <c r="A254" s="416" t="s">
        <v>750</v>
      </c>
      <c r="B254" s="417">
        <v>318.08999999999997</v>
      </c>
    </row>
    <row r="255" spans="1:2">
      <c r="A255" s="416" t="s">
        <v>751</v>
      </c>
      <c r="B255" s="417">
        <v>292.68</v>
      </c>
    </row>
    <row r="256" spans="1:2">
      <c r="A256" s="416" t="s">
        <v>752</v>
      </c>
      <c r="B256" s="417">
        <v>554.85</v>
      </c>
    </row>
    <row r="257" spans="1:2">
      <c r="A257" s="416" t="s">
        <v>753</v>
      </c>
      <c r="B257" s="417">
        <v>510.53</v>
      </c>
    </row>
    <row r="258" spans="1:2">
      <c r="A258" s="416" t="s">
        <v>754</v>
      </c>
      <c r="B258" s="417">
        <v>276.51</v>
      </c>
    </row>
    <row r="259" spans="1:2">
      <c r="A259" s="416" t="s">
        <v>755</v>
      </c>
      <c r="B259" s="417">
        <v>254.43</v>
      </c>
    </row>
    <row r="260" spans="1:2">
      <c r="A260" s="416" t="s">
        <v>756</v>
      </c>
      <c r="B260" s="417">
        <v>195.18</v>
      </c>
    </row>
    <row r="261" spans="1:2">
      <c r="A261" s="416" t="s">
        <v>757</v>
      </c>
      <c r="B261" s="417">
        <v>179.59</v>
      </c>
    </row>
    <row r="262" spans="1:2">
      <c r="A262" s="416" t="s">
        <v>758</v>
      </c>
      <c r="B262" s="417">
        <v>180.72</v>
      </c>
    </row>
    <row r="263" spans="1:2">
      <c r="A263" s="416" t="s">
        <v>759</v>
      </c>
      <c r="B263" s="417">
        <v>166.28</v>
      </c>
    </row>
    <row r="264" spans="1:2">
      <c r="A264" s="416" t="s">
        <v>760</v>
      </c>
      <c r="B264" s="417">
        <v>708.47</v>
      </c>
    </row>
    <row r="265" spans="1:2">
      <c r="A265" s="416" t="s">
        <v>761</v>
      </c>
      <c r="B265" s="417">
        <v>651.89</v>
      </c>
    </row>
    <row r="266" spans="1:2">
      <c r="A266" s="416" t="s">
        <v>762</v>
      </c>
      <c r="B266" s="417">
        <v>172.98</v>
      </c>
    </row>
    <row r="267" spans="1:2">
      <c r="A267" s="416" t="s">
        <v>763</v>
      </c>
      <c r="B267" s="417">
        <v>159.16999999999999</v>
      </c>
    </row>
    <row r="268" spans="1:2">
      <c r="A268" s="416" t="s">
        <v>764</v>
      </c>
      <c r="B268" s="417">
        <v>259.55</v>
      </c>
    </row>
    <row r="269" spans="1:2">
      <c r="A269" s="416" t="s">
        <v>765</v>
      </c>
      <c r="B269" s="417">
        <v>238.82</v>
      </c>
    </row>
    <row r="270" spans="1:2">
      <c r="A270" s="416" t="s">
        <v>766</v>
      </c>
      <c r="B270" s="417">
        <v>259.55</v>
      </c>
    </row>
    <row r="271" spans="1:2">
      <c r="A271" s="416" t="s">
        <v>767</v>
      </c>
      <c r="B271" s="417">
        <v>238.82</v>
      </c>
    </row>
    <row r="272" spans="1:2">
      <c r="A272" s="416" t="s">
        <v>768</v>
      </c>
      <c r="B272" s="417">
        <v>206.66</v>
      </c>
    </row>
    <row r="273" spans="1:2">
      <c r="A273" s="416" t="s">
        <v>769</v>
      </c>
      <c r="B273" s="417">
        <v>190.16</v>
      </c>
    </row>
    <row r="274" spans="1:2">
      <c r="A274" s="416" t="s">
        <v>770</v>
      </c>
      <c r="B274" s="417">
        <v>224.94</v>
      </c>
    </row>
    <row r="275" spans="1:2">
      <c r="A275" s="416" t="s">
        <v>771</v>
      </c>
      <c r="B275" s="417">
        <v>206.98</v>
      </c>
    </row>
    <row r="276" spans="1:2">
      <c r="A276" s="416" t="s">
        <v>772</v>
      </c>
      <c r="B276" s="417">
        <v>251.85</v>
      </c>
    </row>
    <row r="277" spans="1:2">
      <c r="A277" s="416" t="s">
        <v>773</v>
      </c>
      <c r="B277" s="417">
        <v>231.74</v>
      </c>
    </row>
    <row r="278" spans="1:2">
      <c r="A278" s="416" t="s">
        <v>774</v>
      </c>
      <c r="B278" s="417">
        <v>259.55</v>
      </c>
    </row>
    <row r="279" spans="1:2">
      <c r="A279" s="416" t="s">
        <v>775</v>
      </c>
      <c r="B279" s="417">
        <v>238.82</v>
      </c>
    </row>
    <row r="280" spans="1:2">
      <c r="A280" s="416" t="s">
        <v>776</v>
      </c>
      <c r="B280" s="417">
        <v>259.55</v>
      </c>
    </row>
    <row r="281" spans="1:2">
      <c r="A281" s="416" t="s">
        <v>777</v>
      </c>
      <c r="B281" s="417">
        <v>238.82</v>
      </c>
    </row>
    <row r="282" spans="1:2">
      <c r="A282" s="416" t="s">
        <v>778</v>
      </c>
      <c r="B282" s="417">
        <v>292.77999999999997</v>
      </c>
    </row>
    <row r="283" spans="1:2">
      <c r="A283" s="416" t="s">
        <v>779</v>
      </c>
      <c r="B283" s="417">
        <v>269.39999999999998</v>
      </c>
    </row>
    <row r="284" spans="1:2">
      <c r="A284" s="416" t="s">
        <v>780</v>
      </c>
      <c r="B284" s="417">
        <v>471.71</v>
      </c>
    </row>
    <row r="285" spans="1:2">
      <c r="A285" s="416" t="s">
        <v>781</v>
      </c>
      <c r="B285" s="417">
        <v>434.03</v>
      </c>
    </row>
    <row r="286" spans="1:2">
      <c r="A286" s="416" t="s">
        <v>782</v>
      </c>
      <c r="B286" s="417">
        <v>207.65</v>
      </c>
    </row>
    <row r="287" spans="1:2">
      <c r="A287" s="416" t="s">
        <v>783</v>
      </c>
      <c r="B287" s="417">
        <v>191.06</v>
      </c>
    </row>
    <row r="288" spans="1:2">
      <c r="A288" s="416" t="s">
        <v>784</v>
      </c>
      <c r="B288" s="417">
        <v>1958.55</v>
      </c>
    </row>
    <row r="289" spans="1:2">
      <c r="A289" s="416" t="s">
        <v>785</v>
      </c>
      <c r="B289" s="417">
        <v>1802.13</v>
      </c>
    </row>
    <row r="290" spans="1:2">
      <c r="A290" s="416" t="s">
        <v>786</v>
      </c>
      <c r="B290" s="417">
        <v>432.59</v>
      </c>
    </row>
    <row r="291" spans="1:2">
      <c r="A291" s="416" t="s">
        <v>787</v>
      </c>
      <c r="B291" s="417">
        <v>398.04</v>
      </c>
    </row>
    <row r="292" spans="1:2">
      <c r="A292" s="416" t="s">
        <v>788</v>
      </c>
      <c r="B292" s="417">
        <v>251.85</v>
      </c>
    </row>
    <row r="293" spans="1:2">
      <c r="A293" s="416" t="s">
        <v>789</v>
      </c>
      <c r="B293" s="417">
        <v>231.74</v>
      </c>
    </row>
    <row r="294" spans="1:2">
      <c r="A294" s="416" t="s">
        <v>790</v>
      </c>
      <c r="B294" s="417">
        <v>172.98</v>
      </c>
    </row>
    <row r="295" spans="1:2">
      <c r="A295" s="416" t="s">
        <v>791</v>
      </c>
      <c r="B295" s="417">
        <v>159.16999999999999</v>
      </c>
    </row>
    <row r="296" spans="1:2">
      <c r="A296" s="416" t="s">
        <v>792</v>
      </c>
      <c r="B296" s="417">
        <v>247.2</v>
      </c>
    </row>
    <row r="297" spans="1:2">
      <c r="A297" s="416" t="s">
        <v>793</v>
      </c>
      <c r="B297" s="417">
        <v>227.45</v>
      </c>
    </row>
    <row r="298" spans="1:2">
      <c r="A298" s="416" t="s">
        <v>794</v>
      </c>
      <c r="B298" s="417">
        <v>384.54</v>
      </c>
    </row>
    <row r="299" spans="1:2">
      <c r="A299" s="416" t="s">
        <v>795</v>
      </c>
      <c r="B299" s="417">
        <v>353.82</v>
      </c>
    </row>
    <row r="300" spans="1:2">
      <c r="A300" s="416" t="s">
        <v>796</v>
      </c>
      <c r="B300" s="417">
        <v>384.54</v>
      </c>
    </row>
    <row r="301" spans="1:2">
      <c r="A301" s="416" t="s">
        <v>797</v>
      </c>
      <c r="B301" s="417">
        <v>353.82</v>
      </c>
    </row>
    <row r="302" spans="1:2">
      <c r="A302" s="416" t="s">
        <v>798</v>
      </c>
      <c r="B302" s="417">
        <v>384.54</v>
      </c>
    </row>
    <row r="303" spans="1:2">
      <c r="A303" s="416" t="s">
        <v>799</v>
      </c>
      <c r="B303" s="417">
        <v>353.82</v>
      </c>
    </row>
    <row r="304" spans="1:2">
      <c r="A304" s="416" t="s">
        <v>800</v>
      </c>
      <c r="B304" s="417">
        <v>288.39999999999998</v>
      </c>
    </row>
    <row r="305" spans="1:2">
      <c r="A305" s="416" t="s">
        <v>801</v>
      </c>
      <c r="B305" s="417">
        <v>265.36</v>
      </c>
    </row>
    <row r="306" spans="1:2">
      <c r="A306" s="416" t="s">
        <v>802</v>
      </c>
      <c r="B306" s="417">
        <v>258.17</v>
      </c>
    </row>
    <row r="307" spans="1:2">
      <c r="A307" s="416" t="s">
        <v>803</v>
      </c>
      <c r="B307" s="417">
        <v>237.55</v>
      </c>
    </row>
    <row r="308" spans="1:2">
      <c r="A308" s="416" t="s">
        <v>804</v>
      </c>
      <c r="B308" s="417">
        <v>480.66</v>
      </c>
    </row>
    <row r="309" spans="1:2">
      <c r="A309" s="416" t="s">
        <v>805</v>
      </c>
      <c r="B309" s="417">
        <v>442.27</v>
      </c>
    </row>
    <row r="310" spans="1:2">
      <c r="A310" s="416" t="s">
        <v>806</v>
      </c>
      <c r="B310" s="417">
        <v>192.26</v>
      </c>
    </row>
    <row r="311" spans="1:2">
      <c r="A311" s="416" t="s">
        <v>807</v>
      </c>
      <c r="B311" s="417">
        <v>176.9</v>
      </c>
    </row>
    <row r="312" spans="1:2">
      <c r="A312" s="416" t="s">
        <v>808</v>
      </c>
      <c r="B312" s="417">
        <v>115.35</v>
      </c>
    </row>
    <row r="313" spans="1:2">
      <c r="A313" s="416" t="s">
        <v>809</v>
      </c>
      <c r="B313" s="417">
        <v>106.14</v>
      </c>
    </row>
    <row r="314" spans="1:2">
      <c r="A314" s="416" t="s">
        <v>810</v>
      </c>
      <c r="B314" s="417">
        <v>452.94</v>
      </c>
    </row>
    <row r="315" spans="1:2">
      <c r="A315" s="416" t="s">
        <v>811</v>
      </c>
      <c r="B315" s="417">
        <v>416.76</v>
      </c>
    </row>
    <row r="316" spans="1:2">
      <c r="A316" s="416" t="s">
        <v>812</v>
      </c>
      <c r="B316" s="417">
        <v>1089.99</v>
      </c>
    </row>
    <row r="317" spans="1:2">
      <c r="A317" s="416" t="s">
        <v>813</v>
      </c>
      <c r="B317" s="417">
        <v>1002.93</v>
      </c>
    </row>
    <row r="318" spans="1:2">
      <c r="A318" s="416" t="s">
        <v>814</v>
      </c>
      <c r="B318" s="417">
        <v>162.05000000000001</v>
      </c>
    </row>
    <row r="319" spans="1:2">
      <c r="A319" s="416" t="s">
        <v>815</v>
      </c>
      <c r="B319" s="417">
        <v>149.11000000000001</v>
      </c>
    </row>
    <row r="320" spans="1:2">
      <c r="A320" s="416" t="s">
        <v>816</v>
      </c>
      <c r="B320" s="417">
        <v>273.60000000000002</v>
      </c>
    </row>
    <row r="321" spans="1:2">
      <c r="A321" s="416" t="s">
        <v>817</v>
      </c>
      <c r="B321" s="417">
        <v>251.75</v>
      </c>
    </row>
    <row r="322" spans="1:2">
      <c r="A322" s="416" t="s">
        <v>818</v>
      </c>
      <c r="B322" s="417">
        <v>1958.55</v>
      </c>
    </row>
    <row r="323" spans="1:2">
      <c r="A323" s="416" t="s">
        <v>819</v>
      </c>
      <c r="B323" s="417">
        <v>1802.13</v>
      </c>
    </row>
    <row r="324" spans="1:2">
      <c r="A324" s="416" t="s">
        <v>820</v>
      </c>
      <c r="B324" s="417">
        <v>343.39</v>
      </c>
    </row>
    <row r="325" spans="1:2">
      <c r="A325" s="416" t="s">
        <v>821</v>
      </c>
      <c r="B325" s="417">
        <v>315.97000000000003</v>
      </c>
    </row>
    <row r="326" spans="1:2">
      <c r="A326" s="416" t="s">
        <v>822</v>
      </c>
      <c r="B326" s="417">
        <v>171.42</v>
      </c>
    </row>
    <row r="327" spans="1:2">
      <c r="A327" s="416" t="s">
        <v>823</v>
      </c>
      <c r="B327" s="417">
        <v>157.72999999999999</v>
      </c>
    </row>
    <row r="328" spans="1:2">
      <c r="A328" s="416" t="s">
        <v>824</v>
      </c>
      <c r="B328" s="417">
        <v>48.96</v>
      </c>
    </row>
    <row r="329" spans="1:2">
      <c r="A329" s="416" t="s">
        <v>825</v>
      </c>
      <c r="B329" s="417">
        <v>45.05</v>
      </c>
    </row>
    <row r="330" spans="1:2">
      <c r="A330" s="416" t="s">
        <v>826</v>
      </c>
      <c r="B330" s="417">
        <v>58.77</v>
      </c>
    </row>
    <row r="331" spans="1:2">
      <c r="A331" s="416" t="s">
        <v>827</v>
      </c>
      <c r="B331" s="417">
        <v>54.07</v>
      </c>
    </row>
    <row r="332" spans="1:2">
      <c r="A332" s="416" t="s">
        <v>828</v>
      </c>
      <c r="B332" s="417">
        <v>171.06</v>
      </c>
    </row>
    <row r="333" spans="1:2">
      <c r="A333" s="416" t="s">
        <v>829</v>
      </c>
      <c r="B333" s="417">
        <v>157.4</v>
      </c>
    </row>
    <row r="334" spans="1:2">
      <c r="A334" s="416" t="s">
        <v>830</v>
      </c>
      <c r="B334" s="417">
        <v>171.06</v>
      </c>
    </row>
    <row r="335" spans="1:2">
      <c r="A335" s="416" t="s">
        <v>831</v>
      </c>
      <c r="B335" s="417">
        <v>157.4</v>
      </c>
    </row>
    <row r="336" spans="1:2">
      <c r="A336" s="416" t="s">
        <v>832</v>
      </c>
      <c r="B336" s="417">
        <v>104.46</v>
      </c>
    </row>
    <row r="337" spans="1:2">
      <c r="A337" s="416" t="s">
        <v>833</v>
      </c>
      <c r="B337" s="417">
        <v>96.12</v>
      </c>
    </row>
    <row r="338" spans="1:2">
      <c r="A338" s="416" t="s">
        <v>834</v>
      </c>
      <c r="B338" s="417">
        <v>3768.35</v>
      </c>
    </row>
    <row r="339" spans="1:2">
      <c r="A339" s="416" t="s">
        <v>835</v>
      </c>
      <c r="B339" s="417">
        <v>3467.38</v>
      </c>
    </row>
    <row r="340" spans="1:2">
      <c r="A340" s="416" t="s">
        <v>836</v>
      </c>
      <c r="B340" s="417">
        <v>195.12</v>
      </c>
    </row>
    <row r="341" spans="1:2">
      <c r="A341" s="416" t="s">
        <v>837</v>
      </c>
      <c r="B341" s="417">
        <v>179.54</v>
      </c>
    </row>
    <row r="342" spans="1:2">
      <c r="A342" s="416" t="s">
        <v>838</v>
      </c>
      <c r="B342" s="417">
        <v>195.12</v>
      </c>
    </row>
    <row r="343" spans="1:2">
      <c r="A343" s="416" t="s">
        <v>839</v>
      </c>
      <c r="B343" s="417">
        <v>179.54</v>
      </c>
    </row>
    <row r="344" spans="1:2">
      <c r="A344" s="416" t="s">
        <v>840</v>
      </c>
      <c r="B344" s="417">
        <v>452.94</v>
      </c>
    </row>
    <row r="345" spans="1:2">
      <c r="A345" s="416" t="s">
        <v>841</v>
      </c>
      <c r="B345" s="417">
        <v>416.76</v>
      </c>
    </row>
    <row r="346" spans="1:2">
      <c r="A346" s="416" t="s">
        <v>842</v>
      </c>
      <c r="B346" s="417">
        <v>172.98</v>
      </c>
    </row>
    <row r="347" spans="1:2">
      <c r="A347" s="416" t="s">
        <v>843</v>
      </c>
      <c r="B347" s="417">
        <v>159.16999999999999</v>
      </c>
    </row>
    <row r="348" spans="1:2">
      <c r="A348" s="416" t="s">
        <v>844</v>
      </c>
      <c r="B348" s="417">
        <v>452.94</v>
      </c>
    </row>
    <row r="349" spans="1:2">
      <c r="A349" s="416" t="s">
        <v>845</v>
      </c>
      <c r="B349" s="417">
        <v>416.76</v>
      </c>
    </row>
    <row r="350" spans="1:2">
      <c r="A350" s="416" t="s">
        <v>846</v>
      </c>
      <c r="B350" s="417">
        <v>1089.99</v>
      </c>
    </row>
    <row r="351" spans="1:2">
      <c r="A351" s="416" t="s">
        <v>847</v>
      </c>
      <c r="B351" s="417">
        <v>1002.93</v>
      </c>
    </row>
    <row r="352" spans="1:2">
      <c r="A352" s="416" t="s">
        <v>848</v>
      </c>
      <c r="B352" s="417">
        <v>728.96</v>
      </c>
    </row>
    <row r="353" spans="1:2">
      <c r="A353" s="416" t="s">
        <v>849</v>
      </c>
      <c r="B353" s="417">
        <v>670.74</v>
      </c>
    </row>
    <row r="354" spans="1:2">
      <c r="A354" s="416" t="s">
        <v>850</v>
      </c>
      <c r="B354" s="417">
        <v>195.12</v>
      </c>
    </row>
    <row r="355" spans="1:2">
      <c r="A355" s="416" t="s">
        <v>851</v>
      </c>
      <c r="B355" s="417">
        <v>179.54</v>
      </c>
    </row>
    <row r="356" spans="1:2">
      <c r="A356" s="416" t="s">
        <v>852</v>
      </c>
      <c r="B356" s="417">
        <v>1060.8399999999999</v>
      </c>
    </row>
    <row r="357" spans="1:2">
      <c r="A357" s="416" t="s">
        <v>853</v>
      </c>
      <c r="B357" s="417">
        <v>976.11</v>
      </c>
    </row>
    <row r="358" spans="1:2">
      <c r="A358" s="416" t="s">
        <v>854</v>
      </c>
      <c r="B358" s="417">
        <v>163.36000000000001</v>
      </c>
    </row>
    <row r="359" spans="1:2">
      <c r="A359" s="416" t="s">
        <v>855</v>
      </c>
      <c r="B359" s="417">
        <v>150.32</v>
      </c>
    </row>
    <row r="360" spans="1:2">
      <c r="A360" s="416" t="s">
        <v>856</v>
      </c>
      <c r="B360" s="417">
        <v>163.36000000000001</v>
      </c>
    </row>
    <row r="361" spans="1:2">
      <c r="A361" s="416" t="s">
        <v>857</v>
      </c>
      <c r="B361" s="417">
        <v>150.32</v>
      </c>
    </row>
    <row r="362" spans="1:2">
      <c r="A362" s="416" t="s">
        <v>858</v>
      </c>
      <c r="B362" s="417">
        <v>163.36000000000001</v>
      </c>
    </row>
    <row r="363" spans="1:2">
      <c r="A363" s="416" t="s">
        <v>859</v>
      </c>
      <c r="B363" s="417">
        <v>150.32</v>
      </c>
    </row>
    <row r="364" spans="1:2">
      <c r="A364" s="416" t="s">
        <v>860</v>
      </c>
      <c r="B364" s="417">
        <v>163.36000000000001</v>
      </c>
    </row>
    <row r="365" spans="1:2">
      <c r="A365" s="416" t="s">
        <v>861</v>
      </c>
      <c r="B365" s="417">
        <v>150.32</v>
      </c>
    </row>
    <row r="366" spans="1:2">
      <c r="A366" s="416" t="s">
        <v>862</v>
      </c>
      <c r="B366" s="417">
        <v>163.36000000000001</v>
      </c>
    </row>
    <row r="367" spans="1:2">
      <c r="A367" s="416" t="s">
        <v>863</v>
      </c>
      <c r="B367" s="417">
        <v>150.32</v>
      </c>
    </row>
    <row r="368" spans="1:2">
      <c r="A368" s="416" t="s">
        <v>864</v>
      </c>
      <c r="B368" s="417">
        <v>163.36000000000001</v>
      </c>
    </row>
    <row r="369" spans="1:2">
      <c r="A369" s="416" t="s">
        <v>865</v>
      </c>
      <c r="B369" s="417">
        <v>150.32</v>
      </c>
    </row>
    <row r="370" spans="1:2">
      <c r="A370" s="416" t="s">
        <v>866</v>
      </c>
      <c r="B370" s="417">
        <v>163.36000000000001</v>
      </c>
    </row>
    <row r="371" spans="1:2">
      <c r="A371" s="416" t="s">
        <v>867</v>
      </c>
      <c r="B371" s="417">
        <v>150.32</v>
      </c>
    </row>
    <row r="372" spans="1:2">
      <c r="A372" s="416" t="s">
        <v>868</v>
      </c>
      <c r="B372" s="417">
        <v>163.36000000000001</v>
      </c>
    </row>
    <row r="373" spans="1:2">
      <c r="A373" s="416" t="s">
        <v>869</v>
      </c>
      <c r="B373" s="417">
        <v>150.32</v>
      </c>
    </row>
    <row r="374" spans="1:2">
      <c r="A374" s="416" t="s">
        <v>870</v>
      </c>
      <c r="B374" s="417">
        <v>163.36000000000001</v>
      </c>
    </row>
    <row r="375" spans="1:2">
      <c r="A375" s="416" t="s">
        <v>871</v>
      </c>
      <c r="B375" s="417">
        <v>150.32</v>
      </c>
    </row>
    <row r="376" spans="1:2">
      <c r="A376" s="416" t="s">
        <v>872</v>
      </c>
      <c r="B376" s="417">
        <v>163.36000000000001</v>
      </c>
    </row>
    <row r="377" spans="1:2">
      <c r="A377" s="416" t="s">
        <v>873</v>
      </c>
      <c r="B377" s="417">
        <v>150.32</v>
      </c>
    </row>
    <row r="378" spans="1:2">
      <c r="A378" s="416" t="s">
        <v>874</v>
      </c>
      <c r="B378" s="417">
        <v>163.36000000000001</v>
      </c>
    </row>
    <row r="379" spans="1:2">
      <c r="A379" s="416" t="s">
        <v>875</v>
      </c>
      <c r="B379" s="417">
        <v>150.32</v>
      </c>
    </row>
    <row r="380" spans="1:2">
      <c r="A380" s="416" t="s">
        <v>876</v>
      </c>
      <c r="B380" s="417">
        <v>163.36000000000001</v>
      </c>
    </row>
    <row r="381" spans="1:2">
      <c r="A381" s="416" t="s">
        <v>877</v>
      </c>
      <c r="B381" s="417">
        <v>150.32</v>
      </c>
    </row>
    <row r="382" spans="1:2">
      <c r="A382" s="416" t="s">
        <v>878</v>
      </c>
      <c r="B382" s="417">
        <v>163.36000000000001</v>
      </c>
    </row>
    <row r="383" spans="1:2">
      <c r="A383" s="416" t="s">
        <v>879</v>
      </c>
      <c r="B383" s="417">
        <v>150.32</v>
      </c>
    </row>
    <row r="384" spans="1:2">
      <c r="A384" s="416" t="s">
        <v>880</v>
      </c>
      <c r="B384" s="417">
        <v>163.36000000000001</v>
      </c>
    </row>
    <row r="385" spans="1:2">
      <c r="A385" s="416" t="s">
        <v>881</v>
      </c>
      <c r="B385" s="417">
        <v>150.32</v>
      </c>
    </row>
    <row r="386" spans="1:2">
      <c r="A386" s="416" t="s">
        <v>882</v>
      </c>
      <c r="B386" s="417">
        <v>163.36000000000001</v>
      </c>
    </row>
    <row r="387" spans="1:2">
      <c r="A387" s="416" t="s">
        <v>883</v>
      </c>
      <c r="B387" s="417">
        <v>150.32</v>
      </c>
    </row>
    <row r="388" spans="1:2">
      <c r="A388" s="416" t="s">
        <v>884</v>
      </c>
      <c r="B388" s="417">
        <v>163.36000000000001</v>
      </c>
    </row>
    <row r="389" spans="1:2">
      <c r="A389" s="416" t="s">
        <v>885</v>
      </c>
      <c r="B389" s="417">
        <v>150.32</v>
      </c>
    </row>
    <row r="390" spans="1:2">
      <c r="A390" s="416" t="s">
        <v>886</v>
      </c>
      <c r="B390" s="417">
        <v>3415.92</v>
      </c>
    </row>
    <row r="391" spans="1:2">
      <c r="A391" s="416" t="s">
        <v>887</v>
      </c>
      <c r="B391" s="417">
        <v>3143.1</v>
      </c>
    </row>
    <row r="392" spans="1:2">
      <c r="A392" s="416" t="s">
        <v>888</v>
      </c>
      <c r="B392" s="417">
        <v>159.88999999999999</v>
      </c>
    </row>
    <row r="393" spans="1:2">
      <c r="A393" s="416" t="s">
        <v>889</v>
      </c>
      <c r="B393" s="417">
        <v>147.12</v>
      </c>
    </row>
    <row r="394" spans="1:2">
      <c r="A394" s="416" t="s">
        <v>890</v>
      </c>
      <c r="B394" s="417">
        <v>166.04</v>
      </c>
    </row>
    <row r="395" spans="1:2">
      <c r="A395" s="416" t="s">
        <v>891</v>
      </c>
      <c r="B395" s="417">
        <v>152.78</v>
      </c>
    </row>
    <row r="396" spans="1:2">
      <c r="A396" s="416" t="s">
        <v>892</v>
      </c>
      <c r="B396" s="417">
        <v>184.49</v>
      </c>
    </row>
    <row r="397" spans="1:2">
      <c r="A397" s="416" t="s">
        <v>893</v>
      </c>
      <c r="B397" s="417">
        <v>169.75</v>
      </c>
    </row>
    <row r="398" spans="1:2">
      <c r="A398" s="416" t="s">
        <v>894</v>
      </c>
      <c r="B398" s="417">
        <v>97.58</v>
      </c>
    </row>
    <row r="399" spans="1:2">
      <c r="A399" s="416" t="s">
        <v>895</v>
      </c>
      <c r="B399" s="417">
        <v>89.79</v>
      </c>
    </row>
    <row r="400" spans="1:2">
      <c r="A400" s="416" t="s">
        <v>896</v>
      </c>
      <c r="B400" s="417">
        <v>112.04</v>
      </c>
    </row>
    <row r="401" spans="1:2">
      <c r="A401" s="416" t="s">
        <v>897</v>
      </c>
      <c r="B401" s="417">
        <v>103.09</v>
      </c>
    </row>
    <row r="402" spans="1:2">
      <c r="A402" s="416" t="s">
        <v>898</v>
      </c>
      <c r="B402" s="417">
        <v>162.66</v>
      </c>
    </row>
    <row r="403" spans="1:2">
      <c r="A403" s="416" t="s">
        <v>899</v>
      </c>
      <c r="B403" s="417">
        <v>149.66</v>
      </c>
    </row>
    <row r="404" spans="1:2">
      <c r="A404" s="416" t="s">
        <v>900</v>
      </c>
      <c r="B404" s="417">
        <v>195.18</v>
      </c>
    </row>
    <row r="405" spans="1:2">
      <c r="A405" s="416" t="s">
        <v>901</v>
      </c>
      <c r="B405" s="417">
        <v>179.59</v>
      </c>
    </row>
    <row r="406" spans="1:2">
      <c r="A406" s="416" t="s">
        <v>902</v>
      </c>
      <c r="B406" s="417">
        <v>234.23</v>
      </c>
    </row>
    <row r="407" spans="1:2">
      <c r="A407" s="416" t="s">
        <v>903</v>
      </c>
      <c r="B407" s="417">
        <v>215.52</v>
      </c>
    </row>
    <row r="408" spans="1:2">
      <c r="A408" s="416" t="s">
        <v>904</v>
      </c>
      <c r="B408" s="417">
        <v>281.07</v>
      </c>
    </row>
    <row r="409" spans="1:2">
      <c r="A409" s="416" t="s">
        <v>905</v>
      </c>
      <c r="B409" s="417">
        <v>258.62</v>
      </c>
    </row>
    <row r="410" spans="1:2">
      <c r="A410" s="416" t="s">
        <v>906</v>
      </c>
      <c r="B410" s="417">
        <v>486.19</v>
      </c>
    </row>
    <row r="411" spans="1:2">
      <c r="A411" s="416" t="s">
        <v>907</v>
      </c>
      <c r="B411" s="417">
        <v>447.35</v>
      </c>
    </row>
    <row r="412" spans="1:2">
      <c r="A412" s="416" t="s">
        <v>908</v>
      </c>
      <c r="B412" s="417">
        <v>106.34</v>
      </c>
    </row>
    <row r="413" spans="1:2">
      <c r="A413" s="416" t="s">
        <v>909</v>
      </c>
      <c r="B413" s="417">
        <v>97.85</v>
      </c>
    </row>
    <row r="414" spans="1:2">
      <c r="A414" s="416" t="s">
        <v>910</v>
      </c>
      <c r="B414" s="417">
        <v>319.06</v>
      </c>
    </row>
    <row r="415" spans="1:2">
      <c r="A415" s="416" t="s">
        <v>911</v>
      </c>
      <c r="B415" s="417">
        <v>293.57</v>
      </c>
    </row>
    <row r="416" spans="1:2">
      <c r="A416" s="416" t="s">
        <v>912</v>
      </c>
      <c r="B416" s="417">
        <v>382.86</v>
      </c>
    </row>
    <row r="417" spans="1:2">
      <c r="A417" s="416" t="s">
        <v>913</v>
      </c>
      <c r="B417" s="417">
        <v>352.28</v>
      </c>
    </row>
    <row r="418" spans="1:2">
      <c r="A418" s="416" t="s">
        <v>914</v>
      </c>
      <c r="B418" s="417">
        <v>459.43</v>
      </c>
    </row>
    <row r="419" spans="1:2">
      <c r="A419" s="416" t="s">
        <v>915</v>
      </c>
      <c r="B419" s="417">
        <v>422.74</v>
      </c>
    </row>
    <row r="420" spans="1:2">
      <c r="A420" s="416" t="s">
        <v>916</v>
      </c>
      <c r="B420" s="417">
        <v>194.96</v>
      </c>
    </row>
    <row r="421" spans="1:2">
      <c r="A421" s="416" t="s">
        <v>917</v>
      </c>
      <c r="B421" s="417">
        <v>179.39</v>
      </c>
    </row>
    <row r="422" spans="1:2">
      <c r="A422" s="416" t="s">
        <v>918</v>
      </c>
      <c r="B422" s="417">
        <v>146.86000000000001</v>
      </c>
    </row>
    <row r="423" spans="1:2">
      <c r="A423" s="416" t="s">
        <v>919</v>
      </c>
      <c r="B423" s="417">
        <v>135.13</v>
      </c>
    </row>
    <row r="424" spans="1:2">
      <c r="A424" s="416" t="s">
        <v>920</v>
      </c>
      <c r="B424" s="417">
        <v>146.86000000000001</v>
      </c>
    </row>
    <row r="425" spans="1:2">
      <c r="A425" s="416" t="s">
        <v>921</v>
      </c>
      <c r="B425" s="417">
        <v>135.13</v>
      </c>
    </row>
    <row r="426" spans="1:2">
      <c r="A426" s="416" t="s">
        <v>922</v>
      </c>
      <c r="B426" s="417">
        <v>58.23</v>
      </c>
    </row>
    <row r="427" spans="1:2">
      <c r="A427" s="416" t="s">
        <v>923</v>
      </c>
      <c r="B427" s="417">
        <v>53.58</v>
      </c>
    </row>
    <row r="428" spans="1:2">
      <c r="A428" s="416" t="s">
        <v>924</v>
      </c>
      <c r="B428" s="417">
        <v>4088.82</v>
      </c>
    </row>
    <row r="429" spans="1:2">
      <c r="A429" s="416" t="s">
        <v>925</v>
      </c>
      <c r="B429" s="417">
        <v>3762.26</v>
      </c>
    </row>
    <row r="430" spans="1:2">
      <c r="A430" s="416" t="s">
        <v>926</v>
      </c>
      <c r="B430" s="417">
        <v>5111.0200000000004</v>
      </c>
    </row>
    <row r="431" spans="1:2">
      <c r="A431" s="416" t="s">
        <v>927</v>
      </c>
      <c r="B431" s="417">
        <v>4702.82</v>
      </c>
    </row>
    <row r="432" spans="1:2">
      <c r="A432" s="416" t="s">
        <v>928</v>
      </c>
      <c r="B432" s="417">
        <v>5111.0200000000004</v>
      </c>
    </row>
    <row r="433" spans="1:2">
      <c r="A433" s="416" t="s">
        <v>929</v>
      </c>
      <c r="B433" s="417">
        <v>4702.82</v>
      </c>
    </row>
    <row r="434" spans="1:2">
      <c r="A434" s="416" t="s">
        <v>930</v>
      </c>
      <c r="B434" s="417">
        <v>7666.54</v>
      </c>
    </row>
    <row r="435" spans="1:2">
      <c r="A435" s="416" t="s">
        <v>931</v>
      </c>
      <c r="B435" s="417">
        <v>7054.24</v>
      </c>
    </row>
    <row r="436" spans="1:2">
      <c r="A436" s="416" t="s">
        <v>932</v>
      </c>
      <c r="B436" s="417">
        <v>6332.01</v>
      </c>
    </row>
    <row r="437" spans="1:2">
      <c r="A437" s="416" t="s">
        <v>933</v>
      </c>
      <c r="B437" s="417">
        <v>5826.29</v>
      </c>
    </row>
    <row r="438" spans="1:2">
      <c r="A438" s="416" t="s">
        <v>934</v>
      </c>
      <c r="B438" s="417">
        <v>1958.55</v>
      </c>
    </row>
    <row r="439" spans="1:2">
      <c r="A439" s="416" t="s">
        <v>935</v>
      </c>
      <c r="B439" s="417">
        <v>1802.13</v>
      </c>
    </row>
    <row r="440" spans="1:2">
      <c r="A440" s="416" t="s">
        <v>936</v>
      </c>
      <c r="B440" s="417">
        <v>1958.55</v>
      </c>
    </row>
    <row r="441" spans="1:2">
      <c r="A441" s="416" t="s">
        <v>937</v>
      </c>
      <c r="B441" s="417">
        <v>1802.13</v>
      </c>
    </row>
    <row r="442" spans="1:2">
      <c r="A442" s="416" t="s">
        <v>938</v>
      </c>
      <c r="B442" s="417">
        <v>172.97</v>
      </c>
    </row>
    <row r="443" spans="1:2">
      <c r="A443" s="416" t="s">
        <v>939</v>
      </c>
      <c r="B443" s="417">
        <v>159.15</v>
      </c>
    </row>
    <row r="444" spans="1:2">
      <c r="A444" s="416" t="s">
        <v>940</v>
      </c>
      <c r="B444" s="417">
        <v>172.97</v>
      </c>
    </row>
    <row r="445" spans="1:2">
      <c r="A445" s="416" t="s">
        <v>941</v>
      </c>
      <c r="B445" s="417">
        <v>159.15</v>
      </c>
    </row>
    <row r="446" spans="1:2">
      <c r="A446" s="416" t="s">
        <v>942</v>
      </c>
      <c r="B446" s="417">
        <v>292.32</v>
      </c>
    </row>
    <row r="447" spans="1:2">
      <c r="A447" s="416" t="s">
        <v>943</v>
      </c>
      <c r="B447" s="417">
        <v>268.97000000000003</v>
      </c>
    </row>
    <row r="448" spans="1:2">
      <c r="A448" s="416" t="s">
        <v>944</v>
      </c>
      <c r="B448" s="417">
        <v>1958.55</v>
      </c>
    </row>
    <row r="449" spans="1:2">
      <c r="A449" s="416" t="s">
        <v>945</v>
      </c>
      <c r="B449" s="417">
        <v>1802.13</v>
      </c>
    </row>
    <row r="450" spans="1:2">
      <c r="A450" s="416" t="s">
        <v>946</v>
      </c>
      <c r="B450" s="417">
        <v>195.12</v>
      </c>
    </row>
    <row r="451" spans="1:2">
      <c r="A451" s="416" t="s">
        <v>947</v>
      </c>
      <c r="B451" s="417">
        <v>179.54</v>
      </c>
    </row>
    <row r="452" spans="1:2">
      <c r="A452" s="416" t="s">
        <v>948</v>
      </c>
      <c r="B452" s="417">
        <v>1958.55</v>
      </c>
    </row>
    <row r="453" spans="1:2">
      <c r="A453" s="416" t="s">
        <v>949</v>
      </c>
      <c r="B453" s="417">
        <v>1802.13</v>
      </c>
    </row>
    <row r="454" spans="1:2">
      <c r="A454" s="416" t="s">
        <v>950</v>
      </c>
      <c r="B454" s="417">
        <v>1958.55</v>
      </c>
    </row>
    <row r="455" spans="1:2">
      <c r="A455" s="416" t="s">
        <v>951</v>
      </c>
      <c r="B455" s="417">
        <v>1802.13</v>
      </c>
    </row>
    <row r="456" spans="1:2">
      <c r="A456" s="416" t="s">
        <v>952</v>
      </c>
      <c r="B456" s="417">
        <v>1958.55</v>
      </c>
    </row>
    <row r="457" spans="1:2">
      <c r="A457" s="416" t="s">
        <v>953</v>
      </c>
      <c r="B457" s="417">
        <v>1802.13</v>
      </c>
    </row>
    <row r="458" spans="1:2">
      <c r="A458" s="416" t="s">
        <v>954</v>
      </c>
      <c r="B458" s="417">
        <v>285.66000000000003</v>
      </c>
    </row>
    <row r="459" spans="1:2">
      <c r="A459" s="416" t="s">
        <v>955</v>
      </c>
      <c r="B459" s="417">
        <v>262.85000000000002</v>
      </c>
    </row>
    <row r="460" spans="1:2">
      <c r="A460" s="416" t="s">
        <v>956</v>
      </c>
      <c r="B460" s="417">
        <v>1958.55</v>
      </c>
    </row>
    <row r="461" spans="1:2">
      <c r="A461" s="416" t="s">
        <v>957</v>
      </c>
      <c r="B461" s="417">
        <v>1802.13</v>
      </c>
    </row>
    <row r="462" spans="1:2">
      <c r="A462" s="416" t="s">
        <v>958</v>
      </c>
      <c r="B462" s="417">
        <v>344.77</v>
      </c>
    </row>
    <row r="463" spans="1:2">
      <c r="A463" s="416" t="s">
        <v>959</v>
      </c>
      <c r="B463" s="417">
        <v>317.23</v>
      </c>
    </row>
    <row r="464" spans="1:2">
      <c r="A464" s="416" t="s">
        <v>960</v>
      </c>
      <c r="B464" s="417">
        <v>344.77</v>
      </c>
    </row>
    <row r="465" spans="1:2">
      <c r="A465" s="416" t="s">
        <v>961</v>
      </c>
      <c r="B465" s="417">
        <v>317.23</v>
      </c>
    </row>
    <row r="466" spans="1:2">
      <c r="A466" s="416" t="s">
        <v>962</v>
      </c>
      <c r="B466" s="417">
        <v>120.39</v>
      </c>
    </row>
    <row r="467" spans="1:2">
      <c r="A467" s="416" t="s">
        <v>963</v>
      </c>
      <c r="B467" s="417">
        <v>110.77</v>
      </c>
    </row>
    <row r="468" spans="1:2">
      <c r="A468" s="416" t="s">
        <v>964</v>
      </c>
      <c r="B468" s="417">
        <v>120.39</v>
      </c>
    </row>
    <row r="469" spans="1:2">
      <c r="A469" s="416" t="s">
        <v>965</v>
      </c>
      <c r="B469" s="417">
        <v>110.77</v>
      </c>
    </row>
    <row r="470" spans="1:2">
      <c r="A470" s="416" t="s">
        <v>966</v>
      </c>
      <c r="B470" s="417">
        <v>179.69</v>
      </c>
    </row>
    <row r="471" spans="1:2">
      <c r="A471" s="416" t="s">
        <v>967</v>
      </c>
      <c r="B471" s="417">
        <v>165.34</v>
      </c>
    </row>
    <row r="472" spans="1:2">
      <c r="A472" s="416" t="s">
        <v>968</v>
      </c>
      <c r="B472" s="417">
        <v>788.05</v>
      </c>
    </row>
    <row r="473" spans="1:2">
      <c r="A473" s="416" t="s">
        <v>969</v>
      </c>
      <c r="B473" s="417">
        <v>725.11</v>
      </c>
    </row>
    <row r="474" spans="1:2">
      <c r="A474" s="416" t="s">
        <v>970</v>
      </c>
      <c r="B474" s="417">
        <v>827.46</v>
      </c>
    </row>
    <row r="475" spans="1:2">
      <c r="A475" s="416" t="s">
        <v>971</v>
      </c>
      <c r="B475" s="417">
        <v>761.37</v>
      </c>
    </row>
    <row r="476" spans="1:2">
      <c r="A476" s="416" t="s">
        <v>972</v>
      </c>
      <c r="B476" s="417">
        <v>985.07</v>
      </c>
    </row>
    <row r="477" spans="1:2">
      <c r="A477" s="416" t="s">
        <v>973</v>
      </c>
      <c r="B477" s="417">
        <v>906.4</v>
      </c>
    </row>
    <row r="478" spans="1:2">
      <c r="A478" s="416" t="s">
        <v>974</v>
      </c>
      <c r="B478" s="417">
        <v>116.59</v>
      </c>
    </row>
    <row r="479" spans="1:2">
      <c r="A479" s="416" t="s">
        <v>975</v>
      </c>
      <c r="B479" s="417">
        <v>113.06</v>
      </c>
    </row>
    <row r="480" spans="1:2">
      <c r="A480" s="416" t="s">
        <v>976</v>
      </c>
      <c r="B480" s="417">
        <v>11.46</v>
      </c>
    </row>
    <row r="481" spans="1:2">
      <c r="A481" s="416" t="s">
        <v>977</v>
      </c>
      <c r="B481" s="417">
        <v>10.1</v>
      </c>
    </row>
    <row r="482" spans="1:2">
      <c r="A482" s="416" t="s">
        <v>978</v>
      </c>
      <c r="B482" s="417">
        <v>26.47</v>
      </c>
    </row>
    <row r="483" spans="1:2">
      <c r="A483" s="416" t="s">
        <v>979</v>
      </c>
      <c r="B483" s="417">
        <v>22.94</v>
      </c>
    </row>
    <row r="484" spans="1:2">
      <c r="A484" s="416" t="s">
        <v>980</v>
      </c>
      <c r="B484" s="417">
        <v>117.94</v>
      </c>
    </row>
    <row r="485" spans="1:2">
      <c r="A485" s="416" t="s">
        <v>981</v>
      </c>
      <c r="B485" s="417">
        <v>106.79</v>
      </c>
    </row>
    <row r="486" spans="1:2">
      <c r="A486" s="416" t="s">
        <v>982</v>
      </c>
      <c r="B486" s="417">
        <v>155.13</v>
      </c>
    </row>
    <row r="487" spans="1:2">
      <c r="A487" s="416" t="s">
        <v>983</v>
      </c>
      <c r="B487" s="417">
        <v>140.47</v>
      </c>
    </row>
    <row r="488" spans="1:2">
      <c r="A488" s="416" t="s">
        <v>984</v>
      </c>
      <c r="B488" s="417">
        <v>127.55</v>
      </c>
    </row>
    <row r="489" spans="1:2">
      <c r="A489" s="416" t="s">
        <v>985</v>
      </c>
      <c r="B489" s="417">
        <v>115.49</v>
      </c>
    </row>
    <row r="490" spans="1:2">
      <c r="A490" s="416" t="s">
        <v>986</v>
      </c>
      <c r="B490" s="417">
        <v>172.2</v>
      </c>
    </row>
    <row r="491" spans="1:2">
      <c r="A491" s="416" t="s">
        <v>987</v>
      </c>
      <c r="B491" s="417">
        <v>155.91999999999999</v>
      </c>
    </row>
    <row r="492" spans="1:2">
      <c r="A492" s="416" t="s">
        <v>988</v>
      </c>
      <c r="B492" s="417">
        <v>137.74</v>
      </c>
    </row>
    <row r="493" spans="1:2">
      <c r="A493" s="416" t="s">
        <v>989</v>
      </c>
      <c r="B493" s="417">
        <v>124.72</v>
      </c>
    </row>
    <row r="494" spans="1:2">
      <c r="A494" s="416" t="s">
        <v>990</v>
      </c>
      <c r="B494" s="417">
        <v>191.33</v>
      </c>
    </row>
    <row r="495" spans="1:2">
      <c r="A495" s="416" t="s">
        <v>991</v>
      </c>
      <c r="B495" s="417">
        <v>173.25</v>
      </c>
    </row>
    <row r="496" spans="1:2">
      <c r="A496" s="416" t="s">
        <v>992</v>
      </c>
      <c r="B496" s="417">
        <v>159.41999999999999</v>
      </c>
    </row>
    <row r="497" spans="1:2">
      <c r="A497" s="416" t="s">
        <v>993</v>
      </c>
      <c r="B497" s="417">
        <v>144.35</v>
      </c>
    </row>
    <row r="498" spans="1:2">
      <c r="A498" s="416" t="s">
        <v>994</v>
      </c>
      <c r="B498" s="417">
        <v>223.2</v>
      </c>
    </row>
    <row r="499" spans="1:2">
      <c r="A499" s="416" t="s">
        <v>995</v>
      </c>
      <c r="B499" s="417">
        <v>202.11</v>
      </c>
    </row>
    <row r="500" spans="1:2">
      <c r="A500" s="416" t="s">
        <v>996</v>
      </c>
      <c r="B500" s="417">
        <v>159.04</v>
      </c>
    </row>
    <row r="501" spans="1:2">
      <c r="A501" s="416" t="s">
        <v>997</v>
      </c>
      <c r="B501" s="417">
        <v>144</v>
      </c>
    </row>
    <row r="502" spans="1:2">
      <c r="A502" s="416" t="s">
        <v>998</v>
      </c>
      <c r="B502" s="417">
        <v>172.86</v>
      </c>
    </row>
    <row r="503" spans="1:2">
      <c r="A503" s="416" t="s">
        <v>999</v>
      </c>
      <c r="B503" s="417">
        <v>156.52000000000001</v>
      </c>
    </row>
    <row r="504" spans="1:2">
      <c r="A504" s="416" t="s">
        <v>1000</v>
      </c>
      <c r="B504" s="417">
        <v>186.69</v>
      </c>
    </row>
    <row r="505" spans="1:2">
      <c r="A505" s="416" t="s">
        <v>1001</v>
      </c>
      <c r="B505" s="417">
        <v>169.03</v>
      </c>
    </row>
    <row r="506" spans="1:2">
      <c r="A506" s="416" t="s">
        <v>1002</v>
      </c>
      <c r="B506" s="417">
        <v>225.32</v>
      </c>
    </row>
    <row r="507" spans="1:2">
      <c r="A507" s="416" t="s">
        <v>1003</v>
      </c>
      <c r="B507" s="417">
        <v>204.01</v>
      </c>
    </row>
    <row r="508" spans="1:2">
      <c r="A508" s="416" t="s">
        <v>1004</v>
      </c>
      <c r="B508" s="417">
        <v>250.12</v>
      </c>
    </row>
    <row r="509" spans="1:2">
      <c r="A509" s="416" t="s">
        <v>1005</v>
      </c>
      <c r="B509" s="417">
        <v>228.37</v>
      </c>
    </row>
    <row r="510" spans="1:2">
      <c r="A510" s="416" t="s">
        <v>1006</v>
      </c>
      <c r="B510" s="417">
        <v>277.91000000000003</v>
      </c>
    </row>
    <row r="511" spans="1:2">
      <c r="A511" s="416" t="s">
        <v>1007</v>
      </c>
      <c r="B511" s="417">
        <v>253.74</v>
      </c>
    </row>
    <row r="512" spans="1:2">
      <c r="A512" s="416" t="s">
        <v>1008</v>
      </c>
      <c r="B512" s="417">
        <v>298.76</v>
      </c>
    </row>
    <row r="513" spans="1:2">
      <c r="A513" s="416" t="s">
        <v>1009</v>
      </c>
      <c r="B513" s="417">
        <v>272.77999999999997</v>
      </c>
    </row>
    <row r="514" spans="1:2">
      <c r="A514" s="416" t="s">
        <v>1010</v>
      </c>
      <c r="B514" s="417">
        <v>416.9</v>
      </c>
    </row>
    <row r="515" spans="1:2">
      <c r="A515" s="416" t="s">
        <v>1011</v>
      </c>
      <c r="B515" s="417">
        <v>380.64</v>
      </c>
    </row>
    <row r="516" spans="1:2">
      <c r="A516" s="416" t="s">
        <v>1012</v>
      </c>
      <c r="B516" s="417">
        <v>90.7</v>
      </c>
    </row>
    <row r="517" spans="1:2">
      <c r="A517" s="416" t="s">
        <v>1013</v>
      </c>
      <c r="B517" s="417">
        <v>82.13</v>
      </c>
    </row>
    <row r="518" spans="1:2">
      <c r="A518" s="416" t="s">
        <v>1014</v>
      </c>
      <c r="B518" s="417">
        <v>127.56</v>
      </c>
    </row>
    <row r="519" spans="1:2">
      <c r="A519" s="416" t="s">
        <v>1015</v>
      </c>
      <c r="B519" s="417">
        <v>115.5</v>
      </c>
    </row>
    <row r="520" spans="1:2">
      <c r="A520" s="416" t="s">
        <v>1016</v>
      </c>
      <c r="B520" s="417">
        <v>98.11</v>
      </c>
    </row>
    <row r="521" spans="1:2">
      <c r="A521" s="416" t="s">
        <v>1017</v>
      </c>
      <c r="B521" s="417">
        <v>88.84</v>
      </c>
    </row>
    <row r="522" spans="1:2">
      <c r="A522" s="416" t="s">
        <v>1018</v>
      </c>
      <c r="B522" s="417">
        <v>141.6</v>
      </c>
    </row>
    <row r="523" spans="1:2">
      <c r="A523" s="416" t="s">
        <v>1019</v>
      </c>
      <c r="B523" s="417">
        <v>128.22</v>
      </c>
    </row>
    <row r="524" spans="1:2">
      <c r="A524" s="416" t="s">
        <v>1020</v>
      </c>
      <c r="B524" s="417">
        <v>105.96</v>
      </c>
    </row>
    <row r="525" spans="1:2">
      <c r="A525" s="416" t="s">
        <v>1021</v>
      </c>
      <c r="B525" s="417">
        <v>95.94</v>
      </c>
    </row>
    <row r="526" spans="1:2">
      <c r="A526" s="416" t="s">
        <v>1022</v>
      </c>
      <c r="B526" s="417">
        <v>145.79</v>
      </c>
    </row>
    <row r="527" spans="1:2">
      <c r="A527" s="416" t="s">
        <v>1023</v>
      </c>
      <c r="B527" s="417">
        <v>132.01</v>
      </c>
    </row>
    <row r="528" spans="1:2">
      <c r="A528" s="416" t="s">
        <v>1024</v>
      </c>
      <c r="B528" s="417">
        <v>122.64</v>
      </c>
    </row>
    <row r="529" spans="1:2">
      <c r="A529" s="416" t="s">
        <v>1025</v>
      </c>
      <c r="B529" s="417">
        <v>111.05</v>
      </c>
    </row>
    <row r="530" spans="1:2">
      <c r="A530" s="416" t="s">
        <v>1026</v>
      </c>
      <c r="B530" s="417">
        <v>171.7</v>
      </c>
    </row>
    <row r="531" spans="1:2">
      <c r="A531" s="416" t="s">
        <v>1027</v>
      </c>
      <c r="B531" s="417">
        <v>155.47</v>
      </c>
    </row>
    <row r="532" spans="1:2">
      <c r="A532" s="416" t="s">
        <v>1028</v>
      </c>
      <c r="B532" s="417">
        <v>147.18</v>
      </c>
    </row>
    <row r="533" spans="1:2">
      <c r="A533" s="416" t="s">
        <v>1029</v>
      </c>
      <c r="B533" s="417">
        <v>133.26</v>
      </c>
    </row>
    <row r="534" spans="1:2">
      <c r="A534" s="416" t="s">
        <v>1030</v>
      </c>
      <c r="B534" s="417">
        <v>166.78</v>
      </c>
    </row>
    <row r="535" spans="1:2">
      <c r="A535" s="416" t="s">
        <v>1031</v>
      </c>
      <c r="B535" s="417">
        <v>151.02000000000001</v>
      </c>
    </row>
    <row r="536" spans="1:2">
      <c r="A536" s="416" t="s">
        <v>1032</v>
      </c>
      <c r="B536" s="417">
        <v>196.22</v>
      </c>
    </row>
    <row r="537" spans="1:2">
      <c r="A537" s="416" t="s">
        <v>1033</v>
      </c>
      <c r="B537" s="417">
        <v>177.67</v>
      </c>
    </row>
    <row r="538" spans="1:2">
      <c r="A538" s="416" t="s">
        <v>1034</v>
      </c>
      <c r="B538" s="417">
        <v>245.28</v>
      </c>
    </row>
    <row r="539" spans="1:2">
      <c r="A539" s="416" t="s">
        <v>1035</v>
      </c>
      <c r="B539" s="417">
        <v>222.1</v>
      </c>
    </row>
    <row r="540" spans="1:2">
      <c r="A540" s="416" t="s">
        <v>1036</v>
      </c>
      <c r="B540" s="417">
        <v>294.35000000000002</v>
      </c>
    </row>
    <row r="541" spans="1:2">
      <c r="A541" s="416" t="s">
        <v>1037</v>
      </c>
      <c r="B541" s="417">
        <v>266.52</v>
      </c>
    </row>
    <row r="542" spans="1:2">
      <c r="A542" s="416" t="s">
        <v>1038</v>
      </c>
      <c r="B542" s="417">
        <v>343.41</v>
      </c>
    </row>
    <row r="543" spans="1:2">
      <c r="A543" s="416" t="s">
        <v>1039</v>
      </c>
      <c r="B543" s="417">
        <v>310.95</v>
      </c>
    </row>
    <row r="544" spans="1:2">
      <c r="A544" s="416" t="s">
        <v>1040</v>
      </c>
      <c r="B544" s="417">
        <v>392.48</v>
      </c>
    </row>
    <row r="545" spans="1:2">
      <c r="A545" s="416" t="s">
        <v>1041</v>
      </c>
      <c r="B545" s="417">
        <v>355.38</v>
      </c>
    </row>
    <row r="546" spans="1:2">
      <c r="A546" s="416" t="s">
        <v>1042</v>
      </c>
      <c r="B546" s="417">
        <v>122.33</v>
      </c>
    </row>
    <row r="547" spans="1:2">
      <c r="A547" s="416" t="s">
        <v>1043</v>
      </c>
      <c r="B547" s="417">
        <v>110.76</v>
      </c>
    </row>
    <row r="548" spans="1:2">
      <c r="A548" s="416" t="s">
        <v>1044</v>
      </c>
      <c r="B548" s="417">
        <v>132.97999999999999</v>
      </c>
    </row>
    <row r="549" spans="1:2">
      <c r="A549" s="416" t="s">
        <v>1045</v>
      </c>
      <c r="B549" s="417">
        <v>120.41</v>
      </c>
    </row>
    <row r="550" spans="1:2">
      <c r="A550" s="416" t="s">
        <v>1046</v>
      </c>
      <c r="B550" s="417">
        <v>143.62</v>
      </c>
    </row>
    <row r="551" spans="1:2">
      <c r="A551" s="416" t="s">
        <v>1047</v>
      </c>
      <c r="B551" s="417">
        <v>130.04</v>
      </c>
    </row>
    <row r="552" spans="1:2">
      <c r="A552" s="416" t="s">
        <v>1048</v>
      </c>
      <c r="B552" s="417">
        <v>173.34</v>
      </c>
    </row>
    <row r="553" spans="1:2">
      <c r="A553" s="416" t="s">
        <v>1049</v>
      </c>
      <c r="B553" s="417">
        <v>156.94999999999999</v>
      </c>
    </row>
    <row r="554" spans="1:2">
      <c r="A554" s="416" t="s">
        <v>1050</v>
      </c>
      <c r="B554" s="417">
        <v>211.45</v>
      </c>
    </row>
    <row r="555" spans="1:2">
      <c r="A555" s="416" t="s">
        <v>1051</v>
      </c>
      <c r="B555" s="417">
        <v>191.45</v>
      </c>
    </row>
    <row r="556" spans="1:2">
      <c r="A556" s="416" t="s">
        <v>1052</v>
      </c>
      <c r="B556" s="417">
        <v>234</v>
      </c>
    </row>
    <row r="557" spans="1:2">
      <c r="A557" s="416" t="s">
        <v>1053</v>
      </c>
      <c r="B557" s="417">
        <v>211.87</v>
      </c>
    </row>
    <row r="558" spans="1:2">
      <c r="A558" s="416" t="s">
        <v>1054</v>
      </c>
      <c r="B558" s="417">
        <v>286.01</v>
      </c>
    </row>
    <row r="559" spans="1:2">
      <c r="A559" s="416" t="s">
        <v>1055</v>
      </c>
      <c r="B559" s="417">
        <v>258.95999999999998</v>
      </c>
    </row>
    <row r="560" spans="1:2">
      <c r="A560" s="416" t="s">
        <v>1056</v>
      </c>
      <c r="B560" s="417">
        <v>329.33</v>
      </c>
    </row>
    <row r="561" spans="1:2">
      <c r="A561" s="416" t="s">
        <v>1057</v>
      </c>
      <c r="B561" s="417">
        <v>298.18</v>
      </c>
    </row>
    <row r="562" spans="1:2">
      <c r="A562" s="416" t="s">
        <v>1058</v>
      </c>
      <c r="B562" s="417">
        <v>395.21</v>
      </c>
    </row>
    <row r="563" spans="1:2">
      <c r="A563" s="416" t="s">
        <v>1059</v>
      </c>
      <c r="B563" s="417">
        <v>357.83</v>
      </c>
    </row>
    <row r="564" spans="1:2">
      <c r="A564" s="416" t="s">
        <v>1060</v>
      </c>
      <c r="B564" s="417">
        <v>461.05</v>
      </c>
    </row>
    <row r="565" spans="1:2">
      <c r="A565" s="416" t="s">
        <v>1061</v>
      </c>
      <c r="B565" s="417">
        <v>417.45</v>
      </c>
    </row>
    <row r="566" spans="1:2">
      <c r="A566" s="416" t="s">
        <v>1062</v>
      </c>
      <c r="B566" s="417">
        <v>526.94000000000005</v>
      </c>
    </row>
    <row r="567" spans="1:2">
      <c r="A567" s="416" t="s">
        <v>1063</v>
      </c>
      <c r="B567" s="417">
        <v>477.1</v>
      </c>
    </row>
    <row r="568" spans="1:2">
      <c r="A568" s="416" t="s">
        <v>1064</v>
      </c>
      <c r="B568" s="417">
        <v>192.13</v>
      </c>
    </row>
    <row r="569" spans="1:2">
      <c r="A569" s="416" t="s">
        <v>1065</v>
      </c>
      <c r="B569" s="417">
        <v>175.54</v>
      </c>
    </row>
    <row r="570" spans="1:2">
      <c r="A570" s="416" t="s">
        <v>1066</v>
      </c>
      <c r="B570" s="417">
        <v>213.76</v>
      </c>
    </row>
    <row r="571" spans="1:2">
      <c r="A571" s="416" t="s">
        <v>1067</v>
      </c>
      <c r="B571" s="417">
        <v>195.17</v>
      </c>
    </row>
    <row r="572" spans="1:2">
      <c r="A572" s="416" t="s">
        <v>1068</v>
      </c>
      <c r="B572" s="417">
        <v>229.81</v>
      </c>
    </row>
    <row r="573" spans="1:2">
      <c r="A573" s="416" t="s">
        <v>1069</v>
      </c>
      <c r="B573" s="417">
        <v>209.83</v>
      </c>
    </row>
    <row r="574" spans="1:2">
      <c r="A574" s="416" t="s">
        <v>1070</v>
      </c>
      <c r="B574" s="417">
        <v>320.67</v>
      </c>
    </row>
    <row r="575" spans="1:2">
      <c r="A575" s="416" t="s">
        <v>1071</v>
      </c>
      <c r="B575" s="417">
        <v>292.77999999999997</v>
      </c>
    </row>
    <row r="576" spans="1:2">
      <c r="A576" s="416" t="s">
        <v>1072</v>
      </c>
      <c r="B576" s="417">
        <v>388.21</v>
      </c>
    </row>
    <row r="577" spans="1:2">
      <c r="A577" s="416" t="s">
        <v>1073</v>
      </c>
      <c r="B577" s="417">
        <v>354.45</v>
      </c>
    </row>
    <row r="578" spans="1:2">
      <c r="A578" s="416" t="s">
        <v>1074</v>
      </c>
      <c r="B578" s="417">
        <v>465.85</v>
      </c>
    </row>
    <row r="579" spans="1:2">
      <c r="A579" s="416" t="s">
        <v>1075</v>
      </c>
      <c r="B579" s="417">
        <v>425.34</v>
      </c>
    </row>
    <row r="580" spans="1:2">
      <c r="A580" s="416" t="s">
        <v>1076</v>
      </c>
      <c r="B580" s="417">
        <v>621.15</v>
      </c>
    </row>
    <row r="581" spans="1:2">
      <c r="A581" s="416" t="s">
        <v>1077</v>
      </c>
      <c r="B581" s="417">
        <v>567.14</v>
      </c>
    </row>
    <row r="582" spans="1:2">
      <c r="A582" s="416" t="s">
        <v>1078</v>
      </c>
      <c r="B582" s="417">
        <v>776.45</v>
      </c>
    </row>
    <row r="583" spans="1:2">
      <c r="A583" s="416" t="s">
        <v>1079</v>
      </c>
      <c r="B583" s="417">
        <v>708.93</v>
      </c>
    </row>
    <row r="584" spans="1:2">
      <c r="A584" s="416" t="s">
        <v>1080</v>
      </c>
      <c r="B584" s="417">
        <v>931.75</v>
      </c>
    </row>
    <row r="585" spans="1:2">
      <c r="A585" s="416" t="s">
        <v>1081</v>
      </c>
      <c r="B585" s="417">
        <v>850.73</v>
      </c>
    </row>
    <row r="586" spans="1:2">
      <c r="A586" s="416" t="s">
        <v>1082</v>
      </c>
      <c r="B586" s="417">
        <v>1087.04</v>
      </c>
    </row>
    <row r="587" spans="1:2">
      <c r="A587" s="416" t="s">
        <v>1083</v>
      </c>
      <c r="B587" s="417">
        <v>992.52</v>
      </c>
    </row>
    <row r="588" spans="1:2">
      <c r="A588" s="416" t="s">
        <v>1084</v>
      </c>
      <c r="B588" s="417">
        <v>1242.3399999999999</v>
      </c>
    </row>
    <row r="589" spans="1:2">
      <c r="A589" s="416" t="s">
        <v>1085</v>
      </c>
      <c r="B589" s="417">
        <v>1134.31</v>
      </c>
    </row>
    <row r="590" spans="1:2">
      <c r="A590" s="416" t="s">
        <v>1086</v>
      </c>
      <c r="B590" s="417">
        <v>115.72</v>
      </c>
    </row>
    <row r="591" spans="1:2">
      <c r="A591" s="416" t="s">
        <v>1087</v>
      </c>
      <c r="B591" s="417">
        <v>100.51</v>
      </c>
    </row>
    <row r="592" spans="1:2">
      <c r="A592" s="416" t="s">
        <v>1088</v>
      </c>
      <c r="B592" s="417">
        <v>133.96</v>
      </c>
    </row>
    <row r="593" spans="1:2">
      <c r="A593" s="416" t="s">
        <v>1089</v>
      </c>
      <c r="B593" s="417">
        <v>116.34</v>
      </c>
    </row>
    <row r="594" spans="1:2">
      <c r="A594" s="416" t="s">
        <v>1090</v>
      </c>
      <c r="B594" s="417">
        <v>181.96</v>
      </c>
    </row>
    <row r="595" spans="1:2">
      <c r="A595" s="416" t="s">
        <v>1091</v>
      </c>
      <c r="B595" s="417">
        <v>158.03</v>
      </c>
    </row>
    <row r="596" spans="1:2">
      <c r="A596" s="416" t="s">
        <v>1092</v>
      </c>
      <c r="B596" s="417">
        <v>242.56</v>
      </c>
    </row>
    <row r="597" spans="1:2">
      <c r="A597" s="416" t="s">
        <v>1093</v>
      </c>
      <c r="B597" s="417">
        <v>210.67</v>
      </c>
    </row>
    <row r="598" spans="1:2">
      <c r="A598" s="416" t="s">
        <v>1094</v>
      </c>
      <c r="B598" s="417">
        <v>293.04000000000002</v>
      </c>
    </row>
    <row r="599" spans="1:2">
      <c r="A599" s="416" t="s">
        <v>1095</v>
      </c>
      <c r="B599" s="417">
        <v>254.51</v>
      </c>
    </row>
    <row r="600" spans="1:2">
      <c r="A600" s="416" t="s">
        <v>1096</v>
      </c>
      <c r="B600" s="417">
        <v>588.98</v>
      </c>
    </row>
    <row r="601" spans="1:2">
      <c r="A601" s="416" t="s">
        <v>1097</v>
      </c>
      <c r="B601" s="417">
        <v>565.39</v>
      </c>
    </row>
    <row r="602" spans="1:2">
      <c r="A602" s="416" t="s">
        <v>1098</v>
      </c>
      <c r="B602" s="417">
        <v>681.79</v>
      </c>
    </row>
    <row r="603" spans="1:2">
      <c r="A603" s="416" t="s">
        <v>1099</v>
      </c>
      <c r="B603" s="417">
        <v>654.49</v>
      </c>
    </row>
    <row r="604" spans="1:2">
      <c r="A604" s="416" t="s">
        <v>1100</v>
      </c>
      <c r="B604" s="417">
        <v>926.06</v>
      </c>
    </row>
    <row r="605" spans="1:2">
      <c r="A605" s="416" t="s">
        <v>1101</v>
      </c>
      <c r="B605" s="417">
        <v>888.98</v>
      </c>
    </row>
    <row r="606" spans="1:2">
      <c r="A606" s="416" t="s">
        <v>1102</v>
      </c>
      <c r="B606" s="417">
        <v>89.01</v>
      </c>
    </row>
    <row r="607" spans="1:2">
      <c r="A607" s="416" t="s">
        <v>1103</v>
      </c>
      <c r="B607" s="417">
        <v>77.3</v>
      </c>
    </row>
    <row r="608" spans="1:2">
      <c r="A608" s="416" t="s">
        <v>1104</v>
      </c>
      <c r="B608" s="417">
        <v>103.07</v>
      </c>
    </row>
    <row r="609" spans="1:2">
      <c r="A609" s="416" t="s">
        <v>1105</v>
      </c>
      <c r="B609" s="417">
        <v>89.52</v>
      </c>
    </row>
    <row r="610" spans="1:2">
      <c r="A610" s="416" t="s">
        <v>1106</v>
      </c>
      <c r="B610" s="417">
        <v>139.97</v>
      </c>
    </row>
    <row r="611" spans="1:2">
      <c r="A611" s="416" t="s">
        <v>1107</v>
      </c>
      <c r="B611" s="417">
        <v>121.57</v>
      </c>
    </row>
    <row r="612" spans="1:2">
      <c r="A612" s="416" t="s">
        <v>1108</v>
      </c>
      <c r="B612" s="417">
        <v>186.64</v>
      </c>
    </row>
    <row r="613" spans="1:2">
      <c r="A613" s="416" t="s">
        <v>1109</v>
      </c>
      <c r="B613" s="417">
        <v>162.1</v>
      </c>
    </row>
    <row r="614" spans="1:2">
      <c r="A614" s="416" t="s">
        <v>1110</v>
      </c>
      <c r="B614" s="417">
        <v>225.43</v>
      </c>
    </row>
    <row r="615" spans="1:2">
      <c r="A615" s="416" t="s">
        <v>1111</v>
      </c>
      <c r="B615" s="417">
        <v>195.79</v>
      </c>
    </row>
    <row r="616" spans="1:2">
      <c r="A616" s="416" t="s">
        <v>1112</v>
      </c>
      <c r="B616" s="417">
        <v>120.16</v>
      </c>
    </row>
    <row r="617" spans="1:2">
      <c r="A617" s="416" t="s">
        <v>1113</v>
      </c>
      <c r="B617" s="417">
        <v>104.36</v>
      </c>
    </row>
    <row r="618" spans="1:2">
      <c r="A618" s="416" t="s">
        <v>1114</v>
      </c>
      <c r="B618" s="417">
        <v>139.13999999999999</v>
      </c>
    </row>
    <row r="619" spans="1:2">
      <c r="A619" s="416" t="s">
        <v>1115</v>
      </c>
      <c r="B619" s="417">
        <v>120.84</v>
      </c>
    </row>
    <row r="620" spans="1:2">
      <c r="A620" s="416" t="s">
        <v>1116</v>
      </c>
      <c r="B620" s="417">
        <v>188.96</v>
      </c>
    </row>
    <row r="621" spans="1:2">
      <c r="A621" s="416" t="s">
        <v>1117</v>
      </c>
      <c r="B621" s="417">
        <v>164.11</v>
      </c>
    </row>
    <row r="622" spans="1:2">
      <c r="A622" s="416" t="s">
        <v>1118</v>
      </c>
      <c r="B622" s="417">
        <v>251.95</v>
      </c>
    </row>
    <row r="623" spans="1:2">
      <c r="A623" s="416" t="s">
        <v>1119</v>
      </c>
      <c r="B623" s="417">
        <v>218.82</v>
      </c>
    </row>
    <row r="624" spans="1:2">
      <c r="A624" s="416" t="s">
        <v>1120</v>
      </c>
      <c r="B624" s="417">
        <v>304.32</v>
      </c>
    </row>
    <row r="625" spans="1:2">
      <c r="A625" s="416" t="s">
        <v>1121</v>
      </c>
      <c r="B625" s="417">
        <v>264.31</v>
      </c>
    </row>
    <row r="626" spans="1:2">
      <c r="A626" s="416" t="s">
        <v>1122</v>
      </c>
      <c r="B626" s="417">
        <v>157.33000000000001</v>
      </c>
    </row>
    <row r="627" spans="1:2">
      <c r="A627" s="416" t="s">
        <v>1123</v>
      </c>
      <c r="B627" s="417">
        <v>146.4</v>
      </c>
    </row>
    <row r="628" spans="1:2">
      <c r="A628" s="416" t="s">
        <v>1124</v>
      </c>
      <c r="B628" s="417">
        <v>177.67</v>
      </c>
    </row>
    <row r="629" spans="1:2">
      <c r="A629" s="416" t="s">
        <v>1125</v>
      </c>
      <c r="B629" s="417">
        <v>170.86</v>
      </c>
    </row>
    <row r="630" spans="1:2">
      <c r="A630" s="416" t="s">
        <v>1126</v>
      </c>
      <c r="B630" s="417">
        <v>41.7</v>
      </c>
    </row>
    <row r="631" spans="1:2">
      <c r="A631" s="416" t="s">
        <v>1127</v>
      </c>
      <c r="B631" s="417">
        <v>40.130000000000003</v>
      </c>
    </row>
    <row r="632" spans="1:2">
      <c r="A632" s="416" t="s">
        <v>1128</v>
      </c>
      <c r="B632" s="417">
        <v>166.2</v>
      </c>
    </row>
    <row r="633" spans="1:2">
      <c r="A633" s="416" t="s">
        <v>1129</v>
      </c>
      <c r="B633" s="417">
        <v>159.91999999999999</v>
      </c>
    </row>
    <row r="634" spans="1:2">
      <c r="A634" s="416" t="s">
        <v>1130</v>
      </c>
      <c r="B634" s="417">
        <v>347.94</v>
      </c>
    </row>
    <row r="635" spans="1:2">
      <c r="A635" s="416" t="s">
        <v>1131</v>
      </c>
      <c r="B635" s="417">
        <v>312.81</v>
      </c>
    </row>
    <row r="636" spans="1:2">
      <c r="A636" s="416" t="s">
        <v>1132</v>
      </c>
      <c r="B636" s="417">
        <v>380.27</v>
      </c>
    </row>
    <row r="637" spans="1:2">
      <c r="A637" s="416" t="s">
        <v>1133</v>
      </c>
      <c r="B637" s="417">
        <v>341.92</v>
      </c>
    </row>
    <row r="638" spans="1:2">
      <c r="A638" s="416" t="s">
        <v>1134</v>
      </c>
      <c r="B638" s="417">
        <v>427.59</v>
      </c>
    </row>
    <row r="639" spans="1:2">
      <c r="A639" s="416" t="s">
        <v>1135</v>
      </c>
      <c r="B639" s="417">
        <v>385.16</v>
      </c>
    </row>
    <row r="640" spans="1:2">
      <c r="A640" s="416" t="s">
        <v>1136</v>
      </c>
      <c r="B640" s="417">
        <v>472.3</v>
      </c>
    </row>
    <row r="641" spans="1:2">
      <c r="A641" s="416" t="s">
        <v>1137</v>
      </c>
      <c r="B641" s="417">
        <v>426.07</v>
      </c>
    </row>
    <row r="642" spans="1:2">
      <c r="A642" s="416" t="s">
        <v>1138</v>
      </c>
      <c r="B642" s="417">
        <v>599.62</v>
      </c>
    </row>
    <row r="643" spans="1:2">
      <c r="A643" s="416" t="s">
        <v>1139</v>
      </c>
      <c r="B643" s="417">
        <v>544.72</v>
      </c>
    </row>
    <row r="644" spans="1:2">
      <c r="A644" s="416" t="s">
        <v>1140</v>
      </c>
      <c r="B644" s="417">
        <v>875.47</v>
      </c>
    </row>
    <row r="645" spans="1:2">
      <c r="A645" s="416" t="s">
        <v>1141</v>
      </c>
      <c r="B645" s="417">
        <v>810.81</v>
      </c>
    </row>
    <row r="646" spans="1:2">
      <c r="A646" s="416" t="s">
        <v>1142</v>
      </c>
      <c r="B646" s="417">
        <v>556.76</v>
      </c>
    </row>
    <row r="647" spans="1:2">
      <c r="A647" s="416" t="s">
        <v>1143</v>
      </c>
      <c r="B647" s="417">
        <v>499.93</v>
      </c>
    </row>
    <row r="648" spans="1:2">
      <c r="A648" s="416" t="s">
        <v>1144</v>
      </c>
      <c r="B648" s="417">
        <v>609.13</v>
      </c>
    </row>
    <row r="649" spans="1:2">
      <c r="A649" s="416" t="s">
        <v>1145</v>
      </c>
      <c r="B649" s="417">
        <v>546.96</v>
      </c>
    </row>
    <row r="650" spans="1:2">
      <c r="A650" s="416" t="s">
        <v>1146</v>
      </c>
      <c r="B650" s="417">
        <v>717.7</v>
      </c>
    </row>
    <row r="651" spans="1:2">
      <c r="A651" s="416" t="s">
        <v>1147</v>
      </c>
      <c r="B651" s="417">
        <v>645.36</v>
      </c>
    </row>
    <row r="652" spans="1:2">
      <c r="A652" s="416" t="s">
        <v>1148</v>
      </c>
      <c r="B652" s="417">
        <v>794.99</v>
      </c>
    </row>
    <row r="653" spans="1:2">
      <c r="A653" s="416" t="s">
        <v>1149</v>
      </c>
      <c r="B653" s="417">
        <v>715.54</v>
      </c>
    </row>
    <row r="654" spans="1:2">
      <c r="A654" s="416" t="s">
        <v>1150</v>
      </c>
      <c r="B654" s="417">
        <v>1116.05</v>
      </c>
    </row>
    <row r="655" spans="1:2">
      <c r="A655" s="416" t="s">
        <v>1151</v>
      </c>
      <c r="B655" s="417">
        <v>1009.19</v>
      </c>
    </row>
    <row r="656" spans="1:2">
      <c r="A656" s="416" t="s">
        <v>1152</v>
      </c>
      <c r="B656" s="417">
        <v>1683.3</v>
      </c>
    </row>
    <row r="657" spans="1:2">
      <c r="A657" s="416" t="s">
        <v>1153</v>
      </c>
      <c r="B657" s="417">
        <v>1543.37</v>
      </c>
    </row>
    <row r="658" spans="1:2">
      <c r="A658" s="416" t="s">
        <v>1154</v>
      </c>
      <c r="B658" s="417">
        <v>260.41000000000003</v>
      </c>
    </row>
    <row r="659" spans="1:2">
      <c r="A659" s="416" t="s">
        <v>1155</v>
      </c>
      <c r="B659" s="417">
        <v>234.66</v>
      </c>
    </row>
    <row r="660" spans="1:2">
      <c r="A660" s="416" t="s">
        <v>1156</v>
      </c>
      <c r="B660" s="417">
        <v>282.92</v>
      </c>
    </row>
    <row r="661" spans="1:2">
      <c r="A661" s="416" t="s">
        <v>1157</v>
      </c>
      <c r="B661" s="417">
        <v>254.98</v>
      </c>
    </row>
    <row r="662" spans="1:2">
      <c r="A662" s="416" t="s">
        <v>1158</v>
      </c>
      <c r="B662" s="417">
        <v>317.24</v>
      </c>
    </row>
    <row r="663" spans="1:2">
      <c r="A663" s="416" t="s">
        <v>1159</v>
      </c>
      <c r="B663" s="417">
        <v>286.5</v>
      </c>
    </row>
    <row r="664" spans="1:2">
      <c r="A664" s="416" t="s">
        <v>1160</v>
      </c>
      <c r="B664" s="417">
        <v>348.63</v>
      </c>
    </row>
    <row r="665" spans="1:2">
      <c r="A665" s="416" t="s">
        <v>1161</v>
      </c>
      <c r="B665" s="417">
        <v>315.39</v>
      </c>
    </row>
    <row r="666" spans="1:2">
      <c r="A666" s="416" t="s">
        <v>1162</v>
      </c>
      <c r="B666" s="417">
        <v>448.43</v>
      </c>
    </row>
    <row r="667" spans="1:2">
      <c r="A667" s="416" t="s">
        <v>1163</v>
      </c>
      <c r="B667" s="417">
        <v>408.86</v>
      </c>
    </row>
    <row r="668" spans="1:2">
      <c r="A668" s="416" t="s">
        <v>1164</v>
      </c>
      <c r="B668" s="417">
        <v>681.6</v>
      </c>
    </row>
    <row r="669" spans="1:2">
      <c r="A669" s="416" t="s">
        <v>1165</v>
      </c>
      <c r="B669" s="417">
        <v>634.49</v>
      </c>
    </row>
    <row r="670" spans="1:2">
      <c r="A670" s="416" t="s">
        <v>1166</v>
      </c>
      <c r="B670" s="417">
        <v>430.66</v>
      </c>
    </row>
    <row r="671" spans="1:2">
      <c r="A671" s="416" t="s">
        <v>1167</v>
      </c>
      <c r="B671" s="417">
        <v>387.33</v>
      </c>
    </row>
    <row r="672" spans="1:2">
      <c r="A672" s="416" t="s">
        <v>1168</v>
      </c>
      <c r="B672" s="417">
        <v>471.74</v>
      </c>
    </row>
    <row r="673" spans="1:2">
      <c r="A673" s="416" t="s">
        <v>1169</v>
      </c>
      <c r="B673" s="417">
        <v>424.28</v>
      </c>
    </row>
    <row r="674" spans="1:2">
      <c r="A674" s="416" t="s">
        <v>1170</v>
      </c>
      <c r="B674" s="417">
        <v>527.46</v>
      </c>
    </row>
    <row r="675" spans="1:2">
      <c r="A675" s="416" t="s">
        <v>1171</v>
      </c>
      <c r="B675" s="417">
        <v>475.13</v>
      </c>
    </row>
    <row r="676" spans="1:2">
      <c r="A676" s="416" t="s">
        <v>1172</v>
      </c>
      <c r="B676" s="417">
        <v>590.64</v>
      </c>
    </row>
    <row r="677" spans="1:2">
      <c r="A677" s="416" t="s">
        <v>1173</v>
      </c>
      <c r="B677" s="417">
        <v>532.66</v>
      </c>
    </row>
    <row r="678" spans="1:2">
      <c r="A678" s="416" t="s">
        <v>1174</v>
      </c>
      <c r="B678" s="417">
        <v>840.83</v>
      </c>
    </row>
    <row r="679" spans="1:2">
      <c r="A679" s="416" t="s">
        <v>1175</v>
      </c>
      <c r="B679" s="417">
        <v>762.14</v>
      </c>
    </row>
    <row r="680" spans="1:2">
      <c r="A680" s="416" t="s">
        <v>1176</v>
      </c>
      <c r="B680" s="417">
        <v>1335.83</v>
      </c>
    </row>
    <row r="681" spans="1:2">
      <c r="A681" s="416" t="s">
        <v>1177</v>
      </c>
      <c r="B681" s="417">
        <v>1229</v>
      </c>
    </row>
    <row r="682" spans="1:2">
      <c r="A682" s="416" t="s">
        <v>1178</v>
      </c>
      <c r="B682" s="417">
        <v>362.88</v>
      </c>
    </row>
    <row r="683" spans="1:2">
      <c r="A683" s="416" t="s">
        <v>1179</v>
      </c>
      <c r="B683" s="417">
        <v>323.64</v>
      </c>
    </row>
    <row r="684" spans="1:2">
      <c r="A684" s="416" t="s">
        <v>1180</v>
      </c>
      <c r="B684" s="417">
        <v>408.95</v>
      </c>
    </row>
    <row r="685" spans="1:2">
      <c r="A685" s="416" t="s">
        <v>1181</v>
      </c>
      <c r="B685" s="417">
        <v>365.46</v>
      </c>
    </row>
    <row r="686" spans="1:2">
      <c r="A686" s="416" t="s">
        <v>1182</v>
      </c>
      <c r="B686" s="417">
        <v>623.6</v>
      </c>
    </row>
    <row r="687" spans="1:2">
      <c r="A687" s="416" t="s">
        <v>1183</v>
      </c>
      <c r="B687" s="417">
        <v>556.71</v>
      </c>
    </row>
    <row r="688" spans="1:2">
      <c r="A688" s="416" t="s">
        <v>1184</v>
      </c>
      <c r="B688" s="417">
        <v>953.31</v>
      </c>
    </row>
    <row r="689" spans="1:2">
      <c r="A689" s="416" t="s">
        <v>1185</v>
      </c>
      <c r="B689" s="417">
        <v>850.97</v>
      </c>
    </row>
    <row r="690" spans="1:2">
      <c r="A690" s="416" t="s">
        <v>1186</v>
      </c>
      <c r="B690" s="417">
        <v>1160.67</v>
      </c>
    </row>
    <row r="691" spans="1:2">
      <c r="A691" s="416" t="s">
        <v>1187</v>
      </c>
      <c r="B691" s="417">
        <v>1015.13</v>
      </c>
    </row>
    <row r="692" spans="1:2">
      <c r="A692" s="416" t="s">
        <v>1188</v>
      </c>
      <c r="B692" s="417">
        <v>7.22</v>
      </c>
    </row>
    <row r="693" spans="1:2">
      <c r="A693" s="416" t="s">
        <v>1189</v>
      </c>
      <c r="B693" s="417">
        <v>6.3</v>
      </c>
    </row>
    <row r="694" spans="1:2">
      <c r="A694" s="416" t="s">
        <v>1190</v>
      </c>
      <c r="B694" s="417">
        <v>6.08</v>
      </c>
    </row>
    <row r="695" spans="1:2">
      <c r="A695" s="416" t="s">
        <v>1191</v>
      </c>
      <c r="B695" s="417">
        <v>5.5</v>
      </c>
    </row>
    <row r="696" spans="1:2">
      <c r="A696" s="416" t="s">
        <v>1192</v>
      </c>
      <c r="B696" s="417">
        <v>5.36</v>
      </c>
    </row>
    <row r="697" spans="1:2">
      <c r="A697" s="416" t="s">
        <v>1193</v>
      </c>
      <c r="B697" s="417">
        <v>4.88</v>
      </c>
    </row>
    <row r="698" spans="1:2">
      <c r="A698" s="416" t="s">
        <v>1194</v>
      </c>
      <c r="B698" s="417">
        <v>1.82</v>
      </c>
    </row>
    <row r="699" spans="1:2">
      <c r="A699" s="416" t="s">
        <v>1195</v>
      </c>
      <c r="B699" s="417">
        <v>1.69</v>
      </c>
    </row>
    <row r="700" spans="1:2">
      <c r="A700" s="416" t="s">
        <v>1196</v>
      </c>
      <c r="B700" s="417">
        <v>9.43</v>
      </c>
    </row>
    <row r="701" spans="1:2">
      <c r="A701" s="416" t="s">
        <v>1197</v>
      </c>
      <c r="B701" s="417">
        <v>8.17</v>
      </c>
    </row>
    <row r="702" spans="1:2">
      <c r="A702" s="416" t="s">
        <v>1198</v>
      </c>
      <c r="B702" s="417">
        <v>6.95</v>
      </c>
    </row>
    <row r="703" spans="1:2">
      <c r="A703" s="416" t="s">
        <v>1199</v>
      </c>
      <c r="B703" s="417">
        <v>6.02</v>
      </c>
    </row>
    <row r="704" spans="1:2">
      <c r="A704" s="416" t="s">
        <v>1200</v>
      </c>
      <c r="B704" s="417">
        <v>8.5</v>
      </c>
    </row>
    <row r="705" spans="1:2">
      <c r="A705" s="416" t="s">
        <v>1201</v>
      </c>
      <c r="B705" s="417">
        <v>7.36</v>
      </c>
    </row>
    <row r="706" spans="1:2">
      <c r="A706" s="416" t="s">
        <v>1202</v>
      </c>
      <c r="B706" s="417">
        <v>6.8</v>
      </c>
    </row>
    <row r="707" spans="1:2">
      <c r="A707" s="416" t="s">
        <v>1203</v>
      </c>
      <c r="B707" s="417">
        <v>5.89</v>
      </c>
    </row>
    <row r="708" spans="1:2">
      <c r="A708" s="416" t="s">
        <v>1204</v>
      </c>
      <c r="B708" s="417">
        <v>10.050000000000001</v>
      </c>
    </row>
    <row r="709" spans="1:2">
      <c r="A709" s="416" t="s">
        <v>1205</v>
      </c>
      <c r="B709" s="417">
        <v>8.6999999999999993</v>
      </c>
    </row>
    <row r="710" spans="1:2">
      <c r="A710" s="416" t="s">
        <v>1206</v>
      </c>
      <c r="B710" s="417">
        <v>8.52</v>
      </c>
    </row>
    <row r="711" spans="1:2">
      <c r="A711" s="416" t="s">
        <v>1207</v>
      </c>
      <c r="B711" s="417">
        <v>7.38</v>
      </c>
    </row>
    <row r="712" spans="1:2">
      <c r="A712" s="416" t="s">
        <v>1208</v>
      </c>
      <c r="B712" s="417">
        <v>10.3</v>
      </c>
    </row>
    <row r="713" spans="1:2">
      <c r="A713" s="416" t="s">
        <v>1209</v>
      </c>
      <c r="B713" s="417">
        <v>9.09</v>
      </c>
    </row>
    <row r="714" spans="1:2">
      <c r="A714" s="416" t="s">
        <v>1210</v>
      </c>
      <c r="B714" s="417">
        <v>17.04</v>
      </c>
    </row>
    <row r="715" spans="1:2">
      <c r="A715" s="416" t="s">
        <v>1211</v>
      </c>
      <c r="B715" s="417">
        <v>14.77</v>
      </c>
    </row>
    <row r="716" spans="1:2">
      <c r="A716" s="416" t="s">
        <v>1212</v>
      </c>
      <c r="B716" s="417">
        <v>1.02</v>
      </c>
    </row>
    <row r="717" spans="1:2">
      <c r="A717" s="416" t="s">
        <v>1213</v>
      </c>
      <c r="B717" s="417">
        <v>0.88</v>
      </c>
    </row>
    <row r="718" spans="1:2">
      <c r="A718" s="416" t="s">
        <v>1214</v>
      </c>
      <c r="B718" s="417">
        <v>0.28000000000000003</v>
      </c>
    </row>
    <row r="719" spans="1:2">
      <c r="A719" s="416" t="s">
        <v>1215</v>
      </c>
      <c r="B719" s="417">
        <v>0.25</v>
      </c>
    </row>
    <row r="720" spans="1:2">
      <c r="A720" s="416" t="s">
        <v>1216</v>
      </c>
      <c r="B720" s="417">
        <v>2.04</v>
      </c>
    </row>
    <row r="721" spans="1:2">
      <c r="A721" s="416" t="s">
        <v>1217</v>
      </c>
      <c r="B721" s="417">
        <v>1.77</v>
      </c>
    </row>
    <row r="722" spans="1:2">
      <c r="A722" s="416" t="s">
        <v>1218</v>
      </c>
      <c r="B722" s="417">
        <v>211.37</v>
      </c>
    </row>
    <row r="723" spans="1:2">
      <c r="A723" s="416" t="s">
        <v>1219</v>
      </c>
      <c r="B723" s="417">
        <v>183.15</v>
      </c>
    </row>
    <row r="724" spans="1:2">
      <c r="A724" s="416" t="s">
        <v>1220</v>
      </c>
      <c r="B724" s="417">
        <v>2.4500000000000002</v>
      </c>
    </row>
    <row r="725" spans="1:2">
      <c r="A725" s="416" t="s">
        <v>1221</v>
      </c>
      <c r="B725" s="417">
        <v>2.12</v>
      </c>
    </row>
    <row r="726" spans="1:2">
      <c r="A726" s="416" t="s">
        <v>1222</v>
      </c>
      <c r="B726" s="417">
        <v>2216.04</v>
      </c>
    </row>
    <row r="727" spans="1:2">
      <c r="A727" s="416" t="s">
        <v>1223</v>
      </c>
      <c r="B727" s="417">
        <v>1920.12</v>
      </c>
    </row>
    <row r="728" spans="1:2">
      <c r="A728" s="416" t="s">
        <v>1224</v>
      </c>
      <c r="B728" s="417">
        <v>2130.81</v>
      </c>
    </row>
    <row r="729" spans="1:2">
      <c r="A729" s="416" t="s">
        <v>1225</v>
      </c>
      <c r="B729" s="417">
        <v>1846.27</v>
      </c>
    </row>
    <row r="730" spans="1:2">
      <c r="A730" s="416" t="s">
        <v>1226</v>
      </c>
      <c r="B730" s="417">
        <v>43.46</v>
      </c>
    </row>
    <row r="731" spans="1:2">
      <c r="A731" s="416" t="s">
        <v>1227</v>
      </c>
      <c r="B731" s="417">
        <v>37.659999999999997</v>
      </c>
    </row>
    <row r="732" spans="1:2">
      <c r="A732" s="416" t="s">
        <v>1228</v>
      </c>
      <c r="B732" s="417">
        <v>63.07</v>
      </c>
    </row>
    <row r="733" spans="1:2">
      <c r="A733" s="416" t="s">
        <v>1229</v>
      </c>
      <c r="B733" s="417">
        <v>54.64</v>
      </c>
    </row>
    <row r="734" spans="1:2">
      <c r="A734" s="416" t="s">
        <v>1230</v>
      </c>
      <c r="B734" s="417">
        <v>85.23</v>
      </c>
    </row>
    <row r="735" spans="1:2">
      <c r="A735" s="416" t="s">
        <v>1231</v>
      </c>
      <c r="B735" s="417">
        <v>73.849999999999994</v>
      </c>
    </row>
    <row r="736" spans="1:2">
      <c r="A736" s="416" t="s">
        <v>1232</v>
      </c>
      <c r="B736" s="417">
        <v>38.06</v>
      </c>
    </row>
    <row r="737" spans="1:2">
      <c r="A737" s="416" t="s">
        <v>1233</v>
      </c>
      <c r="B737" s="417">
        <v>37.619999999999997</v>
      </c>
    </row>
    <row r="738" spans="1:2">
      <c r="A738" s="416" t="s">
        <v>1234</v>
      </c>
      <c r="B738" s="417">
        <v>68.09</v>
      </c>
    </row>
    <row r="739" spans="1:2">
      <c r="A739" s="416" t="s">
        <v>1235</v>
      </c>
      <c r="B739" s="417">
        <v>67.290000000000006</v>
      </c>
    </row>
    <row r="740" spans="1:2">
      <c r="A740" s="416" t="s">
        <v>1236</v>
      </c>
      <c r="B740" s="417">
        <v>113.99</v>
      </c>
    </row>
    <row r="741" spans="1:2">
      <c r="A741" s="416" t="s">
        <v>1237</v>
      </c>
      <c r="B741" s="417">
        <v>112.66</v>
      </c>
    </row>
    <row r="742" spans="1:2">
      <c r="A742" s="416" t="s">
        <v>1238</v>
      </c>
      <c r="B742" s="417">
        <v>0.31</v>
      </c>
    </row>
    <row r="743" spans="1:2">
      <c r="A743" s="416" t="s">
        <v>1239</v>
      </c>
      <c r="B743" s="417">
        <v>0.3</v>
      </c>
    </row>
    <row r="744" spans="1:2">
      <c r="A744" s="416" t="s">
        <v>1240</v>
      </c>
      <c r="B744" s="417">
        <v>1.19</v>
      </c>
    </row>
    <row r="745" spans="1:2">
      <c r="A745" s="416" t="s">
        <v>1241</v>
      </c>
      <c r="B745" s="417">
        <v>1.1599999999999999</v>
      </c>
    </row>
    <row r="746" spans="1:2">
      <c r="A746" s="416" t="s">
        <v>1242</v>
      </c>
      <c r="B746" s="417">
        <v>4725.5</v>
      </c>
    </row>
    <row r="747" spans="1:2">
      <c r="A747" s="416" t="s">
        <v>1243</v>
      </c>
      <c r="B747" s="417">
        <v>4463.76</v>
      </c>
    </row>
    <row r="748" spans="1:2">
      <c r="A748" s="416" t="s">
        <v>1244</v>
      </c>
      <c r="B748" s="417">
        <v>303.77</v>
      </c>
    </row>
    <row r="749" spans="1:2">
      <c r="A749" s="416" t="s">
        <v>1245</v>
      </c>
      <c r="B749" s="417">
        <v>263.22000000000003</v>
      </c>
    </row>
    <row r="750" spans="1:2">
      <c r="A750" s="416" t="s">
        <v>1246</v>
      </c>
      <c r="B750" s="417">
        <v>397.67</v>
      </c>
    </row>
    <row r="751" spans="1:2">
      <c r="A751" s="416" t="s">
        <v>1247</v>
      </c>
      <c r="B751" s="417">
        <v>344.58</v>
      </c>
    </row>
    <row r="752" spans="1:2">
      <c r="A752" s="416" t="s">
        <v>1248</v>
      </c>
      <c r="B752" s="417">
        <v>7.0000000000000007E-2</v>
      </c>
    </row>
    <row r="753" spans="1:2">
      <c r="A753" s="416" t="s">
        <v>1249</v>
      </c>
      <c r="B753" s="417">
        <v>7.0000000000000007E-2</v>
      </c>
    </row>
    <row r="754" spans="1:2">
      <c r="A754" s="416" t="s">
        <v>1250</v>
      </c>
      <c r="B754" s="417">
        <v>390.6</v>
      </c>
    </row>
    <row r="755" spans="1:2">
      <c r="A755" s="416" t="s">
        <v>1251</v>
      </c>
      <c r="B755" s="417">
        <v>390.6</v>
      </c>
    </row>
    <row r="756" spans="1:2">
      <c r="A756" s="416" t="s">
        <v>1252</v>
      </c>
      <c r="B756" s="417">
        <v>270.3</v>
      </c>
    </row>
    <row r="757" spans="1:2">
      <c r="A757" s="416" t="s">
        <v>1253</v>
      </c>
      <c r="B757" s="417">
        <v>270.3</v>
      </c>
    </row>
    <row r="758" spans="1:2">
      <c r="A758" s="416" t="s">
        <v>1254</v>
      </c>
      <c r="B758" s="417">
        <v>6722.38</v>
      </c>
    </row>
    <row r="759" spans="1:2">
      <c r="A759" s="416" t="s">
        <v>1255</v>
      </c>
      <c r="B759" s="417">
        <v>5988.52</v>
      </c>
    </row>
    <row r="760" spans="1:2">
      <c r="A760" s="416" t="s">
        <v>1256</v>
      </c>
      <c r="B760" s="417">
        <v>6917.62</v>
      </c>
    </row>
    <row r="761" spans="1:2">
      <c r="A761" s="416" t="s">
        <v>1257</v>
      </c>
      <c r="B761" s="417">
        <v>6179.95</v>
      </c>
    </row>
    <row r="762" spans="1:2">
      <c r="A762" s="416" t="s">
        <v>1258</v>
      </c>
      <c r="B762" s="417">
        <v>7308.1</v>
      </c>
    </row>
    <row r="763" spans="1:2">
      <c r="A763" s="416" t="s">
        <v>1259</v>
      </c>
      <c r="B763" s="417">
        <v>6562.8</v>
      </c>
    </row>
    <row r="764" spans="1:2">
      <c r="A764" s="416" t="s">
        <v>1260</v>
      </c>
      <c r="B764" s="417">
        <v>10887.88</v>
      </c>
    </row>
    <row r="765" spans="1:2">
      <c r="A765" s="416" t="s">
        <v>1261</v>
      </c>
      <c r="B765" s="417">
        <v>9649.33</v>
      </c>
    </row>
    <row r="766" spans="1:2">
      <c r="A766" s="416" t="s">
        <v>1262</v>
      </c>
      <c r="B766" s="417">
        <v>11083.12</v>
      </c>
    </row>
    <row r="767" spans="1:2">
      <c r="A767" s="416" t="s">
        <v>1263</v>
      </c>
      <c r="B767" s="417">
        <v>9840.75</v>
      </c>
    </row>
    <row r="768" spans="1:2">
      <c r="A768" s="416" t="s">
        <v>1264</v>
      </c>
      <c r="B768" s="417">
        <v>11473.59</v>
      </c>
    </row>
    <row r="769" spans="1:2">
      <c r="A769" s="416" t="s">
        <v>1265</v>
      </c>
      <c r="B769" s="417">
        <v>10223.61</v>
      </c>
    </row>
    <row r="770" spans="1:2">
      <c r="A770" s="416" t="s">
        <v>1266</v>
      </c>
      <c r="B770" s="417">
        <v>17135.759999999998</v>
      </c>
    </row>
    <row r="771" spans="1:2">
      <c r="A771" s="416" t="s">
        <v>1267</v>
      </c>
      <c r="B771" s="417">
        <v>15288.86</v>
      </c>
    </row>
    <row r="772" spans="1:2">
      <c r="A772" s="416" t="s">
        <v>1268</v>
      </c>
      <c r="B772" s="417">
        <v>13109.33</v>
      </c>
    </row>
    <row r="773" spans="1:2">
      <c r="A773" s="416" t="s">
        <v>1269</v>
      </c>
      <c r="B773" s="417">
        <v>11696.4</v>
      </c>
    </row>
    <row r="774" spans="1:2">
      <c r="A774" s="416" t="s">
        <v>1270</v>
      </c>
      <c r="B774" s="417">
        <v>11142.93</v>
      </c>
    </row>
    <row r="775" spans="1:2">
      <c r="A775" s="416" t="s">
        <v>1271</v>
      </c>
      <c r="B775" s="417">
        <v>9941.94</v>
      </c>
    </row>
    <row r="776" spans="1:2">
      <c r="A776" s="416" t="s">
        <v>1272</v>
      </c>
      <c r="B776" s="417">
        <v>10300.18</v>
      </c>
    </row>
    <row r="777" spans="1:2">
      <c r="A777" s="416" t="s">
        <v>1273</v>
      </c>
      <c r="B777" s="417">
        <v>9190.0300000000007</v>
      </c>
    </row>
    <row r="778" spans="1:2">
      <c r="A778" s="416" t="s">
        <v>1274</v>
      </c>
      <c r="B778" s="417">
        <v>7865.59</v>
      </c>
    </row>
    <row r="779" spans="1:2">
      <c r="A779" s="416" t="s">
        <v>1275</v>
      </c>
      <c r="B779" s="417">
        <v>7017.83</v>
      </c>
    </row>
    <row r="780" spans="1:2">
      <c r="A780" s="416" t="s">
        <v>1276</v>
      </c>
      <c r="B780" s="417">
        <v>6695.13</v>
      </c>
    </row>
    <row r="781" spans="1:2">
      <c r="A781" s="416" t="s">
        <v>1277</v>
      </c>
      <c r="B781" s="417">
        <v>5973.52</v>
      </c>
    </row>
    <row r="782" spans="1:2">
      <c r="A782" s="416" t="s">
        <v>1278</v>
      </c>
      <c r="B782" s="417">
        <v>11985.67</v>
      </c>
    </row>
    <row r="783" spans="1:2">
      <c r="A783" s="416" t="s">
        <v>1279</v>
      </c>
      <c r="B783" s="417">
        <v>10693.85</v>
      </c>
    </row>
    <row r="784" spans="1:2">
      <c r="A784" s="416" t="s">
        <v>1280</v>
      </c>
      <c r="B784" s="417">
        <v>9176.5300000000007</v>
      </c>
    </row>
    <row r="785" spans="1:2">
      <c r="A785" s="416" t="s">
        <v>1281</v>
      </c>
      <c r="B785" s="417">
        <v>8187.48</v>
      </c>
    </row>
    <row r="786" spans="1:2">
      <c r="A786" s="416" t="s">
        <v>1282</v>
      </c>
      <c r="B786" s="417">
        <v>7818.78</v>
      </c>
    </row>
    <row r="787" spans="1:2">
      <c r="A787" s="416" t="s">
        <v>1283</v>
      </c>
      <c r="B787" s="417">
        <v>6976.07</v>
      </c>
    </row>
    <row r="788" spans="1:2">
      <c r="A788" s="416" t="s">
        <v>1284</v>
      </c>
      <c r="B788" s="417">
        <v>7210.13</v>
      </c>
    </row>
    <row r="789" spans="1:2">
      <c r="A789" s="416" t="s">
        <v>1285</v>
      </c>
      <c r="B789" s="417">
        <v>6433.02</v>
      </c>
    </row>
    <row r="790" spans="1:2">
      <c r="A790" s="416" t="s">
        <v>1286</v>
      </c>
      <c r="B790" s="417">
        <v>5524.64</v>
      </c>
    </row>
    <row r="791" spans="1:2">
      <c r="A791" s="416" t="s">
        <v>1287</v>
      </c>
      <c r="B791" s="417">
        <v>4929.1899999999996</v>
      </c>
    </row>
    <row r="792" spans="1:2">
      <c r="A792" s="416" t="s">
        <v>1288</v>
      </c>
      <c r="B792" s="417">
        <v>4681.8999999999996</v>
      </c>
    </row>
    <row r="793" spans="1:2">
      <c r="A793" s="416" t="s">
        <v>1289</v>
      </c>
      <c r="B793" s="417">
        <v>4177.28</v>
      </c>
    </row>
    <row r="794" spans="1:2">
      <c r="A794" s="416" t="s">
        <v>1290</v>
      </c>
      <c r="B794" s="417">
        <v>400.75</v>
      </c>
    </row>
    <row r="795" spans="1:2">
      <c r="A795" s="416" t="s">
        <v>1291</v>
      </c>
      <c r="B795" s="417">
        <v>347.8</v>
      </c>
    </row>
    <row r="796" spans="1:2">
      <c r="A796" s="416" t="s">
        <v>1292</v>
      </c>
      <c r="B796" s="417">
        <v>217.21</v>
      </c>
    </row>
    <row r="797" spans="1:2">
      <c r="A797" s="416" t="s">
        <v>1293</v>
      </c>
      <c r="B797" s="417">
        <v>189.76</v>
      </c>
    </row>
    <row r="798" spans="1:2">
      <c r="A798" s="416" t="s">
        <v>1294</v>
      </c>
      <c r="B798" s="417">
        <v>2272.84</v>
      </c>
    </row>
    <row r="799" spans="1:2">
      <c r="A799" s="416" t="s">
        <v>1295</v>
      </c>
      <c r="B799" s="417">
        <v>1979.87</v>
      </c>
    </row>
    <row r="800" spans="1:2">
      <c r="A800" s="416" t="s">
        <v>1296</v>
      </c>
      <c r="B800" s="417">
        <v>1365.61</v>
      </c>
    </row>
    <row r="801" spans="1:2">
      <c r="A801" s="416" t="s">
        <v>1297</v>
      </c>
      <c r="B801" s="417">
        <v>1189.58</v>
      </c>
    </row>
    <row r="802" spans="1:2">
      <c r="A802" s="416" t="s">
        <v>1298</v>
      </c>
      <c r="B802" s="417">
        <v>1594.81</v>
      </c>
    </row>
    <row r="803" spans="1:2">
      <c r="A803" s="416" t="s">
        <v>1299</v>
      </c>
      <c r="B803" s="417">
        <v>1389.24</v>
      </c>
    </row>
    <row r="804" spans="1:2">
      <c r="A804" s="416" t="s">
        <v>1300</v>
      </c>
      <c r="B804" s="417">
        <v>954.97</v>
      </c>
    </row>
    <row r="805" spans="1:2">
      <c r="A805" s="416" t="s">
        <v>1301</v>
      </c>
      <c r="B805" s="417">
        <v>831.88</v>
      </c>
    </row>
    <row r="806" spans="1:2">
      <c r="A806" s="416" t="s">
        <v>1302</v>
      </c>
      <c r="B806" s="417">
        <v>1818.27</v>
      </c>
    </row>
    <row r="807" spans="1:2">
      <c r="A807" s="416" t="s">
        <v>1303</v>
      </c>
      <c r="B807" s="417">
        <v>1583.9</v>
      </c>
    </row>
    <row r="808" spans="1:2">
      <c r="A808" s="416" t="s">
        <v>1304</v>
      </c>
      <c r="B808" s="417">
        <v>1092.49</v>
      </c>
    </row>
    <row r="809" spans="1:2">
      <c r="A809" s="416" t="s">
        <v>1305</v>
      </c>
      <c r="B809" s="417">
        <v>951.67</v>
      </c>
    </row>
    <row r="810" spans="1:2">
      <c r="A810" s="416" t="s">
        <v>1306</v>
      </c>
      <c r="B810" s="417">
        <v>1275.8399999999999</v>
      </c>
    </row>
    <row r="811" spans="1:2">
      <c r="A811" s="416" t="s">
        <v>1307</v>
      </c>
      <c r="B811" s="417">
        <v>1111.3900000000001</v>
      </c>
    </row>
    <row r="812" spans="1:2">
      <c r="A812" s="416" t="s">
        <v>1308</v>
      </c>
      <c r="B812" s="417">
        <v>763.98</v>
      </c>
    </row>
    <row r="813" spans="1:2">
      <c r="A813" s="416" t="s">
        <v>1309</v>
      </c>
      <c r="B813" s="417">
        <v>665.5</v>
      </c>
    </row>
    <row r="814" spans="1:2">
      <c r="A814" s="416" t="s">
        <v>1310</v>
      </c>
      <c r="B814" s="417">
        <v>1606.2</v>
      </c>
    </row>
    <row r="815" spans="1:2">
      <c r="A815" s="416" t="s">
        <v>1311</v>
      </c>
      <c r="B815" s="417">
        <v>1392.37</v>
      </c>
    </row>
    <row r="816" spans="1:2">
      <c r="A816" s="416" t="s">
        <v>1312</v>
      </c>
      <c r="B816" s="417">
        <v>1124.3399999999999</v>
      </c>
    </row>
    <row r="817" spans="1:2">
      <c r="A817" s="416" t="s">
        <v>1313</v>
      </c>
      <c r="B817" s="417">
        <v>974.65</v>
      </c>
    </row>
    <row r="818" spans="1:2">
      <c r="A818" s="416" t="s">
        <v>1314</v>
      </c>
      <c r="B818" s="417">
        <v>803.1</v>
      </c>
    </row>
    <row r="819" spans="1:2">
      <c r="A819" s="416" t="s">
        <v>1315</v>
      </c>
      <c r="B819" s="417">
        <v>696.18</v>
      </c>
    </row>
    <row r="820" spans="1:2">
      <c r="A820" s="416" t="s">
        <v>1316</v>
      </c>
      <c r="B820" s="417">
        <v>2.89</v>
      </c>
    </row>
    <row r="821" spans="1:2">
      <c r="A821" s="416" t="s">
        <v>1317</v>
      </c>
      <c r="B821" s="417">
        <v>2.5099999999999998</v>
      </c>
    </row>
    <row r="822" spans="1:2">
      <c r="A822" s="416" t="s">
        <v>1318</v>
      </c>
      <c r="B822" s="417">
        <v>2.02</v>
      </c>
    </row>
    <row r="823" spans="1:2">
      <c r="A823" s="416" t="s">
        <v>1319</v>
      </c>
      <c r="B823" s="417">
        <v>1.75</v>
      </c>
    </row>
    <row r="824" spans="1:2">
      <c r="A824" s="416" t="s">
        <v>1320</v>
      </c>
      <c r="B824" s="417">
        <v>2.58</v>
      </c>
    </row>
    <row r="825" spans="1:2">
      <c r="A825" s="416" t="s">
        <v>1321</v>
      </c>
      <c r="B825" s="417">
        <v>2.2400000000000002</v>
      </c>
    </row>
    <row r="826" spans="1:2">
      <c r="A826" s="416" t="s">
        <v>1322</v>
      </c>
      <c r="B826" s="417">
        <v>1.55</v>
      </c>
    </row>
    <row r="827" spans="1:2">
      <c r="A827" s="416" t="s">
        <v>1323</v>
      </c>
      <c r="B827" s="417">
        <v>1.34</v>
      </c>
    </row>
    <row r="828" spans="1:2">
      <c r="A828" s="416" t="s">
        <v>1324</v>
      </c>
      <c r="B828" s="417">
        <v>3.15</v>
      </c>
    </row>
    <row r="829" spans="1:2">
      <c r="A829" s="416" t="s">
        <v>1325</v>
      </c>
      <c r="B829" s="417">
        <v>2.79</v>
      </c>
    </row>
    <row r="830" spans="1:2">
      <c r="A830" s="416" t="s">
        <v>1326</v>
      </c>
      <c r="B830" s="417">
        <v>5</v>
      </c>
    </row>
    <row r="831" spans="1:2">
      <c r="A831" s="416" t="s">
        <v>1327</v>
      </c>
      <c r="B831" s="417">
        <v>4.4400000000000004</v>
      </c>
    </row>
    <row r="832" spans="1:2">
      <c r="A832" s="416" t="s">
        <v>1328</v>
      </c>
      <c r="B832" s="417">
        <v>6.56</v>
      </c>
    </row>
    <row r="833" spans="1:2">
      <c r="A833" s="416" t="s">
        <v>1329</v>
      </c>
      <c r="B833" s="417">
        <v>5.9</v>
      </c>
    </row>
    <row r="834" spans="1:2">
      <c r="A834" s="416" t="s">
        <v>1330</v>
      </c>
      <c r="B834" s="417">
        <v>6923.87</v>
      </c>
    </row>
    <row r="835" spans="1:2">
      <c r="A835" s="416" t="s">
        <v>1331</v>
      </c>
      <c r="B835" s="417">
        <v>6173.47</v>
      </c>
    </row>
    <row r="836" spans="1:2">
      <c r="A836" s="416" t="s">
        <v>1332</v>
      </c>
      <c r="B836" s="417">
        <v>2.23</v>
      </c>
    </row>
    <row r="837" spans="1:2">
      <c r="A837" s="416" t="s">
        <v>1333</v>
      </c>
      <c r="B837" s="417">
        <v>1.99</v>
      </c>
    </row>
    <row r="838" spans="1:2">
      <c r="A838" s="416" t="s">
        <v>1334</v>
      </c>
      <c r="B838" s="417">
        <v>1.54</v>
      </c>
    </row>
    <row r="839" spans="1:2">
      <c r="A839" s="416" t="s">
        <v>1335</v>
      </c>
      <c r="B839" s="417">
        <v>1.38</v>
      </c>
    </row>
    <row r="840" spans="1:2">
      <c r="A840" s="416" t="s">
        <v>1336</v>
      </c>
      <c r="B840" s="417">
        <v>6225.79</v>
      </c>
    </row>
    <row r="841" spans="1:2">
      <c r="A841" s="416" t="s">
        <v>1337</v>
      </c>
      <c r="B841" s="417">
        <v>5551.77</v>
      </c>
    </row>
    <row r="842" spans="1:2">
      <c r="A842" s="416" t="s">
        <v>1338</v>
      </c>
      <c r="B842" s="417">
        <v>3.04</v>
      </c>
    </row>
    <row r="843" spans="1:2">
      <c r="A843" s="416" t="s">
        <v>1339</v>
      </c>
      <c r="B843" s="417">
        <v>2.71</v>
      </c>
    </row>
    <row r="844" spans="1:2">
      <c r="A844" s="416" t="s">
        <v>1340</v>
      </c>
      <c r="B844" s="417">
        <v>2.48</v>
      </c>
    </row>
    <row r="845" spans="1:2">
      <c r="A845" s="416" t="s">
        <v>1341</v>
      </c>
      <c r="B845" s="417">
        <v>2.2200000000000002</v>
      </c>
    </row>
    <row r="846" spans="1:2">
      <c r="A846" s="416" t="s">
        <v>1342</v>
      </c>
      <c r="B846" s="417">
        <v>6923.87</v>
      </c>
    </row>
    <row r="847" spans="1:2">
      <c r="A847" s="416" t="s">
        <v>1343</v>
      </c>
      <c r="B847" s="417">
        <v>6173.47</v>
      </c>
    </row>
    <row r="848" spans="1:2">
      <c r="A848" s="416" t="s">
        <v>1344</v>
      </c>
      <c r="B848" s="417">
        <v>5766.98</v>
      </c>
    </row>
    <row r="849" spans="1:2">
      <c r="A849" s="416" t="s">
        <v>1345</v>
      </c>
      <c r="B849" s="417">
        <v>5141.95</v>
      </c>
    </row>
    <row r="850" spans="1:2">
      <c r="A850" s="416" t="s">
        <v>1346</v>
      </c>
      <c r="B850" s="417">
        <v>4191.38</v>
      </c>
    </row>
    <row r="851" spans="1:2">
      <c r="A851" s="416" t="s">
        <v>1347</v>
      </c>
      <c r="B851" s="417">
        <v>3798.12</v>
      </c>
    </row>
    <row r="852" spans="1:2">
      <c r="A852" s="416" t="s">
        <v>1348</v>
      </c>
      <c r="B852" s="417">
        <v>1.79</v>
      </c>
    </row>
    <row r="853" spans="1:2">
      <c r="A853" s="416" t="s">
        <v>1349</v>
      </c>
      <c r="B853" s="417">
        <v>1.55</v>
      </c>
    </row>
    <row r="854" spans="1:2">
      <c r="A854" s="416" t="s">
        <v>1350</v>
      </c>
      <c r="B854" s="417">
        <v>1.55</v>
      </c>
    </row>
    <row r="855" spans="1:2">
      <c r="A855" s="416" t="s">
        <v>1351</v>
      </c>
      <c r="B855" s="417">
        <v>1.39</v>
      </c>
    </row>
    <row r="856" spans="1:2">
      <c r="A856" s="416" t="s">
        <v>1352</v>
      </c>
      <c r="B856" s="417">
        <v>9.9</v>
      </c>
    </row>
    <row r="857" spans="1:2">
      <c r="A857" s="416" t="s">
        <v>1353</v>
      </c>
      <c r="B857" s="417">
        <v>8.7799999999999994</v>
      </c>
    </row>
    <row r="858" spans="1:2">
      <c r="A858" s="416" t="s">
        <v>1354</v>
      </c>
      <c r="B858" s="417">
        <v>13.45</v>
      </c>
    </row>
    <row r="859" spans="1:2">
      <c r="A859" s="416" t="s">
        <v>1355</v>
      </c>
      <c r="B859" s="417">
        <v>11.95</v>
      </c>
    </row>
    <row r="860" spans="1:2">
      <c r="A860" s="416" t="s">
        <v>1356</v>
      </c>
      <c r="B860" s="417">
        <v>70.17</v>
      </c>
    </row>
    <row r="861" spans="1:2">
      <c r="A861" s="416" t="s">
        <v>1357</v>
      </c>
      <c r="B861" s="417">
        <v>62.24</v>
      </c>
    </row>
    <row r="862" spans="1:2">
      <c r="A862" s="416" t="s">
        <v>1358</v>
      </c>
      <c r="B862" s="417">
        <v>17.420000000000002</v>
      </c>
    </row>
    <row r="863" spans="1:2">
      <c r="A863" s="416" t="s">
        <v>1359</v>
      </c>
      <c r="B863" s="417">
        <v>15.5</v>
      </c>
    </row>
    <row r="864" spans="1:2">
      <c r="A864" s="416" t="s">
        <v>1360</v>
      </c>
      <c r="B864" s="417">
        <v>23.51</v>
      </c>
    </row>
    <row r="865" spans="1:2">
      <c r="A865" s="416" t="s">
        <v>1361</v>
      </c>
      <c r="B865" s="417">
        <v>20.93</v>
      </c>
    </row>
    <row r="866" spans="1:2">
      <c r="A866" s="416" t="s">
        <v>1362</v>
      </c>
      <c r="B866" s="417">
        <v>0.26</v>
      </c>
    </row>
    <row r="867" spans="1:2">
      <c r="A867" s="416" t="s">
        <v>1363</v>
      </c>
      <c r="B867" s="417">
        <v>0.24</v>
      </c>
    </row>
    <row r="868" spans="1:2">
      <c r="A868" s="416" t="s">
        <v>1364</v>
      </c>
      <c r="B868" s="417">
        <v>7982.64</v>
      </c>
    </row>
    <row r="869" spans="1:2">
      <c r="A869" s="416" t="s">
        <v>1365</v>
      </c>
      <c r="B869" s="417">
        <v>7122.27</v>
      </c>
    </row>
    <row r="870" spans="1:2">
      <c r="A870" s="416" t="s">
        <v>1366</v>
      </c>
      <c r="B870" s="417">
        <v>8652.7900000000009</v>
      </c>
    </row>
    <row r="871" spans="1:2">
      <c r="A871" s="416" t="s">
        <v>1367</v>
      </c>
      <c r="B871" s="417">
        <v>7720.17</v>
      </c>
    </row>
    <row r="872" spans="1:2">
      <c r="A872" s="416" t="s">
        <v>1368</v>
      </c>
      <c r="B872" s="417">
        <v>9597.91</v>
      </c>
    </row>
    <row r="873" spans="1:2">
      <c r="A873" s="416" t="s">
        <v>1369</v>
      </c>
      <c r="B873" s="417">
        <v>8563.44</v>
      </c>
    </row>
    <row r="874" spans="1:2">
      <c r="A874" s="416" t="s">
        <v>1370</v>
      </c>
      <c r="B874" s="417">
        <v>6386.11</v>
      </c>
    </row>
    <row r="875" spans="1:2">
      <c r="A875" s="416" t="s">
        <v>1371</v>
      </c>
      <c r="B875" s="417">
        <v>5697.81</v>
      </c>
    </row>
    <row r="876" spans="1:2">
      <c r="A876" s="416" t="s">
        <v>1372</v>
      </c>
      <c r="B876" s="417">
        <v>6922.53</v>
      </c>
    </row>
    <row r="877" spans="1:2">
      <c r="A877" s="416" t="s">
        <v>1373</v>
      </c>
      <c r="B877" s="417">
        <v>6176.41</v>
      </c>
    </row>
    <row r="878" spans="1:2">
      <c r="A878" s="416" t="s">
        <v>1374</v>
      </c>
      <c r="B878" s="417">
        <v>7982.64</v>
      </c>
    </row>
    <row r="879" spans="1:2">
      <c r="A879" s="416" t="s">
        <v>1375</v>
      </c>
      <c r="B879" s="417">
        <v>7122.27</v>
      </c>
    </row>
    <row r="880" spans="1:2">
      <c r="A880" s="416" t="s">
        <v>1376</v>
      </c>
      <c r="B880" s="417">
        <v>6386.11</v>
      </c>
    </row>
    <row r="881" spans="1:2">
      <c r="A881" s="416" t="s">
        <v>1377</v>
      </c>
      <c r="B881" s="417">
        <v>5697.81</v>
      </c>
    </row>
    <row r="882" spans="1:2">
      <c r="A882" s="416" t="s">
        <v>1378</v>
      </c>
      <c r="B882" s="417">
        <v>6922.53</v>
      </c>
    </row>
    <row r="883" spans="1:2">
      <c r="A883" s="416" t="s">
        <v>1379</v>
      </c>
      <c r="B883" s="417">
        <v>6176.41</v>
      </c>
    </row>
    <row r="884" spans="1:2">
      <c r="A884" s="416" t="s">
        <v>1380</v>
      </c>
      <c r="B884" s="417">
        <v>7982.64</v>
      </c>
    </row>
    <row r="885" spans="1:2">
      <c r="A885" s="416" t="s">
        <v>1381</v>
      </c>
      <c r="B885" s="417">
        <v>7122.27</v>
      </c>
    </row>
    <row r="886" spans="1:2">
      <c r="A886" s="416" t="s">
        <v>1382</v>
      </c>
      <c r="B886" s="417">
        <v>4788.66</v>
      </c>
    </row>
    <row r="887" spans="1:2">
      <c r="A887" s="416" t="s">
        <v>1383</v>
      </c>
      <c r="B887" s="417">
        <v>4272.53</v>
      </c>
    </row>
    <row r="888" spans="1:2">
      <c r="A888" s="416" t="s">
        <v>1384</v>
      </c>
      <c r="B888" s="417">
        <v>5190.8900000000003</v>
      </c>
    </row>
    <row r="889" spans="1:2">
      <c r="A889" s="416" t="s">
        <v>1385</v>
      </c>
      <c r="B889" s="417">
        <v>4631.41</v>
      </c>
    </row>
    <row r="890" spans="1:2">
      <c r="A890" s="416" t="s">
        <v>1386</v>
      </c>
      <c r="B890" s="417">
        <v>6386.11</v>
      </c>
    </row>
    <row r="891" spans="1:2">
      <c r="A891" s="416" t="s">
        <v>1387</v>
      </c>
      <c r="B891" s="417">
        <v>5697.81</v>
      </c>
    </row>
    <row r="892" spans="1:2">
      <c r="A892" s="416" t="s">
        <v>1388</v>
      </c>
      <c r="B892" s="417">
        <v>9597.91</v>
      </c>
    </row>
    <row r="893" spans="1:2">
      <c r="A893" s="416" t="s">
        <v>1389</v>
      </c>
      <c r="B893" s="417">
        <v>8563.44</v>
      </c>
    </row>
    <row r="894" spans="1:2">
      <c r="A894" s="416" t="s">
        <v>1390</v>
      </c>
      <c r="B894" s="417">
        <v>10365.73</v>
      </c>
    </row>
    <row r="895" spans="1:2">
      <c r="A895" s="416" t="s">
        <v>1391</v>
      </c>
      <c r="B895" s="417">
        <v>9248.51</v>
      </c>
    </row>
    <row r="896" spans="1:2">
      <c r="A896" s="416" t="s">
        <v>1392</v>
      </c>
      <c r="B896" s="417">
        <v>11189.75</v>
      </c>
    </row>
    <row r="897" spans="1:2">
      <c r="A897" s="416" t="s">
        <v>1393</v>
      </c>
      <c r="B897" s="417">
        <v>9983.7099999999991</v>
      </c>
    </row>
    <row r="898" spans="1:2">
      <c r="A898" s="416" t="s">
        <v>1394</v>
      </c>
      <c r="B898" s="417">
        <v>7982.64</v>
      </c>
    </row>
    <row r="899" spans="1:2">
      <c r="A899" s="416" t="s">
        <v>1395</v>
      </c>
      <c r="B899" s="417">
        <v>7122.27</v>
      </c>
    </row>
    <row r="900" spans="1:2">
      <c r="A900" s="416" t="s">
        <v>1396</v>
      </c>
      <c r="B900" s="417">
        <v>8652.7900000000009</v>
      </c>
    </row>
    <row r="901" spans="1:2">
      <c r="A901" s="416" t="s">
        <v>1397</v>
      </c>
      <c r="B901" s="417">
        <v>7720.17</v>
      </c>
    </row>
    <row r="902" spans="1:2">
      <c r="A902" s="416" t="s">
        <v>1398</v>
      </c>
      <c r="B902" s="417">
        <v>9597.91</v>
      </c>
    </row>
    <row r="903" spans="1:2">
      <c r="A903" s="416" t="s">
        <v>1399</v>
      </c>
      <c r="B903" s="417">
        <v>8563.44</v>
      </c>
    </row>
    <row r="904" spans="1:2">
      <c r="A904" s="416" t="s">
        <v>1400</v>
      </c>
      <c r="B904" s="417">
        <v>7982.64</v>
      </c>
    </row>
    <row r="905" spans="1:2">
      <c r="A905" s="416" t="s">
        <v>1401</v>
      </c>
      <c r="B905" s="417">
        <v>7122.27</v>
      </c>
    </row>
    <row r="906" spans="1:2">
      <c r="A906" s="416" t="s">
        <v>1402</v>
      </c>
      <c r="B906" s="417">
        <v>8652.7900000000009</v>
      </c>
    </row>
    <row r="907" spans="1:2">
      <c r="A907" s="416" t="s">
        <v>1403</v>
      </c>
      <c r="B907" s="417">
        <v>7720.17</v>
      </c>
    </row>
    <row r="908" spans="1:2">
      <c r="A908" s="416" t="s">
        <v>1404</v>
      </c>
      <c r="B908" s="417">
        <v>9597.91</v>
      </c>
    </row>
    <row r="909" spans="1:2">
      <c r="A909" s="416" t="s">
        <v>1405</v>
      </c>
      <c r="B909" s="417">
        <v>8563.44</v>
      </c>
    </row>
    <row r="910" spans="1:2">
      <c r="A910" s="416" t="s">
        <v>1406</v>
      </c>
      <c r="B910" s="417">
        <v>6386.11</v>
      </c>
    </row>
    <row r="911" spans="1:2">
      <c r="A911" s="416" t="s">
        <v>1407</v>
      </c>
      <c r="B911" s="417">
        <v>5697.81</v>
      </c>
    </row>
    <row r="912" spans="1:2">
      <c r="A912" s="416" t="s">
        <v>1408</v>
      </c>
      <c r="B912" s="417">
        <v>6922.53</v>
      </c>
    </row>
    <row r="913" spans="1:2">
      <c r="A913" s="416" t="s">
        <v>1409</v>
      </c>
      <c r="B913" s="417">
        <v>6176.41</v>
      </c>
    </row>
    <row r="914" spans="1:2">
      <c r="A914" s="416" t="s">
        <v>1410</v>
      </c>
      <c r="B914" s="417">
        <v>7982.64</v>
      </c>
    </row>
    <row r="915" spans="1:2">
      <c r="A915" s="416" t="s">
        <v>1411</v>
      </c>
      <c r="B915" s="417">
        <v>7122.27</v>
      </c>
    </row>
    <row r="916" spans="1:2">
      <c r="A916" s="416" t="s">
        <v>1412</v>
      </c>
      <c r="B916" s="417">
        <v>11189.75</v>
      </c>
    </row>
    <row r="917" spans="1:2">
      <c r="A917" s="416" t="s">
        <v>1413</v>
      </c>
      <c r="B917" s="417">
        <v>9983.7099999999991</v>
      </c>
    </row>
    <row r="918" spans="1:2">
      <c r="A918" s="416" t="s">
        <v>1414</v>
      </c>
      <c r="B918" s="417">
        <v>12084.91</v>
      </c>
    </row>
    <row r="919" spans="1:2">
      <c r="A919" s="416" t="s">
        <v>1415</v>
      </c>
      <c r="B919" s="417">
        <v>10782.39</v>
      </c>
    </row>
    <row r="920" spans="1:2">
      <c r="A920" s="416" t="s">
        <v>1416</v>
      </c>
      <c r="B920" s="417">
        <v>13051.68</v>
      </c>
    </row>
    <row r="921" spans="1:2">
      <c r="A921" s="416" t="s">
        <v>1417</v>
      </c>
      <c r="B921" s="417">
        <v>11644.96</v>
      </c>
    </row>
    <row r="922" spans="1:2">
      <c r="A922" s="416" t="s">
        <v>1418</v>
      </c>
      <c r="B922" s="417">
        <v>9597.91</v>
      </c>
    </row>
    <row r="923" spans="1:2">
      <c r="A923" s="416" t="s">
        <v>1419</v>
      </c>
      <c r="B923" s="417">
        <v>8563.44</v>
      </c>
    </row>
    <row r="924" spans="1:2">
      <c r="A924" s="416" t="s">
        <v>1420</v>
      </c>
      <c r="B924" s="417">
        <v>10365.73</v>
      </c>
    </row>
    <row r="925" spans="1:2">
      <c r="A925" s="416" t="s">
        <v>1421</v>
      </c>
      <c r="B925" s="417">
        <v>9248.51</v>
      </c>
    </row>
    <row r="926" spans="1:2">
      <c r="A926" s="416" t="s">
        <v>1422</v>
      </c>
      <c r="B926" s="417">
        <v>11189.75</v>
      </c>
    </row>
    <row r="927" spans="1:2">
      <c r="A927" s="416" t="s">
        <v>1423</v>
      </c>
      <c r="B927" s="417">
        <v>9983.7099999999991</v>
      </c>
    </row>
    <row r="928" spans="1:2">
      <c r="A928" s="416" t="s">
        <v>1424</v>
      </c>
      <c r="B928" s="417">
        <v>9597.91</v>
      </c>
    </row>
    <row r="929" spans="1:2">
      <c r="A929" s="416" t="s">
        <v>1425</v>
      </c>
      <c r="B929" s="417">
        <v>8563.44</v>
      </c>
    </row>
    <row r="930" spans="1:2">
      <c r="A930" s="416" t="s">
        <v>1426</v>
      </c>
      <c r="B930" s="417">
        <v>10365.73</v>
      </c>
    </row>
    <row r="931" spans="1:2">
      <c r="A931" s="416" t="s">
        <v>1427</v>
      </c>
      <c r="B931" s="417">
        <v>9248.51</v>
      </c>
    </row>
    <row r="932" spans="1:2">
      <c r="A932" s="416" t="s">
        <v>1428</v>
      </c>
      <c r="B932" s="417">
        <v>11189.75</v>
      </c>
    </row>
    <row r="933" spans="1:2">
      <c r="A933" s="416" t="s">
        <v>1429</v>
      </c>
      <c r="B933" s="417">
        <v>9983.7099999999991</v>
      </c>
    </row>
    <row r="934" spans="1:2">
      <c r="A934" s="416" t="s">
        <v>1430</v>
      </c>
      <c r="B934" s="417">
        <v>7982.64</v>
      </c>
    </row>
    <row r="935" spans="1:2">
      <c r="A935" s="416" t="s">
        <v>1431</v>
      </c>
      <c r="B935" s="417">
        <v>7122.27</v>
      </c>
    </row>
    <row r="936" spans="1:2">
      <c r="A936" s="416" t="s">
        <v>1432</v>
      </c>
      <c r="B936" s="417">
        <v>8652.7900000000009</v>
      </c>
    </row>
    <row r="937" spans="1:2">
      <c r="A937" s="416" t="s">
        <v>1433</v>
      </c>
      <c r="B937" s="417">
        <v>7720.17</v>
      </c>
    </row>
    <row r="938" spans="1:2">
      <c r="A938" s="416" t="s">
        <v>1434</v>
      </c>
      <c r="B938" s="417">
        <v>9597.91</v>
      </c>
    </row>
    <row r="939" spans="1:2">
      <c r="A939" s="416" t="s">
        <v>1435</v>
      </c>
      <c r="B939" s="417">
        <v>8563.44</v>
      </c>
    </row>
    <row r="940" spans="1:2">
      <c r="A940" s="416" t="s">
        <v>1436</v>
      </c>
      <c r="B940" s="417">
        <v>28637.439999999999</v>
      </c>
    </row>
    <row r="941" spans="1:2">
      <c r="A941" s="416" t="s">
        <v>1437</v>
      </c>
      <c r="B941" s="417">
        <v>25511.25</v>
      </c>
    </row>
    <row r="942" spans="1:2">
      <c r="A942" s="416" t="s">
        <v>1438</v>
      </c>
      <c r="B942" s="417">
        <v>15660.67</v>
      </c>
    </row>
    <row r="943" spans="1:2">
      <c r="A943" s="416" t="s">
        <v>1439</v>
      </c>
      <c r="B943" s="417">
        <v>13987.83</v>
      </c>
    </row>
    <row r="944" spans="1:2">
      <c r="A944" s="416" t="s">
        <v>1440</v>
      </c>
      <c r="B944" s="417">
        <v>20112.52</v>
      </c>
    </row>
    <row r="945" spans="1:2">
      <c r="A945" s="416" t="s">
        <v>1441</v>
      </c>
      <c r="B945" s="417">
        <v>17949.04</v>
      </c>
    </row>
    <row r="946" spans="1:2">
      <c r="A946" s="416" t="s">
        <v>1442</v>
      </c>
      <c r="B946" s="417">
        <v>11495.44</v>
      </c>
    </row>
    <row r="947" spans="1:2">
      <c r="A947" s="416" t="s">
        <v>1443</v>
      </c>
      <c r="B947" s="417">
        <v>10308.19</v>
      </c>
    </row>
    <row r="948" spans="1:2">
      <c r="A948" s="416" t="s">
        <v>1444</v>
      </c>
      <c r="B948" s="417">
        <v>12867.86</v>
      </c>
    </row>
    <row r="949" spans="1:2">
      <c r="A949" s="416" t="s">
        <v>1445</v>
      </c>
      <c r="B949" s="417">
        <v>11619.57</v>
      </c>
    </row>
    <row r="950" spans="1:2">
      <c r="A950" s="416" t="s">
        <v>1446</v>
      </c>
      <c r="B950" s="417">
        <v>11438.1</v>
      </c>
    </row>
    <row r="951" spans="1:2">
      <c r="A951" s="416" t="s">
        <v>1447</v>
      </c>
      <c r="B951" s="417">
        <v>10328.5</v>
      </c>
    </row>
    <row r="952" spans="1:2">
      <c r="A952" s="416" t="s">
        <v>1448</v>
      </c>
      <c r="B952" s="417">
        <v>3.23</v>
      </c>
    </row>
    <row r="953" spans="1:2">
      <c r="A953" s="416" t="s">
        <v>1449</v>
      </c>
      <c r="B953" s="417">
        <v>2.94</v>
      </c>
    </row>
    <row r="954" spans="1:2">
      <c r="A954" s="416" t="s">
        <v>1450</v>
      </c>
      <c r="B954" s="417">
        <v>22.17</v>
      </c>
    </row>
    <row r="955" spans="1:2">
      <c r="A955" s="416" t="s">
        <v>1451</v>
      </c>
      <c r="B955" s="417">
        <v>20.28</v>
      </c>
    </row>
    <row r="956" spans="1:2">
      <c r="A956" s="416" t="s">
        <v>1452</v>
      </c>
      <c r="B956" s="417">
        <v>5.83</v>
      </c>
    </row>
    <row r="957" spans="1:2">
      <c r="A957" s="416" t="s">
        <v>1453</v>
      </c>
      <c r="B957" s="417">
        <v>5.1100000000000003</v>
      </c>
    </row>
    <row r="958" spans="1:2">
      <c r="A958" s="416" t="s">
        <v>1454</v>
      </c>
      <c r="B958" s="417">
        <v>1.88</v>
      </c>
    </row>
    <row r="959" spans="1:2">
      <c r="A959" s="416" t="s">
        <v>1455</v>
      </c>
      <c r="B959" s="417">
        <v>1.65</v>
      </c>
    </row>
    <row r="960" spans="1:2">
      <c r="A960" s="416" t="s">
        <v>1456</v>
      </c>
      <c r="B960" s="417">
        <v>0.77</v>
      </c>
    </row>
    <row r="961" spans="1:2">
      <c r="A961" s="416" t="s">
        <v>1457</v>
      </c>
      <c r="B961" s="417">
        <v>0.67</v>
      </c>
    </row>
    <row r="962" spans="1:2">
      <c r="A962" s="416" t="s">
        <v>1458</v>
      </c>
      <c r="B962" s="417">
        <v>6.35</v>
      </c>
    </row>
    <row r="963" spans="1:2">
      <c r="A963" s="416" t="s">
        <v>1459</v>
      </c>
      <c r="B963" s="417">
        <v>5.51</v>
      </c>
    </row>
    <row r="964" spans="1:2">
      <c r="A964" s="416" t="s">
        <v>1460</v>
      </c>
      <c r="B964" s="417">
        <v>53.43</v>
      </c>
    </row>
    <row r="965" spans="1:2">
      <c r="A965" s="416" t="s">
        <v>1461</v>
      </c>
      <c r="B965" s="417">
        <v>50.62</v>
      </c>
    </row>
    <row r="966" spans="1:2">
      <c r="A966" s="416" t="s">
        <v>1462</v>
      </c>
      <c r="B966" s="417">
        <v>49.07</v>
      </c>
    </row>
    <row r="967" spans="1:2">
      <c r="A967" s="416" t="s">
        <v>1463</v>
      </c>
      <c r="B967" s="417">
        <v>46.25</v>
      </c>
    </row>
    <row r="968" spans="1:2">
      <c r="A968" s="416" t="s">
        <v>1464</v>
      </c>
      <c r="B968" s="417">
        <v>180.87</v>
      </c>
    </row>
    <row r="969" spans="1:2">
      <c r="A969" s="416" t="s">
        <v>1465</v>
      </c>
      <c r="B969" s="417">
        <v>172.81</v>
      </c>
    </row>
    <row r="970" spans="1:2">
      <c r="A970" s="416" t="s">
        <v>1466</v>
      </c>
      <c r="B970" s="417">
        <v>227.94</v>
      </c>
    </row>
    <row r="971" spans="1:2">
      <c r="A971" s="416" t="s">
        <v>1467</v>
      </c>
      <c r="B971" s="417">
        <v>217.92</v>
      </c>
    </row>
    <row r="972" spans="1:2">
      <c r="A972" s="416" t="s">
        <v>1468</v>
      </c>
      <c r="B972" s="417">
        <v>223.58</v>
      </c>
    </row>
    <row r="973" spans="1:2">
      <c r="A973" s="416" t="s">
        <v>1469</v>
      </c>
      <c r="B973" s="417">
        <v>213.56</v>
      </c>
    </row>
    <row r="974" spans="1:2">
      <c r="A974" s="416" t="s">
        <v>1470</v>
      </c>
      <c r="B974" s="417">
        <v>196.32</v>
      </c>
    </row>
    <row r="975" spans="1:2">
      <c r="A975" s="416" t="s">
        <v>1471</v>
      </c>
      <c r="B975" s="417">
        <v>187.32</v>
      </c>
    </row>
    <row r="976" spans="1:2">
      <c r="A976" s="416" t="s">
        <v>1472</v>
      </c>
      <c r="B976" s="417">
        <v>243.4</v>
      </c>
    </row>
    <row r="977" spans="1:2">
      <c r="A977" s="416" t="s">
        <v>1473</v>
      </c>
      <c r="B977" s="417">
        <v>232.43</v>
      </c>
    </row>
    <row r="978" spans="1:2">
      <c r="A978" s="416" t="s">
        <v>1474</v>
      </c>
      <c r="B978" s="417">
        <v>239.04</v>
      </c>
    </row>
    <row r="979" spans="1:2">
      <c r="A979" s="416" t="s">
        <v>1475</v>
      </c>
      <c r="B979" s="417">
        <v>228.07</v>
      </c>
    </row>
    <row r="980" spans="1:2">
      <c r="A980" s="416" t="s">
        <v>1476</v>
      </c>
      <c r="B980" s="417">
        <v>73.349999999999994</v>
      </c>
    </row>
    <row r="981" spans="1:2">
      <c r="A981" s="416" t="s">
        <v>1477</v>
      </c>
      <c r="B981" s="417">
        <v>63.56</v>
      </c>
    </row>
    <row r="982" spans="1:2">
      <c r="A982" s="416" t="s">
        <v>1478</v>
      </c>
      <c r="B982" s="417">
        <v>67</v>
      </c>
    </row>
    <row r="983" spans="1:2">
      <c r="A983" s="416" t="s">
        <v>1479</v>
      </c>
      <c r="B983" s="417">
        <v>58.05</v>
      </c>
    </row>
    <row r="984" spans="1:2">
      <c r="A984" s="416" t="s">
        <v>1480</v>
      </c>
      <c r="B984" s="417">
        <v>63.19</v>
      </c>
    </row>
    <row r="985" spans="1:2">
      <c r="A985" s="416" t="s">
        <v>1481</v>
      </c>
      <c r="B985" s="417">
        <v>54.76</v>
      </c>
    </row>
    <row r="986" spans="1:2">
      <c r="A986" s="416" t="s">
        <v>1482</v>
      </c>
      <c r="B986" s="417">
        <v>79.959999999999994</v>
      </c>
    </row>
    <row r="987" spans="1:2">
      <c r="A987" s="416" t="s">
        <v>1483</v>
      </c>
      <c r="B987" s="417">
        <v>69.290000000000006</v>
      </c>
    </row>
    <row r="988" spans="1:2">
      <c r="A988" s="416" t="s">
        <v>1484</v>
      </c>
      <c r="B988" s="417">
        <v>70.209999999999994</v>
      </c>
    </row>
    <row r="989" spans="1:2">
      <c r="A989" s="416" t="s">
        <v>1485</v>
      </c>
      <c r="B989" s="417">
        <v>60.84</v>
      </c>
    </row>
    <row r="990" spans="1:2">
      <c r="A990" s="416" t="s">
        <v>1486</v>
      </c>
      <c r="B990" s="417">
        <v>60.4</v>
      </c>
    </row>
    <row r="991" spans="1:2">
      <c r="A991" s="416" t="s">
        <v>1487</v>
      </c>
      <c r="B991" s="417">
        <v>52.34</v>
      </c>
    </row>
    <row r="992" spans="1:2">
      <c r="A992" s="416" t="s">
        <v>1488</v>
      </c>
      <c r="B992" s="417">
        <v>183.42</v>
      </c>
    </row>
    <row r="993" spans="1:2">
      <c r="A993" s="416" t="s">
        <v>1489</v>
      </c>
      <c r="B993" s="417">
        <v>158.94</v>
      </c>
    </row>
    <row r="994" spans="1:2">
      <c r="A994" s="416" t="s">
        <v>1490</v>
      </c>
      <c r="B994" s="417">
        <v>167.57</v>
      </c>
    </row>
    <row r="995" spans="1:2">
      <c r="A995" s="416" t="s">
        <v>1491</v>
      </c>
      <c r="B995" s="417">
        <v>145.19999999999999</v>
      </c>
    </row>
    <row r="996" spans="1:2">
      <c r="A996" s="416" t="s">
        <v>1492</v>
      </c>
      <c r="B996" s="417">
        <v>158.03</v>
      </c>
    </row>
    <row r="997" spans="1:2">
      <c r="A997" s="416" t="s">
        <v>1493</v>
      </c>
      <c r="B997" s="417">
        <v>136.93</v>
      </c>
    </row>
    <row r="998" spans="1:2">
      <c r="A998" s="416" t="s">
        <v>1494</v>
      </c>
      <c r="B998" s="417">
        <v>57.79</v>
      </c>
    </row>
    <row r="999" spans="1:2">
      <c r="A999" s="416" t="s">
        <v>1495</v>
      </c>
      <c r="B999" s="417">
        <v>50.07</v>
      </c>
    </row>
    <row r="1000" spans="1:2">
      <c r="A1000" s="416" t="s">
        <v>1496</v>
      </c>
      <c r="B1000" s="417">
        <v>51.41</v>
      </c>
    </row>
    <row r="1001" spans="1:2">
      <c r="A1001" s="416" t="s">
        <v>1497</v>
      </c>
      <c r="B1001" s="417">
        <v>44.55</v>
      </c>
    </row>
    <row r="1002" spans="1:2">
      <c r="A1002" s="416" t="s">
        <v>1498</v>
      </c>
      <c r="B1002" s="417">
        <v>40.69</v>
      </c>
    </row>
    <row r="1003" spans="1:2">
      <c r="A1003" s="416" t="s">
        <v>1499</v>
      </c>
      <c r="B1003" s="417">
        <v>35.26</v>
      </c>
    </row>
    <row r="1004" spans="1:2">
      <c r="A1004" s="416" t="s">
        <v>1500</v>
      </c>
      <c r="B1004" s="417">
        <v>144.52000000000001</v>
      </c>
    </row>
    <row r="1005" spans="1:2">
      <c r="A1005" s="416" t="s">
        <v>1501</v>
      </c>
      <c r="B1005" s="417">
        <v>125.23</v>
      </c>
    </row>
    <row r="1006" spans="1:2">
      <c r="A1006" s="416" t="s">
        <v>1502</v>
      </c>
      <c r="B1006" s="417">
        <v>128.57</v>
      </c>
    </row>
    <row r="1007" spans="1:2">
      <c r="A1007" s="416" t="s">
        <v>1503</v>
      </c>
      <c r="B1007" s="417">
        <v>111.41</v>
      </c>
    </row>
    <row r="1008" spans="1:2">
      <c r="A1008" s="416" t="s">
        <v>1504</v>
      </c>
      <c r="B1008" s="417">
        <v>101.82</v>
      </c>
    </row>
    <row r="1009" spans="1:2">
      <c r="A1009" s="416" t="s">
        <v>1505</v>
      </c>
      <c r="B1009" s="417">
        <v>88.22</v>
      </c>
    </row>
    <row r="1010" spans="1:2">
      <c r="A1010" s="416" t="s">
        <v>1506</v>
      </c>
      <c r="B1010" s="417">
        <v>79.989999999999995</v>
      </c>
    </row>
    <row r="1011" spans="1:2">
      <c r="A1011" s="416" t="s">
        <v>1507</v>
      </c>
      <c r="B1011" s="417">
        <v>69.31</v>
      </c>
    </row>
    <row r="1012" spans="1:2">
      <c r="A1012" s="416" t="s">
        <v>1508</v>
      </c>
      <c r="B1012" s="417">
        <v>70.239999999999995</v>
      </c>
    </row>
    <row r="1013" spans="1:2">
      <c r="A1013" s="416" t="s">
        <v>1509</v>
      </c>
      <c r="B1013" s="417">
        <v>60.86</v>
      </c>
    </row>
    <row r="1014" spans="1:2">
      <c r="A1014" s="416" t="s">
        <v>1510</v>
      </c>
      <c r="B1014" s="417">
        <v>63.01</v>
      </c>
    </row>
    <row r="1015" spans="1:2">
      <c r="A1015" s="416" t="s">
        <v>1511</v>
      </c>
      <c r="B1015" s="417">
        <v>54.59</v>
      </c>
    </row>
    <row r="1016" spans="1:2">
      <c r="A1016" s="416" t="s">
        <v>1512</v>
      </c>
      <c r="B1016" s="417">
        <v>41.73</v>
      </c>
    </row>
    <row r="1017" spans="1:2">
      <c r="A1017" s="416" t="s">
        <v>1513</v>
      </c>
      <c r="B1017" s="417">
        <v>36.159999999999997</v>
      </c>
    </row>
    <row r="1018" spans="1:2">
      <c r="A1018" s="416" t="s">
        <v>1514</v>
      </c>
      <c r="B1018" s="417">
        <v>30.29</v>
      </c>
    </row>
    <row r="1019" spans="1:2">
      <c r="A1019" s="416" t="s">
        <v>1515</v>
      </c>
      <c r="B1019" s="417">
        <v>26.25</v>
      </c>
    </row>
    <row r="1020" spans="1:2">
      <c r="A1020" s="416" t="s">
        <v>1516</v>
      </c>
      <c r="B1020" s="417">
        <v>24.32</v>
      </c>
    </row>
    <row r="1021" spans="1:2">
      <c r="A1021" s="416" t="s">
        <v>1517</v>
      </c>
      <c r="B1021" s="417">
        <v>21.08</v>
      </c>
    </row>
    <row r="1022" spans="1:2">
      <c r="A1022" s="416" t="s">
        <v>1518</v>
      </c>
      <c r="B1022" s="417">
        <v>104.34</v>
      </c>
    </row>
    <row r="1023" spans="1:2">
      <c r="A1023" s="416" t="s">
        <v>1519</v>
      </c>
      <c r="B1023" s="417">
        <v>90.41</v>
      </c>
    </row>
    <row r="1024" spans="1:2">
      <c r="A1024" s="416" t="s">
        <v>1520</v>
      </c>
      <c r="B1024" s="417">
        <v>75.75</v>
      </c>
    </row>
    <row r="1025" spans="1:2">
      <c r="A1025" s="416" t="s">
        <v>1521</v>
      </c>
      <c r="B1025" s="417">
        <v>65.64</v>
      </c>
    </row>
    <row r="1026" spans="1:2">
      <c r="A1026" s="416" t="s">
        <v>1522</v>
      </c>
      <c r="B1026" s="417">
        <v>60.88</v>
      </c>
    </row>
    <row r="1027" spans="1:2">
      <c r="A1027" s="416" t="s">
        <v>1523</v>
      </c>
      <c r="B1027" s="417">
        <v>52.76</v>
      </c>
    </row>
    <row r="1028" spans="1:2">
      <c r="A1028" s="416" t="s">
        <v>1524</v>
      </c>
      <c r="B1028" s="417">
        <v>70.02</v>
      </c>
    </row>
    <row r="1029" spans="1:2">
      <c r="A1029" s="416" t="s">
        <v>1525</v>
      </c>
      <c r="B1029" s="417">
        <v>60.67</v>
      </c>
    </row>
    <row r="1030" spans="1:2">
      <c r="A1030" s="416" t="s">
        <v>452</v>
      </c>
      <c r="B1030" s="417">
        <v>61.94</v>
      </c>
    </row>
    <row r="1031" spans="1:2">
      <c r="A1031" s="416" t="s">
        <v>1526</v>
      </c>
      <c r="B1031" s="417">
        <v>53.67</v>
      </c>
    </row>
    <row r="1032" spans="1:2">
      <c r="A1032" s="416" t="s">
        <v>1527</v>
      </c>
      <c r="B1032" s="417">
        <v>52.14</v>
      </c>
    </row>
    <row r="1033" spans="1:2">
      <c r="A1033" s="416" t="s">
        <v>1528</v>
      </c>
      <c r="B1033" s="417">
        <v>45.18</v>
      </c>
    </row>
    <row r="1034" spans="1:2">
      <c r="A1034" s="416" t="s">
        <v>1529</v>
      </c>
      <c r="B1034" s="417">
        <v>11.51</v>
      </c>
    </row>
    <row r="1035" spans="1:2">
      <c r="A1035" s="416" t="s">
        <v>1530</v>
      </c>
      <c r="B1035" s="417">
        <v>9.9700000000000006</v>
      </c>
    </row>
    <row r="1036" spans="1:2">
      <c r="A1036" s="416" t="s">
        <v>1531</v>
      </c>
      <c r="B1036" s="417">
        <v>7.94</v>
      </c>
    </row>
    <row r="1037" spans="1:2">
      <c r="A1037" s="416" t="s">
        <v>1532</v>
      </c>
      <c r="B1037" s="417">
        <v>6.88</v>
      </c>
    </row>
    <row r="1038" spans="1:2">
      <c r="A1038" s="416" t="s">
        <v>1533</v>
      </c>
      <c r="B1038" s="417">
        <v>7.97</v>
      </c>
    </row>
    <row r="1039" spans="1:2">
      <c r="A1039" s="416" t="s">
        <v>1534</v>
      </c>
      <c r="B1039" s="417">
        <v>6.9</v>
      </c>
    </row>
    <row r="1040" spans="1:2">
      <c r="A1040" s="416" t="s">
        <v>1535</v>
      </c>
      <c r="B1040" s="417">
        <v>28.83</v>
      </c>
    </row>
    <row r="1041" spans="1:2">
      <c r="A1041" s="416" t="s">
        <v>1536</v>
      </c>
      <c r="B1041" s="417">
        <v>24.98</v>
      </c>
    </row>
    <row r="1042" spans="1:2">
      <c r="A1042" s="416" t="s">
        <v>1537</v>
      </c>
      <c r="B1042" s="417">
        <v>19.93</v>
      </c>
    </row>
    <row r="1043" spans="1:2">
      <c r="A1043" s="416" t="s">
        <v>1538</v>
      </c>
      <c r="B1043" s="417">
        <v>17.27</v>
      </c>
    </row>
    <row r="1044" spans="1:2">
      <c r="A1044" s="416" t="s">
        <v>1539</v>
      </c>
      <c r="B1044" s="417">
        <v>19.940000000000001</v>
      </c>
    </row>
    <row r="1045" spans="1:2">
      <c r="A1045" s="416" t="s">
        <v>1540</v>
      </c>
      <c r="B1045" s="417">
        <v>17.28</v>
      </c>
    </row>
    <row r="1046" spans="1:2">
      <c r="A1046" s="416" t="s">
        <v>1541</v>
      </c>
      <c r="B1046" s="417">
        <v>39.07</v>
      </c>
    </row>
    <row r="1047" spans="1:2">
      <c r="A1047" s="416" t="s">
        <v>1542</v>
      </c>
      <c r="B1047" s="417">
        <v>33.86</v>
      </c>
    </row>
    <row r="1048" spans="1:2">
      <c r="A1048" s="416" t="s">
        <v>1543</v>
      </c>
      <c r="B1048" s="417">
        <v>27.1</v>
      </c>
    </row>
    <row r="1049" spans="1:2">
      <c r="A1049" s="416" t="s">
        <v>1544</v>
      </c>
      <c r="B1049" s="417">
        <v>23.48</v>
      </c>
    </row>
    <row r="1050" spans="1:2">
      <c r="A1050" s="416" t="s">
        <v>1545</v>
      </c>
      <c r="B1050" s="417">
        <v>21.67</v>
      </c>
    </row>
    <row r="1051" spans="1:2">
      <c r="A1051" s="416" t="s">
        <v>1546</v>
      </c>
      <c r="B1051" s="417">
        <v>18.77</v>
      </c>
    </row>
    <row r="1052" spans="1:2">
      <c r="A1052" s="416" t="s">
        <v>1547</v>
      </c>
      <c r="B1052" s="417">
        <v>97.78</v>
      </c>
    </row>
    <row r="1053" spans="1:2">
      <c r="A1053" s="416" t="s">
        <v>1548</v>
      </c>
      <c r="B1053" s="417">
        <v>84.72</v>
      </c>
    </row>
    <row r="1054" spans="1:2">
      <c r="A1054" s="416" t="s">
        <v>1549</v>
      </c>
      <c r="B1054" s="417">
        <v>67.75</v>
      </c>
    </row>
    <row r="1055" spans="1:2">
      <c r="A1055" s="416" t="s">
        <v>1550</v>
      </c>
      <c r="B1055" s="417">
        <v>58.71</v>
      </c>
    </row>
    <row r="1056" spans="1:2">
      <c r="A1056" s="416" t="s">
        <v>1551</v>
      </c>
      <c r="B1056" s="417">
        <v>54.19</v>
      </c>
    </row>
    <row r="1057" spans="1:2">
      <c r="A1057" s="416" t="s">
        <v>1552</v>
      </c>
      <c r="B1057" s="417">
        <v>46.95</v>
      </c>
    </row>
    <row r="1058" spans="1:2">
      <c r="A1058" s="416" t="s">
        <v>1553</v>
      </c>
      <c r="B1058" s="417">
        <v>7.59</v>
      </c>
    </row>
    <row r="1059" spans="1:2">
      <c r="A1059" s="416" t="s">
        <v>1554</v>
      </c>
      <c r="B1059" s="417">
        <v>6.58</v>
      </c>
    </row>
    <row r="1060" spans="1:2">
      <c r="A1060" s="416" t="s">
        <v>1555</v>
      </c>
      <c r="B1060" s="417">
        <v>4.17</v>
      </c>
    </row>
    <row r="1061" spans="1:2">
      <c r="A1061" s="416" t="s">
        <v>1556</v>
      </c>
      <c r="B1061" s="417">
        <v>3.61</v>
      </c>
    </row>
    <row r="1062" spans="1:2">
      <c r="A1062" s="416" t="s">
        <v>1557</v>
      </c>
      <c r="B1062" s="417">
        <v>2.09</v>
      </c>
    </row>
    <row r="1063" spans="1:2">
      <c r="A1063" s="416" t="s">
        <v>1558</v>
      </c>
      <c r="B1063" s="417">
        <v>1.81</v>
      </c>
    </row>
    <row r="1064" spans="1:2">
      <c r="A1064" s="416" t="s">
        <v>1559</v>
      </c>
      <c r="B1064" s="417">
        <v>19.03</v>
      </c>
    </row>
    <row r="1065" spans="1:2">
      <c r="A1065" s="416" t="s">
        <v>1560</v>
      </c>
      <c r="B1065" s="417">
        <v>16.489999999999998</v>
      </c>
    </row>
    <row r="1066" spans="1:2">
      <c r="A1066" s="416" t="s">
        <v>1561</v>
      </c>
      <c r="B1066" s="417">
        <v>12.72</v>
      </c>
    </row>
    <row r="1067" spans="1:2">
      <c r="A1067" s="416" t="s">
        <v>1562</v>
      </c>
      <c r="B1067" s="417">
        <v>11.02</v>
      </c>
    </row>
    <row r="1068" spans="1:2">
      <c r="A1068" s="416" t="s">
        <v>1563</v>
      </c>
      <c r="B1068" s="417">
        <v>15.23</v>
      </c>
    </row>
    <row r="1069" spans="1:2">
      <c r="A1069" s="416" t="s">
        <v>1564</v>
      </c>
      <c r="B1069" s="417">
        <v>13.19</v>
      </c>
    </row>
    <row r="1070" spans="1:2">
      <c r="A1070" s="416" t="s">
        <v>1565</v>
      </c>
      <c r="B1070" s="417">
        <v>9.33</v>
      </c>
    </row>
    <row r="1071" spans="1:2">
      <c r="A1071" s="416" t="s">
        <v>1566</v>
      </c>
      <c r="B1071" s="417">
        <v>8.08</v>
      </c>
    </row>
    <row r="1072" spans="1:2">
      <c r="A1072" s="416" t="s">
        <v>1567</v>
      </c>
      <c r="B1072" s="417">
        <v>4.46</v>
      </c>
    </row>
    <row r="1073" spans="1:2">
      <c r="A1073" s="416" t="s">
        <v>1568</v>
      </c>
      <c r="B1073" s="417">
        <v>3.86</v>
      </c>
    </row>
    <row r="1074" spans="1:2">
      <c r="A1074" s="416" t="s">
        <v>1569</v>
      </c>
      <c r="B1074" s="417">
        <v>2.31</v>
      </c>
    </row>
    <row r="1075" spans="1:2">
      <c r="A1075" s="416" t="s">
        <v>1570</v>
      </c>
      <c r="B1075" s="417">
        <v>2</v>
      </c>
    </row>
    <row r="1076" spans="1:2">
      <c r="A1076" s="416" t="s">
        <v>1571</v>
      </c>
      <c r="B1076" s="417">
        <v>2.48</v>
      </c>
    </row>
    <row r="1077" spans="1:2">
      <c r="A1077" s="416" t="s">
        <v>1572</v>
      </c>
      <c r="B1077" s="417">
        <v>2.15</v>
      </c>
    </row>
    <row r="1078" spans="1:2">
      <c r="A1078" s="416" t="s">
        <v>1573</v>
      </c>
      <c r="B1078" s="417">
        <v>1.23</v>
      </c>
    </row>
    <row r="1079" spans="1:2">
      <c r="A1079" s="416" t="s">
        <v>1574</v>
      </c>
      <c r="B1079" s="417">
        <v>1.07</v>
      </c>
    </row>
    <row r="1080" spans="1:2">
      <c r="A1080" s="416" t="s">
        <v>1575</v>
      </c>
      <c r="B1080" s="417">
        <v>4.17</v>
      </c>
    </row>
    <row r="1081" spans="1:2">
      <c r="A1081" s="416" t="s">
        <v>1576</v>
      </c>
      <c r="B1081" s="417">
        <v>3.61</v>
      </c>
    </row>
    <row r="1082" spans="1:2">
      <c r="A1082" s="416" t="s">
        <v>1577</v>
      </c>
      <c r="B1082" s="417">
        <v>2.09</v>
      </c>
    </row>
    <row r="1083" spans="1:2">
      <c r="A1083" s="416" t="s">
        <v>1578</v>
      </c>
      <c r="B1083" s="417">
        <v>1.81</v>
      </c>
    </row>
    <row r="1084" spans="1:2">
      <c r="A1084" s="416" t="s">
        <v>1579</v>
      </c>
      <c r="B1084" s="417">
        <v>7.03</v>
      </c>
    </row>
    <row r="1085" spans="1:2">
      <c r="A1085" s="416" t="s">
        <v>1580</v>
      </c>
      <c r="B1085" s="417">
        <v>6.09</v>
      </c>
    </row>
    <row r="1086" spans="1:2">
      <c r="A1086" s="416" t="s">
        <v>1581</v>
      </c>
      <c r="B1086" s="417">
        <v>8.24</v>
      </c>
    </row>
    <row r="1087" spans="1:2">
      <c r="A1087" s="416" t="s">
        <v>1582</v>
      </c>
      <c r="B1087" s="417">
        <v>7.14</v>
      </c>
    </row>
    <row r="1088" spans="1:2">
      <c r="A1088" s="416" t="s">
        <v>1583</v>
      </c>
      <c r="B1088" s="417">
        <v>4.0999999999999996</v>
      </c>
    </row>
    <row r="1089" spans="1:2">
      <c r="A1089" s="416" t="s">
        <v>1584</v>
      </c>
      <c r="B1089" s="417">
        <v>3.55</v>
      </c>
    </row>
    <row r="1090" spans="1:2">
      <c r="A1090" s="416" t="s">
        <v>1585</v>
      </c>
      <c r="B1090" s="417">
        <v>4.46</v>
      </c>
    </row>
    <row r="1091" spans="1:2">
      <c r="A1091" s="416" t="s">
        <v>1586</v>
      </c>
      <c r="B1091" s="417">
        <v>3.86</v>
      </c>
    </row>
    <row r="1092" spans="1:2">
      <c r="A1092" s="416" t="s">
        <v>1587</v>
      </c>
      <c r="B1092" s="417">
        <v>2.31</v>
      </c>
    </row>
    <row r="1093" spans="1:2">
      <c r="A1093" s="416" t="s">
        <v>1588</v>
      </c>
      <c r="B1093" s="417">
        <v>2</v>
      </c>
    </row>
    <row r="1094" spans="1:2">
      <c r="A1094" s="416" t="s">
        <v>1589</v>
      </c>
      <c r="B1094" s="417">
        <v>2.48</v>
      </c>
    </row>
    <row r="1095" spans="1:2">
      <c r="A1095" s="416" t="s">
        <v>1590</v>
      </c>
      <c r="B1095" s="417">
        <v>2.15</v>
      </c>
    </row>
    <row r="1096" spans="1:2">
      <c r="A1096" s="416" t="s">
        <v>1591</v>
      </c>
      <c r="B1096" s="417">
        <v>1.23</v>
      </c>
    </row>
    <row r="1097" spans="1:2">
      <c r="A1097" s="416" t="s">
        <v>1592</v>
      </c>
      <c r="B1097" s="417">
        <v>1.07</v>
      </c>
    </row>
    <row r="1098" spans="1:2">
      <c r="A1098" s="416" t="s">
        <v>1593</v>
      </c>
      <c r="B1098" s="417">
        <v>4.17</v>
      </c>
    </row>
    <row r="1099" spans="1:2">
      <c r="A1099" s="416" t="s">
        <v>1594</v>
      </c>
      <c r="B1099" s="417">
        <v>3.61</v>
      </c>
    </row>
    <row r="1100" spans="1:2">
      <c r="A1100" s="416" t="s">
        <v>1595</v>
      </c>
      <c r="B1100" s="417">
        <v>3.75</v>
      </c>
    </row>
    <row r="1101" spans="1:2">
      <c r="A1101" s="416" t="s">
        <v>1596</v>
      </c>
      <c r="B1101" s="417">
        <v>3.25</v>
      </c>
    </row>
    <row r="1102" spans="1:2">
      <c r="A1102" s="416" t="s">
        <v>1597</v>
      </c>
      <c r="B1102" s="417">
        <v>10.63</v>
      </c>
    </row>
    <row r="1103" spans="1:2">
      <c r="A1103" s="416" t="s">
        <v>1598</v>
      </c>
      <c r="B1103" s="417">
        <v>9.2100000000000009</v>
      </c>
    </row>
    <row r="1104" spans="1:2">
      <c r="A1104" s="416" t="s">
        <v>1599</v>
      </c>
      <c r="B1104" s="417">
        <v>9.56</v>
      </c>
    </row>
    <row r="1105" spans="1:2">
      <c r="A1105" s="416" t="s">
        <v>1600</v>
      </c>
      <c r="B1105" s="417">
        <v>8.2899999999999991</v>
      </c>
    </row>
    <row r="1106" spans="1:2">
      <c r="A1106" s="416" t="s">
        <v>1601</v>
      </c>
      <c r="B1106" s="417">
        <v>10.63</v>
      </c>
    </row>
    <row r="1107" spans="1:2">
      <c r="A1107" s="416" t="s">
        <v>1602</v>
      </c>
      <c r="B1107" s="417">
        <v>9.2100000000000009</v>
      </c>
    </row>
    <row r="1108" spans="1:2">
      <c r="A1108" s="416" t="s">
        <v>1603</v>
      </c>
      <c r="B1108" s="417">
        <v>4.43</v>
      </c>
    </row>
    <row r="1109" spans="1:2">
      <c r="A1109" s="416" t="s">
        <v>1604</v>
      </c>
      <c r="B1109" s="417">
        <v>3.84</v>
      </c>
    </row>
    <row r="1110" spans="1:2">
      <c r="A1110" s="416" t="s">
        <v>1605</v>
      </c>
      <c r="B1110" s="417">
        <v>4.01</v>
      </c>
    </row>
    <row r="1111" spans="1:2">
      <c r="A1111" s="416" t="s">
        <v>1606</v>
      </c>
      <c r="B1111" s="417">
        <v>3.48</v>
      </c>
    </row>
    <row r="1112" spans="1:2">
      <c r="A1112" s="416" t="s">
        <v>1607</v>
      </c>
      <c r="B1112" s="417">
        <v>2.48</v>
      </c>
    </row>
    <row r="1113" spans="1:2">
      <c r="A1113" s="416" t="s">
        <v>1608</v>
      </c>
      <c r="B1113" s="417">
        <v>2.15</v>
      </c>
    </row>
    <row r="1114" spans="1:2">
      <c r="A1114" s="416" t="s">
        <v>1609</v>
      </c>
      <c r="B1114" s="417">
        <v>1.23</v>
      </c>
    </row>
    <row r="1115" spans="1:2">
      <c r="A1115" s="416" t="s">
        <v>1610</v>
      </c>
      <c r="B1115" s="417">
        <v>1.07</v>
      </c>
    </row>
    <row r="1116" spans="1:2">
      <c r="A1116" s="416" t="s">
        <v>1611</v>
      </c>
      <c r="B1116" s="417">
        <v>7.58</v>
      </c>
    </row>
    <row r="1117" spans="1:2">
      <c r="A1117" s="416" t="s">
        <v>1612</v>
      </c>
      <c r="B1117" s="417">
        <v>6.57</v>
      </c>
    </row>
    <row r="1118" spans="1:2">
      <c r="A1118" s="416" t="s">
        <v>453</v>
      </c>
      <c r="B1118" s="417">
        <v>7.03</v>
      </c>
    </row>
    <row r="1119" spans="1:2">
      <c r="A1119" s="416" t="s">
        <v>1613</v>
      </c>
      <c r="B1119" s="417">
        <v>6.09</v>
      </c>
    </row>
    <row r="1120" spans="1:2">
      <c r="A1120" s="416" t="s">
        <v>1614</v>
      </c>
      <c r="B1120" s="417">
        <v>4.17</v>
      </c>
    </row>
    <row r="1121" spans="1:2">
      <c r="A1121" s="416" t="s">
        <v>1615</v>
      </c>
      <c r="B1121" s="417">
        <v>3.61</v>
      </c>
    </row>
    <row r="1122" spans="1:2">
      <c r="A1122" s="416" t="s">
        <v>1616</v>
      </c>
      <c r="B1122" s="417">
        <v>7.03</v>
      </c>
    </row>
    <row r="1123" spans="1:2">
      <c r="A1123" s="416" t="s">
        <v>1617</v>
      </c>
      <c r="B1123" s="417">
        <v>6.09</v>
      </c>
    </row>
    <row r="1124" spans="1:2">
      <c r="A1124" s="416" t="s">
        <v>1618</v>
      </c>
      <c r="B1124" s="417">
        <v>22.79</v>
      </c>
    </row>
    <row r="1125" spans="1:2">
      <c r="A1125" s="416" t="s">
        <v>1619</v>
      </c>
      <c r="B1125" s="417">
        <v>19.75</v>
      </c>
    </row>
    <row r="1126" spans="1:2">
      <c r="A1126" s="416" t="s">
        <v>1620</v>
      </c>
      <c r="B1126" s="417">
        <v>19.02</v>
      </c>
    </row>
    <row r="1127" spans="1:2">
      <c r="A1127" s="416" t="s">
        <v>1621</v>
      </c>
      <c r="B1127" s="417">
        <v>16.48</v>
      </c>
    </row>
    <row r="1128" spans="1:2">
      <c r="A1128" s="416" t="s">
        <v>1622</v>
      </c>
      <c r="B1128" s="417">
        <v>1.26</v>
      </c>
    </row>
    <row r="1129" spans="1:2">
      <c r="A1129" s="416" t="s">
        <v>1623</v>
      </c>
      <c r="B1129" s="417">
        <v>1.0900000000000001</v>
      </c>
    </row>
    <row r="1130" spans="1:2">
      <c r="A1130" s="416" t="s">
        <v>1624</v>
      </c>
      <c r="B1130" s="417">
        <v>0.79</v>
      </c>
    </row>
    <row r="1131" spans="1:2">
      <c r="A1131" s="416" t="s">
        <v>1625</v>
      </c>
      <c r="B1131" s="417">
        <v>0.68</v>
      </c>
    </row>
    <row r="1132" spans="1:2">
      <c r="A1132" s="416" t="s">
        <v>1626</v>
      </c>
      <c r="B1132" s="417">
        <v>6.9</v>
      </c>
    </row>
    <row r="1133" spans="1:2">
      <c r="A1133" s="416" t="s">
        <v>1627</v>
      </c>
      <c r="B1133" s="417">
        <v>5.98</v>
      </c>
    </row>
    <row r="1134" spans="1:2">
      <c r="A1134" s="416" t="s">
        <v>1628</v>
      </c>
      <c r="B1134" s="417">
        <v>5.01</v>
      </c>
    </row>
    <row r="1135" spans="1:2">
      <c r="A1135" s="416" t="s">
        <v>1629</v>
      </c>
      <c r="B1135" s="417">
        <v>4.34</v>
      </c>
    </row>
    <row r="1136" spans="1:2">
      <c r="A1136" s="416" t="s">
        <v>1630</v>
      </c>
      <c r="B1136" s="417">
        <v>2.48</v>
      </c>
    </row>
    <row r="1137" spans="1:2">
      <c r="A1137" s="416" t="s">
        <v>1631</v>
      </c>
      <c r="B1137" s="417">
        <v>2.15</v>
      </c>
    </row>
    <row r="1138" spans="1:2">
      <c r="A1138" s="416" t="s">
        <v>1632</v>
      </c>
      <c r="B1138" s="417">
        <v>12.72</v>
      </c>
    </row>
    <row r="1139" spans="1:2">
      <c r="A1139" s="416" t="s">
        <v>1633</v>
      </c>
      <c r="B1139" s="417">
        <v>11.02</v>
      </c>
    </row>
    <row r="1140" spans="1:2">
      <c r="A1140" s="416" t="s">
        <v>454</v>
      </c>
      <c r="B1140" s="417">
        <v>7.58</v>
      </c>
    </row>
    <row r="1141" spans="1:2">
      <c r="A1141" s="416" t="s">
        <v>1634</v>
      </c>
      <c r="B1141" s="417">
        <v>6.57</v>
      </c>
    </row>
    <row r="1142" spans="1:2">
      <c r="A1142" s="416" t="s">
        <v>1635</v>
      </c>
      <c r="B1142" s="417">
        <v>7.03</v>
      </c>
    </row>
    <row r="1143" spans="1:2">
      <c r="A1143" s="416" t="s">
        <v>1636</v>
      </c>
      <c r="B1143" s="417">
        <v>6.09</v>
      </c>
    </row>
    <row r="1144" spans="1:2">
      <c r="A1144" s="416" t="s">
        <v>1637</v>
      </c>
      <c r="B1144" s="417">
        <v>12.72</v>
      </c>
    </row>
    <row r="1145" spans="1:2">
      <c r="A1145" s="416" t="s">
        <v>1638</v>
      </c>
      <c r="B1145" s="417">
        <v>11.02</v>
      </c>
    </row>
    <row r="1146" spans="1:2">
      <c r="A1146" s="416" t="s">
        <v>1639</v>
      </c>
      <c r="B1146" s="417">
        <v>22.79</v>
      </c>
    </row>
    <row r="1147" spans="1:2">
      <c r="A1147" s="416" t="s">
        <v>1640</v>
      </c>
      <c r="B1147" s="417">
        <v>19.75</v>
      </c>
    </row>
    <row r="1148" spans="1:2">
      <c r="A1148" s="416" t="s">
        <v>1641</v>
      </c>
      <c r="B1148" s="417">
        <v>19.02</v>
      </c>
    </row>
    <row r="1149" spans="1:2">
      <c r="A1149" s="416" t="s">
        <v>1642</v>
      </c>
      <c r="B1149" s="417">
        <v>16.48</v>
      </c>
    </row>
    <row r="1150" spans="1:2">
      <c r="A1150" s="416" t="s">
        <v>1643</v>
      </c>
      <c r="B1150" s="417">
        <v>13.87</v>
      </c>
    </row>
    <row r="1151" spans="1:2">
      <c r="A1151" s="416" t="s">
        <v>1644</v>
      </c>
      <c r="B1151" s="417">
        <v>12.02</v>
      </c>
    </row>
    <row r="1152" spans="1:2">
      <c r="A1152" s="416" t="s">
        <v>1645</v>
      </c>
      <c r="B1152" s="417">
        <v>9.33</v>
      </c>
    </row>
    <row r="1153" spans="1:2">
      <c r="A1153" s="416" t="s">
        <v>1646</v>
      </c>
      <c r="B1153" s="417">
        <v>8.08</v>
      </c>
    </row>
    <row r="1154" spans="1:2">
      <c r="A1154" s="416" t="s">
        <v>1647</v>
      </c>
      <c r="B1154" s="417">
        <v>7.04</v>
      </c>
    </row>
    <row r="1155" spans="1:2">
      <c r="A1155" s="416" t="s">
        <v>1648</v>
      </c>
      <c r="B1155" s="417">
        <v>6.1</v>
      </c>
    </row>
    <row r="1156" spans="1:2">
      <c r="A1156" s="416" t="s">
        <v>1649</v>
      </c>
      <c r="B1156" s="417">
        <v>1.23</v>
      </c>
    </row>
    <row r="1157" spans="1:2">
      <c r="A1157" s="416" t="s">
        <v>1650</v>
      </c>
      <c r="B1157" s="417">
        <v>1.07</v>
      </c>
    </row>
    <row r="1158" spans="1:2">
      <c r="A1158" s="416" t="s">
        <v>1651</v>
      </c>
      <c r="B1158" s="417">
        <v>0.79</v>
      </c>
    </row>
    <row r="1159" spans="1:2">
      <c r="A1159" s="416" t="s">
        <v>1652</v>
      </c>
      <c r="B1159" s="417">
        <v>0.68</v>
      </c>
    </row>
    <row r="1160" spans="1:2">
      <c r="A1160" s="416" t="s">
        <v>1653</v>
      </c>
      <c r="B1160" s="417">
        <v>7.58</v>
      </c>
    </row>
    <row r="1161" spans="1:2">
      <c r="A1161" s="416" t="s">
        <v>1654</v>
      </c>
      <c r="B1161" s="417">
        <v>6.57</v>
      </c>
    </row>
    <row r="1162" spans="1:2">
      <c r="A1162" s="416" t="s">
        <v>1655</v>
      </c>
      <c r="B1162" s="417">
        <v>5.01</v>
      </c>
    </row>
    <row r="1163" spans="1:2">
      <c r="A1163" s="416" t="s">
        <v>1656</v>
      </c>
      <c r="B1163" s="417">
        <v>4.34</v>
      </c>
    </row>
    <row r="1164" spans="1:2">
      <c r="A1164" s="416" t="s">
        <v>1657</v>
      </c>
      <c r="B1164" s="417">
        <v>3.79</v>
      </c>
    </row>
    <row r="1165" spans="1:2">
      <c r="A1165" s="416" t="s">
        <v>1658</v>
      </c>
      <c r="B1165" s="417">
        <v>3.29</v>
      </c>
    </row>
    <row r="1166" spans="1:2">
      <c r="A1166" s="416" t="s">
        <v>1659</v>
      </c>
      <c r="B1166" s="417">
        <v>1396.6</v>
      </c>
    </row>
    <row r="1167" spans="1:2">
      <c r="A1167" s="416" t="s">
        <v>1660</v>
      </c>
      <c r="B1167" s="417">
        <v>1210.18</v>
      </c>
    </row>
    <row r="1168" spans="1:2">
      <c r="A1168" s="416" t="s">
        <v>1661</v>
      </c>
      <c r="B1168" s="417">
        <v>15.23</v>
      </c>
    </row>
    <row r="1169" spans="1:2">
      <c r="A1169" s="416" t="s">
        <v>1662</v>
      </c>
      <c r="B1169" s="417">
        <v>13.19</v>
      </c>
    </row>
    <row r="1170" spans="1:2">
      <c r="A1170" s="416" t="s">
        <v>455</v>
      </c>
      <c r="B1170" s="417">
        <v>12.72</v>
      </c>
    </row>
    <row r="1171" spans="1:2">
      <c r="A1171" s="416" t="s">
        <v>1663</v>
      </c>
      <c r="B1171" s="417">
        <v>11.02</v>
      </c>
    </row>
    <row r="1172" spans="1:2">
      <c r="A1172" s="416" t="s">
        <v>1664</v>
      </c>
      <c r="B1172" s="417">
        <v>7.58</v>
      </c>
    </row>
    <row r="1173" spans="1:2">
      <c r="A1173" s="416" t="s">
        <v>1665</v>
      </c>
      <c r="B1173" s="417">
        <v>6.57</v>
      </c>
    </row>
    <row r="1174" spans="1:2">
      <c r="A1174" s="416" t="s">
        <v>1666</v>
      </c>
      <c r="B1174" s="417">
        <v>25.45</v>
      </c>
    </row>
    <row r="1175" spans="1:2">
      <c r="A1175" s="416" t="s">
        <v>1667</v>
      </c>
      <c r="B1175" s="417">
        <v>22.06</v>
      </c>
    </row>
    <row r="1176" spans="1:2">
      <c r="A1176" s="416" t="s">
        <v>1668</v>
      </c>
      <c r="B1176" s="417">
        <v>19.02</v>
      </c>
    </row>
    <row r="1177" spans="1:2">
      <c r="A1177" s="416" t="s">
        <v>1669</v>
      </c>
      <c r="B1177" s="417">
        <v>16.48</v>
      </c>
    </row>
    <row r="1178" spans="1:2">
      <c r="A1178" s="416" t="s">
        <v>1670</v>
      </c>
      <c r="B1178" s="417">
        <v>30.43</v>
      </c>
    </row>
    <row r="1179" spans="1:2">
      <c r="A1179" s="416" t="s">
        <v>1671</v>
      </c>
      <c r="B1179" s="417">
        <v>26.37</v>
      </c>
    </row>
    <row r="1180" spans="1:2">
      <c r="A1180" s="416" t="s">
        <v>1672</v>
      </c>
      <c r="B1180" s="417">
        <v>18.53</v>
      </c>
    </row>
    <row r="1181" spans="1:2">
      <c r="A1181" s="416" t="s">
        <v>1673</v>
      </c>
      <c r="B1181" s="417">
        <v>16.059999999999999</v>
      </c>
    </row>
    <row r="1182" spans="1:2">
      <c r="A1182" s="416" t="s">
        <v>1674</v>
      </c>
      <c r="B1182" s="417">
        <v>13.87</v>
      </c>
    </row>
    <row r="1183" spans="1:2">
      <c r="A1183" s="416" t="s">
        <v>1675</v>
      </c>
      <c r="B1183" s="417">
        <v>12.02</v>
      </c>
    </row>
    <row r="1184" spans="1:2">
      <c r="A1184" s="416" t="s">
        <v>1676</v>
      </c>
      <c r="B1184" s="417">
        <v>9.33</v>
      </c>
    </row>
    <row r="1185" spans="1:2">
      <c r="A1185" s="416" t="s">
        <v>1677</v>
      </c>
      <c r="B1185" s="417">
        <v>8.08</v>
      </c>
    </row>
    <row r="1186" spans="1:2">
      <c r="A1186" s="416" t="s">
        <v>1678</v>
      </c>
      <c r="B1186" s="417">
        <v>1.67</v>
      </c>
    </row>
    <row r="1187" spans="1:2">
      <c r="A1187" s="416" t="s">
        <v>1679</v>
      </c>
      <c r="B1187" s="417">
        <v>1.45</v>
      </c>
    </row>
    <row r="1188" spans="1:2">
      <c r="A1188" s="416" t="s">
        <v>1680</v>
      </c>
      <c r="B1188" s="417">
        <v>1.23</v>
      </c>
    </row>
    <row r="1189" spans="1:2">
      <c r="A1189" s="416" t="s">
        <v>1681</v>
      </c>
      <c r="B1189" s="417">
        <v>1.07</v>
      </c>
    </row>
    <row r="1190" spans="1:2">
      <c r="A1190" s="416" t="s">
        <v>1682</v>
      </c>
      <c r="B1190" s="417">
        <v>7.58</v>
      </c>
    </row>
    <row r="1191" spans="1:2">
      <c r="A1191" s="416" t="s">
        <v>1683</v>
      </c>
      <c r="B1191" s="417">
        <v>6.57</v>
      </c>
    </row>
    <row r="1192" spans="1:2">
      <c r="A1192" s="416" t="s">
        <v>1684</v>
      </c>
      <c r="B1192" s="417">
        <v>5.01</v>
      </c>
    </row>
    <row r="1193" spans="1:2">
      <c r="A1193" s="416" t="s">
        <v>1685</v>
      </c>
      <c r="B1193" s="417">
        <v>4.34</v>
      </c>
    </row>
    <row r="1194" spans="1:2">
      <c r="A1194" s="416" t="s">
        <v>1686</v>
      </c>
      <c r="B1194" s="417">
        <v>3.79</v>
      </c>
    </row>
    <row r="1195" spans="1:2">
      <c r="A1195" s="416" t="s">
        <v>1687</v>
      </c>
      <c r="B1195" s="417">
        <v>3.29</v>
      </c>
    </row>
    <row r="1196" spans="1:2">
      <c r="A1196" s="416" t="s">
        <v>1688</v>
      </c>
      <c r="B1196" s="417">
        <v>1396.58</v>
      </c>
    </row>
    <row r="1197" spans="1:2">
      <c r="A1197" s="416" t="s">
        <v>1689</v>
      </c>
      <c r="B1197" s="417">
        <v>1210.1600000000001</v>
      </c>
    </row>
    <row r="1198" spans="1:2">
      <c r="A1198" s="416" t="s">
        <v>1690</v>
      </c>
      <c r="B1198" s="417">
        <v>11.65</v>
      </c>
    </row>
    <row r="1199" spans="1:2">
      <c r="A1199" s="416" t="s">
        <v>1691</v>
      </c>
      <c r="B1199" s="417">
        <v>10.09</v>
      </c>
    </row>
    <row r="1200" spans="1:2">
      <c r="A1200" s="416" t="s">
        <v>1692</v>
      </c>
      <c r="B1200" s="417">
        <v>9.6999999999999993</v>
      </c>
    </row>
    <row r="1201" spans="1:2">
      <c r="A1201" s="416" t="s">
        <v>1693</v>
      </c>
      <c r="B1201" s="417">
        <v>8.41</v>
      </c>
    </row>
    <row r="1202" spans="1:2">
      <c r="A1202" s="416" t="s">
        <v>1694</v>
      </c>
      <c r="B1202" s="417">
        <v>5.83</v>
      </c>
    </row>
    <row r="1203" spans="1:2">
      <c r="A1203" s="416" t="s">
        <v>1695</v>
      </c>
      <c r="B1203" s="417">
        <v>5.05</v>
      </c>
    </row>
    <row r="1204" spans="1:2">
      <c r="A1204" s="416" t="s">
        <v>1696</v>
      </c>
      <c r="B1204" s="417">
        <v>46.59</v>
      </c>
    </row>
    <row r="1205" spans="1:2">
      <c r="A1205" s="416" t="s">
        <v>1697</v>
      </c>
      <c r="B1205" s="417">
        <v>40.369999999999997</v>
      </c>
    </row>
    <row r="1206" spans="1:2">
      <c r="A1206" s="416" t="s">
        <v>1698</v>
      </c>
      <c r="B1206" s="417">
        <v>9944.52</v>
      </c>
    </row>
    <row r="1207" spans="1:2">
      <c r="A1207" s="416" t="s">
        <v>1699</v>
      </c>
      <c r="B1207" s="417">
        <v>8617.09</v>
      </c>
    </row>
    <row r="1208" spans="1:2">
      <c r="A1208" s="416" t="s">
        <v>1700</v>
      </c>
      <c r="B1208" s="417">
        <v>1348.46</v>
      </c>
    </row>
    <row r="1209" spans="1:2">
      <c r="A1209" s="416" t="s">
        <v>1701</v>
      </c>
      <c r="B1209" s="417">
        <v>1168.3900000000001</v>
      </c>
    </row>
    <row r="1210" spans="1:2">
      <c r="A1210" s="416" t="s">
        <v>1702</v>
      </c>
      <c r="B1210" s="417">
        <v>2.93</v>
      </c>
    </row>
    <row r="1211" spans="1:2">
      <c r="A1211" s="416" t="s">
        <v>1703</v>
      </c>
      <c r="B1211" s="417">
        <v>2.54</v>
      </c>
    </row>
    <row r="1212" spans="1:2">
      <c r="A1212" s="416" t="s">
        <v>1704</v>
      </c>
      <c r="B1212" s="417">
        <v>698.3</v>
      </c>
    </row>
    <row r="1213" spans="1:2">
      <c r="A1213" s="416" t="s">
        <v>1705</v>
      </c>
      <c r="B1213" s="417">
        <v>605.09</v>
      </c>
    </row>
    <row r="1214" spans="1:2">
      <c r="A1214" s="416" t="s">
        <v>1706</v>
      </c>
      <c r="B1214" s="417">
        <v>698.3</v>
      </c>
    </row>
    <row r="1215" spans="1:2">
      <c r="A1215" s="416" t="s">
        <v>1707</v>
      </c>
      <c r="B1215" s="417">
        <v>605.09</v>
      </c>
    </row>
    <row r="1216" spans="1:2">
      <c r="A1216" s="416" t="s">
        <v>1708</v>
      </c>
      <c r="B1216" s="417">
        <v>1.69</v>
      </c>
    </row>
    <row r="1217" spans="1:2">
      <c r="A1217" s="416" t="s">
        <v>1709</v>
      </c>
      <c r="B1217" s="417">
        <v>1.47</v>
      </c>
    </row>
    <row r="1218" spans="1:2">
      <c r="A1218" s="416" t="s">
        <v>1710</v>
      </c>
      <c r="B1218" s="417">
        <v>5.08</v>
      </c>
    </row>
    <row r="1219" spans="1:2">
      <c r="A1219" s="416" t="s">
        <v>1711</v>
      </c>
      <c r="B1219" s="417">
        <v>4.4000000000000004</v>
      </c>
    </row>
    <row r="1220" spans="1:2">
      <c r="A1220" s="416" t="s">
        <v>1712</v>
      </c>
      <c r="B1220" s="417">
        <v>3.49</v>
      </c>
    </row>
    <row r="1221" spans="1:2">
      <c r="A1221" s="416" t="s">
        <v>1713</v>
      </c>
      <c r="B1221" s="417">
        <v>3.02</v>
      </c>
    </row>
    <row r="1222" spans="1:2">
      <c r="A1222" s="416" t="s">
        <v>1714</v>
      </c>
      <c r="B1222" s="417">
        <v>2.08</v>
      </c>
    </row>
    <row r="1223" spans="1:2">
      <c r="A1223" s="416" t="s">
        <v>1715</v>
      </c>
      <c r="B1223" s="417">
        <v>1.8</v>
      </c>
    </row>
    <row r="1224" spans="1:2">
      <c r="A1224" s="416" t="s">
        <v>1716</v>
      </c>
      <c r="B1224" s="417">
        <v>20694.37</v>
      </c>
    </row>
    <row r="1225" spans="1:2">
      <c r="A1225" s="416" t="s">
        <v>1717</v>
      </c>
      <c r="B1225" s="417">
        <v>17931.400000000001</v>
      </c>
    </row>
    <row r="1226" spans="1:2">
      <c r="A1226" s="416" t="s">
        <v>1718</v>
      </c>
      <c r="B1226" s="417">
        <v>27745.35</v>
      </c>
    </row>
    <row r="1227" spans="1:2">
      <c r="A1227" s="416" t="s">
        <v>1719</v>
      </c>
      <c r="B1227" s="417">
        <v>24041.4</v>
      </c>
    </row>
    <row r="1228" spans="1:2">
      <c r="A1228" s="416" t="s">
        <v>1720</v>
      </c>
      <c r="B1228" s="417">
        <v>1.05</v>
      </c>
    </row>
    <row r="1229" spans="1:2">
      <c r="A1229" s="416" t="s">
        <v>1721</v>
      </c>
      <c r="B1229" s="417">
        <v>0.91</v>
      </c>
    </row>
    <row r="1230" spans="1:2">
      <c r="A1230" s="416" t="s">
        <v>1722</v>
      </c>
      <c r="B1230" s="417">
        <v>0.72</v>
      </c>
    </row>
    <row r="1231" spans="1:2">
      <c r="A1231" s="416" t="s">
        <v>1723</v>
      </c>
      <c r="B1231" s="417">
        <v>0.63</v>
      </c>
    </row>
    <row r="1232" spans="1:2">
      <c r="A1232" s="416" t="s">
        <v>1724</v>
      </c>
      <c r="B1232" s="417">
        <v>70724.17</v>
      </c>
    </row>
    <row r="1233" spans="1:2">
      <c r="A1233" s="416" t="s">
        <v>1725</v>
      </c>
      <c r="B1233" s="417">
        <v>61278.44</v>
      </c>
    </row>
    <row r="1234" spans="1:2">
      <c r="A1234" s="416" t="s">
        <v>1726</v>
      </c>
      <c r="B1234" s="417">
        <v>113923.04</v>
      </c>
    </row>
    <row r="1235" spans="1:2">
      <c r="A1235" s="416" t="s">
        <v>1727</v>
      </c>
      <c r="B1235" s="417">
        <v>98707.8</v>
      </c>
    </row>
    <row r="1236" spans="1:2">
      <c r="A1236" s="416" t="s">
        <v>1728</v>
      </c>
      <c r="B1236" s="417">
        <v>53876.72</v>
      </c>
    </row>
    <row r="1237" spans="1:2">
      <c r="A1237" s="416" t="s">
        <v>1729</v>
      </c>
      <c r="B1237" s="417">
        <v>46680.43</v>
      </c>
    </row>
    <row r="1238" spans="1:2">
      <c r="A1238" s="416" t="s">
        <v>1730</v>
      </c>
      <c r="B1238" s="417">
        <v>8475.76</v>
      </c>
    </row>
    <row r="1239" spans="1:2">
      <c r="A1239" s="416" t="s">
        <v>1731</v>
      </c>
      <c r="B1239" s="417">
        <v>7343.52</v>
      </c>
    </row>
    <row r="1240" spans="1:2">
      <c r="A1240" s="416" t="s">
        <v>1732</v>
      </c>
      <c r="B1240" s="417">
        <v>142.22</v>
      </c>
    </row>
    <row r="1241" spans="1:2">
      <c r="A1241" s="416" t="s">
        <v>1733</v>
      </c>
      <c r="B1241" s="417">
        <v>123.22</v>
      </c>
    </row>
    <row r="1242" spans="1:2">
      <c r="A1242" s="416" t="s">
        <v>1734</v>
      </c>
      <c r="B1242" s="417">
        <v>25350.61</v>
      </c>
    </row>
    <row r="1243" spans="1:2">
      <c r="A1243" s="416" t="s">
        <v>1735</v>
      </c>
      <c r="B1243" s="417">
        <v>21964.12</v>
      </c>
    </row>
    <row r="1244" spans="1:2">
      <c r="A1244" s="416" t="s">
        <v>1736</v>
      </c>
      <c r="B1244" s="417">
        <v>5091.66</v>
      </c>
    </row>
    <row r="1245" spans="1:2">
      <c r="A1245" s="416" t="s">
        <v>1737</v>
      </c>
      <c r="B1245" s="417">
        <v>4411.67</v>
      </c>
    </row>
    <row r="1246" spans="1:2">
      <c r="A1246" s="416" t="s">
        <v>1738</v>
      </c>
      <c r="B1246" s="417">
        <v>10128.469999999999</v>
      </c>
    </row>
    <row r="1247" spans="1:2">
      <c r="A1247" s="416" t="s">
        <v>1739</v>
      </c>
      <c r="B1247" s="417">
        <v>8775.58</v>
      </c>
    </row>
    <row r="1248" spans="1:2">
      <c r="A1248" s="416" t="s">
        <v>1740</v>
      </c>
      <c r="B1248" s="417">
        <v>9371.31</v>
      </c>
    </row>
    <row r="1249" spans="1:2">
      <c r="A1249" s="416" t="s">
        <v>1741</v>
      </c>
      <c r="B1249" s="417">
        <v>8119.55</v>
      </c>
    </row>
    <row r="1250" spans="1:2">
      <c r="A1250" s="416" t="s">
        <v>1742</v>
      </c>
      <c r="B1250" s="417">
        <v>8586.8700000000008</v>
      </c>
    </row>
    <row r="1251" spans="1:2">
      <c r="A1251" s="416" t="s">
        <v>1743</v>
      </c>
      <c r="B1251" s="417">
        <v>7439.89</v>
      </c>
    </row>
    <row r="1252" spans="1:2">
      <c r="A1252" s="416" t="s">
        <v>1744</v>
      </c>
      <c r="B1252" s="417">
        <v>9677.39</v>
      </c>
    </row>
    <row r="1253" spans="1:2">
      <c r="A1253" s="416" t="s">
        <v>1745</v>
      </c>
      <c r="B1253" s="417">
        <v>8384.9500000000007</v>
      </c>
    </row>
    <row r="1254" spans="1:2">
      <c r="A1254" s="416" t="s">
        <v>1746</v>
      </c>
      <c r="B1254" s="417">
        <v>6087.34</v>
      </c>
    </row>
    <row r="1255" spans="1:2">
      <c r="A1255" s="416" t="s">
        <v>1747</v>
      </c>
      <c r="B1255" s="417">
        <v>5274.23</v>
      </c>
    </row>
    <row r="1256" spans="1:2">
      <c r="A1256" s="416" t="s">
        <v>1748</v>
      </c>
      <c r="B1256" s="417">
        <v>9851.0300000000007</v>
      </c>
    </row>
    <row r="1257" spans="1:2">
      <c r="A1257" s="416" t="s">
        <v>1749</v>
      </c>
      <c r="B1257" s="417">
        <v>8535.1200000000008</v>
      </c>
    </row>
    <row r="1258" spans="1:2">
      <c r="A1258" s="416" t="s">
        <v>1750</v>
      </c>
      <c r="B1258" s="417">
        <v>8439.1200000000008</v>
      </c>
    </row>
    <row r="1259" spans="1:2">
      <c r="A1259" s="416" t="s">
        <v>1751</v>
      </c>
      <c r="B1259" s="417">
        <v>7312.07</v>
      </c>
    </row>
    <row r="1260" spans="1:2">
      <c r="A1260" s="416" t="s">
        <v>1752</v>
      </c>
      <c r="B1260" s="417">
        <v>12606.06</v>
      </c>
    </row>
    <row r="1261" spans="1:2">
      <c r="A1261" s="416" t="s">
        <v>1753</v>
      </c>
      <c r="B1261" s="417">
        <v>10922.56</v>
      </c>
    </row>
    <row r="1262" spans="1:2">
      <c r="A1262" s="416" t="s">
        <v>1754</v>
      </c>
      <c r="B1262" s="417">
        <v>0.88</v>
      </c>
    </row>
    <row r="1263" spans="1:2">
      <c r="A1263" s="416" t="s">
        <v>1755</v>
      </c>
      <c r="B1263" s="417">
        <v>0.76</v>
      </c>
    </row>
    <row r="1264" spans="1:2">
      <c r="A1264" s="416" t="s">
        <v>1756</v>
      </c>
      <c r="B1264" s="417">
        <v>0.66</v>
      </c>
    </row>
    <row r="1265" spans="1:2">
      <c r="A1265" s="416" t="s">
        <v>1757</v>
      </c>
      <c r="B1265" s="417">
        <v>0.57000000000000006</v>
      </c>
    </row>
    <row r="1266" spans="1:2">
      <c r="A1266" s="416" t="s">
        <v>1758</v>
      </c>
      <c r="B1266" s="417">
        <v>0.44</v>
      </c>
    </row>
    <row r="1267" spans="1:2">
      <c r="A1267" s="416" t="s">
        <v>1759</v>
      </c>
      <c r="B1267" s="417">
        <v>0.38</v>
      </c>
    </row>
    <row r="1268" spans="1:2">
      <c r="A1268" s="416" t="s">
        <v>1760</v>
      </c>
      <c r="B1268" s="417">
        <v>1491.2</v>
      </c>
    </row>
    <row r="1269" spans="1:2">
      <c r="A1269" s="416" t="s">
        <v>1761</v>
      </c>
      <c r="B1269" s="417">
        <v>1292.08</v>
      </c>
    </row>
    <row r="1270" spans="1:2">
      <c r="A1270" s="416" t="s">
        <v>1762</v>
      </c>
      <c r="B1270" s="417">
        <v>1864</v>
      </c>
    </row>
    <row r="1271" spans="1:2">
      <c r="A1271" s="416" t="s">
        <v>1763</v>
      </c>
      <c r="B1271" s="417">
        <v>1615.1</v>
      </c>
    </row>
    <row r="1272" spans="1:2">
      <c r="A1272" s="416" t="s">
        <v>1764</v>
      </c>
      <c r="B1272" s="417">
        <v>2796.01</v>
      </c>
    </row>
    <row r="1273" spans="1:2">
      <c r="A1273" s="416" t="s">
        <v>1765</v>
      </c>
      <c r="B1273" s="417">
        <v>2422.66</v>
      </c>
    </row>
    <row r="1274" spans="1:2">
      <c r="A1274" s="416" t="s">
        <v>1766</v>
      </c>
      <c r="B1274" s="417">
        <v>139.32</v>
      </c>
    </row>
    <row r="1275" spans="1:2">
      <c r="A1275" s="416" t="s">
        <v>1767</v>
      </c>
      <c r="B1275" s="417">
        <v>121.06</v>
      </c>
    </row>
    <row r="1276" spans="1:2">
      <c r="A1276" s="416" t="s">
        <v>1768</v>
      </c>
      <c r="B1276" s="417">
        <v>127.76</v>
      </c>
    </row>
    <row r="1277" spans="1:2">
      <c r="A1277" s="416" t="s">
        <v>1769</v>
      </c>
      <c r="B1277" s="417">
        <v>111.05</v>
      </c>
    </row>
    <row r="1278" spans="1:2">
      <c r="A1278" s="416" t="s">
        <v>1770</v>
      </c>
      <c r="B1278" s="417">
        <v>122.18</v>
      </c>
    </row>
    <row r="1279" spans="1:2">
      <c r="A1279" s="416" t="s">
        <v>1771</v>
      </c>
      <c r="B1279" s="417">
        <v>106.22</v>
      </c>
    </row>
    <row r="1280" spans="1:2">
      <c r="A1280" s="416" t="s">
        <v>1772</v>
      </c>
      <c r="B1280" s="417">
        <v>7.6</v>
      </c>
    </row>
    <row r="1281" spans="1:2">
      <c r="A1281" s="416" t="s">
        <v>1773</v>
      </c>
      <c r="B1281" s="417">
        <v>6.59</v>
      </c>
    </row>
    <row r="1282" spans="1:2">
      <c r="A1282" s="416" t="s">
        <v>1774</v>
      </c>
      <c r="B1282" s="417">
        <v>6.35</v>
      </c>
    </row>
    <row r="1283" spans="1:2">
      <c r="A1283" s="416" t="s">
        <v>1775</v>
      </c>
      <c r="B1283" s="417">
        <v>5.5</v>
      </c>
    </row>
    <row r="1284" spans="1:2">
      <c r="A1284" s="416" t="s">
        <v>1776</v>
      </c>
      <c r="B1284" s="417">
        <v>1578.93</v>
      </c>
    </row>
    <row r="1285" spans="1:2">
      <c r="A1285" s="416" t="s">
        <v>1777</v>
      </c>
      <c r="B1285" s="417">
        <v>1368.2</v>
      </c>
    </row>
    <row r="1286" spans="1:2">
      <c r="A1286" s="416" t="s">
        <v>1778</v>
      </c>
      <c r="B1286" s="417">
        <v>21.48</v>
      </c>
    </row>
    <row r="1287" spans="1:2">
      <c r="A1287" s="416" t="s">
        <v>1779</v>
      </c>
      <c r="B1287" s="417">
        <v>18.87</v>
      </c>
    </row>
    <row r="1288" spans="1:2">
      <c r="A1288" s="416" t="s">
        <v>1780</v>
      </c>
      <c r="B1288" s="417">
        <v>14.35</v>
      </c>
    </row>
    <row r="1289" spans="1:2">
      <c r="A1289" s="416" t="s">
        <v>1781</v>
      </c>
      <c r="B1289" s="417">
        <v>12.59</v>
      </c>
    </row>
    <row r="1290" spans="1:2">
      <c r="A1290" s="416" t="s">
        <v>1782</v>
      </c>
      <c r="B1290" s="417">
        <v>11.33</v>
      </c>
    </row>
    <row r="1291" spans="1:2">
      <c r="A1291" s="416" t="s">
        <v>1783</v>
      </c>
      <c r="B1291" s="417">
        <v>9.9600000000000009</v>
      </c>
    </row>
    <row r="1292" spans="1:2">
      <c r="A1292" s="416" t="s">
        <v>1784</v>
      </c>
      <c r="B1292" s="417">
        <v>9.68</v>
      </c>
    </row>
    <row r="1293" spans="1:2">
      <c r="A1293" s="416" t="s">
        <v>1785</v>
      </c>
      <c r="B1293" s="417">
        <v>8.5</v>
      </c>
    </row>
    <row r="1294" spans="1:2">
      <c r="A1294" s="416" t="s">
        <v>1786</v>
      </c>
      <c r="B1294" s="417">
        <v>9.58</v>
      </c>
    </row>
    <row r="1295" spans="1:2">
      <c r="A1295" s="416" t="s">
        <v>1787</v>
      </c>
      <c r="B1295" s="417">
        <v>8.56</v>
      </c>
    </row>
    <row r="1296" spans="1:2">
      <c r="A1296" s="416" t="s">
        <v>1788</v>
      </c>
      <c r="B1296" s="417">
        <v>6.38</v>
      </c>
    </row>
    <row r="1297" spans="1:2">
      <c r="A1297" s="416" t="s">
        <v>1789</v>
      </c>
      <c r="B1297" s="417">
        <v>5.68</v>
      </c>
    </row>
    <row r="1298" spans="1:2">
      <c r="A1298" s="416" t="s">
        <v>1790</v>
      </c>
      <c r="B1298" s="417">
        <v>5.07</v>
      </c>
    </row>
    <row r="1299" spans="1:2">
      <c r="A1299" s="416" t="s">
        <v>1791</v>
      </c>
      <c r="B1299" s="417">
        <v>4.54</v>
      </c>
    </row>
    <row r="1300" spans="1:2">
      <c r="A1300" s="416" t="s">
        <v>1792</v>
      </c>
      <c r="B1300" s="417">
        <v>4.03</v>
      </c>
    </row>
    <row r="1301" spans="1:2">
      <c r="A1301" s="416" t="s">
        <v>1793</v>
      </c>
      <c r="B1301" s="417">
        <v>3.61</v>
      </c>
    </row>
    <row r="1302" spans="1:2">
      <c r="A1302" s="416" t="s">
        <v>1794</v>
      </c>
      <c r="B1302" s="417">
        <v>110.04</v>
      </c>
    </row>
    <row r="1303" spans="1:2">
      <c r="A1303" s="416" t="s">
        <v>1795</v>
      </c>
      <c r="B1303" s="417">
        <v>95.35</v>
      </c>
    </row>
    <row r="1304" spans="1:2">
      <c r="A1304" s="416" t="s">
        <v>1796</v>
      </c>
      <c r="B1304" s="417">
        <v>100.52</v>
      </c>
    </row>
    <row r="1305" spans="1:2">
      <c r="A1305" s="416" t="s">
        <v>1797</v>
      </c>
      <c r="B1305" s="417">
        <v>87.1</v>
      </c>
    </row>
    <row r="1306" spans="1:2">
      <c r="A1306" s="416" t="s">
        <v>1798</v>
      </c>
      <c r="B1306" s="417">
        <v>94.79</v>
      </c>
    </row>
    <row r="1307" spans="1:2">
      <c r="A1307" s="416" t="s">
        <v>1799</v>
      </c>
      <c r="B1307" s="417">
        <v>82.14</v>
      </c>
    </row>
    <row r="1308" spans="1:2">
      <c r="A1308" s="416" t="s">
        <v>1800</v>
      </c>
      <c r="B1308" s="417">
        <v>86.67</v>
      </c>
    </row>
    <row r="1309" spans="1:2">
      <c r="A1309" s="416" t="s">
        <v>1801</v>
      </c>
      <c r="B1309" s="417">
        <v>75.099999999999994</v>
      </c>
    </row>
    <row r="1310" spans="1:2">
      <c r="A1310" s="416" t="s">
        <v>1802</v>
      </c>
      <c r="B1310" s="417">
        <v>77.12</v>
      </c>
    </row>
    <row r="1311" spans="1:2">
      <c r="A1311" s="416" t="s">
        <v>1803</v>
      </c>
      <c r="B1311" s="417">
        <v>66.83</v>
      </c>
    </row>
    <row r="1312" spans="1:2">
      <c r="A1312" s="416" t="s">
        <v>1804</v>
      </c>
      <c r="B1312" s="417">
        <v>61.07</v>
      </c>
    </row>
    <row r="1313" spans="1:2">
      <c r="A1313" s="416" t="s">
        <v>1805</v>
      </c>
      <c r="B1313" s="417">
        <v>52.92</v>
      </c>
    </row>
    <row r="1314" spans="1:2">
      <c r="A1314" s="416" t="s">
        <v>1806</v>
      </c>
      <c r="B1314" s="417">
        <v>62.59</v>
      </c>
    </row>
    <row r="1315" spans="1:2">
      <c r="A1315" s="416" t="s">
        <v>1807</v>
      </c>
      <c r="B1315" s="417">
        <v>54.24</v>
      </c>
    </row>
    <row r="1316" spans="1:2">
      <c r="A1316" s="416" t="s">
        <v>1808</v>
      </c>
      <c r="B1316" s="417">
        <v>45.45</v>
      </c>
    </row>
    <row r="1317" spans="1:2">
      <c r="A1317" s="416" t="s">
        <v>1809</v>
      </c>
      <c r="B1317" s="417">
        <v>39.380000000000003</v>
      </c>
    </row>
    <row r="1318" spans="1:2">
      <c r="A1318" s="416" t="s">
        <v>1810</v>
      </c>
      <c r="B1318" s="417">
        <v>36.520000000000003</v>
      </c>
    </row>
    <row r="1319" spans="1:2">
      <c r="A1319" s="416" t="s">
        <v>1811</v>
      </c>
      <c r="B1319" s="417">
        <v>31.64</v>
      </c>
    </row>
    <row r="1320" spans="1:2">
      <c r="A1320" s="416" t="s">
        <v>1812</v>
      </c>
      <c r="B1320" s="417">
        <v>17.29</v>
      </c>
    </row>
    <row r="1321" spans="1:2">
      <c r="A1321" s="416" t="s">
        <v>1813</v>
      </c>
      <c r="B1321" s="417">
        <v>14.98</v>
      </c>
    </row>
    <row r="1322" spans="1:2">
      <c r="A1322" s="416" t="s">
        <v>1814</v>
      </c>
      <c r="B1322" s="417">
        <v>11.94</v>
      </c>
    </row>
    <row r="1323" spans="1:2">
      <c r="A1323" s="416" t="s">
        <v>1815</v>
      </c>
      <c r="B1323" s="417">
        <v>10.35</v>
      </c>
    </row>
    <row r="1324" spans="1:2">
      <c r="A1324" s="416" t="s">
        <v>1816</v>
      </c>
      <c r="B1324" s="417">
        <v>11.95</v>
      </c>
    </row>
    <row r="1325" spans="1:2">
      <c r="A1325" s="416" t="s">
        <v>1817</v>
      </c>
      <c r="B1325" s="417">
        <v>10.36</v>
      </c>
    </row>
    <row r="1326" spans="1:2">
      <c r="A1326" s="416" t="s">
        <v>1818</v>
      </c>
      <c r="B1326" s="417">
        <v>58.64</v>
      </c>
    </row>
    <row r="1327" spans="1:2">
      <c r="A1327" s="416" t="s">
        <v>1819</v>
      </c>
      <c r="B1327" s="417">
        <v>50.81</v>
      </c>
    </row>
    <row r="1328" spans="1:2">
      <c r="A1328" s="416" t="s">
        <v>1820</v>
      </c>
      <c r="B1328" s="417">
        <v>40.65</v>
      </c>
    </row>
    <row r="1329" spans="1:2">
      <c r="A1329" s="416" t="s">
        <v>1821</v>
      </c>
      <c r="B1329" s="417">
        <v>35.22</v>
      </c>
    </row>
    <row r="1330" spans="1:2">
      <c r="A1330" s="416" t="s">
        <v>1822</v>
      </c>
      <c r="B1330" s="417">
        <v>32.49</v>
      </c>
    </row>
    <row r="1331" spans="1:2">
      <c r="A1331" s="416" t="s">
        <v>1823</v>
      </c>
      <c r="B1331" s="417">
        <v>28.15</v>
      </c>
    </row>
    <row r="1332" spans="1:2">
      <c r="A1332" s="416" t="s">
        <v>1824</v>
      </c>
      <c r="B1332" s="417">
        <v>3.8</v>
      </c>
    </row>
    <row r="1333" spans="1:2">
      <c r="A1333" s="416" t="s">
        <v>1825</v>
      </c>
      <c r="B1333" s="417">
        <v>3.29</v>
      </c>
    </row>
    <row r="1334" spans="1:2">
      <c r="A1334" s="416" t="s">
        <v>1826</v>
      </c>
      <c r="B1334" s="417">
        <v>2.08</v>
      </c>
    </row>
    <row r="1335" spans="1:2">
      <c r="A1335" s="416" t="s">
        <v>1827</v>
      </c>
      <c r="B1335" s="417">
        <v>1.8</v>
      </c>
    </row>
    <row r="1336" spans="1:2">
      <c r="A1336" s="416" t="s">
        <v>1828</v>
      </c>
      <c r="B1336" s="417">
        <v>1.04</v>
      </c>
    </row>
    <row r="1337" spans="1:2">
      <c r="A1337" s="416" t="s">
        <v>1829</v>
      </c>
      <c r="B1337" s="417">
        <v>0.9</v>
      </c>
    </row>
    <row r="1338" spans="1:2">
      <c r="A1338" s="416" t="s">
        <v>1830</v>
      </c>
      <c r="B1338" s="417">
        <v>9.5299999999999994</v>
      </c>
    </row>
    <row r="1339" spans="1:2">
      <c r="A1339" s="416" t="s">
        <v>1831</v>
      </c>
      <c r="B1339" s="417">
        <v>8.26</v>
      </c>
    </row>
    <row r="1340" spans="1:2">
      <c r="A1340" s="416" t="s">
        <v>1832</v>
      </c>
      <c r="B1340" s="417">
        <v>6.37</v>
      </c>
    </row>
    <row r="1341" spans="1:2">
      <c r="A1341" s="416" t="s">
        <v>1833</v>
      </c>
      <c r="B1341" s="417">
        <v>5.52</v>
      </c>
    </row>
    <row r="1342" spans="1:2">
      <c r="A1342" s="416" t="s">
        <v>1834</v>
      </c>
      <c r="B1342" s="417">
        <v>7.61</v>
      </c>
    </row>
    <row r="1343" spans="1:2">
      <c r="A1343" s="416" t="s">
        <v>1835</v>
      </c>
      <c r="B1343" s="417">
        <v>6.59</v>
      </c>
    </row>
    <row r="1344" spans="1:2">
      <c r="A1344" s="416" t="s">
        <v>1836</v>
      </c>
      <c r="B1344" s="417">
        <v>4.66</v>
      </c>
    </row>
    <row r="1345" spans="1:2">
      <c r="A1345" s="416" t="s">
        <v>1837</v>
      </c>
      <c r="B1345" s="417">
        <v>4.04</v>
      </c>
    </row>
    <row r="1346" spans="1:2">
      <c r="A1346" s="416" t="s">
        <v>1838</v>
      </c>
      <c r="B1346" s="417">
        <v>2.23</v>
      </c>
    </row>
    <row r="1347" spans="1:2">
      <c r="A1347" s="416" t="s">
        <v>1839</v>
      </c>
      <c r="B1347" s="417">
        <v>1.9300000000000002</v>
      </c>
    </row>
    <row r="1348" spans="1:2">
      <c r="A1348" s="416" t="s">
        <v>1840</v>
      </c>
      <c r="B1348" s="417">
        <v>1.1499999999999999</v>
      </c>
    </row>
    <row r="1349" spans="1:2">
      <c r="A1349" s="416" t="s">
        <v>1841</v>
      </c>
      <c r="B1349" s="417">
        <v>1</v>
      </c>
    </row>
    <row r="1350" spans="1:2">
      <c r="A1350" s="416" t="s">
        <v>1842</v>
      </c>
      <c r="B1350" s="417">
        <v>1.24</v>
      </c>
    </row>
    <row r="1351" spans="1:2">
      <c r="A1351" s="416" t="s">
        <v>1843</v>
      </c>
      <c r="B1351" s="417">
        <v>1.07</v>
      </c>
    </row>
    <row r="1352" spans="1:2">
      <c r="A1352" s="416" t="s">
        <v>1844</v>
      </c>
      <c r="B1352" s="417">
        <v>0.62</v>
      </c>
    </row>
    <row r="1353" spans="1:2">
      <c r="A1353" s="416" t="s">
        <v>1845</v>
      </c>
      <c r="B1353" s="417">
        <v>0.54</v>
      </c>
    </row>
    <row r="1354" spans="1:2">
      <c r="A1354" s="416" t="s">
        <v>1846</v>
      </c>
      <c r="B1354" s="417">
        <v>3.8</v>
      </c>
    </row>
    <row r="1355" spans="1:2">
      <c r="A1355" s="416" t="s">
        <v>1847</v>
      </c>
      <c r="B1355" s="417">
        <v>3.29</v>
      </c>
    </row>
    <row r="1356" spans="1:2">
      <c r="A1356" s="416" t="s">
        <v>1848</v>
      </c>
      <c r="B1356" s="417">
        <v>2.08</v>
      </c>
    </row>
    <row r="1357" spans="1:2">
      <c r="A1357" s="416" t="s">
        <v>1849</v>
      </c>
      <c r="B1357" s="417">
        <v>1.8</v>
      </c>
    </row>
    <row r="1358" spans="1:2">
      <c r="A1358" s="416" t="s">
        <v>1850</v>
      </c>
      <c r="B1358" s="417">
        <v>1.04</v>
      </c>
    </row>
    <row r="1359" spans="1:2">
      <c r="A1359" s="416" t="s">
        <v>1851</v>
      </c>
      <c r="B1359" s="417">
        <v>0.9</v>
      </c>
    </row>
    <row r="1360" spans="1:2">
      <c r="A1360" s="416" t="s">
        <v>1852</v>
      </c>
      <c r="B1360" s="417">
        <v>9.5299999999999994</v>
      </c>
    </row>
    <row r="1361" spans="1:2">
      <c r="A1361" s="416" t="s">
        <v>1853</v>
      </c>
      <c r="B1361" s="417">
        <v>8.26</v>
      </c>
    </row>
    <row r="1362" spans="1:2">
      <c r="A1362" s="416" t="s">
        <v>1854</v>
      </c>
      <c r="B1362" s="417">
        <v>6.37</v>
      </c>
    </row>
    <row r="1363" spans="1:2">
      <c r="A1363" s="416" t="s">
        <v>1855</v>
      </c>
      <c r="B1363" s="417">
        <v>5.52</v>
      </c>
    </row>
    <row r="1364" spans="1:2">
      <c r="A1364" s="416" t="s">
        <v>1856</v>
      </c>
      <c r="B1364" s="417">
        <v>7.61</v>
      </c>
    </row>
    <row r="1365" spans="1:2">
      <c r="A1365" s="416" t="s">
        <v>1857</v>
      </c>
      <c r="B1365" s="417">
        <v>6.59</v>
      </c>
    </row>
    <row r="1366" spans="1:2">
      <c r="A1366" s="416" t="s">
        <v>1858</v>
      </c>
      <c r="B1366" s="417">
        <v>4.66</v>
      </c>
    </row>
    <row r="1367" spans="1:2">
      <c r="A1367" s="416" t="s">
        <v>1859</v>
      </c>
      <c r="B1367" s="417">
        <v>4.04</v>
      </c>
    </row>
    <row r="1368" spans="1:2">
      <c r="A1368" s="416" t="s">
        <v>1860</v>
      </c>
      <c r="B1368" s="417">
        <v>2.23</v>
      </c>
    </row>
    <row r="1369" spans="1:2">
      <c r="A1369" s="416" t="s">
        <v>1861</v>
      </c>
      <c r="B1369" s="417">
        <v>1.9300000000000002</v>
      </c>
    </row>
    <row r="1370" spans="1:2">
      <c r="A1370" s="416" t="s">
        <v>1862</v>
      </c>
      <c r="B1370" s="417">
        <v>1.1499999999999999</v>
      </c>
    </row>
    <row r="1371" spans="1:2">
      <c r="A1371" s="416" t="s">
        <v>1863</v>
      </c>
      <c r="B1371" s="417">
        <v>1</v>
      </c>
    </row>
    <row r="1372" spans="1:2">
      <c r="A1372" s="416" t="s">
        <v>1864</v>
      </c>
      <c r="B1372" s="417">
        <v>1.24</v>
      </c>
    </row>
    <row r="1373" spans="1:2">
      <c r="A1373" s="416" t="s">
        <v>1865</v>
      </c>
      <c r="B1373" s="417">
        <v>1.07</v>
      </c>
    </row>
    <row r="1374" spans="1:2">
      <c r="A1374" s="416" t="s">
        <v>1866</v>
      </c>
      <c r="B1374" s="417">
        <v>0.62</v>
      </c>
    </row>
    <row r="1375" spans="1:2">
      <c r="A1375" s="416" t="s">
        <v>1867</v>
      </c>
      <c r="B1375" s="417">
        <v>0.54</v>
      </c>
    </row>
    <row r="1376" spans="1:2">
      <c r="A1376" s="416" t="s">
        <v>1868</v>
      </c>
      <c r="B1376" s="417">
        <v>2.08</v>
      </c>
    </row>
    <row r="1377" spans="1:2">
      <c r="A1377" s="416" t="s">
        <v>1869</v>
      </c>
      <c r="B1377" s="417">
        <v>1.8</v>
      </c>
    </row>
    <row r="1378" spans="1:2">
      <c r="A1378" s="416" t="s">
        <v>1870</v>
      </c>
      <c r="B1378" s="417">
        <v>1.04</v>
      </c>
    </row>
    <row r="1379" spans="1:2">
      <c r="A1379" s="416" t="s">
        <v>1871</v>
      </c>
      <c r="B1379" s="417">
        <v>0.9</v>
      </c>
    </row>
    <row r="1380" spans="1:2">
      <c r="A1380" s="416" t="s">
        <v>1872</v>
      </c>
      <c r="B1380" s="417">
        <v>3.51</v>
      </c>
    </row>
    <row r="1381" spans="1:2">
      <c r="A1381" s="416" t="s">
        <v>1873</v>
      </c>
      <c r="B1381" s="417">
        <v>3.04</v>
      </c>
    </row>
    <row r="1382" spans="1:2">
      <c r="A1382" s="416" t="s">
        <v>1874</v>
      </c>
      <c r="B1382" s="417">
        <v>7.61</v>
      </c>
    </row>
    <row r="1383" spans="1:2">
      <c r="A1383" s="416" t="s">
        <v>1875</v>
      </c>
      <c r="B1383" s="417">
        <v>6.59</v>
      </c>
    </row>
    <row r="1384" spans="1:2">
      <c r="A1384" s="416" t="s">
        <v>1876</v>
      </c>
      <c r="B1384" s="417">
        <v>3.79</v>
      </c>
    </row>
    <row r="1385" spans="1:2">
      <c r="A1385" s="416" t="s">
        <v>1877</v>
      </c>
      <c r="B1385" s="417">
        <v>3.28</v>
      </c>
    </row>
    <row r="1386" spans="1:2">
      <c r="A1386" s="416" t="s">
        <v>1878</v>
      </c>
      <c r="B1386" s="417">
        <v>2.23</v>
      </c>
    </row>
    <row r="1387" spans="1:2">
      <c r="A1387" s="416" t="s">
        <v>1879</v>
      </c>
      <c r="B1387" s="417">
        <v>1.9300000000000002</v>
      </c>
    </row>
    <row r="1388" spans="1:2">
      <c r="A1388" s="416" t="s">
        <v>1880</v>
      </c>
      <c r="B1388" s="417">
        <v>1.1499999999999999</v>
      </c>
    </row>
    <row r="1389" spans="1:2">
      <c r="A1389" s="416" t="s">
        <v>1881</v>
      </c>
      <c r="B1389" s="417">
        <v>1</v>
      </c>
    </row>
    <row r="1390" spans="1:2">
      <c r="A1390" s="416" t="s">
        <v>1882</v>
      </c>
      <c r="B1390" s="417">
        <v>1.24</v>
      </c>
    </row>
    <row r="1391" spans="1:2">
      <c r="A1391" s="416" t="s">
        <v>1883</v>
      </c>
      <c r="B1391" s="417">
        <v>1.07</v>
      </c>
    </row>
    <row r="1392" spans="1:2">
      <c r="A1392" s="416" t="s">
        <v>1884</v>
      </c>
      <c r="B1392" s="417">
        <v>0.62</v>
      </c>
    </row>
    <row r="1393" spans="1:2">
      <c r="A1393" s="416" t="s">
        <v>1885</v>
      </c>
      <c r="B1393" s="417">
        <v>0.54</v>
      </c>
    </row>
    <row r="1394" spans="1:2">
      <c r="A1394" s="416" t="s">
        <v>1886</v>
      </c>
      <c r="B1394" s="417">
        <v>2.08</v>
      </c>
    </row>
    <row r="1395" spans="1:2">
      <c r="A1395" s="416" t="s">
        <v>1887</v>
      </c>
      <c r="B1395" s="417">
        <v>1.8</v>
      </c>
    </row>
    <row r="1396" spans="1:2">
      <c r="A1396" s="416" t="s">
        <v>1888</v>
      </c>
      <c r="B1396" s="417">
        <v>1.04</v>
      </c>
    </row>
    <row r="1397" spans="1:2">
      <c r="A1397" s="416" t="s">
        <v>1889</v>
      </c>
      <c r="B1397" s="417">
        <v>0.9</v>
      </c>
    </row>
    <row r="1398" spans="1:2">
      <c r="A1398" s="416" t="s">
        <v>1890</v>
      </c>
      <c r="B1398" s="417">
        <v>3.51</v>
      </c>
    </row>
    <row r="1399" spans="1:2">
      <c r="A1399" s="416" t="s">
        <v>1891</v>
      </c>
      <c r="B1399" s="417">
        <v>3.04</v>
      </c>
    </row>
    <row r="1400" spans="1:2">
      <c r="A1400" s="416" t="s">
        <v>1892</v>
      </c>
      <c r="B1400" s="417">
        <v>7.61</v>
      </c>
    </row>
    <row r="1401" spans="1:2">
      <c r="A1401" s="416" t="s">
        <v>1893</v>
      </c>
      <c r="B1401" s="417">
        <v>6.59</v>
      </c>
    </row>
    <row r="1402" spans="1:2">
      <c r="A1402" s="416" t="s">
        <v>1894</v>
      </c>
      <c r="B1402" s="417">
        <v>3.79</v>
      </c>
    </row>
    <row r="1403" spans="1:2">
      <c r="A1403" s="416" t="s">
        <v>1895</v>
      </c>
      <c r="B1403" s="417">
        <v>3.28</v>
      </c>
    </row>
    <row r="1404" spans="1:2">
      <c r="A1404" s="416" t="s">
        <v>1896</v>
      </c>
      <c r="B1404" s="417">
        <v>2.23</v>
      </c>
    </row>
    <row r="1405" spans="1:2">
      <c r="A1405" s="416" t="s">
        <v>1897</v>
      </c>
      <c r="B1405" s="417">
        <v>1.9300000000000002</v>
      </c>
    </row>
    <row r="1406" spans="1:2">
      <c r="A1406" s="416" t="s">
        <v>1898</v>
      </c>
      <c r="B1406" s="417">
        <v>1.1499999999999999</v>
      </c>
    </row>
    <row r="1407" spans="1:2">
      <c r="A1407" s="416" t="s">
        <v>1899</v>
      </c>
      <c r="B1407" s="417">
        <v>1</v>
      </c>
    </row>
    <row r="1408" spans="1:2">
      <c r="A1408" s="416" t="s">
        <v>1900</v>
      </c>
      <c r="B1408" s="417">
        <v>1.24</v>
      </c>
    </row>
    <row r="1409" spans="1:2">
      <c r="A1409" s="416" t="s">
        <v>1901</v>
      </c>
      <c r="B1409" s="417">
        <v>1.07</v>
      </c>
    </row>
    <row r="1410" spans="1:2">
      <c r="A1410" s="416" t="s">
        <v>1902</v>
      </c>
      <c r="B1410" s="417">
        <v>0.62</v>
      </c>
    </row>
    <row r="1411" spans="1:2">
      <c r="A1411" s="416" t="s">
        <v>1903</v>
      </c>
      <c r="B1411" s="417">
        <v>0.54</v>
      </c>
    </row>
    <row r="1412" spans="1:2">
      <c r="A1412" s="416" t="s">
        <v>1904</v>
      </c>
      <c r="B1412" s="417">
        <v>2.08</v>
      </c>
    </row>
    <row r="1413" spans="1:2">
      <c r="A1413" s="416" t="s">
        <v>1905</v>
      </c>
      <c r="B1413" s="417">
        <v>1.8</v>
      </c>
    </row>
    <row r="1414" spans="1:2">
      <c r="A1414" s="416" t="s">
        <v>1906</v>
      </c>
      <c r="B1414" s="417">
        <v>1.87</v>
      </c>
    </row>
    <row r="1415" spans="1:2">
      <c r="A1415" s="416" t="s">
        <v>1907</v>
      </c>
      <c r="B1415" s="417">
        <v>1.62</v>
      </c>
    </row>
    <row r="1416" spans="1:2">
      <c r="A1416" s="416" t="s">
        <v>1908</v>
      </c>
      <c r="B1416" s="417">
        <v>5.33</v>
      </c>
    </row>
    <row r="1417" spans="1:2">
      <c r="A1417" s="416" t="s">
        <v>1909</v>
      </c>
      <c r="B1417" s="417">
        <v>4.6100000000000003</v>
      </c>
    </row>
    <row r="1418" spans="1:2">
      <c r="A1418" s="416" t="s">
        <v>1910</v>
      </c>
      <c r="B1418" s="417">
        <v>4.79</v>
      </c>
    </row>
    <row r="1419" spans="1:2">
      <c r="A1419" s="416" t="s">
        <v>1911</v>
      </c>
      <c r="B1419" s="417">
        <v>4.1500000000000004</v>
      </c>
    </row>
    <row r="1420" spans="1:2">
      <c r="A1420" s="416" t="s">
        <v>1912</v>
      </c>
      <c r="B1420" s="417">
        <v>5.33</v>
      </c>
    </row>
    <row r="1421" spans="1:2">
      <c r="A1421" s="416" t="s">
        <v>1913</v>
      </c>
      <c r="B1421" s="417">
        <v>4.6100000000000003</v>
      </c>
    </row>
    <row r="1422" spans="1:2">
      <c r="A1422" s="416" t="s">
        <v>1914</v>
      </c>
      <c r="B1422" s="417">
        <v>2.23</v>
      </c>
    </row>
    <row r="1423" spans="1:2">
      <c r="A1423" s="416" t="s">
        <v>1915</v>
      </c>
      <c r="B1423" s="417">
        <v>1.9300000000000002</v>
      </c>
    </row>
    <row r="1424" spans="1:2">
      <c r="A1424" s="416" t="s">
        <v>1916</v>
      </c>
      <c r="B1424" s="417">
        <v>2.0099999999999998</v>
      </c>
    </row>
    <row r="1425" spans="1:2">
      <c r="A1425" s="416" t="s">
        <v>1917</v>
      </c>
      <c r="B1425" s="417">
        <v>1.74</v>
      </c>
    </row>
    <row r="1426" spans="1:2">
      <c r="A1426" s="416" t="s">
        <v>1918</v>
      </c>
      <c r="B1426" s="417">
        <v>1.24</v>
      </c>
    </row>
    <row r="1427" spans="1:2">
      <c r="A1427" s="416" t="s">
        <v>1919</v>
      </c>
      <c r="B1427" s="417">
        <v>1.07</v>
      </c>
    </row>
    <row r="1428" spans="1:2">
      <c r="A1428" s="416" t="s">
        <v>1920</v>
      </c>
      <c r="B1428" s="417">
        <v>0.62</v>
      </c>
    </row>
    <row r="1429" spans="1:2">
      <c r="A1429" s="416" t="s">
        <v>1921</v>
      </c>
      <c r="B1429" s="417">
        <v>0.54</v>
      </c>
    </row>
    <row r="1430" spans="1:2">
      <c r="A1430" s="416" t="s">
        <v>1922</v>
      </c>
      <c r="B1430" s="417">
        <v>2.08</v>
      </c>
    </row>
    <row r="1431" spans="1:2">
      <c r="A1431" s="416" t="s">
        <v>1923</v>
      </c>
      <c r="B1431" s="417">
        <v>1.8</v>
      </c>
    </row>
    <row r="1432" spans="1:2">
      <c r="A1432" s="416" t="s">
        <v>1924</v>
      </c>
      <c r="B1432" s="417">
        <v>1.87</v>
      </c>
    </row>
    <row r="1433" spans="1:2">
      <c r="A1433" s="416" t="s">
        <v>1925</v>
      </c>
      <c r="B1433" s="417">
        <v>1.62</v>
      </c>
    </row>
    <row r="1434" spans="1:2">
      <c r="A1434" s="416" t="s">
        <v>1926</v>
      </c>
      <c r="B1434" s="417">
        <v>5.33</v>
      </c>
    </row>
    <row r="1435" spans="1:2">
      <c r="A1435" s="416" t="s">
        <v>1927</v>
      </c>
      <c r="B1435" s="417">
        <v>4.6100000000000003</v>
      </c>
    </row>
    <row r="1436" spans="1:2">
      <c r="A1436" s="416" t="s">
        <v>1928</v>
      </c>
      <c r="B1436" s="417">
        <v>4.79</v>
      </c>
    </row>
    <row r="1437" spans="1:2">
      <c r="A1437" s="416" t="s">
        <v>1929</v>
      </c>
      <c r="B1437" s="417">
        <v>4.1500000000000004</v>
      </c>
    </row>
    <row r="1438" spans="1:2">
      <c r="A1438" s="416" t="s">
        <v>1930</v>
      </c>
      <c r="B1438" s="417">
        <v>5.33</v>
      </c>
    </row>
    <row r="1439" spans="1:2">
      <c r="A1439" s="416" t="s">
        <v>1931</v>
      </c>
      <c r="B1439" s="417">
        <v>4.6100000000000003</v>
      </c>
    </row>
    <row r="1440" spans="1:2">
      <c r="A1440" s="416" t="s">
        <v>1932</v>
      </c>
      <c r="B1440" s="417">
        <v>2.23</v>
      </c>
    </row>
    <row r="1441" spans="1:2">
      <c r="A1441" s="416" t="s">
        <v>1933</v>
      </c>
      <c r="B1441" s="417">
        <v>1.9300000000000002</v>
      </c>
    </row>
    <row r="1442" spans="1:2">
      <c r="A1442" s="416" t="s">
        <v>1934</v>
      </c>
      <c r="B1442" s="417">
        <v>2.0099999999999998</v>
      </c>
    </row>
    <row r="1443" spans="1:2">
      <c r="A1443" s="416" t="s">
        <v>1935</v>
      </c>
      <c r="B1443" s="417">
        <v>1.74</v>
      </c>
    </row>
    <row r="1444" spans="1:2">
      <c r="A1444" s="416" t="s">
        <v>1936</v>
      </c>
      <c r="B1444" s="417">
        <v>1.24</v>
      </c>
    </row>
    <row r="1445" spans="1:2">
      <c r="A1445" s="416" t="s">
        <v>1937</v>
      </c>
      <c r="B1445" s="417">
        <v>1.07</v>
      </c>
    </row>
    <row r="1446" spans="1:2">
      <c r="A1446" s="416" t="s">
        <v>1938</v>
      </c>
      <c r="B1446" s="417">
        <v>0.62</v>
      </c>
    </row>
    <row r="1447" spans="1:2">
      <c r="A1447" s="416" t="s">
        <v>1939</v>
      </c>
      <c r="B1447" s="417">
        <v>0.54</v>
      </c>
    </row>
    <row r="1448" spans="1:2">
      <c r="A1448" s="416" t="s">
        <v>1940</v>
      </c>
      <c r="B1448" s="417">
        <v>3.79</v>
      </c>
    </row>
    <row r="1449" spans="1:2">
      <c r="A1449" s="416" t="s">
        <v>1941</v>
      </c>
      <c r="B1449" s="417">
        <v>3.28</v>
      </c>
    </row>
    <row r="1450" spans="1:2">
      <c r="A1450" s="416" t="s">
        <v>1942</v>
      </c>
      <c r="B1450" s="417">
        <v>3.51</v>
      </c>
    </row>
    <row r="1451" spans="1:2">
      <c r="A1451" s="416" t="s">
        <v>1943</v>
      </c>
      <c r="B1451" s="417">
        <v>3.04</v>
      </c>
    </row>
    <row r="1452" spans="1:2">
      <c r="A1452" s="416" t="s">
        <v>1944</v>
      </c>
      <c r="B1452" s="417">
        <v>2.08</v>
      </c>
    </row>
    <row r="1453" spans="1:2">
      <c r="A1453" s="416" t="s">
        <v>1945</v>
      </c>
      <c r="B1453" s="417">
        <v>1.8</v>
      </c>
    </row>
    <row r="1454" spans="1:2">
      <c r="A1454" s="416" t="s">
        <v>1946</v>
      </c>
      <c r="B1454" s="417">
        <v>3.51</v>
      </c>
    </row>
    <row r="1455" spans="1:2">
      <c r="A1455" s="416" t="s">
        <v>1947</v>
      </c>
      <c r="B1455" s="417">
        <v>3.04</v>
      </c>
    </row>
    <row r="1456" spans="1:2">
      <c r="A1456" s="416" t="s">
        <v>1948</v>
      </c>
      <c r="B1456" s="417">
        <v>11.41</v>
      </c>
    </row>
    <row r="1457" spans="1:2">
      <c r="A1457" s="416" t="s">
        <v>1949</v>
      </c>
      <c r="B1457" s="417">
        <v>9.8800000000000008</v>
      </c>
    </row>
    <row r="1458" spans="1:2">
      <c r="A1458" s="416" t="s">
        <v>1950</v>
      </c>
      <c r="B1458" s="417">
        <v>9.51</v>
      </c>
    </row>
    <row r="1459" spans="1:2">
      <c r="A1459" s="416" t="s">
        <v>1951</v>
      </c>
      <c r="B1459" s="417">
        <v>8.24</v>
      </c>
    </row>
    <row r="1460" spans="1:2">
      <c r="A1460" s="416" t="s">
        <v>1952</v>
      </c>
      <c r="B1460" s="417">
        <v>0.63</v>
      </c>
    </row>
    <row r="1461" spans="1:2">
      <c r="A1461" s="416" t="s">
        <v>1953</v>
      </c>
      <c r="B1461" s="417">
        <v>0.54</v>
      </c>
    </row>
    <row r="1462" spans="1:2">
      <c r="A1462" s="416" t="s">
        <v>1954</v>
      </c>
      <c r="B1462" s="417">
        <v>0.41</v>
      </c>
    </row>
    <row r="1463" spans="1:2">
      <c r="A1463" s="416" t="s">
        <v>1955</v>
      </c>
      <c r="B1463" s="417">
        <v>0.35</v>
      </c>
    </row>
    <row r="1464" spans="1:2">
      <c r="A1464" s="416" t="s">
        <v>1956</v>
      </c>
      <c r="B1464" s="417">
        <v>3.46</v>
      </c>
    </row>
    <row r="1465" spans="1:2">
      <c r="A1465" s="416" t="s">
        <v>1957</v>
      </c>
      <c r="B1465" s="417">
        <v>3</v>
      </c>
    </row>
    <row r="1466" spans="1:2">
      <c r="A1466" s="416" t="s">
        <v>1958</v>
      </c>
      <c r="B1466" s="417">
        <v>2.52</v>
      </c>
    </row>
    <row r="1467" spans="1:2">
      <c r="A1467" s="416" t="s">
        <v>1959</v>
      </c>
      <c r="B1467" s="417">
        <v>2.1800000000000002</v>
      </c>
    </row>
    <row r="1468" spans="1:2">
      <c r="A1468" s="416" t="s">
        <v>1960</v>
      </c>
      <c r="B1468" s="417">
        <v>1.24</v>
      </c>
    </row>
    <row r="1469" spans="1:2">
      <c r="A1469" s="416" t="s">
        <v>1961</v>
      </c>
      <c r="B1469" s="417">
        <v>1.07</v>
      </c>
    </row>
    <row r="1470" spans="1:2">
      <c r="A1470" s="416" t="s">
        <v>1962</v>
      </c>
      <c r="B1470" s="417">
        <v>3.79</v>
      </c>
    </row>
    <row r="1471" spans="1:2">
      <c r="A1471" s="416" t="s">
        <v>1963</v>
      </c>
      <c r="B1471" s="417">
        <v>3.28</v>
      </c>
    </row>
    <row r="1472" spans="1:2">
      <c r="A1472" s="416" t="s">
        <v>1964</v>
      </c>
      <c r="B1472" s="417">
        <v>3.51</v>
      </c>
    </row>
    <row r="1473" spans="1:2">
      <c r="A1473" s="416" t="s">
        <v>1965</v>
      </c>
      <c r="B1473" s="417">
        <v>3.04</v>
      </c>
    </row>
    <row r="1474" spans="1:2">
      <c r="A1474" s="416" t="s">
        <v>1966</v>
      </c>
      <c r="B1474" s="417">
        <v>2.08</v>
      </c>
    </row>
    <row r="1475" spans="1:2">
      <c r="A1475" s="416" t="s">
        <v>1967</v>
      </c>
      <c r="B1475" s="417">
        <v>1.8</v>
      </c>
    </row>
    <row r="1476" spans="1:2">
      <c r="A1476" s="416" t="s">
        <v>1968</v>
      </c>
      <c r="B1476" s="417">
        <v>3.51</v>
      </c>
    </row>
    <row r="1477" spans="1:2">
      <c r="A1477" s="416" t="s">
        <v>1969</v>
      </c>
      <c r="B1477" s="417">
        <v>3.04</v>
      </c>
    </row>
    <row r="1478" spans="1:2">
      <c r="A1478" s="416" t="s">
        <v>1970</v>
      </c>
      <c r="B1478" s="417">
        <v>11.41</v>
      </c>
    </row>
    <row r="1479" spans="1:2">
      <c r="A1479" s="416" t="s">
        <v>1971</v>
      </c>
      <c r="B1479" s="417">
        <v>9.8800000000000008</v>
      </c>
    </row>
    <row r="1480" spans="1:2">
      <c r="A1480" s="416" t="s">
        <v>1972</v>
      </c>
      <c r="B1480" s="417">
        <v>9.51</v>
      </c>
    </row>
    <row r="1481" spans="1:2">
      <c r="A1481" s="416" t="s">
        <v>1973</v>
      </c>
      <c r="B1481" s="417">
        <v>8.24</v>
      </c>
    </row>
    <row r="1482" spans="1:2">
      <c r="A1482" s="416" t="s">
        <v>1974</v>
      </c>
      <c r="B1482" s="417">
        <v>0.63</v>
      </c>
    </row>
    <row r="1483" spans="1:2">
      <c r="A1483" s="416" t="s">
        <v>1975</v>
      </c>
      <c r="B1483" s="417">
        <v>0.54</v>
      </c>
    </row>
    <row r="1484" spans="1:2">
      <c r="A1484" s="416" t="s">
        <v>1976</v>
      </c>
      <c r="B1484" s="417">
        <v>0.41</v>
      </c>
    </row>
    <row r="1485" spans="1:2">
      <c r="A1485" s="416" t="s">
        <v>1977</v>
      </c>
      <c r="B1485" s="417">
        <v>0.35</v>
      </c>
    </row>
    <row r="1486" spans="1:2">
      <c r="A1486" s="416" t="s">
        <v>1978</v>
      </c>
      <c r="B1486" s="417">
        <v>3.46</v>
      </c>
    </row>
    <row r="1487" spans="1:2">
      <c r="A1487" s="416" t="s">
        <v>1979</v>
      </c>
      <c r="B1487" s="417">
        <v>3</v>
      </c>
    </row>
    <row r="1488" spans="1:2">
      <c r="A1488" s="416" t="s">
        <v>1980</v>
      </c>
      <c r="B1488" s="417">
        <v>2.52</v>
      </c>
    </row>
    <row r="1489" spans="1:2">
      <c r="A1489" s="416" t="s">
        <v>1981</v>
      </c>
      <c r="B1489" s="417">
        <v>2.1800000000000002</v>
      </c>
    </row>
    <row r="1490" spans="1:2">
      <c r="A1490" s="416" t="s">
        <v>1982</v>
      </c>
      <c r="B1490" s="417">
        <v>1.24</v>
      </c>
    </row>
    <row r="1491" spans="1:2">
      <c r="A1491" s="416" t="s">
        <v>1983</v>
      </c>
      <c r="B1491" s="417">
        <v>1.07</v>
      </c>
    </row>
    <row r="1492" spans="1:2">
      <c r="A1492" s="416" t="s">
        <v>1984</v>
      </c>
      <c r="B1492" s="417">
        <v>6.37</v>
      </c>
    </row>
    <row r="1493" spans="1:2">
      <c r="A1493" s="416" t="s">
        <v>1985</v>
      </c>
      <c r="B1493" s="417">
        <v>5.52</v>
      </c>
    </row>
    <row r="1494" spans="1:2">
      <c r="A1494" s="416" t="s">
        <v>1986</v>
      </c>
      <c r="B1494" s="417">
        <v>3.79</v>
      </c>
    </row>
    <row r="1495" spans="1:2">
      <c r="A1495" s="416" t="s">
        <v>1987</v>
      </c>
      <c r="B1495" s="417">
        <v>3.28</v>
      </c>
    </row>
    <row r="1496" spans="1:2">
      <c r="A1496" s="416" t="s">
        <v>1988</v>
      </c>
      <c r="B1496" s="417">
        <v>3.51</v>
      </c>
    </row>
    <row r="1497" spans="1:2">
      <c r="A1497" s="416" t="s">
        <v>1989</v>
      </c>
      <c r="B1497" s="417">
        <v>3.04</v>
      </c>
    </row>
    <row r="1498" spans="1:2">
      <c r="A1498" s="416" t="s">
        <v>1990</v>
      </c>
      <c r="B1498" s="417">
        <v>6.37</v>
      </c>
    </row>
    <row r="1499" spans="1:2">
      <c r="A1499" s="416" t="s">
        <v>1991</v>
      </c>
      <c r="B1499" s="417">
        <v>5.52</v>
      </c>
    </row>
    <row r="1500" spans="1:2">
      <c r="A1500" s="416" t="s">
        <v>1992</v>
      </c>
      <c r="B1500" s="417">
        <v>11.41</v>
      </c>
    </row>
    <row r="1501" spans="1:2">
      <c r="A1501" s="416" t="s">
        <v>1993</v>
      </c>
      <c r="B1501" s="417">
        <v>9.8800000000000008</v>
      </c>
    </row>
    <row r="1502" spans="1:2">
      <c r="A1502" s="416" t="s">
        <v>1994</v>
      </c>
      <c r="B1502" s="417">
        <v>9.51</v>
      </c>
    </row>
    <row r="1503" spans="1:2">
      <c r="A1503" s="416" t="s">
        <v>1995</v>
      </c>
      <c r="B1503" s="417">
        <v>8.24</v>
      </c>
    </row>
    <row r="1504" spans="1:2">
      <c r="A1504" s="416" t="s">
        <v>1996</v>
      </c>
      <c r="B1504" s="417">
        <v>6.95</v>
      </c>
    </row>
    <row r="1505" spans="1:2">
      <c r="A1505" s="416" t="s">
        <v>1997</v>
      </c>
      <c r="B1505" s="417">
        <v>6.02</v>
      </c>
    </row>
    <row r="1506" spans="1:2">
      <c r="A1506" s="416" t="s">
        <v>1998</v>
      </c>
      <c r="B1506" s="417">
        <v>4.66</v>
      </c>
    </row>
    <row r="1507" spans="1:2">
      <c r="A1507" s="416" t="s">
        <v>1999</v>
      </c>
      <c r="B1507" s="417">
        <v>4.04</v>
      </c>
    </row>
    <row r="1508" spans="1:2">
      <c r="A1508" s="416" t="s">
        <v>2000</v>
      </c>
      <c r="B1508" s="417">
        <v>3.53</v>
      </c>
    </row>
    <row r="1509" spans="1:2">
      <c r="A1509" s="416" t="s">
        <v>2001</v>
      </c>
      <c r="B1509" s="417">
        <v>3.06</v>
      </c>
    </row>
    <row r="1510" spans="1:2">
      <c r="A1510" s="416" t="s">
        <v>2002</v>
      </c>
      <c r="B1510" s="417">
        <v>0.62</v>
      </c>
    </row>
    <row r="1511" spans="1:2">
      <c r="A1511" s="416" t="s">
        <v>2003</v>
      </c>
      <c r="B1511" s="417">
        <v>0.54</v>
      </c>
    </row>
    <row r="1512" spans="1:2">
      <c r="A1512" s="416" t="s">
        <v>2004</v>
      </c>
      <c r="B1512" s="417">
        <v>0.41</v>
      </c>
    </row>
    <row r="1513" spans="1:2">
      <c r="A1513" s="416" t="s">
        <v>2005</v>
      </c>
      <c r="B1513" s="417">
        <v>0.35</v>
      </c>
    </row>
    <row r="1514" spans="1:2">
      <c r="A1514" s="416" t="s">
        <v>2006</v>
      </c>
      <c r="B1514" s="417">
        <v>3.79</v>
      </c>
    </row>
    <row r="1515" spans="1:2">
      <c r="A1515" s="416" t="s">
        <v>2007</v>
      </c>
      <c r="B1515" s="417">
        <v>3.28</v>
      </c>
    </row>
    <row r="1516" spans="1:2">
      <c r="A1516" s="416" t="s">
        <v>2008</v>
      </c>
      <c r="B1516" s="417">
        <v>2.52</v>
      </c>
    </row>
    <row r="1517" spans="1:2">
      <c r="A1517" s="416" t="s">
        <v>2009</v>
      </c>
      <c r="B1517" s="417">
        <v>2.1800000000000002</v>
      </c>
    </row>
    <row r="1518" spans="1:2">
      <c r="A1518" s="416" t="s">
        <v>2010</v>
      </c>
      <c r="B1518" s="417">
        <v>1.91</v>
      </c>
    </row>
    <row r="1519" spans="1:2">
      <c r="A1519" s="416" t="s">
        <v>2011</v>
      </c>
      <c r="B1519" s="417">
        <v>1.65</v>
      </c>
    </row>
    <row r="1520" spans="1:2">
      <c r="A1520" s="416" t="s">
        <v>2012</v>
      </c>
      <c r="B1520" s="417">
        <v>6.37</v>
      </c>
    </row>
    <row r="1521" spans="1:2">
      <c r="A1521" s="416" t="s">
        <v>2013</v>
      </c>
      <c r="B1521" s="417">
        <v>5.52</v>
      </c>
    </row>
    <row r="1522" spans="1:2">
      <c r="A1522" s="416" t="s">
        <v>2014</v>
      </c>
      <c r="B1522" s="417">
        <v>3.79</v>
      </c>
    </row>
    <row r="1523" spans="1:2">
      <c r="A1523" s="416" t="s">
        <v>2015</v>
      </c>
      <c r="B1523" s="417">
        <v>3.28</v>
      </c>
    </row>
    <row r="1524" spans="1:2">
      <c r="A1524" s="416" t="s">
        <v>2016</v>
      </c>
      <c r="B1524" s="417">
        <v>3.51</v>
      </c>
    </row>
    <row r="1525" spans="1:2">
      <c r="A1525" s="416" t="s">
        <v>2017</v>
      </c>
      <c r="B1525" s="417">
        <v>3.04</v>
      </c>
    </row>
    <row r="1526" spans="1:2">
      <c r="A1526" s="416" t="s">
        <v>2018</v>
      </c>
      <c r="B1526" s="417">
        <v>6.37</v>
      </c>
    </row>
    <row r="1527" spans="1:2">
      <c r="A1527" s="416" t="s">
        <v>2019</v>
      </c>
      <c r="B1527" s="417">
        <v>5.52</v>
      </c>
    </row>
    <row r="1528" spans="1:2">
      <c r="A1528" s="416" t="s">
        <v>2020</v>
      </c>
      <c r="B1528" s="417">
        <v>11.41</v>
      </c>
    </row>
    <row r="1529" spans="1:2">
      <c r="A1529" s="416" t="s">
        <v>2021</v>
      </c>
      <c r="B1529" s="417">
        <v>9.8800000000000008</v>
      </c>
    </row>
    <row r="1530" spans="1:2">
      <c r="A1530" s="416" t="s">
        <v>2022</v>
      </c>
      <c r="B1530" s="417">
        <v>9.51</v>
      </c>
    </row>
    <row r="1531" spans="1:2">
      <c r="A1531" s="416" t="s">
        <v>2023</v>
      </c>
      <c r="B1531" s="417">
        <v>8.24</v>
      </c>
    </row>
    <row r="1532" spans="1:2">
      <c r="A1532" s="416" t="s">
        <v>2024</v>
      </c>
      <c r="B1532" s="417">
        <v>6.95</v>
      </c>
    </row>
    <row r="1533" spans="1:2">
      <c r="A1533" s="416" t="s">
        <v>2025</v>
      </c>
      <c r="B1533" s="417">
        <v>6.02</v>
      </c>
    </row>
    <row r="1534" spans="1:2">
      <c r="A1534" s="416" t="s">
        <v>2026</v>
      </c>
      <c r="B1534" s="417">
        <v>4.66</v>
      </c>
    </row>
    <row r="1535" spans="1:2">
      <c r="A1535" s="416" t="s">
        <v>2027</v>
      </c>
      <c r="B1535" s="417">
        <v>4.04</v>
      </c>
    </row>
    <row r="1536" spans="1:2">
      <c r="A1536" s="416" t="s">
        <v>2028</v>
      </c>
      <c r="B1536" s="417">
        <v>3.53</v>
      </c>
    </row>
    <row r="1537" spans="1:2">
      <c r="A1537" s="416" t="s">
        <v>2029</v>
      </c>
      <c r="B1537" s="417">
        <v>3.06</v>
      </c>
    </row>
    <row r="1538" spans="1:2">
      <c r="A1538" s="416" t="s">
        <v>2030</v>
      </c>
      <c r="B1538" s="417">
        <v>0.62</v>
      </c>
    </row>
    <row r="1539" spans="1:2">
      <c r="A1539" s="416" t="s">
        <v>2031</v>
      </c>
      <c r="B1539" s="417">
        <v>0.54</v>
      </c>
    </row>
    <row r="1540" spans="1:2">
      <c r="A1540" s="416" t="s">
        <v>2032</v>
      </c>
      <c r="B1540" s="417">
        <v>0.41</v>
      </c>
    </row>
    <row r="1541" spans="1:2">
      <c r="A1541" s="416" t="s">
        <v>2033</v>
      </c>
      <c r="B1541" s="417">
        <v>0.35</v>
      </c>
    </row>
    <row r="1542" spans="1:2">
      <c r="A1542" s="416" t="s">
        <v>2034</v>
      </c>
      <c r="B1542" s="417">
        <v>3.79</v>
      </c>
    </row>
    <row r="1543" spans="1:2">
      <c r="A1543" s="416" t="s">
        <v>2035</v>
      </c>
      <c r="B1543" s="417">
        <v>3.28</v>
      </c>
    </row>
    <row r="1544" spans="1:2">
      <c r="A1544" s="416" t="s">
        <v>2036</v>
      </c>
      <c r="B1544" s="417">
        <v>2.52</v>
      </c>
    </row>
    <row r="1545" spans="1:2">
      <c r="A1545" s="416" t="s">
        <v>2037</v>
      </c>
      <c r="B1545" s="417">
        <v>2.1800000000000002</v>
      </c>
    </row>
    <row r="1546" spans="1:2">
      <c r="A1546" s="416" t="s">
        <v>2038</v>
      </c>
      <c r="B1546" s="417">
        <v>1.91</v>
      </c>
    </row>
    <row r="1547" spans="1:2">
      <c r="A1547" s="416" t="s">
        <v>2039</v>
      </c>
      <c r="B1547" s="417">
        <v>1.65</v>
      </c>
    </row>
    <row r="1548" spans="1:2">
      <c r="A1548" s="416" t="s">
        <v>2040</v>
      </c>
      <c r="B1548" s="417">
        <v>7.61</v>
      </c>
    </row>
    <row r="1549" spans="1:2">
      <c r="A1549" s="416" t="s">
        <v>2041</v>
      </c>
      <c r="B1549" s="417">
        <v>6.59</v>
      </c>
    </row>
    <row r="1550" spans="1:2">
      <c r="A1550" s="416" t="s">
        <v>2042</v>
      </c>
      <c r="B1550" s="417">
        <v>6.37</v>
      </c>
    </row>
    <row r="1551" spans="1:2">
      <c r="A1551" s="416" t="s">
        <v>2043</v>
      </c>
      <c r="B1551" s="417">
        <v>5.52</v>
      </c>
    </row>
    <row r="1552" spans="1:2">
      <c r="A1552" s="416" t="s">
        <v>2044</v>
      </c>
      <c r="B1552" s="417">
        <v>3.79</v>
      </c>
    </row>
    <row r="1553" spans="1:2">
      <c r="A1553" s="416" t="s">
        <v>2045</v>
      </c>
      <c r="B1553" s="417">
        <v>3.28</v>
      </c>
    </row>
    <row r="1554" spans="1:2">
      <c r="A1554" s="416" t="s">
        <v>2046</v>
      </c>
      <c r="B1554" s="417">
        <v>12.73</v>
      </c>
    </row>
    <row r="1555" spans="1:2">
      <c r="A1555" s="416" t="s">
        <v>2047</v>
      </c>
      <c r="B1555" s="417">
        <v>11.03</v>
      </c>
    </row>
    <row r="1556" spans="1:2">
      <c r="A1556" s="416" t="s">
        <v>2048</v>
      </c>
      <c r="B1556" s="417">
        <v>9.51</v>
      </c>
    </row>
    <row r="1557" spans="1:2">
      <c r="A1557" s="416" t="s">
        <v>2049</v>
      </c>
      <c r="B1557" s="417">
        <v>8.24</v>
      </c>
    </row>
    <row r="1558" spans="1:2">
      <c r="A1558" s="416" t="s">
        <v>2050</v>
      </c>
      <c r="B1558" s="417">
        <v>15.23</v>
      </c>
    </row>
    <row r="1559" spans="1:2">
      <c r="A1559" s="416" t="s">
        <v>2051</v>
      </c>
      <c r="B1559" s="417">
        <v>13.19</v>
      </c>
    </row>
    <row r="1560" spans="1:2">
      <c r="A1560" s="416" t="s">
        <v>2052</v>
      </c>
      <c r="B1560" s="417">
        <v>9.26</v>
      </c>
    </row>
    <row r="1561" spans="1:2">
      <c r="A1561" s="416" t="s">
        <v>2053</v>
      </c>
      <c r="B1561" s="417">
        <v>8.0299999999999994</v>
      </c>
    </row>
    <row r="1562" spans="1:2">
      <c r="A1562" s="416" t="s">
        <v>2054</v>
      </c>
      <c r="B1562" s="417">
        <v>6.95</v>
      </c>
    </row>
    <row r="1563" spans="1:2">
      <c r="A1563" s="416" t="s">
        <v>2055</v>
      </c>
      <c r="B1563" s="417">
        <v>6.02</v>
      </c>
    </row>
    <row r="1564" spans="1:2">
      <c r="A1564" s="416" t="s">
        <v>2056</v>
      </c>
      <c r="B1564" s="417">
        <v>4.66</v>
      </c>
    </row>
    <row r="1565" spans="1:2">
      <c r="A1565" s="416" t="s">
        <v>2057</v>
      </c>
      <c r="B1565" s="417">
        <v>4.04</v>
      </c>
    </row>
    <row r="1566" spans="1:2">
      <c r="A1566" s="416" t="s">
        <v>2058</v>
      </c>
      <c r="B1566" s="417">
        <v>0.85</v>
      </c>
    </row>
    <row r="1567" spans="1:2">
      <c r="A1567" s="416" t="s">
        <v>2059</v>
      </c>
      <c r="B1567" s="417">
        <v>0.73</v>
      </c>
    </row>
    <row r="1568" spans="1:2">
      <c r="A1568" s="416" t="s">
        <v>2060</v>
      </c>
      <c r="B1568" s="417">
        <v>0.62</v>
      </c>
    </row>
    <row r="1569" spans="1:2">
      <c r="A1569" s="416" t="s">
        <v>2061</v>
      </c>
      <c r="B1569" s="417">
        <v>0.54</v>
      </c>
    </row>
    <row r="1570" spans="1:2">
      <c r="A1570" s="416" t="s">
        <v>2062</v>
      </c>
      <c r="B1570" s="417">
        <v>3.79</v>
      </c>
    </row>
    <row r="1571" spans="1:2">
      <c r="A1571" s="416" t="s">
        <v>2063</v>
      </c>
      <c r="B1571" s="417">
        <v>3.28</v>
      </c>
    </row>
    <row r="1572" spans="1:2">
      <c r="A1572" s="416" t="s">
        <v>2064</v>
      </c>
      <c r="B1572" s="417">
        <v>2.52</v>
      </c>
    </row>
    <row r="1573" spans="1:2">
      <c r="A1573" s="416" t="s">
        <v>2065</v>
      </c>
      <c r="B1573" s="417">
        <v>2.1800000000000002</v>
      </c>
    </row>
    <row r="1574" spans="1:2">
      <c r="A1574" s="416" t="s">
        <v>2066</v>
      </c>
      <c r="B1574" s="417">
        <v>1.91</v>
      </c>
    </row>
    <row r="1575" spans="1:2">
      <c r="A1575" s="416" t="s">
        <v>2067</v>
      </c>
      <c r="B1575" s="417">
        <v>1.65</v>
      </c>
    </row>
    <row r="1576" spans="1:2">
      <c r="A1576" s="416" t="s">
        <v>2068</v>
      </c>
      <c r="B1576" s="417">
        <v>5.83</v>
      </c>
    </row>
    <row r="1577" spans="1:2">
      <c r="A1577" s="416" t="s">
        <v>2069</v>
      </c>
      <c r="B1577" s="417">
        <v>5.05</v>
      </c>
    </row>
    <row r="1578" spans="1:2">
      <c r="A1578" s="416" t="s">
        <v>2070</v>
      </c>
      <c r="B1578" s="417">
        <v>4.8499999999999996</v>
      </c>
    </row>
    <row r="1579" spans="1:2">
      <c r="A1579" s="416" t="s">
        <v>2071</v>
      </c>
      <c r="B1579" s="417">
        <v>4.2</v>
      </c>
    </row>
    <row r="1580" spans="1:2">
      <c r="A1580" s="416" t="s">
        <v>2072</v>
      </c>
      <c r="B1580" s="417">
        <v>2.93</v>
      </c>
    </row>
    <row r="1581" spans="1:2">
      <c r="A1581" s="416" t="s">
        <v>2073</v>
      </c>
      <c r="B1581" s="417">
        <v>2.54</v>
      </c>
    </row>
    <row r="1582" spans="1:2">
      <c r="A1582" s="416" t="s">
        <v>2074</v>
      </c>
      <c r="B1582" s="417">
        <v>7.61</v>
      </c>
    </row>
    <row r="1583" spans="1:2">
      <c r="A1583" s="416" t="s">
        <v>2075</v>
      </c>
      <c r="B1583" s="417">
        <v>6.59</v>
      </c>
    </row>
    <row r="1584" spans="1:2">
      <c r="A1584" s="416" t="s">
        <v>2076</v>
      </c>
      <c r="B1584" s="417">
        <v>6.37</v>
      </c>
    </row>
    <row r="1585" spans="1:2">
      <c r="A1585" s="416" t="s">
        <v>2077</v>
      </c>
      <c r="B1585" s="417">
        <v>5.52</v>
      </c>
    </row>
    <row r="1586" spans="1:2">
      <c r="A1586" s="416" t="s">
        <v>2078</v>
      </c>
      <c r="B1586" s="417">
        <v>3.79</v>
      </c>
    </row>
    <row r="1587" spans="1:2">
      <c r="A1587" s="416" t="s">
        <v>2079</v>
      </c>
      <c r="B1587" s="417">
        <v>3.28</v>
      </c>
    </row>
    <row r="1588" spans="1:2">
      <c r="A1588" s="416" t="s">
        <v>2080</v>
      </c>
      <c r="B1588" s="417">
        <v>12.73</v>
      </c>
    </row>
    <row r="1589" spans="1:2">
      <c r="A1589" s="416" t="s">
        <v>2081</v>
      </c>
      <c r="B1589" s="417">
        <v>11.03</v>
      </c>
    </row>
    <row r="1590" spans="1:2">
      <c r="A1590" s="416" t="s">
        <v>2082</v>
      </c>
      <c r="B1590" s="417">
        <v>9.51</v>
      </c>
    </row>
    <row r="1591" spans="1:2">
      <c r="A1591" s="416" t="s">
        <v>2083</v>
      </c>
      <c r="B1591" s="417">
        <v>8.24</v>
      </c>
    </row>
    <row r="1592" spans="1:2">
      <c r="A1592" s="416" t="s">
        <v>2084</v>
      </c>
      <c r="B1592" s="417">
        <v>15.23</v>
      </c>
    </row>
    <row r="1593" spans="1:2">
      <c r="A1593" s="416" t="s">
        <v>2085</v>
      </c>
      <c r="B1593" s="417">
        <v>13.19</v>
      </c>
    </row>
    <row r="1594" spans="1:2">
      <c r="A1594" s="416" t="s">
        <v>2086</v>
      </c>
      <c r="B1594" s="417">
        <v>9.26</v>
      </c>
    </row>
    <row r="1595" spans="1:2">
      <c r="A1595" s="416" t="s">
        <v>2087</v>
      </c>
      <c r="B1595" s="417">
        <v>8.0299999999999994</v>
      </c>
    </row>
    <row r="1596" spans="1:2">
      <c r="A1596" s="416" t="s">
        <v>2088</v>
      </c>
      <c r="B1596" s="417">
        <v>6.95</v>
      </c>
    </row>
    <row r="1597" spans="1:2">
      <c r="A1597" s="416" t="s">
        <v>2089</v>
      </c>
      <c r="B1597" s="417">
        <v>6.02</v>
      </c>
    </row>
    <row r="1598" spans="1:2">
      <c r="A1598" s="416" t="s">
        <v>2090</v>
      </c>
      <c r="B1598" s="417">
        <v>4.66</v>
      </c>
    </row>
    <row r="1599" spans="1:2">
      <c r="A1599" s="416" t="s">
        <v>2091</v>
      </c>
      <c r="B1599" s="417">
        <v>4.04</v>
      </c>
    </row>
    <row r="1600" spans="1:2">
      <c r="A1600" s="416" t="s">
        <v>2092</v>
      </c>
      <c r="B1600" s="417">
        <v>0.85</v>
      </c>
    </row>
    <row r="1601" spans="1:2">
      <c r="A1601" s="416" t="s">
        <v>2093</v>
      </c>
      <c r="B1601" s="417">
        <v>0.73</v>
      </c>
    </row>
    <row r="1602" spans="1:2">
      <c r="A1602" s="416" t="s">
        <v>2094</v>
      </c>
      <c r="B1602" s="417">
        <v>0.62</v>
      </c>
    </row>
    <row r="1603" spans="1:2">
      <c r="A1603" s="416" t="s">
        <v>2095</v>
      </c>
      <c r="B1603" s="417">
        <v>0.54</v>
      </c>
    </row>
    <row r="1604" spans="1:2">
      <c r="A1604" s="416" t="s">
        <v>2096</v>
      </c>
      <c r="B1604" s="417">
        <v>3.79</v>
      </c>
    </row>
    <row r="1605" spans="1:2">
      <c r="A1605" s="416" t="s">
        <v>2097</v>
      </c>
      <c r="B1605" s="417">
        <v>3.28</v>
      </c>
    </row>
    <row r="1606" spans="1:2">
      <c r="A1606" s="416" t="s">
        <v>2098</v>
      </c>
      <c r="B1606" s="417">
        <v>2.52</v>
      </c>
    </row>
    <row r="1607" spans="1:2">
      <c r="A1607" s="416" t="s">
        <v>2099</v>
      </c>
      <c r="B1607" s="417">
        <v>2.1800000000000002</v>
      </c>
    </row>
    <row r="1608" spans="1:2">
      <c r="A1608" s="416" t="s">
        <v>2100</v>
      </c>
      <c r="B1608" s="417">
        <v>1.91</v>
      </c>
    </row>
    <row r="1609" spans="1:2">
      <c r="A1609" s="416" t="s">
        <v>2101</v>
      </c>
      <c r="B1609" s="417">
        <v>1.65</v>
      </c>
    </row>
    <row r="1610" spans="1:2">
      <c r="A1610" s="416" t="s">
        <v>2102</v>
      </c>
      <c r="B1610" s="417">
        <v>5.83</v>
      </c>
    </row>
    <row r="1611" spans="1:2">
      <c r="A1611" s="416" t="s">
        <v>2103</v>
      </c>
      <c r="B1611" s="417">
        <v>5.05</v>
      </c>
    </row>
    <row r="1612" spans="1:2">
      <c r="A1612" s="416" t="s">
        <v>2104</v>
      </c>
      <c r="B1612" s="417">
        <v>4.8499999999999996</v>
      </c>
    </row>
    <row r="1613" spans="1:2">
      <c r="A1613" s="416" t="s">
        <v>2105</v>
      </c>
      <c r="B1613" s="417">
        <v>4.2</v>
      </c>
    </row>
    <row r="1614" spans="1:2">
      <c r="A1614" s="416" t="s">
        <v>2106</v>
      </c>
      <c r="B1614" s="417">
        <v>2.93</v>
      </c>
    </row>
    <row r="1615" spans="1:2">
      <c r="A1615" s="416" t="s">
        <v>2107</v>
      </c>
      <c r="B1615" s="417">
        <v>2.54</v>
      </c>
    </row>
    <row r="1616" spans="1:2">
      <c r="A1616" s="416" t="s">
        <v>2108</v>
      </c>
      <c r="B1616" s="417">
        <v>39.99</v>
      </c>
    </row>
    <row r="1617" spans="1:2">
      <c r="A1617" s="416" t="s">
        <v>2109</v>
      </c>
      <c r="B1617" s="417">
        <v>34.65</v>
      </c>
    </row>
    <row r="1618" spans="1:2">
      <c r="A1618" s="416" t="s">
        <v>2110</v>
      </c>
      <c r="B1618" s="417">
        <v>35.1</v>
      </c>
    </row>
    <row r="1619" spans="1:2">
      <c r="A1619" s="416" t="s">
        <v>2111</v>
      </c>
      <c r="B1619" s="417">
        <v>30.42</v>
      </c>
    </row>
    <row r="1620" spans="1:2">
      <c r="A1620" s="416" t="s">
        <v>2112</v>
      </c>
      <c r="B1620" s="417">
        <v>30.21</v>
      </c>
    </row>
    <row r="1621" spans="1:2">
      <c r="A1621" s="416" t="s">
        <v>2113</v>
      </c>
      <c r="B1621" s="417">
        <v>26.18</v>
      </c>
    </row>
    <row r="1622" spans="1:2">
      <c r="A1622" s="416" t="s">
        <v>2114</v>
      </c>
      <c r="B1622" s="417">
        <v>39.99</v>
      </c>
    </row>
    <row r="1623" spans="1:2">
      <c r="A1623" s="416" t="s">
        <v>2115</v>
      </c>
      <c r="B1623" s="417">
        <v>34.65</v>
      </c>
    </row>
    <row r="1624" spans="1:2">
      <c r="A1624" s="416" t="s">
        <v>2116</v>
      </c>
      <c r="B1624" s="417">
        <v>35.1</v>
      </c>
    </row>
    <row r="1625" spans="1:2">
      <c r="A1625" s="416" t="s">
        <v>2117</v>
      </c>
      <c r="B1625" s="417">
        <v>30.42</v>
      </c>
    </row>
    <row r="1626" spans="1:2">
      <c r="A1626" s="416" t="s">
        <v>2118</v>
      </c>
      <c r="B1626" s="417">
        <v>30.21</v>
      </c>
    </row>
    <row r="1627" spans="1:2">
      <c r="A1627" s="416" t="s">
        <v>2119</v>
      </c>
      <c r="B1627" s="417">
        <v>26.18</v>
      </c>
    </row>
    <row r="1628" spans="1:2">
      <c r="A1628" s="416" t="s">
        <v>2120</v>
      </c>
      <c r="B1628" s="417">
        <v>39.99</v>
      </c>
    </row>
    <row r="1629" spans="1:2">
      <c r="A1629" s="416" t="s">
        <v>2121</v>
      </c>
      <c r="B1629" s="417">
        <v>34.65</v>
      </c>
    </row>
    <row r="1630" spans="1:2">
      <c r="A1630" s="416" t="s">
        <v>2122</v>
      </c>
      <c r="B1630" s="417">
        <v>35.130000000000003</v>
      </c>
    </row>
    <row r="1631" spans="1:2">
      <c r="A1631" s="416" t="s">
        <v>2123</v>
      </c>
      <c r="B1631" s="417">
        <v>30.44</v>
      </c>
    </row>
    <row r="1632" spans="1:2">
      <c r="A1632" s="416" t="s">
        <v>2124</v>
      </c>
      <c r="B1632" s="417">
        <v>31.51</v>
      </c>
    </row>
    <row r="1633" spans="1:2">
      <c r="A1633" s="416" t="s">
        <v>2125</v>
      </c>
      <c r="B1633" s="417">
        <v>27.31</v>
      </c>
    </row>
    <row r="1634" spans="1:2">
      <c r="A1634" s="416" t="s">
        <v>2126</v>
      </c>
      <c r="B1634" s="417">
        <v>59.98</v>
      </c>
    </row>
    <row r="1635" spans="1:2">
      <c r="A1635" s="416" t="s">
        <v>2127</v>
      </c>
      <c r="B1635" s="417">
        <v>51.97</v>
      </c>
    </row>
    <row r="1636" spans="1:2">
      <c r="A1636" s="416" t="s">
        <v>2128</v>
      </c>
      <c r="B1636" s="417">
        <v>35.130000000000003</v>
      </c>
    </row>
    <row r="1637" spans="1:2">
      <c r="A1637" s="416" t="s">
        <v>2129</v>
      </c>
      <c r="B1637" s="417">
        <v>30.44</v>
      </c>
    </row>
    <row r="1638" spans="1:2">
      <c r="A1638" s="416" t="s">
        <v>2130</v>
      </c>
      <c r="B1638" s="417">
        <v>31.51</v>
      </c>
    </row>
    <row r="1639" spans="1:2">
      <c r="A1639" s="416" t="s">
        <v>2131</v>
      </c>
      <c r="B1639" s="417">
        <v>27.31</v>
      </c>
    </row>
    <row r="1640" spans="1:2">
      <c r="A1640" s="416" t="s">
        <v>2132</v>
      </c>
      <c r="B1640" s="417">
        <v>35.020000000000003</v>
      </c>
    </row>
    <row r="1641" spans="1:2">
      <c r="A1641" s="416" t="s">
        <v>2133</v>
      </c>
      <c r="B1641" s="417">
        <v>30.35</v>
      </c>
    </row>
    <row r="1642" spans="1:2">
      <c r="A1642" s="416" t="s">
        <v>2134</v>
      </c>
      <c r="B1642" s="417">
        <v>30.98</v>
      </c>
    </row>
    <row r="1643" spans="1:2">
      <c r="A1643" s="416" t="s">
        <v>2135</v>
      </c>
      <c r="B1643" s="417">
        <v>26.85</v>
      </c>
    </row>
    <row r="1644" spans="1:2">
      <c r="A1644" s="416" t="s">
        <v>2136</v>
      </c>
      <c r="B1644" s="417">
        <v>26.07</v>
      </c>
    </row>
    <row r="1645" spans="1:2">
      <c r="A1645" s="416" t="s">
        <v>2137</v>
      </c>
      <c r="B1645" s="417">
        <v>22.59</v>
      </c>
    </row>
    <row r="1646" spans="1:2">
      <c r="A1646" s="416" t="s">
        <v>2138</v>
      </c>
      <c r="B1646" s="417">
        <v>35.020000000000003</v>
      </c>
    </row>
    <row r="1647" spans="1:2">
      <c r="A1647" s="416" t="s">
        <v>2139</v>
      </c>
      <c r="B1647" s="417">
        <v>30.35</v>
      </c>
    </row>
    <row r="1648" spans="1:2">
      <c r="A1648" s="416" t="s">
        <v>2140</v>
      </c>
      <c r="B1648" s="417">
        <v>30.98</v>
      </c>
    </row>
    <row r="1649" spans="1:2">
      <c r="A1649" s="416" t="s">
        <v>2141</v>
      </c>
      <c r="B1649" s="417">
        <v>26.85</v>
      </c>
    </row>
    <row r="1650" spans="1:2">
      <c r="A1650" s="416" t="s">
        <v>2142</v>
      </c>
      <c r="B1650" s="417">
        <v>26.07</v>
      </c>
    </row>
    <row r="1651" spans="1:2">
      <c r="A1651" s="416" t="s">
        <v>2143</v>
      </c>
      <c r="B1651" s="417">
        <v>22.59</v>
      </c>
    </row>
    <row r="1652" spans="1:2">
      <c r="A1652" s="416" t="s">
        <v>2144</v>
      </c>
      <c r="B1652" s="417">
        <v>2.5300000000000002</v>
      </c>
    </row>
    <row r="1653" spans="1:2">
      <c r="A1653" s="416" t="s">
        <v>2145</v>
      </c>
      <c r="B1653" s="417">
        <v>2.19</v>
      </c>
    </row>
    <row r="1654" spans="1:2">
      <c r="A1654" s="416" t="s">
        <v>2146</v>
      </c>
      <c r="B1654" s="417">
        <v>1.75</v>
      </c>
    </row>
    <row r="1655" spans="1:2">
      <c r="A1655" s="416" t="s">
        <v>2147</v>
      </c>
      <c r="B1655" s="417">
        <v>1.52</v>
      </c>
    </row>
    <row r="1656" spans="1:2">
      <c r="A1656" s="416" t="s">
        <v>2148</v>
      </c>
      <c r="B1656" s="417">
        <v>1.04</v>
      </c>
    </row>
    <row r="1657" spans="1:2">
      <c r="A1657" s="416" t="s">
        <v>2149</v>
      </c>
      <c r="B1657" s="417">
        <v>0.9</v>
      </c>
    </row>
    <row r="1658" spans="1:2">
      <c r="A1658" s="416" t="s">
        <v>2150</v>
      </c>
      <c r="B1658" s="417">
        <v>2.5300000000000002</v>
      </c>
    </row>
    <row r="1659" spans="1:2">
      <c r="A1659" s="416" t="s">
        <v>2151</v>
      </c>
      <c r="B1659" s="417">
        <v>2.19</v>
      </c>
    </row>
    <row r="1660" spans="1:2">
      <c r="A1660" s="416" t="s">
        <v>2152</v>
      </c>
      <c r="B1660" s="417">
        <v>1.75</v>
      </c>
    </row>
    <row r="1661" spans="1:2">
      <c r="A1661" s="416" t="s">
        <v>2153</v>
      </c>
      <c r="B1661" s="417">
        <v>1.52</v>
      </c>
    </row>
    <row r="1662" spans="1:2">
      <c r="A1662" s="416" t="s">
        <v>2154</v>
      </c>
      <c r="B1662" s="417">
        <v>1.04</v>
      </c>
    </row>
    <row r="1663" spans="1:2">
      <c r="A1663" s="416" t="s">
        <v>2155</v>
      </c>
      <c r="B1663" s="417">
        <v>0.9</v>
      </c>
    </row>
    <row r="1664" spans="1:2">
      <c r="A1664" s="416" t="s">
        <v>2156</v>
      </c>
      <c r="B1664" s="417">
        <v>0.82</v>
      </c>
    </row>
    <row r="1665" spans="1:2">
      <c r="A1665" s="416" t="s">
        <v>2157</v>
      </c>
      <c r="B1665" s="417">
        <v>0.71</v>
      </c>
    </row>
    <row r="1666" spans="1:2">
      <c r="A1666" s="416" t="s">
        <v>2158</v>
      </c>
      <c r="B1666" s="417">
        <v>0.6</v>
      </c>
    </row>
    <row r="1667" spans="1:2">
      <c r="A1667" s="416" t="s">
        <v>2159</v>
      </c>
      <c r="B1667" s="417">
        <v>0.52</v>
      </c>
    </row>
    <row r="1668" spans="1:2">
      <c r="A1668" s="416" t="s">
        <v>2160</v>
      </c>
      <c r="B1668" s="417">
        <v>0.39</v>
      </c>
    </row>
    <row r="1669" spans="1:2">
      <c r="A1669" s="416" t="s">
        <v>2161</v>
      </c>
      <c r="B1669" s="417">
        <v>0.33</v>
      </c>
    </row>
    <row r="1670" spans="1:2">
      <c r="A1670" s="416" t="s">
        <v>2162</v>
      </c>
      <c r="B1670" s="417">
        <v>0.82</v>
      </c>
    </row>
    <row r="1671" spans="1:2">
      <c r="A1671" s="416" t="s">
        <v>2163</v>
      </c>
      <c r="B1671" s="417">
        <v>0.71</v>
      </c>
    </row>
    <row r="1672" spans="1:2">
      <c r="A1672" s="416" t="s">
        <v>2164</v>
      </c>
      <c r="B1672" s="417">
        <v>0.6</v>
      </c>
    </row>
    <row r="1673" spans="1:2">
      <c r="A1673" s="416" t="s">
        <v>2165</v>
      </c>
      <c r="B1673" s="417">
        <v>0.52</v>
      </c>
    </row>
    <row r="1674" spans="1:2">
      <c r="A1674" s="416" t="s">
        <v>2166</v>
      </c>
      <c r="B1674" s="417">
        <v>0.39</v>
      </c>
    </row>
    <row r="1675" spans="1:2">
      <c r="A1675" s="416" t="s">
        <v>2167</v>
      </c>
      <c r="B1675" s="417">
        <v>0.33</v>
      </c>
    </row>
    <row r="1676" spans="1:2">
      <c r="A1676" s="416" t="s">
        <v>2168</v>
      </c>
      <c r="B1676" s="417">
        <v>1118.4000000000001</v>
      </c>
    </row>
    <row r="1677" spans="1:2">
      <c r="A1677" s="416" t="s">
        <v>2169</v>
      </c>
      <c r="B1677" s="417">
        <v>969.06</v>
      </c>
    </row>
    <row r="1678" spans="1:2">
      <c r="A1678" s="416" t="s">
        <v>2170</v>
      </c>
      <c r="B1678" s="417">
        <v>1491.2</v>
      </c>
    </row>
    <row r="1679" spans="1:2">
      <c r="A1679" s="416" t="s">
        <v>2171</v>
      </c>
      <c r="B1679" s="417">
        <v>1292.08</v>
      </c>
    </row>
    <row r="1680" spans="1:2">
      <c r="A1680" s="416" t="s">
        <v>2172</v>
      </c>
      <c r="B1680" s="417">
        <v>1864</v>
      </c>
    </row>
    <row r="1681" spans="1:2">
      <c r="A1681" s="416" t="s">
        <v>2173</v>
      </c>
      <c r="B1681" s="417">
        <v>1615.1</v>
      </c>
    </row>
    <row r="1682" spans="1:2">
      <c r="A1682" s="416" t="s">
        <v>2174</v>
      </c>
      <c r="B1682" s="417">
        <v>1118.4000000000001</v>
      </c>
    </row>
    <row r="1683" spans="1:2">
      <c r="A1683" s="416" t="s">
        <v>2175</v>
      </c>
      <c r="B1683" s="417">
        <v>969.06</v>
      </c>
    </row>
    <row r="1684" spans="1:2">
      <c r="A1684" s="416" t="s">
        <v>2176</v>
      </c>
      <c r="B1684" s="417">
        <v>1491.2</v>
      </c>
    </row>
    <row r="1685" spans="1:2">
      <c r="A1685" s="416" t="s">
        <v>2177</v>
      </c>
      <c r="B1685" s="417">
        <v>1292.08</v>
      </c>
    </row>
    <row r="1686" spans="1:2">
      <c r="A1686" s="416" t="s">
        <v>2178</v>
      </c>
      <c r="B1686" s="417">
        <v>1864</v>
      </c>
    </row>
    <row r="1687" spans="1:2">
      <c r="A1687" s="416" t="s">
        <v>2179</v>
      </c>
      <c r="B1687" s="417">
        <v>1615.1</v>
      </c>
    </row>
    <row r="1688" spans="1:2">
      <c r="A1688" s="416" t="s">
        <v>2180</v>
      </c>
      <c r="B1688" s="417">
        <v>12927.2</v>
      </c>
    </row>
    <row r="1689" spans="1:2">
      <c r="A1689" s="416" t="s">
        <v>2181</v>
      </c>
      <c r="B1689" s="417">
        <v>11202.4</v>
      </c>
    </row>
    <row r="1690" spans="1:2">
      <c r="A1690" s="416" t="s">
        <v>2182</v>
      </c>
      <c r="B1690" s="417">
        <v>19052</v>
      </c>
    </row>
    <row r="1691" spans="1:2">
      <c r="A1691" s="416" t="s">
        <v>2183</v>
      </c>
      <c r="B1691" s="417">
        <v>16508.8</v>
      </c>
    </row>
    <row r="1692" spans="1:2">
      <c r="A1692" s="416" t="s">
        <v>2184</v>
      </c>
      <c r="B1692" s="417">
        <v>27216.639999999999</v>
      </c>
    </row>
    <row r="1693" spans="1:2">
      <c r="A1693" s="416" t="s">
        <v>2185</v>
      </c>
      <c r="B1693" s="417">
        <v>23582.240000000002</v>
      </c>
    </row>
    <row r="1694" spans="1:2">
      <c r="A1694" s="416" t="s">
        <v>2186</v>
      </c>
      <c r="B1694" s="417">
        <v>18467.68</v>
      </c>
    </row>
    <row r="1695" spans="1:2">
      <c r="A1695" s="416" t="s">
        <v>2187</v>
      </c>
      <c r="B1695" s="417">
        <v>16001.92</v>
      </c>
    </row>
    <row r="1696" spans="1:2">
      <c r="A1696" s="416" t="s">
        <v>2188</v>
      </c>
      <c r="B1696" s="417">
        <v>27216.639999999999</v>
      </c>
    </row>
    <row r="1697" spans="1:2">
      <c r="A1697" s="416" t="s">
        <v>2189</v>
      </c>
      <c r="B1697" s="417">
        <v>23582.240000000002</v>
      </c>
    </row>
    <row r="1698" spans="1:2">
      <c r="A1698" s="416" t="s">
        <v>2190</v>
      </c>
      <c r="B1698" s="417">
        <v>38880.160000000003</v>
      </c>
    </row>
    <row r="1699" spans="1:2">
      <c r="A1699" s="416" t="s">
        <v>2191</v>
      </c>
      <c r="B1699" s="417">
        <v>33689.919999999998</v>
      </c>
    </row>
    <row r="1700" spans="1:2">
      <c r="A1700" s="416" t="s">
        <v>2192</v>
      </c>
      <c r="B1700" s="417">
        <v>12927.2</v>
      </c>
    </row>
    <row r="1701" spans="1:2">
      <c r="A1701" s="416" t="s">
        <v>2193</v>
      </c>
      <c r="B1701" s="417">
        <v>11202.4</v>
      </c>
    </row>
    <row r="1702" spans="1:2">
      <c r="A1702" s="416" t="s">
        <v>2194</v>
      </c>
      <c r="B1702" s="417">
        <v>19052</v>
      </c>
    </row>
    <row r="1703" spans="1:2">
      <c r="A1703" s="416" t="s">
        <v>2195</v>
      </c>
      <c r="B1703" s="417">
        <v>16508.8</v>
      </c>
    </row>
    <row r="1704" spans="1:2">
      <c r="A1704" s="416" t="s">
        <v>2196</v>
      </c>
      <c r="B1704" s="417">
        <v>27216.639999999999</v>
      </c>
    </row>
    <row r="1705" spans="1:2">
      <c r="A1705" s="416" t="s">
        <v>2197</v>
      </c>
      <c r="B1705" s="417">
        <v>23582.240000000002</v>
      </c>
    </row>
    <row r="1706" spans="1:2">
      <c r="A1706" s="416" t="s">
        <v>2198</v>
      </c>
      <c r="B1706" s="417">
        <v>8680.32</v>
      </c>
    </row>
    <row r="1707" spans="1:2">
      <c r="A1707" s="416" t="s">
        <v>2199</v>
      </c>
      <c r="B1707" s="417">
        <v>7520.48</v>
      </c>
    </row>
    <row r="1708" spans="1:2">
      <c r="A1708" s="416" t="s">
        <v>2200</v>
      </c>
      <c r="B1708" s="417">
        <v>4063.84</v>
      </c>
    </row>
    <row r="1709" spans="1:2">
      <c r="A1709" s="416" t="s">
        <v>2201</v>
      </c>
      <c r="B1709" s="417">
        <v>3520</v>
      </c>
    </row>
    <row r="1710" spans="1:2">
      <c r="A1710" s="416" t="s">
        <v>2202</v>
      </c>
      <c r="B1710" s="417">
        <v>6279.68</v>
      </c>
    </row>
    <row r="1711" spans="1:2">
      <c r="A1711" s="416" t="s">
        <v>2203</v>
      </c>
      <c r="B1711" s="417">
        <v>5440.16</v>
      </c>
    </row>
    <row r="1712" spans="1:2">
      <c r="A1712" s="416" t="s">
        <v>2204</v>
      </c>
      <c r="B1712" s="417">
        <v>44712.800000000003</v>
      </c>
    </row>
    <row r="1713" spans="1:2">
      <c r="A1713" s="416" t="s">
        <v>2205</v>
      </c>
      <c r="B1713" s="417">
        <v>38742.879999999997</v>
      </c>
    </row>
    <row r="1714" spans="1:2">
      <c r="A1714" s="416" t="s">
        <v>2206</v>
      </c>
      <c r="B1714" s="417">
        <v>18467.68</v>
      </c>
    </row>
    <row r="1715" spans="1:2">
      <c r="A1715" s="416" t="s">
        <v>2207</v>
      </c>
      <c r="B1715" s="417">
        <v>16001.92</v>
      </c>
    </row>
    <row r="1716" spans="1:2">
      <c r="A1716" s="416" t="s">
        <v>2208</v>
      </c>
      <c r="B1716" s="417">
        <v>27216.639999999999</v>
      </c>
    </row>
    <row r="1717" spans="1:2">
      <c r="A1717" s="416" t="s">
        <v>2209</v>
      </c>
      <c r="B1717" s="417">
        <v>23582.240000000002</v>
      </c>
    </row>
    <row r="1718" spans="1:2">
      <c r="A1718" s="416" t="s">
        <v>2210</v>
      </c>
      <c r="B1718" s="417">
        <v>38880.160000000003</v>
      </c>
    </row>
    <row r="1719" spans="1:2">
      <c r="A1719" s="416" t="s">
        <v>2211</v>
      </c>
      <c r="B1719" s="417">
        <v>33689.919999999998</v>
      </c>
    </row>
    <row r="1720" spans="1:2">
      <c r="A1720" s="416" t="s">
        <v>2212</v>
      </c>
      <c r="B1720" s="417">
        <v>5042.3999999999996</v>
      </c>
    </row>
    <row r="1721" spans="1:2">
      <c r="A1721" s="416" t="s">
        <v>2213</v>
      </c>
      <c r="B1721" s="417">
        <v>4368.32</v>
      </c>
    </row>
    <row r="1722" spans="1:2">
      <c r="A1722" s="416" t="s">
        <v>2214</v>
      </c>
      <c r="B1722" s="417">
        <v>5762.24</v>
      </c>
    </row>
    <row r="1723" spans="1:2">
      <c r="A1723" s="416" t="s">
        <v>2215</v>
      </c>
      <c r="B1723" s="417">
        <v>4993.12</v>
      </c>
    </row>
    <row r="1724" spans="1:2">
      <c r="A1724" s="416" t="s">
        <v>2216</v>
      </c>
      <c r="B1724" s="417">
        <v>7201.92</v>
      </c>
    </row>
    <row r="1725" spans="1:2">
      <c r="A1725" s="416" t="s">
        <v>2217</v>
      </c>
      <c r="B1725" s="417">
        <v>6240.96</v>
      </c>
    </row>
    <row r="1726" spans="1:2">
      <c r="A1726" s="416" t="s">
        <v>2218</v>
      </c>
      <c r="B1726" s="417">
        <v>8402.24</v>
      </c>
    </row>
    <row r="1727" spans="1:2">
      <c r="A1727" s="416" t="s">
        <v>2219</v>
      </c>
      <c r="B1727" s="417">
        <v>7281.12</v>
      </c>
    </row>
    <row r="1728" spans="1:2">
      <c r="A1728" s="416" t="s">
        <v>2220</v>
      </c>
      <c r="B1728" s="417">
        <v>9602.56</v>
      </c>
    </row>
    <row r="1729" spans="1:2">
      <c r="A1729" s="416" t="s">
        <v>2221</v>
      </c>
      <c r="B1729" s="417">
        <v>8321.2800000000007</v>
      </c>
    </row>
    <row r="1730" spans="1:2">
      <c r="A1730" s="416" t="s">
        <v>2222</v>
      </c>
      <c r="B1730" s="417">
        <v>12004.96</v>
      </c>
    </row>
    <row r="1731" spans="1:2">
      <c r="A1731" s="416" t="s">
        <v>2223</v>
      </c>
      <c r="B1731" s="417">
        <v>10401.6</v>
      </c>
    </row>
    <row r="1732" spans="1:2">
      <c r="A1732" s="416" t="s">
        <v>2224</v>
      </c>
      <c r="B1732" s="417">
        <v>29700</v>
      </c>
    </row>
    <row r="1733" spans="1:2">
      <c r="A1733" s="416" t="s">
        <v>2225</v>
      </c>
      <c r="B1733" s="417">
        <v>29700</v>
      </c>
    </row>
    <row r="1734" spans="1:2">
      <c r="A1734" s="416" t="s">
        <v>2226</v>
      </c>
      <c r="B1734" s="417">
        <v>52488.480000000003</v>
      </c>
    </row>
    <row r="1735" spans="1:2">
      <c r="A1735" s="416" t="s">
        <v>2227</v>
      </c>
      <c r="B1735" s="417">
        <v>45481.919999999998</v>
      </c>
    </row>
    <row r="1736" spans="1:2">
      <c r="A1736" s="416" t="s">
        <v>2228</v>
      </c>
      <c r="B1736" s="417">
        <v>7571.52</v>
      </c>
    </row>
    <row r="1737" spans="1:2">
      <c r="A1737" s="416" t="s">
        <v>2229</v>
      </c>
      <c r="B1737" s="417">
        <v>6561.28</v>
      </c>
    </row>
    <row r="1738" spans="1:2">
      <c r="A1738" s="416" t="s">
        <v>2230</v>
      </c>
      <c r="B1738" s="417">
        <v>8680.32</v>
      </c>
    </row>
    <row r="1739" spans="1:2">
      <c r="A1739" s="416" t="s">
        <v>2231</v>
      </c>
      <c r="B1739" s="417">
        <v>7520.48</v>
      </c>
    </row>
    <row r="1740" spans="1:2">
      <c r="A1740" s="416" t="s">
        <v>2232</v>
      </c>
      <c r="B1740" s="417">
        <v>10896.16</v>
      </c>
    </row>
    <row r="1741" spans="1:2">
      <c r="A1741" s="416" t="s">
        <v>2233</v>
      </c>
      <c r="B1741" s="417">
        <v>9442.4</v>
      </c>
    </row>
    <row r="1742" spans="1:2">
      <c r="A1742" s="416" t="s">
        <v>2234</v>
      </c>
      <c r="B1742" s="417">
        <v>10341.76</v>
      </c>
    </row>
    <row r="1743" spans="1:2">
      <c r="A1743" s="416" t="s">
        <v>2235</v>
      </c>
      <c r="B1743" s="417">
        <v>8961.92</v>
      </c>
    </row>
    <row r="1744" spans="1:2">
      <c r="A1744" s="416" t="s">
        <v>2236</v>
      </c>
      <c r="B1744" s="417">
        <v>11820.16</v>
      </c>
    </row>
    <row r="1745" spans="1:2">
      <c r="A1745" s="416" t="s">
        <v>2237</v>
      </c>
      <c r="B1745" s="417">
        <v>10241.44</v>
      </c>
    </row>
    <row r="1746" spans="1:2">
      <c r="A1746" s="416" t="s">
        <v>2238</v>
      </c>
      <c r="B1746" s="417">
        <v>14775.2</v>
      </c>
    </row>
    <row r="1747" spans="1:2">
      <c r="A1747" s="416" t="s">
        <v>2239</v>
      </c>
      <c r="B1747" s="417">
        <v>12802.24</v>
      </c>
    </row>
    <row r="1748" spans="1:2">
      <c r="A1748" s="416" t="s">
        <v>2240</v>
      </c>
      <c r="B1748" s="417">
        <v>3685.44</v>
      </c>
    </row>
    <row r="1749" spans="1:2">
      <c r="A1749" s="416" t="s">
        <v>2241</v>
      </c>
      <c r="B1749" s="417">
        <v>3192.64</v>
      </c>
    </row>
    <row r="1750" spans="1:2">
      <c r="A1750" s="416" t="s">
        <v>2242</v>
      </c>
      <c r="B1750" s="417">
        <v>8883.6</v>
      </c>
    </row>
    <row r="1751" spans="1:2">
      <c r="A1751" s="416" t="s">
        <v>2243</v>
      </c>
      <c r="B1751" s="417">
        <v>8883.6</v>
      </c>
    </row>
    <row r="1752" spans="1:2">
      <c r="A1752" s="416" t="s">
        <v>2244</v>
      </c>
      <c r="B1752" s="417">
        <v>15697.44</v>
      </c>
    </row>
    <row r="1753" spans="1:2">
      <c r="A1753" s="416" t="s">
        <v>2245</v>
      </c>
      <c r="B1753" s="417">
        <v>13603.04</v>
      </c>
    </row>
    <row r="1754" spans="1:2">
      <c r="A1754" s="416" t="s">
        <v>2246</v>
      </c>
      <c r="B1754" s="417">
        <v>15400</v>
      </c>
    </row>
    <row r="1755" spans="1:2">
      <c r="A1755" s="416" t="s">
        <v>2247</v>
      </c>
      <c r="B1755" s="417">
        <v>15400</v>
      </c>
    </row>
    <row r="1756" spans="1:2">
      <c r="A1756" s="416" t="s">
        <v>2248</v>
      </c>
      <c r="B1756" s="417">
        <v>27216.639999999999</v>
      </c>
    </row>
    <row r="1757" spans="1:2">
      <c r="A1757" s="416" t="s">
        <v>2249</v>
      </c>
      <c r="B1757" s="417">
        <v>23582.240000000002</v>
      </c>
    </row>
    <row r="1758" spans="1:2">
      <c r="A1758" s="416" t="s">
        <v>2250</v>
      </c>
      <c r="B1758" s="417">
        <v>9405</v>
      </c>
    </row>
    <row r="1759" spans="1:2">
      <c r="A1759" s="416" t="s">
        <v>2251</v>
      </c>
      <c r="B1759" s="417">
        <v>9405</v>
      </c>
    </row>
    <row r="1760" spans="1:2">
      <c r="A1760" s="416" t="s">
        <v>2252</v>
      </c>
      <c r="B1760" s="417">
        <v>16621.439999999999</v>
      </c>
    </row>
    <row r="1761" spans="1:2">
      <c r="A1761" s="416" t="s">
        <v>2253</v>
      </c>
      <c r="B1761" s="417">
        <v>14402.08</v>
      </c>
    </row>
    <row r="1762" spans="1:2">
      <c r="A1762" s="416" t="s">
        <v>2254</v>
      </c>
      <c r="B1762" s="417">
        <v>5018</v>
      </c>
    </row>
    <row r="1763" spans="1:2">
      <c r="A1763" s="416" t="s">
        <v>2255</v>
      </c>
      <c r="B1763" s="417">
        <v>4605</v>
      </c>
    </row>
    <row r="1764" spans="1:2">
      <c r="A1764" s="416" t="s">
        <v>2256</v>
      </c>
      <c r="B1764" s="417">
        <v>72.97</v>
      </c>
    </row>
    <row r="1765" spans="1:2">
      <c r="A1765" s="416" t="s">
        <v>2257</v>
      </c>
      <c r="B1765" s="417">
        <v>68.45</v>
      </c>
    </row>
    <row r="1766" spans="1:2">
      <c r="A1766" s="416" t="s">
        <v>2258</v>
      </c>
      <c r="B1766" s="417">
        <v>53.36</v>
      </c>
    </row>
    <row r="1767" spans="1:2">
      <c r="A1767" s="416" t="s">
        <v>2259</v>
      </c>
      <c r="B1767" s="417">
        <v>48.83</v>
      </c>
    </row>
    <row r="1768" spans="1:2">
      <c r="A1768" s="416" t="s">
        <v>2260</v>
      </c>
      <c r="B1768" s="417">
        <v>39.6</v>
      </c>
    </row>
    <row r="1769" spans="1:2">
      <c r="A1769" s="416" t="s">
        <v>2261</v>
      </c>
      <c r="B1769" s="417">
        <v>35.08</v>
      </c>
    </row>
    <row r="1770" spans="1:2">
      <c r="A1770" s="416" t="s">
        <v>2262</v>
      </c>
      <c r="B1770" s="417">
        <v>36.65</v>
      </c>
    </row>
    <row r="1771" spans="1:2">
      <c r="A1771" s="416" t="s">
        <v>2263</v>
      </c>
      <c r="B1771" s="417">
        <v>34.89</v>
      </c>
    </row>
    <row r="1772" spans="1:2">
      <c r="A1772" s="416" t="s">
        <v>2264</v>
      </c>
      <c r="B1772" s="417">
        <v>46.21</v>
      </c>
    </row>
    <row r="1773" spans="1:2">
      <c r="A1773" s="416" t="s">
        <v>2265</v>
      </c>
      <c r="B1773" s="417">
        <v>43.82</v>
      </c>
    </row>
    <row r="1774" spans="1:2">
      <c r="A1774" s="416" t="s">
        <v>2266</v>
      </c>
      <c r="B1774" s="417">
        <v>27.09</v>
      </c>
    </row>
    <row r="1775" spans="1:2">
      <c r="A1775" s="416" t="s">
        <v>2267</v>
      </c>
      <c r="B1775" s="417">
        <v>25.96</v>
      </c>
    </row>
    <row r="1776" spans="1:2">
      <c r="A1776" s="416" t="s">
        <v>2268</v>
      </c>
      <c r="B1776" s="417">
        <v>49.53</v>
      </c>
    </row>
    <row r="1777" spans="1:2">
      <c r="A1777" s="416" t="s">
        <v>2269</v>
      </c>
      <c r="B1777" s="417">
        <v>47.77</v>
      </c>
    </row>
    <row r="1778" spans="1:2">
      <c r="A1778" s="416" t="s">
        <v>2270</v>
      </c>
      <c r="B1778" s="417">
        <v>59.09</v>
      </c>
    </row>
    <row r="1779" spans="1:2">
      <c r="A1779" s="416" t="s">
        <v>2271</v>
      </c>
      <c r="B1779" s="417">
        <v>56.7</v>
      </c>
    </row>
    <row r="1780" spans="1:2">
      <c r="A1780" s="416" t="s">
        <v>2272</v>
      </c>
      <c r="B1780" s="417">
        <v>39.97</v>
      </c>
    </row>
    <row r="1781" spans="1:2">
      <c r="A1781" s="416" t="s">
        <v>2273</v>
      </c>
      <c r="B1781" s="417">
        <v>38.840000000000003</v>
      </c>
    </row>
    <row r="1782" spans="1:2">
      <c r="A1782" s="416" t="s">
        <v>2274</v>
      </c>
      <c r="B1782" s="417">
        <v>100.38</v>
      </c>
    </row>
    <row r="1783" spans="1:2">
      <c r="A1783" s="416" t="s">
        <v>2275</v>
      </c>
      <c r="B1783" s="417">
        <v>94.16</v>
      </c>
    </row>
    <row r="1784" spans="1:2">
      <c r="A1784" s="416" t="s">
        <v>2276</v>
      </c>
      <c r="B1784" s="417">
        <v>450.3</v>
      </c>
    </row>
    <row r="1785" spans="1:2">
      <c r="A1785" s="416" t="s">
        <v>2277</v>
      </c>
      <c r="B1785" s="417">
        <v>403.46</v>
      </c>
    </row>
    <row r="1786" spans="1:2">
      <c r="A1786" s="416" t="s">
        <v>2278</v>
      </c>
      <c r="B1786" s="417">
        <v>473.84</v>
      </c>
    </row>
    <row r="1787" spans="1:2">
      <c r="A1787" s="416" t="s">
        <v>2279</v>
      </c>
      <c r="B1787" s="417">
        <v>427.09</v>
      </c>
    </row>
    <row r="1788" spans="1:2">
      <c r="A1788" s="416" t="s">
        <v>2280</v>
      </c>
      <c r="B1788" s="417">
        <v>450.86</v>
      </c>
    </row>
    <row r="1789" spans="1:2">
      <c r="A1789" s="416" t="s">
        <v>2281</v>
      </c>
      <c r="B1789" s="417">
        <v>404.02</v>
      </c>
    </row>
    <row r="1790" spans="1:2">
      <c r="A1790" s="416" t="s">
        <v>2282</v>
      </c>
      <c r="B1790" s="417">
        <v>391.62</v>
      </c>
    </row>
    <row r="1791" spans="1:2">
      <c r="A1791" s="416" t="s">
        <v>2283</v>
      </c>
      <c r="B1791" s="417">
        <v>352.8</v>
      </c>
    </row>
    <row r="1792" spans="1:2">
      <c r="A1792" s="416" t="s">
        <v>2284</v>
      </c>
      <c r="B1792" s="417">
        <v>461.42</v>
      </c>
    </row>
    <row r="1793" spans="1:2">
      <c r="A1793" s="416" t="s">
        <v>2285</v>
      </c>
      <c r="B1793" s="417">
        <v>423.27</v>
      </c>
    </row>
    <row r="1794" spans="1:2">
      <c r="A1794" s="416" t="s">
        <v>2286</v>
      </c>
      <c r="B1794" s="417">
        <v>375.63</v>
      </c>
    </row>
    <row r="1795" spans="1:2">
      <c r="A1795" s="416" t="s">
        <v>2287</v>
      </c>
      <c r="B1795" s="417">
        <v>336.74</v>
      </c>
    </row>
    <row r="1796" spans="1:2">
      <c r="A1796" s="416" t="s">
        <v>2288</v>
      </c>
      <c r="B1796" s="417">
        <v>488.86</v>
      </c>
    </row>
    <row r="1797" spans="1:2">
      <c r="A1797" s="416" t="s">
        <v>2289</v>
      </c>
      <c r="B1797" s="417">
        <v>438.82</v>
      </c>
    </row>
    <row r="1798" spans="1:2">
      <c r="A1798" s="416" t="s">
        <v>2290</v>
      </c>
      <c r="B1798" s="417">
        <v>474.85</v>
      </c>
    </row>
    <row r="1799" spans="1:2">
      <c r="A1799" s="416" t="s">
        <v>2291</v>
      </c>
      <c r="B1799" s="417">
        <v>420.36</v>
      </c>
    </row>
    <row r="1800" spans="1:2">
      <c r="A1800" s="416" t="s">
        <v>2292</v>
      </c>
      <c r="B1800" s="417">
        <v>2431.73</v>
      </c>
    </row>
    <row r="1801" spans="1:2">
      <c r="A1801" s="416" t="s">
        <v>2293</v>
      </c>
      <c r="B1801" s="417">
        <v>2275.31</v>
      </c>
    </row>
    <row r="1802" spans="1:2">
      <c r="A1802" s="416" t="s">
        <v>2294</v>
      </c>
      <c r="B1802" s="417">
        <v>4316.42</v>
      </c>
    </row>
    <row r="1803" spans="1:2">
      <c r="A1803" s="416" t="s">
        <v>2295</v>
      </c>
      <c r="B1803" s="417">
        <v>4028.44</v>
      </c>
    </row>
    <row r="1804" spans="1:2">
      <c r="A1804" s="416" t="s">
        <v>2296</v>
      </c>
      <c r="B1804" s="417">
        <v>406.25</v>
      </c>
    </row>
    <row r="1805" spans="1:2">
      <c r="A1805" s="416" t="s">
        <v>2297</v>
      </c>
      <c r="B1805" s="417">
        <v>406.25</v>
      </c>
    </row>
    <row r="1806" spans="1:2">
      <c r="A1806" s="416" t="s">
        <v>2298</v>
      </c>
      <c r="B1806" s="417">
        <v>520</v>
      </c>
    </row>
    <row r="1807" spans="1:2">
      <c r="A1807" s="416" t="s">
        <v>2299</v>
      </c>
      <c r="B1807" s="417">
        <v>520</v>
      </c>
    </row>
    <row r="1808" spans="1:2">
      <c r="A1808" s="416" t="s">
        <v>2300</v>
      </c>
      <c r="B1808" s="417">
        <v>590.41</v>
      </c>
    </row>
    <row r="1809" spans="1:2">
      <c r="A1809" s="416" t="s">
        <v>2301</v>
      </c>
      <c r="B1809" s="417">
        <v>590.41</v>
      </c>
    </row>
    <row r="1810" spans="1:2">
      <c r="A1810" s="416" t="s">
        <v>2302</v>
      </c>
      <c r="B1810" s="417">
        <v>650</v>
      </c>
    </row>
    <row r="1811" spans="1:2">
      <c r="A1811" s="416" t="s">
        <v>2303</v>
      </c>
      <c r="B1811" s="417">
        <v>650</v>
      </c>
    </row>
    <row r="1812" spans="1:2">
      <c r="A1812" s="416" t="s">
        <v>2304</v>
      </c>
      <c r="B1812" s="417">
        <v>650</v>
      </c>
    </row>
    <row r="1813" spans="1:2">
      <c r="A1813" s="416" t="s">
        <v>2305</v>
      </c>
      <c r="B1813" s="417">
        <v>650</v>
      </c>
    </row>
    <row r="1814" spans="1:2">
      <c r="A1814" s="416" t="s">
        <v>2306</v>
      </c>
      <c r="B1814" s="417">
        <v>950</v>
      </c>
    </row>
    <row r="1815" spans="1:2">
      <c r="A1815" s="416" t="s">
        <v>2307</v>
      </c>
      <c r="B1815" s="417">
        <v>950</v>
      </c>
    </row>
    <row r="1816" spans="1:2">
      <c r="A1816" s="416" t="s">
        <v>2308</v>
      </c>
      <c r="B1816" s="417">
        <v>303.49</v>
      </c>
    </row>
    <row r="1817" spans="1:2">
      <c r="A1817" s="416" t="s">
        <v>2309</v>
      </c>
      <c r="B1817" s="417">
        <v>272.83999999999997</v>
      </c>
    </row>
    <row r="1818" spans="1:2">
      <c r="A1818" s="416" t="s">
        <v>2310</v>
      </c>
      <c r="B1818" s="417">
        <v>258.57</v>
      </c>
    </row>
    <row r="1819" spans="1:2">
      <c r="A1819" s="416" t="s">
        <v>2311</v>
      </c>
      <c r="B1819" s="417">
        <v>227.92</v>
      </c>
    </row>
    <row r="1820" spans="1:2">
      <c r="A1820" s="416" t="s">
        <v>2312</v>
      </c>
      <c r="B1820" s="417">
        <v>33.1</v>
      </c>
    </row>
    <row r="1821" spans="1:2">
      <c r="A1821" s="416" t="s">
        <v>2313</v>
      </c>
      <c r="B1821" s="417">
        <v>31.91</v>
      </c>
    </row>
    <row r="1822" spans="1:2">
      <c r="A1822" s="416" t="s">
        <v>2314</v>
      </c>
      <c r="B1822" s="417">
        <v>16.98</v>
      </c>
    </row>
    <row r="1823" spans="1:2">
      <c r="A1823" s="416" t="s">
        <v>2315</v>
      </c>
      <c r="B1823" s="417">
        <v>15.79</v>
      </c>
    </row>
    <row r="1824" spans="1:2">
      <c r="A1824" s="416" t="s">
        <v>2316</v>
      </c>
      <c r="B1824" s="417">
        <v>13.5</v>
      </c>
    </row>
    <row r="1825" spans="1:2">
      <c r="A1825" s="416" t="s">
        <v>2317</v>
      </c>
      <c r="B1825" s="417">
        <v>11.69</v>
      </c>
    </row>
    <row r="1826" spans="1:2">
      <c r="A1826" s="416" t="s">
        <v>2318</v>
      </c>
      <c r="B1826" s="417">
        <v>1.1000000000000001</v>
      </c>
    </row>
    <row r="1827" spans="1:2">
      <c r="A1827" s="416" t="s">
        <v>2319</v>
      </c>
      <c r="B1827" s="417">
        <v>1.1000000000000001</v>
      </c>
    </row>
    <row r="1828" spans="1:2">
      <c r="A1828" s="416" t="s">
        <v>2320</v>
      </c>
      <c r="B1828" s="417">
        <v>2.21</v>
      </c>
    </row>
    <row r="1829" spans="1:2">
      <c r="A1829" s="416" t="s">
        <v>2321</v>
      </c>
      <c r="B1829" s="417">
        <v>2.21</v>
      </c>
    </row>
    <row r="1830" spans="1:2">
      <c r="A1830" s="416" t="s">
        <v>2322</v>
      </c>
      <c r="B1830" s="417">
        <v>4087.03</v>
      </c>
    </row>
    <row r="1831" spans="1:2">
      <c r="A1831" s="416" t="s">
        <v>2323</v>
      </c>
      <c r="B1831" s="417">
        <v>3951.83</v>
      </c>
    </row>
    <row r="1832" spans="1:2">
      <c r="A1832" s="416" t="s">
        <v>2324</v>
      </c>
      <c r="B1832" s="417">
        <v>2127.92</v>
      </c>
    </row>
    <row r="1833" spans="1:2">
      <c r="A1833" s="416" t="s">
        <v>2325</v>
      </c>
      <c r="B1833" s="417">
        <v>1997.89</v>
      </c>
    </row>
    <row r="1834" spans="1:2">
      <c r="A1834" s="416" t="s">
        <v>2326</v>
      </c>
      <c r="B1834" s="417">
        <v>11850.38</v>
      </c>
    </row>
    <row r="1835" spans="1:2">
      <c r="A1835" s="416" t="s">
        <v>2327</v>
      </c>
      <c r="B1835" s="417">
        <v>11293.54</v>
      </c>
    </row>
    <row r="1836" spans="1:2">
      <c r="A1836" s="416" t="s">
        <v>2328</v>
      </c>
      <c r="B1836" s="417">
        <v>13138.75</v>
      </c>
    </row>
    <row r="1837" spans="1:2">
      <c r="A1837" s="416" t="s">
        <v>2329</v>
      </c>
      <c r="B1837" s="417">
        <v>12581.92</v>
      </c>
    </row>
    <row r="1838" spans="1:2">
      <c r="A1838" s="416" t="s">
        <v>2330</v>
      </c>
      <c r="B1838" s="417">
        <v>14909.95</v>
      </c>
    </row>
    <row r="1839" spans="1:2">
      <c r="A1839" s="416" t="s">
        <v>2331</v>
      </c>
      <c r="B1839" s="417">
        <v>14353.12</v>
      </c>
    </row>
    <row r="1840" spans="1:2">
      <c r="A1840" s="416" t="s">
        <v>2332</v>
      </c>
      <c r="B1840" s="417">
        <v>16129.98</v>
      </c>
    </row>
    <row r="1841" spans="1:2">
      <c r="A1841" s="416" t="s">
        <v>2333</v>
      </c>
      <c r="B1841" s="417">
        <v>15567.43</v>
      </c>
    </row>
    <row r="1842" spans="1:2">
      <c r="A1842" s="416" t="s">
        <v>2334</v>
      </c>
      <c r="B1842" s="417">
        <v>17149.490000000002</v>
      </c>
    </row>
    <row r="1843" spans="1:2">
      <c r="A1843" s="416" t="s">
        <v>2335</v>
      </c>
      <c r="B1843" s="417">
        <v>16586.95</v>
      </c>
    </row>
    <row r="1844" spans="1:2">
      <c r="A1844" s="416" t="s">
        <v>170</v>
      </c>
      <c r="B1844" s="417">
        <v>483.5</v>
      </c>
    </row>
    <row r="1845" spans="1:2">
      <c r="A1845" s="416" t="s">
        <v>2336</v>
      </c>
      <c r="B1845" s="417">
        <v>456.58</v>
      </c>
    </row>
    <row r="1846" spans="1:2">
      <c r="A1846" s="416" t="s">
        <v>2337</v>
      </c>
      <c r="B1846" s="417">
        <v>213.14</v>
      </c>
    </row>
    <row r="1847" spans="1:2">
      <c r="A1847" s="416" t="s">
        <v>2338</v>
      </c>
      <c r="B1847" s="417">
        <v>201.83</v>
      </c>
    </row>
    <row r="1848" spans="1:2">
      <c r="A1848" s="416" t="s">
        <v>2339</v>
      </c>
      <c r="B1848" s="417">
        <v>101.04</v>
      </c>
    </row>
    <row r="1849" spans="1:2">
      <c r="A1849" s="416" t="s">
        <v>2340</v>
      </c>
      <c r="B1849" s="417">
        <v>96.49</v>
      </c>
    </row>
    <row r="1850" spans="1:2">
      <c r="A1850" s="416" t="s">
        <v>2341</v>
      </c>
      <c r="B1850" s="417">
        <v>3.39</v>
      </c>
    </row>
    <row r="1851" spans="1:2">
      <c r="A1851" s="416" t="s">
        <v>2342</v>
      </c>
      <c r="B1851" s="417">
        <v>3.09</v>
      </c>
    </row>
    <row r="1852" spans="1:2">
      <c r="A1852" s="416" t="s">
        <v>2343</v>
      </c>
      <c r="B1852" s="417">
        <v>106.51</v>
      </c>
    </row>
    <row r="1853" spans="1:2">
      <c r="A1853" s="416" t="s">
        <v>2344</v>
      </c>
      <c r="B1853" s="417">
        <v>99.75</v>
      </c>
    </row>
    <row r="1854" spans="1:2">
      <c r="A1854" s="416" t="s">
        <v>2345</v>
      </c>
      <c r="B1854" s="417">
        <v>23116.53</v>
      </c>
    </row>
    <row r="1855" spans="1:2">
      <c r="A1855" s="416" t="s">
        <v>2346</v>
      </c>
      <c r="B1855" s="417">
        <v>20959.95</v>
      </c>
    </row>
    <row r="1856" spans="1:2">
      <c r="A1856" s="416" t="s">
        <v>2347</v>
      </c>
      <c r="B1856" s="417">
        <v>19803.64</v>
      </c>
    </row>
    <row r="1857" spans="1:2">
      <c r="A1857" s="416" t="s">
        <v>2348</v>
      </c>
      <c r="B1857" s="417">
        <v>17647.07</v>
      </c>
    </row>
    <row r="1858" spans="1:2">
      <c r="A1858" s="416" t="s">
        <v>2349</v>
      </c>
      <c r="B1858" s="417">
        <v>12052.77</v>
      </c>
    </row>
    <row r="1859" spans="1:2">
      <c r="A1859" s="416" t="s">
        <v>2350</v>
      </c>
      <c r="B1859" s="417">
        <v>10708.38</v>
      </c>
    </row>
    <row r="1860" spans="1:2">
      <c r="A1860" s="416" t="s">
        <v>2351</v>
      </c>
      <c r="B1860" s="417">
        <v>44974.14</v>
      </c>
    </row>
    <row r="1861" spans="1:2">
      <c r="A1861" s="416" t="s">
        <v>2352</v>
      </c>
      <c r="B1861" s="417">
        <v>40528.379999999997</v>
      </c>
    </row>
    <row r="1862" spans="1:2">
      <c r="A1862" s="416" t="s">
        <v>2353</v>
      </c>
      <c r="B1862" s="417">
        <v>32742.42</v>
      </c>
    </row>
    <row r="1863" spans="1:2">
      <c r="A1863" s="416" t="s">
        <v>2354</v>
      </c>
      <c r="B1863" s="417">
        <v>29182.959999999999</v>
      </c>
    </row>
    <row r="1864" spans="1:2">
      <c r="A1864" s="416" t="s">
        <v>2355</v>
      </c>
      <c r="B1864" s="417">
        <v>26608.29</v>
      </c>
    </row>
    <row r="1865" spans="1:2">
      <c r="A1865" s="416" t="s">
        <v>2356</v>
      </c>
      <c r="B1865" s="417">
        <v>23494.36</v>
      </c>
    </row>
    <row r="1866" spans="1:2">
      <c r="A1866" s="416" t="s">
        <v>2357</v>
      </c>
      <c r="B1866" s="417">
        <v>92.89</v>
      </c>
    </row>
    <row r="1867" spans="1:2">
      <c r="A1867" s="416" t="s">
        <v>2358</v>
      </c>
      <c r="B1867" s="417">
        <v>85.26</v>
      </c>
    </row>
    <row r="1868" spans="1:2">
      <c r="A1868" s="416" t="s">
        <v>2359</v>
      </c>
      <c r="B1868" s="417">
        <v>71.84</v>
      </c>
    </row>
    <row r="1869" spans="1:2">
      <c r="A1869" s="416" t="s">
        <v>2360</v>
      </c>
      <c r="B1869" s="417">
        <v>71.84</v>
      </c>
    </row>
    <row r="1870" spans="1:2">
      <c r="A1870" s="416" t="s">
        <v>2361</v>
      </c>
      <c r="B1870" s="417">
        <v>20.329999999999998</v>
      </c>
    </row>
    <row r="1871" spans="1:2">
      <c r="A1871" s="416" t="s">
        <v>2362</v>
      </c>
      <c r="B1871" s="417">
        <v>20.329999999999998</v>
      </c>
    </row>
    <row r="1872" spans="1:2">
      <c r="A1872" s="416" t="s">
        <v>2363</v>
      </c>
      <c r="B1872" s="417">
        <v>140.13</v>
      </c>
    </row>
    <row r="1873" spans="1:2">
      <c r="A1873" s="416" t="s">
        <v>2364</v>
      </c>
      <c r="B1873" s="417">
        <v>140.13</v>
      </c>
    </row>
    <row r="1874" spans="1:2">
      <c r="A1874" s="416" t="s">
        <v>2365</v>
      </c>
      <c r="B1874" s="417">
        <v>50.42</v>
      </c>
    </row>
    <row r="1875" spans="1:2">
      <c r="A1875" s="416" t="s">
        <v>2366</v>
      </c>
      <c r="B1875" s="417">
        <v>50.42</v>
      </c>
    </row>
    <row r="1876" spans="1:2">
      <c r="A1876" s="416" t="s">
        <v>2367</v>
      </c>
      <c r="B1876" s="417">
        <v>9.5</v>
      </c>
    </row>
    <row r="1877" spans="1:2">
      <c r="A1877" s="416" t="s">
        <v>2368</v>
      </c>
      <c r="B1877" s="417">
        <v>9.5</v>
      </c>
    </row>
    <row r="1878" spans="1:2">
      <c r="A1878" s="416" t="s">
        <v>2369</v>
      </c>
      <c r="B1878" s="417">
        <v>9.18</v>
      </c>
    </row>
    <row r="1879" spans="1:2">
      <c r="A1879" s="416" t="s">
        <v>2370</v>
      </c>
      <c r="B1879" s="417">
        <v>8.1</v>
      </c>
    </row>
    <row r="1880" spans="1:2">
      <c r="A1880" s="416" t="s">
        <v>2371</v>
      </c>
      <c r="B1880" s="417">
        <v>88.68</v>
      </c>
    </row>
    <row r="1881" spans="1:2">
      <c r="A1881" s="416" t="s">
        <v>2372</v>
      </c>
      <c r="B1881" s="417">
        <v>77.84</v>
      </c>
    </row>
    <row r="1882" spans="1:2">
      <c r="A1882" s="416" t="s">
        <v>235</v>
      </c>
      <c r="B1882" s="417">
        <v>57.95</v>
      </c>
    </row>
    <row r="1883" spans="1:2">
      <c r="A1883" s="416" t="s">
        <v>2373</v>
      </c>
      <c r="B1883" s="417">
        <v>50.21</v>
      </c>
    </row>
    <row r="1884" spans="1:2">
      <c r="A1884" s="416" t="s">
        <v>2374</v>
      </c>
      <c r="B1884" s="417">
        <v>73.290000000000006</v>
      </c>
    </row>
    <row r="1885" spans="1:2">
      <c r="A1885" s="416" t="s">
        <v>2375</v>
      </c>
      <c r="B1885" s="417">
        <v>63.51</v>
      </c>
    </row>
    <row r="1886" spans="1:2">
      <c r="A1886" s="416" t="s">
        <v>2376</v>
      </c>
      <c r="B1886" s="417">
        <v>98.86</v>
      </c>
    </row>
    <row r="1887" spans="1:2">
      <c r="A1887" s="416" t="s">
        <v>2377</v>
      </c>
      <c r="B1887" s="417">
        <v>85.66</v>
      </c>
    </row>
    <row r="1888" spans="1:2">
      <c r="A1888" s="416" t="s">
        <v>2378</v>
      </c>
      <c r="B1888" s="417">
        <v>132.96</v>
      </c>
    </row>
    <row r="1889" spans="1:2">
      <c r="A1889" s="416" t="s">
        <v>2379</v>
      </c>
      <c r="B1889" s="417">
        <v>115.2</v>
      </c>
    </row>
    <row r="1890" spans="1:2">
      <c r="A1890" s="416" t="s">
        <v>2380</v>
      </c>
      <c r="B1890" s="417">
        <v>165.35</v>
      </c>
    </row>
    <row r="1891" spans="1:2">
      <c r="A1891" s="416" t="s">
        <v>2381</v>
      </c>
      <c r="B1891" s="417">
        <v>143.27000000000001</v>
      </c>
    </row>
    <row r="1892" spans="1:2">
      <c r="A1892" s="416" t="s">
        <v>2382</v>
      </c>
      <c r="B1892" s="417">
        <v>127.84</v>
      </c>
    </row>
    <row r="1893" spans="1:2">
      <c r="A1893" s="416" t="s">
        <v>2383</v>
      </c>
      <c r="B1893" s="417">
        <v>110.77</v>
      </c>
    </row>
    <row r="1894" spans="1:2">
      <c r="A1894" s="416" t="s">
        <v>2384</v>
      </c>
      <c r="B1894" s="417">
        <v>161.94</v>
      </c>
    </row>
    <row r="1895" spans="1:2">
      <c r="A1895" s="416" t="s">
        <v>2385</v>
      </c>
      <c r="B1895" s="417">
        <v>140.31</v>
      </c>
    </row>
    <row r="1896" spans="1:2">
      <c r="A1896" s="416" t="s">
        <v>2386</v>
      </c>
      <c r="B1896" s="417">
        <v>187.51</v>
      </c>
    </row>
    <row r="1897" spans="1:2">
      <c r="A1897" s="416" t="s">
        <v>2387</v>
      </c>
      <c r="B1897" s="417">
        <v>162.47</v>
      </c>
    </row>
    <row r="1898" spans="1:2">
      <c r="A1898" s="416" t="s">
        <v>2388</v>
      </c>
      <c r="B1898" s="417">
        <v>221.6</v>
      </c>
    </row>
    <row r="1899" spans="1:2">
      <c r="A1899" s="416" t="s">
        <v>2389</v>
      </c>
      <c r="B1899" s="417">
        <v>192.01</v>
      </c>
    </row>
    <row r="1900" spans="1:2">
      <c r="A1900" s="416" t="s">
        <v>2390</v>
      </c>
      <c r="B1900" s="417">
        <v>255.69</v>
      </c>
    </row>
    <row r="1901" spans="1:2">
      <c r="A1901" s="416" t="s">
        <v>2391</v>
      </c>
      <c r="B1901" s="417">
        <v>221.55</v>
      </c>
    </row>
    <row r="1902" spans="1:2">
      <c r="A1902" s="416" t="s">
        <v>2392</v>
      </c>
      <c r="B1902" s="417">
        <v>81.819999999999993</v>
      </c>
    </row>
    <row r="1903" spans="1:2">
      <c r="A1903" s="416" t="s">
        <v>2393</v>
      </c>
      <c r="B1903" s="417">
        <v>70.89</v>
      </c>
    </row>
    <row r="1904" spans="1:2">
      <c r="A1904" s="416" t="s">
        <v>2394</v>
      </c>
      <c r="B1904" s="417">
        <v>95.46</v>
      </c>
    </row>
    <row r="1905" spans="1:2">
      <c r="A1905" s="416" t="s">
        <v>2395</v>
      </c>
      <c r="B1905" s="417">
        <v>82.71</v>
      </c>
    </row>
    <row r="1906" spans="1:2">
      <c r="A1906" s="416" t="s">
        <v>2396</v>
      </c>
      <c r="B1906" s="417">
        <v>153.41</v>
      </c>
    </row>
    <row r="1907" spans="1:2">
      <c r="A1907" s="416" t="s">
        <v>2397</v>
      </c>
      <c r="B1907" s="417">
        <v>132.93</v>
      </c>
    </row>
    <row r="1908" spans="1:2">
      <c r="A1908" s="416" t="s">
        <v>2398</v>
      </c>
      <c r="B1908" s="417">
        <v>187.51</v>
      </c>
    </row>
    <row r="1909" spans="1:2">
      <c r="A1909" s="416" t="s">
        <v>2399</v>
      </c>
      <c r="B1909" s="417">
        <v>162.47</v>
      </c>
    </row>
    <row r="1910" spans="1:2">
      <c r="A1910" s="416" t="s">
        <v>2400</v>
      </c>
      <c r="B1910" s="417">
        <v>221.6</v>
      </c>
    </row>
    <row r="1911" spans="1:2">
      <c r="A1911" s="416" t="s">
        <v>2401</v>
      </c>
      <c r="B1911" s="417">
        <v>192.01</v>
      </c>
    </row>
    <row r="1912" spans="1:2">
      <c r="A1912" s="416" t="s">
        <v>2402</v>
      </c>
      <c r="B1912" s="417">
        <v>93.75</v>
      </c>
    </row>
    <row r="1913" spans="1:2">
      <c r="A1913" s="416" t="s">
        <v>2403</v>
      </c>
      <c r="B1913" s="417">
        <v>81.23</v>
      </c>
    </row>
    <row r="1914" spans="1:2">
      <c r="A1914" s="416" t="s">
        <v>2404</v>
      </c>
      <c r="B1914" s="417">
        <v>170.46</v>
      </c>
    </row>
    <row r="1915" spans="1:2">
      <c r="A1915" s="416" t="s">
        <v>2405</v>
      </c>
      <c r="B1915" s="417">
        <v>147.69999999999999</v>
      </c>
    </row>
    <row r="1916" spans="1:2">
      <c r="A1916" s="416" t="s">
        <v>2406</v>
      </c>
      <c r="B1916" s="417">
        <v>255.69</v>
      </c>
    </row>
    <row r="1917" spans="1:2">
      <c r="A1917" s="416" t="s">
        <v>2407</v>
      </c>
      <c r="B1917" s="417">
        <v>221.55</v>
      </c>
    </row>
    <row r="1918" spans="1:2">
      <c r="A1918" s="416" t="s">
        <v>2408</v>
      </c>
      <c r="B1918" s="417">
        <v>306.83</v>
      </c>
    </row>
    <row r="1919" spans="1:2">
      <c r="A1919" s="416" t="s">
        <v>2409</v>
      </c>
      <c r="B1919" s="417">
        <v>265.86</v>
      </c>
    </row>
    <row r="1920" spans="1:2">
      <c r="A1920" s="416" t="s">
        <v>2410</v>
      </c>
      <c r="B1920" s="417">
        <v>357.97</v>
      </c>
    </row>
    <row r="1921" spans="1:2">
      <c r="A1921" s="416" t="s">
        <v>2411</v>
      </c>
      <c r="B1921" s="417">
        <v>310.17</v>
      </c>
    </row>
    <row r="1922" spans="1:2">
      <c r="A1922" s="416" t="s">
        <v>2412</v>
      </c>
      <c r="B1922" s="417">
        <v>46.11</v>
      </c>
    </row>
    <row r="1923" spans="1:2">
      <c r="A1923" s="416" t="s">
        <v>2413</v>
      </c>
      <c r="B1923" s="417">
        <v>39.950000000000003</v>
      </c>
    </row>
    <row r="1924" spans="1:2">
      <c r="A1924" s="416" t="s">
        <v>2414</v>
      </c>
      <c r="B1924" s="417">
        <v>122.83</v>
      </c>
    </row>
    <row r="1925" spans="1:2">
      <c r="A1925" s="416" t="s">
        <v>2415</v>
      </c>
      <c r="B1925" s="417">
        <v>106.44</v>
      </c>
    </row>
    <row r="1926" spans="1:2">
      <c r="A1926" s="416" t="s">
        <v>2416</v>
      </c>
      <c r="B1926" s="417">
        <v>110.55</v>
      </c>
    </row>
    <row r="1927" spans="1:2">
      <c r="A1927" s="416" t="s">
        <v>2417</v>
      </c>
      <c r="B1927" s="417">
        <v>95.8</v>
      </c>
    </row>
    <row r="1928" spans="1:2">
      <c r="A1928" s="416" t="s">
        <v>2418</v>
      </c>
      <c r="B1928" s="417">
        <v>41.49</v>
      </c>
    </row>
    <row r="1929" spans="1:2">
      <c r="A1929" s="416" t="s">
        <v>2419</v>
      </c>
      <c r="B1929" s="417">
        <v>35.96</v>
      </c>
    </row>
    <row r="1930" spans="1:2">
      <c r="A1930" s="416" t="s">
        <v>2420</v>
      </c>
      <c r="B1930" s="417">
        <v>40.909999999999997</v>
      </c>
    </row>
    <row r="1931" spans="1:2">
      <c r="A1931" s="416" t="s">
        <v>2421</v>
      </c>
      <c r="B1931" s="417">
        <v>35.44</v>
      </c>
    </row>
    <row r="1932" spans="1:2">
      <c r="A1932" s="416" t="s">
        <v>2422</v>
      </c>
      <c r="B1932" s="417">
        <v>55.4</v>
      </c>
    </row>
    <row r="1933" spans="1:2">
      <c r="A1933" s="416" t="s">
        <v>2423</v>
      </c>
      <c r="B1933" s="417">
        <v>48</v>
      </c>
    </row>
    <row r="1934" spans="1:2">
      <c r="A1934" s="416" t="s">
        <v>2424</v>
      </c>
      <c r="B1934" s="417">
        <v>177.43</v>
      </c>
    </row>
    <row r="1935" spans="1:2">
      <c r="A1935" s="416" t="s">
        <v>2425</v>
      </c>
      <c r="B1935" s="417">
        <v>154.30000000000001</v>
      </c>
    </row>
    <row r="1936" spans="1:2">
      <c r="A1936" s="416" t="s">
        <v>2426</v>
      </c>
      <c r="B1936" s="417">
        <v>41.93</v>
      </c>
    </row>
    <row r="1937" spans="1:2">
      <c r="A1937" s="416" t="s">
        <v>2427</v>
      </c>
      <c r="B1937" s="417">
        <v>36.33</v>
      </c>
    </row>
    <row r="1938" spans="1:2">
      <c r="A1938" s="416" t="s">
        <v>2428</v>
      </c>
      <c r="B1938" s="417">
        <v>89.49</v>
      </c>
    </row>
    <row r="1939" spans="1:2">
      <c r="A1939" s="416" t="s">
        <v>2429</v>
      </c>
      <c r="B1939" s="417">
        <v>77.540000000000006</v>
      </c>
    </row>
    <row r="1940" spans="1:2">
      <c r="A1940" s="416" t="s">
        <v>2430</v>
      </c>
      <c r="B1940" s="417">
        <v>8.52</v>
      </c>
    </row>
    <row r="1941" spans="1:2">
      <c r="A1941" s="416" t="s">
        <v>2431</v>
      </c>
      <c r="B1941" s="417">
        <v>7.38</v>
      </c>
    </row>
    <row r="1942" spans="1:2">
      <c r="A1942" s="416" t="s">
        <v>2432</v>
      </c>
      <c r="B1942" s="417">
        <v>17.89</v>
      </c>
    </row>
    <row r="1943" spans="1:2">
      <c r="A1943" s="416" t="s">
        <v>2433</v>
      </c>
      <c r="B1943" s="417">
        <v>15.5</v>
      </c>
    </row>
    <row r="1944" spans="1:2">
      <c r="A1944" s="416" t="s">
        <v>2434</v>
      </c>
      <c r="B1944" s="417">
        <v>71.59</v>
      </c>
    </row>
    <row r="1945" spans="1:2">
      <c r="A1945" s="416" t="s">
        <v>2435</v>
      </c>
      <c r="B1945" s="417">
        <v>62.03</v>
      </c>
    </row>
    <row r="1946" spans="1:2">
      <c r="A1946" s="416" t="s">
        <v>2436</v>
      </c>
      <c r="B1946" s="417">
        <v>92.05</v>
      </c>
    </row>
    <row r="1947" spans="1:2">
      <c r="A1947" s="416" t="s">
        <v>2437</v>
      </c>
      <c r="B1947" s="417">
        <v>79.75</v>
      </c>
    </row>
    <row r="1948" spans="1:2">
      <c r="A1948" s="416" t="s">
        <v>2438</v>
      </c>
      <c r="B1948" s="417">
        <v>122.73</v>
      </c>
    </row>
    <row r="1949" spans="1:2">
      <c r="A1949" s="416" t="s">
        <v>2439</v>
      </c>
      <c r="B1949" s="417">
        <v>106.34</v>
      </c>
    </row>
    <row r="1950" spans="1:2">
      <c r="A1950" s="416" t="s">
        <v>2440</v>
      </c>
      <c r="B1950" s="417">
        <v>107.9</v>
      </c>
    </row>
    <row r="1951" spans="1:2">
      <c r="A1951" s="416" t="s">
        <v>2441</v>
      </c>
      <c r="B1951" s="417">
        <v>93.49</v>
      </c>
    </row>
    <row r="1952" spans="1:2">
      <c r="A1952" s="416" t="s">
        <v>2442</v>
      </c>
      <c r="B1952" s="417">
        <v>196.03</v>
      </c>
    </row>
    <row r="1953" spans="1:2">
      <c r="A1953" s="416" t="s">
        <v>2443</v>
      </c>
      <c r="B1953" s="417">
        <v>169.85</v>
      </c>
    </row>
    <row r="1954" spans="1:2">
      <c r="A1954" s="416" t="s">
        <v>2444</v>
      </c>
      <c r="B1954" s="417">
        <v>220.42</v>
      </c>
    </row>
    <row r="1955" spans="1:2">
      <c r="A1955" s="416" t="s">
        <v>2445</v>
      </c>
      <c r="B1955" s="417">
        <v>205.63</v>
      </c>
    </row>
    <row r="1956" spans="1:2">
      <c r="A1956" s="416" t="s">
        <v>2446</v>
      </c>
      <c r="B1956" s="417">
        <v>208.84</v>
      </c>
    </row>
    <row r="1957" spans="1:2">
      <c r="A1957" s="416" t="s">
        <v>2447</v>
      </c>
      <c r="B1957" s="417">
        <v>180.97</v>
      </c>
    </row>
    <row r="1958" spans="1:2">
      <c r="A1958" s="416" t="s">
        <v>2448</v>
      </c>
      <c r="B1958" s="417">
        <v>215.24</v>
      </c>
    </row>
    <row r="1959" spans="1:2">
      <c r="A1959" s="416" t="s">
        <v>2449</v>
      </c>
      <c r="B1959" s="417">
        <v>186.51</v>
      </c>
    </row>
    <row r="1960" spans="1:2">
      <c r="A1960" s="416" t="s">
        <v>2450</v>
      </c>
      <c r="B1960" s="417">
        <v>223.33</v>
      </c>
    </row>
    <row r="1961" spans="1:2">
      <c r="A1961" s="416" t="s">
        <v>2451</v>
      </c>
      <c r="B1961" s="417">
        <v>193.53</v>
      </c>
    </row>
    <row r="1962" spans="1:2">
      <c r="A1962" s="416" t="s">
        <v>2452</v>
      </c>
      <c r="B1962" s="417">
        <v>229.73</v>
      </c>
    </row>
    <row r="1963" spans="1:2">
      <c r="A1963" s="416" t="s">
        <v>2453</v>
      </c>
      <c r="B1963" s="417">
        <v>199.07</v>
      </c>
    </row>
    <row r="1964" spans="1:2">
      <c r="A1964" s="416" t="s">
        <v>2454</v>
      </c>
      <c r="B1964" s="417">
        <v>240.38</v>
      </c>
    </row>
    <row r="1965" spans="1:2">
      <c r="A1965" s="416" t="s">
        <v>2455</v>
      </c>
      <c r="B1965" s="417">
        <v>208.3</v>
      </c>
    </row>
    <row r="1966" spans="1:2">
      <c r="A1966" s="416" t="s">
        <v>2456</v>
      </c>
      <c r="B1966" s="417">
        <v>362.28</v>
      </c>
    </row>
    <row r="1967" spans="1:2">
      <c r="A1967" s="416" t="s">
        <v>2457</v>
      </c>
      <c r="B1967" s="417">
        <v>313.93</v>
      </c>
    </row>
    <row r="1968" spans="1:2">
      <c r="A1968" s="416" t="s">
        <v>2458</v>
      </c>
      <c r="B1968" s="417">
        <v>373.36</v>
      </c>
    </row>
    <row r="1969" spans="1:2">
      <c r="A1969" s="416" t="s">
        <v>2459</v>
      </c>
      <c r="B1969" s="417">
        <v>323.52999999999997</v>
      </c>
    </row>
    <row r="1970" spans="1:2">
      <c r="A1970" s="416" t="s">
        <v>2460</v>
      </c>
      <c r="B1970" s="417">
        <v>387.85</v>
      </c>
    </row>
    <row r="1971" spans="1:2">
      <c r="A1971" s="416" t="s">
        <v>2461</v>
      </c>
      <c r="B1971" s="417">
        <v>336.09</v>
      </c>
    </row>
    <row r="1972" spans="1:2">
      <c r="A1972" s="416" t="s">
        <v>2462</v>
      </c>
      <c r="B1972" s="417">
        <v>398.51</v>
      </c>
    </row>
    <row r="1973" spans="1:2">
      <c r="A1973" s="416" t="s">
        <v>2463</v>
      </c>
      <c r="B1973" s="417">
        <v>345.32</v>
      </c>
    </row>
    <row r="1974" spans="1:2">
      <c r="A1974" s="416" t="s">
        <v>2464</v>
      </c>
      <c r="B1974" s="417">
        <v>416.84</v>
      </c>
    </row>
    <row r="1975" spans="1:2">
      <c r="A1975" s="416" t="s">
        <v>2465</v>
      </c>
      <c r="B1975" s="417">
        <v>361.2</v>
      </c>
    </row>
    <row r="1976" spans="1:2">
      <c r="A1976" s="416" t="s">
        <v>2466</v>
      </c>
      <c r="B1976" s="417">
        <v>119.34</v>
      </c>
    </row>
    <row r="1977" spans="1:2">
      <c r="A1977" s="416" t="s">
        <v>2467</v>
      </c>
      <c r="B1977" s="417">
        <v>103.41</v>
      </c>
    </row>
    <row r="1978" spans="1:2">
      <c r="A1978" s="416" t="s">
        <v>2468</v>
      </c>
      <c r="B1978" s="417">
        <v>253.6</v>
      </c>
    </row>
    <row r="1979" spans="1:2">
      <c r="A1979" s="416" t="s">
        <v>2469</v>
      </c>
      <c r="B1979" s="417">
        <v>219.75</v>
      </c>
    </row>
    <row r="1980" spans="1:2">
      <c r="A1980" s="416" t="s">
        <v>2470</v>
      </c>
      <c r="B1980" s="417">
        <v>272.88</v>
      </c>
    </row>
    <row r="1981" spans="1:2">
      <c r="A1981" s="416" t="s">
        <v>2471</v>
      </c>
      <c r="B1981" s="417">
        <v>236.44</v>
      </c>
    </row>
    <row r="1982" spans="1:2">
      <c r="A1982" s="416" t="s">
        <v>2472</v>
      </c>
      <c r="B1982" s="417">
        <v>235.58</v>
      </c>
    </row>
    <row r="1983" spans="1:2">
      <c r="A1983" s="416" t="s">
        <v>2473</v>
      </c>
      <c r="B1983" s="417">
        <v>204.12</v>
      </c>
    </row>
    <row r="1984" spans="1:2">
      <c r="A1984" s="416" t="s">
        <v>2474</v>
      </c>
      <c r="B1984" s="417">
        <v>181.31</v>
      </c>
    </row>
    <row r="1985" spans="1:2">
      <c r="A1985" s="416" t="s">
        <v>2475</v>
      </c>
      <c r="B1985" s="417">
        <v>166.38</v>
      </c>
    </row>
    <row r="1986" spans="1:2">
      <c r="A1986" s="416" t="s">
        <v>2476</v>
      </c>
      <c r="B1986" s="417">
        <v>201.27</v>
      </c>
    </row>
    <row r="1987" spans="1:2">
      <c r="A1987" s="416" t="s">
        <v>2477</v>
      </c>
      <c r="B1987" s="417">
        <v>185.98</v>
      </c>
    </row>
    <row r="1988" spans="1:2">
      <c r="A1988" s="416" t="s">
        <v>2478</v>
      </c>
      <c r="B1988" s="417">
        <v>116.37</v>
      </c>
    </row>
    <row r="1989" spans="1:2">
      <c r="A1989" s="416" t="s">
        <v>2479</v>
      </c>
      <c r="B1989" s="417">
        <v>106.14</v>
      </c>
    </row>
    <row r="1990" spans="1:2">
      <c r="A1990" s="416" t="s">
        <v>2480</v>
      </c>
      <c r="B1990" s="417">
        <v>119.89</v>
      </c>
    </row>
    <row r="1991" spans="1:2">
      <c r="A1991" s="416" t="s">
        <v>2481</v>
      </c>
      <c r="B1991" s="417">
        <v>109.36</v>
      </c>
    </row>
    <row r="1992" spans="1:2">
      <c r="A1992" s="416" t="s">
        <v>2482</v>
      </c>
      <c r="B1992" s="417">
        <v>124.48</v>
      </c>
    </row>
    <row r="1993" spans="1:2">
      <c r="A1993" s="416" t="s">
        <v>2483</v>
      </c>
      <c r="B1993" s="417">
        <v>113.54</v>
      </c>
    </row>
    <row r="1994" spans="1:2">
      <c r="A1994" s="416" t="s">
        <v>2484</v>
      </c>
      <c r="B1994" s="417">
        <v>127.98</v>
      </c>
    </row>
    <row r="1995" spans="1:2">
      <c r="A1995" s="416" t="s">
        <v>2485</v>
      </c>
      <c r="B1995" s="417">
        <v>116.74</v>
      </c>
    </row>
    <row r="1996" spans="1:2">
      <c r="A1996" s="416" t="s">
        <v>2486</v>
      </c>
      <c r="B1996" s="417">
        <v>133.85</v>
      </c>
    </row>
    <row r="1997" spans="1:2">
      <c r="A1997" s="416" t="s">
        <v>2487</v>
      </c>
      <c r="B1997" s="417">
        <v>122.09</v>
      </c>
    </row>
    <row r="1998" spans="1:2">
      <c r="A1998" s="416" t="s">
        <v>2488</v>
      </c>
      <c r="B1998" s="417">
        <v>76.11</v>
      </c>
    </row>
    <row r="1999" spans="1:2">
      <c r="A1999" s="416" t="s">
        <v>2489</v>
      </c>
      <c r="B1999" s="417">
        <v>74.06</v>
      </c>
    </row>
    <row r="2000" spans="1:2">
      <c r="A2000" s="416" t="s">
        <v>2490</v>
      </c>
      <c r="B2000" s="417">
        <v>104.84</v>
      </c>
    </row>
    <row r="2001" spans="1:2">
      <c r="A2001" s="416" t="s">
        <v>2491</v>
      </c>
      <c r="B2001" s="417">
        <v>102.66</v>
      </c>
    </row>
    <row r="2002" spans="1:2">
      <c r="A2002" s="416" t="s">
        <v>2492</v>
      </c>
      <c r="B2002" s="417">
        <v>135.08000000000001</v>
      </c>
    </row>
    <row r="2003" spans="1:2">
      <c r="A2003" s="416" t="s">
        <v>2493</v>
      </c>
      <c r="B2003" s="417">
        <v>123.59</v>
      </c>
    </row>
    <row r="2004" spans="1:2">
      <c r="A2004" s="416" t="s">
        <v>2494</v>
      </c>
      <c r="B2004" s="417">
        <v>139.15</v>
      </c>
    </row>
    <row r="2005" spans="1:2">
      <c r="A2005" s="416" t="s">
        <v>2495</v>
      </c>
      <c r="B2005" s="417">
        <v>127.32</v>
      </c>
    </row>
    <row r="2006" spans="1:2">
      <c r="A2006" s="416" t="s">
        <v>2496</v>
      </c>
      <c r="B2006" s="417">
        <v>144.56</v>
      </c>
    </row>
    <row r="2007" spans="1:2">
      <c r="A2007" s="416" t="s">
        <v>2497</v>
      </c>
      <c r="B2007" s="417">
        <v>132.26</v>
      </c>
    </row>
    <row r="2008" spans="1:2">
      <c r="A2008" s="416" t="s">
        <v>2498</v>
      </c>
      <c r="B2008" s="417">
        <v>148.63</v>
      </c>
    </row>
    <row r="2009" spans="1:2">
      <c r="A2009" s="416" t="s">
        <v>2499</v>
      </c>
      <c r="B2009" s="417">
        <v>135.99</v>
      </c>
    </row>
    <row r="2010" spans="1:2">
      <c r="A2010" s="416" t="s">
        <v>2500</v>
      </c>
      <c r="B2010" s="417">
        <v>155.36000000000001</v>
      </c>
    </row>
    <row r="2011" spans="1:2">
      <c r="A2011" s="416" t="s">
        <v>2501</v>
      </c>
      <c r="B2011" s="417">
        <v>142.15</v>
      </c>
    </row>
    <row r="2012" spans="1:2">
      <c r="A2012" s="416" t="s">
        <v>2502</v>
      </c>
      <c r="B2012" s="417">
        <v>76.22</v>
      </c>
    </row>
    <row r="2013" spans="1:2">
      <c r="A2013" s="416" t="s">
        <v>2503</v>
      </c>
      <c r="B2013" s="417">
        <v>74.040000000000006</v>
      </c>
    </row>
    <row r="2014" spans="1:2">
      <c r="A2014" s="416" t="s">
        <v>2504</v>
      </c>
      <c r="B2014" s="417">
        <v>55.12</v>
      </c>
    </row>
    <row r="2015" spans="1:2">
      <c r="A2015" s="416" t="s">
        <v>2505</v>
      </c>
      <c r="B2015" s="417">
        <v>53.16</v>
      </c>
    </row>
    <row r="2016" spans="1:2">
      <c r="A2016" s="416" t="s">
        <v>2506</v>
      </c>
      <c r="B2016" s="417">
        <v>115.5</v>
      </c>
    </row>
    <row r="2017" spans="1:2">
      <c r="A2017" s="416" t="s">
        <v>2507</v>
      </c>
      <c r="B2017" s="417">
        <v>101.26</v>
      </c>
    </row>
    <row r="2018" spans="1:2">
      <c r="A2018" s="416" t="s">
        <v>2508</v>
      </c>
      <c r="B2018" s="417">
        <v>90.14</v>
      </c>
    </row>
    <row r="2019" spans="1:2">
      <c r="A2019" s="416" t="s">
        <v>2509</v>
      </c>
      <c r="B2019" s="417">
        <v>79.61</v>
      </c>
    </row>
    <row r="2020" spans="1:2">
      <c r="A2020" s="416" t="s">
        <v>2510</v>
      </c>
      <c r="B2020" s="417">
        <v>137.56</v>
      </c>
    </row>
    <row r="2021" spans="1:2">
      <c r="A2021" s="416" t="s">
        <v>2511</v>
      </c>
      <c r="B2021" s="417">
        <v>124.33</v>
      </c>
    </row>
    <row r="2022" spans="1:2">
      <c r="A2022" s="416" t="s">
        <v>2512</v>
      </c>
      <c r="B2022" s="417">
        <v>268.01</v>
      </c>
    </row>
    <row r="2023" spans="1:2">
      <c r="A2023" s="416" t="s">
        <v>2513</v>
      </c>
      <c r="B2023" s="417">
        <v>246.88</v>
      </c>
    </row>
    <row r="2024" spans="1:2">
      <c r="A2024" s="416" t="s">
        <v>2514</v>
      </c>
      <c r="B2024" s="417">
        <v>168.23</v>
      </c>
    </row>
    <row r="2025" spans="1:2">
      <c r="A2025" s="416" t="s">
        <v>2515</v>
      </c>
      <c r="B2025" s="417">
        <v>153.6</v>
      </c>
    </row>
    <row r="2026" spans="1:2">
      <c r="A2026" s="416" t="s">
        <v>2516</v>
      </c>
      <c r="B2026" s="417">
        <v>173.25</v>
      </c>
    </row>
    <row r="2027" spans="1:2">
      <c r="A2027" s="416" t="s">
        <v>2517</v>
      </c>
      <c r="B2027" s="417">
        <v>158.19</v>
      </c>
    </row>
    <row r="2028" spans="1:2">
      <c r="A2028" s="416" t="s">
        <v>2518</v>
      </c>
      <c r="B2028" s="417">
        <v>180.54</v>
      </c>
    </row>
    <row r="2029" spans="1:2">
      <c r="A2029" s="416" t="s">
        <v>2519</v>
      </c>
      <c r="B2029" s="417">
        <v>164.85</v>
      </c>
    </row>
    <row r="2030" spans="1:2">
      <c r="A2030" s="416" t="s">
        <v>2520</v>
      </c>
      <c r="B2030" s="417">
        <v>185.19</v>
      </c>
    </row>
    <row r="2031" spans="1:2">
      <c r="A2031" s="416" t="s">
        <v>2521</v>
      </c>
      <c r="B2031" s="417">
        <v>169.1</v>
      </c>
    </row>
    <row r="2032" spans="1:2">
      <c r="A2032" s="416" t="s">
        <v>2522</v>
      </c>
      <c r="B2032" s="417">
        <v>193.23</v>
      </c>
    </row>
    <row r="2033" spans="1:2">
      <c r="A2033" s="416" t="s">
        <v>2523</v>
      </c>
      <c r="B2033" s="417">
        <v>176.41</v>
      </c>
    </row>
    <row r="2034" spans="1:2">
      <c r="A2034" s="416" t="s">
        <v>2524</v>
      </c>
      <c r="B2034" s="417">
        <v>508.55</v>
      </c>
    </row>
    <row r="2035" spans="1:2">
      <c r="A2035" s="416" t="s">
        <v>2525</v>
      </c>
      <c r="B2035" s="417">
        <v>466.62</v>
      </c>
    </row>
    <row r="2036" spans="1:2">
      <c r="A2036" s="416" t="s">
        <v>2526</v>
      </c>
      <c r="B2036" s="417">
        <v>523.98</v>
      </c>
    </row>
    <row r="2037" spans="1:2">
      <c r="A2037" s="416" t="s">
        <v>2527</v>
      </c>
      <c r="B2037" s="417">
        <v>480.79</v>
      </c>
    </row>
    <row r="2038" spans="1:2">
      <c r="A2038" s="416" t="s">
        <v>2528</v>
      </c>
      <c r="B2038" s="417">
        <v>544.32000000000005</v>
      </c>
    </row>
    <row r="2039" spans="1:2">
      <c r="A2039" s="416" t="s">
        <v>2529</v>
      </c>
      <c r="B2039" s="417">
        <v>499.45</v>
      </c>
    </row>
    <row r="2040" spans="1:2">
      <c r="A2040" s="416" t="s">
        <v>2530</v>
      </c>
      <c r="B2040" s="417">
        <v>560.11</v>
      </c>
    </row>
    <row r="2041" spans="1:2">
      <c r="A2041" s="416" t="s">
        <v>2531</v>
      </c>
      <c r="B2041" s="417">
        <v>513.96</v>
      </c>
    </row>
    <row r="2042" spans="1:2">
      <c r="A2042" s="416" t="s">
        <v>2532</v>
      </c>
      <c r="B2042" s="417">
        <v>585.01</v>
      </c>
    </row>
    <row r="2043" spans="1:2">
      <c r="A2043" s="416" t="s">
        <v>2533</v>
      </c>
      <c r="B2043" s="417">
        <v>536.78</v>
      </c>
    </row>
    <row r="2044" spans="1:2">
      <c r="A2044" s="416" t="s">
        <v>2534</v>
      </c>
      <c r="B2044" s="417">
        <v>570.48</v>
      </c>
    </row>
    <row r="2045" spans="1:2">
      <c r="A2045" s="416" t="s">
        <v>2535</v>
      </c>
      <c r="B2045" s="417">
        <v>520.84</v>
      </c>
    </row>
    <row r="2046" spans="1:2">
      <c r="A2046" s="416" t="s">
        <v>2536</v>
      </c>
      <c r="B2046" s="417">
        <v>588.19000000000005</v>
      </c>
    </row>
    <row r="2047" spans="1:2">
      <c r="A2047" s="416" t="s">
        <v>2537</v>
      </c>
      <c r="B2047" s="417">
        <v>537.02</v>
      </c>
    </row>
    <row r="2048" spans="1:2">
      <c r="A2048" s="416" t="s">
        <v>2538</v>
      </c>
      <c r="B2048" s="417">
        <v>610.02</v>
      </c>
    </row>
    <row r="2049" spans="1:2">
      <c r="A2049" s="416" t="s">
        <v>2539</v>
      </c>
      <c r="B2049" s="417">
        <v>556.94000000000005</v>
      </c>
    </row>
    <row r="2050" spans="1:2">
      <c r="A2050" s="416" t="s">
        <v>2540</v>
      </c>
      <c r="B2050" s="417">
        <v>627.73</v>
      </c>
    </row>
    <row r="2051" spans="1:2">
      <c r="A2051" s="416" t="s">
        <v>2541</v>
      </c>
      <c r="B2051" s="417">
        <v>573.11</v>
      </c>
    </row>
    <row r="2052" spans="1:2">
      <c r="A2052" s="416" t="s">
        <v>2542</v>
      </c>
      <c r="B2052" s="417">
        <v>656.47</v>
      </c>
    </row>
    <row r="2053" spans="1:2">
      <c r="A2053" s="416" t="s">
        <v>2543</v>
      </c>
      <c r="B2053" s="417">
        <v>599.34</v>
      </c>
    </row>
    <row r="2054" spans="1:2">
      <c r="A2054" s="416" t="s">
        <v>2544</v>
      </c>
      <c r="B2054" s="417">
        <v>1293.03</v>
      </c>
    </row>
    <row r="2055" spans="1:2">
      <c r="A2055" s="416" t="s">
        <v>2545</v>
      </c>
      <c r="B2055" s="417">
        <v>1185.1300000000001</v>
      </c>
    </row>
    <row r="2056" spans="1:2">
      <c r="A2056" s="416" t="s">
        <v>2546</v>
      </c>
      <c r="B2056" s="417">
        <v>1351.94</v>
      </c>
    </row>
    <row r="2057" spans="1:2">
      <c r="A2057" s="416" t="s">
        <v>2547</v>
      </c>
      <c r="B2057" s="417">
        <v>1240.77</v>
      </c>
    </row>
    <row r="2058" spans="1:2">
      <c r="A2058" s="416" t="s">
        <v>2548</v>
      </c>
      <c r="B2058" s="417">
        <v>1405.37</v>
      </c>
    </row>
    <row r="2059" spans="1:2">
      <c r="A2059" s="416" t="s">
        <v>2549</v>
      </c>
      <c r="B2059" s="417">
        <v>1289.8800000000001</v>
      </c>
    </row>
    <row r="2060" spans="1:2">
      <c r="A2060" s="416" t="s">
        <v>2550</v>
      </c>
      <c r="B2060" s="417">
        <v>1445.81</v>
      </c>
    </row>
    <row r="2061" spans="1:2">
      <c r="A2061" s="416" t="s">
        <v>2551</v>
      </c>
      <c r="B2061" s="417">
        <v>1327.11</v>
      </c>
    </row>
    <row r="2062" spans="1:2">
      <c r="A2062" s="416" t="s">
        <v>2552</v>
      </c>
      <c r="B2062" s="417">
        <v>1512.23</v>
      </c>
    </row>
    <row r="2063" spans="1:2">
      <c r="A2063" s="416" t="s">
        <v>2553</v>
      </c>
      <c r="B2063" s="417">
        <v>1388.11</v>
      </c>
    </row>
    <row r="2064" spans="1:2">
      <c r="A2064" s="416" t="s">
        <v>2554</v>
      </c>
      <c r="B2064" s="417">
        <v>342.29</v>
      </c>
    </row>
    <row r="2065" spans="1:2">
      <c r="A2065" s="416" t="s">
        <v>2555</v>
      </c>
      <c r="B2065" s="417">
        <v>312.5</v>
      </c>
    </row>
    <row r="2066" spans="1:2">
      <c r="A2066" s="416" t="s">
        <v>2556</v>
      </c>
      <c r="B2066" s="417">
        <v>934.99</v>
      </c>
    </row>
    <row r="2067" spans="1:2">
      <c r="A2067" s="416" t="s">
        <v>2557</v>
      </c>
      <c r="B2067" s="417">
        <v>859.46</v>
      </c>
    </row>
    <row r="2068" spans="1:2">
      <c r="A2068" s="416" t="s">
        <v>2558</v>
      </c>
      <c r="B2068" s="417">
        <v>101.07</v>
      </c>
    </row>
    <row r="2069" spans="1:2">
      <c r="A2069" s="416" t="s">
        <v>2559</v>
      </c>
      <c r="B2069" s="417">
        <v>92.29</v>
      </c>
    </row>
    <row r="2070" spans="1:2">
      <c r="A2070" s="416" t="s">
        <v>2560</v>
      </c>
      <c r="B2070" s="417">
        <v>330.4</v>
      </c>
    </row>
    <row r="2071" spans="1:2">
      <c r="A2071" s="416" t="s">
        <v>2561</v>
      </c>
      <c r="B2071" s="417">
        <v>303.14</v>
      </c>
    </row>
    <row r="2072" spans="1:2">
      <c r="A2072" s="416" t="s">
        <v>2562</v>
      </c>
      <c r="B2072" s="417">
        <v>449.36</v>
      </c>
    </row>
    <row r="2073" spans="1:2">
      <c r="A2073" s="416" t="s">
        <v>2563</v>
      </c>
      <c r="B2073" s="417">
        <v>414.42</v>
      </c>
    </row>
    <row r="2074" spans="1:2">
      <c r="A2074" s="416" t="s">
        <v>2564</v>
      </c>
      <c r="B2074" s="417">
        <v>152.85</v>
      </c>
    </row>
    <row r="2075" spans="1:2">
      <c r="A2075" s="416" t="s">
        <v>2565</v>
      </c>
      <c r="B2075" s="417">
        <v>137.83000000000001</v>
      </c>
    </row>
    <row r="2076" spans="1:2">
      <c r="A2076" s="416" t="s">
        <v>2566</v>
      </c>
      <c r="B2076" s="417">
        <v>639.94000000000005</v>
      </c>
    </row>
    <row r="2077" spans="1:2">
      <c r="A2077" s="416" t="s">
        <v>2567</v>
      </c>
      <c r="B2077" s="417">
        <v>593.17999999999995</v>
      </c>
    </row>
    <row r="2078" spans="1:2">
      <c r="A2078" s="416" t="s">
        <v>2568</v>
      </c>
      <c r="B2078" s="417">
        <v>47.73</v>
      </c>
    </row>
    <row r="2079" spans="1:2">
      <c r="A2079" s="416" t="s">
        <v>2569</v>
      </c>
      <c r="B2079" s="417">
        <v>41.35</v>
      </c>
    </row>
    <row r="2080" spans="1:2">
      <c r="A2080" s="416" t="s">
        <v>2570</v>
      </c>
      <c r="B2080" s="417">
        <v>42.61</v>
      </c>
    </row>
    <row r="2081" spans="1:2">
      <c r="A2081" s="416" t="s">
        <v>2571</v>
      </c>
      <c r="B2081" s="417">
        <v>36.92</v>
      </c>
    </row>
    <row r="2082" spans="1:2">
      <c r="A2082" s="416" t="s">
        <v>2572</v>
      </c>
      <c r="B2082" s="417">
        <v>76.7</v>
      </c>
    </row>
    <row r="2083" spans="1:2">
      <c r="A2083" s="416" t="s">
        <v>2573</v>
      </c>
      <c r="B2083" s="417">
        <v>66.459999999999994</v>
      </c>
    </row>
    <row r="2084" spans="1:2">
      <c r="A2084" s="416" t="s">
        <v>2574</v>
      </c>
      <c r="B2084" s="417">
        <v>139.34</v>
      </c>
    </row>
    <row r="2085" spans="1:2">
      <c r="A2085" s="416" t="s">
        <v>2575</v>
      </c>
      <c r="B2085" s="417">
        <v>122.94</v>
      </c>
    </row>
    <row r="2086" spans="1:2">
      <c r="A2086" s="416" t="s">
        <v>2576</v>
      </c>
      <c r="B2086" s="417">
        <v>143.58000000000001</v>
      </c>
    </row>
    <row r="2087" spans="1:2">
      <c r="A2087" s="416" t="s">
        <v>2577</v>
      </c>
      <c r="B2087" s="417">
        <v>126.69</v>
      </c>
    </row>
    <row r="2088" spans="1:2">
      <c r="A2088" s="416" t="s">
        <v>2578</v>
      </c>
      <c r="B2088" s="417">
        <v>147.66999999999999</v>
      </c>
    </row>
    <row r="2089" spans="1:2">
      <c r="A2089" s="416" t="s">
        <v>2579</v>
      </c>
      <c r="B2089" s="417">
        <v>130.29</v>
      </c>
    </row>
    <row r="2090" spans="1:2">
      <c r="A2090" s="416" t="s">
        <v>2580</v>
      </c>
      <c r="B2090" s="417">
        <v>151.97</v>
      </c>
    </row>
    <row r="2091" spans="1:2">
      <c r="A2091" s="416" t="s">
        <v>2581</v>
      </c>
      <c r="B2091" s="417">
        <v>134.09</v>
      </c>
    </row>
    <row r="2092" spans="1:2">
      <c r="A2092" s="416" t="s">
        <v>2582</v>
      </c>
      <c r="B2092" s="417">
        <v>154.66</v>
      </c>
    </row>
    <row r="2093" spans="1:2">
      <c r="A2093" s="416" t="s">
        <v>2583</v>
      </c>
      <c r="B2093" s="417">
        <v>136.46</v>
      </c>
    </row>
    <row r="2094" spans="1:2">
      <c r="A2094" s="416" t="s">
        <v>2584</v>
      </c>
      <c r="B2094" s="417">
        <v>170.95</v>
      </c>
    </row>
    <row r="2095" spans="1:2">
      <c r="A2095" s="416" t="s">
        <v>2585</v>
      </c>
      <c r="B2095" s="417">
        <v>150.78</v>
      </c>
    </row>
    <row r="2096" spans="1:2">
      <c r="A2096" s="416" t="s">
        <v>2586</v>
      </c>
      <c r="B2096" s="417">
        <v>182.44</v>
      </c>
    </row>
    <row r="2097" spans="1:2">
      <c r="A2097" s="416" t="s">
        <v>2587</v>
      </c>
      <c r="B2097" s="417">
        <v>161.01</v>
      </c>
    </row>
    <row r="2098" spans="1:2">
      <c r="A2098" s="416" t="s">
        <v>2588</v>
      </c>
      <c r="B2098" s="417">
        <v>193.11</v>
      </c>
    </row>
    <row r="2099" spans="1:2">
      <c r="A2099" s="416" t="s">
        <v>2589</v>
      </c>
      <c r="B2099" s="417">
        <v>170.44</v>
      </c>
    </row>
    <row r="2100" spans="1:2">
      <c r="A2100" s="416" t="s">
        <v>2590</v>
      </c>
      <c r="B2100" s="417">
        <v>203.41</v>
      </c>
    </row>
    <row r="2101" spans="1:2">
      <c r="A2101" s="416" t="s">
        <v>2591</v>
      </c>
      <c r="B2101" s="417">
        <v>179.52</v>
      </c>
    </row>
    <row r="2102" spans="1:2">
      <c r="A2102" s="416" t="s">
        <v>2592</v>
      </c>
      <c r="B2102" s="417">
        <v>219.2</v>
      </c>
    </row>
    <row r="2103" spans="1:2">
      <c r="A2103" s="416" t="s">
        <v>2593</v>
      </c>
      <c r="B2103" s="417">
        <v>193.46</v>
      </c>
    </row>
    <row r="2104" spans="1:2">
      <c r="A2104" s="416" t="s">
        <v>2594</v>
      </c>
      <c r="B2104" s="417">
        <v>44.91</v>
      </c>
    </row>
    <row r="2105" spans="1:2">
      <c r="A2105" s="416" t="s">
        <v>2595</v>
      </c>
      <c r="B2105" s="417">
        <v>39.18</v>
      </c>
    </row>
    <row r="2106" spans="1:2">
      <c r="A2106" s="416" t="s">
        <v>2596</v>
      </c>
      <c r="B2106" s="417">
        <v>8.66</v>
      </c>
    </row>
    <row r="2107" spans="1:2">
      <c r="A2107" s="416" t="s">
        <v>2597</v>
      </c>
      <c r="B2107" s="417">
        <v>8.3699999999999992</v>
      </c>
    </row>
    <row r="2108" spans="1:2">
      <c r="A2108" s="416" t="s">
        <v>2598</v>
      </c>
      <c r="B2108" s="417">
        <v>4.0199999999999996</v>
      </c>
    </row>
    <row r="2109" spans="1:2">
      <c r="A2109" s="416" t="s">
        <v>2599</v>
      </c>
      <c r="B2109" s="417">
        <v>3.91</v>
      </c>
    </row>
    <row r="2110" spans="1:2">
      <c r="A2110" s="416" t="s">
        <v>2600</v>
      </c>
      <c r="B2110" s="417">
        <v>2.92</v>
      </c>
    </row>
    <row r="2111" spans="1:2">
      <c r="A2111" s="416" t="s">
        <v>2601</v>
      </c>
      <c r="B2111" s="417">
        <v>2.87</v>
      </c>
    </row>
    <row r="2112" spans="1:2">
      <c r="A2112" s="416" t="s">
        <v>2602</v>
      </c>
      <c r="B2112" s="417">
        <v>7.14</v>
      </c>
    </row>
    <row r="2113" spans="1:2">
      <c r="A2113" s="416" t="s">
        <v>2603</v>
      </c>
      <c r="B2113" s="417">
        <v>6.79</v>
      </c>
    </row>
    <row r="2114" spans="1:2">
      <c r="A2114" s="416" t="s">
        <v>2604</v>
      </c>
      <c r="B2114" s="417">
        <v>6.53</v>
      </c>
    </row>
    <row r="2115" spans="1:2">
      <c r="A2115" s="416" t="s">
        <v>2605</v>
      </c>
      <c r="B2115" s="417">
        <v>6.18</v>
      </c>
    </row>
    <row r="2116" spans="1:2">
      <c r="A2116" s="416" t="s">
        <v>269</v>
      </c>
      <c r="B2116" s="417">
        <v>13.62</v>
      </c>
    </row>
    <row r="2117" spans="1:2">
      <c r="A2117" s="416" t="s">
        <v>2606</v>
      </c>
      <c r="B2117" s="417">
        <v>13.33</v>
      </c>
    </row>
    <row r="2118" spans="1:2">
      <c r="A2118" s="416" t="s">
        <v>2607</v>
      </c>
      <c r="B2118" s="417">
        <v>15.5</v>
      </c>
    </row>
    <row r="2119" spans="1:2">
      <c r="A2119" s="416" t="s">
        <v>2608</v>
      </c>
      <c r="B2119" s="417">
        <v>15.19</v>
      </c>
    </row>
    <row r="2120" spans="1:2">
      <c r="A2120" s="416" t="s">
        <v>2609</v>
      </c>
      <c r="B2120" s="417">
        <v>16.760000000000002</v>
      </c>
    </row>
    <row r="2121" spans="1:2">
      <c r="A2121" s="416" t="s">
        <v>2610</v>
      </c>
      <c r="B2121" s="417">
        <v>16.420000000000002</v>
      </c>
    </row>
    <row r="2122" spans="1:2">
      <c r="A2122" s="416" t="s">
        <v>2611</v>
      </c>
      <c r="B2122" s="417">
        <v>19.27</v>
      </c>
    </row>
    <row r="2123" spans="1:2">
      <c r="A2123" s="416" t="s">
        <v>2612</v>
      </c>
      <c r="B2123" s="417">
        <v>18.899999999999999</v>
      </c>
    </row>
    <row r="2124" spans="1:2">
      <c r="A2124" s="416" t="s">
        <v>2613</v>
      </c>
      <c r="B2124" s="417">
        <v>21.99</v>
      </c>
    </row>
    <row r="2125" spans="1:2">
      <c r="A2125" s="416" t="s">
        <v>2614</v>
      </c>
      <c r="B2125" s="417">
        <v>21.58</v>
      </c>
    </row>
    <row r="2126" spans="1:2">
      <c r="A2126" s="416" t="s">
        <v>2615</v>
      </c>
      <c r="B2126" s="417">
        <v>30.36</v>
      </c>
    </row>
    <row r="2127" spans="1:2">
      <c r="A2127" s="416" t="s">
        <v>2616</v>
      </c>
      <c r="B2127" s="417">
        <v>29.83</v>
      </c>
    </row>
    <row r="2128" spans="1:2">
      <c r="A2128" s="416" t="s">
        <v>2617</v>
      </c>
      <c r="B2128" s="417">
        <v>40.83</v>
      </c>
    </row>
    <row r="2129" spans="1:2">
      <c r="A2129" s="416" t="s">
        <v>2618</v>
      </c>
      <c r="B2129" s="417">
        <v>40.14</v>
      </c>
    </row>
    <row r="2130" spans="1:2">
      <c r="A2130" s="416" t="s">
        <v>2619</v>
      </c>
      <c r="B2130" s="417">
        <v>51.29</v>
      </c>
    </row>
    <row r="2131" spans="1:2">
      <c r="A2131" s="416" t="s">
        <v>2620</v>
      </c>
      <c r="B2131" s="417">
        <v>50.46</v>
      </c>
    </row>
    <row r="2132" spans="1:2">
      <c r="A2132" s="416" t="s">
        <v>2621</v>
      </c>
      <c r="B2132" s="417">
        <v>61.76</v>
      </c>
    </row>
    <row r="2133" spans="1:2">
      <c r="A2133" s="416" t="s">
        <v>2622</v>
      </c>
      <c r="B2133" s="417">
        <v>60.77</v>
      </c>
    </row>
    <row r="2134" spans="1:2">
      <c r="A2134" s="416" t="s">
        <v>2623</v>
      </c>
      <c r="B2134" s="417">
        <v>72.22</v>
      </c>
    </row>
    <row r="2135" spans="1:2">
      <c r="A2135" s="416" t="s">
        <v>2624</v>
      </c>
      <c r="B2135" s="417">
        <v>71.08</v>
      </c>
    </row>
    <row r="2136" spans="1:2">
      <c r="A2136" s="416" t="s">
        <v>2625</v>
      </c>
      <c r="B2136" s="417">
        <v>28.43</v>
      </c>
    </row>
    <row r="2137" spans="1:2">
      <c r="A2137" s="416" t="s">
        <v>2626</v>
      </c>
      <c r="B2137" s="417">
        <v>26.67</v>
      </c>
    </row>
    <row r="2138" spans="1:2">
      <c r="A2138" s="416" t="s">
        <v>2627</v>
      </c>
      <c r="B2138" s="417">
        <v>36.380000000000003</v>
      </c>
    </row>
    <row r="2139" spans="1:2">
      <c r="A2139" s="416" t="s">
        <v>2628</v>
      </c>
      <c r="B2139" s="417">
        <v>34.08</v>
      </c>
    </row>
    <row r="2140" spans="1:2">
      <c r="A2140" s="416" t="s">
        <v>2629</v>
      </c>
      <c r="B2140" s="417">
        <v>18.97</v>
      </c>
    </row>
    <row r="2141" spans="1:2">
      <c r="A2141" s="416" t="s">
        <v>2630</v>
      </c>
      <c r="B2141" s="417">
        <v>18.399999999999999</v>
      </c>
    </row>
    <row r="2142" spans="1:2">
      <c r="A2142" s="416" t="s">
        <v>2631</v>
      </c>
      <c r="B2142" s="417">
        <v>23.36</v>
      </c>
    </row>
    <row r="2143" spans="1:2">
      <c r="A2143" s="416" t="s">
        <v>2632</v>
      </c>
      <c r="B2143" s="417">
        <v>22.49</v>
      </c>
    </row>
    <row r="2144" spans="1:2">
      <c r="A2144" s="416" t="s">
        <v>2633</v>
      </c>
      <c r="B2144" s="417">
        <v>22.72</v>
      </c>
    </row>
    <row r="2145" spans="1:2">
      <c r="A2145" s="416" t="s">
        <v>2634</v>
      </c>
      <c r="B2145" s="417">
        <v>19.82</v>
      </c>
    </row>
    <row r="2146" spans="1:2">
      <c r="A2146" s="416" t="s">
        <v>2635</v>
      </c>
      <c r="B2146" s="417">
        <v>2.42</v>
      </c>
    </row>
    <row r="2147" spans="1:2">
      <c r="A2147" s="416" t="s">
        <v>2636</v>
      </c>
      <c r="B2147" s="417">
        <v>2.37</v>
      </c>
    </row>
    <row r="2148" spans="1:2">
      <c r="A2148" s="416" t="s">
        <v>236</v>
      </c>
      <c r="B2148" s="417">
        <v>35.79</v>
      </c>
    </row>
    <row r="2149" spans="1:2">
      <c r="A2149" s="416" t="s">
        <v>2637</v>
      </c>
      <c r="B2149" s="417">
        <v>31.01</v>
      </c>
    </row>
    <row r="2150" spans="1:2">
      <c r="A2150" s="416" t="s">
        <v>2638</v>
      </c>
      <c r="B2150" s="417">
        <v>42.61</v>
      </c>
    </row>
    <row r="2151" spans="1:2">
      <c r="A2151" s="416" t="s">
        <v>2639</v>
      </c>
      <c r="B2151" s="417">
        <v>36.92</v>
      </c>
    </row>
    <row r="2152" spans="1:2">
      <c r="A2152" s="416" t="s">
        <v>2640</v>
      </c>
      <c r="B2152" s="417">
        <v>51.13</v>
      </c>
    </row>
    <row r="2153" spans="1:2">
      <c r="A2153" s="416" t="s">
        <v>2641</v>
      </c>
      <c r="B2153" s="417">
        <v>44.31</v>
      </c>
    </row>
    <row r="2154" spans="1:2">
      <c r="A2154" s="416" t="s">
        <v>2642</v>
      </c>
      <c r="B2154" s="417">
        <v>42.95</v>
      </c>
    </row>
    <row r="2155" spans="1:2">
      <c r="A2155" s="416" t="s">
        <v>2643</v>
      </c>
      <c r="B2155" s="417">
        <v>37.22</v>
      </c>
    </row>
    <row r="2156" spans="1:2">
      <c r="A2156" s="416" t="s">
        <v>2644</v>
      </c>
      <c r="B2156" s="417">
        <v>12.46</v>
      </c>
    </row>
    <row r="2157" spans="1:2">
      <c r="A2157" s="416" t="s">
        <v>2645</v>
      </c>
      <c r="B2157" s="417">
        <v>11.05</v>
      </c>
    </row>
    <row r="2158" spans="1:2">
      <c r="A2158" s="416" t="s">
        <v>2646</v>
      </c>
      <c r="B2158" s="417">
        <v>10.3</v>
      </c>
    </row>
    <row r="2159" spans="1:2">
      <c r="A2159" s="416" t="s">
        <v>2647</v>
      </c>
      <c r="B2159" s="417">
        <v>9.9700000000000006</v>
      </c>
    </row>
    <row r="2160" spans="1:2">
      <c r="A2160" s="416" t="s">
        <v>2648</v>
      </c>
      <c r="B2160" s="417">
        <v>119.83</v>
      </c>
    </row>
    <row r="2161" spans="1:2">
      <c r="A2161" s="416" t="s">
        <v>2649</v>
      </c>
      <c r="B2161" s="417">
        <v>114.14</v>
      </c>
    </row>
    <row r="2162" spans="1:2">
      <c r="A2162" s="416" t="s">
        <v>2650</v>
      </c>
      <c r="B2162" s="417">
        <v>130.4</v>
      </c>
    </row>
    <row r="2163" spans="1:2">
      <c r="A2163" s="416" t="s">
        <v>2651</v>
      </c>
      <c r="B2163" s="417">
        <v>123.29</v>
      </c>
    </row>
    <row r="2164" spans="1:2">
      <c r="A2164" s="416" t="s">
        <v>2652</v>
      </c>
      <c r="B2164" s="417">
        <v>157.81</v>
      </c>
    </row>
    <row r="2165" spans="1:2">
      <c r="A2165" s="416" t="s">
        <v>2653</v>
      </c>
      <c r="B2165" s="417">
        <v>152.12</v>
      </c>
    </row>
    <row r="2166" spans="1:2">
      <c r="A2166" s="416" t="s">
        <v>2654</v>
      </c>
      <c r="B2166" s="417">
        <v>164.63</v>
      </c>
    </row>
    <row r="2167" spans="1:2">
      <c r="A2167" s="416" t="s">
        <v>2655</v>
      </c>
      <c r="B2167" s="417">
        <v>158.03</v>
      </c>
    </row>
    <row r="2168" spans="1:2">
      <c r="A2168" s="416" t="s">
        <v>2656</v>
      </c>
      <c r="B2168" s="417">
        <v>142.09</v>
      </c>
    </row>
    <row r="2169" spans="1:2">
      <c r="A2169" s="416" t="s">
        <v>2657</v>
      </c>
      <c r="B2169" s="417">
        <v>136.4</v>
      </c>
    </row>
    <row r="2170" spans="1:2">
      <c r="A2170" s="416" t="s">
        <v>2658</v>
      </c>
      <c r="B2170" s="417">
        <v>148.91</v>
      </c>
    </row>
    <row r="2171" spans="1:2">
      <c r="A2171" s="416" t="s">
        <v>2659</v>
      </c>
      <c r="B2171" s="417">
        <v>142.31</v>
      </c>
    </row>
    <row r="2172" spans="1:2">
      <c r="A2172" s="416" t="s">
        <v>2660</v>
      </c>
      <c r="B2172" s="417">
        <v>19.7</v>
      </c>
    </row>
    <row r="2173" spans="1:2">
      <c r="A2173" s="416" t="s">
        <v>2661</v>
      </c>
      <c r="B2173" s="417">
        <v>18.91</v>
      </c>
    </row>
    <row r="2174" spans="1:2">
      <c r="A2174" s="416" t="s">
        <v>2662</v>
      </c>
      <c r="B2174" s="417">
        <v>23.96</v>
      </c>
    </row>
    <row r="2175" spans="1:2">
      <c r="A2175" s="416" t="s">
        <v>2663</v>
      </c>
      <c r="B2175" s="417">
        <v>23.01</v>
      </c>
    </row>
    <row r="2176" spans="1:2">
      <c r="A2176" s="416" t="s">
        <v>2664</v>
      </c>
      <c r="B2176" s="417">
        <v>7.78</v>
      </c>
    </row>
    <row r="2177" spans="1:2">
      <c r="A2177" s="416" t="s">
        <v>2665</v>
      </c>
      <c r="B2177" s="417">
        <v>7.47</v>
      </c>
    </row>
    <row r="2178" spans="1:2">
      <c r="A2178" s="416" t="s">
        <v>2666</v>
      </c>
      <c r="B2178" s="417">
        <v>9.43</v>
      </c>
    </row>
    <row r="2179" spans="1:2">
      <c r="A2179" s="416" t="s">
        <v>2667</v>
      </c>
      <c r="B2179" s="417">
        <v>9.0500000000000007</v>
      </c>
    </row>
    <row r="2180" spans="1:2">
      <c r="A2180" s="416" t="s">
        <v>2668</v>
      </c>
      <c r="B2180" s="417">
        <v>24.15</v>
      </c>
    </row>
    <row r="2181" spans="1:2">
      <c r="A2181" s="416" t="s">
        <v>2669</v>
      </c>
      <c r="B2181" s="417">
        <v>23.19</v>
      </c>
    </row>
    <row r="2182" spans="1:2">
      <c r="A2182" s="416" t="s">
        <v>2670</v>
      </c>
      <c r="B2182" s="417">
        <v>30.95</v>
      </c>
    </row>
    <row r="2183" spans="1:2">
      <c r="A2183" s="416" t="s">
        <v>2671</v>
      </c>
      <c r="B2183" s="417">
        <v>29.71</v>
      </c>
    </row>
    <row r="2184" spans="1:2">
      <c r="A2184" s="416" t="s">
        <v>2672</v>
      </c>
      <c r="B2184" s="417">
        <v>9.07</v>
      </c>
    </row>
    <row r="2185" spans="1:2">
      <c r="A2185" s="416" t="s">
        <v>2673</v>
      </c>
      <c r="B2185" s="417">
        <v>8.7100000000000009</v>
      </c>
    </row>
    <row r="2186" spans="1:2">
      <c r="A2186" s="416" t="s">
        <v>2674</v>
      </c>
      <c r="B2186" s="417">
        <v>11.56</v>
      </c>
    </row>
    <row r="2187" spans="1:2">
      <c r="A2187" s="416" t="s">
        <v>2675</v>
      </c>
      <c r="B2187" s="417">
        <v>11.1</v>
      </c>
    </row>
    <row r="2188" spans="1:2">
      <c r="A2188" s="416" t="s">
        <v>2676</v>
      </c>
      <c r="B2188" s="417">
        <v>13.21</v>
      </c>
    </row>
    <row r="2189" spans="1:2">
      <c r="A2189" s="416" t="s">
        <v>2677</v>
      </c>
      <c r="B2189" s="417">
        <v>12.81</v>
      </c>
    </row>
    <row r="2190" spans="1:2">
      <c r="A2190" s="416" t="s">
        <v>2678</v>
      </c>
      <c r="B2190" s="417">
        <v>15.17</v>
      </c>
    </row>
    <row r="2191" spans="1:2">
      <c r="A2191" s="416" t="s">
        <v>2679</v>
      </c>
      <c r="B2191" s="417">
        <v>14.72</v>
      </c>
    </row>
    <row r="2192" spans="1:2">
      <c r="A2192" s="416" t="s">
        <v>2680</v>
      </c>
      <c r="B2192" s="417">
        <v>17.309999999999999</v>
      </c>
    </row>
    <row r="2193" spans="1:2">
      <c r="A2193" s="416" t="s">
        <v>2681</v>
      </c>
      <c r="B2193" s="417">
        <v>16.75</v>
      </c>
    </row>
    <row r="2194" spans="1:2">
      <c r="A2194" s="416" t="s">
        <v>2682</v>
      </c>
      <c r="B2194" s="417">
        <v>21.6</v>
      </c>
    </row>
    <row r="2195" spans="1:2">
      <c r="A2195" s="416" t="s">
        <v>2683</v>
      </c>
      <c r="B2195" s="417">
        <v>20.91</v>
      </c>
    </row>
    <row r="2196" spans="1:2">
      <c r="A2196" s="416" t="s">
        <v>2684</v>
      </c>
      <c r="B2196" s="417">
        <v>5.13</v>
      </c>
    </row>
    <row r="2197" spans="1:2">
      <c r="A2197" s="416" t="s">
        <v>2685</v>
      </c>
      <c r="B2197" s="417">
        <v>4.97</v>
      </c>
    </row>
    <row r="2198" spans="1:2">
      <c r="A2198" s="416" t="s">
        <v>2686</v>
      </c>
      <c r="B2198" s="417">
        <v>5.81</v>
      </c>
    </row>
    <row r="2199" spans="1:2">
      <c r="A2199" s="416" t="s">
        <v>2687</v>
      </c>
      <c r="B2199" s="417">
        <v>5.64</v>
      </c>
    </row>
    <row r="2200" spans="1:2">
      <c r="A2200" s="416" t="s">
        <v>2688</v>
      </c>
      <c r="B2200" s="417">
        <v>7.29</v>
      </c>
    </row>
    <row r="2201" spans="1:2">
      <c r="A2201" s="416" t="s">
        <v>2689</v>
      </c>
      <c r="B2201" s="417">
        <v>7.08</v>
      </c>
    </row>
    <row r="2202" spans="1:2">
      <c r="A2202" s="416" t="s">
        <v>2690</v>
      </c>
      <c r="B2202" s="417">
        <v>8.92</v>
      </c>
    </row>
    <row r="2203" spans="1:2">
      <c r="A2203" s="416" t="s">
        <v>2691</v>
      </c>
      <c r="B2203" s="417">
        <v>8.65</v>
      </c>
    </row>
    <row r="2204" spans="1:2">
      <c r="A2204" s="416" t="s">
        <v>2692</v>
      </c>
      <c r="B2204" s="417">
        <v>16.88</v>
      </c>
    </row>
    <row r="2205" spans="1:2">
      <c r="A2205" s="416" t="s">
        <v>2693</v>
      </c>
      <c r="B2205" s="417">
        <v>16.239999999999998</v>
      </c>
    </row>
    <row r="2206" spans="1:2">
      <c r="A2206" s="416" t="s">
        <v>2694</v>
      </c>
      <c r="B2206" s="417">
        <v>19.43</v>
      </c>
    </row>
    <row r="2207" spans="1:2">
      <c r="A2207" s="416" t="s">
        <v>2695</v>
      </c>
      <c r="B2207" s="417">
        <v>18.68</v>
      </c>
    </row>
    <row r="2208" spans="1:2">
      <c r="A2208" s="416" t="s">
        <v>2696</v>
      </c>
      <c r="B2208" s="417">
        <v>26.74</v>
      </c>
    </row>
    <row r="2209" spans="1:2">
      <c r="A2209" s="416" t="s">
        <v>2697</v>
      </c>
      <c r="B2209" s="417">
        <v>25.72</v>
      </c>
    </row>
    <row r="2210" spans="1:2">
      <c r="A2210" s="416" t="s">
        <v>2698</v>
      </c>
      <c r="B2210" s="417">
        <v>41.24</v>
      </c>
    </row>
    <row r="2211" spans="1:2">
      <c r="A2211" s="416" t="s">
        <v>2699</v>
      </c>
      <c r="B2211" s="417">
        <v>39.67</v>
      </c>
    </row>
    <row r="2212" spans="1:2">
      <c r="A2212" s="416" t="s">
        <v>2700</v>
      </c>
      <c r="B2212" s="417">
        <v>6.43</v>
      </c>
    </row>
    <row r="2213" spans="1:2">
      <c r="A2213" s="416" t="s">
        <v>2701</v>
      </c>
      <c r="B2213" s="417">
        <v>6.18</v>
      </c>
    </row>
    <row r="2214" spans="1:2">
      <c r="A2214" s="416" t="s">
        <v>2702</v>
      </c>
      <c r="B2214" s="417">
        <v>7.34</v>
      </c>
    </row>
    <row r="2215" spans="1:2">
      <c r="A2215" s="416" t="s">
        <v>2703</v>
      </c>
      <c r="B2215" s="417">
        <v>7.07</v>
      </c>
    </row>
    <row r="2216" spans="1:2">
      <c r="A2216" s="416" t="s">
        <v>2704</v>
      </c>
      <c r="B2216" s="417">
        <v>10.84</v>
      </c>
    </row>
    <row r="2217" spans="1:2">
      <c r="A2217" s="416" t="s">
        <v>2705</v>
      </c>
      <c r="B2217" s="417">
        <v>10.43</v>
      </c>
    </row>
    <row r="2218" spans="1:2">
      <c r="A2218" s="416" t="s">
        <v>2706</v>
      </c>
      <c r="B2218" s="417">
        <v>15.82</v>
      </c>
    </row>
    <row r="2219" spans="1:2">
      <c r="A2219" s="416" t="s">
        <v>2707</v>
      </c>
      <c r="B2219" s="417">
        <v>15.21</v>
      </c>
    </row>
    <row r="2220" spans="1:2">
      <c r="A2220" s="416" t="s">
        <v>2708</v>
      </c>
      <c r="B2220" s="417">
        <v>5.14</v>
      </c>
    </row>
    <row r="2221" spans="1:2">
      <c r="A2221" s="416" t="s">
        <v>2709</v>
      </c>
      <c r="B2221" s="417">
        <v>4.9000000000000004</v>
      </c>
    </row>
    <row r="2222" spans="1:2">
      <c r="A2222" s="416" t="s">
        <v>2710</v>
      </c>
      <c r="B2222" s="417">
        <v>3.27</v>
      </c>
    </row>
    <row r="2223" spans="1:2">
      <c r="A2223" s="416" t="s">
        <v>2711</v>
      </c>
      <c r="B2223" s="417">
        <v>3.16</v>
      </c>
    </row>
    <row r="2224" spans="1:2">
      <c r="A2224" s="416" t="s">
        <v>2712</v>
      </c>
      <c r="B2224" s="417">
        <v>4.32</v>
      </c>
    </row>
    <row r="2225" spans="1:2">
      <c r="A2225" s="416" t="s">
        <v>2713</v>
      </c>
      <c r="B2225" s="417">
        <v>4.12</v>
      </c>
    </row>
    <row r="2226" spans="1:2">
      <c r="A2226" s="416" t="s">
        <v>2714</v>
      </c>
      <c r="B2226" s="417">
        <v>211.89</v>
      </c>
    </row>
    <row r="2227" spans="1:2">
      <c r="A2227" s="416" t="s">
        <v>2715</v>
      </c>
      <c r="B2227" s="417">
        <v>208.02</v>
      </c>
    </row>
    <row r="2228" spans="1:2">
      <c r="A2228" s="416" t="s">
        <v>2716</v>
      </c>
      <c r="B2228" s="417">
        <v>7.03</v>
      </c>
    </row>
    <row r="2229" spans="1:2">
      <c r="A2229" s="416" t="s">
        <v>2717</v>
      </c>
      <c r="B2229" s="417">
        <v>6.84</v>
      </c>
    </row>
    <row r="2230" spans="1:2">
      <c r="A2230" s="416" t="s">
        <v>2718</v>
      </c>
      <c r="B2230" s="417">
        <v>6.04</v>
      </c>
    </row>
    <row r="2231" spans="1:2">
      <c r="A2231" s="416" t="s">
        <v>2719</v>
      </c>
      <c r="B2231" s="417">
        <v>5.94</v>
      </c>
    </row>
    <row r="2232" spans="1:2">
      <c r="A2232" s="416" t="s">
        <v>2720</v>
      </c>
      <c r="B2232" s="417">
        <v>2.19</v>
      </c>
    </row>
    <row r="2233" spans="1:2">
      <c r="A2233" s="416" t="s">
        <v>2721</v>
      </c>
      <c r="B2233" s="417">
        <v>2.15</v>
      </c>
    </row>
    <row r="2234" spans="1:2">
      <c r="A2234" s="416" t="s">
        <v>2722</v>
      </c>
      <c r="B2234" s="417">
        <v>3.97</v>
      </c>
    </row>
    <row r="2235" spans="1:2">
      <c r="A2235" s="416" t="s">
        <v>2723</v>
      </c>
      <c r="B2235" s="417">
        <v>3.86</v>
      </c>
    </row>
    <row r="2236" spans="1:2">
      <c r="A2236" s="416" t="s">
        <v>2724</v>
      </c>
      <c r="B2236" s="417">
        <v>5.61</v>
      </c>
    </row>
    <row r="2237" spans="1:2">
      <c r="A2237" s="416" t="s">
        <v>2725</v>
      </c>
      <c r="B2237" s="417">
        <v>5.45</v>
      </c>
    </row>
    <row r="2238" spans="1:2">
      <c r="A2238" s="416" t="s">
        <v>2726</v>
      </c>
      <c r="B2238" s="417">
        <v>8.35</v>
      </c>
    </row>
    <row r="2239" spans="1:2">
      <c r="A2239" s="416" t="s">
        <v>2727</v>
      </c>
      <c r="B2239" s="417">
        <v>8.11</v>
      </c>
    </row>
    <row r="2240" spans="1:2">
      <c r="A2240" s="416" t="s">
        <v>2728</v>
      </c>
      <c r="B2240" s="417">
        <v>9.57</v>
      </c>
    </row>
    <row r="2241" spans="1:2">
      <c r="A2241" s="416" t="s">
        <v>2729</v>
      </c>
      <c r="B2241" s="417">
        <v>9.41</v>
      </c>
    </row>
    <row r="2242" spans="1:2">
      <c r="A2242" s="416" t="s">
        <v>2730</v>
      </c>
      <c r="B2242" s="417">
        <v>10.58</v>
      </c>
    </row>
    <row r="2243" spans="1:2">
      <c r="A2243" s="416" t="s">
        <v>2731</v>
      </c>
      <c r="B2243" s="417">
        <v>10.29</v>
      </c>
    </row>
    <row r="2244" spans="1:2">
      <c r="A2244" s="416" t="s">
        <v>2732</v>
      </c>
      <c r="B2244" s="417">
        <v>2.58</v>
      </c>
    </row>
    <row r="2245" spans="1:2">
      <c r="A2245" s="416" t="s">
        <v>2733</v>
      </c>
      <c r="B2245" s="417">
        <v>2.5099999999999998</v>
      </c>
    </row>
    <row r="2246" spans="1:2">
      <c r="A2246" s="416" t="s">
        <v>2734</v>
      </c>
      <c r="B2246" s="417">
        <v>1.82</v>
      </c>
    </row>
    <row r="2247" spans="1:2">
      <c r="A2247" s="416" t="s">
        <v>2735</v>
      </c>
      <c r="B2247" s="417">
        <v>1.78</v>
      </c>
    </row>
    <row r="2248" spans="1:2">
      <c r="A2248" s="416" t="s">
        <v>2736</v>
      </c>
      <c r="B2248" s="417">
        <v>1.5</v>
      </c>
    </row>
    <row r="2249" spans="1:2">
      <c r="A2249" s="416" t="s">
        <v>2737</v>
      </c>
      <c r="B2249" s="417">
        <v>1.47</v>
      </c>
    </row>
    <row r="2250" spans="1:2">
      <c r="A2250" s="416" t="s">
        <v>2738</v>
      </c>
      <c r="B2250" s="417">
        <v>2.14</v>
      </c>
    </row>
    <row r="2251" spans="1:2">
      <c r="A2251" s="416" t="s">
        <v>2739</v>
      </c>
      <c r="B2251" s="417">
        <v>2.09</v>
      </c>
    </row>
    <row r="2252" spans="1:2">
      <c r="A2252" s="416" t="s">
        <v>2740</v>
      </c>
      <c r="B2252" s="417">
        <v>1.96</v>
      </c>
    </row>
    <row r="2253" spans="1:2">
      <c r="A2253" s="416" t="s">
        <v>2741</v>
      </c>
      <c r="B2253" s="417">
        <v>1.92</v>
      </c>
    </row>
    <row r="2254" spans="1:2">
      <c r="A2254" s="416" t="s">
        <v>2742</v>
      </c>
      <c r="B2254" s="417">
        <v>4.04</v>
      </c>
    </row>
    <row r="2255" spans="1:2">
      <c r="A2255" s="416" t="s">
        <v>2743</v>
      </c>
      <c r="B2255" s="417">
        <v>4.01</v>
      </c>
    </row>
    <row r="2256" spans="1:2">
      <c r="A2256" s="416" t="s">
        <v>2744</v>
      </c>
      <c r="B2256" s="417">
        <v>3.53</v>
      </c>
    </row>
    <row r="2257" spans="1:2">
      <c r="A2257" s="416" t="s">
        <v>2745</v>
      </c>
      <c r="B2257" s="417">
        <v>3.38</v>
      </c>
    </row>
    <row r="2258" spans="1:2">
      <c r="A2258" s="416" t="s">
        <v>2746</v>
      </c>
      <c r="B2258" s="417">
        <v>5.69</v>
      </c>
    </row>
    <row r="2259" spans="1:2">
      <c r="A2259" s="416" t="s">
        <v>2747</v>
      </c>
      <c r="B2259" s="417">
        <v>5.62</v>
      </c>
    </row>
    <row r="2260" spans="1:2">
      <c r="A2260" s="416" t="s">
        <v>2748</v>
      </c>
      <c r="B2260" s="417">
        <v>5.61</v>
      </c>
    </row>
    <row r="2261" spans="1:2">
      <c r="A2261" s="416" t="s">
        <v>2749</v>
      </c>
      <c r="B2261" s="417">
        <v>5.5</v>
      </c>
    </row>
    <row r="2262" spans="1:2">
      <c r="A2262" s="416" t="s">
        <v>2750</v>
      </c>
      <c r="B2262" s="417">
        <v>10.91</v>
      </c>
    </row>
    <row r="2263" spans="1:2">
      <c r="A2263" s="416" t="s">
        <v>2751</v>
      </c>
      <c r="B2263" s="417">
        <v>10.78</v>
      </c>
    </row>
    <row r="2264" spans="1:2">
      <c r="A2264" s="416" t="s">
        <v>2752</v>
      </c>
      <c r="B2264" s="417">
        <v>4.25</v>
      </c>
    </row>
    <row r="2265" spans="1:2">
      <c r="A2265" s="416" t="s">
        <v>2753</v>
      </c>
      <c r="B2265" s="417">
        <v>4.08</v>
      </c>
    </row>
    <row r="2266" spans="1:2">
      <c r="A2266" s="416" t="s">
        <v>2754</v>
      </c>
      <c r="B2266" s="417">
        <v>3.88</v>
      </c>
    </row>
    <row r="2267" spans="1:2">
      <c r="A2267" s="416" t="s">
        <v>2755</v>
      </c>
      <c r="B2267" s="417">
        <v>3.77</v>
      </c>
    </row>
    <row r="2268" spans="1:2">
      <c r="A2268" s="416" t="s">
        <v>2756</v>
      </c>
      <c r="B2268" s="417">
        <v>2.19</v>
      </c>
    </row>
    <row r="2269" spans="1:2">
      <c r="A2269" s="416" t="s">
        <v>2757</v>
      </c>
      <c r="B2269" s="417">
        <v>2.11</v>
      </c>
    </row>
    <row r="2270" spans="1:2">
      <c r="A2270" s="416" t="s">
        <v>2758</v>
      </c>
      <c r="B2270" s="417">
        <v>9.4499999999999993</v>
      </c>
    </row>
    <row r="2271" spans="1:2">
      <c r="A2271" s="416" t="s">
        <v>2759</v>
      </c>
      <c r="B2271" s="417">
        <v>9.11</v>
      </c>
    </row>
    <row r="2272" spans="1:2">
      <c r="A2272" s="416" t="s">
        <v>2760</v>
      </c>
      <c r="B2272" s="417">
        <v>13.49</v>
      </c>
    </row>
    <row r="2273" spans="1:2">
      <c r="A2273" s="416" t="s">
        <v>2761</v>
      </c>
      <c r="B2273" s="417">
        <v>12.99</v>
      </c>
    </row>
    <row r="2274" spans="1:2">
      <c r="A2274" s="416" t="s">
        <v>2762</v>
      </c>
      <c r="B2274" s="417">
        <v>13.98</v>
      </c>
    </row>
    <row r="2275" spans="1:2">
      <c r="A2275" s="416" t="s">
        <v>2763</v>
      </c>
      <c r="B2275" s="417">
        <v>13.47</v>
      </c>
    </row>
    <row r="2276" spans="1:2">
      <c r="A2276" s="416" t="s">
        <v>2764</v>
      </c>
      <c r="B2276" s="417">
        <v>19.489999999999998</v>
      </c>
    </row>
    <row r="2277" spans="1:2">
      <c r="A2277" s="416" t="s">
        <v>2765</v>
      </c>
      <c r="B2277" s="417">
        <v>18.78</v>
      </c>
    </row>
    <row r="2278" spans="1:2">
      <c r="A2278" s="416" t="s">
        <v>2766</v>
      </c>
      <c r="B2278" s="417">
        <v>5.1100000000000003</v>
      </c>
    </row>
    <row r="2279" spans="1:2">
      <c r="A2279" s="416" t="s">
        <v>2767</v>
      </c>
      <c r="B2279" s="417">
        <v>5.05</v>
      </c>
    </row>
    <row r="2280" spans="1:2">
      <c r="A2280" s="416" t="s">
        <v>2768</v>
      </c>
      <c r="B2280" s="417">
        <v>5.96</v>
      </c>
    </row>
    <row r="2281" spans="1:2">
      <c r="A2281" s="416" t="s">
        <v>2769</v>
      </c>
      <c r="B2281" s="417">
        <v>5.89</v>
      </c>
    </row>
    <row r="2282" spans="1:2">
      <c r="A2282" s="416" t="s">
        <v>2770</v>
      </c>
      <c r="B2282" s="417">
        <v>6.82</v>
      </c>
    </row>
    <row r="2283" spans="1:2">
      <c r="A2283" s="416" t="s">
        <v>2771</v>
      </c>
      <c r="B2283" s="417">
        <v>6.74</v>
      </c>
    </row>
    <row r="2284" spans="1:2">
      <c r="A2284" s="416" t="s">
        <v>2772</v>
      </c>
      <c r="B2284" s="417">
        <v>7.67</v>
      </c>
    </row>
    <row r="2285" spans="1:2">
      <c r="A2285" s="416" t="s">
        <v>2773</v>
      </c>
      <c r="B2285" s="417">
        <v>7.57</v>
      </c>
    </row>
    <row r="2286" spans="1:2">
      <c r="A2286" s="416" t="s">
        <v>2774</v>
      </c>
      <c r="B2286" s="417">
        <v>8.5399999999999991</v>
      </c>
    </row>
    <row r="2287" spans="1:2">
      <c r="A2287" s="416" t="s">
        <v>2775</v>
      </c>
      <c r="B2287" s="417">
        <v>8.44</v>
      </c>
    </row>
    <row r="2288" spans="1:2">
      <c r="A2288" s="416" t="s">
        <v>2776</v>
      </c>
      <c r="B2288" s="417">
        <v>9.3800000000000008</v>
      </c>
    </row>
    <row r="2289" spans="1:2">
      <c r="A2289" s="416" t="s">
        <v>2777</v>
      </c>
      <c r="B2289" s="417">
        <v>9.27</v>
      </c>
    </row>
    <row r="2290" spans="1:2">
      <c r="A2290" s="416" t="s">
        <v>2778</v>
      </c>
      <c r="B2290" s="417">
        <v>10.26</v>
      </c>
    </row>
    <row r="2291" spans="1:2">
      <c r="A2291" s="416" t="s">
        <v>2779</v>
      </c>
      <c r="B2291" s="417">
        <v>10.14</v>
      </c>
    </row>
    <row r="2292" spans="1:2">
      <c r="A2292" s="416" t="s">
        <v>2780</v>
      </c>
      <c r="B2292" s="417">
        <v>11.05</v>
      </c>
    </row>
    <row r="2293" spans="1:2">
      <c r="A2293" s="416" t="s">
        <v>2781</v>
      </c>
      <c r="B2293" s="417">
        <v>10.92</v>
      </c>
    </row>
    <row r="2294" spans="1:2">
      <c r="A2294" s="416" t="s">
        <v>2782</v>
      </c>
      <c r="B2294" s="417">
        <v>11.98</v>
      </c>
    </row>
    <row r="2295" spans="1:2">
      <c r="A2295" s="416" t="s">
        <v>2783</v>
      </c>
      <c r="B2295" s="417">
        <v>11.84</v>
      </c>
    </row>
    <row r="2296" spans="1:2">
      <c r="A2296" s="416" t="s">
        <v>2784</v>
      </c>
      <c r="B2296" s="417">
        <v>12.85</v>
      </c>
    </row>
    <row r="2297" spans="1:2">
      <c r="A2297" s="416" t="s">
        <v>2785</v>
      </c>
      <c r="B2297" s="417">
        <v>12.7</v>
      </c>
    </row>
    <row r="2298" spans="1:2">
      <c r="A2298" s="416" t="s">
        <v>2786</v>
      </c>
      <c r="B2298" s="417">
        <v>13.71</v>
      </c>
    </row>
    <row r="2299" spans="1:2">
      <c r="A2299" s="416" t="s">
        <v>2787</v>
      </c>
      <c r="B2299" s="417">
        <v>13.55</v>
      </c>
    </row>
    <row r="2300" spans="1:2">
      <c r="A2300" s="416" t="s">
        <v>2788</v>
      </c>
      <c r="B2300" s="417">
        <v>14.55</v>
      </c>
    </row>
    <row r="2301" spans="1:2">
      <c r="A2301" s="416" t="s">
        <v>2789</v>
      </c>
      <c r="B2301" s="417">
        <v>14.38</v>
      </c>
    </row>
    <row r="2302" spans="1:2">
      <c r="A2302" s="416" t="s">
        <v>2790</v>
      </c>
      <c r="B2302" s="417">
        <v>15.33</v>
      </c>
    </row>
    <row r="2303" spans="1:2">
      <c r="A2303" s="416" t="s">
        <v>2791</v>
      </c>
      <c r="B2303" s="417">
        <v>15.15</v>
      </c>
    </row>
    <row r="2304" spans="1:2">
      <c r="A2304" s="416" t="s">
        <v>2792</v>
      </c>
      <c r="B2304" s="417">
        <v>16.2</v>
      </c>
    </row>
    <row r="2305" spans="1:2">
      <c r="A2305" s="416" t="s">
        <v>2793</v>
      </c>
      <c r="B2305" s="417">
        <v>16.010000000000002</v>
      </c>
    </row>
    <row r="2306" spans="1:2">
      <c r="A2306" s="416" t="s">
        <v>2794</v>
      </c>
      <c r="B2306" s="417">
        <v>17.190000000000001</v>
      </c>
    </row>
    <row r="2307" spans="1:2">
      <c r="A2307" s="416" t="s">
        <v>2795</v>
      </c>
      <c r="B2307" s="417">
        <v>16.98</v>
      </c>
    </row>
    <row r="2308" spans="1:2">
      <c r="A2308" s="416" t="s">
        <v>2796</v>
      </c>
      <c r="B2308" s="417">
        <v>18.05</v>
      </c>
    </row>
    <row r="2309" spans="1:2">
      <c r="A2309" s="416" t="s">
        <v>2797</v>
      </c>
      <c r="B2309" s="417">
        <v>17.84</v>
      </c>
    </row>
    <row r="2310" spans="1:2">
      <c r="A2310" s="416" t="s">
        <v>2798</v>
      </c>
      <c r="B2310" s="417">
        <v>18.77</v>
      </c>
    </row>
    <row r="2311" spans="1:2">
      <c r="A2311" s="416" t="s">
        <v>2799</v>
      </c>
      <c r="B2311" s="417">
        <v>18.55</v>
      </c>
    </row>
    <row r="2312" spans="1:2">
      <c r="A2312" s="416" t="s">
        <v>2800</v>
      </c>
      <c r="B2312" s="417">
        <v>19.54</v>
      </c>
    </row>
    <row r="2313" spans="1:2">
      <c r="A2313" s="416" t="s">
        <v>2801</v>
      </c>
      <c r="B2313" s="417">
        <v>19.309999999999999</v>
      </c>
    </row>
    <row r="2314" spans="1:2">
      <c r="A2314" s="416" t="s">
        <v>2802</v>
      </c>
      <c r="B2314" s="417">
        <v>20.67</v>
      </c>
    </row>
    <row r="2315" spans="1:2">
      <c r="A2315" s="416" t="s">
        <v>2803</v>
      </c>
      <c r="B2315" s="417">
        <v>20.43</v>
      </c>
    </row>
    <row r="2316" spans="1:2">
      <c r="A2316" s="416" t="s">
        <v>2804</v>
      </c>
      <c r="B2316" s="417">
        <v>21.29</v>
      </c>
    </row>
    <row r="2317" spans="1:2">
      <c r="A2317" s="416" t="s">
        <v>2805</v>
      </c>
      <c r="B2317" s="417">
        <v>21.04</v>
      </c>
    </row>
    <row r="2318" spans="1:2">
      <c r="A2318" s="416" t="s">
        <v>2806</v>
      </c>
      <c r="B2318" s="417">
        <v>22.29</v>
      </c>
    </row>
    <row r="2319" spans="1:2">
      <c r="A2319" s="416" t="s">
        <v>2807</v>
      </c>
      <c r="B2319" s="417">
        <v>22.02</v>
      </c>
    </row>
    <row r="2320" spans="1:2">
      <c r="A2320" s="416" t="s">
        <v>2808</v>
      </c>
      <c r="B2320" s="417">
        <v>23.01</v>
      </c>
    </row>
    <row r="2321" spans="1:2">
      <c r="A2321" s="416" t="s">
        <v>2809</v>
      </c>
      <c r="B2321" s="417">
        <v>22.74</v>
      </c>
    </row>
    <row r="2322" spans="1:2">
      <c r="A2322" s="416" t="s">
        <v>2810</v>
      </c>
      <c r="B2322" s="417">
        <v>24.18</v>
      </c>
    </row>
    <row r="2323" spans="1:2">
      <c r="A2323" s="416" t="s">
        <v>2811</v>
      </c>
      <c r="B2323" s="417">
        <v>23.89</v>
      </c>
    </row>
    <row r="2324" spans="1:2">
      <c r="A2324" s="416" t="s">
        <v>2812</v>
      </c>
      <c r="B2324" s="417">
        <v>10.34</v>
      </c>
    </row>
    <row r="2325" spans="1:2">
      <c r="A2325" s="416" t="s">
        <v>2813</v>
      </c>
      <c r="B2325" s="417">
        <v>10.25</v>
      </c>
    </row>
    <row r="2326" spans="1:2">
      <c r="A2326" s="416" t="s">
        <v>2814</v>
      </c>
      <c r="B2326" s="417">
        <v>11.93</v>
      </c>
    </row>
    <row r="2327" spans="1:2">
      <c r="A2327" s="416" t="s">
        <v>2815</v>
      </c>
      <c r="B2327" s="417">
        <v>11.82</v>
      </c>
    </row>
    <row r="2328" spans="1:2">
      <c r="A2328" s="416" t="s">
        <v>2816</v>
      </c>
      <c r="B2328" s="417">
        <v>13.58</v>
      </c>
    </row>
    <row r="2329" spans="1:2">
      <c r="A2329" s="416" t="s">
        <v>2817</v>
      </c>
      <c r="B2329" s="417">
        <v>13.46</v>
      </c>
    </row>
    <row r="2330" spans="1:2">
      <c r="A2330" s="416" t="s">
        <v>2818</v>
      </c>
      <c r="B2330" s="417">
        <v>15.13</v>
      </c>
    </row>
    <row r="2331" spans="1:2">
      <c r="A2331" s="416" t="s">
        <v>2819</v>
      </c>
      <c r="B2331" s="417">
        <v>15</v>
      </c>
    </row>
    <row r="2332" spans="1:2">
      <c r="A2332" s="416" t="s">
        <v>2820</v>
      </c>
      <c r="B2332" s="417">
        <v>16.829999999999998</v>
      </c>
    </row>
    <row r="2333" spans="1:2">
      <c r="A2333" s="416" t="s">
        <v>2821</v>
      </c>
      <c r="B2333" s="417">
        <v>16.68</v>
      </c>
    </row>
    <row r="2334" spans="1:2">
      <c r="A2334" s="416" t="s">
        <v>2822</v>
      </c>
      <c r="B2334" s="417">
        <v>18.329999999999998</v>
      </c>
    </row>
    <row r="2335" spans="1:2">
      <c r="A2335" s="416" t="s">
        <v>2823</v>
      </c>
      <c r="B2335" s="417">
        <v>18.170000000000002</v>
      </c>
    </row>
    <row r="2336" spans="1:2">
      <c r="A2336" s="416" t="s">
        <v>2824</v>
      </c>
      <c r="B2336" s="417">
        <v>19.96</v>
      </c>
    </row>
    <row r="2337" spans="1:2">
      <c r="A2337" s="416" t="s">
        <v>2825</v>
      </c>
      <c r="B2337" s="417">
        <v>19.78</v>
      </c>
    </row>
    <row r="2338" spans="1:2">
      <c r="A2338" s="416" t="s">
        <v>2826</v>
      </c>
      <c r="B2338" s="417">
        <v>21.68</v>
      </c>
    </row>
    <row r="2339" spans="1:2">
      <c r="A2339" s="416" t="s">
        <v>2827</v>
      </c>
      <c r="B2339" s="417">
        <v>21.49</v>
      </c>
    </row>
    <row r="2340" spans="1:2">
      <c r="A2340" s="416" t="s">
        <v>2828</v>
      </c>
      <c r="B2340" s="417">
        <v>23.25</v>
      </c>
    </row>
    <row r="2341" spans="1:2">
      <c r="A2341" s="416" t="s">
        <v>2829</v>
      </c>
      <c r="B2341" s="417">
        <v>23.04</v>
      </c>
    </row>
    <row r="2342" spans="1:2">
      <c r="A2342" s="416" t="s">
        <v>2830</v>
      </c>
      <c r="B2342" s="417">
        <v>24.78</v>
      </c>
    </row>
    <row r="2343" spans="1:2">
      <c r="A2343" s="416" t="s">
        <v>2831</v>
      </c>
      <c r="B2343" s="417">
        <v>24.56</v>
      </c>
    </row>
    <row r="2344" spans="1:2">
      <c r="A2344" s="416" t="s">
        <v>2832</v>
      </c>
      <c r="B2344" s="417">
        <v>26.53</v>
      </c>
    </row>
    <row r="2345" spans="1:2">
      <c r="A2345" s="416" t="s">
        <v>2833</v>
      </c>
      <c r="B2345" s="417">
        <v>26.29</v>
      </c>
    </row>
    <row r="2346" spans="1:2">
      <c r="A2346" s="416" t="s">
        <v>2834</v>
      </c>
      <c r="B2346" s="417">
        <v>28.19</v>
      </c>
    </row>
    <row r="2347" spans="1:2">
      <c r="A2347" s="416" t="s">
        <v>2835</v>
      </c>
      <c r="B2347" s="417">
        <v>27.94</v>
      </c>
    </row>
    <row r="2348" spans="1:2">
      <c r="A2348" s="416" t="s">
        <v>2836</v>
      </c>
      <c r="B2348" s="417">
        <v>29.67</v>
      </c>
    </row>
    <row r="2349" spans="1:2">
      <c r="A2349" s="416" t="s">
        <v>2837</v>
      </c>
      <c r="B2349" s="417">
        <v>29.41</v>
      </c>
    </row>
    <row r="2350" spans="1:2">
      <c r="A2350" s="416" t="s">
        <v>2838</v>
      </c>
      <c r="B2350" s="417">
        <v>31.32</v>
      </c>
    </row>
    <row r="2351" spans="1:2">
      <c r="A2351" s="416" t="s">
        <v>2839</v>
      </c>
      <c r="B2351" s="417">
        <v>31.04</v>
      </c>
    </row>
    <row r="2352" spans="1:2">
      <c r="A2352" s="416" t="s">
        <v>2840</v>
      </c>
      <c r="B2352" s="417">
        <v>33.17</v>
      </c>
    </row>
    <row r="2353" spans="1:2">
      <c r="A2353" s="416" t="s">
        <v>2841</v>
      </c>
      <c r="B2353" s="417">
        <v>32.869999999999997</v>
      </c>
    </row>
    <row r="2354" spans="1:2">
      <c r="A2354" s="416" t="s">
        <v>2842</v>
      </c>
      <c r="B2354" s="417">
        <v>34.700000000000003</v>
      </c>
    </row>
    <row r="2355" spans="1:2">
      <c r="A2355" s="416" t="s">
        <v>2843</v>
      </c>
      <c r="B2355" s="417">
        <v>34.380000000000003</v>
      </c>
    </row>
    <row r="2356" spans="1:2">
      <c r="A2356" s="416" t="s">
        <v>2844</v>
      </c>
      <c r="B2356" s="417">
        <v>36.380000000000003</v>
      </c>
    </row>
    <row r="2357" spans="1:2">
      <c r="A2357" s="416" t="s">
        <v>2845</v>
      </c>
      <c r="B2357" s="417">
        <v>36.049999999999997</v>
      </c>
    </row>
    <row r="2358" spans="1:2">
      <c r="A2358" s="416" t="s">
        <v>2846</v>
      </c>
      <c r="B2358" s="417">
        <v>37.6</v>
      </c>
    </row>
    <row r="2359" spans="1:2">
      <c r="A2359" s="416" t="s">
        <v>2847</v>
      </c>
      <c r="B2359" s="417">
        <v>37.26</v>
      </c>
    </row>
    <row r="2360" spans="1:2">
      <c r="A2360" s="416" t="s">
        <v>2848</v>
      </c>
      <c r="B2360" s="417">
        <v>39.57</v>
      </c>
    </row>
    <row r="2361" spans="1:2">
      <c r="A2361" s="416" t="s">
        <v>2849</v>
      </c>
      <c r="B2361" s="417">
        <v>39.21</v>
      </c>
    </row>
    <row r="2362" spans="1:2">
      <c r="A2362" s="416" t="s">
        <v>2850</v>
      </c>
      <c r="B2362" s="417">
        <v>41.01</v>
      </c>
    </row>
    <row r="2363" spans="1:2">
      <c r="A2363" s="416" t="s">
        <v>2851</v>
      </c>
      <c r="B2363" s="417">
        <v>40.64</v>
      </c>
    </row>
    <row r="2364" spans="1:2">
      <c r="A2364" s="416" t="s">
        <v>2852</v>
      </c>
      <c r="B2364" s="417">
        <v>42.56</v>
      </c>
    </row>
    <row r="2365" spans="1:2">
      <c r="A2365" s="416" t="s">
        <v>2853</v>
      </c>
      <c r="B2365" s="417">
        <v>42.17</v>
      </c>
    </row>
    <row r="2366" spans="1:2">
      <c r="A2366" s="416" t="s">
        <v>2854</v>
      </c>
      <c r="B2366" s="417">
        <v>44.22</v>
      </c>
    </row>
    <row r="2367" spans="1:2">
      <c r="A2367" s="416" t="s">
        <v>2855</v>
      </c>
      <c r="B2367" s="417">
        <v>43.83</v>
      </c>
    </row>
    <row r="2368" spans="1:2">
      <c r="A2368" s="416" t="s">
        <v>2856</v>
      </c>
      <c r="B2368" s="417">
        <v>46.03</v>
      </c>
    </row>
    <row r="2369" spans="1:2">
      <c r="A2369" s="416" t="s">
        <v>2857</v>
      </c>
      <c r="B2369" s="417">
        <v>45.62</v>
      </c>
    </row>
    <row r="2370" spans="1:2">
      <c r="A2370" s="416" t="s">
        <v>2858</v>
      </c>
      <c r="B2370" s="417">
        <v>0.82</v>
      </c>
    </row>
    <row r="2371" spans="1:2">
      <c r="A2371" s="416" t="s">
        <v>2859</v>
      </c>
      <c r="B2371" s="417">
        <v>0.81</v>
      </c>
    </row>
    <row r="2372" spans="1:2">
      <c r="A2372" s="416" t="s">
        <v>2860</v>
      </c>
      <c r="B2372" s="417">
        <v>1.04</v>
      </c>
    </row>
    <row r="2373" spans="1:2">
      <c r="A2373" s="416" t="s">
        <v>2861</v>
      </c>
      <c r="B2373" s="417">
        <v>1.02</v>
      </c>
    </row>
    <row r="2374" spans="1:2">
      <c r="A2374" s="416" t="s">
        <v>2862</v>
      </c>
      <c r="B2374" s="417">
        <v>1.18</v>
      </c>
    </row>
    <row r="2375" spans="1:2">
      <c r="A2375" s="416" t="s">
        <v>2863</v>
      </c>
      <c r="B2375" s="417">
        <v>1.1599999999999999</v>
      </c>
    </row>
    <row r="2376" spans="1:2">
      <c r="A2376" s="416" t="s">
        <v>2864</v>
      </c>
      <c r="B2376" s="417">
        <v>1.39</v>
      </c>
    </row>
    <row r="2377" spans="1:2">
      <c r="A2377" s="416" t="s">
        <v>2865</v>
      </c>
      <c r="B2377" s="417">
        <v>1.36</v>
      </c>
    </row>
    <row r="2378" spans="1:2">
      <c r="A2378" s="416" t="s">
        <v>2866</v>
      </c>
      <c r="B2378" s="417">
        <v>1.67</v>
      </c>
    </row>
    <row r="2379" spans="1:2">
      <c r="A2379" s="416" t="s">
        <v>2867</v>
      </c>
      <c r="B2379" s="417">
        <v>1.63</v>
      </c>
    </row>
    <row r="2380" spans="1:2">
      <c r="A2380" s="416" t="s">
        <v>2868</v>
      </c>
      <c r="B2380" s="417">
        <v>2.0699999999999998</v>
      </c>
    </row>
    <row r="2381" spans="1:2">
      <c r="A2381" s="416" t="s">
        <v>2869</v>
      </c>
      <c r="B2381" s="417">
        <v>2.0299999999999998</v>
      </c>
    </row>
    <row r="2382" spans="1:2">
      <c r="A2382" s="416" t="s">
        <v>2870</v>
      </c>
      <c r="B2382" s="417">
        <v>2.78</v>
      </c>
    </row>
    <row r="2383" spans="1:2">
      <c r="A2383" s="416" t="s">
        <v>2871</v>
      </c>
      <c r="B2383" s="417">
        <v>2.72</v>
      </c>
    </row>
    <row r="2384" spans="1:2">
      <c r="A2384" s="416" t="s">
        <v>2872</v>
      </c>
      <c r="B2384" s="417">
        <v>4.17</v>
      </c>
    </row>
    <row r="2385" spans="1:2">
      <c r="A2385" s="416" t="s">
        <v>2873</v>
      </c>
      <c r="B2385" s="417">
        <v>4.08</v>
      </c>
    </row>
    <row r="2386" spans="1:2">
      <c r="A2386" s="416" t="s">
        <v>2874</v>
      </c>
      <c r="B2386" s="417">
        <v>8.32</v>
      </c>
    </row>
    <row r="2387" spans="1:2">
      <c r="A2387" s="416" t="s">
        <v>2875</v>
      </c>
      <c r="B2387" s="417">
        <v>8.16</v>
      </c>
    </row>
    <row r="2388" spans="1:2">
      <c r="A2388" s="416" t="s">
        <v>2876</v>
      </c>
      <c r="B2388" s="417">
        <v>0.66</v>
      </c>
    </row>
    <row r="2389" spans="1:2">
      <c r="A2389" s="416" t="s">
        <v>2877</v>
      </c>
      <c r="B2389" s="417">
        <v>0.65</v>
      </c>
    </row>
    <row r="2390" spans="1:2">
      <c r="A2390" s="416" t="s">
        <v>2878</v>
      </c>
      <c r="B2390" s="417">
        <v>0.84</v>
      </c>
    </row>
    <row r="2391" spans="1:2">
      <c r="A2391" s="416" t="s">
        <v>2879</v>
      </c>
      <c r="B2391" s="417">
        <v>0.83</v>
      </c>
    </row>
    <row r="2392" spans="1:2">
      <c r="A2392" s="416" t="s">
        <v>2880</v>
      </c>
      <c r="B2392" s="417">
        <v>0.96</v>
      </c>
    </row>
    <row r="2393" spans="1:2">
      <c r="A2393" s="416" t="s">
        <v>2881</v>
      </c>
      <c r="B2393" s="417">
        <v>0.95</v>
      </c>
    </row>
    <row r="2394" spans="1:2">
      <c r="A2394" s="416" t="s">
        <v>2882</v>
      </c>
      <c r="B2394" s="417">
        <v>1.1200000000000001</v>
      </c>
    </row>
    <row r="2395" spans="1:2">
      <c r="A2395" s="416" t="s">
        <v>2883</v>
      </c>
      <c r="B2395" s="417">
        <v>1.1100000000000001</v>
      </c>
    </row>
    <row r="2396" spans="1:2">
      <c r="A2396" s="416" t="s">
        <v>2884</v>
      </c>
      <c r="B2396" s="417">
        <v>1.35</v>
      </c>
    </row>
    <row r="2397" spans="1:2">
      <c r="A2397" s="416" t="s">
        <v>2885</v>
      </c>
      <c r="B2397" s="417">
        <v>1.33</v>
      </c>
    </row>
    <row r="2398" spans="1:2">
      <c r="A2398" s="416" t="s">
        <v>2886</v>
      </c>
      <c r="B2398" s="417">
        <v>1.67</v>
      </c>
    </row>
    <row r="2399" spans="1:2">
      <c r="A2399" s="416" t="s">
        <v>2887</v>
      </c>
      <c r="B2399" s="417">
        <v>1.64</v>
      </c>
    </row>
    <row r="2400" spans="1:2">
      <c r="A2400" s="416" t="s">
        <v>2888</v>
      </c>
      <c r="B2400" s="417">
        <v>2.23</v>
      </c>
    </row>
    <row r="2401" spans="1:2">
      <c r="A2401" s="416" t="s">
        <v>2889</v>
      </c>
      <c r="B2401" s="417">
        <v>2.2000000000000002</v>
      </c>
    </row>
    <row r="2402" spans="1:2">
      <c r="A2402" s="416" t="s">
        <v>2890</v>
      </c>
      <c r="B2402" s="417">
        <v>3.36</v>
      </c>
    </row>
    <row r="2403" spans="1:2">
      <c r="A2403" s="416" t="s">
        <v>2891</v>
      </c>
      <c r="B2403" s="417">
        <v>3.31</v>
      </c>
    </row>
    <row r="2404" spans="1:2">
      <c r="A2404" s="416" t="s">
        <v>2892</v>
      </c>
      <c r="B2404" s="417">
        <v>6.71</v>
      </c>
    </row>
    <row r="2405" spans="1:2">
      <c r="A2405" s="416" t="s">
        <v>2893</v>
      </c>
      <c r="B2405" s="417">
        <v>6.61</v>
      </c>
    </row>
    <row r="2406" spans="1:2">
      <c r="A2406" s="416" t="s">
        <v>2894</v>
      </c>
      <c r="B2406" s="417">
        <v>1.04</v>
      </c>
    </row>
    <row r="2407" spans="1:2">
      <c r="A2407" s="416" t="s">
        <v>2895</v>
      </c>
      <c r="B2407" s="417">
        <v>1</v>
      </c>
    </row>
    <row r="2408" spans="1:2">
      <c r="A2408" s="416" t="s">
        <v>2896</v>
      </c>
      <c r="B2408" s="417">
        <v>1.32</v>
      </c>
    </row>
    <row r="2409" spans="1:2">
      <c r="A2409" s="416" t="s">
        <v>2897</v>
      </c>
      <c r="B2409" s="417">
        <v>1.27</v>
      </c>
    </row>
    <row r="2410" spans="1:2">
      <c r="A2410" s="416" t="s">
        <v>2898</v>
      </c>
      <c r="B2410" s="417">
        <v>1.5</v>
      </c>
    </row>
    <row r="2411" spans="1:2">
      <c r="A2411" s="416" t="s">
        <v>2899</v>
      </c>
      <c r="B2411" s="417">
        <v>1.44</v>
      </c>
    </row>
    <row r="2412" spans="1:2">
      <c r="A2412" s="416" t="s">
        <v>2900</v>
      </c>
      <c r="B2412" s="417">
        <v>1.75</v>
      </c>
    </row>
    <row r="2413" spans="1:2">
      <c r="A2413" s="416" t="s">
        <v>2901</v>
      </c>
      <c r="B2413" s="417">
        <v>1.69</v>
      </c>
    </row>
    <row r="2414" spans="1:2">
      <c r="A2414" s="416" t="s">
        <v>2902</v>
      </c>
      <c r="B2414" s="417">
        <v>2.11</v>
      </c>
    </row>
    <row r="2415" spans="1:2">
      <c r="A2415" s="416" t="s">
        <v>2903</v>
      </c>
      <c r="B2415" s="417">
        <v>2.0299999999999998</v>
      </c>
    </row>
    <row r="2416" spans="1:2">
      <c r="A2416" s="416" t="s">
        <v>2904</v>
      </c>
      <c r="B2416" s="417">
        <v>2.62</v>
      </c>
    </row>
    <row r="2417" spans="1:2">
      <c r="A2417" s="416" t="s">
        <v>2905</v>
      </c>
      <c r="B2417" s="417">
        <v>2.52</v>
      </c>
    </row>
    <row r="2418" spans="1:2">
      <c r="A2418" s="416" t="s">
        <v>2906</v>
      </c>
      <c r="B2418" s="417">
        <v>3.51</v>
      </c>
    </row>
    <row r="2419" spans="1:2">
      <c r="A2419" s="416" t="s">
        <v>2907</v>
      </c>
      <c r="B2419" s="417">
        <v>3.38</v>
      </c>
    </row>
    <row r="2420" spans="1:2">
      <c r="A2420" s="416" t="s">
        <v>2908</v>
      </c>
      <c r="B2420" s="417">
        <v>5.33</v>
      </c>
    </row>
    <row r="2421" spans="1:2">
      <c r="A2421" s="416" t="s">
        <v>2909</v>
      </c>
      <c r="B2421" s="417">
        <v>5.13</v>
      </c>
    </row>
    <row r="2422" spans="1:2">
      <c r="A2422" s="416" t="s">
        <v>2910</v>
      </c>
      <c r="B2422" s="417">
        <v>10.57</v>
      </c>
    </row>
    <row r="2423" spans="1:2">
      <c r="A2423" s="416" t="s">
        <v>2911</v>
      </c>
      <c r="B2423" s="417">
        <v>10.17</v>
      </c>
    </row>
    <row r="2424" spans="1:2">
      <c r="A2424" s="416" t="s">
        <v>2912</v>
      </c>
      <c r="B2424" s="417">
        <v>0.83</v>
      </c>
    </row>
    <row r="2425" spans="1:2">
      <c r="A2425" s="416" t="s">
        <v>2913</v>
      </c>
      <c r="B2425" s="417">
        <v>0.82</v>
      </c>
    </row>
    <row r="2426" spans="1:2">
      <c r="A2426" s="416" t="s">
        <v>2914</v>
      </c>
      <c r="B2426" s="417">
        <v>1.05</v>
      </c>
    </row>
    <row r="2427" spans="1:2">
      <c r="A2427" s="416" t="s">
        <v>2915</v>
      </c>
      <c r="B2427" s="417">
        <v>1.03</v>
      </c>
    </row>
    <row r="2428" spans="1:2">
      <c r="A2428" s="416" t="s">
        <v>2916</v>
      </c>
      <c r="B2428" s="417">
        <v>1.19</v>
      </c>
    </row>
    <row r="2429" spans="1:2">
      <c r="A2429" s="416" t="s">
        <v>2917</v>
      </c>
      <c r="B2429" s="417">
        <v>1.1599999999999999</v>
      </c>
    </row>
    <row r="2430" spans="1:2">
      <c r="A2430" s="416" t="s">
        <v>2918</v>
      </c>
      <c r="B2430" s="417">
        <v>1.39</v>
      </c>
    </row>
    <row r="2431" spans="1:2">
      <c r="A2431" s="416" t="s">
        <v>2919</v>
      </c>
      <c r="B2431" s="417">
        <v>1.36</v>
      </c>
    </row>
    <row r="2432" spans="1:2">
      <c r="A2432" s="416" t="s">
        <v>2920</v>
      </c>
      <c r="B2432" s="417">
        <v>1.67</v>
      </c>
    </row>
    <row r="2433" spans="1:2">
      <c r="A2433" s="416" t="s">
        <v>2921</v>
      </c>
      <c r="B2433" s="417">
        <v>1.64</v>
      </c>
    </row>
    <row r="2434" spans="1:2">
      <c r="A2434" s="416" t="s">
        <v>2922</v>
      </c>
      <c r="B2434" s="417">
        <v>2.09</v>
      </c>
    </row>
    <row r="2435" spans="1:2">
      <c r="A2435" s="416" t="s">
        <v>2923</v>
      </c>
      <c r="B2435" s="417">
        <v>2.0499999999999998</v>
      </c>
    </row>
    <row r="2436" spans="1:2">
      <c r="A2436" s="416" t="s">
        <v>2924</v>
      </c>
      <c r="B2436" s="417">
        <v>2.8</v>
      </c>
    </row>
    <row r="2437" spans="1:2">
      <c r="A2437" s="416" t="s">
        <v>2925</v>
      </c>
      <c r="B2437" s="417">
        <v>2.75</v>
      </c>
    </row>
    <row r="2438" spans="1:2">
      <c r="A2438" s="416" t="s">
        <v>2926</v>
      </c>
      <c r="B2438" s="417">
        <v>4.1900000000000004</v>
      </c>
    </row>
    <row r="2439" spans="1:2">
      <c r="A2439" s="416" t="s">
        <v>2927</v>
      </c>
      <c r="B2439" s="417">
        <v>4.1100000000000003</v>
      </c>
    </row>
    <row r="2440" spans="1:2">
      <c r="A2440" s="416" t="s">
        <v>2928</v>
      </c>
      <c r="B2440" s="417">
        <v>8.39</v>
      </c>
    </row>
    <row r="2441" spans="1:2">
      <c r="A2441" s="416" t="s">
        <v>2929</v>
      </c>
      <c r="B2441" s="417">
        <v>8.23</v>
      </c>
    </row>
    <row r="2442" spans="1:2">
      <c r="A2442" s="416" t="s">
        <v>2930</v>
      </c>
      <c r="B2442" s="417">
        <v>0.69</v>
      </c>
    </row>
    <row r="2443" spans="1:2">
      <c r="A2443" s="416" t="s">
        <v>2931</v>
      </c>
      <c r="B2443" s="417">
        <v>0.68</v>
      </c>
    </row>
    <row r="2444" spans="1:2">
      <c r="A2444" s="416" t="s">
        <v>2932</v>
      </c>
      <c r="B2444" s="417">
        <v>0.87</v>
      </c>
    </row>
    <row r="2445" spans="1:2">
      <c r="A2445" s="416" t="s">
        <v>2933</v>
      </c>
      <c r="B2445" s="417">
        <v>0.86</v>
      </c>
    </row>
    <row r="2446" spans="1:2">
      <c r="A2446" s="416" t="s">
        <v>2934</v>
      </c>
      <c r="B2446" s="417">
        <v>1</v>
      </c>
    </row>
    <row r="2447" spans="1:2">
      <c r="A2447" s="416" t="s">
        <v>2935</v>
      </c>
      <c r="B2447" s="417">
        <v>0.99</v>
      </c>
    </row>
    <row r="2448" spans="1:2">
      <c r="A2448" s="416" t="s">
        <v>2936</v>
      </c>
      <c r="B2448" s="417">
        <v>1.17</v>
      </c>
    </row>
    <row r="2449" spans="1:2">
      <c r="A2449" s="416" t="s">
        <v>2937</v>
      </c>
      <c r="B2449" s="417">
        <v>1.1499999999999999</v>
      </c>
    </row>
    <row r="2450" spans="1:2">
      <c r="A2450" s="416" t="s">
        <v>2938</v>
      </c>
      <c r="B2450" s="417">
        <v>1.4</v>
      </c>
    </row>
    <row r="2451" spans="1:2">
      <c r="A2451" s="416" t="s">
        <v>2939</v>
      </c>
      <c r="B2451" s="417">
        <v>1.38</v>
      </c>
    </row>
    <row r="2452" spans="1:2">
      <c r="A2452" s="416" t="s">
        <v>2940</v>
      </c>
      <c r="B2452" s="417">
        <v>1.73</v>
      </c>
    </row>
    <row r="2453" spans="1:2">
      <c r="A2453" s="416" t="s">
        <v>2941</v>
      </c>
      <c r="B2453" s="417">
        <v>1.71</v>
      </c>
    </row>
    <row r="2454" spans="1:2">
      <c r="A2454" s="416" t="s">
        <v>2942</v>
      </c>
      <c r="B2454" s="417">
        <v>2.3199999999999998</v>
      </c>
    </row>
    <row r="2455" spans="1:2">
      <c r="A2455" s="416" t="s">
        <v>2943</v>
      </c>
      <c r="B2455" s="417">
        <v>2.2800000000000002</v>
      </c>
    </row>
    <row r="2456" spans="1:2">
      <c r="A2456" s="416" t="s">
        <v>2944</v>
      </c>
      <c r="B2456" s="417">
        <v>3.55</v>
      </c>
    </row>
    <row r="2457" spans="1:2">
      <c r="A2457" s="416" t="s">
        <v>2945</v>
      </c>
      <c r="B2457" s="417">
        <v>3.5</v>
      </c>
    </row>
    <row r="2458" spans="1:2">
      <c r="A2458" s="416" t="s">
        <v>2946</v>
      </c>
      <c r="B2458" s="417">
        <v>6.96</v>
      </c>
    </row>
    <row r="2459" spans="1:2">
      <c r="A2459" s="416" t="s">
        <v>2947</v>
      </c>
      <c r="B2459" s="417">
        <v>6.86</v>
      </c>
    </row>
    <row r="2460" spans="1:2">
      <c r="A2460" s="416" t="s">
        <v>2948</v>
      </c>
      <c r="B2460" s="417">
        <v>0.49</v>
      </c>
    </row>
    <row r="2461" spans="1:2">
      <c r="A2461" s="416" t="s">
        <v>2949</v>
      </c>
      <c r="B2461" s="417">
        <v>0.49</v>
      </c>
    </row>
    <row r="2462" spans="1:2">
      <c r="A2462" s="416" t="s">
        <v>2950</v>
      </c>
      <c r="B2462" s="417">
        <v>0.6</v>
      </c>
    </row>
    <row r="2463" spans="1:2">
      <c r="A2463" s="416" t="s">
        <v>2951</v>
      </c>
      <c r="B2463" s="417">
        <v>0.59</v>
      </c>
    </row>
    <row r="2464" spans="1:2">
      <c r="A2464" s="416" t="s">
        <v>2952</v>
      </c>
      <c r="B2464" s="417">
        <v>0.7</v>
      </c>
    </row>
    <row r="2465" spans="1:2">
      <c r="A2465" s="416" t="s">
        <v>2953</v>
      </c>
      <c r="B2465" s="417">
        <v>0.69</v>
      </c>
    </row>
    <row r="2466" spans="1:2">
      <c r="A2466" s="416" t="s">
        <v>2954</v>
      </c>
      <c r="B2466" s="417">
        <v>0.81</v>
      </c>
    </row>
    <row r="2467" spans="1:2">
      <c r="A2467" s="416" t="s">
        <v>2955</v>
      </c>
      <c r="B2467" s="417">
        <v>0.79</v>
      </c>
    </row>
    <row r="2468" spans="1:2">
      <c r="A2468" s="416" t="s">
        <v>2956</v>
      </c>
      <c r="B2468" s="417">
        <v>0.97</v>
      </c>
    </row>
    <row r="2469" spans="1:2">
      <c r="A2469" s="416" t="s">
        <v>2957</v>
      </c>
      <c r="B2469" s="417">
        <v>0.96</v>
      </c>
    </row>
    <row r="2470" spans="1:2">
      <c r="A2470" s="416" t="s">
        <v>2958</v>
      </c>
      <c r="B2470" s="417">
        <v>1.22</v>
      </c>
    </row>
    <row r="2471" spans="1:2">
      <c r="A2471" s="416" t="s">
        <v>2959</v>
      </c>
      <c r="B2471" s="417">
        <v>1.2</v>
      </c>
    </row>
    <row r="2472" spans="1:2">
      <c r="A2472" s="416" t="s">
        <v>2960</v>
      </c>
      <c r="B2472" s="417">
        <v>1.62</v>
      </c>
    </row>
    <row r="2473" spans="1:2">
      <c r="A2473" s="416" t="s">
        <v>2961</v>
      </c>
      <c r="B2473" s="417">
        <v>1.59</v>
      </c>
    </row>
    <row r="2474" spans="1:2">
      <c r="A2474" s="416" t="s">
        <v>2962</v>
      </c>
      <c r="B2474" s="417">
        <v>2.4500000000000002</v>
      </c>
    </row>
    <row r="2475" spans="1:2">
      <c r="A2475" s="416" t="s">
        <v>2963</v>
      </c>
      <c r="B2475" s="417">
        <v>2.41</v>
      </c>
    </row>
    <row r="2476" spans="1:2">
      <c r="A2476" s="416" t="s">
        <v>2964</v>
      </c>
      <c r="B2476" s="417">
        <v>4.88</v>
      </c>
    </row>
    <row r="2477" spans="1:2">
      <c r="A2477" s="416" t="s">
        <v>2965</v>
      </c>
      <c r="B2477" s="417">
        <v>4.8100000000000005</v>
      </c>
    </row>
    <row r="2478" spans="1:2">
      <c r="A2478" s="416" t="s">
        <v>2966</v>
      </c>
      <c r="B2478" s="417">
        <v>0.36</v>
      </c>
    </row>
    <row r="2479" spans="1:2">
      <c r="A2479" s="416" t="s">
        <v>2967</v>
      </c>
      <c r="B2479" s="417">
        <v>0.36</v>
      </c>
    </row>
    <row r="2480" spans="1:2">
      <c r="A2480" s="416" t="s">
        <v>2968</v>
      </c>
      <c r="B2480" s="417">
        <v>0.48</v>
      </c>
    </row>
    <row r="2481" spans="1:2">
      <c r="A2481" s="416" t="s">
        <v>2969</v>
      </c>
      <c r="B2481" s="417">
        <v>0.47</v>
      </c>
    </row>
    <row r="2482" spans="1:2">
      <c r="A2482" s="416" t="s">
        <v>2970</v>
      </c>
      <c r="B2482" s="417">
        <v>0.62</v>
      </c>
    </row>
    <row r="2483" spans="1:2">
      <c r="A2483" s="416" t="s">
        <v>2971</v>
      </c>
      <c r="B2483" s="417">
        <v>0.61</v>
      </c>
    </row>
    <row r="2484" spans="1:2">
      <c r="A2484" s="416" t="s">
        <v>2972</v>
      </c>
      <c r="B2484" s="417">
        <v>8.98</v>
      </c>
    </row>
    <row r="2485" spans="1:2">
      <c r="A2485" s="416" t="s">
        <v>2973</v>
      </c>
      <c r="B2485" s="417">
        <v>8.35</v>
      </c>
    </row>
    <row r="2486" spans="1:2">
      <c r="A2486" s="416" t="s">
        <v>2974</v>
      </c>
      <c r="B2486" s="417">
        <v>28.98</v>
      </c>
    </row>
    <row r="2487" spans="1:2">
      <c r="A2487" s="416" t="s">
        <v>2975</v>
      </c>
      <c r="B2487" s="417">
        <v>28.09</v>
      </c>
    </row>
    <row r="2488" spans="1:2">
      <c r="A2488" s="416" t="s">
        <v>2976</v>
      </c>
      <c r="B2488" s="417">
        <v>2</v>
      </c>
    </row>
    <row r="2489" spans="1:2">
      <c r="A2489" s="416" t="s">
        <v>2977</v>
      </c>
      <c r="B2489" s="417">
        <v>1.99</v>
      </c>
    </row>
    <row r="2490" spans="1:2">
      <c r="A2490" s="416" t="s">
        <v>2978</v>
      </c>
      <c r="B2490" s="417">
        <v>16.25</v>
      </c>
    </row>
    <row r="2491" spans="1:2">
      <c r="A2491" s="416" t="s">
        <v>2979</v>
      </c>
      <c r="B2491" s="417">
        <v>15.34</v>
      </c>
    </row>
    <row r="2492" spans="1:2">
      <c r="A2492" s="416" t="s">
        <v>2980</v>
      </c>
      <c r="B2492" s="417">
        <v>17.07</v>
      </c>
    </row>
    <row r="2493" spans="1:2">
      <c r="A2493" s="416" t="s">
        <v>2981</v>
      </c>
      <c r="B2493" s="417">
        <v>16.12</v>
      </c>
    </row>
    <row r="2494" spans="1:2">
      <c r="A2494" s="416" t="s">
        <v>2982</v>
      </c>
      <c r="B2494" s="417">
        <v>17.920000000000002</v>
      </c>
    </row>
    <row r="2495" spans="1:2">
      <c r="A2495" s="416" t="s">
        <v>2983</v>
      </c>
      <c r="B2495" s="417">
        <v>16.920000000000002</v>
      </c>
    </row>
    <row r="2496" spans="1:2">
      <c r="A2496" s="416" t="s">
        <v>2984</v>
      </c>
      <c r="B2496" s="417">
        <v>18.82</v>
      </c>
    </row>
    <row r="2497" spans="1:2">
      <c r="A2497" s="416" t="s">
        <v>2985</v>
      </c>
      <c r="B2497" s="417">
        <v>17.77</v>
      </c>
    </row>
    <row r="2498" spans="1:2">
      <c r="A2498" s="416" t="s">
        <v>2986</v>
      </c>
      <c r="B2498" s="417">
        <v>19.72</v>
      </c>
    </row>
    <row r="2499" spans="1:2">
      <c r="A2499" s="416" t="s">
        <v>2987</v>
      </c>
      <c r="B2499" s="417">
        <v>18.62</v>
      </c>
    </row>
    <row r="2500" spans="1:2">
      <c r="A2500" s="416" t="s">
        <v>2988</v>
      </c>
      <c r="B2500" s="417">
        <v>20.73</v>
      </c>
    </row>
    <row r="2501" spans="1:2">
      <c r="A2501" s="416" t="s">
        <v>2989</v>
      </c>
      <c r="B2501" s="417">
        <v>19.57</v>
      </c>
    </row>
    <row r="2502" spans="1:2">
      <c r="A2502" s="416" t="s">
        <v>2990</v>
      </c>
      <c r="B2502" s="417">
        <v>21.8</v>
      </c>
    </row>
    <row r="2503" spans="1:2">
      <c r="A2503" s="416" t="s">
        <v>2991</v>
      </c>
      <c r="B2503" s="417">
        <v>20.58</v>
      </c>
    </row>
    <row r="2504" spans="1:2">
      <c r="A2504" s="416" t="s">
        <v>2992</v>
      </c>
      <c r="B2504" s="417">
        <v>22.87</v>
      </c>
    </row>
    <row r="2505" spans="1:2">
      <c r="A2505" s="416" t="s">
        <v>2993</v>
      </c>
      <c r="B2505" s="417">
        <v>21.58</v>
      </c>
    </row>
    <row r="2506" spans="1:2">
      <c r="A2506" s="416" t="s">
        <v>2994</v>
      </c>
      <c r="B2506" s="417">
        <v>23.97</v>
      </c>
    </row>
    <row r="2507" spans="1:2">
      <c r="A2507" s="416" t="s">
        <v>2995</v>
      </c>
      <c r="B2507" s="417">
        <v>22.63</v>
      </c>
    </row>
    <row r="2508" spans="1:2">
      <c r="A2508" s="416" t="s">
        <v>2996</v>
      </c>
      <c r="B2508" s="417">
        <v>34.75</v>
      </c>
    </row>
    <row r="2509" spans="1:2">
      <c r="A2509" s="416" t="s">
        <v>2997</v>
      </c>
      <c r="B2509" s="417">
        <v>31.88</v>
      </c>
    </row>
    <row r="2510" spans="1:2">
      <c r="A2510" s="416" t="s">
        <v>2998</v>
      </c>
      <c r="B2510" s="417">
        <v>24.21</v>
      </c>
    </row>
    <row r="2511" spans="1:2">
      <c r="A2511" s="416" t="s">
        <v>2999</v>
      </c>
      <c r="B2511" s="417">
        <v>21.92</v>
      </c>
    </row>
    <row r="2512" spans="1:2">
      <c r="A2512" s="416" t="s">
        <v>3000</v>
      </c>
      <c r="B2512" s="417">
        <v>25.31</v>
      </c>
    </row>
    <row r="2513" spans="1:2">
      <c r="A2513" s="416" t="s">
        <v>3001</v>
      </c>
      <c r="B2513" s="417">
        <v>23.02</v>
      </c>
    </row>
    <row r="2514" spans="1:2">
      <c r="A2514" s="416" t="s">
        <v>3002</v>
      </c>
      <c r="B2514" s="417">
        <v>46.06</v>
      </c>
    </row>
    <row r="2515" spans="1:2">
      <c r="A2515" s="416" t="s">
        <v>3003</v>
      </c>
      <c r="B2515" s="417">
        <v>42.03</v>
      </c>
    </row>
    <row r="2516" spans="1:2">
      <c r="A2516" s="416" t="s">
        <v>3004</v>
      </c>
      <c r="B2516" s="417">
        <v>50.69</v>
      </c>
    </row>
    <row r="2517" spans="1:2">
      <c r="A2517" s="416" t="s">
        <v>3005</v>
      </c>
      <c r="B2517" s="417">
        <v>45.64</v>
      </c>
    </row>
    <row r="2518" spans="1:2">
      <c r="A2518" s="416" t="s">
        <v>3006</v>
      </c>
      <c r="B2518" s="417">
        <v>91.02</v>
      </c>
    </row>
    <row r="2519" spans="1:2">
      <c r="A2519" s="416" t="s">
        <v>3007</v>
      </c>
      <c r="B2519" s="417">
        <v>81.89</v>
      </c>
    </row>
    <row r="2520" spans="1:2">
      <c r="A2520" s="416" t="s">
        <v>3008</v>
      </c>
      <c r="B2520" s="417">
        <v>223.01</v>
      </c>
    </row>
    <row r="2521" spans="1:2">
      <c r="A2521" s="416" t="s">
        <v>3009</v>
      </c>
      <c r="B2521" s="417">
        <v>200.43</v>
      </c>
    </row>
    <row r="2522" spans="1:2">
      <c r="A2522" s="416" t="s">
        <v>3010</v>
      </c>
      <c r="B2522" s="417">
        <v>59.86</v>
      </c>
    </row>
    <row r="2523" spans="1:2">
      <c r="A2523" s="416" t="s">
        <v>3011</v>
      </c>
      <c r="B2523" s="417">
        <v>56.93</v>
      </c>
    </row>
    <row r="2524" spans="1:2">
      <c r="A2524" s="416" t="s">
        <v>3012</v>
      </c>
      <c r="B2524" s="417">
        <v>66.099999999999994</v>
      </c>
    </row>
    <row r="2525" spans="1:2">
      <c r="A2525" s="416" t="s">
        <v>3013</v>
      </c>
      <c r="B2525" s="417">
        <v>62.85</v>
      </c>
    </row>
    <row r="2526" spans="1:2">
      <c r="A2526" s="416" t="s">
        <v>3014</v>
      </c>
      <c r="B2526" s="417">
        <v>75.12</v>
      </c>
    </row>
    <row r="2527" spans="1:2">
      <c r="A2527" s="416" t="s">
        <v>3015</v>
      </c>
      <c r="B2527" s="417">
        <v>71.42</v>
      </c>
    </row>
    <row r="2528" spans="1:2">
      <c r="A2528" s="416" t="s">
        <v>3016</v>
      </c>
      <c r="B2528" s="417">
        <v>87.13</v>
      </c>
    </row>
    <row r="2529" spans="1:2">
      <c r="A2529" s="416" t="s">
        <v>3017</v>
      </c>
      <c r="B2529" s="417">
        <v>82.85</v>
      </c>
    </row>
    <row r="2530" spans="1:2">
      <c r="A2530" s="416" t="s">
        <v>3018</v>
      </c>
      <c r="B2530" s="417">
        <v>99.15</v>
      </c>
    </row>
    <row r="2531" spans="1:2">
      <c r="A2531" s="416" t="s">
        <v>3019</v>
      </c>
      <c r="B2531" s="417">
        <v>94.27</v>
      </c>
    </row>
    <row r="2532" spans="1:2">
      <c r="A2532" s="416" t="s">
        <v>3020</v>
      </c>
      <c r="B2532" s="417">
        <v>100.55</v>
      </c>
    </row>
    <row r="2533" spans="1:2">
      <c r="A2533" s="416" t="s">
        <v>3021</v>
      </c>
      <c r="B2533" s="417">
        <v>91.61</v>
      </c>
    </row>
    <row r="2534" spans="1:2">
      <c r="A2534" s="416" t="s">
        <v>3022</v>
      </c>
      <c r="B2534" s="417">
        <v>181.42</v>
      </c>
    </row>
    <row r="2535" spans="1:2">
      <c r="A2535" s="416" t="s">
        <v>3023</v>
      </c>
      <c r="B2535" s="417">
        <v>163.18</v>
      </c>
    </row>
    <row r="2536" spans="1:2">
      <c r="A2536" s="416" t="s">
        <v>3024</v>
      </c>
      <c r="B2536" s="417">
        <v>181.2</v>
      </c>
    </row>
    <row r="2537" spans="1:2">
      <c r="A2537" s="416" t="s">
        <v>3025</v>
      </c>
      <c r="B2537" s="417">
        <v>161.68</v>
      </c>
    </row>
    <row r="2538" spans="1:2">
      <c r="A2538" s="416" t="s">
        <v>3026</v>
      </c>
      <c r="B2538" s="417">
        <v>72.040000000000006</v>
      </c>
    </row>
    <row r="2539" spans="1:2">
      <c r="A2539" s="416" t="s">
        <v>3027</v>
      </c>
      <c r="B2539" s="417">
        <v>65.540000000000006</v>
      </c>
    </row>
    <row r="2540" spans="1:2">
      <c r="A2540" s="416" t="s">
        <v>3028</v>
      </c>
      <c r="B2540" s="417">
        <v>93.65</v>
      </c>
    </row>
    <row r="2541" spans="1:2">
      <c r="A2541" s="416" t="s">
        <v>3029</v>
      </c>
      <c r="B2541" s="417">
        <v>85.21</v>
      </c>
    </row>
    <row r="2542" spans="1:2">
      <c r="A2542" s="416" t="s">
        <v>3030</v>
      </c>
      <c r="B2542" s="417">
        <v>1.28</v>
      </c>
    </row>
    <row r="2543" spans="1:2">
      <c r="A2543" s="416" t="s">
        <v>3031</v>
      </c>
      <c r="B2543" s="417">
        <v>1.25</v>
      </c>
    </row>
    <row r="2544" spans="1:2">
      <c r="A2544" s="416" t="s">
        <v>3032</v>
      </c>
      <c r="B2544" s="417">
        <v>1.1299999999999999</v>
      </c>
    </row>
    <row r="2545" spans="1:2">
      <c r="A2545" s="416" t="s">
        <v>3033</v>
      </c>
      <c r="B2545" s="417">
        <v>1.1000000000000001</v>
      </c>
    </row>
    <row r="2546" spans="1:2">
      <c r="A2546" s="416" t="s">
        <v>3034</v>
      </c>
      <c r="B2546" s="417">
        <v>1.06</v>
      </c>
    </row>
    <row r="2547" spans="1:2">
      <c r="A2547" s="416" t="s">
        <v>3035</v>
      </c>
      <c r="B2547" s="417">
        <v>1.02</v>
      </c>
    </row>
    <row r="2548" spans="1:2">
      <c r="A2548" s="416" t="s">
        <v>3036</v>
      </c>
      <c r="B2548" s="417">
        <v>9.3800000000000008</v>
      </c>
    </row>
    <row r="2549" spans="1:2">
      <c r="A2549" s="416" t="s">
        <v>3037</v>
      </c>
      <c r="B2549" s="417">
        <v>8.99</v>
      </c>
    </row>
    <row r="2550" spans="1:2">
      <c r="A2550" s="416" t="s">
        <v>3038</v>
      </c>
      <c r="B2550" s="417">
        <v>6.89</v>
      </c>
    </row>
    <row r="2551" spans="1:2">
      <c r="A2551" s="416" t="s">
        <v>3039</v>
      </c>
      <c r="B2551" s="417">
        <v>6.64</v>
      </c>
    </row>
    <row r="2552" spans="1:2">
      <c r="A2552" s="416" t="s">
        <v>3040</v>
      </c>
      <c r="B2552" s="417">
        <v>6.18</v>
      </c>
    </row>
    <row r="2553" spans="1:2">
      <c r="A2553" s="416" t="s">
        <v>3041</v>
      </c>
      <c r="B2553" s="417">
        <v>5.98</v>
      </c>
    </row>
    <row r="2554" spans="1:2">
      <c r="A2554" s="416" t="s">
        <v>3042</v>
      </c>
      <c r="B2554" s="417">
        <v>5.81</v>
      </c>
    </row>
    <row r="2555" spans="1:2">
      <c r="A2555" s="416" t="s">
        <v>3043</v>
      </c>
      <c r="B2555" s="417">
        <v>5.63</v>
      </c>
    </row>
    <row r="2556" spans="1:2">
      <c r="A2556" s="416" t="s">
        <v>3044</v>
      </c>
      <c r="B2556" s="417">
        <v>5.65</v>
      </c>
    </row>
    <row r="2557" spans="1:2">
      <c r="A2557" s="416" t="s">
        <v>3045</v>
      </c>
      <c r="B2557" s="417">
        <v>5.48</v>
      </c>
    </row>
    <row r="2558" spans="1:2">
      <c r="A2558" s="416" t="s">
        <v>3046</v>
      </c>
      <c r="B2558" s="417">
        <v>3.9</v>
      </c>
    </row>
    <row r="2559" spans="1:2">
      <c r="A2559" s="416" t="s">
        <v>3047</v>
      </c>
      <c r="B2559" s="417">
        <v>3.79</v>
      </c>
    </row>
    <row r="2560" spans="1:2">
      <c r="A2560" s="416" t="s">
        <v>3048</v>
      </c>
      <c r="B2560" s="417">
        <v>4.55</v>
      </c>
    </row>
    <row r="2561" spans="1:2">
      <c r="A2561" s="416" t="s">
        <v>3049</v>
      </c>
      <c r="B2561" s="417">
        <v>4.47</v>
      </c>
    </row>
    <row r="2562" spans="1:2">
      <c r="A2562" s="416" t="s">
        <v>3050</v>
      </c>
      <c r="B2562" s="417">
        <v>3.75</v>
      </c>
    </row>
    <row r="2563" spans="1:2">
      <c r="A2563" s="416" t="s">
        <v>3051</v>
      </c>
      <c r="B2563" s="417">
        <v>3.68</v>
      </c>
    </row>
    <row r="2564" spans="1:2">
      <c r="A2564" s="416" t="s">
        <v>3052</v>
      </c>
      <c r="B2564" s="417">
        <v>7.08</v>
      </c>
    </row>
    <row r="2565" spans="1:2">
      <c r="A2565" s="416" t="s">
        <v>3053</v>
      </c>
      <c r="B2565" s="417">
        <v>6.77</v>
      </c>
    </row>
    <row r="2566" spans="1:2">
      <c r="A2566" s="416" t="s">
        <v>3054</v>
      </c>
      <c r="B2566" s="417">
        <v>4.92</v>
      </c>
    </row>
    <row r="2567" spans="1:2">
      <c r="A2567" s="416" t="s">
        <v>3055</v>
      </c>
      <c r="B2567" s="417">
        <v>4.75</v>
      </c>
    </row>
    <row r="2568" spans="1:2">
      <c r="A2568" s="416" t="s">
        <v>3056</v>
      </c>
      <c r="B2568" s="417">
        <v>4.22</v>
      </c>
    </row>
    <row r="2569" spans="1:2">
      <c r="A2569" s="416" t="s">
        <v>3057</v>
      </c>
      <c r="B2569" s="417">
        <v>4.09</v>
      </c>
    </row>
    <row r="2570" spans="1:2">
      <c r="A2570" s="416" t="s">
        <v>3058</v>
      </c>
      <c r="B2570" s="417">
        <v>3.84</v>
      </c>
    </row>
    <row r="2571" spans="1:2">
      <c r="A2571" s="416" t="s">
        <v>3059</v>
      </c>
      <c r="B2571" s="417">
        <v>3.74</v>
      </c>
    </row>
    <row r="2572" spans="1:2">
      <c r="A2572" s="416" t="s">
        <v>3060</v>
      </c>
      <c r="B2572" s="417">
        <v>3.68</v>
      </c>
    </row>
    <row r="2573" spans="1:2">
      <c r="A2573" s="416" t="s">
        <v>3061</v>
      </c>
      <c r="B2573" s="417">
        <v>3.59</v>
      </c>
    </row>
    <row r="2574" spans="1:2">
      <c r="A2574" s="416" t="s">
        <v>3062</v>
      </c>
      <c r="B2574" s="417">
        <v>2.33</v>
      </c>
    </row>
    <row r="2575" spans="1:2">
      <c r="A2575" s="416" t="s">
        <v>3063</v>
      </c>
      <c r="B2575" s="417">
        <v>2.2800000000000002</v>
      </c>
    </row>
    <row r="2576" spans="1:2">
      <c r="A2576" s="416" t="s">
        <v>3064</v>
      </c>
      <c r="B2576" s="417">
        <v>3.15</v>
      </c>
    </row>
    <row r="2577" spans="1:2">
      <c r="A2577" s="416" t="s">
        <v>3065</v>
      </c>
      <c r="B2577" s="417">
        <v>3.11</v>
      </c>
    </row>
    <row r="2578" spans="1:2">
      <c r="A2578" s="416" t="s">
        <v>3066</v>
      </c>
      <c r="B2578" s="417">
        <v>2.52</v>
      </c>
    </row>
    <row r="2579" spans="1:2">
      <c r="A2579" s="416" t="s">
        <v>3067</v>
      </c>
      <c r="B2579" s="417">
        <v>2.4900000000000002</v>
      </c>
    </row>
    <row r="2580" spans="1:2">
      <c r="A2580" s="416" t="s">
        <v>3068</v>
      </c>
      <c r="B2580" s="417">
        <v>74.73</v>
      </c>
    </row>
    <row r="2581" spans="1:2">
      <c r="A2581" s="416" t="s">
        <v>3069</v>
      </c>
      <c r="B2581" s="417">
        <v>69.430000000000007</v>
      </c>
    </row>
    <row r="2582" spans="1:2">
      <c r="A2582" s="416" t="s">
        <v>3070</v>
      </c>
      <c r="B2582" s="417">
        <v>47.06</v>
      </c>
    </row>
    <row r="2583" spans="1:2">
      <c r="A2583" s="416" t="s">
        <v>3071</v>
      </c>
      <c r="B2583" s="417">
        <v>41.74</v>
      </c>
    </row>
    <row r="2584" spans="1:2">
      <c r="A2584" s="416" t="s">
        <v>172</v>
      </c>
      <c r="B2584" s="417">
        <v>260.22000000000003</v>
      </c>
    </row>
    <row r="2585" spans="1:2">
      <c r="A2585" s="416" t="s">
        <v>3072</v>
      </c>
      <c r="B2585" s="417">
        <v>258.86</v>
      </c>
    </row>
    <row r="2586" spans="1:2">
      <c r="A2586" s="416" t="s">
        <v>3073</v>
      </c>
      <c r="B2586" s="417">
        <v>1.38</v>
      </c>
    </row>
    <row r="2587" spans="1:2">
      <c r="A2587" s="416" t="s">
        <v>3074</v>
      </c>
      <c r="B2587" s="417">
        <v>1.38</v>
      </c>
    </row>
    <row r="2588" spans="1:2">
      <c r="A2588" s="416" t="s">
        <v>3075</v>
      </c>
      <c r="B2588" s="417">
        <v>1.06</v>
      </c>
    </row>
    <row r="2589" spans="1:2">
      <c r="A2589" s="416" t="s">
        <v>3076</v>
      </c>
      <c r="B2589" s="417">
        <v>1.06</v>
      </c>
    </row>
    <row r="2590" spans="1:2">
      <c r="A2590" s="416" t="s">
        <v>3077</v>
      </c>
      <c r="B2590" s="417">
        <v>1.53</v>
      </c>
    </row>
    <row r="2591" spans="1:2">
      <c r="A2591" s="416" t="s">
        <v>3078</v>
      </c>
      <c r="B2591" s="417">
        <v>1.53</v>
      </c>
    </row>
    <row r="2592" spans="1:2">
      <c r="A2592" s="416" t="s">
        <v>3079</v>
      </c>
      <c r="B2592" s="417">
        <v>1.1299999999999999</v>
      </c>
    </row>
    <row r="2593" spans="1:2">
      <c r="A2593" s="416" t="s">
        <v>3080</v>
      </c>
      <c r="B2593" s="417">
        <v>1.1299999999999999</v>
      </c>
    </row>
    <row r="2594" spans="1:2">
      <c r="A2594" s="416" t="s">
        <v>3081</v>
      </c>
      <c r="B2594" s="417">
        <v>1.7000000000000002</v>
      </c>
    </row>
    <row r="2595" spans="1:2">
      <c r="A2595" s="416" t="s">
        <v>3082</v>
      </c>
      <c r="B2595" s="417">
        <v>1.7000000000000002</v>
      </c>
    </row>
    <row r="2596" spans="1:2">
      <c r="A2596" s="416" t="s">
        <v>3083</v>
      </c>
      <c r="B2596" s="417">
        <v>1.21</v>
      </c>
    </row>
    <row r="2597" spans="1:2">
      <c r="A2597" s="416" t="s">
        <v>3084</v>
      </c>
      <c r="B2597" s="417">
        <v>1.21</v>
      </c>
    </row>
    <row r="2598" spans="1:2">
      <c r="A2598" s="416" t="s">
        <v>3085</v>
      </c>
      <c r="B2598" s="417">
        <v>0.52</v>
      </c>
    </row>
    <row r="2599" spans="1:2">
      <c r="A2599" s="416" t="s">
        <v>3086</v>
      </c>
      <c r="B2599" s="417">
        <v>0.49</v>
      </c>
    </row>
    <row r="2600" spans="1:2">
      <c r="A2600" s="416" t="s">
        <v>3087</v>
      </c>
      <c r="B2600" s="417">
        <v>37.799999999999997</v>
      </c>
    </row>
    <row r="2601" spans="1:2">
      <c r="A2601" s="416" t="s">
        <v>3088</v>
      </c>
      <c r="B2601" s="417">
        <v>35.909999999999997</v>
      </c>
    </row>
    <row r="2602" spans="1:2">
      <c r="A2602" s="416" t="s">
        <v>3089</v>
      </c>
      <c r="B2602" s="417">
        <v>1.1599999999999999</v>
      </c>
    </row>
    <row r="2603" spans="1:2">
      <c r="A2603" s="416" t="s">
        <v>3090</v>
      </c>
      <c r="B2603" s="417">
        <v>1.1200000000000001</v>
      </c>
    </row>
    <row r="2604" spans="1:2">
      <c r="A2604" s="416" t="s">
        <v>3091</v>
      </c>
      <c r="B2604" s="417">
        <v>0.77</v>
      </c>
    </row>
    <row r="2605" spans="1:2">
      <c r="A2605" s="416" t="s">
        <v>3092</v>
      </c>
      <c r="B2605" s="417">
        <v>0.74</v>
      </c>
    </row>
    <row r="2606" spans="1:2">
      <c r="A2606" s="416" t="s">
        <v>3093</v>
      </c>
      <c r="B2606" s="417">
        <v>0.46</v>
      </c>
    </row>
    <row r="2607" spans="1:2">
      <c r="A2607" s="416" t="s">
        <v>3094</v>
      </c>
      <c r="B2607" s="417">
        <v>0.45</v>
      </c>
    </row>
    <row r="2608" spans="1:2">
      <c r="A2608" s="416" t="s">
        <v>3095</v>
      </c>
      <c r="B2608" s="417">
        <v>0.72</v>
      </c>
    </row>
    <row r="2609" spans="1:2">
      <c r="A2609" s="416" t="s">
        <v>3096</v>
      </c>
      <c r="B2609" s="417">
        <v>0.69</v>
      </c>
    </row>
    <row r="2610" spans="1:2">
      <c r="A2610" s="416" t="s">
        <v>3097</v>
      </c>
      <c r="B2610" s="417">
        <v>0.15</v>
      </c>
    </row>
    <row r="2611" spans="1:2">
      <c r="A2611" s="416" t="s">
        <v>3098</v>
      </c>
      <c r="B2611" s="417">
        <v>0.15</v>
      </c>
    </row>
    <row r="2612" spans="1:2">
      <c r="A2612" s="416" t="s">
        <v>3099</v>
      </c>
      <c r="B2612" s="417">
        <v>0.79</v>
      </c>
    </row>
    <row r="2613" spans="1:2">
      <c r="A2613" s="416" t="s">
        <v>3100</v>
      </c>
      <c r="B2613" s="417">
        <v>0.77</v>
      </c>
    </row>
    <row r="2614" spans="1:2">
      <c r="A2614" s="416" t="s">
        <v>3101</v>
      </c>
      <c r="B2614" s="417">
        <v>3.9</v>
      </c>
    </row>
    <row r="2615" spans="1:2">
      <c r="A2615" s="416" t="s">
        <v>3102</v>
      </c>
      <c r="B2615" s="417">
        <v>3.82</v>
      </c>
    </row>
    <row r="2616" spans="1:2">
      <c r="A2616" s="416" t="s">
        <v>3103</v>
      </c>
      <c r="B2616" s="417">
        <v>0.84</v>
      </c>
    </row>
    <row r="2617" spans="1:2">
      <c r="A2617" s="416" t="s">
        <v>3104</v>
      </c>
      <c r="B2617" s="417">
        <v>0.77</v>
      </c>
    </row>
    <row r="2618" spans="1:2">
      <c r="A2618" s="416" t="s">
        <v>3105</v>
      </c>
      <c r="B2618" s="417">
        <v>16.260000000000002</v>
      </c>
    </row>
    <row r="2619" spans="1:2">
      <c r="A2619" s="416" t="s">
        <v>3106</v>
      </c>
      <c r="B2619" s="417">
        <v>14.93</v>
      </c>
    </row>
    <row r="2620" spans="1:2">
      <c r="A2620" s="416" t="s">
        <v>3107</v>
      </c>
      <c r="B2620" s="417">
        <v>158.22</v>
      </c>
    </row>
    <row r="2621" spans="1:2">
      <c r="A2621" s="416" t="s">
        <v>3108</v>
      </c>
      <c r="B2621" s="417">
        <v>146.08000000000001</v>
      </c>
    </row>
    <row r="2622" spans="1:2">
      <c r="A2622" s="416" t="s">
        <v>3109</v>
      </c>
      <c r="B2622" s="417">
        <v>15206.91</v>
      </c>
    </row>
    <row r="2623" spans="1:2">
      <c r="A2623" s="416" t="s">
        <v>3110</v>
      </c>
      <c r="B2623" s="417">
        <v>14401.51</v>
      </c>
    </row>
    <row r="2624" spans="1:2">
      <c r="A2624" s="416" t="s">
        <v>3111</v>
      </c>
      <c r="B2624" s="417">
        <v>21674.12</v>
      </c>
    </row>
    <row r="2625" spans="1:2">
      <c r="A2625" s="416" t="s">
        <v>3112</v>
      </c>
      <c r="B2625" s="417">
        <v>20495.060000000001</v>
      </c>
    </row>
    <row r="2626" spans="1:2">
      <c r="A2626" s="416" t="s">
        <v>3113</v>
      </c>
      <c r="B2626" s="417">
        <v>27197.05</v>
      </c>
    </row>
    <row r="2627" spans="1:2">
      <c r="A2627" s="416" t="s">
        <v>3114</v>
      </c>
      <c r="B2627" s="417">
        <v>25621.72</v>
      </c>
    </row>
    <row r="2628" spans="1:2">
      <c r="A2628" s="416" t="s">
        <v>3115</v>
      </c>
      <c r="B2628" s="417">
        <v>33357.96</v>
      </c>
    </row>
    <row r="2629" spans="1:2">
      <c r="A2629" s="416" t="s">
        <v>3116</v>
      </c>
      <c r="B2629" s="417">
        <v>31108.13</v>
      </c>
    </row>
    <row r="2630" spans="1:2">
      <c r="A2630" s="416" t="s">
        <v>3117</v>
      </c>
      <c r="B2630" s="417">
        <v>232.81</v>
      </c>
    </row>
    <row r="2631" spans="1:2">
      <c r="A2631" s="416" t="s">
        <v>3118</v>
      </c>
      <c r="B2631" s="417">
        <v>201.72</v>
      </c>
    </row>
    <row r="2632" spans="1:2">
      <c r="A2632" s="416" t="s">
        <v>233</v>
      </c>
      <c r="B2632" s="417">
        <v>322.33999999999997</v>
      </c>
    </row>
    <row r="2633" spans="1:2">
      <c r="A2633" s="416" t="s">
        <v>3119</v>
      </c>
      <c r="B2633" s="417">
        <v>279.3</v>
      </c>
    </row>
    <row r="2634" spans="1:2">
      <c r="A2634" s="416" t="s">
        <v>3120</v>
      </c>
      <c r="B2634" s="417">
        <v>135.19999999999999</v>
      </c>
    </row>
    <row r="2635" spans="1:2">
      <c r="A2635" s="416" t="s">
        <v>3121</v>
      </c>
      <c r="B2635" s="417">
        <v>117.14</v>
      </c>
    </row>
    <row r="2636" spans="1:2">
      <c r="A2636" s="416" t="s">
        <v>3122</v>
      </c>
      <c r="B2636" s="417">
        <v>68.180000000000007</v>
      </c>
    </row>
    <row r="2637" spans="1:2">
      <c r="A2637" s="416" t="s">
        <v>3123</v>
      </c>
      <c r="B2637" s="417">
        <v>59.08</v>
      </c>
    </row>
    <row r="2638" spans="1:2">
      <c r="A2638" s="416" t="s">
        <v>3124</v>
      </c>
      <c r="B2638" s="417">
        <v>8.52</v>
      </c>
    </row>
    <row r="2639" spans="1:2">
      <c r="A2639" s="416" t="s">
        <v>3125</v>
      </c>
      <c r="B2639" s="417">
        <v>7.38</v>
      </c>
    </row>
    <row r="2640" spans="1:2">
      <c r="A2640" s="416" t="s">
        <v>3126</v>
      </c>
      <c r="B2640" s="417">
        <v>25.56</v>
      </c>
    </row>
    <row r="2641" spans="1:2">
      <c r="A2641" s="416" t="s">
        <v>3127</v>
      </c>
      <c r="B2641" s="417">
        <v>22.15</v>
      </c>
    </row>
    <row r="2642" spans="1:2">
      <c r="A2642" s="416" t="s">
        <v>3128</v>
      </c>
      <c r="B2642" s="417">
        <v>20.45</v>
      </c>
    </row>
    <row r="2643" spans="1:2">
      <c r="A2643" s="416" t="s">
        <v>3129</v>
      </c>
      <c r="B2643" s="417">
        <v>17.72</v>
      </c>
    </row>
    <row r="2644" spans="1:2">
      <c r="A2644" s="416" t="s">
        <v>3130</v>
      </c>
      <c r="B2644" s="417">
        <v>15.99</v>
      </c>
    </row>
    <row r="2645" spans="1:2">
      <c r="A2645" s="416" t="s">
        <v>3131</v>
      </c>
      <c r="B2645" s="417">
        <v>13.85</v>
      </c>
    </row>
    <row r="2646" spans="1:2">
      <c r="A2646" s="416" t="s">
        <v>3132</v>
      </c>
      <c r="B2646" s="417">
        <v>11.35</v>
      </c>
    </row>
    <row r="2647" spans="1:2">
      <c r="A2647" s="416" t="s">
        <v>3133</v>
      </c>
      <c r="B2647" s="417">
        <v>9.83</v>
      </c>
    </row>
    <row r="2648" spans="1:2">
      <c r="A2648" s="416" t="s">
        <v>3134</v>
      </c>
      <c r="B2648" s="417">
        <v>46.02</v>
      </c>
    </row>
    <row r="2649" spans="1:2">
      <c r="A2649" s="416" t="s">
        <v>3135</v>
      </c>
      <c r="B2649" s="417">
        <v>39.869999999999997</v>
      </c>
    </row>
    <row r="2650" spans="1:2">
      <c r="A2650" s="416" t="s">
        <v>3136</v>
      </c>
      <c r="B2650" s="417">
        <v>23.18</v>
      </c>
    </row>
    <row r="2651" spans="1:2">
      <c r="A2651" s="416" t="s">
        <v>3137</v>
      </c>
      <c r="B2651" s="417">
        <v>20.079999999999998</v>
      </c>
    </row>
    <row r="2652" spans="1:2">
      <c r="A2652" s="416" t="s">
        <v>3138</v>
      </c>
      <c r="B2652" s="417">
        <v>8.52</v>
      </c>
    </row>
    <row r="2653" spans="1:2">
      <c r="A2653" s="416" t="s">
        <v>3139</v>
      </c>
      <c r="B2653" s="417">
        <v>7.38</v>
      </c>
    </row>
    <row r="2654" spans="1:2">
      <c r="A2654" s="416" t="s">
        <v>3140</v>
      </c>
      <c r="B2654" s="417">
        <v>16.64</v>
      </c>
    </row>
    <row r="2655" spans="1:2">
      <c r="A2655" s="416" t="s">
        <v>3141</v>
      </c>
      <c r="B2655" s="417">
        <v>14.41</v>
      </c>
    </row>
    <row r="2656" spans="1:2">
      <c r="A2656" s="416" t="s">
        <v>3142</v>
      </c>
      <c r="B2656" s="417">
        <v>23.18</v>
      </c>
    </row>
    <row r="2657" spans="1:2">
      <c r="A2657" s="416" t="s">
        <v>3143</v>
      </c>
      <c r="B2657" s="417">
        <v>20.079999999999998</v>
      </c>
    </row>
    <row r="2658" spans="1:2">
      <c r="A2658" s="416" t="s">
        <v>3144</v>
      </c>
      <c r="B2658" s="417">
        <v>22.16</v>
      </c>
    </row>
    <row r="2659" spans="1:2">
      <c r="A2659" s="416" t="s">
        <v>3145</v>
      </c>
      <c r="B2659" s="417">
        <v>19.2</v>
      </c>
    </row>
    <row r="2660" spans="1:2">
      <c r="A2660" s="416" t="s">
        <v>3146</v>
      </c>
      <c r="B2660" s="417">
        <v>11.93</v>
      </c>
    </row>
    <row r="2661" spans="1:2">
      <c r="A2661" s="416" t="s">
        <v>3147</v>
      </c>
      <c r="B2661" s="417">
        <v>10.33</v>
      </c>
    </row>
    <row r="2662" spans="1:2">
      <c r="A2662" s="416" t="s">
        <v>3148</v>
      </c>
      <c r="B2662" s="417">
        <v>63.07</v>
      </c>
    </row>
    <row r="2663" spans="1:2">
      <c r="A2663" s="416" t="s">
        <v>3149</v>
      </c>
      <c r="B2663" s="417">
        <v>54.64</v>
      </c>
    </row>
    <row r="2664" spans="1:2">
      <c r="A2664" s="416" t="s">
        <v>3150</v>
      </c>
      <c r="B2664" s="417">
        <v>10.4</v>
      </c>
    </row>
    <row r="2665" spans="1:2">
      <c r="A2665" s="416" t="s">
        <v>3151</v>
      </c>
      <c r="B2665" s="417">
        <v>9.01</v>
      </c>
    </row>
    <row r="2666" spans="1:2">
      <c r="A2666" s="416" t="s">
        <v>3152</v>
      </c>
      <c r="B2666" s="417">
        <v>25.56</v>
      </c>
    </row>
    <row r="2667" spans="1:2">
      <c r="A2667" s="416" t="s">
        <v>3153</v>
      </c>
      <c r="B2667" s="417">
        <v>22.15</v>
      </c>
    </row>
    <row r="2668" spans="1:2">
      <c r="A2668" s="416" t="s">
        <v>3154</v>
      </c>
      <c r="B2668" s="417">
        <v>25.56</v>
      </c>
    </row>
    <row r="2669" spans="1:2">
      <c r="A2669" s="416" t="s">
        <v>3155</v>
      </c>
      <c r="B2669" s="417">
        <v>22.15</v>
      </c>
    </row>
    <row r="2670" spans="1:2">
      <c r="A2670" s="416" t="s">
        <v>231</v>
      </c>
      <c r="B2670" s="417">
        <v>87.3</v>
      </c>
    </row>
    <row r="2671" spans="1:2">
      <c r="A2671" s="416" t="s">
        <v>3156</v>
      </c>
      <c r="B2671" s="417">
        <v>75.64</v>
      </c>
    </row>
    <row r="2672" spans="1:2">
      <c r="A2672" s="416" t="s">
        <v>3157</v>
      </c>
      <c r="B2672" s="417">
        <v>106.7</v>
      </c>
    </row>
    <row r="2673" spans="1:2">
      <c r="A2673" s="416" t="s">
        <v>3158</v>
      </c>
      <c r="B2673" s="417">
        <v>92.45</v>
      </c>
    </row>
    <row r="2674" spans="1:2">
      <c r="A2674" s="416" t="s">
        <v>3159</v>
      </c>
      <c r="B2674" s="417">
        <v>169.66</v>
      </c>
    </row>
    <row r="2675" spans="1:2">
      <c r="A2675" s="416" t="s">
        <v>3160</v>
      </c>
      <c r="B2675" s="417">
        <v>147.01</v>
      </c>
    </row>
    <row r="2676" spans="1:2">
      <c r="A2676" s="416" t="s">
        <v>3161</v>
      </c>
      <c r="B2676" s="417">
        <v>396.17</v>
      </c>
    </row>
    <row r="2677" spans="1:2">
      <c r="A2677" s="416" t="s">
        <v>3162</v>
      </c>
      <c r="B2677" s="417">
        <v>343.29</v>
      </c>
    </row>
    <row r="2678" spans="1:2">
      <c r="A2678" s="416" t="s">
        <v>3163</v>
      </c>
      <c r="B2678" s="417">
        <v>25.56</v>
      </c>
    </row>
    <row r="2679" spans="1:2">
      <c r="A2679" s="416" t="s">
        <v>3164</v>
      </c>
      <c r="B2679" s="417">
        <v>22.15</v>
      </c>
    </row>
    <row r="2680" spans="1:2">
      <c r="A2680" s="416" t="s">
        <v>3165</v>
      </c>
      <c r="B2680" s="417">
        <v>322.77</v>
      </c>
    </row>
    <row r="2681" spans="1:2">
      <c r="A2681" s="416" t="s">
        <v>3166</v>
      </c>
      <c r="B2681" s="417">
        <v>279.69</v>
      </c>
    </row>
    <row r="2682" spans="1:2">
      <c r="A2682" s="416" t="s">
        <v>3167</v>
      </c>
      <c r="B2682" s="417">
        <v>7.5</v>
      </c>
    </row>
    <row r="2683" spans="1:2">
      <c r="A2683" s="416" t="s">
        <v>3168</v>
      </c>
      <c r="B2683" s="417">
        <v>6.49</v>
      </c>
    </row>
    <row r="2684" spans="1:2">
      <c r="A2684" s="416" t="s">
        <v>3169</v>
      </c>
      <c r="B2684" s="417">
        <v>13.63</v>
      </c>
    </row>
    <row r="2685" spans="1:2">
      <c r="A2685" s="416" t="s">
        <v>3170</v>
      </c>
      <c r="B2685" s="417">
        <v>11.81</v>
      </c>
    </row>
    <row r="2686" spans="1:2">
      <c r="A2686" s="416" t="s">
        <v>3171</v>
      </c>
      <c r="B2686" s="417">
        <v>8.11</v>
      </c>
    </row>
    <row r="2687" spans="1:2">
      <c r="A2687" s="416" t="s">
        <v>3172</v>
      </c>
      <c r="B2687" s="417">
        <v>7.03</v>
      </c>
    </row>
    <row r="2688" spans="1:2">
      <c r="A2688" s="416" t="s">
        <v>3173</v>
      </c>
      <c r="B2688" s="417">
        <v>14.81</v>
      </c>
    </row>
    <row r="2689" spans="1:2">
      <c r="A2689" s="416" t="s">
        <v>3174</v>
      </c>
      <c r="B2689" s="417">
        <v>12.83</v>
      </c>
    </row>
    <row r="2690" spans="1:2">
      <c r="A2690" s="416" t="s">
        <v>179</v>
      </c>
      <c r="B2690" s="417">
        <v>10.39</v>
      </c>
    </row>
    <row r="2691" spans="1:2">
      <c r="A2691" s="416" t="s">
        <v>3175</v>
      </c>
      <c r="B2691" s="417">
        <v>9</v>
      </c>
    </row>
    <row r="2692" spans="1:2">
      <c r="A2692" s="416" t="s">
        <v>190</v>
      </c>
      <c r="B2692" s="417">
        <v>17.86</v>
      </c>
    </row>
    <row r="2693" spans="1:2">
      <c r="A2693" s="416" t="s">
        <v>3176</v>
      </c>
      <c r="B2693" s="417">
        <v>15.48</v>
      </c>
    </row>
    <row r="2694" spans="1:2">
      <c r="A2694" s="416" t="s">
        <v>3177</v>
      </c>
      <c r="B2694" s="417">
        <v>13.83</v>
      </c>
    </row>
    <row r="2695" spans="1:2">
      <c r="A2695" s="416" t="s">
        <v>3178</v>
      </c>
      <c r="B2695" s="417">
        <v>11.98</v>
      </c>
    </row>
    <row r="2696" spans="1:2">
      <c r="A2696" s="416" t="s">
        <v>3179</v>
      </c>
      <c r="B2696" s="417">
        <v>12.27</v>
      </c>
    </row>
    <row r="2697" spans="1:2">
      <c r="A2697" s="416" t="s">
        <v>3180</v>
      </c>
      <c r="B2697" s="417">
        <v>10.63</v>
      </c>
    </row>
    <row r="2698" spans="1:2">
      <c r="A2698" s="416" t="s">
        <v>3181</v>
      </c>
      <c r="B2698" s="417">
        <v>8.6</v>
      </c>
    </row>
    <row r="2699" spans="1:2">
      <c r="A2699" s="416" t="s">
        <v>3182</v>
      </c>
      <c r="B2699" s="417">
        <v>7.45</v>
      </c>
    </row>
    <row r="2700" spans="1:2">
      <c r="A2700" s="416" t="s">
        <v>3183</v>
      </c>
      <c r="B2700" s="417">
        <v>13.27</v>
      </c>
    </row>
    <row r="2701" spans="1:2">
      <c r="A2701" s="416" t="s">
        <v>3184</v>
      </c>
      <c r="B2701" s="417">
        <v>11.5</v>
      </c>
    </row>
    <row r="2702" spans="1:2">
      <c r="A2702" s="416" t="s">
        <v>3185</v>
      </c>
      <c r="B2702" s="417">
        <v>11.18</v>
      </c>
    </row>
    <row r="2703" spans="1:2">
      <c r="A2703" s="416" t="s">
        <v>3186</v>
      </c>
      <c r="B2703" s="417">
        <v>9.68</v>
      </c>
    </row>
    <row r="2704" spans="1:2">
      <c r="A2704" s="416" t="s">
        <v>3187</v>
      </c>
      <c r="B2704" s="417">
        <v>30.44</v>
      </c>
    </row>
    <row r="2705" spans="1:2">
      <c r="A2705" s="416" t="s">
        <v>3188</v>
      </c>
      <c r="B2705" s="417">
        <v>26.38</v>
      </c>
    </row>
    <row r="2706" spans="1:2">
      <c r="A2706" s="416" t="s">
        <v>192</v>
      </c>
      <c r="B2706" s="417">
        <v>34.58</v>
      </c>
    </row>
    <row r="2707" spans="1:2">
      <c r="A2707" s="416" t="s">
        <v>3189</v>
      </c>
      <c r="B2707" s="417">
        <v>29.96</v>
      </c>
    </row>
    <row r="2708" spans="1:2">
      <c r="A2708" s="416" t="s">
        <v>3190</v>
      </c>
      <c r="B2708" s="417">
        <v>69.16</v>
      </c>
    </row>
    <row r="2709" spans="1:2">
      <c r="A2709" s="416" t="s">
        <v>3191</v>
      </c>
      <c r="B2709" s="417">
        <v>59.93</v>
      </c>
    </row>
    <row r="2710" spans="1:2">
      <c r="A2710" s="416" t="s">
        <v>3192</v>
      </c>
      <c r="B2710" s="417">
        <v>31.7</v>
      </c>
    </row>
    <row r="2711" spans="1:2">
      <c r="A2711" s="416" t="s">
        <v>3193</v>
      </c>
      <c r="B2711" s="417">
        <v>27.46</v>
      </c>
    </row>
    <row r="2712" spans="1:2">
      <c r="A2712" s="416" t="s">
        <v>3194</v>
      </c>
      <c r="B2712" s="417">
        <v>11.93</v>
      </c>
    </row>
    <row r="2713" spans="1:2">
      <c r="A2713" s="416" t="s">
        <v>3195</v>
      </c>
      <c r="B2713" s="417">
        <v>10.33</v>
      </c>
    </row>
    <row r="2714" spans="1:2">
      <c r="A2714" s="416" t="s">
        <v>3196</v>
      </c>
      <c r="B2714" s="417">
        <v>3355.35</v>
      </c>
    </row>
    <row r="2715" spans="1:2">
      <c r="A2715" s="416" t="s">
        <v>3197</v>
      </c>
      <c r="B2715" s="417">
        <v>2907.52</v>
      </c>
    </row>
    <row r="2716" spans="1:2">
      <c r="A2716" s="416" t="s">
        <v>3198</v>
      </c>
      <c r="B2716" s="417">
        <v>100.66</v>
      </c>
    </row>
    <row r="2717" spans="1:2">
      <c r="A2717" s="416" t="s">
        <v>3199</v>
      </c>
      <c r="B2717" s="417">
        <v>87.23</v>
      </c>
    </row>
    <row r="2718" spans="1:2">
      <c r="A2718" s="416" t="s">
        <v>3200</v>
      </c>
      <c r="B2718" s="417">
        <v>168.05</v>
      </c>
    </row>
    <row r="2719" spans="1:2">
      <c r="A2719" s="416" t="s">
        <v>3201</v>
      </c>
      <c r="B2719" s="417">
        <v>145.62</v>
      </c>
    </row>
    <row r="2720" spans="1:2">
      <c r="A2720" s="416" t="s">
        <v>3202</v>
      </c>
      <c r="B2720" s="417">
        <v>17.89</v>
      </c>
    </row>
    <row r="2721" spans="1:2">
      <c r="A2721" s="416" t="s">
        <v>3203</v>
      </c>
      <c r="B2721" s="417">
        <v>15.5</v>
      </c>
    </row>
    <row r="2722" spans="1:2">
      <c r="A2722" s="416" t="s">
        <v>3204</v>
      </c>
      <c r="B2722" s="417">
        <v>9.3699999999999992</v>
      </c>
    </row>
    <row r="2723" spans="1:2">
      <c r="A2723" s="416" t="s">
        <v>3205</v>
      </c>
      <c r="B2723" s="417">
        <v>8.1199999999999992</v>
      </c>
    </row>
    <row r="2724" spans="1:2">
      <c r="A2724" s="416" t="s">
        <v>3206</v>
      </c>
      <c r="B2724" s="417">
        <v>20.45</v>
      </c>
    </row>
    <row r="2725" spans="1:2">
      <c r="A2725" s="416" t="s">
        <v>3207</v>
      </c>
      <c r="B2725" s="417">
        <v>17.72</v>
      </c>
    </row>
    <row r="2726" spans="1:2">
      <c r="A2726" s="416" t="s">
        <v>3208</v>
      </c>
      <c r="B2726" s="417">
        <v>5.96</v>
      </c>
    </row>
    <row r="2727" spans="1:2">
      <c r="A2727" s="416" t="s">
        <v>3209</v>
      </c>
      <c r="B2727" s="417">
        <v>5.16</v>
      </c>
    </row>
    <row r="2728" spans="1:2">
      <c r="A2728" s="416" t="s">
        <v>3210</v>
      </c>
      <c r="B2728" s="417">
        <v>21.3</v>
      </c>
    </row>
    <row r="2729" spans="1:2">
      <c r="A2729" s="416" t="s">
        <v>3211</v>
      </c>
      <c r="B2729" s="417">
        <v>18.46</v>
      </c>
    </row>
    <row r="2730" spans="1:2">
      <c r="A2730" s="416" t="s">
        <v>3212</v>
      </c>
      <c r="B2730" s="417">
        <v>35.79</v>
      </c>
    </row>
    <row r="2731" spans="1:2">
      <c r="A2731" s="416" t="s">
        <v>3213</v>
      </c>
      <c r="B2731" s="417">
        <v>31.01</v>
      </c>
    </row>
    <row r="2732" spans="1:2">
      <c r="A2732" s="416" t="s">
        <v>3214</v>
      </c>
      <c r="B2732" s="417">
        <v>7.67</v>
      </c>
    </row>
    <row r="2733" spans="1:2">
      <c r="A2733" s="416" t="s">
        <v>3215</v>
      </c>
      <c r="B2733" s="417">
        <v>6.64</v>
      </c>
    </row>
    <row r="2734" spans="1:2">
      <c r="A2734" s="416" t="s">
        <v>3216</v>
      </c>
      <c r="B2734" s="417">
        <v>23.01</v>
      </c>
    </row>
    <row r="2735" spans="1:2">
      <c r="A2735" s="416" t="s">
        <v>3217</v>
      </c>
      <c r="B2735" s="417">
        <v>19.93</v>
      </c>
    </row>
    <row r="2736" spans="1:2">
      <c r="A2736" s="416" t="s">
        <v>3218</v>
      </c>
      <c r="B2736" s="417">
        <v>17.04</v>
      </c>
    </row>
    <row r="2737" spans="1:2">
      <c r="A2737" s="416" t="s">
        <v>3219</v>
      </c>
      <c r="B2737" s="417">
        <v>14.77</v>
      </c>
    </row>
    <row r="2738" spans="1:2">
      <c r="A2738" s="416" t="s">
        <v>3220</v>
      </c>
      <c r="B2738" s="417">
        <v>34.090000000000003</v>
      </c>
    </row>
    <row r="2739" spans="1:2">
      <c r="A2739" s="416" t="s">
        <v>3221</v>
      </c>
      <c r="B2739" s="417">
        <v>29.54</v>
      </c>
    </row>
    <row r="2740" spans="1:2">
      <c r="A2740" s="416" t="s">
        <v>3222</v>
      </c>
      <c r="B2740" s="417">
        <v>15.34</v>
      </c>
    </row>
    <row r="2741" spans="1:2">
      <c r="A2741" s="416" t="s">
        <v>3223</v>
      </c>
      <c r="B2741" s="417">
        <v>13.29</v>
      </c>
    </row>
    <row r="2742" spans="1:2">
      <c r="A2742" s="416" t="s">
        <v>3224</v>
      </c>
      <c r="B2742" s="417">
        <v>5.96</v>
      </c>
    </row>
    <row r="2743" spans="1:2">
      <c r="A2743" s="416" t="s">
        <v>3225</v>
      </c>
      <c r="B2743" s="417">
        <v>5.16</v>
      </c>
    </row>
    <row r="2744" spans="1:2">
      <c r="A2744" s="416" t="s">
        <v>3226</v>
      </c>
      <c r="B2744" s="417">
        <v>58.86</v>
      </c>
    </row>
    <row r="2745" spans="1:2">
      <c r="A2745" s="416" t="s">
        <v>3227</v>
      </c>
      <c r="B2745" s="417">
        <v>51.01</v>
      </c>
    </row>
    <row r="2746" spans="1:2">
      <c r="A2746" s="416" t="s">
        <v>3228</v>
      </c>
      <c r="B2746" s="417">
        <v>3.4</v>
      </c>
    </row>
    <row r="2747" spans="1:2">
      <c r="A2747" s="416" t="s">
        <v>3229</v>
      </c>
      <c r="B2747" s="417">
        <v>2.95</v>
      </c>
    </row>
    <row r="2748" spans="1:2">
      <c r="A2748" s="416" t="s">
        <v>3230</v>
      </c>
      <c r="B2748" s="417">
        <v>5.96</v>
      </c>
    </row>
    <row r="2749" spans="1:2">
      <c r="A2749" s="416" t="s">
        <v>3231</v>
      </c>
      <c r="B2749" s="417">
        <v>5.16</v>
      </c>
    </row>
    <row r="2750" spans="1:2">
      <c r="A2750" s="416" t="s">
        <v>3232</v>
      </c>
      <c r="B2750" s="417">
        <v>5.1100000000000003</v>
      </c>
    </row>
    <row r="2751" spans="1:2">
      <c r="A2751" s="416" t="s">
        <v>3233</v>
      </c>
      <c r="B2751" s="417">
        <v>4.43</v>
      </c>
    </row>
    <row r="2752" spans="1:2">
      <c r="A2752" s="416" t="s">
        <v>3234</v>
      </c>
      <c r="B2752" s="417">
        <v>11.93</v>
      </c>
    </row>
    <row r="2753" spans="1:2">
      <c r="A2753" s="416" t="s">
        <v>3235</v>
      </c>
      <c r="B2753" s="417">
        <v>10.33</v>
      </c>
    </row>
    <row r="2754" spans="1:2">
      <c r="A2754" s="416" t="s">
        <v>3236</v>
      </c>
      <c r="B2754" s="417">
        <v>8.52</v>
      </c>
    </row>
    <row r="2755" spans="1:2">
      <c r="A2755" s="416" t="s">
        <v>3237</v>
      </c>
      <c r="B2755" s="417">
        <v>7.38</v>
      </c>
    </row>
    <row r="2756" spans="1:2">
      <c r="A2756" s="416" t="s">
        <v>3238</v>
      </c>
      <c r="B2756" s="417">
        <v>57.63</v>
      </c>
    </row>
    <row r="2757" spans="1:2">
      <c r="A2757" s="416" t="s">
        <v>3239</v>
      </c>
      <c r="B2757" s="417">
        <v>49.94</v>
      </c>
    </row>
    <row r="2758" spans="1:2">
      <c r="A2758" s="416" t="s">
        <v>3240</v>
      </c>
      <c r="B2758" s="417">
        <v>2.13</v>
      </c>
    </row>
    <row r="2759" spans="1:2">
      <c r="A2759" s="416" t="s">
        <v>3241</v>
      </c>
      <c r="B2759" s="417">
        <v>1.84</v>
      </c>
    </row>
    <row r="2760" spans="1:2">
      <c r="A2760" s="416" t="s">
        <v>3242</v>
      </c>
      <c r="B2760" s="417">
        <v>6.39</v>
      </c>
    </row>
    <row r="2761" spans="1:2">
      <c r="A2761" s="416" t="s">
        <v>3243</v>
      </c>
      <c r="B2761" s="417">
        <v>5.53</v>
      </c>
    </row>
    <row r="2762" spans="1:2">
      <c r="A2762" s="416" t="s">
        <v>3244</v>
      </c>
      <c r="B2762" s="417">
        <v>13.63</v>
      </c>
    </row>
    <row r="2763" spans="1:2">
      <c r="A2763" s="416" t="s">
        <v>3245</v>
      </c>
      <c r="B2763" s="417">
        <v>11.81</v>
      </c>
    </row>
    <row r="2764" spans="1:2">
      <c r="A2764" s="416" t="s">
        <v>3246</v>
      </c>
      <c r="B2764" s="417">
        <v>1.19</v>
      </c>
    </row>
    <row r="2765" spans="1:2">
      <c r="A2765" s="416" t="s">
        <v>3247</v>
      </c>
      <c r="B2765" s="417">
        <v>1.03</v>
      </c>
    </row>
    <row r="2766" spans="1:2">
      <c r="A2766" s="416" t="s">
        <v>247</v>
      </c>
      <c r="B2766" s="417">
        <v>11.93</v>
      </c>
    </row>
    <row r="2767" spans="1:2">
      <c r="A2767" s="416" t="s">
        <v>3248</v>
      </c>
      <c r="B2767" s="417">
        <v>10.33</v>
      </c>
    </row>
    <row r="2768" spans="1:2">
      <c r="A2768" s="416" t="s">
        <v>3249</v>
      </c>
      <c r="B2768" s="417">
        <v>8.52</v>
      </c>
    </row>
    <row r="2769" spans="1:2">
      <c r="A2769" s="416" t="s">
        <v>3250</v>
      </c>
      <c r="B2769" s="417">
        <v>7.38</v>
      </c>
    </row>
    <row r="2770" spans="1:2">
      <c r="A2770" s="416" t="s">
        <v>3251</v>
      </c>
      <c r="B2770" s="417">
        <v>9.3699999999999992</v>
      </c>
    </row>
    <row r="2771" spans="1:2">
      <c r="A2771" s="416" t="s">
        <v>3252</v>
      </c>
      <c r="B2771" s="417">
        <v>8.1199999999999992</v>
      </c>
    </row>
    <row r="2772" spans="1:2">
      <c r="A2772" s="416" t="s">
        <v>3253</v>
      </c>
      <c r="B2772" s="417">
        <v>39.200000000000003</v>
      </c>
    </row>
    <row r="2773" spans="1:2">
      <c r="A2773" s="416" t="s">
        <v>3254</v>
      </c>
      <c r="B2773" s="417">
        <v>33.97</v>
      </c>
    </row>
    <row r="2774" spans="1:2">
      <c r="A2774" s="416" t="s">
        <v>3255</v>
      </c>
      <c r="B2774" s="417">
        <v>25.56</v>
      </c>
    </row>
    <row r="2775" spans="1:2">
      <c r="A2775" s="416" t="s">
        <v>3256</v>
      </c>
      <c r="B2775" s="417">
        <v>22.15</v>
      </c>
    </row>
    <row r="2776" spans="1:2">
      <c r="A2776" s="416" t="s">
        <v>3257</v>
      </c>
      <c r="B2776" s="417">
        <v>3.4</v>
      </c>
    </row>
    <row r="2777" spans="1:2">
      <c r="A2777" s="416" t="s">
        <v>3258</v>
      </c>
      <c r="B2777" s="417">
        <v>2.95</v>
      </c>
    </row>
    <row r="2778" spans="1:2">
      <c r="A2778" s="416" t="s">
        <v>3259</v>
      </c>
      <c r="B2778" s="417">
        <v>9.3699999999999992</v>
      </c>
    </row>
    <row r="2779" spans="1:2">
      <c r="A2779" s="416" t="s">
        <v>3260</v>
      </c>
      <c r="B2779" s="417">
        <v>8.1199999999999992</v>
      </c>
    </row>
    <row r="2780" spans="1:2">
      <c r="A2780" s="416" t="s">
        <v>3261</v>
      </c>
      <c r="B2780" s="417">
        <v>9.3699999999999992</v>
      </c>
    </row>
    <row r="2781" spans="1:2">
      <c r="A2781" s="416" t="s">
        <v>3262</v>
      </c>
      <c r="B2781" s="417">
        <v>8.1199999999999992</v>
      </c>
    </row>
    <row r="2782" spans="1:2">
      <c r="A2782" s="416" t="s">
        <v>3263</v>
      </c>
      <c r="B2782" s="417">
        <v>7.67</v>
      </c>
    </row>
    <row r="2783" spans="1:2">
      <c r="A2783" s="416" t="s">
        <v>3264</v>
      </c>
      <c r="B2783" s="417">
        <v>6.64</v>
      </c>
    </row>
    <row r="2784" spans="1:2">
      <c r="A2784" s="416" t="s">
        <v>3265</v>
      </c>
      <c r="B2784" s="417">
        <v>1.7000000000000002</v>
      </c>
    </row>
    <row r="2785" spans="1:2">
      <c r="A2785" s="416" t="s">
        <v>3266</v>
      </c>
      <c r="B2785" s="417">
        <v>1.47</v>
      </c>
    </row>
    <row r="2786" spans="1:2">
      <c r="A2786" s="416" t="s">
        <v>3267</v>
      </c>
      <c r="B2786" s="417">
        <v>25.43</v>
      </c>
    </row>
    <row r="2787" spans="1:2">
      <c r="A2787" s="416" t="s">
        <v>3268</v>
      </c>
      <c r="B2787" s="417">
        <v>22.04</v>
      </c>
    </row>
    <row r="2788" spans="1:2">
      <c r="A2788" s="416" t="s">
        <v>3269</v>
      </c>
      <c r="B2788" s="417">
        <v>41.57</v>
      </c>
    </row>
    <row r="2789" spans="1:2">
      <c r="A2789" s="416" t="s">
        <v>3270</v>
      </c>
      <c r="B2789" s="417">
        <v>36.020000000000003</v>
      </c>
    </row>
    <row r="2790" spans="1:2">
      <c r="A2790" s="416" t="s">
        <v>3271</v>
      </c>
      <c r="B2790" s="417">
        <v>35.880000000000003</v>
      </c>
    </row>
    <row r="2791" spans="1:2">
      <c r="A2791" s="416" t="s">
        <v>3272</v>
      </c>
      <c r="B2791" s="417">
        <v>31.09</v>
      </c>
    </row>
    <row r="2792" spans="1:2">
      <c r="A2792" s="416" t="s">
        <v>3273</v>
      </c>
      <c r="B2792" s="417">
        <v>32.35</v>
      </c>
    </row>
    <row r="2793" spans="1:2">
      <c r="A2793" s="416" t="s">
        <v>3274</v>
      </c>
      <c r="B2793" s="417">
        <v>28.03</v>
      </c>
    </row>
    <row r="2794" spans="1:2">
      <c r="A2794" s="416" t="s">
        <v>3275</v>
      </c>
      <c r="B2794" s="417">
        <v>37.06</v>
      </c>
    </row>
    <row r="2795" spans="1:2">
      <c r="A2795" s="416" t="s">
        <v>3276</v>
      </c>
      <c r="B2795" s="417">
        <v>32.11</v>
      </c>
    </row>
    <row r="2796" spans="1:2">
      <c r="A2796" s="416" t="s">
        <v>3277</v>
      </c>
      <c r="B2796" s="417">
        <v>40.270000000000003</v>
      </c>
    </row>
    <row r="2797" spans="1:2">
      <c r="A2797" s="416" t="s">
        <v>3278</v>
      </c>
      <c r="B2797" s="417">
        <v>34.9</v>
      </c>
    </row>
    <row r="2798" spans="1:2">
      <c r="A2798" s="416" t="s">
        <v>3279</v>
      </c>
      <c r="B2798" s="417">
        <v>21.47</v>
      </c>
    </row>
    <row r="2799" spans="1:2">
      <c r="A2799" s="416" t="s">
        <v>3280</v>
      </c>
      <c r="B2799" s="417">
        <v>18.61</v>
      </c>
    </row>
    <row r="2800" spans="1:2">
      <c r="A2800" s="416" t="s">
        <v>3281</v>
      </c>
      <c r="B2800" s="417">
        <v>0.28000000000000003</v>
      </c>
    </row>
    <row r="2801" spans="1:2">
      <c r="A2801" s="416" t="s">
        <v>3282</v>
      </c>
      <c r="B2801" s="417">
        <v>0.24</v>
      </c>
    </row>
    <row r="2802" spans="1:2">
      <c r="A2802" s="416" t="s">
        <v>3283</v>
      </c>
      <c r="B2802" s="417">
        <v>43.43</v>
      </c>
    </row>
    <row r="2803" spans="1:2">
      <c r="A2803" s="416" t="s">
        <v>3284</v>
      </c>
      <c r="B2803" s="417">
        <v>37.630000000000003</v>
      </c>
    </row>
    <row r="2804" spans="1:2">
      <c r="A2804" s="416" t="s">
        <v>3285</v>
      </c>
      <c r="B2804" s="417">
        <v>87.27</v>
      </c>
    </row>
    <row r="2805" spans="1:2">
      <c r="A2805" s="416" t="s">
        <v>3286</v>
      </c>
      <c r="B2805" s="417">
        <v>75.62</v>
      </c>
    </row>
    <row r="2806" spans="1:2">
      <c r="A2806" s="416" t="s">
        <v>3287</v>
      </c>
      <c r="B2806" s="417">
        <v>213.1</v>
      </c>
    </row>
    <row r="2807" spans="1:2">
      <c r="A2807" s="416" t="s">
        <v>3288</v>
      </c>
      <c r="B2807" s="417">
        <v>184.66</v>
      </c>
    </row>
    <row r="2808" spans="1:2">
      <c r="A2808" s="416" t="s">
        <v>3289</v>
      </c>
      <c r="B2808" s="417">
        <v>100.89</v>
      </c>
    </row>
    <row r="2809" spans="1:2">
      <c r="A2809" s="416" t="s">
        <v>3290</v>
      </c>
      <c r="B2809" s="417">
        <v>88.05</v>
      </c>
    </row>
    <row r="2810" spans="1:2">
      <c r="A2810" s="416" t="s">
        <v>3291</v>
      </c>
      <c r="B2810" s="417">
        <v>12.17</v>
      </c>
    </row>
    <row r="2811" spans="1:2">
      <c r="A2811" s="416" t="s">
        <v>3292</v>
      </c>
      <c r="B2811" s="417">
        <v>10.55</v>
      </c>
    </row>
    <row r="2812" spans="1:2">
      <c r="A2812" s="416" t="s">
        <v>3293</v>
      </c>
      <c r="B2812" s="417">
        <v>10.14</v>
      </c>
    </row>
    <row r="2813" spans="1:2">
      <c r="A2813" s="416" t="s">
        <v>3294</v>
      </c>
      <c r="B2813" s="417">
        <v>8.7899999999999991</v>
      </c>
    </row>
    <row r="2814" spans="1:2">
      <c r="A2814" s="416" t="s">
        <v>3295</v>
      </c>
      <c r="B2814" s="417">
        <v>2.5499999999999998</v>
      </c>
    </row>
    <row r="2815" spans="1:2">
      <c r="A2815" s="416" t="s">
        <v>3296</v>
      </c>
      <c r="B2815" s="417">
        <v>2.21</v>
      </c>
    </row>
    <row r="2816" spans="1:2">
      <c r="A2816" s="416" t="s">
        <v>3297</v>
      </c>
      <c r="B2816" s="417">
        <v>29.67</v>
      </c>
    </row>
    <row r="2817" spans="1:2">
      <c r="A2817" s="416" t="s">
        <v>3298</v>
      </c>
      <c r="B2817" s="417">
        <v>25.71</v>
      </c>
    </row>
    <row r="2818" spans="1:2">
      <c r="A2818" s="416" t="s">
        <v>208</v>
      </c>
      <c r="B2818" s="417">
        <v>24.11</v>
      </c>
    </row>
    <row r="2819" spans="1:2">
      <c r="A2819" s="416" t="s">
        <v>3299</v>
      </c>
      <c r="B2819" s="417">
        <v>20.89</v>
      </c>
    </row>
    <row r="2820" spans="1:2">
      <c r="A2820" s="416" t="s">
        <v>3300</v>
      </c>
      <c r="B2820" s="417">
        <v>25.56</v>
      </c>
    </row>
    <row r="2821" spans="1:2">
      <c r="A2821" s="416" t="s">
        <v>3301</v>
      </c>
      <c r="B2821" s="417">
        <v>22.15</v>
      </c>
    </row>
    <row r="2822" spans="1:2">
      <c r="A2822" s="416" t="s">
        <v>3302</v>
      </c>
      <c r="B2822" s="417">
        <v>11.08</v>
      </c>
    </row>
    <row r="2823" spans="1:2">
      <c r="A2823" s="416" t="s">
        <v>3303</v>
      </c>
      <c r="B2823" s="417">
        <v>9.6</v>
      </c>
    </row>
    <row r="2824" spans="1:2">
      <c r="A2824" s="416" t="s">
        <v>3304</v>
      </c>
      <c r="B2824" s="417">
        <v>15.34</v>
      </c>
    </row>
    <row r="2825" spans="1:2">
      <c r="A2825" s="416" t="s">
        <v>3305</v>
      </c>
      <c r="B2825" s="417">
        <v>13.29</v>
      </c>
    </row>
    <row r="2826" spans="1:2">
      <c r="A2826" s="416" t="s">
        <v>3306</v>
      </c>
      <c r="B2826" s="417">
        <v>5.88</v>
      </c>
    </row>
    <row r="2827" spans="1:2">
      <c r="A2827" s="416" t="s">
        <v>3307</v>
      </c>
      <c r="B2827" s="417">
        <v>5.0999999999999996</v>
      </c>
    </row>
    <row r="2828" spans="1:2">
      <c r="A2828" s="416" t="s">
        <v>3308</v>
      </c>
      <c r="B2828" s="417">
        <v>22.16</v>
      </c>
    </row>
    <row r="2829" spans="1:2">
      <c r="A2829" s="416" t="s">
        <v>3309</v>
      </c>
      <c r="B2829" s="417">
        <v>19.2</v>
      </c>
    </row>
    <row r="2830" spans="1:2">
      <c r="A2830" s="416" t="s">
        <v>3310</v>
      </c>
      <c r="B2830" s="417">
        <v>18.75</v>
      </c>
    </row>
    <row r="2831" spans="1:2">
      <c r="A2831" s="416" t="s">
        <v>3311</v>
      </c>
      <c r="B2831" s="417">
        <v>16.239999999999998</v>
      </c>
    </row>
    <row r="2832" spans="1:2">
      <c r="A2832" s="416" t="s">
        <v>3312</v>
      </c>
      <c r="B2832" s="417">
        <v>8.52</v>
      </c>
    </row>
    <row r="2833" spans="1:2">
      <c r="A2833" s="416" t="s">
        <v>3313</v>
      </c>
      <c r="B2833" s="417">
        <v>7.38</v>
      </c>
    </row>
    <row r="2834" spans="1:2">
      <c r="A2834" s="416" t="s">
        <v>3314</v>
      </c>
      <c r="B2834" s="417">
        <v>5.88</v>
      </c>
    </row>
    <row r="2835" spans="1:2">
      <c r="A2835" s="416" t="s">
        <v>3315</v>
      </c>
      <c r="B2835" s="417">
        <v>5.0999999999999996</v>
      </c>
    </row>
    <row r="2836" spans="1:2">
      <c r="A2836" s="416" t="s">
        <v>3316</v>
      </c>
      <c r="B2836" s="417">
        <v>20.29</v>
      </c>
    </row>
    <row r="2837" spans="1:2">
      <c r="A2837" s="416" t="s">
        <v>3317</v>
      </c>
      <c r="B2837" s="417">
        <v>17.579999999999998</v>
      </c>
    </row>
    <row r="2838" spans="1:2">
      <c r="A2838" s="416" t="s">
        <v>3318</v>
      </c>
      <c r="B2838" s="417">
        <v>40.590000000000003</v>
      </c>
    </row>
    <row r="2839" spans="1:2">
      <c r="A2839" s="416" t="s">
        <v>3319</v>
      </c>
      <c r="B2839" s="417">
        <v>35.17</v>
      </c>
    </row>
    <row r="2840" spans="1:2">
      <c r="A2840" s="416" t="s">
        <v>377</v>
      </c>
      <c r="B2840" s="417">
        <v>17.04</v>
      </c>
    </row>
    <row r="2841" spans="1:2">
      <c r="A2841" s="416" t="s">
        <v>3320</v>
      </c>
      <c r="B2841" s="417">
        <v>14.77</v>
      </c>
    </row>
    <row r="2842" spans="1:2">
      <c r="A2842" s="416" t="s">
        <v>3321</v>
      </c>
      <c r="B2842" s="417">
        <v>5.62</v>
      </c>
    </row>
    <row r="2843" spans="1:2">
      <c r="A2843" s="416" t="s">
        <v>3322</v>
      </c>
      <c r="B2843" s="417">
        <v>4.87</v>
      </c>
    </row>
    <row r="2844" spans="1:2">
      <c r="A2844" s="416" t="s">
        <v>3323</v>
      </c>
      <c r="B2844" s="417">
        <v>6.81</v>
      </c>
    </row>
    <row r="2845" spans="1:2">
      <c r="A2845" s="416" t="s">
        <v>3324</v>
      </c>
      <c r="B2845" s="417">
        <v>5.9</v>
      </c>
    </row>
    <row r="2846" spans="1:2">
      <c r="A2846" s="416" t="s">
        <v>3325</v>
      </c>
      <c r="B2846" s="417">
        <v>345.83</v>
      </c>
    </row>
    <row r="2847" spans="1:2">
      <c r="A2847" s="416" t="s">
        <v>3326</v>
      </c>
      <c r="B2847" s="417">
        <v>299.66000000000003</v>
      </c>
    </row>
    <row r="2848" spans="1:2">
      <c r="A2848" s="416" t="s">
        <v>3327</v>
      </c>
      <c r="B2848" s="417">
        <v>170.46</v>
      </c>
    </row>
    <row r="2849" spans="1:2">
      <c r="A2849" s="416" t="s">
        <v>3328</v>
      </c>
      <c r="B2849" s="417">
        <v>147.69999999999999</v>
      </c>
    </row>
    <row r="2850" spans="1:2">
      <c r="A2850" s="416" t="s">
        <v>3329</v>
      </c>
      <c r="B2850" s="417">
        <v>2.2599999999999998</v>
      </c>
    </row>
    <row r="2851" spans="1:2">
      <c r="A2851" s="416" t="s">
        <v>3330</v>
      </c>
      <c r="B2851" s="417">
        <v>1.96</v>
      </c>
    </row>
    <row r="2852" spans="1:2">
      <c r="A2852" s="416" t="s">
        <v>3331</v>
      </c>
      <c r="B2852" s="417">
        <v>68.180000000000007</v>
      </c>
    </row>
    <row r="2853" spans="1:2">
      <c r="A2853" s="416" t="s">
        <v>3332</v>
      </c>
      <c r="B2853" s="417">
        <v>59.08</v>
      </c>
    </row>
    <row r="2854" spans="1:2">
      <c r="A2854" s="416" t="s">
        <v>240</v>
      </c>
      <c r="B2854" s="417">
        <v>63.59</v>
      </c>
    </row>
    <row r="2855" spans="1:2">
      <c r="A2855" s="416" t="s">
        <v>3333</v>
      </c>
      <c r="B2855" s="417">
        <v>55.11</v>
      </c>
    </row>
    <row r="2856" spans="1:2">
      <c r="A2856" s="416" t="s">
        <v>3334</v>
      </c>
      <c r="B2856" s="417">
        <v>34.5</v>
      </c>
    </row>
    <row r="2857" spans="1:2">
      <c r="A2857" s="416" t="s">
        <v>3335</v>
      </c>
      <c r="B2857" s="417">
        <v>29.89</v>
      </c>
    </row>
    <row r="2858" spans="1:2">
      <c r="A2858" s="416" t="s">
        <v>3336</v>
      </c>
      <c r="B2858" s="417">
        <v>6.13</v>
      </c>
    </row>
    <row r="2859" spans="1:2">
      <c r="A2859" s="416" t="s">
        <v>3337</v>
      </c>
      <c r="B2859" s="417">
        <v>5.31</v>
      </c>
    </row>
    <row r="2860" spans="1:2">
      <c r="A2860" s="416" t="s">
        <v>3338</v>
      </c>
      <c r="B2860" s="417">
        <v>102.88</v>
      </c>
    </row>
    <row r="2861" spans="1:2">
      <c r="A2861" s="416" t="s">
        <v>3339</v>
      </c>
      <c r="B2861" s="417">
        <v>91.85</v>
      </c>
    </row>
    <row r="2862" spans="1:2">
      <c r="A2862" s="416" t="s">
        <v>3340</v>
      </c>
      <c r="B2862" s="417">
        <v>19.600000000000001</v>
      </c>
    </row>
    <row r="2863" spans="1:2">
      <c r="A2863" s="416" t="s">
        <v>3341</v>
      </c>
      <c r="B2863" s="417">
        <v>16.98</v>
      </c>
    </row>
    <row r="2864" spans="1:2">
      <c r="A2864" s="416" t="s">
        <v>3342</v>
      </c>
      <c r="B2864" s="417">
        <v>23.86</v>
      </c>
    </row>
    <row r="2865" spans="1:2">
      <c r="A2865" s="416" t="s">
        <v>3343</v>
      </c>
      <c r="B2865" s="417">
        <v>20.67</v>
      </c>
    </row>
    <row r="2866" spans="1:2">
      <c r="A2866" s="416" t="s">
        <v>176</v>
      </c>
      <c r="B2866" s="417">
        <v>28.12</v>
      </c>
    </row>
    <row r="2867" spans="1:2">
      <c r="A2867" s="416" t="s">
        <v>3344</v>
      </c>
      <c r="B2867" s="417">
        <v>24.37</v>
      </c>
    </row>
    <row r="2868" spans="1:2">
      <c r="A2868" s="416" t="s">
        <v>3345</v>
      </c>
      <c r="B2868" s="417">
        <v>40.049999999999997</v>
      </c>
    </row>
    <row r="2869" spans="1:2">
      <c r="A2869" s="416" t="s">
        <v>3346</v>
      </c>
      <c r="B2869" s="417">
        <v>34.700000000000003</v>
      </c>
    </row>
    <row r="2870" spans="1:2">
      <c r="A2870" s="416" t="s">
        <v>3347</v>
      </c>
      <c r="B2870" s="417">
        <v>49.43</v>
      </c>
    </row>
    <row r="2871" spans="1:2">
      <c r="A2871" s="416" t="s">
        <v>3348</v>
      </c>
      <c r="B2871" s="417">
        <v>42.83</v>
      </c>
    </row>
    <row r="2872" spans="1:2">
      <c r="A2872" s="416" t="s">
        <v>3349</v>
      </c>
      <c r="B2872" s="417">
        <v>63.07</v>
      </c>
    </row>
    <row r="2873" spans="1:2">
      <c r="A2873" s="416" t="s">
        <v>3350</v>
      </c>
      <c r="B2873" s="417">
        <v>54.64</v>
      </c>
    </row>
    <row r="2874" spans="1:2">
      <c r="A2874" s="416" t="s">
        <v>3351</v>
      </c>
      <c r="B2874" s="417">
        <v>82.67</v>
      </c>
    </row>
    <row r="2875" spans="1:2">
      <c r="A2875" s="416" t="s">
        <v>3352</v>
      </c>
      <c r="B2875" s="417">
        <v>71.63</v>
      </c>
    </row>
    <row r="2876" spans="1:2">
      <c r="A2876" s="416" t="s">
        <v>3353</v>
      </c>
      <c r="B2876" s="417">
        <v>0.93</v>
      </c>
    </row>
    <row r="2877" spans="1:2">
      <c r="A2877" s="416" t="s">
        <v>3354</v>
      </c>
      <c r="B2877" s="417">
        <v>0.81</v>
      </c>
    </row>
    <row r="2878" spans="1:2">
      <c r="A2878" s="416" t="s">
        <v>3355</v>
      </c>
      <c r="B2878" s="417">
        <v>0.68</v>
      </c>
    </row>
    <row r="2879" spans="1:2">
      <c r="A2879" s="416" t="s">
        <v>3356</v>
      </c>
      <c r="B2879" s="417">
        <v>0.59</v>
      </c>
    </row>
    <row r="2880" spans="1:2">
      <c r="A2880" s="416" t="s">
        <v>3357</v>
      </c>
      <c r="B2880" s="417">
        <v>1.53</v>
      </c>
    </row>
    <row r="2881" spans="1:2">
      <c r="A2881" s="416" t="s">
        <v>3358</v>
      </c>
      <c r="B2881" s="417">
        <v>1.32</v>
      </c>
    </row>
    <row r="2882" spans="1:2">
      <c r="A2882" s="416" t="s">
        <v>3359</v>
      </c>
      <c r="B2882" s="417">
        <v>1.02</v>
      </c>
    </row>
    <row r="2883" spans="1:2">
      <c r="A2883" s="416" t="s">
        <v>3360</v>
      </c>
      <c r="B2883" s="417">
        <v>0.88</v>
      </c>
    </row>
    <row r="2884" spans="1:2">
      <c r="A2884" s="416" t="s">
        <v>3361</v>
      </c>
      <c r="B2884" s="417">
        <v>23.52</v>
      </c>
    </row>
    <row r="2885" spans="1:2">
      <c r="A2885" s="416" t="s">
        <v>3362</v>
      </c>
      <c r="B2885" s="417">
        <v>20.38</v>
      </c>
    </row>
    <row r="2886" spans="1:2">
      <c r="A2886" s="416" t="s">
        <v>3363</v>
      </c>
      <c r="B2886" s="417">
        <v>0.25</v>
      </c>
    </row>
    <row r="2887" spans="1:2">
      <c r="A2887" s="416" t="s">
        <v>3364</v>
      </c>
      <c r="B2887" s="417">
        <v>0.22</v>
      </c>
    </row>
    <row r="2888" spans="1:2">
      <c r="A2888" s="416" t="s">
        <v>3365</v>
      </c>
      <c r="B2888" s="417">
        <v>0.17</v>
      </c>
    </row>
    <row r="2889" spans="1:2">
      <c r="A2889" s="416" t="s">
        <v>3366</v>
      </c>
      <c r="B2889" s="417">
        <v>0.14000000000000001</v>
      </c>
    </row>
    <row r="2890" spans="1:2">
      <c r="A2890" s="416" t="s">
        <v>3367</v>
      </c>
      <c r="B2890" s="417">
        <v>25.56</v>
      </c>
    </row>
    <row r="2891" spans="1:2">
      <c r="A2891" s="416" t="s">
        <v>3368</v>
      </c>
      <c r="B2891" s="417">
        <v>22.15</v>
      </c>
    </row>
    <row r="2892" spans="1:2">
      <c r="A2892" s="416" t="s">
        <v>3369</v>
      </c>
      <c r="B2892" s="417">
        <v>19.600000000000001</v>
      </c>
    </row>
    <row r="2893" spans="1:2">
      <c r="A2893" s="416" t="s">
        <v>3370</v>
      </c>
      <c r="B2893" s="417">
        <v>16.98</v>
      </c>
    </row>
    <row r="2894" spans="1:2">
      <c r="A2894" s="416" t="s">
        <v>3371</v>
      </c>
      <c r="B2894" s="417">
        <v>1.1400000000000001</v>
      </c>
    </row>
    <row r="2895" spans="1:2">
      <c r="A2895" s="416" t="s">
        <v>3372</v>
      </c>
      <c r="B2895" s="417">
        <v>0.98</v>
      </c>
    </row>
    <row r="2896" spans="1:2">
      <c r="A2896" s="416" t="s">
        <v>3373</v>
      </c>
      <c r="B2896" s="417">
        <v>0.85</v>
      </c>
    </row>
    <row r="2897" spans="1:2">
      <c r="A2897" s="416" t="s">
        <v>3374</v>
      </c>
      <c r="B2897" s="417">
        <v>0.73</v>
      </c>
    </row>
    <row r="2898" spans="1:2">
      <c r="A2898" s="416" t="s">
        <v>3375</v>
      </c>
      <c r="B2898" s="417">
        <v>34.090000000000003</v>
      </c>
    </row>
    <row r="2899" spans="1:2">
      <c r="A2899" s="416" t="s">
        <v>3376</v>
      </c>
      <c r="B2899" s="417">
        <v>29.54</v>
      </c>
    </row>
    <row r="2900" spans="1:2">
      <c r="A2900" s="416" t="s">
        <v>3377</v>
      </c>
      <c r="B2900" s="417">
        <v>166.31</v>
      </c>
    </row>
    <row r="2901" spans="1:2">
      <c r="A2901" s="416" t="s">
        <v>3378</v>
      </c>
      <c r="B2901" s="417">
        <v>157.52000000000001</v>
      </c>
    </row>
    <row r="2902" spans="1:2">
      <c r="A2902" s="416" t="s">
        <v>3379</v>
      </c>
      <c r="B2902" s="417">
        <v>138.07</v>
      </c>
    </row>
    <row r="2903" spans="1:2">
      <c r="A2903" s="416" t="s">
        <v>3380</v>
      </c>
      <c r="B2903" s="417">
        <v>130.43</v>
      </c>
    </row>
    <row r="2904" spans="1:2">
      <c r="A2904" s="416" t="s">
        <v>3381</v>
      </c>
      <c r="B2904" s="417">
        <v>102.27</v>
      </c>
    </row>
    <row r="2905" spans="1:2">
      <c r="A2905" s="416" t="s">
        <v>3382</v>
      </c>
      <c r="B2905" s="417">
        <v>88.62</v>
      </c>
    </row>
    <row r="2906" spans="1:2">
      <c r="A2906" s="416" t="s">
        <v>3383</v>
      </c>
      <c r="B2906" s="417">
        <v>41.82</v>
      </c>
    </row>
    <row r="2907" spans="1:2">
      <c r="A2907" s="416" t="s">
        <v>3384</v>
      </c>
      <c r="B2907" s="417">
        <v>36.229999999999997</v>
      </c>
    </row>
    <row r="2908" spans="1:2">
      <c r="A2908" s="416" t="s">
        <v>3385</v>
      </c>
      <c r="B2908" s="417">
        <v>67.38</v>
      </c>
    </row>
    <row r="2909" spans="1:2">
      <c r="A2909" s="416" t="s">
        <v>3386</v>
      </c>
      <c r="B2909" s="417">
        <v>58.39</v>
      </c>
    </row>
    <row r="2910" spans="1:2">
      <c r="A2910" s="416" t="s">
        <v>3387</v>
      </c>
      <c r="B2910" s="417">
        <v>170.46</v>
      </c>
    </row>
    <row r="2911" spans="1:2">
      <c r="A2911" s="416" t="s">
        <v>3388</v>
      </c>
      <c r="B2911" s="417">
        <v>147.69999999999999</v>
      </c>
    </row>
    <row r="2912" spans="1:2">
      <c r="A2912" s="416" t="s">
        <v>3389</v>
      </c>
      <c r="B2912" s="417">
        <v>2.5499999999999998</v>
      </c>
    </row>
    <row r="2913" spans="1:2">
      <c r="A2913" s="416" t="s">
        <v>3390</v>
      </c>
      <c r="B2913" s="417">
        <v>2.21</v>
      </c>
    </row>
    <row r="2914" spans="1:2">
      <c r="A2914" s="416" t="s">
        <v>3391</v>
      </c>
      <c r="B2914" s="417">
        <v>12.04</v>
      </c>
    </row>
    <row r="2915" spans="1:2">
      <c r="A2915" s="416" t="s">
        <v>3392</v>
      </c>
      <c r="B2915" s="417">
        <v>10.43</v>
      </c>
    </row>
    <row r="2916" spans="1:2">
      <c r="A2916" s="416" t="s">
        <v>3393</v>
      </c>
      <c r="B2916" s="417">
        <v>5.95</v>
      </c>
    </row>
    <row r="2917" spans="1:2">
      <c r="A2917" s="416" t="s">
        <v>3394</v>
      </c>
      <c r="B2917" s="417">
        <v>5.16</v>
      </c>
    </row>
    <row r="2918" spans="1:2">
      <c r="A2918" s="416" t="s">
        <v>3395</v>
      </c>
      <c r="B2918" s="417">
        <v>7.94</v>
      </c>
    </row>
    <row r="2919" spans="1:2">
      <c r="A2919" s="416" t="s">
        <v>3396</v>
      </c>
      <c r="B2919" s="417">
        <v>6.88</v>
      </c>
    </row>
    <row r="2920" spans="1:2">
      <c r="A2920" s="416" t="s">
        <v>3397</v>
      </c>
      <c r="B2920" s="417">
        <v>5.56</v>
      </c>
    </row>
    <row r="2921" spans="1:2">
      <c r="A2921" s="416" t="s">
        <v>3398</v>
      </c>
      <c r="B2921" s="417">
        <v>4.8100000000000005</v>
      </c>
    </row>
    <row r="2922" spans="1:2">
      <c r="A2922" s="416" t="s">
        <v>3399</v>
      </c>
      <c r="B2922" s="417">
        <v>11.12</v>
      </c>
    </row>
    <row r="2923" spans="1:2">
      <c r="A2923" s="416" t="s">
        <v>3400</v>
      </c>
      <c r="B2923" s="417">
        <v>9.6300000000000008</v>
      </c>
    </row>
    <row r="2924" spans="1:2">
      <c r="A2924" s="416" t="s">
        <v>3401</v>
      </c>
      <c r="B2924" s="417">
        <v>3.33</v>
      </c>
    </row>
    <row r="2925" spans="1:2">
      <c r="A2925" s="416" t="s">
        <v>3402</v>
      </c>
      <c r="B2925" s="417">
        <v>2.89</v>
      </c>
    </row>
    <row r="2926" spans="1:2">
      <c r="A2926" s="416" t="s">
        <v>3403</v>
      </c>
      <c r="B2926" s="417">
        <v>4.96</v>
      </c>
    </row>
    <row r="2927" spans="1:2">
      <c r="A2927" s="416" t="s">
        <v>3404</v>
      </c>
      <c r="B2927" s="417">
        <v>4.3</v>
      </c>
    </row>
    <row r="2928" spans="1:2">
      <c r="A2928" s="416" t="s">
        <v>3405</v>
      </c>
      <c r="B2928" s="417">
        <v>6.95</v>
      </c>
    </row>
    <row r="2929" spans="1:2">
      <c r="A2929" s="416" t="s">
        <v>3406</v>
      </c>
      <c r="B2929" s="417">
        <v>6.02</v>
      </c>
    </row>
    <row r="2930" spans="1:2">
      <c r="A2930" s="416" t="s">
        <v>3407</v>
      </c>
      <c r="B2930" s="417">
        <v>5.95</v>
      </c>
    </row>
    <row r="2931" spans="1:2">
      <c r="A2931" s="416" t="s">
        <v>3408</v>
      </c>
      <c r="B2931" s="417">
        <v>5.16</v>
      </c>
    </row>
    <row r="2932" spans="1:2">
      <c r="A2932" s="416" t="s">
        <v>3409</v>
      </c>
      <c r="B2932" s="417">
        <v>5.95</v>
      </c>
    </row>
    <row r="2933" spans="1:2">
      <c r="A2933" s="416" t="s">
        <v>3410</v>
      </c>
      <c r="B2933" s="417">
        <v>5.16</v>
      </c>
    </row>
    <row r="2934" spans="1:2">
      <c r="A2934" s="416" t="s">
        <v>3411</v>
      </c>
      <c r="B2934" s="417">
        <v>13.5</v>
      </c>
    </row>
    <row r="2935" spans="1:2">
      <c r="A2935" s="416" t="s">
        <v>3412</v>
      </c>
      <c r="B2935" s="417">
        <v>11.7</v>
      </c>
    </row>
    <row r="2936" spans="1:2">
      <c r="A2936" s="416" t="s">
        <v>3413</v>
      </c>
      <c r="B2936" s="417">
        <v>11.91</v>
      </c>
    </row>
    <row r="2937" spans="1:2">
      <c r="A2937" s="416" t="s">
        <v>3414</v>
      </c>
      <c r="B2937" s="417">
        <v>10.32</v>
      </c>
    </row>
    <row r="2938" spans="1:2">
      <c r="A2938" s="416" t="s">
        <v>3415</v>
      </c>
      <c r="B2938" s="417">
        <v>11.12</v>
      </c>
    </row>
    <row r="2939" spans="1:2">
      <c r="A2939" s="416" t="s">
        <v>3416</v>
      </c>
      <c r="B2939" s="417">
        <v>9.6300000000000008</v>
      </c>
    </row>
    <row r="2940" spans="1:2">
      <c r="A2940" s="416" t="s">
        <v>3417</v>
      </c>
      <c r="B2940" s="417">
        <v>7.94</v>
      </c>
    </row>
    <row r="2941" spans="1:2">
      <c r="A2941" s="416" t="s">
        <v>3418</v>
      </c>
      <c r="B2941" s="417">
        <v>6.88</v>
      </c>
    </row>
    <row r="2942" spans="1:2">
      <c r="A2942" s="416" t="s">
        <v>3419</v>
      </c>
      <c r="B2942" s="417">
        <v>5.56</v>
      </c>
    </row>
    <row r="2943" spans="1:2">
      <c r="A2943" s="416" t="s">
        <v>3420</v>
      </c>
      <c r="B2943" s="417">
        <v>4.8100000000000005</v>
      </c>
    </row>
    <row r="2944" spans="1:2">
      <c r="A2944" s="416" t="s">
        <v>3421</v>
      </c>
      <c r="B2944" s="417">
        <v>1.87</v>
      </c>
    </row>
    <row r="2945" spans="1:2">
      <c r="A2945" s="416" t="s">
        <v>3422</v>
      </c>
      <c r="B2945" s="417">
        <v>1.62</v>
      </c>
    </row>
    <row r="2946" spans="1:2">
      <c r="A2946" s="416" t="s">
        <v>3423</v>
      </c>
      <c r="B2946" s="417">
        <v>24.71</v>
      </c>
    </row>
    <row r="2947" spans="1:2">
      <c r="A2947" s="416" t="s">
        <v>3424</v>
      </c>
      <c r="B2947" s="417">
        <v>21.41</v>
      </c>
    </row>
    <row r="2948" spans="1:2">
      <c r="A2948" s="416" t="s">
        <v>3425</v>
      </c>
      <c r="B2948" s="417">
        <v>68.180000000000007</v>
      </c>
    </row>
    <row r="2949" spans="1:2">
      <c r="A2949" s="416" t="s">
        <v>3426</v>
      </c>
      <c r="B2949" s="417">
        <v>59.08</v>
      </c>
    </row>
    <row r="2950" spans="1:2">
      <c r="A2950" s="416" t="s">
        <v>3427</v>
      </c>
      <c r="B2950" s="417">
        <v>6.95</v>
      </c>
    </row>
    <row r="2951" spans="1:2">
      <c r="A2951" s="416" t="s">
        <v>3428</v>
      </c>
      <c r="B2951" s="417">
        <v>6.02</v>
      </c>
    </row>
    <row r="2952" spans="1:2">
      <c r="A2952" s="416" t="s">
        <v>3429</v>
      </c>
      <c r="B2952" s="417">
        <v>7.54</v>
      </c>
    </row>
    <row r="2953" spans="1:2">
      <c r="A2953" s="416" t="s">
        <v>3430</v>
      </c>
      <c r="B2953" s="417">
        <v>6.53</v>
      </c>
    </row>
    <row r="2954" spans="1:2">
      <c r="A2954" s="416" t="s">
        <v>3431</v>
      </c>
      <c r="B2954" s="417">
        <v>315</v>
      </c>
    </row>
    <row r="2955" spans="1:2">
      <c r="A2955" s="416" t="s">
        <v>3432</v>
      </c>
      <c r="B2955" s="417">
        <v>273.77999999999997</v>
      </c>
    </row>
    <row r="2956" spans="1:2">
      <c r="A2956" s="416" t="s">
        <v>3433</v>
      </c>
      <c r="B2956" s="417">
        <v>472.5</v>
      </c>
    </row>
    <row r="2957" spans="1:2">
      <c r="A2957" s="416" t="s">
        <v>3434</v>
      </c>
      <c r="B2957" s="417">
        <v>410.66</v>
      </c>
    </row>
    <row r="2958" spans="1:2">
      <c r="A2958" s="416" t="s">
        <v>3435</v>
      </c>
      <c r="B2958" s="417">
        <v>686.52</v>
      </c>
    </row>
    <row r="2959" spans="1:2">
      <c r="A2959" s="416" t="s">
        <v>3436</v>
      </c>
      <c r="B2959" s="417">
        <v>596.67999999999995</v>
      </c>
    </row>
    <row r="2960" spans="1:2">
      <c r="A2960" s="416" t="s">
        <v>3437</v>
      </c>
      <c r="B2960" s="417">
        <v>945.01</v>
      </c>
    </row>
    <row r="2961" spans="1:2">
      <c r="A2961" s="416" t="s">
        <v>3438</v>
      </c>
      <c r="B2961" s="417">
        <v>821.33</v>
      </c>
    </row>
    <row r="2962" spans="1:2">
      <c r="A2962" s="416" t="s">
        <v>3439</v>
      </c>
      <c r="B2962" s="417">
        <v>23.54</v>
      </c>
    </row>
    <row r="2963" spans="1:2">
      <c r="A2963" s="416" t="s">
        <v>3440</v>
      </c>
      <c r="B2963" s="417">
        <v>20.399999999999999</v>
      </c>
    </row>
    <row r="2964" spans="1:2">
      <c r="A2964" s="416" t="s">
        <v>3441</v>
      </c>
      <c r="B2964" s="417">
        <v>58.42</v>
      </c>
    </row>
    <row r="2965" spans="1:2">
      <c r="A2965" s="416" t="s">
        <v>3442</v>
      </c>
      <c r="B2965" s="417">
        <v>50.62</v>
      </c>
    </row>
    <row r="2966" spans="1:2">
      <c r="A2966" s="416" t="s">
        <v>3443</v>
      </c>
      <c r="B2966" s="417">
        <v>292.10000000000002</v>
      </c>
    </row>
    <row r="2967" spans="1:2">
      <c r="A2967" s="416" t="s">
        <v>3444</v>
      </c>
      <c r="B2967" s="417">
        <v>253.13</v>
      </c>
    </row>
    <row r="2968" spans="1:2">
      <c r="A2968" s="416" t="s">
        <v>3445</v>
      </c>
      <c r="B2968" s="417">
        <v>97.36</v>
      </c>
    </row>
    <row r="2969" spans="1:2">
      <c r="A2969" s="416" t="s">
        <v>3446</v>
      </c>
      <c r="B2969" s="417">
        <v>84.37</v>
      </c>
    </row>
    <row r="2970" spans="1:2">
      <c r="A2970" s="416" t="s">
        <v>3447</v>
      </c>
      <c r="B2970" s="417">
        <v>97.36</v>
      </c>
    </row>
    <row r="2971" spans="1:2">
      <c r="A2971" s="416" t="s">
        <v>3448</v>
      </c>
      <c r="B2971" s="417">
        <v>84.37</v>
      </c>
    </row>
    <row r="2972" spans="1:2">
      <c r="A2972" s="416" t="s">
        <v>3449</v>
      </c>
      <c r="B2972" s="417">
        <v>194.73</v>
      </c>
    </row>
    <row r="2973" spans="1:2">
      <c r="A2973" s="416" t="s">
        <v>3450</v>
      </c>
      <c r="B2973" s="417">
        <v>168.75</v>
      </c>
    </row>
    <row r="2974" spans="1:2">
      <c r="A2974" s="416" t="s">
        <v>3451</v>
      </c>
      <c r="B2974" s="417">
        <v>12.07</v>
      </c>
    </row>
    <row r="2975" spans="1:2">
      <c r="A2975" s="416" t="s">
        <v>3452</v>
      </c>
      <c r="B2975" s="417">
        <v>10.77</v>
      </c>
    </row>
    <row r="2976" spans="1:2">
      <c r="A2976" s="416" t="s">
        <v>3453</v>
      </c>
      <c r="B2976" s="417">
        <v>12.56</v>
      </c>
    </row>
    <row r="2977" spans="1:2">
      <c r="A2977" s="416" t="s">
        <v>3454</v>
      </c>
      <c r="B2977" s="417">
        <v>11.21</v>
      </c>
    </row>
    <row r="2978" spans="1:2">
      <c r="A2978" s="416" t="s">
        <v>3455</v>
      </c>
      <c r="B2978" s="417">
        <v>14</v>
      </c>
    </row>
    <row r="2979" spans="1:2">
      <c r="A2979" s="416" t="s">
        <v>3456</v>
      </c>
      <c r="B2979" s="417">
        <v>12.54</v>
      </c>
    </row>
    <row r="2980" spans="1:2">
      <c r="A2980" s="416" t="s">
        <v>3457</v>
      </c>
      <c r="B2980" s="417">
        <v>17.079999999999998</v>
      </c>
    </row>
    <row r="2981" spans="1:2">
      <c r="A2981" s="416" t="s">
        <v>3458</v>
      </c>
      <c r="B2981" s="417">
        <v>15.24</v>
      </c>
    </row>
    <row r="2982" spans="1:2">
      <c r="A2982" s="416" t="s">
        <v>3459</v>
      </c>
      <c r="B2982" s="417">
        <v>35.82</v>
      </c>
    </row>
    <row r="2983" spans="1:2">
      <c r="A2983" s="416" t="s">
        <v>3460</v>
      </c>
      <c r="B2983" s="417">
        <v>32.14</v>
      </c>
    </row>
    <row r="2984" spans="1:2">
      <c r="A2984" s="416" t="s">
        <v>3461</v>
      </c>
      <c r="B2984" s="417">
        <v>34.090000000000003</v>
      </c>
    </row>
    <row r="2985" spans="1:2">
      <c r="A2985" s="416" t="s">
        <v>3462</v>
      </c>
      <c r="B2985" s="417">
        <v>29.54</v>
      </c>
    </row>
    <row r="2986" spans="1:2">
      <c r="A2986" s="416" t="s">
        <v>3463</v>
      </c>
      <c r="B2986" s="417">
        <v>76.7</v>
      </c>
    </row>
    <row r="2987" spans="1:2">
      <c r="A2987" s="416" t="s">
        <v>3464</v>
      </c>
      <c r="B2987" s="417">
        <v>66.459999999999994</v>
      </c>
    </row>
    <row r="2988" spans="1:2">
      <c r="A2988" s="416" t="s">
        <v>3465</v>
      </c>
      <c r="B2988" s="417">
        <v>2.4300000000000002</v>
      </c>
    </row>
    <row r="2989" spans="1:2">
      <c r="A2989" s="416" t="s">
        <v>3466</v>
      </c>
      <c r="B2989" s="417">
        <v>2.38</v>
      </c>
    </row>
    <row r="2990" spans="1:2">
      <c r="A2990" s="416" t="s">
        <v>3467</v>
      </c>
      <c r="B2990" s="417">
        <v>11.77</v>
      </c>
    </row>
    <row r="2991" spans="1:2">
      <c r="A2991" s="416" t="s">
        <v>3468</v>
      </c>
      <c r="B2991" s="417">
        <v>10.199999999999999</v>
      </c>
    </row>
    <row r="2992" spans="1:2">
      <c r="A2992" s="416" t="s">
        <v>3469</v>
      </c>
      <c r="B2992" s="417">
        <v>23.54</v>
      </c>
    </row>
    <row r="2993" spans="1:2">
      <c r="A2993" s="416" t="s">
        <v>3470</v>
      </c>
      <c r="B2993" s="417">
        <v>20.399999999999999</v>
      </c>
    </row>
    <row r="2994" spans="1:2">
      <c r="A2994" s="416" t="s">
        <v>3471</v>
      </c>
      <c r="B2994" s="417">
        <v>47.09</v>
      </c>
    </row>
    <row r="2995" spans="1:2">
      <c r="A2995" s="416" t="s">
        <v>3472</v>
      </c>
      <c r="B2995" s="417">
        <v>40.799999999999997</v>
      </c>
    </row>
    <row r="2996" spans="1:2">
      <c r="A2996" s="416" t="s">
        <v>3473</v>
      </c>
      <c r="B2996" s="417">
        <v>105.95</v>
      </c>
    </row>
    <row r="2997" spans="1:2">
      <c r="A2997" s="416" t="s">
        <v>3474</v>
      </c>
      <c r="B2997" s="417">
        <v>91.81</v>
      </c>
    </row>
    <row r="2998" spans="1:2">
      <c r="A2998" s="416" t="s">
        <v>3475</v>
      </c>
      <c r="B2998" s="417">
        <v>8.24</v>
      </c>
    </row>
    <row r="2999" spans="1:2">
      <c r="A2999" s="416" t="s">
        <v>3476</v>
      </c>
      <c r="B2999" s="417">
        <v>7.14</v>
      </c>
    </row>
    <row r="3000" spans="1:2">
      <c r="A3000" s="416" t="s">
        <v>3477</v>
      </c>
      <c r="B3000" s="417">
        <v>14.12</v>
      </c>
    </row>
    <row r="3001" spans="1:2">
      <c r="A3001" s="416" t="s">
        <v>3478</v>
      </c>
      <c r="B3001" s="417">
        <v>12.24</v>
      </c>
    </row>
    <row r="3002" spans="1:2">
      <c r="A3002" s="416" t="s">
        <v>3479</v>
      </c>
      <c r="B3002" s="417">
        <v>23.01</v>
      </c>
    </row>
    <row r="3003" spans="1:2">
      <c r="A3003" s="416" t="s">
        <v>3480</v>
      </c>
      <c r="B3003" s="417">
        <v>19.93</v>
      </c>
    </row>
    <row r="3004" spans="1:2">
      <c r="A3004" s="416" t="s">
        <v>3481</v>
      </c>
      <c r="B3004" s="417">
        <v>25.56</v>
      </c>
    </row>
    <row r="3005" spans="1:2">
      <c r="A3005" s="416" t="s">
        <v>3482</v>
      </c>
      <c r="B3005" s="417">
        <v>22.15</v>
      </c>
    </row>
    <row r="3006" spans="1:2">
      <c r="A3006" s="416" t="s">
        <v>3483</v>
      </c>
      <c r="B3006" s="417">
        <v>7.52</v>
      </c>
    </row>
    <row r="3007" spans="1:2">
      <c r="A3007" s="416" t="s">
        <v>3484</v>
      </c>
      <c r="B3007" s="417">
        <v>6.65</v>
      </c>
    </row>
    <row r="3008" spans="1:2">
      <c r="A3008" s="416" t="s">
        <v>3485</v>
      </c>
      <c r="B3008" s="417">
        <v>2.42</v>
      </c>
    </row>
    <row r="3009" spans="1:2">
      <c r="A3009" s="416" t="s">
        <v>3486</v>
      </c>
      <c r="B3009" s="417">
        <v>2.09</v>
      </c>
    </row>
    <row r="3010" spans="1:2">
      <c r="A3010" s="416" t="s">
        <v>3487</v>
      </c>
      <c r="B3010" s="417">
        <v>57.15</v>
      </c>
    </row>
    <row r="3011" spans="1:2">
      <c r="A3011" s="416" t="s">
        <v>3488</v>
      </c>
      <c r="B3011" s="417">
        <v>49.52</v>
      </c>
    </row>
    <row r="3012" spans="1:2">
      <c r="A3012" s="416" t="s">
        <v>3489</v>
      </c>
      <c r="B3012" s="417">
        <v>58.57</v>
      </c>
    </row>
    <row r="3013" spans="1:2">
      <c r="A3013" s="416" t="s">
        <v>3490</v>
      </c>
      <c r="B3013" s="417">
        <v>50.76</v>
      </c>
    </row>
    <row r="3014" spans="1:2">
      <c r="A3014" s="416" t="s">
        <v>3491</v>
      </c>
      <c r="B3014" s="417">
        <v>67.150000000000006</v>
      </c>
    </row>
    <row r="3015" spans="1:2">
      <c r="A3015" s="416" t="s">
        <v>3492</v>
      </c>
      <c r="B3015" s="417">
        <v>58.19</v>
      </c>
    </row>
    <row r="3016" spans="1:2">
      <c r="A3016" s="416" t="s">
        <v>3493</v>
      </c>
      <c r="B3016" s="417">
        <v>70</v>
      </c>
    </row>
    <row r="3017" spans="1:2">
      <c r="A3017" s="416" t="s">
        <v>3494</v>
      </c>
      <c r="B3017" s="417">
        <v>60.66</v>
      </c>
    </row>
    <row r="3018" spans="1:2">
      <c r="A3018" s="416" t="s">
        <v>3495</v>
      </c>
      <c r="B3018" s="417">
        <v>87.15</v>
      </c>
    </row>
    <row r="3019" spans="1:2">
      <c r="A3019" s="416" t="s">
        <v>3496</v>
      </c>
      <c r="B3019" s="417">
        <v>75.52</v>
      </c>
    </row>
    <row r="3020" spans="1:2">
      <c r="A3020" s="416" t="s">
        <v>3497</v>
      </c>
      <c r="B3020" s="417">
        <v>34.32</v>
      </c>
    </row>
    <row r="3021" spans="1:2">
      <c r="A3021" s="416" t="s">
        <v>3498</v>
      </c>
      <c r="B3021" s="417">
        <v>30.98</v>
      </c>
    </row>
    <row r="3022" spans="1:2">
      <c r="A3022" s="416" t="s">
        <v>3499</v>
      </c>
      <c r="B3022" s="417">
        <v>36.1</v>
      </c>
    </row>
    <row r="3023" spans="1:2">
      <c r="A3023" s="416" t="s">
        <v>3500</v>
      </c>
      <c r="B3023" s="417">
        <v>32.76</v>
      </c>
    </row>
    <row r="3024" spans="1:2">
      <c r="A3024" s="416" t="s">
        <v>3501</v>
      </c>
      <c r="B3024" s="417">
        <v>33.85</v>
      </c>
    </row>
    <row r="3025" spans="1:2">
      <c r="A3025" s="416" t="s">
        <v>3502</v>
      </c>
      <c r="B3025" s="417">
        <v>30.51</v>
      </c>
    </row>
    <row r="3026" spans="1:2">
      <c r="A3026" s="416" t="s">
        <v>3503</v>
      </c>
      <c r="B3026" s="417">
        <v>36.1</v>
      </c>
    </row>
    <row r="3027" spans="1:2">
      <c r="A3027" s="416" t="s">
        <v>3504</v>
      </c>
      <c r="B3027" s="417">
        <v>32.76</v>
      </c>
    </row>
    <row r="3028" spans="1:2">
      <c r="A3028" s="416" t="s">
        <v>3505</v>
      </c>
      <c r="B3028" s="417">
        <v>11.77</v>
      </c>
    </row>
    <row r="3029" spans="1:2">
      <c r="A3029" s="416" t="s">
        <v>3506</v>
      </c>
      <c r="B3029" s="417">
        <v>10.92</v>
      </c>
    </row>
    <row r="3030" spans="1:2">
      <c r="A3030" s="416" t="s">
        <v>3507</v>
      </c>
      <c r="B3030" s="417">
        <v>21.27</v>
      </c>
    </row>
    <row r="3031" spans="1:2">
      <c r="A3031" s="416" t="s">
        <v>3508</v>
      </c>
      <c r="B3031" s="417">
        <v>18.43</v>
      </c>
    </row>
    <row r="3032" spans="1:2">
      <c r="A3032" s="416" t="s">
        <v>3509</v>
      </c>
      <c r="B3032" s="417">
        <v>0.9</v>
      </c>
    </row>
    <row r="3033" spans="1:2">
      <c r="A3033" s="416" t="s">
        <v>3510</v>
      </c>
      <c r="B3033" s="417">
        <v>0.79</v>
      </c>
    </row>
    <row r="3034" spans="1:2">
      <c r="A3034" s="416" t="s">
        <v>3511</v>
      </c>
      <c r="B3034" s="417">
        <v>12.71</v>
      </c>
    </row>
    <row r="3035" spans="1:2">
      <c r="A3035" s="416" t="s">
        <v>3512</v>
      </c>
      <c r="B3035" s="417">
        <v>11.02</v>
      </c>
    </row>
    <row r="3036" spans="1:2">
      <c r="A3036" s="416" t="s">
        <v>3513</v>
      </c>
      <c r="B3036" s="417">
        <v>20.36</v>
      </c>
    </row>
    <row r="3037" spans="1:2">
      <c r="A3037" s="416" t="s">
        <v>3514</v>
      </c>
      <c r="B3037" s="417">
        <v>17.649999999999999</v>
      </c>
    </row>
    <row r="3038" spans="1:2">
      <c r="A3038" s="416" t="s">
        <v>3515</v>
      </c>
      <c r="B3038" s="417">
        <v>25.47</v>
      </c>
    </row>
    <row r="3039" spans="1:2">
      <c r="A3039" s="416" t="s">
        <v>3516</v>
      </c>
      <c r="B3039" s="417">
        <v>22.07</v>
      </c>
    </row>
    <row r="3040" spans="1:2">
      <c r="A3040" s="416" t="s">
        <v>3517</v>
      </c>
      <c r="B3040" s="417">
        <v>149.9</v>
      </c>
    </row>
    <row r="3041" spans="1:2">
      <c r="A3041" s="416" t="s">
        <v>3518</v>
      </c>
      <c r="B3041" s="417">
        <v>137.28</v>
      </c>
    </row>
    <row r="3042" spans="1:2">
      <c r="A3042" s="416" t="s">
        <v>3519</v>
      </c>
      <c r="B3042" s="417">
        <v>254.83</v>
      </c>
    </row>
    <row r="3043" spans="1:2">
      <c r="A3043" s="416" t="s">
        <v>3520</v>
      </c>
      <c r="B3043" s="417">
        <v>233.38</v>
      </c>
    </row>
    <row r="3044" spans="1:2">
      <c r="A3044" s="416" t="s">
        <v>3521</v>
      </c>
      <c r="B3044" s="417">
        <v>344.84</v>
      </c>
    </row>
    <row r="3045" spans="1:2">
      <c r="A3045" s="416" t="s">
        <v>3522</v>
      </c>
      <c r="B3045" s="417">
        <v>316.10000000000002</v>
      </c>
    </row>
    <row r="3046" spans="1:2">
      <c r="A3046" s="416" t="s">
        <v>3523</v>
      </c>
      <c r="B3046" s="417">
        <v>586.23</v>
      </c>
    </row>
    <row r="3047" spans="1:2">
      <c r="A3047" s="416" t="s">
        <v>3524</v>
      </c>
      <c r="B3047" s="417">
        <v>537.38</v>
      </c>
    </row>
    <row r="3048" spans="1:2">
      <c r="A3048" s="416" t="s">
        <v>3525</v>
      </c>
      <c r="B3048" s="417">
        <v>21.81</v>
      </c>
    </row>
    <row r="3049" spans="1:2">
      <c r="A3049" s="416" t="s">
        <v>3526</v>
      </c>
      <c r="B3049" s="417">
        <v>20.02</v>
      </c>
    </row>
    <row r="3050" spans="1:2">
      <c r="A3050" s="416" t="s">
        <v>3527</v>
      </c>
      <c r="B3050" s="417">
        <v>32.4</v>
      </c>
    </row>
    <row r="3051" spans="1:2">
      <c r="A3051" s="416" t="s">
        <v>3528</v>
      </c>
      <c r="B3051" s="417">
        <v>29.7</v>
      </c>
    </row>
    <row r="3052" spans="1:2">
      <c r="A3052" s="416" t="s">
        <v>3529</v>
      </c>
      <c r="B3052" s="417">
        <v>25.63</v>
      </c>
    </row>
    <row r="3053" spans="1:2">
      <c r="A3053" s="416" t="s">
        <v>3530</v>
      </c>
      <c r="B3053" s="417">
        <v>23.52</v>
      </c>
    </row>
    <row r="3054" spans="1:2">
      <c r="A3054" s="416" t="s">
        <v>3531</v>
      </c>
      <c r="B3054" s="417">
        <v>38.07</v>
      </c>
    </row>
    <row r="3055" spans="1:2">
      <c r="A3055" s="416" t="s">
        <v>3532</v>
      </c>
      <c r="B3055" s="417">
        <v>34.9</v>
      </c>
    </row>
    <row r="3056" spans="1:2">
      <c r="A3056" s="416" t="s">
        <v>3533</v>
      </c>
      <c r="B3056" s="417">
        <v>23.36</v>
      </c>
    </row>
    <row r="3057" spans="1:2">
      <c r="A3057" s="416" t="s">
        <v>3534</v>
      </c>
      <c r="B3057" s="417">
        <v>21.39</v>
      </c>
    </row>
    <row r="3058" spans="1:2">
      <c r="A3058" s="416" t="s">
        <v>3535</v>
      </c>
      <c r="B3058" s="417">
        <v>29.23</v>
      </c>
    </row>
    <row r="3059" spans="1:2">
      <c r="A3059" s="416" t="s">
        <v>3536</v>
      </c>
      <c r="B3059" s="417">
        <v>26.77</v>
      </c>
    </row>
    <row r="3060" spans="1:2">
      <c r="A3060" s="416" t="s">
        <v>3537</v>
      </c>
      <c r="B3060" s="417">
        <v>40.880000000000003</v>
      </c>
    </row>
    <row r="3061" spans="1:2">
      <c r="A3061" s="416" t="s">
        <v>3538</v>
      </c>
      <c r="B3061" s="417">
        <v>37.44</v>
      </c>
    </row>
    <row r="3062" spans="1:2">
      <c r="A3062" s="416" t="s">
        <v>3539</v>
      </c>
      <c r="B3062" s="417">
        <v>51.16</v>
      </c>
    </row>
    <row r="3063" spans="1:2">
      <c r="A3063" s="416" t="s">
        <v>3540</v>
      </c>
      <c r="B3063" s="417">
        <v>46.85</v>
      </c>
    </row>
    <row r="3064" spans="1:2">
      <c r="A3064" s="416" t="s">
        <v>3541</v>
      </c>
      <c r="B3064" s="417">
        <v>787.25</v>
      </c>
    </row>
    <row r="3065" spans="1:2">
      <c r="A3065" s="416" t="s">
        <v>3542</v>
      </c>
      <c r="B3065" s="417">
        <v>720.23</v>
      </c>
    </row>
    <row r="3066" spans="1:2">
      <c r="A3066" s="416" t="s">
        <v>3543</v>
      </c>
      <c r="B3066" s="417">
        <v>10.98</v>
      </c>
    </row>
    <row r="3067" spans="1:2">
      <c r="A3067" s="416" t="s">
        <v>3544</v>
      </c>
      <c r="B3067" s="417">
        <v>10.08</v>
      </c>
    </row>
    <row r="3068" spans="1:2">
      <c r="A3068" s="416" t="s">
        <v>3545</v>
      </c>
      <c r="B3068" s="417">
        <v>113.08</v>
      </c>
    </row>
    <row r="3069" spans="1:2">
      <c r="A3069" s="416" t="s">
        <v>3546</v>
      </c>
      <c r="B3069" s="417">
        <v>103.56</v>
      </c>
    </row>
    <row r="3070" spans="1:2">
      <c r="A3070" s="416" t="s">
        <v>3547</v>
      </c>
      <c r="B3070" s="417">
        <v>99.93</v>
      </c>
    </row>
    <row r="3071" spans="1:2">
      <c r="A3071" s="416" t="s">
        <v>3548</v>
      </c>
      <c r="B3071" s="417">
        <v>91.52</v>
      </c>
    </row>
    <row r="3072" spans="1:2">
      <c r="A3072" s="416" t="s">
        <v>3549</v>
      </c>
      <c r="B3072" s="417">
        <v>11.59</v>
      </c>
    </row>
    <row r="3073" spans="1:2">
      <c r="A3073" s="416" t="s">
        <v>3550</v>
      </c>
      <c r="B3073" s="417">
        <v>10.64</v>
      </c>
    </row>
    <row r="3074" spans="1:2">
      <c r="A3074" s="416" t="s">
        <v>3551</v>
      </c>
      <c r="B3074" s="417">
        <v>13.91</v>
      </c>
    </row>
    <row r="3075" spans="1:2">
      <c r="A3075" s="416" t="s">
        <v>3552</v>
      </c>
      <c r="B3075" s="417">
        <v>12.77</v>
      </c>
    </row>
    <row r="3076" spans="1:2">
      <c r="A3076" s="416" t="s">
        <v>3553</v>
      </c>
      <c r="B3076" s="417">
        <v>37.21</v>
      </c>
    </row>
    <row r="3077" spans="1:2">
      <c r="A3077" s="416" t="s">
        <v>3554</v>
      </c>
      <c r="B3077" s="417">
        <v>36.42</v>
      </c>
    </row>
    <row r="3078" spans="1:2">
      <c r="A3078" s="416" t="s">
        <v>3555</v>
      </c>
      <c r="B3078" s="417">
        <v>35.17</v>
      </c>
    </row>
    <row r="3079" spans="1:2">
      <c r="A3079" s="416" t="s">
        <v>3556</v>
      </c>
      <c r="B3079" s="417">
        <v>31.77</v>
      </c>
    </row>
    <row r="3080" spans="1:2">
      <c r="A3080" s="416" t="s">
        <v>3557</v>
      </c>
      <c r="B3080" s="417">
        <v>14.73</v>
      </c>
    </row>
    <row r="3081" spans="1:2">
      <c r="A3081" s="416" t="s">
        <v>3558</v>
      </c>
      <c r="B3081" s="417">
        <v>13.51</v>
      </c>
    </row>
    <row r="3082" spans="1:2">
      <c r="A3082" s="416" t="s">
        <v>3559</v>
      </c>
      <c r="B3082" s="417">
        <v>54.51</v>
      </c>
    </row>
    <row r="3083" spans="1:2">
      <c r="A3083" s="416" t="s">
        <v>3560</v>
      </c>
      <c r="B3083" s="417">
        <v>48.59</v>
      </c>
    </row>
    <row r="3084" spans="1:2">
      <c r="A3084" s="416" t="s">
        <v>3561</v>
      </c>
      <c r="B3084" s="417">
        <v>58.41</v>
      </c>
    </row>
    <row r="3085" spans="1:2">
      <c r="A3085" s="416" t="s">
        <v>3562</v>
      </c>
      <c r="B3085" s="417">
        <v>53.31</v>
      </c>
    </row>
    <row r="3086" spans="1:2">
      <c r="A3086" s="416" t="s">
        <v>3563</v>
      </c>
      <c r="B3086" s="417">
        <v>355.62</v>
      </c>
    </row>
    <row r="3087" spans="1:2">
      <c r="A3087" s="416" t="s">
        <v>3564</v>
      </c>
      <c r="B3087" s="417">
        <v>326.52999999999997</v>
      </c>
    </row>
    <row r="3088" spans="1:2">
      <c r="A3088" s="416" t="s">
        <v>3565</v>
      </c>
      <c r="B3088" s="417">
        <v>47.2</v>
      </c>
    </row>
    <row r="3089" spans="1:2">
      <c r="A3089" s="416" t="s">
        <v>3566</v>
      </c>
      <c r="B3089" s="417">
        <v>44.79</v>
      </c>
    </row>
    <row r="3090" spans="1:2">
      <c r="A3090" s="416" t="s">
        <v>3567</v>
      </c>
      <c r="B3090" s="417">
        <v>43.2</v>
      </c>
    </row>
    <row r="3091" spans="1:2">
      <c r="A3091" s="416" t="s">
        <v>3568</v>
      </c>
      <c r="B3091" s="417">
        <v>41.76</v>
      </c>
    </row>
    <row r="3092" spans="1:2">
      <c r="A3092" s="416" t="s">
        <v>3569</v>
      </c>
      <c r="B3092" s="417">
        <v>2.25</v>
      </c>
    </row>
    <row r="3093" spans="1:2">
      <c r="A3093" s="416" t="s">
        <v>3570</v>
      </c>
      <c r="B3093" s="417">
        <v>2</v>
      </c>
    </row>
    <row r="3094" spans="1:2">
      <c r="A3094" s="416" t="s">
        <v>3571</v>
      </c>
      <c r="B3094" s="417">
        <v>664.19</v>
      </c>
    </row>
    <row r="3095" spans="1:2">
      <c r="A3095" s="416" t="s">
        <v>3572</v>
      </c>
      <c r="B3095" s="417">
        <v>646.9</v>
      </c>
    </row>
    <row r="3096" spans="1:2">
      <c r="A3096" s="416" t="s">
        <v>3573</v>
      </c>
      <c r="B3096" s="417">
        <v>630.78</v>
      </c>
    </row>
    <row r="3097" spans="1:2">
      <c r="A3097" s="416" t="s">
        <v>3574</v>
      </c>
      <c r="B3097" s="417">
        <v>605.54999999999995</v>
      </c>
    </row>
    <row r="3098" spans="1:2">
      <c r="A3098" s="416" t="s">
        <v>3575</v>
      </c>
      <c r="B3098" s="417">
        <v>53.7</v>
      </c>
    </row>
    <row r="3099" spans="1:2">
      <c r="A3099" s="416" t="s">
        <v>3576</v>
      </c>
      <c r="B3099" s="417">
        <v>50.06</v>
      </c>
    </row>
    <row r="3100" spans="1:2">
      <c r="A3100" s="416" t="s">
        <v>3577</v>
      </c>
      <c r="B3100" s="417">
        <v>59.01</v>
      </c>
    </row>
    <row r="3101" spans="1:2">
      <c r="A3101" s="416" t="s">
        <v>3578</v>
      </c>
      <c r="B3101" s="417">
        <v>54.72</v>
      </c>
    </row>
    <row r="3102" spans="1:2">
      <c r="A3102" s="416" t="s">
        <v>3579</v>
      </c>
      <c r="B3102" s="417">
        <v>59.92</v>
      </c>
    </row>
    <row r="3103" spans="1:2">
      <c r="A3103" s="416" t="s">
        <v>3580</v>
      </c>
      <c r="B3103" s="417">
        <v>55.55</v>
      </c>
    </row>
    <row r="3104" spans="1:2">
      <c r="A3104" s="416" t="s">
        <v>3581</v>
      </c>
      <c r="B3104" s="417">
        <v>65</v>
      </c>
    </row>
    <row r="3105" spans="1:2">
      <c r="A3105" s="416" t="s">
        <v>3582</v>
      </c>
      <c r="B3105" s="417">
        <v>59.96</v>
      </c>
    </row>
    <row r="3106" spans="1:2">
      <c r="A3106" s="416" t="s">
        <v>3583</v>
      </c>
      <c r="B3106" s="417">
        <v>68.150000000000006</v>
      </c>
    </row>
    <row r="3107" spans="1:2">
      <c r="A3107" s="416" t="s">
        <v>3584</v>
      </c>
      <c r="B3107" s="417">
        <v>62.76</v>
      </c>
    </row>
    <row r="3108" spans="1:2">
      <c r="A3108" s="416" t="s">
        <v>3585</v>
      </c>
      <c r="B3108" s="417">
        <v>69.95</v>
      </c>
    </row>
    <row r="3109" spans="1:2">
      <c r="A3109" s="416" t="s">
        <v>3586</v>
      </c>
      <c r="B3109" s="417">
        <v>64.45</v>
      </c>
    </row>
    <row r="3110" spans="1:2">
      <c r="A3110" s="416" t="s">
        <v>3587</v>
      </c>
      <c r="B3110" s="417">
        <v>75.69</v>
      </c>
    </row>
    <row r="3111" spans="1:2">
      <c r="A3111" s="416" t="s">
        <v>3588</v>
      </c>
      <c r="B3111" s="417">
        <v>69.45</v>
      </c>
    </row>
    <row r="3112" spans="1:2">
      <c r="A3112" s="416" t="s">
        <v>3589</v>
      </c>
      <c r="B3112" s="417">
        <v>81.540000000000006</v>
      </c>
    </row>
    <row r="3113" spans="1:2">
      <c r="A3113" s="416" t="s">
        <v>3590</v>
      </c>
      <c r="B3113" s="417">
        <v>74.77</v>
      </c>
    </row>
    <row r="3114" spans="1:2">
      <c r="A3114" s="416" t="s">
        <v>3591</v>
      </c>
      <c r="B3114" s="417">
        <v>92.42</v>
      </c>
    </row>
    <row r="3115" spans="1:2">
      <c r="A3115" s="416" t="s">
        <v>3592</v>
      </c>
      <c r="B3115" s="417">
        <v>84.61</v>
      </c>
    </row>
    <row r="3116" spans="1:2">
      <c r="A3116" s="416" t="s">
        <v>3593</v>
      </c>
      <c r="B3116" s="417">
        <v>100.48</v>
      </c>
    </row>
    <row r="3117" spans="1:2">
      <c r="A3117" s="416" t="s">
        <v>3594</v>
      </c>
      <c r="B3117" s="417">
        <v>91.97</v>
      </c>
    </row>
    <row r="3118" spans="1:2">
      <c r="A3118" s="416" t="s">
        <v>3595</v>
      </c>
      <c r="B3118" s="417">
        <v>110.66</v>
      </c>
    </row>
    <row r="3119" spans="1:2">
      <c r="A3119" s="416" t="s">
        <v>3596</v>
      </c>
      <c r="B3119" s="417">
        <v>101.09</v>
      </c>
    </row>
    <row r="3120" spans="1:2">
      <c r="A3120" s="416" t="s">
        <v>3597</v>
      </c>
      <c r="B3120" s="417">
        <v>180.66</v>
      </c>
    </row>
    <row r="3121" spans="1:2">
      <c r="A3121" s="416" t="s">
        <v>3598</v>
      </c>
      <c r="B3121" s="417">
        <v>169.57</v>
      </c>
    </row>
    <row r="3122" spans="1:2">
      <c r="A3122" s="416" t="s">
        <v>3599</v>
      </c>
      <c r="B3122" s="417">
        <v>263.20999999999998</v>
      </c>
    </row>
    <row r="3123" spans="1:2">
      <c r="A3123" s="416" t="s">
        <v>3600</v>
      </c>
      <c r="B3123" s="417">
        <v>248.2</v>
      </c>
    </row>
    <row r="3124" spans="1:2">
      <c r="A3124" s="416" t="s">
        <v>3601</v>
      </c>
      <c r="B3124" s="417">
        <v>259.44</v>
      </c>
    </row>
    <row r="3125" spans="1:2">
      <c r="A3125" s="416" t="s">
        <v>3602</v>
      </c>
      <c r="B3125" s="417">
        <v>237.99</v>
      </c>
    </row>
    <row r="3126" spans="1:2">
      <c r="A3126" s="416" t="s">
        <v>3603</v>
      </c>
      <c r="B3126" s="417">
        <v>268.18</v>
      </c>
    </row>
    <row r="3127" spans="1:2">
      <c r="A3127" s="416" t="s">
        <v>3604</v>
      </c>
      <c r="B3127" s="417">
        <v>246.73</v>
      </c>
    </row>
    <row r="3128" spans="1:2">
      <c r="A3128" s="416" t="s">
        <v>3605</v>
      </c>
      <c r="B3128" s="417">
        <v>392.64</v>
      </c>
    </row>
    <row r="3129" spans="1:2">
      <c r="A3129" s="416" t="s">
        <v>3606</v>
      </c>
      <c r="B3129" s="417">
        <v>358.26</v>
      </c>
    </row>
    <row r="3130" spans="1:2">
      <c r="A3130" s="416" t="s">
        <v>3607</v>
      </c>
      <c r="B3130" s="417">
        <v>586</v>
      </c>
    </row>
    <row r="3131" spans="1:2">
      <c r="A3131" s="416" t="s">
        <v>3608</v>
      </c>
      <c r="B3131" s="417">
        <v>559.27</v>
      </c>
    </row>
    <row r="3132" spans="1:2">
      <c r="A3132" s="416" t="s">
        <v>3609</v>
      </c>
      <c r="B3132" s="417">
        <v>609.99</v>
      </c>
    </row>
    <row r="3133" spans="1:2">
      <c r="A3133" s="416" t="s">
        <v>3610</v>
      </c>
      <c r="B3133" s="417">
        <v>581.22</v>
      </c>
    </row>
    <row r="3134" spans="1:2">
      <c r="A3134" s="416" t="s">
        <v>3611</v>
      </c>
      <c r="B3134" s="417">
        <v>76.7</v>
      </c>
    </row>
    <row r="3135" spans="1:2">
      <c r="A3135" s="416" t="s">
        <v>3612</v>
      </c>
      <c r="B3135" s="417">
        <v>66.459999999999994</v>
      </c>
    </row>
    <row r="3136" spans="1:2">
      <c r="A3136" s="416" t="s">
        <v>3613</v>
      </c>
      <c r="B3136" s="417">
        <v>149.79</v>
      </c>
    </row>
    <row r="3137" spans="1:2">
      <c r="A3137" s="416" t="s">
        <v>3614</v>
      </c>
      <c r="B3137" s="417">
        <v>135.74</v>
      </c>
    </row>
    <row r="3138" spans="1:2">
      <c r="A3138" s="416" t="s">
        <v>3615</v>
      </c>
      <c r="B3138" s="417">
        <v>73.08</v>
      </c>
    </row>
    <row r="3139" spans="1:2">
      <c r="A3139" s="416" t="s">
        <v>3616</v>
      </c>
      <c r="B3139" s="417">
        <v>69.28</v>
      </c>
    </row>
    <row r="3140" spans="1:2">
      <c r="A3140" s="416" t="s">
        <v>3617</v>
      </c>
      <c r="B3140" s="417">
        <v>105.34</v>
      </c>
    </row>
    <row r="3141" spans="1:2">
      <c r="A3141" s="416" t="s">
        <v>3618</v>
      </c>
      <c r="B3141" s="417">
        <v>100.23</v>
      </c>
    </row>
    <row r="3142" spans="1:2">
      <c r="A3142" s="416" t="s">
        <v>3619</v>
      </c>
      <c r="B3142" s="417">
        <v>137.65</v>
      </c>
    </row>
    <row r="3143" spans="1:2">
      <c r="A3143" s="416" t="s">
        <v>3620</v>
      </c>
      <c r="B3143" s="417">
        <v>131.32</v>
      </c>
    </row>
    <row r="3144" spans="1:2">
      <c r="A3144" s="416" t="s">
        <v>3621</v>
      </c>
      <c r="B3144" s="417">
        <v>175.36</v>
      </c>
    </row>
    <row r="3145" spans="1:2">
      <c r="A3145" s="416" t="s">
        <v>3622</v>
      </c>
      <c r="B3145" s="417">
        <v>157.9</v>
      </c>
    </row>
    <row r="3146" spans="1:2">
      <c r="A3146" s="416" t="s">
        <v>3623</v>
      </c>
      <c r="B3146" s="417">
        <v>207.62</v>
      </c>
    </row>
    <row r="3147" spans="1:2">
      <c r="A3147" s="416" t="s">
        <v>3624</v>
      </c>
      <c r="B3147" s="417">
        <v>188.85</v>
      </c>
    </row>
    <row r="3148" spans="1:2">
      <c r="A3148" s="416" t="s">
        <v>3625</v>
      </c>
      <c r="B3148" s="417">
        <v>239.93</v>
      </c>
    </row>
    <row r="3149" spans="1:2">
      <c r="A3149" s="416" t="s">
        <v>3626</v>
      </c>
      <c r="B3149" s="417">
        <v>219.94</v>
      </c>
    </row>
    <row r="3150" spans="1:2">
      <c r="A3150" s="416" t="s">
        <v>3627</v>
      </c>
      <c r="B3150" s="417">
        <v>635.61</v>
      </c>
    </row>
    <row r="3151" spans="1:2">
      <c r="A3151" s="416" t="s">
        <v>3628</v>
      </c>
      <c r="B3151" s="417">
        <v>556.70000000000005</v>
      </c>
    </row>
    <row r="3152" spans="1:2">
      <c r="A3152" s="416" t="s">
        <v>3629</v>
      </c>
      <c r="B3152" s="417">
        <v>667.88</v>
      </c>
    </row>
    <row r="3153" spans="1:2">
      <c r="A3153" s="416" t="s">
        <v>3630</v>
      </c>
      <c r="B3153" s="417">
        <v>587.64</v>
      </c>
    </row>
    <row r="3154" spans="1:2">
      <c r="A3154" s="416" t="s">
        <v>3631</v>
      </c>
      <c r="B3154" s="417">
        <v>700.18</v>
      </c>
    </row>
    <row r="3155" spans="1:2">
      <c r="A3155" s="416" t="s">
        <v>3632</v>
      </c>
      <c r="B3155" s="417">
        <v>618.73</v>
      </c>
    </row>
    <row r="3156" spans="1:2">
      <c r="A3156" s="416" t="s">
        <v>3633</v>
      </c>
      <c r="B3156" s="417">
        <v>6.49</v>
      </c>
    </row>
    <row r="3157" spans="1:2">
      <c r="A3157" s="416" t="s">
        <v>3634</v>
      </c>
      <c r="B3157" s="417">
        <v>6.2</v>
      </c>
    </row>
    <row r="3158" spans="1:2">
      <c r="A3158" s="416" t="s">
        <v>3635</v>
      </c>
      <c r="B3158" s="417">
        <v>38.06</v>
      </c>
    </row>
    <row r="3159" spans="1:2">
      <c r="A3159" s="416" t="s">
        <v>3636</v>
      </c>
      <c r="B3159" s="417">
        <v>32.979999999999997</v>
      </c>
    </row>
    <row r="3160" spans="1:2">
      <c r="A3160" s="416" t="s">
        <v>3637</v>
      </c>
      <c r="B3160" s="417">
        <v>106.58</v>
      </c>
    </row>
    <row r="3161" spans="1:2">
      <c r="A3161" s="416" t="s">
        <v>3638</v>
      </c>
      <c r="B3161" s="417">
        <v>92.34</v>
      </c>
    </row>
    <row r="3162" spans="1:2">
      <c r="A3162" s="416" t="s">
        <v>3639</v>
      </c>
      <c r="B3162" s="417">
        <v>59.38</v>
      </c>
    </row>
    <row r="3163" spans="1:2">
      <c r="A3163" s="416" t="s">
        <v>3640</v>
      </c>
      <c r="B3163" s="417">
        <v>51.45</v>
      </c>
    </row>
    <row r="3164" spans="1:2">
      <c r="A3164" s="416" t="s">
        <v>3641</v>
      </c>
      <c r="B3164" s="417">
        <v>30.45</v>
      </c>
    </row>
    <row r="3165" spans="1:2">
      <c r="A3165" s="416" t="s">
        <v>3642</v>
      </c>
      <c r="B3165" s="417">
        <v>26.38</v>
      </c>
    </row>
    <row r="3166" spans="1:2">
      <c r="A3166" s="416" t="s">
        <v>3643</v>
      </c>
      <c r="B3166" s="417">
        <v>18.59</v>
      </c>
    </row>
    <row r="3167" spans="1:2">
      <c r="A3167" s="416" t="s">
        <v>3644</v>
      </c>
      <c r="B3167" s="417">
        <v>17.899999999999999</v>
      </c>
    </row>
    <row r="3168" spans="1:2">
      <c r="A3168" s="416" t="s">
        <v>3645</v>
      </c>
      <c r="B3168" s="417">
        <v>1505.99</v>
      </c>
    </row>
    <row r="3169" spans="1:2">
      <c r="A3169" s="416" t="s">
        <v>3646</v>
      </c>
      <c r="B3169" s="417">
        <v>1318.12</v>
      </c>
    </row>
    <row r="3170" spans="1:2">
      <c r="A3170" s="416" t="s">
        <v>3647</v>
      </c>
      <c r="B3170" s="417">
        <v>10.77</v>
      </c>
    </row>
    <row r="3171" spans="1:2">
      <c r="A3171" s="416" t="s">
        <v>3648</v>
      </c>
      <c r="B3171" s="417">
        <v>9.9499999999999993</v>
      </c>
    </row>
    <row r="3172" spans="1:2">
      <c r="A3172" s="416" t="s">
        <v>3649</v>
      </c>
      <c r="B3172" s="417">
        <v>34.49</v>
      </c>
    </row>
    <row r="3173" spans="1:2">
      <c r="A3173" s="416" t="s">
        <v>3650</v>
      </c>
      <c r="B3173" s="417">
        <v>32.17</v>
      </c>
    </row>
    <row r="3174" spans="1:2">
      <c r="A3174" s="416" t="s">
        <v>3651</v>
      </c>
      <c r="B3174" s="417">
        <v>28.02</v>
      </c>
    </row>
    <row r="3175" spans="1:2">
      <c r="A3175" s="416" t="s">
        <v>3652</v>
      </c>
      <c r="B3175" s="417">
        <v>24.97</v>
      </c>
    </row>
    <row r="3176" spans="1:2">
      <c r="A3176" s="416" t="s">
        <v>3653</v>
      </c>
      <c r="B3176" s="417">
        <v>367.18</v>
      </c>
    </row>
    <row r="3177" spans="1:2">
      <c r="A3177" s="416" t="s">
        <v>3654</v>
      </c>
      <c r="B3177" s="417">
        <v>329.88</v>
      </c>
    </row>
    <row r="3178" spans="1:2">
      <c r="A3178" s="416" t="s">
        <v>3655</v>
      </c>
      <c r="B3178" s="417">
        <v>122.12</v>
      </c>
    </row>
    <row r="3179" spans="1:2">
      <c r="A3179" s="416" t="s">
        <v>3656</v>
      </c>
      <c r="B3179" s="417">
        <v>120.36</v>
      </c>
    </row>
    <row r="3180" spans="1:2">
      <c r="A3180" s="416" t="s">
        <v>3657</v>
      </c>
      <c r="B3180" s="417">
        <v>4.26</v>
      </c>
    </row>
    <row r="3181" spans="1:2">
      <c r="A3181" s="416" t="s">
        <v>3658</v>
      </c>
      <c r="B3181" s="417">
        <v>3.69</v>
      </c>
    </row>
    <row r="3182" spans="1:2">
      <c r="A3182" s="416" t="s">
        <v>3659</v>
      </c>
      <c r="B3182" s="417">
        <v>3.4</v>
      </c>
    </row>
    <row r="3183" spans="1:2">
      <c r="A3183" s="416" t="s">
        <v>3660</v>
      </c>
      <c r="B3183" s="417">
        <v>3.02</v>
      </c>
    </row>
    <row r="3184" spans="1:2">
      <c r="A3184" s="416" t="s">
        <v>3661</v>
      </c>
      <c r="B3184" s="417">
        <v>48.06</v>
      </c>
    </row>
    <row r="3185" spans="1:2">
      <c r="A3185" s="416" t="s">
        <v>3662</v>
      </c>
      <c r="B3185" s="417">
        <v>47.31</v>
      </c>
    </row>
    <row r="3186" spans="1:2">
      <c r="A3186" s="416" t="s">
        <v>3663</v>
      </c>
      <c r="B3186" s="417">
        <v>30.88</v>
      </c>
    </row>
    <row r="3187" spans="1:2">
      <c r="A3187" s="416" t="s">
        <v>3664</v>
      </c>
      <c r="B3187" s="417">
        <v>30.13</v>
      </c>
    </row>
    <row r="3188" spans="1:2">
      <c r="A3188" s="416" t="s">
        <v>3665</v>
      </c>
      <c r="B3188" s="417">
        <v>63.28</v>
      </c>
    </row>
    <row r="3189" spans="1:2">
      <c r="A3189" s="416" t="s">
        <v>3666</v>
      </c>
      <c r="B3189" s="417">
        <v>62.32</v>
      </c>
    </row>
    <row r="3190" spans="1:2">
      <c r="A3190" s="416" t="s">
        <v>3667</v>
      </c>
      <c r="B3190" s="417">
        <v>40.369999999999997</v>
      </c>
    </row>
    <row r="3191" spans="1:2">
      <c r="A3191" s="416" t="s">
        <v>3668</v>
      </c>
      <c r="B3191" s="417">
        <v>39.42</v>
      </c>
    </row>
    <row r="3192" spans="1:2">
      <c r="A3192" s="416" t="s">
        <v>3669</v>
      </c>
      <c r="B3192" s="417">
        <v>86.99</v>
      </c>
    </row>
    <row r="3193" spans="1:2">
      <c r="A3193" s="416" t="s">
        <v>3670</v>
      </c>
      <c r="B3193" s="417">
        <v>84.74</v>
      </c>
    </row>
    <row r="3194" spans="1:2">
      <c r="A3194" s="416" t="s">
        <v>3671</v>
      </c>
      <c r="B3194" s="417">
        <v>64.08</v>
      </c>
    </row>
    <row r="3195" spans="1:2">
      <c r="A3195" s="416" t="s">
        <v>3672</v>
      </c>
      <c r="B3195" s="417">
        <v>61.84</v>
      </c>
    </row>
    <row r="3196" spans="1:2">
      <c r="A3196" s="416" t="s">
        <v>3673</v>
      </c>
      <c r="B3196" s="417">
        <v>360.04</v>
      </c>
    </row>
    <row r="3197" spans="1:2">
      <c r="A3197" s="416" t="s">
        <v>3674</v>
      </c>
      <c r="B3197" s="417">
        <v>322.89999999999998</v>
      </c>
    </row>
    <row r="3198" spans="1:2">
      <c r="A3198" s="416" t="s">
        <v>3675</v>
      </c>
      <c r="B3198" s="417">
        <v>32.35</v>
      </c>
    </row>
    <row r="3199" spans="1:2">
      <c r="A3199" s="416" t="s">
        <v>3676</v>
      </c>
      <c r="B3199" s="417">
        <v>29.91</v>
      </c>
    </row>
    <row r="3200" spans="1:2">
      <c r="A3200" s="416" t="s">
        <v>3677</v>
      </c>
      <c r="B3200" s="417">
        <v>26.94</v>
      </c>
    </row>
    <row r="3201" spans="1:2">
      <c r="A3201" s="416" t="s">
        <v>3678</v>
      </c>
      <c r="B3201" s="417">
        <v>24.5</v>
      </c>
    </row>
    <row r="3202" spans="1:2">
      <c r="A3202" s="416" t="s">
        <v>3679</v>
      </c>
      <c r="B3202" s="417">
        <v>77.290000000000006</v>
      </c>
    </row>
    <row r="3203" spans="1:2">
      <c r="A3203" s="416" t="s">
        <v>3680</v>
      </c>
      <c r="B3203" s="417">
        <v>74.319999999999993</v>
      </c>
    </row>
    <row r="3204" spans="1:2">
      <c r="A3204" s="416" t="s">
        <v>3681</v>
      </c>
      <c r="B3204" s="417">
        <v>77.540000000000006</v>
      </c>
    </row>
    <row r="3205" spans="1:2">
      <c r="A3205" s="416" t="s">
        <v>3682</v>
      </c>
      <c r="B3205" s="417">
        <v>71.73</v>
      </c>
    </row>
    <row r="3206" spans="1:2">
      <c r="A3206" s="416" t="s">
        <v>3683</v>
      </c>
      <c r="B3206" s="417">
        <v>17.07</v>
      </c>
    </row>
    <row r="3207" spans="1:2">
      <c r="A3207" s="416" t="s">
        <v>3684</v>
      </c>
      <c r="B3207" s="417">
        <v>16.5</v>
      </c>
    </row>
    <row r="3208" spans="1:2">
      <c r="A3208" s="416" t="s">
        <v>3685</v>
      </c>
      <c r="B3208" s="417">
        <v>29.74</v>
      </c>
    </row>
    <row r="3209" spans="1:2">
      <c r="A3209" s="416" t="s">
        <v>3686</v>
      </c>
      <c r="B3209" s="417">
        <v>29.17</v>
      </c>
    </row>
    <row r="3210" spans="1:2">
      <c r="A3210" s="416" t="s">
        <v>3687</v>
      </c>
      <c r="B3210" s="417">
        <v>22.28</v>
      </c>
    </row>
    <row r="3211" spans="1:2">
      <c r="A3211" s="416" t="s">
        <v>3688</v>
      </c>
      <c r="B3211" s="417">
        <v>21.66</v>
      </c>
    </row>
    <row r="3212" spans="1:2">
      <c r="A3212" s="416" t="s">
        <v>3689</v>
      </c>
      <c r="B3212" s="417">
        <v>6.48</v>
      </c>
    </row>
    <row r="3213" spans="1:2">
      <c r="A3213" s="416" t="s">
        <v>3690</v>
      </c>
      <c r="B3213" s="417">
        <v>6.48</v>
      </c>
    </row>
    <row r="3214" spans="1:2">
      <c r="A3214" s="416" t="s">
        <v>3691</v>
      </c>
      <c r="B3214" s="417">
        <v>3.24</v>
      </c>
    </row>
    <row r="3215" spans="1:2">
      <c r="A3215" s="416" t="s">
        <v>3692</v>
      </c>
      <c r="B3215" s="417">
        <v>3.24</v>
      </c>
    </row>
    <row r="3216" spans="1:2">
      <c r="A3216" s="416" t="s">
        <v>3693</v>
      </c>
      <c r="B3216" s="417">
        <v>2.15</v>
      </c>
    </row>
    <row r="3217" spans="1:2">
      <c r="A3217" s="416" t="s">
        <v>3694</v>
      </c>
      <c r="B3217" s="417">
        <v>2.15</v>
      </c>
    </row>
    <row r="3218" spans="1:2">
      <c r="A3218" s="416" t="s">
        <v>3695</v>
      </c>
      <c r="B3218" s="417">
        <v>1.62</v>
      </c>
    </row>
    <row r="3219" spans="1:2">
      <c r="A3219" s="416" t="s">
        <v>3696</v>
      </c>
      <c r="B3219" s="417">
        <v>1.62</v>
      </c>
    </row>
    <row r="3220" spans="1:2">
      <c r="A3220" s="416" t="s">
        <v>3697</v>
      </c>
      <c r="B3220" s="417">
        <v>89.25</v>
      </c>
    </row>
    <row r="3221" spans="1:2">
      <c r="A3221" s="416" t="s">
        <v>3698</v>
      </c>
      <c r="B3221" s="417">
        <v>82.1</v>
      </c>
    </row>
    <row r="3222" spans="1:2">
      <c r="A3222" s="416" t="s">
        <v>3699</v>
      </c>
      <c r="B3222" s="417">
        <v>142.83000000000001</v>
      </c>
    </row>
    <row r="3223" spans="1:2">
      <c r="A3223" s="416" t="s">
        <v>3700</v>
      </c>
      <c r="B3223" s="417">
        <v>128.53</v>
      </c>
    </row>
    <row r="3224" spans="1:2">
      <c r="A3224" s="416" t="s">
        <v>3701</v>
      </c>
      <c r="B3224" s="417">
        <v>664.88</v>
      </c>
    </row>
    <row r="3225" spans="1:2">
      <c r="A3225" s="416" t="s">
        <v>3702</v>
      </c>
      <c r="B3225" s="417">
        <v>621.53</v>
      </c>
    </row>
    <row r="3226" spans="1:2">
      <c r="A3226" s="416" t="s">
        <v>3703</v>
      </c>
      <c r="B3226" s="417">
        <v>123.48</v>
      </c>
    </row>
    <row r="3227" spans="1:2">
      <c r="A3227" s="416" t="s">
        <v>3704</v>
      </c>
      <c r="B3227" s="417">
        <v>118.98</v>
      </c>
    </row>
    <row r="3228" spans="1:2">
      <c r="A3228" s="416" t="s">
        <v>3705</v>
      </c>
      <c r="B3228" s="417">
        <v>70.58</v>
      </c>
    </row>
    <row r="3229" spans="1:2">
      <c r="A3229" s="416" t="s">
        <v>3706</v>
      </c>
      <c r="B3229" s="417">
        <v>66.08</v>
      </c>
    </row>
    <row r="3230" spans="1:2">
      <c r="A3230" s="416" t="s">
        <v>3707</v>
      </c>
      <c r="B3230" s="417">
        <v>61.06</v>
      </c>
    </row>
    <row r="3231" spans="1:2">
      <c r="A3231" s="416" t="s">
        <v>3708</v>
      </c>
      <c r="B3231" s="417">
        <v>56.56</v>
      </c>
    </row>
    <row r="3232" spans="1:2">
      <c r="A3232" s="416" t="s">
        <v>3709</v>
      </c>
      <c r="B3232" s="417">
        <v>56.33</v>
      </c>
    </row>
    <row r="3233" spans="1:2">
      <c r="A3233" s="416" t="s">
        <v>3710</v>
      </c>
      <c r="B3233" s="417">
        <v>51.82</v>
      </c>
    </row>
    <row r="3234" spans="1:2">
      <c r="A3234" s="416" t="s">
        <v>3711</v>
      </c>
      <c r="B3234" s="417">
        <v>6.87</v>
      </c>
    </row>
    <row r="3235" spans="1:2">
      <c r="A3235" s="416" t="s">
        <v>3712</v>
      </c>
      <c r="B3235" s="417">
        <v>6.42</v>
      </c>
    </row>
    <row r="3236" spans="1:2">
      <c r="A3236" s="416" t="s">
        <v>3713</v>
      </c>
      <c r="B3236" s="417">
        <v>5.73</v>
      </c>
    </row>
    <row r="3237" spans="1:2">
      <c r="A3237" s="416" t="s">
        <v>3714</v>
      </c>
      <c r="B3237" s="417">
        <v>5.27</v>
      </c>
    </row>
    <row r="3238" spans="1:2">
      <c r="A3238" s="416" t="s">
        <v>3715</v>
      </c>
      <c r="B3238" s="417">
        <v>23.56</v>
      </c>
    </row>
    <row r="3239" spans="1:2">
      <c r="A3239" s="416" t="s">
        <v>3716</v>
      </c>
      <c r="B3239" s="417">
        <v>21.87</v>
      </c>
    </row>
    <row r="3240" spans="1:2">
      <c r="A3240" s="416" t="s">
        <v>3717</v>
      </c>
      <c r="B3240" s="417">
        <v>18.2</v>
      </c>
    </row>
    <row r="3241" spans="1:2">
      <c r="A3241" s="416" t="s">
        <v>3718</v>
      </c>
      <c r="B3241" s="417">
        <v>16.5</v>
      </c>
    </row>
    <row r="3242" spans="1:2">
      <c r="A3242" s="416" t="s">
        <v>3719</v>
      </c>
      <c r="B3242" s="417">
        <v>196.21</v>
      </c>
    </row>
    <row r="3243" spans="1:2">
      <c r="A3243" s="416" t="s">
        <v>3720</v>
      </c>
      <c r="B3243" s="417">
        <v>189.32</v>
      </c>
    </row>
    <row r="3244" spans="1:2">
      <c r="A3244" s="416" t="s">
        <v>3721</v>
      </c>
      <c r="B3244" s="417">
        <v>17.82</v>
      </c>
    </row>
    <row r="3245" spans="1:2">
      <c r="A3245" s="416" t="s">
        <v>3722</v>
      </c>
      <c r="B3245" s="417">
        <v>17.37</v>
      </c>
    </row>
    <row r="3246" spans="1:2">
      <c r="A3246" s="416" t="s">
        <v>3723</v>
      </c>
      <c r="B3246" s="417">
        <v>211.89</v>
      </c>
    </row>
    <row r="3247" spans="1:2">
      <c r="A3247" s="416" t="s">
        <v>3724</v>
      </c>
      <c r="B3247" s="417">
        <v>197.52</v>
      </c>
    </row>
    <row r="3248" spans="1:2">
      <c r="A3248" s="416" t="s">
        <v>3725</v>
      </c>
      <c r="B3248" s="417">
        <v>2.2800000000000002</v>
      </c>
    </row>
    <row r="3249" spans="1:2">
      <c r="A3249" s="416" t="s">
        <v>3726</v>
      </c>
      <c r="B3249" s="417">
        <v>2.2800000000000002</v>
      </c>
    </row>
    <row r="3250" spans="1:2">
      <c r="A3250" s="416" t="s">
        <v>3727</v>
      </c>
      <c r="B3250" s="417">
        <v>4.58</v>
      </c>
    </row>
    <row r="3251" spans="1:2">
      <c r="A3251" s="416" t="s">
        <v>3728</v>
      </c>
      <c r="B3251" s="417">
        <v>4.13</v>
      </c>
    </row>
    <row r="3252" spans="1:2">
      <c r="A3252" s="416" t="s">
        <v>3729</v>
      </c>
      <c r="B3252" s="417">
        <v>17.059999999999999</v>
      </c>
    </row>
    <row r="3253" spans="1:2">
      <c r="A3253" s="416" t="s">
        <v>3730</v>
      </c>
      <c r="B3253" s="417">
        <v>15.36</v>
      </c>
    </row>
    <row r="3254" spans="1:2">
      <c r="A3254" s="416" t="s">
        <v>3731</v>
      </c>
      <c r="B3254" s="417">
        <v>8</v>
      </c>
    </row>
    <row r="3255" spans="1:2">
      <c r="A3255" s="416" t="s">
        <v>3732</v>
      </c>
      <c r="B3255" s="417">
        <v>8</v>
      </c>
    </row>
    <row r="3256" spans="1:2">
      <c r="A3256" s="416" t="s">
        <v>3733</v>
      </c>
      <c r="B3256" s="417">
        <v>25</v>
      </c>
    </row>
    <row r="3257" spans="1:2">
      <c r="A3257" s="416" t="s">
        <v>3734</v>
      </c>
      <c r="B3257" s="417">
        <v>25</v>
      </c>
    </row>
    <row r="3258" spans="1:2">
      <c r="A3258" s="416" t="s">
        <v>3735</v>
      </c>
      <c r="B3258" s="417">
        <v>11655.27</v>
      </c>
    </row>
    <row r="3259" spans="1:2">
      <c r="A3259" s="416" t="s">
        <v>3736</v>
      </c>
      <c r="B3259" s="417">
        <v>11033.48</v>
      </c>
    </row>
    <row r="3260" spans="1:2">
      <c r="A3260" s="416" t="s">
        <v>3737</v>
      </c>
      <c r="B3260" s="417">
        <v>22.52</v>
      </c>
    </row>
    <row r="3261" spans="1:2">
      <c r="A3261" s="416" t="s">
        <v>3738</v>
      </c>
      <c r="B3261" s="417">
        <v>22.52</v>
      </c>
    </row>
    <row r="3262" spans="1:2">
      <c r="A3262" s="416" t="s">
        <v>3739</v>
      </c>
      <c r="B3262" s="417">
        <v>32</v>
      </c>
    </row>
    <row r="3263" spans="1:2">
      <c r="A3263" s="416" t="s">
        <v>3740</v>
      </c>
      <c r="B3263" s="417">
        <v>32</v>
      </c>
    </row>
    <row r="3264" spans="1:2">
      <c r="A3264" s="416" t="s">
        <v>3741</v>
      </c>
      <c r="B3264" s="417">
        <v>417.87</v>
      </c>
    </row>
    <row r="3265" spans="1:2">
      <c r="A3265" s="416" t="s">
        <v>3742</v>
      </c>
      <c r="B3265" s="417">
        <v>417.87</v>
      </c>
    </row>
    <row r="3266" spans="1:2">
      <c r="A3266" s="416" t="s">
        <v>3743</v>
      </c>
      <c r="B3266" s="417">
        <v>1217.8699999999999</v>
      </c>
    </row>
    <row r="3267" spans="1:2">
      <c r="A3267" s="416" t="s">
        <v>3744</v>
      </c>
      <c r="B3267" s="417">
        <v>1217.8699999999999</v>
      </c>
    </row>
    <row r="3268" spans="1:2">
      <c r="A3268" s="416" t="s">
        <v>3745</v>
      </c>
      <c r="B3268" s="417">
        <v>35.130000000000003</v>
      </c>
    </row>
    <row r="3269" spans="1:2">
      <c r="A3269" s="416" t="s">
        <v>3746</v>
      </c>
      <c r="B3269" s="417">
        <v>35.130000000000003</v>
      </c>
    </row>
    <row r="3270" spans="1:2">
      <c r="A3270" s="416" t="s">
        <v>3747</v>
      </c>
      <c r="B3270" s="417">
        <v>350.02</v>
      </c>
    </row>
    <row r="3271" spans="1:2">
      <c r="A3271" s="416" t="s">
        <v>3748</v>
      </c>
      <c r="B3271" s="417">
        <v>350.02</v>
      </c>
    </row>
    <row r="3272" spans="1:2">
      <c r="A3272" s="416" t="s">
        <v>3749</v>
      </c>
      <c r="B3272" s="417">
        <v>6.81</v>
      </c>
    </row>
    <row r="3273" spans="1:2">
      <c r="A3273" s="416" t="s">
        <v>3750</v>
      </c>
      <c r="B3273" s="417">
        <v>5.9</v>
      </c>
    </row>
    <row r="3274" spans="1:2">
      <c r="A3274" s="416" t="s">
        <v>3751</v>
      </c>
      <c r="B3274" s="417">
        <v>32.43</v>
      </c>
    </row>
    <row r="3275" spans="1:2">
      <c r="A3275" s="416" t="s">
        <v>3752</v>
      </c>
      <c r="B3275" s="417">
        <v>28.1</v>
      </c>
    </row>
    <row r="3276" spans="1:2">
      <c r="A3276" s="416" t="s">
        <v>3753</v>
      </c>
      <c r="B3276" s="417">
        <v>3133</v>
      </c>
    </row>
    <row r="3277" spans="1:2">
      <c r="A3277" s="416" t="s">
        <v>3754</v>
      </c>
      <c r="B3277" s="417">
        <v>2714.84</v>
      </c>
    </row>
    <row r="3278" spans="1:2">
      <c r="A3278" s="416" t="s">
        <v>3755</v>
      </c>
      <c r="B3278" s="417">
        <v>97.29</v>
      </c>
    </row>
    <row r="3279" spans="1:2">
      <c r="A3279" s="416" t="s">
        <v>3756</v>
      </c>
      <c r="B3279" s="417">
        <v>84.3</v>
      </c>
    </row>
    <row r="3280" spans="1:2">
      <c r="A3280" s="416" t="s">
        <v>3757</v>
      </c>
      <c r="B3280" s="417">
        <v>815.68</v>
      </c>
    </row>
    <row r="3281" spans="1:2">
      <c r="A3281" s="416" t="s">
        <v>3758</v>
      </c>
      <c r="B3281" s="417">
        <v>715.18</v>
      </c>
    </row>
    <row r="3282" spans="1:2">
      <c r="A3282" s="416" t="s">
        <v>3759</v>
      </c>
      <c r="B3282" s="417">
        <v>2.73</v>
      </c>
    </row>
    <row r="3283" spans="1:2">
      <c r="A3283" s="416" t="s">
        <v>3760</v>
      </c>
      <c r="B3283" s="417">
        <v>2.37</v>
      </c>
    </row>
    <row r="3284" spans="1:2">
      <c r="A3284" s="416" t="s">
        <v>3761</v>
      </c>
      <c r="B3284" s="417">
        <v>1.21</v>
      </c>
    </row>
    <row r="3285" spans="1:2">
      <c r="A3285" s="416" t="s">
        <v>3762</v>
      </c>
      <c r="B3285" s="417">
        <v>1.05</v>
      </c>
    </row>
    <row r="3286" spans="1:2">
      <c r="A3286" s="416" t="s">
        <v>3763</v>
      </c>
      <c r="B3286" s="417">
        <v>0.56000000000000005</v>
      </c>
    </row>
    <row r="3287" spans="1:2">
      <c r="A3287" s="416" t="s">
        <v>3764</v>
      </c>
      <c r="B3287" s="417">
        <v>0.48</v>
      </c>
    </row>
    <row r="3288" spans="1:2">
      <c r="A3288" s="416" t="s">
        <v>3765</v>
      </c>
      <c r="B3288" s="417">
        <v>0.17</v>
      </c>
    </row>
    <row r="3289" spans="1:2">
      <c r="A3289" s="416" t="s">
        <v>3766</v>
      </c>
      <c r="B3289" s="417">
        <v>0.14000000000000001</v>
      </c>
    </row>
    <row r="3290" spans="1:2">
      <c r="A3290" s="416" t="s">
        <v>3767</v>
      </c>
      <c r="B3290" s="417">
        <v>51247.59</v>
      </c>
    </row>
    <row r="3291" spans="1:2">
      <c r="A3291" s="416" t="s">
        <v>3768</v>
      </c>
      <c r="B3291" s="417">
        <v>46299.42</v>
      </c>
    </row>
    <row r="3292" spans="1:2">
      <c r="A3292" s="416" t="s">
        <v>3769</v>
      </c>
      <c r="B3292" s="417">
        <v>253606.01</v>
      </c>
    </row>
    <row r="3293" spans="1:2">
      <c r="A3293" s="416" t="s">
        <v>3770</v>
      </c>
      <c r="B3293" s="417">
        <v>230548.7</v>
      </c>
    </row>
    <row r="3294" spans="1:2">
      <c r="A3294" s="416" t="s">
        <v>3771</v>
      </c>
      <c r="B3294" s="417">
        <v>4065.65</v>
      </c>
    </row>
    <row r="3295" spans="1:2">
      <c r="A3295" s="416" t="s">
        <v>3772</v>
      </c>
      <c r="B3295" s="417">
        <v>3522.68</v>
      </c>
    </row>
    <row r="3296" spans="1:2">
      <c r="A3296" s="416" t="s">
        <v>3773</v>
      </c>
      <c r="B3296" s="417">
        <v>55.97</v>
      </c>
    </row>
    <row r="3297" spans="1:2">
      <c r="A3297" s="416" t="s">
        <v>3774</v>
      </c>
      <c r="B3297" s="417">
        <v>48.5</v>
      </c>
    </row>
    <row r="3298" spans="1:2">
      <c r="A3298" s="416" t="s">
        <v>3775</v>
      </c>
      <c r="B3298" s="417">
        <v>65.260000000000005</v>
      </c>
    </row>
    <row r="3299" spans="1:2">
      <c r="A3299" s="416" t="s">
        <v>3776</v>
      </c>
      <c r="B3299" s="417">
        <v>64.36</v>
      </c>
    </row>
    <row r="3300" spans="1:2">
      <c r="A3300" s="416" t="s">
        <v>3777</v>
      </c>
      <c r="B3300" s="417">
        <v>80.09</v>
      </c>
    </row>
    <row r="3301" spans="1:2">
      <c r="A3301" s="416" t="s">
        <v>3778</v>
      </c>
      <c r="B3301" s="417">
        <v>78.28</v>
      </c>
    </row>
    <row r="3302" spans="1:2">
      <c r="A3302" s="416" t="s">
        <v>3779</v>
      </c>
      <c r="B3302" s="417">
        <v>195.89</v>
      </c>
    </row>
    <row r="3303" spans="1:2">
      <c r="A3303" s="416" t="s">
        <v>3780</v>
      </c>
      <c r="B3303" s="417">
        <v>193.21</v>
      </c>
    </row>
    <row r="3304" spans="1:2">
      <c r="A3304" s="416" t="s">
        <v>3781</v>
      </c>
      <c r="B3304" s="417">
        <v>339.9</v>
      </c>
    </row>
    <row r="3305" spans="1:2">
      <c r="A3305" s="416" t="s">
        <v>3782</v>
      </c>
      <c r="B3305" s="417">
        <v>339.9</v>
      </c>
    </row>
    <row r="3306" spans="1:2">
      <c r="A3306" s="416" t="s">
        <v>3783</v>
      </c>
      <c r="B3306" s="417">
        <v>339.9</v>
      </c>
    </row>
    <row r="3307" spans="1:2">
      <c r="A3307" s="416" t="s">
        <v>3784</v>
      </c>
      <c r="B3307" s="417">
        <v>339.9</v>
      </c>
    </row>
    <row r="3308" spans="1:2">
      <c r="A3308" s="416" t="s">
        <v>3785</v>
      </c>
      <c r="B3308" s="417">
        <v>1.01</v>
      </c>
    </row>
    <row r="3309" spans="1:2">
      <c r="A3309" s="416" t="s">
        <v>3786</v>
      </c>
      <c r="B3309" s="417">
        <v>0.97</v>
      </c>
    </row>
    <row r="3310" spans="1:2">
      <c r="A3310" s="416" t="s">
        <v>3787</v>
      </c>
      <c r="B3310" s="417">
        <v>6.36</v>
      </c>
    </row>
    <row r="3311" spans="1:2">
      <c r="A3311" s="416" t="s">
        <v>3788</v>
      </c>
      <c r="B3311" s="417">
        <v>5.84</v>
      </c>
    </row>
    <row r="3312" spans="1:2">
      <c r="A3312" s="416" t="s">
        <v>3789</v>
      </c>
      <c r="B3312" s="417">
        <v>4.01</v>
      </c>
    </row>
    <row r="3313" spans="1:2">
      <c r="A3313" s="416" t="s">
        <v>3790</v>
      </c>
      <c r="B3313" s="417">
        <v>3.49</v>
      </c>
    </row>
    <row r="3314" spans="1:2">
      <c r="A3314" s="416" t="s">
        <v>3791</v>
      </c>
      <c r="B3314" s="417">
        <v>3.81</v>
      </c>
    </row>
    <row r="3315" spans="1:2">
      <c r="A3315" s="416" t="s">
        <v>3792</v>
      </c>
      <c r="B3315" s="417">
        <v>3.81</v>
      </c>
    </row>
    <row r="3316" spans="1:2">
      <c r="A3316" s="416" t="s">
        <v>3793</v>
      </c>
      <c r="B3316" s="417">
        <v>0.22</v>
      </c>
    </row>
    <row r="3317" spans="1:2">
      <c r="A3317" s="416" t="s">
        <v>3794</v>
      </c>
      <c r="B3317" s="417">
        <v>0.22</v>
      </c>
    </row>
    <row r="3318" spans="1:2">
      <c r="A3318" s="416" t="s">
        <v>3795</v>
      </c>
      <c r="B3318" s="417">
        <v>102.59</v>
      </c>
    </row>
    <row r="3319" spans="1:2">
      <c r="A3319" s="416" t="s">
        <v>3796</v>
      </c>
      <c r="B3319" s="417">
        <v>97.63</v>
      </c>
    </row>
    <row r="3320" spans="1:2">
      <c r="A3320" s="416" t="s">
        <v>3797</v>
      </c>
      <c r="B3320" s="417">
        <v>45.46</v>
      </c>
    </row>
    <row r="3321" spans="1:2">
      <c r="A3321" s="416" t="s">
        <v>3798</v>
      </c>
      <c r="B3321" s="417">
        <v>42.98</v>
      </c>
    </row>
    <row r="3322" spans="1:2">
      <c r="A3322" s="416" t="s">
        <v>3799</v>
      </c>
      <c r="B3322" s="417">
        <v>128.38999999999999</v>
      </c>
    </row>
    <row r="3323" spans="1:2">
      <c r="A3323" s="416" t="s">
        <v>3800</v>
      </c>
      <c r="B3323" s="417">
        <v>121.7</v>
      </c>
    </row>
    <row r="3324" spans="1:2">
      <c r="A3324" s="416" t="s">
        <v>3801</v>
      </c>
      <c r="B3324" s="417">
        <v>484.1</v>
      </c>
    </row>
    <row r="3325" spans="1:2">
      <c r="A3325" s="416" t="s">
        <v>3802</v>
      </c>
      <c r="B3325" s="417">
        <v>484.1</v>
      </c>
    </row>
    <row r="3326" spans="1:2">
      <c r="A3326" s="416" t="s">
        <v>3803</v>
      </c>
      <c r="B3326" s="417">
        <v>548.59</v>
      </c>
    </row>
    <row r="3327" spans="1:2">
      <c r="A3327" s="416" t="s">
        <v>3804</v>
      </c>
      <c r="B3327" s="417">
        <v>548.59</v>
      </c>
    </row>
    <row r="3328" spans="1:2">
      <c r="A3328" s="416" t="s">
        <v>3805</v>
      </c>
      <c r="B3328" s="417">
        <v>50.03</v>
      </c>
    </row>
    <row r="3329" spans="1:2">
      <c r="A3329" s="416" t="s">
        <v>3806</v>
      </c>
      <c r="B3329" s="417">
        <v>46.62</v>
      </c>
    </row>
    <row r="3330" spans="1:2">
      <c r="A3330" s="416" t="s">
        <v>3807</v>
      </c>
      <c r="B3330" s="417">
        <v>85.68</v>
      </c>
    </row>
    <row r="3331" spans="1:2">
      <c r="A3331" s="416" t="s">
        <v>3808</v>
      </c>
      <c r="B3331" s="417">
        <v>79.36</v>
      </c>
    </row>
    <row r="3332" spans="1:2">
      <c r="A3332" s="416" t="s">
        <v>3809</v>
      </c>
      <c r="B3332" s="417">
        <v>5.79</v>
      </c>
    </row>
    <row r="3333" spans="1:2">
      <c r="A3333" s="416" t="s">
        <v>3810</v>
      </c>
      <c r="B3333" s="417">
        <v>5.0199999999999996</v>
      </c>
    </row>
    <row r="3334" spans="1:2">
      <c r="A3334" s="416" t="s">
        <v>3811</v>
      </c>
      <c r="B3334" s="417">
        <v>668.09</v>
      </c>
    </row>
    <row r="3335" spans="1:2">
      <c r="A3335" s="416" t="s">
        <v>3812</v>
      </c>
      <c r="B3335" s="417">
        <v>668.09</v>
      </c>
    </row>
    <row r="3336" spans="1:2">
      <c r="A3336" s="416" t="s">
        <v>3813</v>
      </c>
      <c r="B3336" s="417">
        <v>779.2</v>
      </c>
    </row>
    <row r="3337" spans="1:2">
      <c r="A3337" s="416" t="s">
        <v>3814</v>
      </c>
      <c r="B3337" s="417">
        <v>779.2</v>
      </c>
    </row>
    <row r="3338" spans="1:2">
      <c r="A3338" s="416" t="s">
        <v>3815</v>
      </c>
      <c r="B3338" s="417">
        <v>982.49</v>
      </c>
    </row>
    <row r="3339" spans="1:2">
      <c r="A3339" s="416" t="s">
        <v>3816</v>
      </c>
      <c r="B3339" s="417">
        <v>982.49</v>
      </c>
    </row>
    <row r="3340" spans="1:2">
      <c r="A3340" s="416" t="s">
        <v>3817</v>
      </c>
      <c r="B3340" s="417">
        <v>1226.9100000000001</v>
      </c>
    </row>
    <row r="3341" spans="1:2">
      <c r="A3341" s="416" t="s">
        <v>3818</v>
      </c>
      <c r="B3341" s="417">
        <v>1226.9100000000001</v>
      </c>
    </row>
    <row r="3342" spans="1:2">
      <c r="A3342" s="416" t="s">
        <v>3819</v>
      </c>
      <c r="B3342" s="417">
        <v>1547.42</v>
      </c>
    </row>
    <row r="3343" spans="1:2">
      <c r="A3343" s="416" t="s">
        <v>3820</v>
      </c>
      <c r="B3343" s="417">
        <v>1547.42</v>
      </c>
    </row>
    <row r="3344" spans="1:2">
      <c r="A3344" s="416" t="s">
        <v>3821</v>
      </c>
      <c r="B3344" s="417">
        <v>2145.7600000000002</v>
      </c>
    </row>
    <row r="3345" spans="1:2">
      <c r="A3345" s="416" t="s">
        <v>3822</v>
      </c>
      <c r="B3345" s="417">
        <v>2145.7600000000002</v>
      </c>
    </row>
    <row r="3346" spans="1:2">
      <c r="A3346" s="416" t="s">
        <v>3823</v>
      </c>
      <c r="B3346" s="417">
        <v>2393.08</v>
      </c>
    </row>
    <row r="3347" spans="1:2">
      <c r="A3347" s="416" t="s">
        <v>3824</v>
      </c>
      <c r="B3347" s="417">
        <v>2393.08</v>
      </c>
    </row>
    <row r="3348" spans="1:2">
      <c r="A3348" s="416" t="s">
        <v>3825</v>
      </c>
      <c r="B3348" s="417">
        <v>168932.11</v>
      </c>
    </row>
    <row r="3349" spans="1:2">
      <c r="A3349" s="416" t="s">
        <v>3826</v>
      </c>
      <c r="B3349" s="417">
        <v>168350.02</v>
      </c>
    </row>
    <row r="3350" spans="1:2">
      <c r="A3350" s="416" t="s">
        <v>3827</v>
      </c>
      <c r="B3350" s="417">
        <v>144096.19</v>
      </c>
    </row>
    <row r="3351" spans="1:2">
      <c r="A3351" s="416" t="s">
        <v>3828</v>
      </c>
      <c r="B3351" s="417">
        <v>143516.75</v>
      </c>
    </row>
    <row r="3352" spans="1:2">
      <c r="A3352" s="416" t="s">
        <v>3829</v>
      </c>
      <c r="B3352" s="417">
        <v>112427.68</v>
      </c>
    </row>
    <row r="3353" spans="1:2">
      <c r="A3353" s="416" t="s">
        <v>3830</v>
      </c>
      <c r="B3353" s="417">
        <v>111849.4</v>
      </c>
    </row>
    <row r="3354" spans="1:2">
      <c r="A3354" s="416" t="s">
        <v>3831</v>
      </c>
      <c r="B3354" s="417">
        <v>78903.06</v>
      </c>
    </row>
    <row r="3355" spans="1:2">
      <c r="A3355" s="416" t="s">
        <v>3832</v>
      </c>
      <c r="B3355" s="417">
        <v>78326.19</v>
      </c>
    </row>
    <row r="3356" spans="1:2">
      <c r="A3356" s="416" t="s">
        <v>3833</v>
      </c>
      <c r="B3356" s="417">
        <v>79006.23</v>
      </c>
    </row>
    <row r="3357" spans="1:2">
      <c r="A3357" s="416" t="s">
        <v>3834</v>
      </c>
      <c r="B3357" s="417">
        <v>78430.77</v>
      </c>
    </row>
    <row r="3358" spans="1:2">
      <c r="A3358" s="416" t="s">
        <v>3835</v>
      </c>
      <c r="B3358" s="417">
        <v>61801.82</v>
      </c>
    </row>
    <row r="3359" spans="1:2">
      <c r="A3359" s="416" t="s">
        <v>3836</v>
      </c>
      <c r="B3359" s="417">
        <v>61328.9</v>
      </c>
    </row>
    <row r="3360" spans="1:2">
      <c r="A3360" s="416" t="s">
        <v>3837</v>
      </c>
      <c r="B3360" s="417">
        <v>48302.09</v>
      </c>
    </row>
    <row r="3361" spans="1:2">
      <c r="A3361" s="416" t="s">
        <v>3838</v>
      </c>
      <c r="B3361" s="417">
        <v>47923.59</v>
      </c>
    </row>
    <row r="3362" spans="1:2">
      <c r="A3362" s="416" t="s">
        <v>3839</v>
      </c>
      <c r="B3362" s="417">
        <v>117327.24</v>
      </c>
    </row>
    <row r="3363" spans="1:2">
      <c r="A3363" s="416" t="s">
        <v>3840</v>
      </c>
      <c r="B3363" s="417">
        <v>116854.32</v>
      </c>
    </row>
    <row r="3364" spans="1:2">
      <c r="A3364" s="416" t="s">
        <v>3841</v>
      </c>
      <c r="B3364" s="417">
        <v>96631.94</v>
      </c>
    </row>
    <row r="3365" spans="1:2">
      <c r="A3365" s="416" t="s">
        <v>3842</v>
      </c>
      <c r="B3365" s="417">
        <v>96253.440000000002</v>
      </c>
    </row>
    <row r="3366" spans="1:2">
      <c r="A3366" s="416" t="s">
        <v>3843</v>
      </c>
      <c r="B3366" s="417">
        <v>529.30999999999995</v>
      </c>
    </row>
    <row r="3367" spans="1:2">
      <c r="A3367" s="416" t="s">
        <v>3844</v>
      </c>
      <c r="B3367" s="417">
        <v>518.57000000000005</v>
      </c>
    </row>
    <row r="3368" spans="1:2">
      <c r="A3368" s="416" t="s">
        <v>3845</v>
      </c>
      <c r="B3368" s="417">
        <v>547.27</v>
      </c>
    </row>
    <row r="3369" spans="1:2">
      <c r="A3369" s="416" t="s">
        <v>3846</v>
      </c>
      <c r="B3369" s="417">
        <v>536.53</v>
      </c>
    </row>
    <row r="3370" spans="1:2">
      <c r="A3370" s="416" t="s">
        <v>3847</v>
      </c>
      <c r="B3370" s="417">
        <v>558.22</v>
      </c>
    </row>
    <row r="3371" spans="1:2">
      <c r="A3371" s="416" t="s">
        <v>3848</v>
      </c>
      <c r="B3371" s="417">
        <v>547.48</v>
      </c>
    </row>
    <row r="3372" spans="1:2">
      <c r="A3372" s="416" t="s">
        <v>3849</v>
      </c>
      <c r="B3372" s="417">
        <v>687.33</v>
      </c>
    </row>
    <row r="3373" spans="1:2">
      <c r="A3373" s="416" t="s">
        <v>3850</v>
      </c>
      <c r="B3373" s="417">
        <v>673.85</v>
      </c>
    </row>
    <row r="3374" spans="1:2">
      <c r="A3374" s="416" t="s">
        <v>3851</v>
      </c>
      <c r="B3374" s="417">
        <v>705.3</v>
      </c>
    </row>
    <row r="3375" spans="1:2">
      <c r="A3375" s="416" t="s">
        <v>3852</v>
      </c>
      <c r="B3375" s="417">
        <v>691.81</v>
      </c>
    </row>
    <row r="3376" spans="1:2">
      <c r="A3376" s="416" t="s">
        <v>3853</v>
      </c>
      <c r="B3376" s="417">
        <v>716.25</v>
      </c>
    </row>
    <row r="3377" spans="1:2">
      <c r="A3377" s="416" t="s">
        <v>3854</v>
      </c>
      <c r="B3377" s="417">
        <v>702.76</v>
      </c>
    </row>
    <row r="3378" spans="1:2">
      <c r="A3378" s="416" t="s">
        <v>3855</v>
      </c>
      <c r="B3378" s="417">
        <v>61.37</v>
      </c>
    </row>
    <row r="3379" spans="1:2">
      <c r="A3379" s="416" t="s">
        <v>3856</v>
      </c>
      <c r="B3379" s="417">
        <v>60.35</v>
      </c>
    </row>
    <row r="3380" spans="1:2">
      <c r="A3380" s="416" t="s">
        <v>3857</v>
      </c>
      <c r="B3380" s="417">
        <v>90.81</v>
      </c>
    </row>
    <row r="3381" spans="1:2">
      <c r="A3381" s="416" t="s">
        <v>3858</v>
      </c>
      <c r="B3381" s="417">
        <v>88.77</v>
      </c>
    </row>
    <row r="3382" spans="1:2">
      <c r="A3382" s="416" t="s">
        <v>3859</v>
      </c>
      <c r="B3382" s="417">
        <v>40.25</v>
      </c>
    </row>
    <row r="3383" spans="1:2">
      <c r="A3383" s="416" t="s">
        <v>3860</v>
      </c>
      <c r="B3383" s="417">
        <v>39.229999999999997</v>
      </c>
    </row>
    <row r="3384" spans="1:2">
      <c r="A3384" s="416" t="s">
        <v>3861</v>
      </c>
      <c r="B3384" s="417">
        <v>59.21</v>
      </c>
    </row>
    <row r="3385" spans="1:2">
      <c r="A3385" s="416" t="s">
        <v>3862</v>
      </c>
      <c r="B3385" s="417">
        <v>57.17</v>
      </c>
    </row>
    <row r="3386" spans="1:2">
      <c r="A3386" s="416" t="s">
        <v>3863</v>
      </c>
      <c r="B3386" s="417">
        <v>89.59</v>
      </c>
    </row>
    <row r="3387" spans="1:2">
      <c r="A3387" s="416" t="s">
        <v>3864</v>
      </c>
      <c r="B3387" s="417">
        <v>87.04</v>
      </c>
    </row>
    <row r="3388" spans="1:2">
      <c r="A3388" s="416" t="s">
        <v>3865</v>
      </c>
      <c r="B3388" s="417">
        <v>97.01</v>
      </c>
    </row>
    <row r="3389" spans="1:2">
      <c r="A3389" s="416" t="s">
        <v>3866</v>
      </c>
      <c r="B3389" s="417">
        <v>93.94</v>
      </c>
    </row>
    <row r="3390" spans="1:2">
      <c r="A3390" s="416" t="s">
        <v>3867</v>
      </c>
      <c r="B3390" s="417">
        <v>16.2</v>
      </c>
    </row>
    <row r="3391" spans="1:2">
      <c r="A3391" s="416" t="s">
        <v>3868</v>
      </c>
      <c r="B3391" s="417">
        <v>16.05</v>
      </c>
    </row>
    <row r="3392" spans="1:2">
      <c r="A3392" s="416" t="s">
        <v>3869</v>
      </c>
      <c r="B3392" s="417">
        <v>24.24</v>
      </c>
    </row>
    <row r="3393" spans="1:2">
      <c r="A3393" s="416" t="s">
        <v>3870</v>
      </c>
      <c r="B3393" s="417">
        <v>23.62</v>
      </c>
    </row>
    <row r="3394" spans="1:2">
      <c r="A3394" s="416" t="s">
        <v>3871</v>
      </c>
      <c r="B3394" s="417">
        <v>36.94</v>
      </c>
    </row>
    <row r="3395" spans="1:2">
      <c r="A3395" s="416" t="s">
        <v>3872</v>
      </c>
      <c r="B3395" s="417">
        <v>35.659999999999997</v>
      </c>
    </row>
    <row r="3396" spans="1:2">
      <c r="A3396" s="416" t="s">
        <v>3873</v>
      </c>
      <c r="B3396" s="417">
        <v>50.14</v>
      </c>
    </row>
    <row r="3397" spans="1:2">
      <c r="A3397" s="416" t="s">
        <v>3874</v>
      </c>
      <c r="B3397" s="417">
        <v>48.1</v>
      </c>
    </row>
    <row r="3398" spans="1:2">
      <c r="A3398" s="416" t="s">
        <v>3875</v>
      </c>
      <c r="B3398" s="417">
        <v>18.53</v>
      </c>
    </row>
    <row r="3399" spans="1:2">
      <c r="A3399" s="416" t="s">
        <v>3876</v>
      </c>
      <c r="B3399" s="417">
        <v>18.29</v>
      </c>
    </row>
    <row r="3400" spans="1:2">
      <c r="A3400" s="416" t="s">
        <v>3877</v>
      </c>
      <c r="B3400" s="417">
        <v>20.32</v>
      </c>
    </row>
    <row r="3401" spans="1:2">
      <c r="A3401" s="416" t="s">
        <v>3878</v>
      </c>
      <c r="B3401" s="417">
        <v>20.05</v>
      </c>
    </row>
    <row r="3402" spans="1:2">
      <c r="A3402" s="416" t="s">
        <v>3879</v>
      </c>
      <c r="B3402" s="417">
        <v>21.64</v>
      </c>
    </row>
    <row r="3403" spans="1:2">
      <c r="A3403" s="416" t="s">
        <v>3880</v>
      </c>
      <c r="B3403" s="417">
        <v>21.37</v>
      </c>
    </row>
    <row r="3404" spans="1:2">
      <c r="A3404" s="416" t="s">
        <v>3881</v>
      </c>
      <c r="B3404" s="417">
        <v>24.74</v>
      </c>
    </row>
    <row r="3405" spans="1:2">
      <c r="A3405" s="416" t="s">
        <v>3882</v>
      </c>
      <c r="B3405" s="417">
        <v>24.47</v>
      </c>
    </row>
    <row r="3406" spans="1:2">
      <c r="A3406" s="416" t="s">
        <v>3883</v>
      </c>
      <c r="B3406" s="417">
        <v>24.42</v>
      </c>
    </row>
    <row r="3407" spans="1:2">
      <c r="A3407" s="416" t="s">
        <v>3884</v>
      </c>
      <c r="B3407" s="417">
        <v>24.15</v>
      </c>
    </row>
    <row r="3408" spans="1:2">
      <c r="A3408" s="416" t="s">
        <v>3885</v>
      </c>
      <c r="B3408" s="417">
        <v>25.68</v>
      </c>
    </row>
    <row r="3409" spans="1:2">
      <c r="A3409" s="416" t="s">
        <v>3886</v>
      </c>
      <c r="B3409" s="417">
        <v>25.41</v>
      </c>
    </row>
    <row r="3410" spans="1:2">
      <c r="A3410" s="416" t="s">
        <v>3887</v>
      </c>
      <c r="B3410" s="417">
        <v>26.99</v>
      </c>
    </row>
    <row r="3411" spans="1:2">
      <c r="A3411" s="416" t="s">
        <v>3888</v>
      </c>
      <c r="B3411" s="417">
        <v>26.72</v>
      </c>
    </row>
    <row r="3412" spans="1:2">
      <c r="A3412" s="416" t="s">
        <v>3889</v>
      </c>
      <c r="B3412" s="417">
        <v>12.15</v>
      </c>
    </row>
    <row r="3413" spans="1:2">
      <c r="A3413" s="416" t="s">
        <v>3890</v>
      </c>
      <c r="B3413" s="417">
        <v>11.88</v>
      </c>
    </row>
    <row r="3414" spans="1:2">
      <c r="A3414" s="416" t="s">
        <v>3891</v>
      </c>
      <c r="B3414" s="417">
        <v>16.09</v>
      </c>
    </row>
    <row r="3415" spans="1:2">
      <c r="A3415" s="416" t="s">
        <v>3892</v>
      </c>
      <c r="B3415" s="417">
        <v>15.82</v>
      </c>
    </row>
    <row r="3416" spans="1:2">
      <c r="A3416" s="416" t="s">
        <v>3893</v>
      </c>
      <c r="B3416" s="417">
        <v>68.09</v>
      </c>
    </row>
    <row r="3417" spans="1:2">
      <c r="A3417" s="416" t="s">
        <v>3894</v>
      </c>
      <c r="B3417" s="417">
        <v>67.53</v>
      </c>
    </row>
    <row r="3418" spans="1:2">
      <c r="A3418" s="416" t="s">
        <v>23182</v>
      </c>
      <c r="B3418" s="417">
        <v>3.6</v>
      </c>
    </row>
    <row r="3419" spans="1:2">
      <c r="A3419" s="416" t="s">
        <v>23183</v>
      </c>
      <c r="B3419" s="417">
        <v>3.43</v>
      </c>
    </row>
    <row r="3420" spans="1:2">
      <c r="A3420" s="416" t="s">
        <v>23184</v>
      </c>
      <c r="B3420" s="417">
        <v>6.38</v>
      </c>
    </row>
    <row r="3421" spans="1:2">
      <c r="A3421" s="416" t="s">
        <v>23185</v>
      </c>
      <c r="B3421" s="417">
        <v>6.21</v>
      </c>
    </row>
    <row r="3422" spans="1:2">
      <c r="A3422" s="416" t="s">
        <v>3895</v>
      </c>
      <c r="B3422" s="417">
        <v>7</v>
      </c>
    </row>
    <row r="3423" spans="1:2">
      <c r="A3423" s="416" t="s">
        <v>3896</v>
      </c>
      <c r="B3423" s="417">
        <v>6.84</v>
      </c>
    </row>
    <row r="3424" spans="1:2">
      <c r="A3424" s="416" t="s">
        <v>3897</v>
      </c>
      <c r="B3424" s="417">
        <v>7.07</v>
      </c>
    </row>
    <row r="3425" spans="1:2">
      <c r="A3425" s="416" t="s">
        <v>3898</v>
      </c>
      <c r="B3425" s="417">
        <v>6.9</v>
      </c>
    </row>
    <row r="3426" spans="1:2">
      <c r="A3426" s="416" t="s">
        <v>3899</v>
      </c>
      <c r="B3426" s="417">
        <v>5.31</v>
      </c>
    </row>
    <row r="3427" spans="1:2">
      <c r="A3427" s="416" t="s">
        <v>3900</v>
      </c>
      <c r="B3427" s="417">
        <v>5.2</v>
      </c>
    </row>
    <row r="3428" spans="1:2">
      <c r="A3428" s="416" t="s">
        <v>3901</v>
      </c>
      <c r="B3428" s="417">
        <v>5.36</v>
      </c>
    </row>
    <row r="3429" spans="1:2">
      <c r="A3429" s="416" t="s">
        <v>3902</v>
      </c>
      <c r="B3429" s="417">
        <v>5.24</v>
      </c>
    </row>
    <row r="3430" spans="1:2">
      <c r="A3430" s="416" t="s">
        <v>3903</v>
      </c>
      <c r="B3430" s="417">
        <v>10.039999999999999</v>
      </c>
    </row>
    <row r="3431" spans="1:2">
      <c r="A3431" s="416" t="s">
        <v>3904</v>
      </c>
      <c r="B3431" s="417">
        <v>9.8699999999999992</v>
      </c>
    </row>
    <row r="3432" spans="1:2">
      <c r="A3432" s="416" t="s">
        <v>3905</v>
      </c>
      <c r="B3432" s="417">
        <v>10.6</v>
      </c>
    </row>
    <row r="3433" spans="1:2">
      <c r="A3433" s="416" t="s">
        <v>3906</v>
      </c>
      <c r="B3433" s="417">
        <v>10.36</v>
      </c>
    </row>
    <row r="3434" spans="1:2">
      <c r="A3434" s="416" t="s">
        <v>3907</v>
      </c>
      <c r="B3434" s="417">
        <v>7.97</v>
      </c>
    </row>
    <row r="3435" spans="1:2">
      <c r="A3435" s="416" t="s">
        <v>3908</v>
      </c>
      <c r="B3435" s="417">
        <v>7.8</v>
      </c>
    </row>
    <row r="3436" spans="1:2">
      <c r="A3436" s="416" t="s">
        <v>3909</v>
      </c>
      <c r="B3436" s="417">
        <v>8.0500000000000007</v>
      </c>
    </row>
    <row r="3437" spans="1:2">
      <c r="A3437" s="416" t="s">
        <v>3910</v>
      </c>
      <c r="B3437" s="417">
        <v>7.86</v>
      </c>
    </row>
    <row r="3438" spans="1:2">
      <c r="A3438" s="416" t="s">
        <v>3911</v>
      </c>
      <c r="B3438" s="417">
        <v>101.06</v>
      </c>
    </row>
    <row r="3439" spans="1:2">
      <c r="A3439" s="416" t="s">
        <v>3912</v>
      </c>
      <c r="B3439" s="417">
        <v>93.55</v>
      </c>
    </row>
    <row r="3440" spans="1:2">
      <c r="A3440" s="416" t="s">
        <v>3913</v>
      </c>
      <c r="B3440" s="417">
        <v>96.01</v>
      </c>
    </row>
    <row r="3441" spans="1:2">
      <c r="A3441" s="416" t="s">
        <v>3914</v>
      </c>
      <c r="B3441" s="417">
        <v>88.87</v>
      </c>
    </row>
    <row r="3442" spans="1:2">
      <c r="A3442" s="416" t="s">
        <v>3915</v>
      </c>
      <c r="B3442" s="417">
        <v>126.33</v>
      </c>
    </row>
    <row r="3443" spans="1:2">
      <c r="A3443" s="416" t="s">
        <v>3916</v>
      </c>
      <c r="B3443" s="417">
        <v>116.93</v>
      </c>
    </row>
    <row r="3444" spans="1:2">
      <c r="A3444" s="416" t="s">
        <v>3917</v>
      </c>
      <c r="B3444" s="417">
        <v>120.01</v>
      </c>
    </row>
    <row r="3445" spans="1:2">
      <c r="A3445" s="416" t="s">
        <v>3918</v>
      </c>
      <c r="B3445" s="417">
        <v>111.09</v>
      </c>
    </row>
    <row r="3446" spans="1:2">
      <c r="A3446" s="416" t="s">
        <v>3919</v>
      </c>
      <c r="B3446" s="417">
        <v>170.54</v>
      </c>
    </row>
    <row r="3447" spans="1:2">
      <c r="A3447" s="416" t="s">
        <v>3920</v>
      </c>
      <c r="B3447" s="417">
        <v>158.01</v>
      </c>
    </row>
    <row r="3448" spans="1:2">
      <c r="A3448" s="416" t="s">
        <v>3921</v>
      </c>
      <c r="B3448" s="417">
        <v>162.01</v>
      </c>
    </row>
    <row r="3449" spans="1:2">
      <c r="A3449" s="416" t="s">
        <v>3922</v>
      </c>
      <c r="B3449" s="417">
        <v>150.11000000000001</v>
      </c>
    </row>
    <row r="3450" spans="1:2">
      <c r="A3450" s="416" t="s">
        <v>3923</v>
      </c>
      <c r="B3450" s="417">
        <v>286.49</v>
      </c>
    </row>
    <row r="3451" spans="1:2">
      <c r="A3451" s="416" t="s">
        <v>3924</v>
      </c>
      <c r="B3451" s="417">
        <v>264.57</v>
      </c>
    </row>
    <row r="3452" spans="1:2">
      <c r="A3452" s="416" t="s">
        <v>3925</v>
      </c>
      <c r="B3452" s="417">
        <v>272.16000000000003</v>
      </c>
    </row>
    <row r="3453" spans="1:2">
      <c r="A3453" s="416" t="s">
        <v>3926</v>
      </c>
      <c r="B3453" s="417">
        <v>251.34</v>
      </c>
    </row>
    <row r="3454" spans="1:2">
      <c r="A3454" s="416" t="s">
        <v>3927</v>
      </c>
      <c r="B3454" s="417">
        <v>381.95</v>
      </c>
    </row>
    <row r="3455" spans="1:2">
      <c r="A3455" s="416" t="s">
        <v>3928</v>
      </c>
      <c r="B3455" s="417">
        <v>352.73</v>
      </c>
    </row>
    <row r="3456" spans="1:2">
      <c r="A3456" s="416" t="s">
        <v>3929</v>
      </c>
      <c r="B3456" s="417">
        <v>362.85</v>
      </c>
    </row>
    <row r="3457" spans="1:2">
      <c r="A3457" s="416" t="s">
        <v>3930</v>
      </c>
      <c r="B3457" s="417">
        <v>335.1</v>
      </c>
    </row>
    <row r="3458" spans="1:2">
      <c r="A3458" s="416" t="s">
        <v>3931</v>
      </c>
      <c r="B3458" s="417">
        <v>496.65</v>
      </c>
    </row>
    <row r="3459" spans="1:2">
      <c r="A3459" s="416" t="s">
        <v>3932</v>
      </c>
      <c r="B3459" s="417">
        <v>458.67</v>
      </c>
    </row>
    <row r="3460" spans="1:2">
      <c r="A3460" s="416" t="s">
        <v>3933</v>
      </c>
      <c r="B3460" s="417">
        <v>471.82</v>
      </c>
    </row>
    <row r="3461" spans="1:2">
      <c r="A3461" s="416" t="s">
        <v>3934</v>
      </c>
      <c r="B3461" s="417">
        <v>435.74</v>
      </c>
    </row>
    <row r="3462" spans="1:2">
      <c r="A3462" s="416" t="s">
        <v>3935</v>
      </c>
      <c r="B3462" s="417">
        <v>38.69</v>
      </c>
    </row>
    <row r="3463" spans="1:2">
      <c r="A3463" s="416" t="s">
        <v>3936</v>
      </c>
      <c r="B3463" s="417">
        <v>36.74</v>
      </c>
    </row>
    <row r="3464" spans="1:2">
      <c r="A3464" s="416" t="s">
        <v>3937</v>
      </c>
      <c r="B3464" s="417">
        <v>44.49</v>
      </c>
    </row>
    <row r="3465" spans="1:2">
      <c r="A3465" s="416" t="s">
        <v>3938</v>
      </c>
      <c r="B3465" s="417">
        <v>42.26</v>
      </c>
    </row>
    <row r="3466" spans="1:2">
      <c r="A3466" s="416" t="s">
        <v>3939</v>
      </c>
      <c r="B3466" s="417">
        <v>51.93</v>
      </c>
    </row>
    <row r="3467" spans="1:2">
      <c r="A3467" s="416" t="s">
        <v>3940</v>
      </c>
      <c r="B3467" s="417">
        <v>49.45</v>
      </c>
    </row>
    <row r="3468" spans="1:2">
      <c r="A3468" s="416" t="s">
        <v>3941</v>
      </c>
      <c r="B3468" s="417">
        <v>59.72</v>
      </c>
    </row>
    <row r="3469" spans="1:2">
      <c r="A3469" s="416" t="s">
        <v>3942</v>
      </c>
      <c r="B3469" s="417">
        <v>56.87</v>
      </c>
    </row>
    <row r="3470" spans="1:2">
      <c r="A3470" s="416" t="s">
        <v>3943</v>
      </c>
      <c r="B3470" s="417">
        <v>82.12</v>
      </c>
    </row>
    <row r="3471" spans="1:2">
      <c r="A3471" s="416" t="s">
        <v>3944</v>
      </c>
      <c r="B3471" s="417">
        <v>77.319999999999993</v>
      </c>
    </row>
    <row r="3472" spans="1:2">
      <c r="A3472" s="416" t="s">
        <v>3945</v>
      </c>
      <c r="B3472" s="417">
        <v>94.44</v>
      </c>
    </row>
    <row r="3473" spans="1:2">
      <c r="A3473" s="416" t="s">
        <v>3946</v>
      </c>
      <c r="B3473" s="417">
        <v>88.91</v>
      </c>
    </row>
    <row r="3474" spans="1:2">
      <c r="A3474" s="416" t="s">
        <v>3947</v>
      </c>
      <c r="B3474" s="417">
        <v>151.77000000000001</v>
      </c>
    </row>
    <row r="3475" spans="1:2">
      <c r="A3475" s="416" t="s">
        <v>3948</v>
      </c>
      <c r="B3475" s="417">
        <v>141.71</v>
      </c>
    </row>
    <row r="3476" spans="1:2">
      <c r="A3476" s="416" t="s">
        <v>3949</v>
      </c>
      <c r="B3476" s="417">
        <v>174.54</v>
      </c>
    </row>
    <row r="3477" spans="1:2">
      <c r="A3477" s="416" t="s">
        <v>3950</v>
      </c>
      <c r="B3477" s="417">
        <v>162.97</v>
      </c>
    </row>
    <row r="3478" spans="1:2">
      <c r="A3478" s="416" t="s">
        <v>3951</v>
      </c>
      <c r="B3478" s="417">
        <v>6.43</v>
      </c>
    </row>
    <row r="3479" spans="1:2">
      <c r="A3479" s="416" t="s">
        <v>3952</v>
      </c>
      <c r="B3479" s="417">
        <v>6.06</v>
      </c>
    </row>
    <row r="3480" spans="1:2">
      <c r="A3480" s="416" t="s">
        <v>3953</v>
      </c>
      <c r="B3480" s="417">
        <v>7.12</v>
      </c>
    </row>
    <row r="3481" spans="1:2">
      <c r="A3481" s="416" t="s">
        <v>3954</v>
      </c>
      <c r="B3481" s="417">
        <v>6.72</v>
      </c>
    </row>
    <row r="3482" spans="1:2">
      <c r="A3482" s="416" t="s">
        <v>3955</v>
      </c>
      <c r="B3482" s="417">
        <v>7.76</v>
      </c>
    </row>
    <row r="3483" spans="1:2">
      <c r="A3483" s="416" t="s">
        <v>3956</v>
      </c>
      <c r="B3483" s="417">
        <v>7.33</v>
      </c>
    </row>
    <row r="3484" spans="1:2">
      <c r="A3484" s="416" t="s">
        <v>3957</v>
      </c>
      <c r="B3484" s="417">
        <v>9.0399999999999991</v>
      </c>
    </row>
    <row r="3485" spans="1:2">
      <c r="A3485" s="416" t="s">
        <v>3958</v>
      </c>
      <c r="B3485" s="417">
        <v>8.5500000000000007</v>
      </c>
    </row>
    <row r="3486" spans="1:2">
      <c r="A3486" s="416" t="s">
        <v>3959</v>
      </c>
      <c r="B3486" s="417">
        <v>11.45</v>
      </c>
    </row>
    <row r="3487" spans="1:2">
      <c r="A3487" s="416" t="s">
        <v>3960</v>
      </c>
      <c r="B3487" s="417">
        <v>10.88</v>
      </c>
    </row>
    <row r="3488" spans="1:2">
      <c r="A3488" s="416" t="s">
        <v>3961</v>
      </c>
      <c r="B3488" s="417">
        <v>4.7</v>
      </c>
    </row>
    <row r="3489" spans="1:2">
      <c r="A3489" s="416" t="s">
        <v>3962</v>
      </c>
      <c r="B3489" s="417">
        <v>4.25</v>
      </c>
    </row>
    <row r="3490" spans="1:2">
      <c r="A3490" s="416" t="s">
        <v>3963</v>
      </c>
      <c r="B3490" s="417">
        <v>5.76</v>
      </c>
    </row>
    <row r="3491" spans="1:2">
      <c r="A3491" s="416" t="s">
        <v>3964</v>
      </c>
      <c r="B3491" s="417">
        <v>5.21</v>
      </c>
    </row>
    <row r="3492" spans="1:2">
      <c r="A3492" s="416" t="s">
        <v>3965</v>
      </c>
      <c r="B3492" s="417">
        <v>7.48</v>
      </c>
    </row>
    <row r="3493" spans="1:2">
      <c r="A3493" s="416" t="s">
        <v>3966</v>
      </c>
      <c r="B3493" s="417">
        <v>6.8</v>
      </c>
    </row>
    <row r="3494" spans="1:2">
      <c r="A3494" s="416" t="s">
        <v>3967</v>
      </c>
      <c r="B3494" s="417">
        <v>9.36</v>
      </c>
    </row>
    <row r="3495" spans="1:2">
      <c r="A3495" s="416" t="s">
        <v>3968</v>
      </c>
      <c r="B3495" s="417">
        <v>8.5399999999999991</v>
      </c>
    </row>
    <row r="3496" spans="1:2">
      <c r="A3496" s="416" t="s">
        <v>3969</v>
      </c>
      <c r="B3496" s="417">
        <v>7.06</v>
      </c>
    </row>
    <row r="3497" spans="1:2">
      <c r="A3497" s="416" t="s">
        <v>3970</v>
      </c>
      <c r="B3497" s="417">
        <v>6.31</v>
      </c>
    </row>
    <row r="3498" spans="1:2">
      <c r="A3498" s="416" t="s">
        <v>3971</v>
      </c>
      <c r="B3498" s="417">
        <v>9.1300000000000008</v>
      </c>
    </row>
    <row r="3499" spans="1:2">
      <c r="A3499" s="416" t="s">
        <v>3972</v>
      </c>
      <c r="B3499" s="417">
        <v>8.17</v>
      </c>
    </row>
    <row r="3500" spans="1:2">
      <c r="A3500" s="416" t="s">
        <v>3973</v>
      </c>
      <c r="B3500" s="417">
        <v>14.18</v>
      </c>
    </row>
    <row r="3501" spans="1:2">
      <c r="A3501" s="416" t="s">
        <v>3974</v>
      </c>
      <c r="B3501" s="417">
        <v>12.67</v>
      </c>
    </row>
    <row r="3502" spans="1:2">
      <c r="A3502" s="416" t="s">
        <v>3975</v>
      </c>
      <c r="B3502" s="417">
        <v>19.68</v>
      </c>
    </row>
    <row r="3503" spans="1:2">
      <c r="A3503" s="416" t="s">
        <v>3976</v>
      </c>
      <c r="B3503" s="417">
        <v>17.559999999999999</v>
      </c>
    </row>
    <row r="3504" spans="1:2">
      <c r="A3504" s="416" t="s">
        <v>3977</v>
      </c>
      <c r="B3504" s="417">
        <v>23.02</v>
      </c>
    </row>
    <row r="3505" spans="1:2">
      <c r="A3505" s="416" t="s">
        <v>3978</v>
      </c>
      <c r="B3505" s="417">
        <v>20.61</v>
      </c>
    </row>
    <row r="3506" spans="1:2">
      <c r="A3506" s="416" t="s">
        <v>3979</v>
      </c>
      <c r="B3506" s="417">
        <v>30.2</v>
      </c>
    </row>
    <row r="3507" spans="1:2">
      <c r="A3507" s="416" t="s">
        <v>3980</v>
      </c>
      <c r="B3507" s="417">
        <v>27.18</v>
      </c>
    </row>
    <row r="3508" spans="1:2">
      <c r="A3508" s="416" t="s">
        <v>3981</v>
      </c>
      <c r="B3508" s="417">
        <v>14.93</v>
      </c>
    </row>
    <row r="3509" spans="1:2">
      <c r="A3509" s="416" t="s">
        <v>3982</v>
      </c>
      <c r="B3509" s="417">
        <v>14.93</v>
      </c>
    </row>
    <row r="3510" spans="1:2">
      <c r="A3510" s="416" t="s">
        <v>3983</v>
      </c>
      <c r="B3510" s="417">
        <v>20.69</v>
      </c>
    </row>
    <row r="3511" spans="1:2">
      <c r="A3511" s="416" t="s">
        <v>3984</v>
      </c>
      <c r="B3511" s="417">
        <v>20.69</v>
      </c>
    </row>
    <row r="3512" spans="1:2">
      <c r="A3512" s="416" t="s">
        <v>3985</v>
      </c>
      <c r="B3512" s="417">
        <v>26.23</v>
      </c>
    </row>
    <row r="3513" spans="1:2">
      <c r="A3513" s="416" t="s">
        <v>3986</v>
      </c>
      <c r="B3513" s="417">
        <v>26.23</v>
      </c>
    </row>
    <row r="3514" spans="1:2">
      <c r="A3514" s="416" t="s">
        <v>3987</v>
      </c>
      <c r="B3514" s="417">
        <v>27.82</v>
      </c>
    </row>
    <row r="3515" spans="1:2">
      <c r="A3515" s="416" t="s">
        <v>3988</v>
      </c>
      <c r="B3515" s="417">
        <v>27.82</v>
      </c>
    </row>
    <row r="3516" spans="1:2">
      <c r="A3516" s="416" t="s">
        <v>3989</v>
      </c>
      <c r="B3516" s="417">
        <v>58.39</v>
      </c>
    </row>
    <row r="3517" spans="1:2">
      <c r="A3517" s="416" t="s">
        <v>3990</v>
      </c>
      <c r="B3517" s="417">
        <v>58.39</v>
      </c>
    </row>
    <row r="3518" spans="1:2">
      <c r="A3518" s="416" t="s">
        <v>3991</v>
      </c>
      <c r="B3518" s="417">
        <v>63.84</v>
      </c>
    </row>
    <row r="3519" spans="1:2">
      <c r="A3519" s="416" t="s">
        <v>3992</v>
      </c>
      <c r="B3519" s="417">
        <v>63.84</v>
      </c>
    </row>
    <row r="3520" spans="1:2">
      <c r="A3520" s="416" t="s">
        <v>3993</v>
      </c>
      <c r="B3520" s="417">
        <v>70.150000000000006</v>
      </c>
    </row>
    <row r="3521" spans="1:2">
      <c r="A3521" s="416" t="s">
        <v>3994</v>
      </c>
      <c r="B3521" s="417">
        <v>70.150000000000006</v>
      </c>
    </row>
    <row r="3522" spans="1:2">
      <c r="A3522" s="416" t="s">
        <v>3995</v>
      </c>
      <c r="B3522" s="417">
        <v>80.52</v>
      </c>
    </row>
    <row r="3523" spans="1:2">
      <c r="A3523" s="416" t="s">
        <v>3996</v>
      </c>
      <c r="B3523" s="417">
        <v>80.52</v>
      </c>
    </row>
    <row r="3524" spans="1:2">
      <c r="A3524" s="416" t="s">
        <v>3997</v>
      </c>
      <c r="B3524" s="417">
        <v>472.27</v>
      </c>
    </row>
    <row r="3525" spans="1:2">
      <c r="A3525" s="416" t="s">
        <v>3998</v>
      </c>
      <c r="B3525" s="417">
        <v>451.79</v>
      </c>
    </row>
    <row r="3526" spans="1:2">
      <c r="A3526" s="416" t="s">
        <v>3999</v>
      </c>
      <c r="B3526" s="417">
        <v>165.3</v>
      </c>
    </row>
    <row r="3527" spans="1:2">
      <c r="A3527" s="416" t="s">
        <v>4000</v>
      </c>
      <c r="B3527" s="417">
        <v>156.19999999999999</v>
      </c>
    </row>
    <row r="3528" spans="1:2">
      <c r="A3528" s="416" t="s">
        <v>4001</v>
      </c>
      <c r="B3528" s="417">
        <v>199.39</v>
      </c>
    </row>
    <row r="3529" spans="1:2">
      <c r="A3529" s="416" t="s">
        <v>4002</v>
      </c>
      <c r="B3529" s="417">
        <v>185.74</v>
      </c>
    </row>
    <row r="3530" spans="1:2">
      <c r="A3530" s="416" t="s">
        <v>4003</v>
      </c>
      <c r="B3530" s="417">
        <v>102.27</v>
      </c>
    </row>
    <row r="3531" spans="1:2">
      <c r="A3531" s="416" t="s">
        <v>4004</v>
      </c>
      <c r="B3531" s="417">
        <v>88.62</v>
      </c>
    </row>
    <row r="3532" spans="1:2">
      <c r="A3532" s="416" t="s">
        <v>4005</v>
      </c>
      <c r="B3532" s="417">
        <v>42.36</v>
      </c>
    </row>
    <row r="3533" spans="1:2">
      <c r="A3533" s="416" t="s">
        <v>4006</v>
      </c>
      <c r="B3533" s="417">
        <v>40.78</v>
      </c>
    </row>
    <row r="3534" spans="1:2">
      <c r="A3534" s="416" t="s">
        <v>4007</v>
      </c>
      <c r="B3534" s="417">
        <v>33.729999999999997</v>
      </c>
    </row>
    <row r="3535" spans="1:2">
      <c r="A3535" s="416" t="s">
        <v>4008</v>
      </c>
      <c r="B3535" s="417">
        <v>32.35</v>
      </c>
    </row>
    <row r="3536" spans="1:2">
      <c r="A3536" s="416" t="s">
        <v>4009</v>
      </c>
      <c r="B3536" s="417">
        <v>75.349999999999994</v>
      </c>
    </row>
    <row r="3537" spans="1:2">
      <c r="A3537" s="416" t="s">
        <v>4010</v>
      </c>
      <c r="B3537" s="417">
        <v>73.040000000000006</v>
      </c>
    </row>
    <row r="3538" spans="1:2">
      <c r="A3538" s="416" t="s">
        <v>4011</v>
      </c>
      <c r="B3538" s="417">
        <v>32.590000000000003</v>
      </c>
    </row>
    <row r="3539" spans="1:2">
      <c r="A3539" s="416" t="s">
        <v>4012</v>
      </c>
      <c r="B3539" s="417">
        <v>30.62</v>
      </c>
    </row>
    <row r="3540" spans="1:2">
      <c r="A3540" s="416" t="s">
        <v>4013</v>
      </c>
      <c r="B3540" s="417">
        <v>42.34</v>
      </c>
    </row>
    <row r="3541" spans="1:2">
      <c r="A3541" s="416" t="s">
        <v>4014</v>
      </c>
      <c r="B3541" s="417">
        <v>39.72</v>
      </c>
    </row>
    <row r="3542" spans="1:2">
      <c r="A3542" s="416" t="s">
        <v>4015</v>
      </c>
      <c r="B3542" s="417">
        <v>44.95</v>
      </c>
    </row>
    <row r="3543" spans="1:2">
      <c r="A3543" s="416" t="s">
        <v>4016</v>
      </c>
      <c r="B3543" s="417">
        <v>41.68</v>
      </c>
    </row>
    <row r="3544" spans="1:2">
      <c r="A3544" s="416" t="s">
        <v>4017</v>
      </c>
      <c r="B3544" s="417">
        <v>54.86</v>
      </c>
    </row>
    <row r="3545" spans="1:2">
      <c r="A3545" s="416" t="s">
        <v>4018</v>
      </c>
      <c r="B3545" s="417">
        <v>52.78</v>
      </c>
    </row>
    <row r="3546" spans="1:2">
      <c r="A3546" s="416" t="s">
        <v>4019</v>
      </c>
      <c r="B3546" s="417">
        <v>32.74</v>
      </c>
    </row>
    <row r="3547" spans="1:2">
      <c r="A3547" s="416" t="s">
        <v>4020</v>
      </c>
      <c r="B3547" s="417">
        <v>31.36</v>
      </c>
    </row>
    <row r="3548" spans="1:2">
      <c r="A3548" s="416" t="s">
        <v>4021</v>
      </c>
      <c r="B3548" s="417">
        <v>279.99</v>
      </c>
    </row>
    <row r="3549" spans="1:2">
      <c r="A3549" s="416" t="s">
        <v>4022</v>
      </c>
      <c r="B3549" s="417">
        <v>272</v>
      </c>
    </row>
    <row r="3550" spans="1:2">
      <c r="A3550" s="416" t="s">
        <v>4023</v>
      </c>
      <c r="B3550" s="417">
        <v>37.24</v>
      </c>
    </row>
    <row r="3551" spans="1:2">
      <c r="A3551" s="416" t="s">
        <v>4024</v>
      </c>
      <c r="B3551" s="417">
        <v>35.93</v>
      </c>
    </row>
    <row r="3552" spans="1:2">
      <c r="A3552" s="416" t="s">
        <v>4025</v>
      </c>
      <c r="B3552" s="417">
        <v>161.49</v>
      </c>
    </row>
    <row r="3553" spans="1:2">
      <c r="A3553" s="416" t="s">
        <v>4026</v>
      </c>
      <c r="B3553" s="417">
        <v>158</v>
      </c>
    </row>
    <row r="3554" spans="1:2">
      <c r="A3554" s="416" t="s">
        <v>4027</v>
      </c>
      <c r="B3554" s="417">
        <v>40.5</v>
      </c>
    </row>
    <row r="3555" spans="1:2">
      <c r="A3555" s="416" t="s">
        <v>4028</v>
      </c>
      <c r="B3555" s="417">
        <v>39.04</v>
      </c>
    </row>
    <row r="3556" spans="1:2">
      <c r="A3556" s="416" t="s">
        <v>4029</v>
      </c>
      <c r="B3556" s="417">
        <v>207.66</v>
      </c>
    </row>
    <row r="3557" spans="1:2">
      <c r="A3557" s="416" t="s">
        <v>4030</v>
      </c>
      <c r="B3557" s="417">
        <v>193.52</v>
      </c>
    </row>
    <row r="3558" spans="1:2">
      <c r="A3558" s="416" t="s">
        <v>4031</v>
      </c>
      <c r="B3558" s="417">
        <v>12.1</v>
      </c>
    </row>
    <row r="3559" spans="1:2">
      <c r="A3559" s="416" t="s">
        <v>4032</v>
      </c>
      <c r="B3559" s="417">
        <v>11.15</v>
      </c>
    </row>
    <row r="3560" spans="1:2">
      <c r="A3560" s="416" t="s">
        <v>4033</v>
      </c>
      <c r="B3560" s="417">
        <v>30.24</v>
      </c>
    </row>
    <row r="3561" spans="1:2">
      <c r="A3561" s="416" t="s">
        <v>4034</v>
      </c>
      <c r="B3561" s="417">
        <v>28.08</v>
      </c>
    </row>
    <row r="3562" spans="1:2">
      <c r="A3562" s="416" t="s">
        <v>4035</v>
      </c>
      <c r="B3562" s="417">
        <v>1535.1</v>
      </c>
    </row>
    <row r="3563" spans="1:2">
      <c r="A3563" s="416" t="s">
        <v>4036</v>
      </c>
      <c r="B3563" s="417">
        <v>1427.56</v>
      </c>
    </row>
    <row r="3564" spans="1:2">
      <c r="A3564" s="416" t="s">
        <v>4037</v>
      </c>
      <c r="B3564" s="417">
        <v>76.91</v>
      </c>
    </row>
    <row r="3565" spans="1:2">
      <c r="A3565" s="416" t="s">
        <v>4038</v>
      </c>
      <c r="B3565" s="417">
        <v>72.55</v>
      </c>
    </row>
    <row r="3566" spans="1:2">
      <c r="A3566" s="416" t="s">
        <v>4039</v>
      </c>
      <c r="B3566" s="417">
        <v>102.41</v>
      </c>
    </row>
    <row r="3567" spans="1:2">
      <c r="A3567" s="416" t="s">
        <v>4040</v>
      </c>
      <c r="B3567" s="417">
        <v>97.26</v>
      </c>
    </row>
    <row r="3568" spans="1:2">
      <c r="A3568" s="416" t="s">
        <v>4041</v>
      </c>
      <c r="B3568" s="417">
        <v>37.04</v>
      </c>
    </row>
    <row r="3569" spans="1:2">
      <c r="A3569" s="416" t="s">
        <v>4042</v>
      </c>
      <c r="B3569" s="417">
        <v>34.049999999999997</v>
      </c>
    </row>
    <row r="3570" spans="1:2">
      <c r="A3570" s="416" t="s">
        <v>4043</v>
      </c>
      <c r="B3570" s="417">
        <v>252.78</v>
      </c>
    </row>
    <row r="3571" spans="1:2">
      <c r="A3571" s="416" t="s">
        <v>4044</v>
      </c>
      <c r="B3571" s="417">
        <v>243.67</v>
      </c>
    </row>
    <row r="3572" spans="1:2">
      <c r="A3572" s="416" t="s">
        <v>4045</v>
      </c>
      <c r="B3572" s="417">
        <v>33.65</v>
      </c>
    </row>
    <row r="3573" spans="1:2">
      <c r="A3573" s="416" t="s">
        <v>4046</v>
      </c>
      <c r="B3573" s="417">
        <v>30.67</v>
      </c>
    </row>
    <row r="3574" spans="1:2">
      <c r="A3574" s="416" t="s">
        <v>4047</v>
      </c>
      <c r="B3574" s="417">
        <v>36.25</v>
      </c>
    </row>
    <row r="3575" spans="1:2">
      <c r="A3575" s="416" t="s">
        <v>4048</v>
      </c>
      <c r="B3575" s="417">
        <v>32.86</v>
      </c>
    </row>
    <row r="3576" spans="1:2">
      <c r="A3576" s="416" t="s">
        <v>4049</v>
      </c>
      <c r="B3576" s="417">
        <v>52.85</v>
      </c>
    </row>
    <row r="3577" spans="1:2">
      <c r="A3577" s="416" t="s">
        <v>4050</v>
      </c>
      <c r="B3577" s="417">
        <v>48.89</v>
      </c>
    </row>
    <row r="3578" spans="1:2">
      <c r="A3578" s="416" t="s">
        <v>4051</v>
      </c>
      <c r="B3578" s="417">
        <v>19.39</v>
      </c>
    </row>
    <row r="3579" spans="1:2">
      <c r="A3579" s="416" t="s">
        <v>4052</v>
      </c>
      <c r="B3579" s="417">
        <v>17.190000000000001</v>
      </c>
    </row>
    <row r="3580" spans="1:2">
      <c r="A3580" s="416" t="s">
        <v>4053</v>
      </c>
      <c r="B3580" s="417">
        <v>40</v>
      </c>
    </row>
    <row r="3581" spans="1:2">
      <c r="A3581" s="416" t="s">
        <v>4054</v>
      </c>
      <c r="B3581" s="417">
        <v>40</v>
      </c>
    </row>
    <row r="3582" spans="1:2">
      <c r="A3582" s="416" t="s">
        <v>4055</v>
      </c>
      <c r="B3582" s="417">
        <v>5.03</v>
      </c>
    </row>
    <row r="3583" spans="1:2">
      <c r="A3583" s="416" t="s">
        <v>4056</v>
      </c>
      <c r="B3583" s="417">
        <v>4.5600000000000005</v>
      </c>
    </row>
    <row r="3584" spans="1:2">
      <c r="A3584" s="416" t="s">
        <v>4057</v>
      </c>
      <c r="B3584" s="417">
        <v>2</v>
      </c>
    </row>
    <row r="3585" spans="1:2">
      <c r="A3585" s="416" t="s">
        <v>4058</v>
      </c>
      <c r="B3585" s="417">
        <v>1.76</v>
      </c>
    </row>
    <row r="3586" spans="1:2">
      <c r="A3586" s="416" t="s">
        <v>4059</v>
      </c>
      <c r="B3586" s="417">
        <v>2.52</v>
      </c>
    </row>
    <row r="3587" spans="1:2">
      <c r="A3587" s="416" t="s">
        <v>4060</v>
      </c>
      <c r="B3587" s="417">
        <v>2.23</v>
      </c>
    </row>
    <row r="3588" spans="1:2">
      <c r="A3588" s="416" t="s">
        <v>4061</v>
      </c>
      <c r="B3588" s="417">
        <v>427.16</v>
      </c>
    </row>
    <row r="3589" spans="1:2">
      <c r="A3589" s="416" t="s">
        <v>4062</v>
      </c>
      <c r="B3589" s="417">
        <v>422.45</v>
      </c>
    </row>
    <row r="3590" spans="1:2">
      <c r="A3590" s="416" t="s">
        <v>4063</v>
      </c>
      <c r="B3590" s="417">
        <v>1042.92</v>
      </c>
    </row>
    <row r="3591" spans="1:2">
      <c r="A3591" s="416" t="s">
        <v>4064</v>
      </c>
      <c r="B3591" s="417">
        <v>1038.21</v>
      </c>
    </row>
    <row r="3592" spans="1:2">
      <c r="A3592" s="416" t="s">
        <v>4065</v>
      </c>
      <c r="B3592" s="417">
        <v>1256.23</v>
      </c>
    </row>
    <row r="3593" spans="1:2">
      <c r="A3593" s="416" t="s">
        <v>4066</v>
      </c>
      <c r="B3593" s="417">
        <v>1249.95</v>
      </c>
    </row>
    <row r="3594" spans="1:2">
      <c r="A3594" s="416" t="s">
        <v>4067</v>
      </c>
      <c r="B3594" s="417">
        <v>0.62</v>
      </c>
    </row>
    <row r="3595" spans="1:2">
      <c r="A3595" s="416" t="s">
        <v>4068</v>
      </c>
      <c r="B3595" s="417">
        <v>0.62</v>
      </c>
    </row>
    <row r="3596" spans="1:2">
      <c r="A3596" s="416" t="s">
        <v>4069</v>
      </c>
      <c r="B3596" s="417">
        <v>36.700000000000003</v>
      </c>
    </row>
    <row r="3597" spans="1:2">
      <c r="A3597" s="416" t="s">
        <v>4070</v>
      </c>
      <c r="B3597" s="417">
        <v>36.08</v>
      </c>
    </row>
    <row r="3598" spans="1:2">
      <c r="A3598" s="416" t="s">
        <v>4071</v>
      </c>
      <c r="B3598" s="417">
        <v>77.48</v>
      </c>
    </row>
    <row r="3599" spans="1:2">
      <c r="A3599" s="416" t="s">
        <v>4072</v>
      </c>
      <c r="B3599" s="417">
        <v>76.849999999999994</v>
      </c>
    </row>
    <row r="3600" spans="1:2">
      <c r="A3600" s="416" t="s">
        <v>4073</v>
      </c>
      <c r="B3600" s="417">
        <v>1224.68</v>
      </c>
    </row>
    <row r="3601" spans="1:2">
      <c r="A3601" s="416" t="s">
        <v>4074</v>
      </c>
      <c r="B3601" s="417">
        <v>1222.5999999999999</v>
      </c>
    </row>
    <row r="3602" spans="1:2">
      <c r="A3602" s="416" t="s">
        <v>4075</v>
      </c>
      <c r="B3602" s="417">
        <v>1611.59</v>
      </c>
    </row>
    <row r="3603" spans="1:2">
      <c r="A3603" s="416" t="s">
        <v>4076</v>
      </c>
      <c r="B3603" s="417">
        <v>1581.9</v>
      </c>
    </row>
    <row r="3604" spans="1:2">
      <c r="A3604" s="416" t="s">
        <v>4077</v>
      </c>
      <c r="B3604" s="417">
        <v>225.12</v>
      </c>
    </row>
    <row r="3605" spans="1:2">
      <c r="A3605" s="416" t="s">
        <v>4078</v>
      </c>
      <c r="B3605" s="417">
        <v>222.67</v>
      </c>
    </row>
    <row r="3606" spans="1:2">
      <c r="A3606" s="416" t="s">
        <v>4079</v>
      </c>
      <c r="B3606" s="417">
        <v>10.57</v>
      </c>
    </row>
    <row r="3607" spans="1:2">
      <c r="A3607" s="416" t="s">
        <v>4080</v>
      </c>
      <c r="B3607" s="417">
        <v>9.9499999999999993</v>
      </c>
    </row>
    <row r="3608" spans="1:2">
      <c r="A3608" s="416" t="s">
        <v>4081</v>
      </c>
      <c r="B3608" s="417">
        <v>35.6</v>
      </c>
    </row>
    <row r="3609" spans="1:2">
      <c r="A3609" s="416" t="s">
        <v>4082</v>
      </c>
      <c r="B3609" s="417">
        <v>34.979999999999997</v>
      </c>
    </row>
    <row r="3610" spans="1:2">
      <c r="A3610" s="416" t="s">
        <v>4083</v>
      </c>
      <c r="B3610" s="417">
        <v>12.94</v>
      </c>
    </row>
    <row r="3611" spans="1:2">
      <c r="A3611" s="416" t="s">
        <v>4084</v>
      </c>
      <c r="B3611" s="417">
        <v>12.32</v>
      </c>
    </row>
    <row r="3612" spans="1:2">
      <c r="A3612" s="416" t="s">
        <v>4085</v>
      </c>
      <c r="B3612" s="417">
        <v>12.94</v>
      </c>
    </row>
    <row r="3613" spans="1:2">
      <c r="A3613" s="416" t="s">
        <v>4086</v>
      </c>
      <c r="B3613" s="417">
        <v>12.32</v>
      </c>
    </row>
    <row r="3614" spans="1:2">
      <c r="A3614" s="416" t="s">
        <v>4087</v>
      </c>
      <c r="B3614" s="417">
        <v>9.6300000000000008</v>
      </c>
    </row>
    <row r="3615" spans="1:2">
      <c r="A3615" s="416" t="s">
        <v>4088</v>
      </c>
      <c r="B3615" s="417">
        <v>9.01</v>
      </c>
    </row>
    <row r="3616" spans="1:2">
      <c r="A3616" s="416" t="s">
        <v>4089</v>
      </c>
      <c r="B3616" s="417">
        <v>48.99</v>
      </c>
    </row>
    <row r="3617" spans="1:2">
      <c r="A3617" s="416" t="s">
        <v>4090</v>
      </c>
      <c r="B3617" s="417">
        <v>48.37</v>
      </c>
    </row>
    <row r="3618" spans="1:2">
      <c r="A3618" s="416" t="s">
        <v>4091</v>
      </c>
      <c r="B3618" s="417">
        <v>14.9</v>
      </c>
    </row>
    <row r="3619" spans="1:2">
      <c r="A3619" s="416" t="s">
        <v>4092</v>
      </c>
      <c r="B3619" s="417">
        <v>14.28</v>
      </c>
    </row>
    <row r="3620" spans="1:2">
      <c r="A3620" s="416" t="s">
        <v>4093</v>
      </c>
      <c r="B3620" s="417">
        <v>16.55</v>
      </c>
    </row>
    <row r="3621" spans="1:2">
      <c r="A3621" s="416" t="s">
        <v>4094</v>
      </c>
      <c r="B3621" s="417">
        <v>15.93</v>
      </c>
    </row>
    <row r="3622" spans="1:2">
      <c r="A3622" s="416" t="s">
        <v>4095</v>
      </c>
      <c r="B3622" s="417">
        <v>12.94</v>
      </c>
    </row>
    <row r="3623" spans="1:2">
      <c r="A3623" s="416" t="s">
        <v>4096</v>
      </c>
      <c r="B3623" s="417">
        <v>12.32</v>
      </c>
    </row>
    <row r="3624" spans="1:2">
      <c r="A3624" s="416" t="s">
        <v>4097</v>
      </c>
      <c r="B3624" s="417">
        <v>126.08</v>
      </c>
    </row>
    <row r="3625" spans="1:2">
      <c r="A3625" s="416" t="s">
        <v>4098</v>
      </c>
      <c r="B3625" s="417">
        <v>123.37</v>
      </c>
    </row>
    <row r="3626" spans="1:2">
      <c r="A3626" s="416" t="s">
        <v>4099</v>
      </c>
      <c r="B3626" s="417">
        <v>289.12</v>
      </c>
    </row>
    <row r="3627" spans="1:2">
      <c r="A3627" s="416" t="s">
        <v>4100</v>
      </c>
      <c r="B3627" s="417">
        <v>286.41000000000003</v>
      </c>
    </row>
    <row r="3628" spans="1:2">
      <c r="A3628" s="416" t="s">
        <v>4101</v>
      </c>
      <c r="B3628" s="417">
        <v>169.64</v>
      </c>
    </row>
    <row r="3629" spans="1:2">
      <c r="A3629" s="416" t="s">
        <v>4102</v>
      </c>
      <c r="B3629" s="417">
        <v>166.93</v>
      </c>
    </row>
    <row r="3630" spans="1:2">
      <c r="A3630" s="416" t="s">
        <v>4103</v>
      </c>
      <c r="B3630" s="417">
        <v>247.56</v>
      </c>
    </row>
    <row r="3631" spans="1:2">
      <c r="A3631" s="416" t="s">
        <v>4104</v>
      </c>
      <c r="B3631" s="417">
        <v>244.85</v>
      </c>
    </row>
    <row r="3632" spans="1:2">
      <c r="A3632" s="416" t="s">
        <v>4105</v>
      </c>
      <c r="B3632" s="417">
        <v>75.84</v>
      </c>
    </row>
    <row r="3633" spans="1:2">
      <c r="A3633" s="416" t="s">
        <v>4106</v>
      </c>
      <c r="B3633" s="417">
        <v>73.95</v>
      </c>
    </row>
    <row r="3634" spans="1:2">
      <c r="A3634" s="416" t="s">
        <v>4107</v>
      </c>
      <c r="B3634" s="417">
        <v>126.21</v>
      </c>
    </row>
    <row r="3635" spans="1:2">
      <c r="A3635" s="416" t="s">
        <v>4108</v>
      </c>
      <c r="B3635" s="417">
        <v>124.32</v>
      </c>
    </row>
    <row r="3636" spans="1:2">
      <c r="A3636" s="416" t="s">
        <v>4109</v>
      </c>
      <c r="B3636" s="417">
        <v>75.290000000000006</v>
      </c>
    </row>
    <row r="3637" spans="1:2">
      <c r="A3637" s="416" t="s">
        <v>4110</v>
      </c>
      <c r="B3637" s="417">
        <v>74.2</v>
      </c>
    </row>
    <row r="3638" spans="1:2">
      <c r="A3638" s="416" t="s">
        <v>4111</v>
      </c>
      <c r="B3638" s="417">
        <v>17.28</v>
      </c>
    </row>
    <row r="3639" spans="1:2">
      <c r="A3639" s="416" t="s">
        <v>4112</v>
      </c>
      <c r="B3639" s="417">
        <v>16.47</v>
      </c>
    </row>
    <row r="3640" spans="1:2">
      <c r="A3640" s="416" t="s">
        <v>4113</v>
      </c>
      <c r="B3640" s="417">
        <v>91.77</v>
      </c>
    </row>
    <row r="3641" spans="1:2">
      <c r="A3641" s="416" t="s">
        <v>4114</v>
      </c>
      <c r="B3641" s="417">
        <v>90.2</v>
      </c>
    </row>
    <row r="3642" spans="1:2">
      <c r="A3642" s="416" t="s">
        <v>4115</v>
      </c>
      <c r="B3642" s="417">
        <v>896.58</v>
      </c>
    </row>
    <row r="3643" spans="1:2">
      <c r="A3643" s="416" t="s">
        <v>4116</v>
      </c>
      <c r="B3643" s="417">
        <v>895.96</v>
      </c>
    </row>
    <row r="3644" spans="1:2">
      <c r="A3644" s="416" t="s">
        <v>4117</v>
      </c>
      <c r="B3644" s="417">
        <v>34.44</v>
      </c>
    </row>
    <row r="3645" spans="1:2">
      <c r="A3645" s="416" t="s">
        <v>4118</v>
      </c>
      <c r="B3645" s="417">
        <v>32.869999999999997</v>
      </c>
    </row>
    <row r="3646" spans="1:2">
      <c r="A3646" s="416" t="s">
        <v>4119</v>
      </c>
      <c r="B3646" s="417">
        <v>1.27</v>
      </c>
    </row>
    <row r="3647" spans="1:2">
      <c r="A3647" s="416" t="s">
        <v>4120</v>
      </c>
      <c r="B3647" s="417">
        <v>1.1299999999999999</v>
      </c>
    </row>
    <row r="3648" spans="1:2">
      <c r="A3648" s="416" t="s">
        <v>4121</v>
      </c>
      <c r="B3648" s="417">
        <v>1.27</v>
      </c>
    </row>
    <row r="3649" spans="1:2">
      <c r="A3649" s="416" t="s">
        <v>4122</v>
      </c>
      <c r="B3649" s="417">
        <v>1.1400000000000001</v>
      </c>
    </row>
    <row r="3650" spans="1:2">
      <c r="A3650" s="416" t="s">
        <v>4123</v>
      </c>
      <c r="B3650" s="417">
        <v>1.6800000000000002</v>
      </c>
    </row>
    <row r="3651" spans="1:2">
      <c r="A3651" s="416" t="s">
        <v>4124</v>
      </c>
      <c r="B3651" s="417">
        <v>1.65</v>
      </c>
    </row>
    <row r="3652" spans="1:2">
      <c r="A3652" s="416" t="s">
        <v>4125</v>
      </c>
      <c r="B3652" s="417">
        <v>2.29</v>
      </c>
    </row>
    <row r="3653" spans="1:2">
      <c r="A3653" s="416" t="s">
        <v>4126</v>
      </c>
      <c r="B3653" s="417">
        <v>2.06</v>
      </c>
    </row>
    <row r="3654" spans="1:2">
      <c r="A3654" s="416" t="s">
        <v>23186</v>
      </c>
      <c r="B3654" s="417">
        <v>850.32</v>
      </c>
    </row>
    <row r="3655" spans="1:2">
      <c r="A3655" s="416" t="s">
        <v>23187</v>
      </c>
      <c r="B3655" s="417">
        <v>850.32</v>
      </c>
    </row>
    <row r="3656" spans="1:2">
      <c r="A3656" s="416" t="s">
        <v>4127</v>
      </c>
      <c r="B3656" s="417">
        <v>181.2</v>
      </c>
    </row>
    <row r="3657" spans="1:2">
      <c r="A3657" s="416" t="s">
        <v>4128</v>
      </c>
      <c r="B3657" s="417">
        <v>170.78</v>
      </c>
    </row>
    <row r="3658" spans="1:2">
      <c r="A3658" s="416" t="s">
        <v>4129</v>
      </c>
      <c r="B3658" s="417">
        <v>237.49</v>
      </c>
    </row>
    <row r="3659" spans="1:2">
      <c r="A3659" s="416" t="s">
        <v>4130</v>
      </c>
      <c r="B3659" s="417">
        <v>224.58</v>
      </c>
    </row>
    <row r="3660" spans="1:2">
      <c r="A3660" s="416" t="s">
        <v>4131</v>
      </c>
      <c r="B3660" s="417">
        <v>156.51</v>
      </c>
    </row>
    <row r="3661" spans="1:2">
      <c r="A3661" s="416" t="s">
        <v>4132</v>
      </c>
      <c r="B3661" s="417">
        <v>149.75</v>
      </c>
    </row>
    <row r="3662" spans="1:2">
      <c r="A3662" s="416" t="s">
        <v>4133</v>
      </c>
      <c r="B3662" s="417">
        <v>214.69</v>
      </c>
    </row>
    <row r="3663" spans="1:2">
      <c r="A3663" s="416" t="s">
        <v>4134</v>
      </c>
      <c r="B3663" s="417">
        <v>207.28</v>
      </c>
    </row>
    <row r="3664" spans="1:2">
      <c r="A3664" s="416" t="s">
        <v>4135</v>
      </c>
      <c r="B3664" s="417">
        <v>274.81</v>
      </c>
    </row>
    <row r="3665" spans="1:2">
      <c r="A3665" s="416" t="s">
        <v>4136</v>
      </c>
      <c r="B3665" s="417">
        <v>257.41000000000003</v>
      </c>
    </row>
    <row r="3666" spans="1:2">
      <c r="A3666" s="416" t="s">
        <v>4137</v>
      </c>
      <c r="B3666" s="417">
        <v>509.28</v>
      </c>
    </row>
    <row r="3667" spans="1:2">
      <c r="A3667" s="416" t="s">
        <v>4138</v>
      </c>
      <c r="B3667" s="417">
        <v>482.61</v>
      </c>
    </row>
    <row r="3668" spans="1:2">
      <c r="A3668" s="416" t="s">
        <v>4139</v>
      </c>
      <c r="B3668" s="417">
        <v>79.55</v>
      </c>
    </row>
    <row r="3669" spans="1:2">
      <c r="A3669" s="416" t="s">
        <v>4140</v>
      </c>
      <c r="B3669" s="417">
        <v>75.13</v>
      </c>
    </row>
    <row r="3670" spans="1:2">
      <c r="A3670" s="416" t="s">
        <v>4141</v>
      </c>
      <c r="B3670" s="417">
        <v>89.31</v>
      </c>
    </row>
    <row r="3671" spans="1:2">
      <c r="A3671" s="416" t="s">
        <v>4142</v>
      </c>
      <c r="B3671" s="417">
        <v>84.89</v>
      </c>
    </row>
    <row r="3672" spans="1:2">
      <c r="A3672" s="416" t="s">
        <v>4143</v>
      </c>
      <c r="B3672" s="417">
        <v>138.06</v>
      </c>
    </row>
    <row r="3673" spans="1:2">
      <c r="A3673" s="416" t="s">
        <v>4144</v>
      </c>
      <c r="B3673" s="417">
        <v>133.63999999999999</v>
      </c>
    </row>
    <row r="3674" spans="1:2">
      <c r="A3674" s="416" t="s">
        <v>4145</v>
      </c>
      <c r="B3674" s="417">
        <v>105.69</v>
      </c>
    </row>
    <row r="3675" spans="1:2">
      <c r="A3675" s="416" t="s">
        <v>4146</v>
      </c>
      <c r="B3675" s="417">
        <v>99.29</v>
      </c>
    </row>
    <row r="3676" spans="1:2">
      <c r="A3676" s="416" t="s">
        <v>4147</v>
      </c>
      <c r="B3676" s="417">
        <v>115.49</v>
      </c>
    </row>
    <row r="3677" spans="1:2">
      <c r="A3677" s="416" t="s">
        <v>4148</v>
      </c>
      <c r="B3677" s="417">
        <v>109.09</v>
      </c>
    </row>
    <row r="3678" spans="1:2">
      <c r="A3678" s="416" t="s">
        <v>4149</v>
      </c>
      <c r="B3678" s="417">
        <v>164.54</v>
      </c>
    </row>
    <row r="3679" spans="1:2">
      <c r="A3679" s="416" t="s">
        <v>4150</v>
      </c>
      <c r="B3679" s="417">
        <v>158.13999999999999</v>
      </c>
    </row>
    <row r="3680" spans="1:2">
      <c r="A3680" s="416" t="s">
        <v>4151</v>
      </c>
      <c r="B3680" s="417">
        <v>120.97</v>
      </c>
    </row>
    <row r="3681" spans="1:2">
      <c r="A3681" s="416" t="s">
        <v>4152</v>
      </c>
      <c r="B3681" s="417">
        <v>113.21</v>
      </c>
    </row>
    <row r="3682" spans="1:2">
      <c r="A3682" s="416" t="s">
        <v>4153</v>
      </c>
      <c r="B3682" s="417">
        <v>130.63</v>
      </c>
    </row>
    <row r="3683" spans="1:2">
      <c r="A3683" s="416" t="s">
        <v>4154</v>
      </c>
      <c r="B3683" s="417">
        <v>122.87</v>
      </c>
    </row>
    <row r="3684" spans="1:2">
      <c r="A3684" s="416" t="s">
        <v>4155</v>
      </c>
      <c r="B3684" s="417">
        <v>178.89</v>
      </c>
    </row>
    <row r="3685" spans="1:2">
      <c r="A3685" s="416" t="s">
        <v>4156</v>
      </c>
      <c r="B3685" s="417">
        <v>171.12</v>
      </c>
    </row>
    <row r="3686" spans="1:2">
      <c r="A3686" s="416" t="s">
        <v>4157</v>
      </c>
      <c r="B3686" s="417">
        <v>86.57</v>
      </c>
    </row>
    <row r="3687" spans="1:2">
      <c r="A3687" s="416" t="s">
        <v>4158</v>
      </c>
      <c r="B3687" s="417">
        <v>81.62</v>
      </c>
    </row>
    <row r="3688" spans="1:2">
      <c r="A3688" s="416" t="s">
        <v>4159</v>
      </c>
      <c r="B3688" s="417">
        <v>96.33</v>
      </c>
    </row>
    <row r="3689" spans="1:2">
      <c r="A3689" s="416" t="s">
        <v>4160</v>
      </c>
      <c r="B3689" s="417">
        <v>91.38</v>
      </c>
    </row>
    <row r="3690" spans="1:2">
      <c r="A3690" s="416" t="s">
        <v>4161</v>
      </c>
      <c r="B3690" s="417">
        <v>145.08000000000001</v>
      </c>
    </row>
    <row r="3691" spans="1:2">
      <c r="A3691" s="416" t="s">
        <v>4162</v>
      </c>
      <c r="B3691" s="417">
        <v>140.13</v>
      </c>
    </row>
    <row r="3692" spans="1:2">
      <c r="A3692" s="416" t="s">
        <v>4163</v>
      </c>
      <c r="B3692" s="417">
        <v>118.03</v>
      </c>
    </row>
    <row r="3693" spans="1:2">
      <c r="A3693" s="416" t="s">
        <v>4164</v>
      </c>
      <c r="B3693" s="417">
        <v>110.95</v>
      </c>
    </row>
    <row r="3694" spans="1:2">
      <c r="A3694" s="416" t="s">
        <v>4165</v>
      </c>
      <c r="B3694" s="417">
        <v>127.83</v>
      </c>
    </row>
    <row r="3695" spans="1:2">
      <c r="A3695" s="416" t="s">
        <v>4166</v>
      </c>
      <c r="B3695" s="417">
        <v>120.76</v>
      </c>
    </row>
    <row r="3696" spans="1:2">
      <c r="A3696" s="416" t="s">
        <v>4167</v>
      </c>
      <c r="B3696" s="417">
        <v>176.88</v>
      </c>
    </row>
    <row r="3697" spans="1:2">
      <c r="A3697" s="416" t="s">
        <v>4168</v>
      </c>
      <c r="B3697" s="417">
        <v>169.81</v>
      </c>
    </row>
    <row r="3698" spans="1:2">
      <c r="A3698" s="416" t="s">
        <v>4169</v>
      </c>
      <c r="B3698" s="417">
        <v>135.24</v>
      </c>
    </row>
    <row r="3699" spans="1:2">
      <c r="A3699" s="416" t="s">
        <v>4170</v>
      </c>
      <c r="B3699" s="417">
        <v>126.7</v>
      </c>
    </row>
    <row r="3700" spans="1:2">
      <c r="A3700" s="416" t="s">
        <v>4171</v>
      </c>
      <c r="B3700" s="417">
        <v>144.9</v>
      </c>
    </row>
    <row r="3701" spans="1:2">
      <c r="A3701" s="416" t="s">
        <v>4172</v>
      </c>
      <c r="B3701" s="417">
        <v>136.35</v>
      </c>
    </row>
    <row r="3702" spans="1:2">
      <c r="A3702" s="416" t="s">
        <v>4173</v>
      </c>
      <c r="B3702" s="417">
        <v>193.16</v>
      </c>
    </row>
    <row r="3703" spans="1:2">
      <c r="A3703" s="416" t="s">
        <v>4174</v>
      </c>
      <c r="B3703" s="417">
        <v>184.61</v>
      </c>
    </row>
    <row r="3704" spans="1:2">
      <c r="A3704" s="416" t="s">
        <v>4175</v>
      </c>
      <c r="B3704" s="417">
        <v>30.62</v>
      </c>
    </row>
    <row r="3705" spans="1:2">
      <c r="A3705" s="416" t="s">
        <v>4176</v>
      </c>
      <c r="B3705" s="417">
        <v>30.28</v>
      </c>
    </row>
    <row r="3706" spans="1:2">
      <c r="A3706" s="416" t="s">
        <v>4177</v>
      </c>
      <c r="B3706" s="417">
        <v>49.47</v>
      </c>
    </row>
    <row r="3707" spans="1:2">
      <c r="A3707" s="416" t="s">
        <v>4178</v>
      </c>
      <c r="B3707" s="417">
        <v>48.95</v>
      </c>
    </row>
    <row r="3708" spans="1:2">
      <c r="A3708" s="416" t="s">
        <v>4179</v>
      </c>
      <c r="B3708" s="417">
        <v>43.94</v>
      </c>
    </row>
    <row r="3709" spans="1:2">
      <c r="A3709" s="416" t="s">
        <v>4180</v>
      </c>
      <c r="B3709" s="417">
        <v>43.3</v>
      </c>
    </row>
    <row r="3710" spans="1:2">
      <c r="A3710" s="416" t="s">
        <v>4181</v>
      </c>
      <c r="B3710" s="417">
        <v>40.01</v>
      </c>
    </row>
    <row r="3711" spans="1:2">
      <c r="A3711" s="416" t="s">
        <v>4182</v>
      </c>
      <c r="B3711" s="417">
        <v>39.520000000000003</v>
      </c>
    </row>
    <row r="3712" spans="1:2">
      <c r="A3712" s="416" t="s">
        <v>4183</v>
      </c>
      <c r="B3712" s="417">
        <v>59.22</v>
      </c>
    </row>
    <row r="3713" spans="1:2">
      <c r="A3713" s="416" t="s">
        <v>4184</v>
      </c>
      <c r="B3713" s="417">
        <v>58.64</v>
      </c>
    </row>
    <row r="3714" spans="1:2">
      <c r="A3714" s="416" t="s">
        <v>4185</v>
      </c>
      <c r="B3714" s="417">
        <v>55.52</v>
      </c>
    </row>
    <row r="3715" spans="1:2">
      <c r="A3715" s="416" t="s">
        <v>4186</v>
      </c>
      <c r="B3715" s="417">
        <v>54.75</v>
      </c>
    </row>
    <row r="3716" spans="1:2">
      <c r="A3716" s="416" t="s">
        <v>4187</v>
      </c>
      <c r="B3716" s="417">
        <v>81.19</v>
      </c>
    </row>
    <row r="3717" spans="1:2">
      <c r="A3717" s="416" t="s">
        <v>4188</v>
      </c>
      <c r="B3717" s="417">
        <v>74.05</v>
      </c>
    </row>
    <row r="3718" spans="1:2">
      <c r="A3718" s="416" t="s">
        <v>4189</v>
      </c>
      <c r="B3718" s="417">
        <v>246.98</v>
      </c>
    </row>
    <row r="3719" spans="1:2">
      <c r="A3719" s="416" t="s">
        <v>4190</v>
      </c>
      <c r="B3719" s="417">
        <v>228.37</v>
      </c>
    </row>
    <row r="3720" spans="1:2">
      <c r="A3720" s="416" t="s">
        <v>4191</v>
      </c>
      <c r="B3720" s="417">
        <v>308.08999999999997</v>
      </c>
    </row>
    <row r="3721" spans="1:2">
      <c r="A3721" s="416" t="s">
        <v>4192</v>
      </c>
      <c r="B3721" s="417">
        <v>285.52</v>
      </c>
    </row>
    <row r="3722" spans="1:2">
      <c r="A3722" s="416" t="s">
        <v>4193</v>
      </c>
      <c r="B3722" s="417">
        <v>254.6</v>
      </c>
    </row>
    <row r="3723" spans="1:2">
      <c r="A3723" s="416" t="s">
        <v>4194</v>
      </c>
      <c r="B3723" s="417">
        <v>234.93</v>
      </c>
    </row>
    <row r="3724" spans="1:2">
      <c r="A3724" s="416" t="s">
        <v>4195</v>
      </c>
      <c r="B3724" s="417">
        <v>304.86</v>
      </c>
    </row>
    <row r="3725" spans="1:2">
      <c r="A3725" s="416" t="s">
        <v>4196</v>
      </c>
      <c r="B3725" s="417">
        <v>281.47000000000003</v>
      </c>
    </row>
    <row r="3726" spans="1:2">
      <c r="A3726" s="416" t="s">
        <v>4197</v>
      </c>
      <c r="B3726" s="417">
        <v>169.06</v>
      </c>
    </row>
    <row r="3727" spans="1:2">
      <c r="A3727" s="416" t="s">
        <v>4198</v>
      </c>
      <c r="B3727" s="417">
        <v>153.66999999999999</v>
      </c>
    </row>
    <row r="3728" spans="1:2">
      <c r="A3728" s="416" t="s">
        <v>4199</v>
      </c>
      <c r="B3728" s="417">
        <v>170.32</v>
      </c>
    </row>
    <row r="3729" spans="1:2">
      <c r="A3729" s="416" t="s">
        <v>4200</v>
      </c>
      <c r="B3729" s="417">
        <v>154.36000000000001</v>
      </c>
    </row>
    <row r="3730" spans="1:2">
      <c r="A3730" s="416" t="s">
        <v>4201</v>
      </c>
      <c r="B3730" s="417">
        <v>206.15</v>
      </c>
    </row>
    <row r="3731" spans="1:2">
      <c r="A3731" s="416" t="s">
        <v>4202</v>
      </c>
      <c r="B3731" s="417">
        <v>190.5</v>
      </c>
    </row>
    <row r="3732" spans="1:2">
      <c r="A3732" s="416" t="s">
        <v>4203</v>
      </c>
      <c r="B3732" s="417">
        <v>257.68</v>
      </c>
    </row>
    <row r="3733" spans="1:2">
      <c r="A3733" s="416" t="s">
        <v>4204</v>
      </c>
      <c r="B3733" s="417">
        <v>238.13</v>
      </c>
    </row>
    <row r="3734" spans="1:2">
      <c r="A3734" s="416" t="s">
        <v>4205</v>
      </c>
      <c r="B3734" s="417">
        <v>216.45</v>
      </c>
    </row>
    <row r="3735" spans="1:2">
      <c r="A3735" s="416" t="s">
        <v>4206</v>
      </c>
      <c r="B3735" s="417">
        <v>200.03</v>
      </c>
    </row>
    <row r="3736" spans="1:2">
      <c r="A3736" s="416" t="s">
        <v>4207</v>
      </c>
      <c r="B3736" s="417">
        <v>278.3</v>
      </c>
    </row>
    <row r="3737" spans="1:2">
      <c r="A3737" s="416" t="s">
        <v>4208</v>
      </c>
      <c r="B3737" s="417">
        <v>257.18</v>
      </c>
    </row>
    <row r="3738" spans="1:2">
      <c r="A3738" s="416" t="s">
        <v>4209</v>
      </c>
      <c r="B3738" s="417">
        <v>141.63</v>
      </c>
    </row>
    <row r="3739" spans="1:2">
      <c r="A3739" s="416" t="s">
        <v>4210</v>
      </c>
      <c r="B3739" s="417">
        <v>128.81</v>
      </c>
    </row>
    <row r="3740" spans="1:2">
      <c r="A3740" s="416" t="s">
        <v>4211</v>
      </c>
      <c r="B3740" s="417">
        <v>143.15</v>
      </c>
    </row>
    <row r="3741" spans="1:2">
      <c r="A3741" s="416" t="s">
        <v>4212</v>
      </c>
      <c r="B3741" s="417">
        <v>129.87</v>
      </c>
    </row>
    <row r="3742" spans="1:2">
      <c r="A3742" s="416" t="s">
        <v>4213</v>
      </c>
      <c r="B3742" s="417">
        <v>169.42</v>
      </c>
    </row>
    <row r="3743" spans="1:2">
      <c r="A3743" s="416" t="s">
        <v>4214</v>
      </c>
      <c r="B3743" s="417">
        <v>155.29</v>
      </c>
    </row>
    <row r="3744" spans="1:2">
      <c r="A3744" s="416" t="s">
        <v>4215</v>
      </c>
      <c r="B3744" s="417">
        <v>197.59</v>
      </c>
    </row>
    <row r="3745" spans="1:2">
      <c r="A3745" s="416" t="s">
        <v>4216</v>
      </c>
      <c r="B3745" s="417">
        <v>183.46</v>
      </c>
    </row>
    <row r="3746" spans="1:2">
      <c r="A3746" s="416" t="s">
        <v>4217</v>
      </c>
      <c r="B3746" s="417">
        <v>269.82</v>
      </c>
    </row>
    <row r="3747" spans="1:2">
      <c r="A3747" s="416" t="s">
        <v>4218</v>
      </c>
      <c r="B3747" s="417">
        <v>255.97</v>
      </c>
    </row>
    <row r="3748" spans="1:2">
      <c r="A3748" s="416" t="s">
        <v>4219</v>
      </c>
      <c r="B3748" s="417">
        <v>129.54</v>
      </c>
    </row>
    <row r="3749" spans="1:2">
      <c r="A3749" s="416" t="s">
        <v>4220</v>
      </c>
      <c r="B3749" s="417">
        <v>118.74</v>
      </c>
    </row>
    <row r="3750" spans="1:2">
      <c r="A3750" s="416" t="s">
        <v>4221</v>
      </c>
      <c r="B3750" s="417">
        <v>69.78</v>
      </c>
    </row>
    <row r="3751" spans="1:2">
      <c r="A3751" s="416" t="s">
        <v>4222</v>
      </c>
      <c r="B3751" s="417">
        <v>62.95</v>
      </c>
    </row>
    <row r="3752" spans="1:2">
      <c r="A3752" s="416" t="s">
        <v>4223</v>
      </c>
      <c r="B3752" s="417">
        <v>71.87</v>
      </c>
    </row>
    <row r="3753" spans="1:2">
      <c r="A3753" s="416" t="s">
        <v>4224</v>
      </c>
      <c r="B3753" s="417">
        <v>71.12</v>
      </c>
    </row>
    <row r="3754" spans="1:2">
      <c r="A3754" s="416" t="s">
        <v>4225</v>
      </c>
      <c r="B3754" s="417">
        <v>114.41</v>
      </c>
    </row>
    <row r="3755" spans="1:2">
      <c r="A3755" s="416" t="s">
        <v>4226</v>
      </c>
      <c r="B3755" s="417">
        <v>106.1</v>
      </c>
    </row>
    <row r="3756" spans="1:2">
      <c r="A3756" s="416" t="s">
        <v>4227</v>
      </c>
      <c r="B3756" s="417">
        <v>67.650000000000006</v>
      </c>
    </row>
    <row r="3757" spans="1:2">
      <c r="A3757" s="416" t="s">
        <v>4228</v>
      </c>
      <c r="B3757" s="417">
        <v>65.67</v>
      </c>
    </row>
    <row r="3758" spans="1:2">
      <c r="A3758" s="416" t="s">
        <v>4229</v>
      </c>
      <c r="B3758" s="417">
        <v>92.98</v>
      </c>
    </row>
    <row r="3759" spans="1:2">
      <c r="A3759" s="416" t="s">
        <v>4230</v>
      </c>
      <c r="B3759" s="417">
        <v>90.44</v>
      </c>
    </row>
    <row r="3760" spans="1:2">
      <c r="A3760" s="416" t="s">
        <v>4231</v>
      </c>
      <c r="B3760" s="417">
        <v>169.47</v>
      </c>
    </row>
    <row r="3761" spans="1:2">
      <c r="A3761" s="416" t="s">
        <v>4232</v>
      </c>
      <c r="B3761" s="417">
        <v>161.65</v>
      </c>
    </row>
    <row r="3762" spans="1:2">
      <c r="A3762" s="416" t="s">
        <v>4233</v>
      </c>
      <c r="B3762" s="417">
        <v>5.5</v>
      </c>
    </row>
    <row r="3763" spans="1:2">
      <c r="A3763" s="416" t="s">
        <v>4234</v>
      </c>
      <c r="B3763" s="417">
        <v>5.5</v>
      </c>
    </row>
    <row r="3764" spans="1:2">
      <c r="A3764" s="416" t="s">
        <v>4235</v>
      </c>
      <c r="B3764" s="417">
        <v>13.5</v>
      </c>
    </row>
    <row r="3765" spans="1:2">
      <c r="A3765" s="416" t="s">
        <v>4236</v>
      </c>
      <c r="B3765" s="417">
        <v>13.5</v>
      </c>
    </row>
    <row r="3766" spans="1:2">
      <c r="A3766" s="416" t="s">
        <v>4237</v>
      </c>
      <c r="B3766" s="417">
        <v>240</v>
      </c>
    </row>
    <row r="3767" spans="1:2">
      <c r="A3767" s="416" t="s">
        <v>4238</v>
      </c>
      <c r="B3767" s="417">
        <v>240</v>
      </c>
    </row>
    <row r="3768" spans="1:2">
      <c r="A3768" s="416" t="s">
        <v>4239</v>
      </c>
      <c r="B3768" s="417">
        <v>7.06</v>
      </c>
    </row>
    <row r="3769" spans="1:2">
      <c r="A3769" s="416" t="s">
        <v>4240</v>
      </c>
      <c r="B3769" s="417">
        <v>7.06</v>
      </c>
    </row>
    <row r="3770" spans="1:2">
      <c r="A3770" s="416" t="s">
        <v>4241</v>
      </c>
      <c r="B3770" s="417">
        <v>28.98</v>
      </c>
    </row>
    <row r="3771" spans="1:2">
      <c r="A3771" s="416" t="s">
        <v>4242</v>
      </c>
      <c r="B3771" s="417">
        <v>28.98</v>
      </c>
    </row>
    <row r="3772" spans="1:2">
      <c r="A3772" s="416" t="s">
        <v>4243</v>
      </c>
      <c r="B3772" s="417">
        <v>6534</v>
      </c>
    </row>
    <row r="3773" spans="1:2">
      <c r="A3773" s="416" t="s">
        <v>4244</v>
      </c>
      <c r="B3773" s="417">
        <v>5930</v>
      </c>
    </row>
    <row r="3774" spans="1:2">
      <c r="A3774" s="416" t="s">
        <v>4245</v>
      </c>
      <c r="B3774" s="417">
        <v>4899</v>
      </c>
    </row>
    <row r="3775" spans="1:2">
      <c r="A3775" s="416" t="s">
        <v>4246</v>
      </c>
      <c r="B3775" s="417">
        <v>4899</v>
      </c>
    </row>
    <row r="3776" spans="1:2">
      <c r="A3776" s="416" t="s">
        <v>4247</v>
      </c>
      <c r="B3776" s="417">
        <v>3067.68</v>
      </c>
    </row>
    <row r="3777" spans="1:2">
      <c r="A3777" s="416" t="s">
        <v>4248</v>
      </c>
      <c r="B3777" s="417">
        <v>2659.36</v>
      </c>
    </row>
    <row r="3778" spans="1:2">
      <c r="A3778" s="416" t="s">
        <v>4249</v>
      </c>
      <c r="B3778" s="417">
        <v>5566.88</v>
      </c>
    </row>
    <row r="3779" spans="1:2">
      <c r="A3779" s="416" t="s">
        <v>4250</v>
      </c>
      <c r="B3779" s="417">
        <v>4822.3999999999996</v>
      </c>
    </row>
    <row r="3780" spans="1:2">
      <c r="A3780" s="416" t="s">
        <v>4251</v>
      </c>
      <c r="B3780" s="417">
        <v>4331.3599999999997</v>
      </c>
    </row>
    <row r="3781" spans="1:2">
      <c r="A3781" s="416" t="s">
        <v>4252</v>
      </c>
      <c r="B3781" s="417">
        <v>3754.08</v>
      </c>
    </row>
    <row r="3782" spans="1:2">
      <c r="A3782" s="416" t="s">
        <v>4253</v>
      </c>
      <c r="B3782" s="417">
        <v>4023.36</v>
      </c>
    </row>
    <row r="3783" spans="1:2">
      <c r="A3783" s="416" t="s">
        <v>4254</v>
      </c>
      <c r="B3783" s="417">
        <v>3486.56</v>
      </c>
    </row>
    <row r="3784" spans="1:2">
      <c r="A3784" s="416" t="s">
        <v>4255</v>
      </c>
      <c r="B3784" s="417">
        <v>4023.36</v>
      </c>
    </row>
    <row r="3785" spans="1:2">
      <c r="A3785" s="416" t="s">
        <v>4256</v>
      </c>
      <c r="B3785" s="417">
        <v>3486.56</v>
      </c>
    </row>
    <row r="3786" spans="1:2">
      <c r="A3786" s="416" t="s">
        <v>4257</v>
      </c>
      <c r="B3786" s="417">
        <v>4331.3599999999997</v>
      </c>
    </row>
    <row r="3787" spans="1:2">
      <c r="A3787" s="416" t="s">
        <v>4258</v>
      </c>
      <c r="B3787" s="417">
        <v>3754.08</v>
      </c>
    </row>
    <row r="3788" spans="1:2">
      <c r="A3788" s="416" t="s">
        <v>4259</v>
      </c>
      <c r="B3788" s="417">
        <v>4023.36</v>
      </c>
    </row>
    <row r="3789" spans="1:2">
      <c r="A3789" s="416" t="s">
        <v>4260</v>
      </c>
      <c r="B3789" s="417">
        <v>3486.56</v>
      </c>
    </row>
    <row r="3790" spans="1:2">
      <c r="A3790" s="416" t="s">
        <v>4261</v>
      </c>
      <c r="B3790" s="417">
        <v>4023.36</v>
      </c>
    </row>
    <row r="3791" spans="1:2">
      <c r="A3791" s="416" t="s">
        <v>4262</v>
      </c>
      <c r="B3791" s="417">
        <v>3486.56</v>
      </c>
    </row>
    <row r="3792" spans="1:2">
      <c r="A3792" s="416" t="s">
        <v>4263</v>
      </c>
      <c r="B3792" s="417">
        <v>4023.36</v>
      </c>
    </row>
    <row r="3793" spans="1:2">
      <c r="A3793" s="416" t="s">
        <v>4264</v>
      </c>
      <c r="B3793" s="417">
        <v>3486.56</v>
      </c>
    </row>
    <row r="3794" spans="1:2">
      <c r="A3794" s="416" t="s">
        <v>4265</v>
      </c>
      <c r="B3794" s="417">
        <v>4023.36</v>
      </c>
    </row>
    <row r="3795" spans="1:2">
      <c r="A3795" s="416" t="s">
        <v>4266</v>
      </c>
      <c r="B3795" s="417">
        <v>3486.56</v>
      </c>
    </row>
    <row r="3796" spans="1:2">
      <c r="A3796" s="416" t="s">
        <v>4267</v>
      </c>
      <c r="B3796" s="417">
        <v>4023.36</v>
      </c>
    </row>
    <row r="3797" spans="1:2">
      <c r="A3797" s="416" t="s">
        <v>4268</v>
      </c>
      <c r="B3797" s="417">
        <v>3486.56</v>
      </c>
    </row>
    <row r="3798" spans="1:2">
      <c r="A3798" s="416" t="s">
        <v>4269</v>
      </c>
      <c r="B3798" s="417">
        <v>4331.3599999999997</v>
      </c>
    </row>
    <row r="3799" spans="1:2">
      <c r="A3799" s="416" t="s">
        <v>4270</v>
      </c>
      <c r="B3799" s="417">
        <v>3754.08</v>
      </c>
    </row>
    <row r="3800" spans="1:2">
      <c r="A3800" s="416" t="s">
        <v>4271</v>
      </c>
      <c r="B3800" s="417">
        <v>4023.36</v>
      </c>
    </row>
    <row r="3801" spans="1:2">
      <c r="A3801" s="416" t="s">
        <v>4272</v>
      </c>
      <c r="B3801" s="417">
        <v>3486.56</v>
      </c>
    </row>
    <row r="3802" spans="1:2">
      <c r="A3802" s="416" t="s">
        <v>4273</v>
      </c>
      <c r="B3802" s="417">
        <v>4023.36</v>
      </c>
    </row>
    <row r="3803" spans="1:2">
      <c r="A3803" s="416" t="s">
        <v>4274</v>
      </c>
      <c r="B3803" s="417">
        <v>3486.56</v>
      </c>
    </row>
    <row r="3804" spans="1:2">
      <c r="A3804" s="416" t="s">
        <v>4275</v>
      </c>
      <c r="B3804" s="417">
        <v>2912.8</v>
      </c>
    </row>
    <row r="3805" spans="1:2">
      <c r="A3805" s="416" t="s">
        <v>4276</v>
      </c>
      <c r="B3805" s="417">
        <v>2523.84</v>
      </c>
    </row>
    <row r="3806" spans="1:2">
      <c r="A3806" s="416" t="s">
        <v>4277</v>
      </c>
      <c r="B3806" s="417">
        <v>2912.8</v>
      </c>
    </row>
    <row r="3807" spans="1:2">
      <c r="A3807" s="416" t="s">
        <v>4278</v>
      </c>
      <c r="B3807" s="417">
        <v>2523.84</v>
      </c>
    </row>
    <row r="3808" spans="1:2">
      <c r="A3808" s="416" t="s">
        <v>4279</v>
      </c>
      <c r="B3808" s="417">
        <v>4331.3599999999997</v>
      </c>
    </row>
    <row r="3809" spans="1:2">
      <c r="A3809" s="416" t="s">
        <v>4280</v>
      </c>
      <c r="B3809" s="417">
        <v>3754.08</v>
      </c>
    </row>
    <row r="3810" spans="1:2">
      <c r="A3810" s="416" t="s">
        <v>4281</v>
      </c>
      <c r="B3810" s="417">
        <v>4023.36</v>
      </c>
    </row>
    <row r="3811" spans="1:2">
      <c r="A3811" s="416" t="s">
        <v>4282</v>
      </c>
      <c r="B3811" s="417">
        <v>3486.56</v>
      </c>
    </row>
    <row r="3812" spans="1:2">
      <c r="A3812" s="416" t="s">
        <v>4283</v>
      </c>
      <c r="B3812" s="417">
        <v>4023.36</v>
      </c>
    </row>
    <row r="3813" spans="1:2">
      <c r="A3813" s="416" t="s">
        <v>4284</v>
      </c>
      <c r="B3813" s="417">
        <v>3486.56</v>
      </c>
    </row>
    <row r="3814" spans="1:2">
      <c r="A3814" s="416" t="s">
        <v>4285</v>
      </c>
      <c r="B3814" s="417">
        <v>3769.92</v>
      </c>
    </row>
    <row r="3815" spans="1:2">
      <c r="A3815" s="416" t="s">
        <v>4286</v>
      </c>
      <c r="B3815" s="417">
        <v>3266.56</v>
      </c>
    </row>
    <row r="3816" spans="1:2">
      <c r="A3816" s="416" t="s">
        <v>4287</v>
      </c>
      <c r="B3816" s="417">
        <v>4519.68</v>
      </c>
    </row>
    <row r="3817" spans="1:2">
      <c r="A3817" s="416" t="s">
        <v>4288</v>
      </c>
      <c r="B3817" s="417">
        <v>3916</v>
      </c>
    </row>
    <row r="3818" spans="1:2">
      <c r="A3818" s="416" t="s">
        <v>4289</v>
      </c>
      <c r="B3818" s="417">
        <v>4762.5600000000004</v>
      </c>
    </row>
    <row r="3819" spans="1:2">
      <c r="A3819" s="416" t="s">
        <v>4290</v>
      </c>
      <c r="B3819" s="417">
        <v>4127.2</v>
      </c>
    </row>
    <row r="3820" spans="1:2">
      <c r="A3820" s="416" t="s">
        <v>4291</v>
      </c>
      <c r="B3820" s="417">
        <v>4762.5600000000004</v>
      </c>
    </row>
    <row r="3821" spans="1:2">
      <c r="A3821" s="416" t="s">
        <v>4292</v>
      </c>
      <c r="B3821" s="417">
        <v>4127.2</v>
      </c>
    </row>
    <row r="3822" spans="1:2">
      <c r="A3822" s="416" t="s">
        <v>4293</v>
      </c>
      <c r="B3822" s="417">
        <v>3067.68</v>
      </c>
    </row>
    <row r="3823" spans="1:2">
      <c r="A3823" s="416" t="s">
        <v>4294</v>
      </c>
      <c r="B3823" s="417">
        <v>2659.36</v>
      </c>
    </row>
    <row r="3824" spans="1:2">
      <c r="A3824" s="416" t="s">
        <v>4295</v>
      </c>
      <c r="B3824" s="417">
        <v>1326</v>
      </c>
    </row>
    <row r="3825" spans="1:2">
      <c r="A3825" s="416" t="s">
        <v>4296</v>
      </c>
      <c r="B3825" s="417">
        <v>1148.4000000000001</v>
      </c>
    </row>
    <row r="3826" spans="1:2">
      <c r="A3826" s="416" t="s">
        <v>4297</v>
      </c>
      <c r="B3826" s="417">
        <v>3067.68</v>
      </c>
    </row>
    <row r="3827" spans="1:2">
      <c r="A3827" s="416" t="s">
        <v>4298</v>
      </c>
      <c r="B3827" s="417">
        <v>2659.36</v>
      </c>
    </row>
    <row r="3828" spans="1:2">
      <c r="A3828" s="416" t="s">
        <v>4299</v>
      </c>
      <c r="B3828" s="417">
        <v>5566.88</v>
      </c>
    </row>
    <row r="3829" spans="1:2">
      <c r="A3829" s="416" t="s">
        <v>4300</v>
      </c>
      <c r="B3829" s="417">
        <v>4822.3999999999996</v>
      </c>
    </row>
    <row r="3830" spans="1:2">
      <c r="A3830" s="416" t="s">
        <v>4301</v>
      </c>
      <c r="B3830" s="417">
        <v>6698.56</v>
      </c>
    </row>
    <row r="3831" spans="1:2">
      <c r="A3831" s="416" t="s">
        <v>4302</v>
      </c>
      <c r="B3831" s="417">
        <v>5804.48</v>
      </c>
    </row>
    <row r="3832" spans="1:2">
      <c r="A3832" s="416" t="s">
        <v>4303</v>
      </c>
      <c r="B3832" s="417">
        <v>9201.2800000000007</v>
      </c>
    </row>
    <row r="3833" spans="1:2">
      <c r="A3833" s="416" t="s">
        <v>4304</v>
      </c>
      <c r="B3833" s="417">
        <v>7972.8</v>
      </c>
    </row>
    <row r="3834" spans="1:2">
      <c r="A3834" s="416" t="s">
        <v>4305</v>
      </c>
      <c r="B3834" s="417">
        <v>6698.56</v>
      </c>
    </row>
    <row r="3835" spans="1:2">
      <c r="A3835" s="416" t="s">
        <v>4306</v>
      </c>
      <c r="B3835" s="417">
        <v>5804.48</v>
      </c>
    </row>
    <row r="3836" spans="1:2">
      <c r="A3836" s="416" t="s">
        <v>4307</v>
      </c>
      <c r="B3836" s="417">
        <v>16524.64</v>
      </c>
    </row>
    <row r="3837" spans="1:2">
      <c r="A3837" s="416" t="s">
        <v>4308</v>
      </c>
      <c r="B3837" s="417">
        <v>14317.6</v>
      </c>
    </row>
    <row r="3838" spans="1:2">
      <c r="A3838" s="416" t="s">
        <v>4309</v>
      </c>
      <c r="B3838" s="417">
        <v>33047.519999999997</v>
      </c>
    </row>
    <row r="3839" spans="1:2">
      <c r="A3839" s="416" t="s">
        <v>4310</v>
      </c>
      <c r="B3839" s="417">
        <v>28636.959999999999</v>
      </c>
    </row>
    <row r="3840" spans="1:2">
      <c r="A3840" s="416" t="s">
        <v>4311</v>
      </c>
      <c r="B3840" s="417">
        <v>38005.440000000002</v>
      </c>
    </row>
    <row r="3841" spans="1:2">
      <c r="A3841" s="416" t="s">
        <v>4312</v>
      </c>
      <c r="B3841" s="417">
        <v>32931.360000000001</v>
      </c>
    </row>
    <row r="3842" spans="1:2">
      <c r="A3842" s="416" t="s">
        <v>4313</v>
      </c>
      <c r="B3842" s="417">
        <v>5566.88</v>
      </c>
    </row>
    <row r="3843" spans="1:2">
      <c r="A3843" s="416" t="s">
        <v>4314</v>
      </c>
      <c r="B3843" s="417">
        <v>4822.3999999999996</v>
      </c>
    </row>
    <row r="3844" spans="1:2">
      <c r="A3844" s="416" t="s">
        <v>4315</v>
      </c>
      <c r="B3844" s="417">
        <v>3685.44</v>
      </c>
    </row>
    <row r="3845" spans="1:2">
      <c r="A3845" s="416" t="s">
        <v>4316</v>
      </c>
      <c r="B3845" s="417">
        <v>3192.64</v>
      </c>
    </row>
    <row r="3846" spans="1:2">
      <c r="A3846" s="416" t="s">
        <v>4317</v>
      </c>
      <c r="B3846" s="417">
        <v>6427.52</v>
      </c>
    </row>
    <row r="3847" spans="1:2">
      <c r="A3847" s="416" t="s">
        <v>4318</v>
      </c>
      <c r="B3847" s="417">
        <v>5568.64</v>
      </c>
    </row>
    <row r="3848" spans="1:2">
      <c r="A3848" s="416" t="s">
        <v>4319</v>
      </c>
      <c r="B3848" s="417">
        <v>4762.5600000000004</v>
      </c>
    </row>
    <row r="3849" spans="1:2">
      <c r="A3849" s="416" t="s">
        <v>4320</v>
      </c>
      <c r="B3849" s="417">
        <v>4127.2</v>
      </c>
    </row>
    <row r="3850" spans="1:2">
      <c r="A3850" s="416" t="s">
        <v>4321</v>
      </c>
      <c r="B3850" s="417">
        <v>23328.799999999999</v>
      </c>
    </row>
    <row r="3851" spans="1:2">
      <c r="A3851" s="416" t="s">
        <v>4322</v>
      </c>
      <c r="B3851" s="417">
        <v>20213.599999999999</v>
      </c>
    </row>
    <row r="3852" spans="1:2">
      <c r="A3852" s="416" t="s">
        <v>4323</v>
      </c>
      <c r="B3852" s="417">
        <v>3685.44</v>
      </c>
    </row>
    <row r="3853" spans="1:2">
      <c r="A3853" s="416" t="s">
        <v>4324</v>
      </c>
      <c r="B3853" s="417">
        <v>3192.64</v>
      </c>
    </row>
    <row r="3854" spans="1:2">
      <c r="A3854" s="416" t="s">
        <v>4325</v>
      </c>
      <c r="B3854" s="417">
        <v>3685.44</v>
      </c>
    </row>
    <row r="3855" spans="1:2">
      <c r="A3855" s="416" t="s">
        <v>4326</v>
      </c>
      <c r="B3855" s="417">
        <v>3192.64</v>
      </c>
    </row>
    <row r="3856" spans="1:2">
      <c r="A3856" s="416" t="s">
        <v>4327</v>
      </c>
      <c r="B3856" s="417">
        <v>4023.36</v>
      </c>
    </row>
    <row r="3857" spans="1:2">
      <c r="A3857" s="416" t="s">
        <v>4328</v>
      </c>
      <c r="B3857" s="417">
        <v>3486.56</v>
      </c>
    </row>
    <row r="3858" spans="1:2">
      <c r="A3858" s="416" t="s">
        <v>4329</v>
      </c>
      <c r="B3858" s="417">
        <v>4023.36</v>
      </c>
    </row>
    <row r="3859" spans="1:2">
      <c r="A3859" s="416" t="s">
        <v>4330</v>
      </c>
      <c r="B3859" s="417">
        <v>3486.56</v>
      </c>
    </row>
    <row r="3860" spans="1:2">
      <c r="A3860" s="416" t="s">
        <v>4331</v>
      </c>
      <c r="B3860" s="417">
        <v>5566.88</v>
      </c>
    </row>
    <row r="3861" spans="1:2">
      <c r="A3861" s="416" t="s">
        <v>4332</v>
      </c>
      <c r="B3861" s="417">
        <v>4822.3999999999996</v>
      </c>
    </row>
    <row r="3862" spans="1:2">
      <c r="A3862" s="416" t="s">
        <v>4333</v>
      </c>
      <c r="B3862" s="417">
        <v>4023.36</v>
      </c>
    </row>
    <row r="3863" spans="1:2">
      <c r="A3863" s="416" t="s">
        <v>4334</v>
      </c>
      <c r="B3863" s="417">
        <v>3486.56</v>
      </c>
    </row>
    <row r="3864" spans="1:2">
      <c r="A3864" s="416" t="s">
        <v>4335</v>
      </c>
      <c r="B3864" s="417">
        <v>6698.56</v>
      </c>
    </row>
    <row r="3865" spans="1:2">
      <c r="A3865" s="416" t="s">
        <v>4336</v>
      </c>
      <c r="B3865" s="417">
        <v>5804.48</v>
      </c>
    </row>
    <row r="3866" spans="1:2">
      <c r="A3866" s="416" t="s">
        <v>4337</v>
      </c>
      <c r="B3866" s="417">
        <v>5566.88</v>
      </c>
    </row>
    <row r="3867" spans="1:2">
      <c r="A3867" s="416" t="s">
        <v>4338</v>
      </c>
      <c r="B3867" s="417">
        <v>4822.3999999999996</v>
      </c>
    </row>
    <row r="3868" spans="1:2">
      <c r="A3868" s="416" t="s">
        <v>4339</v>
      </c>
      <c r="B3868" s="417">
        <v>3067.68</v>
      </c>
    </row>
    <row r="3869" spans="1:2">
      <c r="A3869" s="416" t="s">
        <v>4340</v>
      </c>
      <c r="B3869" s="417">
        <v>2659.36</v>
      </c>
    </row>
    <row r="3870" spans="1:2">
      <c r="A3870" s="416" t="s">
        <v>4341</v>
      </c>
      <c r="B3870" s="417">
        <v>5566.88</v>
      </c>
    </row>
    <row r="3871" spans="1:2">
      <c r="A3871" s="416" t="s">
        <v>4342</v>
      </c>
      <c r="B3871" s="417">
        <v>4822.3999999999996</v>
      </c>
    </row>
    <row r="3872" spans="1:2">
      <c r="A3872" s="416" t="s">
        <v>4343</v>
      </c>
      <c r="B3872" s="417">
        <v>4023.36</v>
      </c>
    </row>
    <row r="3873" spans="1:2">
      <c r="A3873" s="416" t="s">
        <v>4344</v>
      </c>
      <c r="B3873" s="417">
        <v>3486.56</v>
      </c>
    </row>
    <row r="3874" spans="1:2">
      <c r="A3874" s="416" t="s">
        <v>4345</v>
      </c>
      <c r="B3874" s="417">
        <v>4331.3599999999997</v>
      </c>
    </row>
    <row r="3875" spans="1:2">
      <c r="A3875" s="416" t="s">
        <v>4346</v>
      </c>
      <c r="B3875" s="417">
        <v>3754.08</v>
      </c>
    </row>
    <row r="3876" spans="1:2">
      <c r="A3876" s="416" t="s">
        <v>4347</v>
      </c>
      <c r="B3876" s="417">
        <v>4331.3599999999997</v>
      </c>
    </row>
    <row r="3877" spans="1:2">
      <c r="A3877" s="416" t="s">
        <v>4348</v>
      </c>
      <c r="B3877" s="417">
        <v>3754.08</v>
      </c>
    </row>
    <row r="3878" spans="1:2">
      <c r="A3878" s="416" t="s">
        <v>4349</v>
      </c>
      <c r="B3878" s="417">
        <v>4519.68</v>
      </c>
    </row>
    <row r="3879" spans="1:2">
      <c r="A3879" s="416" t="s">
        <v>4350</v>
      </c>
      <c r="B3879" s="417">
        <v>3916</v>
      </c>
    </row>
    <row r="3880" spans="1:2">
      <c r="A3880" s="416" t="s">
        <v>4351</v>
      </c>
      <c r="B3880" s="417">
        <v>4023.36</v>
      </c>
    </row>
    <row r="3881" spans="1:2">
      <c r="A3881" s="416" t="s">
        <v>4352</v>
      </c>
      <c r="B3881" s="417">
        <v>3486.56</v>
      </c>
    </row>
    <row r="3882" spans="1:2">
      <c r="A3882" s="416" t="s">
        <v>4353</v>
      </c>
      <c r="B3882" s="417">
        <v>3662.56</v>
      </c>
    </row>
    <row r="3883" spans="1:2">
      <c r="A3883" s="416" t="s">
        <v>4354</v>
      </c>
      <c r="B3883" s="417">
        <v>3173.28</v>
      </c>
    </row>
    <row r="3884" spans="1:2">
      <c r="A3884" s="416" t="s">
        <v>4355</v>
      </c>
      <c r="B3884" s="417">
        <v>2258.08</v>
      </c>
    </row>
    <row r="3885" spans="1:2">
      <c r="A3885" s="416" t="s">
        <v>4356</v>
      </c>
      <c r="B3885" s="417">
        <v>1957.12</v>
      </c>
    </row>
    <row r="3886" spans="1:2">
      <c r="A3886" s="416" t="s">
        <v>4357</v>
      </c>
      <c r="B3886" s="417">
        <v>4762.5600000000004</v>
      </c>
    </row>
    <row r="3887" spans="1:2">
      <c r="A3887" s="416" t="s">
        <v>4358</v>
      </c>
      <c r="B3887" s="417">
        <v>4127.2</v>
      </c>
    </row>
    <row r="3888" spans="1:2">
      <c r="A3888" s="416" t="s">
        <v>4359</v>
      </c>
      <c r="B3888" s="417">
        <v>7316.32</v>
      </c>
    </row>
    <row r="3889" spans="1:2">
      <c r="A3889" s="416" t="s">
        <v>4360</v>
      </c>
      <c r="B3889" s="417">
        <v>6339.52</v>
      </c>
    </row>
    <row r="3890" spans="1:2">
      <c r="A3890" s="416" t="s">
        <v>4361</v>
      </c>
      <c r="B3890" s="417">
        <v>4331.3599999999997</v>
      </c>
    </row>
    <row r="3891" spans="1:2">
      <c r="A3891" s="416" t="s">
        <v>4362</v>
      </c>
      <c r="B3891" s="417">
        <v>3754.08</v>
      </c>
    </row>
    <row r="3892" spans="1:2">
      <c r="A3892" s="416" t="s">
        <v>4363</v>
      </c>
      <c r="B3892" s="417">
        <v>9201.2800000000007</v>
      </c>
    </row>
    <row r="3893" spans="1:2">
      <c r="A3893" s="416" t="s">
        <v>4364</v>
      </c>
      <c r="B3893" s="417">
        <v>7972.8</v>
      </c>
    </row>
    <row r="3894" spans="1:2">
      <c r="A3894" s="416" t="s">
        <v>4365</v>
      </c>
      <c r="B3894" s="417">
        <v>6698.56</v>
      </c>
    </row>
    <row r="3895" spans="1:2">
      <c r="A3895" s="416" t="s">
        <v>4366</v>
      </c>
      <c r="B3895" s="417">
        <v>5804.48</v>
      </c>
    </row>
    <row r="3896" spans="1:2">
      <c r="A3896" s="416" t="s">
        <v>4367</v>
      </c>
      <c r="B3896" s="417">
        <v>16524.64</v>
      </c>
    </row>
    <row r="3897" spans="1:2">
      <c r="A3897" s="416" t="s">
        <v>4368</v>
      </c>
      <c r="B3897" s="417">
        <v>14317.6</v>
      </c>
    </row>
    <row r="3898" spans="1:2">
      <c r="A3898" s="416" t="s">
        <v>4369</v>
      </c>
      <c r="B3898" s="417">
        <v>6698.56</v>
      </c>
    </row>
    <row r="3899" spans="1:2">
      <c r="A3899" s="416" t="s">
        <v>4370</v>
      </c>
      <c r="B3899" s="417">
        <v>5804.48</v>
      </c>
    </row>
    <row r="3900" spans="1:2">
      <c r="A3900" s="416" t="s">
        <v>4371</v>
      </c>
      <c r="B3900" s="417">
        <v>6698.56</v>
      </c>
    </row>
    <row r="3901" spans="1:2">
      <c r="A3901" s="416" t="s">
        <v>4372</v>
      </c>
      <c r="B3901" s="417">
        <v>5804.48</v>
      </c>
    </row>
    <row r="3902" spans="1:2">
      <c r="A3902" s="416" t="s">
        <v>4373</v>
      </c>
      <c r="B3902" s="417">
        <v>3685.44</v>
      </c>
    </row>
    <row r="3903" spans="1:2">
      <c r="A3903" s="416" t="s">
        <v>4374</v>
      </c>
      <c r="B3903" s="417">
        <v>3192.64</v>
      </c>
    </row>
    <row r="3904" spans="1:2">
      <c r="A3904" s="416" t="s">
        <v>4375</v>
      </c>
      <c r="B3904" s="417">
        <v>6698.56</v>
      </c>
    </row>
    <row r="3905" spans="1:2">
      <c r="A3905" s="416" t="s">
        <v>4376</v>
      </c>
      <c r="B3905" s="417">
        <v>5804.48</v>
      </c>
    </row>
    <row r="3906" spans="1:2">
      <c r="A3906" s="416" t="s">
        <v>4377</v>
      </c>
      <c r="B3906" s="417">
        <v>6698.56</v>
      </c>
    </row>
    <row r="3907" spans="1:2">
      <c r="A3907" s="416" t="s">
        <v>4378</v>
      </c>
      <c r="B3907" s="417">
        <v>5804.48</v>
      </c>
    </row>
    <row r="3908" spans="1:2">
      <c r="A3908" s="416" t="s">
        <v>4379</v>
      </c>
      <c r="B3908" s="417">
        <v>16524.64</v>
      </c>
    </row>
    <row r="3909" spans="1:2">
      <c r="A3909" s="416" t="s">
        <v>4380</v>
      </c>
      <c r="B3909" s="417">
        <v>14317.6</v>
      </c>
    </row>
    <row r="3910" spans="1:2">
      <c r="A3910" s="416" t="s">
        <v>4381</v>
      </c>
      <c r="B3910" s="417">
        <v>4762.5600000000004</v>
      </c>
    </row>
    <row r="3911" spans="1:2">
      <c r="A3911" s="416" t="s">
        <v>4382</v>
      </c>
      <c r="B3911" s="417">
        <v>4127.2</v>
      </c>
    </row>
    <row r="3912" spans="1:2">
      <c r="A3912" s="416" t="s">
        <v>4383</v>
      </c>
      <c r="B3912" s="417">
        <v>3685.44</v>
      </c>
    </row>
    <row r="3913" spans="1:2">
      <c r="A3913" s="416" t="s">
        <v>4384</v>
      </c>
      <c r="B3913" s="417">
        <v>3192.64</v>
      </c>
    </row>
    <row r="3914" spans="1:2">
      <c r="A3914" s="416" t="s">
        <v>4385</v>
      </c>
      <c r="B3914" s="417">
        <v>4331.3599999999997</v>
      </c>
    </row>
    <row r="3915" spans="1:2">
      <c r="A3915" s="416" t="s">
        <v>4386</v>
      </c>
      <c r="B3915" s="417">
        <v>3754.08</v>
      </c>
    </row>
    <row r="3916" spans="1:2">
      <c r="A3916" s="416" t="s">
        <v>4387</v>
      </c>
      <c r="B3916" s="417">
        <v>4331.3599999999997</v>
      </c>
    </row>
    <row r="3917" spans="1:2">
      <c r="A3917" s="416" t="s">
        <v>4388</v>
      </c>
      <c r="B3917" s="417">
        <v>3754.08</v>
      </c>
    </row>
    <row r="3918" spans="1:2">
      <c r="A3918" s="416" t="s">
        <v>4389</v>
      </c>
      <c r="B3918" s="417">
        <v>2912.8</v>
      </c>
    </row>
    <row r="3919" spans="1:2">
      <c r="A3919" s="416" t="s">
        <v>4390</v>
      </c>
      <c r="B3919" s="417">
        <v>2523.84</v>
      </c>
    </row>
    <row r="3920" spans="1:2">
      <c r="A3920" s="416" t="s">
        <v>4391</v>
      </c>
      <c r="B3920" s="417">
        <v>2912.8</v>
      </c>
    </row>
    <row r="3921" spans="1:2">
      <c r="A3921" s="416" t="s">
        <v>4392</v>
      </c>
      <c r="B3921" s="417">
        <v>2523.84</v>
      </c>
    </row>
    <row r="3922" spans="1:2">
      <c r="A3922" s="416" t="s">
        <v>4393</v>
      </c>
      <c r="B3922" s="417">
        <v>14383.06</v>
      </c>
    </row>
    <row r="3923" spans="1:2">
      <c r="A3923" s="416" t="s">
        <v>4394</v>
      </c>
      <c r="B3923" s="417">
        <v>12468.62</v>
      </c>
    </row>
    <row r="3924" spans="1:2">
      <c r="A3924" s="416" t="s">
        <v>4395</v>
      </c>
      <c r="B3924" s="417">
        <v>28766.12</v>
      </c>
    </row>
    <row r="3925" spans="1:2">
      <c r="A3925" s="416" t="s">
        <v>4396</v>
      </c>
      <c r="B3925" s="417">
        <v>24937.24</v>
      </c>
    </row>
    <row r="3926" spans="1:2">
      <c r="A3926" s="416" t="s">
        <v>4397</v>
      </c>
      <c r="B3926" s="417">
        <v>43149.18</v>
      </c>
    </row>
    <row r="3927" spans="1:2">
      <c r="A3927" s="416" t="s">
        <v>4398</v>
      </c>
      <c r="B3927" s="417">
        <v>37405.86</v>
      </c>
    </row>
    <row r="3928" spans="1:2">
      <c r="A3928" s="416" t="s">
        <v>4399</v>
      </c>
      <c r="B3928" s="417">
        <v>57532.24</v>
      </c>
    </row>
    <row r="3929" spans="1:2">
      <c r="A3929" s="416" t="s">
        <v>4400</v>
      </c>
      <c r="B3929" s="417">
        <v>49874.48</v>
      </c>
    </row>
    <row r="3930" spans="1:2">
      <c r="A3930" s="416" t="s">
        <v>4401</v>
      </c>
      <c r="B3930" s="417">
        <v>11145.96</v>
      </c>
    </row>
    <row r="3931" spans="1:2">
      <c r="A3931" s="416" t="s">
        <v>4402</v>
      </c>
      <c r="B3931" s="417">
        <v>9662.39</v>
      </c>
    </row>
    <row r="3932" spans="1:2">
      <c r="A3932" s="416" t="s">
        <v>4403</v>
      </c>
      <c r="B3932" s="417">
        <v>22291.919999999998</v>
      </c>
    </row>
    <row r="3933" spans="1:2">
      <c r="A3933" s="416" t="s">
        <v>4404</v>
      </c>
      <c r="B3933" s="417">
        <v>19324.78</v>
      </c>
    </row>
    <row r="3934" spans="1:2">
      <c r="A3934" s="416" t="s">
        <v>4405</v>
      </c>
      <c r="B3934" s="417">
        <v>33437.879999999997</v>
      </c>
    </row>
    <row r="3935" spans="1:2">
      <c r="A3935" s="416" t="s">
        <v>4406</v>
      </c>
      <c r="B3935" s="417">
        <v>28987.17</v>
      </c>
    </row>
    <row r="3936" spans="1:2">
      <c r="A3936" s="416" t="s">
        <v>4407</v>
      </c>
      <c r="B3936" s="417">
        <v>44583.839999999997</v>
      </c>
    </row>
    <row r="3937" spans="1:2">
      <c r="A3937" s="416" t="s">
        <v>4408</v>
      </c>
      <c r="B3937" s="417">
        <v>38649.56</v>
      </c>
    </row>
    <row r="3938" spans="1:2">
      <c r="A3938" s="416" t="s">
        <v>4409</v>
      </c>
      <c r="B3938" s="417">
        <v>9014</v>
      </c>
    </row>
    <row r="3939" spans="1:2">
      <c r="A3939" s="416" t="s">
        <v>4410</v>
      </c>
      <c r="B3939" s="417">
        <v>7811</v>
      </c>
    </row>
    <row r="3940" spans="1:2">
      <c r="A3940" s="416" t="s">
        <v>4411</v>
      </c>
      <c r="B3940" s="417">
        <v>16256.24</v>
      </c>
    </row>
    <row r="3941" spans="1:2">
      <c r="A3941" s="416" t="s">
        <v>4412</v>
      </c>
      <c r="B3941" s="417">
        <v>14085.99</v>
      </c>
    </row>
    <row r="3942" spans="1:2">
      <c r="A3942" s="416" t="s">
        <v>4413</v>
      </c>
      <c r="B3942" s="417">
        <v>32512.48</v>
      </c>
    </row>
    <row r="3943" spans="1:2">
      <c r="A3943" s="416" t="s">
        <v>4414</v>
      </c>
      <c r="B3943" s="417">
        <v>28171.98</v>
      </c>
    </row>
    <row r="3944" spans="1:2">
      <c r="A3944" s="416" t="s">
        <v>4415</v>
      </c>
      <c r="B3944" s="417">
        <v>48768.72</v>
      </c>
    </row>
    <row r="3945" spans="1:2">
      <c r="A3945" s="416" t="s">
        <v>4416</v>
      </c>
      <c r="B3945" s="417">
        <v>42257.97</v>
      </c>
    </row>
    <row r="3946" spans="1:2">
      <c r="A3946" s="416" t="s">
        <v>4417</v>
      </c>
      <c r="B3946" s="417">
        <v>65024.97</v>
      </c>
    </row>
    <row r="3947" spans="1:2">
      <c r="A3947" s="416" t="s">
        <v>4418</v>
      </c>
      <c r="B3947" s="417">
        <v>56343.97</v>
      </c>
    </row>
    <row r="3948" spans="1:2">
      <c r="A3948" s="416" t="s">
        <v>4419</v>
      </c>
      <c r="B3948" s="417">
        <v>12597.55</v>
      </c>
    </row>
    <row r="3949" spans="1:2">
      <c r="A3949" s="416" t="s">
        <v>4420</v>
      </c>
      <c r="B3949" s="417">
        <v>10915.75</v>
      </c>
    </row>
    <row r="3950" spans="1:2">
      <c r="A3950" s="416" t="s">
        <v>4421</v>
      </c>
      <c r="B3950" s="417">
        <v>25195.11</v>
      </c>
    </row>
    <row r="3951" spans="1:2">
      <c r="A3951" s="416" t="s">
        <v>4422</v>
      </c>
      <c r="B3951" s="417">
        <v>21831.5</v>
      </c>
    </row>
    <row r="3952" spans="1:2">
      <c r="A3952" s="416" t="s">
        <v>4423</v>
      </c>
      <c r="B3952" s="417">
        <v>37792.67</v>
      </c>
    </row>
    <row r="3953" spans="1:2">
      <c r="A3953" s="416" t="s">
        <v>4424</v>
      </c>
      <c r="B3953" s="417">
        <v>32747.25</v>
      </c>
    </row>
    <row r="3954" spans="1:2">
      <c r="A3954" s="416" t="s">
        <v>4425</v>
      </c>
      <c r="B3954" s="417">
        <v>50390.23</v>
      </c>
    </row>
    <row r="3955" spans="1:2">
      <c r="A3955" s="416" t="s">
        <v>4426</v>
      </c>
      <c r="B3955" s="417">
        <v>43663.01</v>
      </c>
    </row>
    <row r="3956" spans="1:2">
      <c r="A3956" s="416" t="s">
        <v>4427</v>
      </c>
      <c r="B3956" s="417">
        <v>4612</v>
      </c>
    </row>
    <row r="3957" spans="1:2">
      <c r="A3957" s="416" t="s">
        <v>4428</v>
      </c>
      <c r="B3957" s="417">
        <v>4124</v>
      </c>
    </row>
    <row r="3958" spans="1:2">
      <c r="A3958" s="416" t="s">
        <v>4429</v>
      </c>
      <c r="B3958" s="417">
        <v>28.28</v>
      </c>
    </row>
    <row r="3959" spans="1:2">
      <c r="A3959" s="416" t="s">
        <v>4430</v>
      </c>
      <c r="B3959" s="417">
        <v>24.55</v>
      </c>
    </row>
    <row r="3960" spans="1:2">
      <c r="A3960" s="416" t="s">
        <v>4431</v>
      </c>
      <c r="B3960" s="417">
        <v>41.39</v>
      </c>
    </row>
    <row r="3961" spans="1:2">
      <c r="A3961" s="416" t="s">
        <v>4432</v>
      </c>
      <c r="B3961" s="417">
        <v>35.950000000000003</v>
      </c>
    </row>
    <row r="3962" spans="1:2">
      <c r="A3962" s="416" t="s">
        <v>4433</v>
      </c>
      <c r="B3962" s="417">
        <v>58.28</v>
      </c>
    </row>
    <row r="3963" spans="1:2">
      <c r="A3963" s="416" t="s">
        <v>4434</v>
      </c>
      <c r="B3963" s="417">
        <v>51.07</v>
      </c>
    </row>
    <row r="3964" spans="1:2">
      <c r="A3964" s="416" t="s">
        <v>4435</v>
      </c>
      <c r="B3964" s="417">
        <v>74.64</v>
      </c>
    </row>
    <row r="3965" spans="1:2">
      <c r="A3965" s="416" t="s">
        <v>4436</v>
      </c>
      <c r="B3965" s="417">
        <v>65.58</v>
      </c>
    </row>
    <row r="3966" spans="1:2">
      <c r="A3966" s="416" t="s">
        <v>4437</v>
      </c>
      <c r="B3966" s="417">
        <v>87.91</v>
      </c>
    </row>
    <row r="3967" spans="1:2">
      <c r="A3967" s="416" t="s">
        <v>4438</v>
      </c>
      <c r="B3967" s="417">
        <v>77.27</v>
      </c>
    </row>
    <row r="3968" spans="1:2">
      <c r="A3968" s="416" t="s">
        <v>4439</v>
      </c>
      <c r="B3968" s="417">
        <v>41.83</v>
      </c>
    </row>
    <row r="3969" spans="1:2">
      <c r="A3969" s="416" t="s">
        <v>4440</v>
      </c>
      <c r="B3969" s="417">
        <v>36.659999999999997</v>
      </c>
    </row>
    <row r="3970" spans="1:2">
      <c r="A3970" s="416" t="s">
        <v>4441</v>
      </c>
      <c r="B3970" s="417">
        <v>62.04</v>
      </c>
    </row>
    <row r="3971" spans="1:2">
      <c r="A3971" s="416" t="s">
        <v>4442</v>
      </c>
      <c r="B3971" s="417">
        <v>54.37</v>
      </c>
    </row>
    <row r="3972" spans="1:2">
      <c r="A3972" s="416" t="s">
        <v>4443</v>
      </c>
      <c r="B3972" s="417">
        <v>77.23</v>
      </c>
    </row>
    <row r="3973" spans="1:2">
      <c r="A3973" s="416" t="s">
        <v>4444</v>
      </c>
      <c r="B3973" s="417">
        <v>67.86</v>
      </c>
    </row>
    <row r="3974" spans="1:2">
      <c r="A3974" s="416" t="s">
        <v>4445</v>
      </c>
      <c r="B3974" s="417">
        <v>96.26</v>
      </c>
    </row>
    <row r="3975" spans="1:2">
      <c r="A3975" s="416" t="s">
        <v>4446</v>
      </c>
      <c r="B3975" s="417">
        <v>84.54</v>
      </c>
    </row>
    <row r="3976" spans="1:2">
      <c r="A3976" s="416" t="s">
        <v>4447</v>
      </c>
      <c r="B3976" s="417">
        <v>112.05</v>
      </c>
    </row>
    <row r="3977" spans="1:2">
      <c r="A3977" s="416" t="s">
        <v>4448</v>
      </c>
      <c r="B3977" s="417">
        <v>98.55</v>
      </c>
    </row>
    <row r="3978" spans="1:2">
      <c r="A3978" s="416" t="s">
        <v>4449</v>
      </c>
      <c r="B3978" s="417">
        <v>138.22</v>
      </c>
    </row>
    <row r="3979" spans="1:2">
      <c r="A3979" s="416" t="s">
        <v>4450</v>
      </c>
      <c r="B3979" s="417">
        <v>121.58</v>
      </c>
    </row>
    <row r="3980" spans="1:2">
      <c r="A3980" s="416" t="s">
        <v>4451</v>
      </c>
      <c r="B3980" s="417">
        <v>160.03</v>
      </c>
    </row>
    <row r="3981" spans="1:2">
      <c r="A3981" s="416" t="s">
        <v>4452</v>
      </c>
      <c r="B3981" s="417">
        <v>140.88</v>
      </c>
    </row>
    <row r="3982" spans="1:2">
      <c r="A3982" s="416" t="s">
        <v>4453</v>
      </c>
      <c r="B3982" s="417">
        <v>240</v>
      </c>
    </row>
    <row r="3983" spans="1:2">
      <c r="A3983" s="416" t="s">
        <v>4454</v>
      </c>
      <c r="B3983" s="417">
        <v>218.12</v>
      </c>
    </row>
    <row r="3984" spans="1:2">
      <c r="A3984" s="416" t="s">
        <v>4455</v>
      </c>
      <c r="B3984" s="417">
        <v>265.97000000000003</v>
      </c>
    </row>
    <row r="3985" spans="1:2">
      <c r="A3985" s="416" t="s">
        <v>4456</v>
      </c>
      <c r="B3985" s="417">
        <v>242.08</v>
      </c>
    </row>
    <row r="3986" spans="1:2">
      <c r="A3986" s="416" t="s">
        <v>4457</v>
      </c>
      <c r="B3986" s="417">
        <v>299.74</v>
      </c>
    </row>
    <row r="3987" spans="1:2">
      <c r="A3987" s="416" t="s">
        <v>4458</v>
      </c>
      <c r="B3987" s="417">
        <v>272.8</v>
      </c>
    </row>
    <row r="3988" spans="1:2">
      <c r="A3988" s="416" t="s">
        <v>4459</v>
      </c>
      <c r="B3988" s="417">
        <v>364.19</v>
      </c>
    </row>
    <row r="3989" spans="1:2">
      <c r="A3989" s="416" t="s">
        <v>4460</v>
      </c>
      <c r="B3989" s="417">
        <v>330.43</v>
      </c>
    </row>
    <row r="3990" spans="1:2">
      <c r="A3990" s="416" t="s">
        <v>4461</v>
      </c>
      <c r="B3990" s="417">
        <v>432.26</v>
      </c>
    </row>
    <row r="3991" spans="1:2">
      <c r="A3991" s="416" t="s">
        <v>4462</v>
      </c>
      <c r="B3991" s="417">
        <v>391.36</v>
      </c>
    </row>
    <row r="3992" spans="1:2">
      <c r="A3992" s="416" t="s">
        <v>4463</v>
      </c>
      <c r="B3992" s="417">
        <v>482.16</v>
      </c>
    </row>
    <row r="3993" spans="1:2">
      <c r="A3993" s="416" t="s">
        <v>4464</v>
      </c>
      <c r="B3993" s="417">
        <v>436.02</v>
      </c>
    </row>
    <row r="3994" spans="1:2">
      <c r="A3994" s="416" t="s">
        <v>4465</v>
      </c>
      <c r="B3994" s="417">
        <v>29.62</v>
      </c>
    </row>
    <row r="3995" spans="1:2">
      <c r="A3995" s="416" t="s">
        <v>4466</v>
      </c>
      <c r="B3995" s="417">
        <v>26.17</v>
      </c>
    </row>
    <row r="3996" spans="1:2">
      <c r="A3996" s="416" t="s">
        <v>4467</v>
      </c>
      <c r="B3996" s="417">
        <v>39.89</v>
      </c>
    </row>
    <row r="3997" spans="1:2">
      <c r="A3997" s="416" t="s">
        <v>4468</v>
      </c>
      <c r="B3997" s="417">
        <v>35.07</v>
      </c>
    </row>
    <row r="3998" spans="1:2">
      <c r="A3998" s="416" t="s">
        <v>4469</v>
      </c>
      <c r="B3998" s="417">
        <v>55.74</v>
      </c>
    </row>
    <row r="3999" spans="1:2">
      <c r="A3999" s="416" t="s">
        <v>4470</v>
      </c>
      <c r="B3999" s="417">
        <v>49.11</v>
      </c>
    </row>
    <row r="4000" spans="1:2">
      <c r="A4000" s="416" t="s">
        <v>4471</v>
      </c>
      <c r="B4000" s="417">
        <v>66.75</v>
      </c>
    </row>
    <row r="4001" spans="1:2">
      <c r="A4001" s="416" t="s">
        <v>4472</v>
      </c>
      <c r="B4001" s="417">
        <v>58.81</v>
      </c>
    </row>
    <row r="4002" spans="1:2">
      <c r="A4002" s="416" t="s">
        <v>4473</v>
      </c>
      <c r="B4002" s="417">
        <v>79.66</v>
      </c>
    </row>
    <row r="4003" spans="1:2">
      <c r="A4003" s="416" t="s">
        <v>4474</v>
      </c>
      <c r="B4003" s="417">
        <v>70.22</v>
      </c>
    </row>
    <row r="4004" spans="1:2">
      <c r="A4004" s="416" t="s">
        <v>4475</v>
      </c>
      <c r="B4004" s="417">
        <v>97.19</v>
      </c>
    </row>
    <row r="4005" spans="1:2">
      <c r="A4005" s="416" t="s">
        <v>4476</v>
      </c>
      <c r="B4005" s="417">
        <v>85.68</v>
      </c>
    </row>
    <row r="4006" spans="1:2">
      <c r="A4006" s="416" t="s">
        <v>4477</v>
      </c>
      <c r="B4006" s="417">
        <v>113.61</v>
      </c>
    </row>
    <row r="4007" spans="1:2">
      <c r="A4007" s="416" t="s">
        <v>4478</v>
      </c>
      <c r="B4007" s="417">
        <v>100.22</v>
      </c>
    </row>
    <row r="4008" spans="1:2">
      <c r="A4008" s="416" t="s">
        <v>4479</v>
      </c>
      <c r="B4008" s="417">
        <v>184.7</v>
      </c>
    </row>
    <row r="4009" spans="1:2">
      <c r="A4009" s="416" t="s">
        <v>4480</v>
      </c>
      <c r="B4009" s="417">
        <v>169.77</v>
      </c>
    </row>
    <row r="4010" spans="1:2">
      <c r="A4010" s="416" t="s">
        <v>4481</v>
      </c>
      <c r="B4010" s="417">
        <v>204.05</v>
      </c>
    </row>
    <row r="4011" spans="1:2">
      <c r="A4011" s="416" t="s">
        <v>4482</v>
      </c>
      <c r="B4011" s="417">
        <v>187.93</v>
      </c>
    </row>
    <row r="4012" spans="1:2">
      <c r="A4012" s="416" t="s">
        <v>4483</v>
      </c>
      <c r="B4012" s="417">
        <v>232.05</v>
      </c>
    </row>
    <row r="4013" spans="1:2">
      <c r="A4013" s="416" t="s">
        <v>4484</v>
      </c>
      <c r="B4013" s="417">
        <v>213.58</v>
      </c>
    </row>
    <row r="4014" spans="1:2">
      <c r="A4014" s="416" t="s">
        <v>4485</v>
      </c>
      <c r="B4014" s="417">
        <v>275.97000000000003</v>
      </c>
    </row>
    <row r="4015" spans="1:2">
      <c r="A4015" s="416" t="s">
        <v>4486</v>
      </c>
      <c r="B4015" s="417">
        <v>253.03</v>
      </c>
    </row>
    <row r="4016" spans="1:2">
      <c r="A4016" s="416" t="s">
        <v>4487</v>
      </c>
      <c r="B4016" s="417">
        <v>321.82</v>
      </c>
    </row>
    <row r="4017" spans="1:2">
      <c r="A4017" s="416" t="s">
        <v>4488</v>
      </c>
      <c r="B4017" s="417">
        <v>294.99</v>
      </c>
    </row>
    <row r="4018" spans="1:2">
      <c r="A4018" s="416" t="s">
        <v>4489</v>
      </c>
      <c r="B4018" s="417">
        <v>367.67</v>
      </c>
    </row>
    <row r="4019" spans="1:2">
      <c r="A4019" s="416" t="s">
        <v>4490</v>
      </c>
      <c r="B4019" s="417">
        <v>336.95</v>
      </c>
    </row>
    <row r="4020" spans="1:2">
      <c r="A4020" s="416" t="s">
        <v>4491</v>
      </c>
      <c r="B4020" s="417">
        <v>4.67</v>
      </c>
    </row>
    <row r="4021" spans="1:2">
      <c r="A4021" s="416" t="s">
        <v>4492</v>
      </c>
      <c r="B4021" s="417">
        <v>4.05</v>
      </c>
    </row>
    <row r="4022" spans="1:2">
      <c r="A4022" s="416" t="s">
        <v>4493</v>
      </c>
      <c r="B4022" s="417">
        <v>5.42</v>
      </c>
    </row>
    <row r="4023" spans="1:2">
      <c r="A4023" s="416" t="s">
        <v>4494</v>
      </c>
      <c r="B4023" s="417">
        <v>4.6900000000000004</v>
      </c>
    </row>
    <row r="4024" spans="1:2">
      <c r="A4024" s="416" t="s">
        <v>4495</v>
      </c>
      <c r="B4024" s="417">
        <v>6.25</v>
      </c>
    </row>
    <row r="4025" spans="1:2">
      <c r="A4025" s="416" t="s">
        <v>4496</v>
      </c>
      <c r="B4025" s="417">
        <v>5.41</v>
      </c>
    </row>
    <row r="4026" spans="1:2">
      <c r="A4026" s="416" t="s">
        <v>4497</v>
      </c>
      <c r="B4026" s="417">
        <v>7.17</v>
      </c>
    </row>
    <row r="4027" spans="1:2">
      <c r="A4027" s="416" t="s">
        <v>4498</v>
      </c>
      <c r="B4027" s="417">
        <v>6.21</v>
      </c>
    </row>
    <row r="4028" spans="1:2">
      <c r="A4028" s="416" t="s">
        <v>4499</v>
      </c>
      <c r="B4028" s="417">
        <v>8.17</v>
      </c>
    </row>
    <row r="4029" spans="1:2">
      <c r="A4029" s="416" t="s">
        <v>4500</v>
      </c>
      <c r="B4029" s="417">
        <v>7.08</v>
      </c>
    </row>
    <row r="4030" spans="1:2">
      <c r="A4030" s="416" t="s">
        <v>4501</v>
      </c>
      <c r="B4030" s="417">
        <v>9.26</v>
      </c>
    </row>
    <row r="4031" spans="1:2">
      <c r="A4031" s="416" t="s">
        <v>4502</v>
      </c>
      <c r="B4031" s="417">
        <v>8.02</v>
      </c>
    </row>
    <row r="4032" spans="1:2">
      <c r="A4032" s="416" t="s">
        <v>4503</v>
      </c>
      <c r="B4032" s="417">
        <v>23.52</v>
      </c>
    </row>
    <row r="4033" spans="1:2">
      <c r="A4033" s="416" t="s">
        <v>4504</v>
      </c>
      <c r="B4033" s="417">
        <v>20.45</v>
      </c>
    </row>
    <row r="4034" spans="1:2">
      <c r="A4034" s="416" t="s">
        <v>4505</v>
      </c>
      <c r="B4034" s="417">
        <v>28.16</v>
      </c>
    </row>
    <row r="4035" spans="1:2">
      <c r="A4035" s="416" t="s">
        <v>4506</v>
      </c>
      <c r="B4035" s="417">
        <v>24.48</v>
      </c>
    </row>
    <row r="4036" spans="1:2">
      <c r="A4036" s="416" t="s">
        <v>4507</v>
      </c>
      <c r="B4036" s="417">
        <v>32.909999999999997</v>
      </c>
    </row>
    <row r="4037" spans="1:2">
      <c r="A4037" s="416" t="s">
        <v>4508</v>
      </c>
      <c r="B4037" s="417">
        <v>28.62</v>
      </c>
    </row>
    <row r="4038" spans="1:2">
      <c r="A4038" s="416" t="s">
        <v>4509</v>
      </c>
      <c r="B4038" s="417">
        <v>42.09</v>
      </c>
    </row>
    <row r="4039" spans="1:2">
      <c r="A4039" s="416" t="s">
        <v>4510</v>
      </c>
      <c r="B4039" s="417">
        <v>36.630000000000003</v>
      </c>
    </row>
    <row r="4040" spans="1:2">
      <c r="A4040" s="416" t="s">
        <v>4511</v>
      </c>
      <c r="B4040" s="417">
        <v>47.19</v>
      </c>
    </row>
    <row r="4041" spans="1:2">
      <c r="A4041" s="416" t="s">
        <v>4512</v>
      </c>
      <c r="B4041" s="417">
        <v>41.1</v>
      </c>
    </row>
    <row r="4042" spans="1:2">
      <c r="A4042" s="416" t="s">
        <v>4513</v>
      </c>
      <c r="B4042" s="417">
        <v>15.6</v>
      </c>
    </row>
    <row r="4043" spans="1:2">
      <c r="A4043" s="416" t="s">
        <v>4514</v>
      </c>
      <c r="B4043" s="417">
        <v>13.51</v>
      </c>
    </row>
    <row r="4044" spans="1:2">
      <c r="A4044" s="416" t="s">
        <v>4515</v>
      </c>
      <c r="B4044" s="417">
        <v>18.920000000000002</v>
      </c>
    </row>
    <row r="4045" spans="1:2">
      <c r="A4045" s="416" t="s">
        <v>4516</v>
      </c>
      <c r="B4045" s="417">
        <v>16.399999999999999</v>
      </c>
    </row>
    <row r="4046" spans="1:2">
      <c r="A4046" s="416" t="s">
        <v>4517</v>
      </c>
      <c r="B4046" s="417">
        <v>22.59</v>
      </c>
    </row>
    <row r="4047" spans="1:2">
      <c r="A4047" s="416" t="s">
        <v>4518</v>
      </c>
      <c r="B4047" s="417">
        <v>19.579999999999998</v>
      </c>
    </row>
    <row r="4048" spans="1:2">
      <c r="A4048" s="416" t="s">
        <v>4519</v>
      </c>
      <c r="B4048" s="417">
        <v>26.6</v>
      </c>
    </row>
    <row r="4049" spans="1:2">
      <c r="A4049" s="416" t="s">
        <v>4520</v>
      </c>
      <c r="B4049" s="417">
        <v>23.05</v>
      </c>
    </row>
    <row r="4050" spans="1:2">
      <c r="A4050" s="416" t="s">
        <v>4521</v>
      </c>
      <c r="B4050" s="417">
        <v>30.96</v>
      </c>
    </row>
    <row r="4051" spans="1:2">
      <c r="A4051" s="416" t="s">
        <v>4522</v>
      </c>
      <c r="B4051" s="417">
        <v>26.82</v>
      </c>
    </row>
    <row r="4052" spans="1:2">
      <c r="A4052" s="416" t="s">
        <v>4523</v>
      </c>
      <c r="B4052" s="417">
        <v>33.78</v>
      </c>
    </row>
    <row r="4053" spans="1:2">
      <c r="A4053" s="416" t="s">
        <v>4524</v>
      </c>
      <c r="B4053" s="417">
        <v>29.33</v>
      </c>
    </row>
    <row r="4054" spans="1:2">
      <c r="A4054" s="416" t="s">
        <v>4525</v>
      </c>
      <c r="B4054" s="417">
        <v>41.97</v>
      </c>
    </row>
    <row r="4055" spans="1:2">
      <c r="A4055" s="416" t="s">
        <v>4526</v>
      </c>
      <c r="B4055" s="417">
        <v>36.44</v>
      </c>
    </row>
    <row r="4056" spans="1:2">
      <c r="A4056" s="416" t="s">
        <v>4527</v>
      </c>
      <c r="B4056" s="417">
        <v>58.46</v>
      </c>
    </row>
    <row r="4057" spans="1:2">
      <c r="A4057" s="416" t="s">
        <v>4528</v>
      </c>
      <c r="B4057" s="417">
        <v>50.76</v>
      </c>
    </row>
    <row r="4058" spans="1:2">
      <c r="A4058" s="416" t="s">
        <v>4529</v>
      </c>
      <c r="B4058" s="417">
        <v>66.760000000000005</v>
      </c>
    </row>
    <row r="4059" spans="1:2">
      <c r="A4059" s="416" t="s">
        <v>4530</v>
      </c>
      <c r="B4059" s="417">
        <v>57.97</v>
      </c>
    </row>
    <row r="4060" spans="1:2">
      <c r="A4060" s="416" t="s">
        <v>4531</v>
      </c>
      <c r="B4060" s="417">
        <v>19.38</v>
      </c>
    </row>
    <row r="4061" spans="1:2">
      <c r="A4061" s="416" t="s">
        <v>4532</v>
      </c>
      <c r="B4061" s="417">
        <v>16.829999999999998</v>
      </c>
    </row>
    <row r="4062" spans="1:2">
      <c r="A4062" s="416" t="s">
        <v>4533</v>
      </c>
      <c r="B4062" s="417">
        <v>26.96</v>
      </c>
    </row>
    <row r="4063" spans="1:2">
      <c r="A4063" s="416" t="s">
        <v>4534</v>
      </c>
      <c r="B4063" s="417">
        <v>23.43</v>
      </c>
    </row>
    <row r="4064" spans="1:2">
      <c r="A4064" s="416" t="s">
        <v>4535</v>
      </c>
      <c r="B4064" s="417">
        <v>33.090000000000003</v>
      </c>
    </row>
    <row r="4065" spans="1:2">
      <c r="A4065" s="416" t="s">
        <v>4536</v>
      </c>
      <c r="B4065" s="417">
        <v>28.74</v>
      </c>
    </row>
    <row r="4066" spans="1:2">
      <c r="A4066" s="416" t="s">
        <v>4537</v>
      </c>
      <c r="B4066" s="417">
        <v>36.78</v>
      </c>
    </row>
    <row r="4067" spans="1:2">
      <c r="A4067" s="416" t="s">
        <v>4538</v>
      </c>
      <c r="B4067" s="417">
        <v>31.94</v>
      </c>
    </row>
    <row r="4068" spans="1:2">
      <c r="A4068" s="416" t="s">
        <v>4539</v>
      </c>
      <c r="B4068" s="417">
        <v>36.74</v>
      </c>
    </row>
    <row r="4069" spans="1:2">
      <c r="A4069" s="416" t="s">
        <v>4540</v>
      </c>
      <c r="B4069" s="417">
        <v>31.9</v>
      </c>
    </row>
    <row r="4070" spans="1:2">
      <c r="A4070" s="416" t="s">
        <v>4541</v>
      </c>
      <c r="B4070" s="417">
        <v>41.9</v>
      </c>
    </row>
    <row r="4071" spans="1:2">
      <c r="A4071" s="416" t="s">
        <v>4542</v>
      </c>
      <c r="B4071" s="417">
        <v>36.409999999999997</v>
      </c>
    </row>
    <row r="4072" spans="1:2">
      <c r="A4072" s="416" t="s">
        <v>4543</v>
      </c>
      <c r="B4072" s="417">
        <v>51.9</v>
      </c>
    </row>
    <row r="4073" spans="1:2">
      <c r="A4073" s="416" t="s">
        <v>4544</v>
      </c>
      <c r="B4073" s="417">
        <v>45.1</v>
      </c>
    </row>
    <row r="4074" spans="1:2">
      <c r="A4074" s="416" t="s">
        <v>4545</v>
      </c>
      <c r="B4074" s="417">
        <v>56.99</v>
      </c>
    </row>
    <row r="4075" spans="1:2">
      <c r="A4075" s="416" t="s">
        <v>4546</v>
      </c>
      <c r="B4075" s="417">
        <v>49.53</v>
      </c>
    </row>
    <row r="4076" spans="1:2">
      <c r="A4076" s="416" t="s">
        <v>4547</v>
      </c>
      <c r="B4076" s="417">
        <v>76.98</v>
      </c>
    </row>
    <row r="4077" spans="1:2">
      <c r="A4077" s="416" t="s">
        <v>4548</v>
      </c>
      <c r="B4077" s="417">
        <v>66.92</v>
      </c>
    </row>
    <row r="4078" spans="1:2">
      <c r="A4078" s="416" t="s">
        <v>4549</v>
      </c>
      <c r="B4078" s="417">
        <v>13.31</v>
      </c>
    </row>
    <row r="4079" spans="1:2">
      <c r="A4079" s="416" t="s">
        <v>4550</v>
      </c>
      <c r="B4079" s="417">
        <v>11.53</v>
      </c>
    </row>
    <row r="4080" spans="1:2">
      <c r="A4080" s="416" t="s">
        <v>4551</v>
      </c>
      <c r="B4080" s="417">
        <v>16.510000000000002</v>
      </c>
    </row>
    <row r="4081" spans="1:2">
      <c r="A4081" s="416" t="s">
        <v>4552</v>
      </c>
      <c r="B4081" s="417">
        <v>14.31</v>
      </c>
    </row>
    <row r="4082" spans="1:2">
      <c r="A4082" s="416" t="s">
        <v>4553</v>
      </c>
      <c r="B4082" s="417">
        <v>22.65</v>
      </c>
    </row>
    <row r="4083" spans="1:2">
      <c r="A4083" s="416" t="s">
        <v>4554</v>
      </c>
      <c r="B4083" s="417">
        <v>19.63</v>
      </c>
    </row>
    <row r="4084" spans="1:2">
      <c r="A4084" s="416" t="s">
        <v>4555</v>
      </c>
      <c r="B4084" s="417">
        <v>26.85</v>
      </c>
    </row>
    <row r="4085" spans="1:2">
      <c r="A4085" s="416" t="s">
        <v>4556</v>
      </c>
      <c r="B4085" s="417">
        <v>23.26</v>
      </c>
    </row>
    <row r="4086" spans="1:2">
      <c r="A4086" s="416" t="s">
        <v>4557</v>
      </c>
      <c r="B4086" s="417">
        <v>31.58</v>
      </c>
    </row>
    <row r="4087" spans="1:2">
      <c r="A4087" s="416" t="s">
        <v>4558</v>
      </c>
      <c r="B4087" s="417">
        <v>27.37</v>
      </c>
    </row>
    <row r="4088" spans="1:2">
      <c r="A4088" s="416" t="s">
        <v>4559</v>
      </c>
      <c r="B4088" s="417">
        <v>37.72</v>
      </c>
    </row>
    <row r="4089" spans="1:2">
      <c r="A4089" s="416" t="s">
        <v>4560</v>
      </c>
      <c r="B4089" s="417">
        <v>32.68</v>
      </c>
    </row>
    <row r="4090" spans="1:2">
      <c r="A4090" s="416" t="s">
        <v>4561</v>
      </c>
      <c r="B4090" s="417">
        <v>44.36</v>
      </c>
    </row>
    <row r="4091" spans="1:2">
      <c r="A4091" s="416" t="s">
        <v>4562</v>
      </c>
      <c r="B4091" s="417">
        <v>38.44</v>
      </c>
    </row>
    <row r="4092" spans="1:2">
      <c r="A4092" s="416" t="s">
        <v>4563</v>
      </c>
      <c r="B4092" s="417">
        <v>50.96</v>
      </c>
    </row>
    <row r="4093" spans="1:2">
      <c r="A4093" s="416" t="s">
        <v>4564</v>
      </c>
      <c r="B4093" s="417">
        <v>44.16</v>
      </c>
    </row>
    <row r="4094" spans="1:2">
      <c r="A4094" s="416" t="s">
        <v>4565</v>
      </c>
      <c r="B4094" s="417">
        <v>59.89</v>
      </c>
    </row>
    <row r="4095" spans="1:2">
      <c r="A4095" s="416" t="s">
        <v>4566</v>
      </c>
      <c r="B4095" s="417">
        <v>51.9</v>
      </c>
    </row>
    <row r="4096" spans="1:2">
      <c r="A4096" s="416" t="s">
        <v>4567</v>
      </c>
      <c r="B4096" s="417">
        <v>71.94</v>
      </c>
    </row>
    <row r="4097" spans="1:2">
      <c r="A4097" s="416" t="s">
        <v>4568</v>
      </c>
      <c r="B4097" s="417">
        <v>62.34</v>
      </c>
    </row>
    <row r="4098" spans="1:2">
      <c r="A4098" s="416" t="s">
        <v>4569</v>
      </c>
      <c r="B4098" s="417">
        <v>104.88</v>
      </c>
    </row>
    <row r="4099" spans="1:2">
      <c r="A4099" s="416" t="s">
        <v>4570</v>
      </c>
      <c r="B4099" s="417">
        <v>90.88</v>
      </c>
    </row>
    <row r="4100" spans="1:2">
      <c r="A4100" s="416" t="s">
        <v>4571</v>
      </c>
      <c r="B4100" s="417">
        <v>135.6</v>
      </c>
    </row>
    <row r="4101" spans="1:2">
      <c r="A4101" s="416" t="s">
        <v>4572</v>
      </c>
      <c r="B4101" s="417">
        <v>117.51</v>
      </c>
    </row>
    <row r="4102" spans="1:2">
      <c r="A4102" s="416" t="s">
        <v>4573</v>
      </c>
      <c r="B4102" s="417">
        <v>159.34</v>
      </c>
    </row>
    <row r="4103" spans="1:2">
      <c r="A4103" s="416" t="s">
        <v>4574</v>
      </c>
      <c r="B4103" s="417">
        <v>138.07</v>
      </c>
    </row>
    <row r="4104" spans="1:2">
      <c r="A4104" s="416" t="s">
        <v>4575</v>
      </c>
      <c r="B4104" s="417">
        <v>232.09</v>
      </c>
    </row>
    <row r="4105" spans="1:2">
      <c r="A4105" s="416" t="s">
        <v>4576</v>
      </c>
      <c r="B4105" s="417">
        <v>201.12</v>
      </c>
    </row>
    <row r="4106" spans="1:2">
      <c r="A4106" s="416" t="s">
        <v>4577</v>
      </c>
      <c r="B4106" s="417">
        <v>322.01</v>
      </c>
    </row>
    <row r="4107" spans="1:2">
      <c r="A4107" s="416" t="s">
        <v>4578</v>
      </c>
      <c r="B4107" s="417">
        <v>279.04000000000002</v>
      </c>
    </row>
    <row r="4108" spans="1:2">
      <c r="A4108" s="416" t="s">
        <v>4579</v>
      </c>
      <c r="B4108" s="417">
        <v>14.39</v>
      </c>
    </row>
    <row r="4109" spans="1:2">
      <c r="A4109" s="416" t="s">
        <v>4580</v>
      </c>
      <c r="B4109" s="417">
        <v>12.47</v>
      </c>
    </row>
    <row r="4110" spans="1:2">
      <c r="A4110" s="416" t="s">
        <v>4581</v>
      </c>
      <c r="B4110" s="417">
        <v>16.34</v>
      </c>
    </row>
    <row r="4111" spans="1:2">
      <c r="A4111" s="416" t="s">
        <v>4582</v>
      </c>
      <c r="B4111" s="417">
        <v>14.16</v>
      </c>
    </row>
    <row r="4112" spans="1:2">
      <c r="A4112" s="416" t="s">
        <v>4583</v>
      </c>
      <c r="B4112" s="417">
        <v>18.02</v>
      </c>
    </row>
    <row r="4113" spans="1:2">
      <c r="A4113" s="416" t="s">
        <v>4584</v>
      </c>
      <c r="B4113" s="417">
        <v>15.61</v>
      </c>
    </row>
    <row r="4114" spans="1:2">
      <c r="A4114" s="416" t="s">
        <v>4585</v>
      </c>
      <c r="B4114" s="417">
        <v>24.57</v>
      </c>
    </row>
    <row r="4115" spans="1:2">
      <c r="A4115" s="416" t="s">
        <v>4586</v>
      </c>
      <c r="B4115" s="417">
        <v>21.29</v>
      </c>
    </row>
    <row r="4116" spans="1:2">
      <c r="A4116" s="416" t="s">
        <v>4587</v>
      </c>
      <c r="B4116" s="417">
        <v>29.17</v>
      </c>
    </row>
    <row r="4117" spans="1:2">
      <c r="A4117" s="416" t="s">
        <v>4588</v>
      </c>
      <c r="B4117" s="417">
        <v>25.28</v>
      </c>
    </row>
    <row r="4118" spans="1:2">
      <c r="A4118" s="416" t="s">
        <v>4589</v>
      </c>
      <c r="B4118" s="417">
        <v>34.35</v>
      </c>
    </row>
    <row r="4119" spans="1:2">
      <c r="A4119" s="416" t="s">
        <v>4590</v>
      </c>
      <c r="B4119" s="417">
        <v>29.77</v>
      </c>
    </row>
    <row r="4120" spans="1:2">
      <c r="A4120" s="416" t="s">
        <v>4591</v>
      </c>
      <c r="B4120" s="417">
        <v>40.909999999999997</v>
      </c>
    </row>
    <row r="4121" spans="1:2">
      <c r="A4121" s="416" t="s">
        <v>4592</v>
      </c>
      <c r="B4121" s="417">
        <v>35.450000000000003</v>
      </c>
    </row>
    <row r="4122" spans="1:2">
      <c r="A4122" s="416" t="s">
        <v>4593</v>
      </c>
      <c r="B4122" s="417">
        <v>48.08</v>
      </c>
    </row>
    <row r="4123" spans="1:2">
      <c r="A4123" s="416" t="s">
        <v>4594</v>
      </c>
      <c r="B4123" s="417">
        <v>41.66</v>
      </c>
    </row>
    <row r="4124" spans="1:2">
      <c r="A4124" s="416" t="s">
        <v>4595</v>
      </c>
      <c r="B4124" s="417">
        <v>55.38</v>
      </c>
    </row>
    <row r="4125" spans="1:2">
      <c r="A4125" s="416" t="s">
        <v>4596</v>
      </c>
      <c r="B4125" s="417">
        <v>47.99</v>
      </c>
    </row>
    <row r="4126" spans="1:2">
      <c r="A4126" s="416" t="s">
        <v>4597</v>
      </c>
      <c r="B4126" s="417">
        <v>78.180000000000007</v>
      </c>
    </row>
    <row r="4127" spans="1:2">
      <c r="A4127" s="416" t="s">
        <v>4598</v>
      </c>
      <c r="B4127" s="417">
        <v>67.75</v>
      </c>
    </row>
    <row r="4128" spans="1:2">
      <c r="A4128" s="416" t="s">
        <v>4599</v>
      </c>
      <c r="B4128" s="417">
        <v>90.05</v>
      </c>
    </row>
    <row r="4129" spans="1:2">
      <c r="A4129" s="416" t="s">
        <v>4600</v>
      </c>
      <c r="B4129" s="417">
        <v>78.040000000000006</v>
      </c>
    </row>
    <row r="4130" spans="1:2">
      <c r="A4130" s="416" t="s">
        <v>4601</v>
      </c>
      <c r="B4130" s="417">
        <v>94.73</v>
      </c>
    </row>
    <row r="4131" spans="1:2">
      <c r="A4131" s="416" t="s">
        <v>4602</v>
      </c>
      <c r="B4131" s="417">
        <v>82.09</v>
      </c>
    </row>
    <row r="4132" spans="1:2">
      <c r="A4132" s="416" t="s">
        <v>4603</v>
      </c>
      <c r="B4132" s="417">
        <v>99.49</v>
      </c>
    </row>
    <row r="4133" spans="1:2">
      <c r="A4133" s="416" t="s">
        <v>4604</v>
      </c>
      <c r="B4133" s="417">
        <v>86.21</v>
      </c>
    </row>
    <row r="4134" spans="1:2">
      <c r="A4134" s="416" t="s">
        <v>303</v>
      </c>
      <c r="B4134" s="417">
        <v>7.87</v>
      </c>
    </row>
    <row r="4135" spans="1:2">
      <c r="A4135" s="416" t="s">
        <v>4605</v>
      </c>
      <c r="B4135" s="417">
        <v>6.82</v>
      </c>
    </row>
    <row r="4136" spans="1:2">
      <c r="A4136" s="416" t="s">
        <v>4606</v>
      </c>
      <c r="B4136" s="417">
        <v>10.8</v>
      </c>
    </row>
    <row r="4137" spans="1:2">
      <c r="A4137" s="416" t="s">
        <v>4607</v>
      </c>
      <c r="B4137" s="417">
        <v>9.35</v>
      </c>
    </row>
    <row r="4138" spans="1:2">
      <c r="A4138" s="416" t="s">
        <v>4608</v>
      </c>
      <c r="B4138" s="417">
        <v>13.72</v>
      </c>
    </row>
    <row r="4139" spans="1:2">
      <c r="A4139" s="416" t="s">
        <v>4609</v>
      </c>
      <c r="B4139" s="417">
        <v>11.89</v>
      </c>
    </row>
    <row r="4140" spans="1:2">
      <c r="A4140" s="416" t="s">
        <v>4610</v>
      </c>
      <c r="B4140" s="417">
        <v>16.649999999999999</v>
      </c>
    </row>
    <row r="4141" spans="1:2">
      <c r="A4141" s="416" t="s">
        <v>4611</v>
      </c>
      <c r="B4141" s="417">
        <v>14.42</v>
      </c>
    </row>
    <row r="4142" spans="1:2">
      <c r="A4142" s="416" t="s">
        <v>4612</v>
      </c>
      <c r="B4142" s="417">
        <v>19.57</v>
      </c>
    </row>
    <row r="4143" spans="1:2">
      <c r="A4143" s="416" t="s">
        <v>4613</v>
      </c>
      <c r="B4143" s="417">
        <v>16.96</v>
      </c>
    </row>
    <row r="4144" spans="1:2">
      <c r="A4144" s="416" t="s">
        <v>4614</v>
      </c>
      <c r="B4144" s="417">
        <v>22.49</v>
      </c>
    </row>
    <row r="4145" spans="1:2">
      <c r="A4145" s="416" t="s">
        <v>4615</v>
      </c>
      <c r="B4145" s="417">
        <v>19.489999999999998</v>
      </c>
    </row>
    <row r="4146" spans="1:2">
      <c r="A4146" s="416" t="s">
        <v>4616</v>
      </c>
      <c r="B4146" s="417">
        <v>25.42</v>
      </c>
    </row>
    <row r="4147" spans="1:2">
      <c r="A4147" s="416" t="s">
        <v>4617</v>
      </c>
      <c r="B4147" s="417">
        <v>22.03</v>
      </c>
    </row>
    <row r="4148" spans="1:2">
      <c r="A4148" s="416" t="s">
        <v>4618</v>
      </c>
      <c r="B4148" s="417">
        <v>2.69</v>
      </c>
    </row>
    <row r="4149" spans="1:2">
      <c r="A4149" s="416" t="s">
        <v>4619</v>
      </c>
      <c r="B4149" s="417">
        <v>2.34</v>
      </c>
    </row>
    <row r="4150" spans="1:2">
      <c r="A4150" s="416" t="s">
        <v>4620</v>
      </c>
      <c r="B4150" s="417">
        <v>4.66</v>
      </c>
    </row>
    <row r="4151" spans="1:2">
      <c r="A4151" s="416" t="s">
        <v>4621</v>
      </c>
      <c r="B4151" s="417">
        <v>4.05</v>
      </c>
    </row>
    <row r="4152" spans="1:2">
      <c r="A4152" s="416" t="s">
        <v>4622</v>
      </c>
      <c r="B4152" s="417">
        <v>6.28</v>
      </c>
    </row>
    <row r="4153" spans="1:2">
      <c r="A4153" s="416" t="s">
        <v>4623</v>
      </c>
      <c r="B4153" s="417">
        <v>5.47</v>
      </c>
    </row>
    <row r="4154" spans="1:2">
      <c r="A4154" s="416" t="s">
        <v>4624</v>
      </c>
      <c r="B4154" s="417">
        <v>9.52</v>
      </c>
    </row>
    <row r="4155" spans="1:2">
      <c r="A4155" s="416" t="s">
        <v>4625</v>
      </c>
      <c r="B4155" s="417">
        <v>8.2899999999999991</v>
      </c>
    </row>
    <row r="4156" spans="1:2">
      <c r="A4156" s="416" t="s">
        <v>4626</v>
      </c>
      <c r="B4156" s="417">
        <v>13.31</v>
      </c>
    </row>
    <row r="4157" spans="1:2">
      <c r="A4157" s="416" t="s">
        <v>4627</v>
      </c>
      <c r="B4157" s="417">
        <v>11.61</v>
      </c>
    </row>
    <row r="4158" spans="1:2">
      <c r="A4158" s="416" t="s">
        <v>4628</v>
      </c>
      <c r="B4158" s="417">
        <v>17.149999999999999</v>
      </c>
    </row>
    <row r="4159" spans="1:2">
      <c r="A4159" s="416" t="s">
        <v>4629</v>
      </c>
      <c r="B4159" s="417">
        <v>14.97</v>
      </c>
    </row>
    <row r="4160" spans="1:2">
      <c r="A4160" s="416" t="s">
        <v>4630</v>
      </c>
      <c r="B4160" s="417">
        <v>21.19</v>
      </c>
    </row>
    <row r="4161" spans="1:2">
      <c r="A4161" s="416" t="s">
        <v>4631</v>
      </c>
      <c r="B4161" s="417">
        <v>18.52</v>
      </c>
    </row>
    <row r="4162" spans="1:2">
      <c r="A4162" s="416" t="s">
        <v>4632</v>
      </c>
      <c r="B4162" s="417">
        <v>28.17</v>
      </c>
    </row>
    <row r="4163" spans="1:2">
      <c r="A4163" s="416" t="s">
        <v>4633</v>
      </c>
      <c r="B4163" s="417">
        <v>24.65</v>
      </c>
    </row>
    <row r="4164" spans="1:2">
      <c r="A4164" s="416" t="s">
        <v>4634</v>
      </c>
      <c r="B4164" s="417">
        <v>35.159999999999997</v>
      </c>
    </row>
    <row r="4165" spans="1:2">
      <c r="A4165" s="416" t="s">
        <v>4635</v>
      </c>
      <c r="B4165" s="417">
        <v>30.79</v>
      </c>
    </row>
    <row r="4166" spans="1:2">
      <c r="A4166" s="416" t="s">
        <v>4636</v>
      </c>
      <c r="B4166" s="417">
        <v>6.49</v>
      </c>
    </row>
    <row r="4167" spans="1:2">
      <c r="A4167" s="416" t="s">
        <v>4637</v>
      </c>
      <c r="B4167" s="417">
        <v>5.62</v>
      </c>
    </row>
    <row r="4168" spans="1:2">
      <c r="A4168" s="416" t="s">
        <v>4638</v>
      </c>
      <c r="B4168" s="417">
        <v>9.74</v>
      </c>
    </row>
    <row r="4169" spans="1:2">
      <c r="A4169" s="416" t="s">
        <v>4639</v>
      </c>
      <c r="B4169" s="417">
        <v>8.44</v>
      </c>
    </row>
    <row r="4170" spans="1:2">
      <c r="A4170" s="416" t="s">
        <v>4640</v>
      </c>
      <c r="B4170" s="417">
        <v>12.98</v>
      </c>
    </row>
    <row r="4171" spans="1:2">
      <c r="A4171" s="416" t="s">
        <v>4641</v>
      </c>
      <c r="B4171" s="417">
        <v>11.25</v>
      </c>
    </row>
    <row r="4172" spans="1:2">
      <c r="A4172" s="416" t="s">
        <v>4642</v>
      </c>
      <c r="B4172" s="417">
        <v>16.23</v>
      </c>
    </row>
    <row r="4173" spans="1:2">
      <c r="A4173" s="416" t="s">
        <v>4643</v>
      </c>
      <c r="B4173" s="417">
        <v>14.06</v>
      </c>
    </row>
    <row r="4174" spans="1:2">
      <c r="A4174" s="416" t="s">
        <v>4644</v>
      </c>
      <c r="B4174" s="417">
        <v>19.48</v>
      </c>
    </row>
    <row r="4175" spans="1:2">
      <c r="A4175" s="416" t="s">
        <v>4645</v>
      </c>
      <c r="B4175" s="417">
        <v>16.88</v>
      </c>
    </row>
    <row r="4176" spans="1:2">
      <c r="A4176" s="416" t="s">
        <v>4646</v>
      </c>
      <c r="B4176" s="417">
        <v>22.73</v>
      </c>
    </row>
    <row r="4177" spans="1:2">
      <c r="A4177" s="416" t="s">
        <v>4647</v>
      </c>
      <c r="B4177" s="417">
        <v>19.690000000000001</v>
      </c>
    </row>
    <row r="4178" spans="1:2">
      <c r="A4178" s="416" t="s">
        <v>4648</v>
      </c>
      <c r="B4178" s="417">
        <v>25.97</v>
      </c>
    </row>
    <row r="4179" spans="1:2">
      <c r="A4179" s="416" t="s">
        <v>4649</v>
      </c>
      <c r="B4179" s="417">
        <v>22.51</v>
      </c>
    </row>
    <row r="4180" spans="1:2">
      <c r="A4180" s="416" t="s">
        <v>4650</v>
      </c>
      <c r="B4180" s="417">
        <v>29.22</v>
      </c>
    </row>
    <row r="4181" spans="1:2">
      <c r="A4181" s="416" t="s">
        <v>4651</v>
      </c>
      <c r="B4181" s="417">
        <v>25.32</v>
      </c>
    </row>
    <row r="4182" spans="1:2">
      <c r="A4182" s="416" t="s">
        <v>4652</v>
      </c>
      <c r="B4182" s="417">
        <v>32.47</v>
      </c>
    </row>
    <row r="4183" spans="1:2">
      <c r="A4183" s="416" t="s">
        <v>4653</v>
      </c>
      <c r="B4183" s="417">
        <v>28.13</v>
      </c>
    </row>
    <row r="4184" spans="1:2">
      <c r="A4184" s="416" t="s">
        <v>4654</v>
      </c>
      <c r="B4184" s="417">
        <v>38.96</v>
      </c>
    </row>
    <row r="4185" spans="1:2">
      <c r="A4185" s="416" t="s">
        <v>4655</v>
      </c>
      <c r="B4185" s="417">
        <v>33.76</v>
      </c>
    </row>
    <row r="4186" spans="1:2">
      <c r="A4186" s="416" t="s">
        <v>4656</v>
      </c>
      <c r="B4186" s="417">
        <v>1.54</v>
      </c>
    </row>
    <row r="4187" spans="1:2">
      <c r="A4187" s="416" t="s">
        <v>4657</v>
      </c>
      <c r="B4187" s="417">
        <v>1.33</v>
      </c>
    </row>
    <row r="4188" spans="1:2">
      <c r="A4188" s="416" t="s">
        <v>4658</v>
      </c>
      <c r="B4188" s="417">
        <v>1.7000000000000002</v>
      </c>
    </row>
    <row r="4189" spans="1:2">
      <c r="A4189" s="416" t="s">
        <v>4659</v>
      </c>
      <c r="B4189" s="417">
        <v>1.47</v>
      </c>
    </row>
    <row r="4190" spans="1:2">
      <c r="A4190" s="416" t="s">
        <v>4660</v>
      </c>
      <c r="B4190" s="417">
        <v>2.02</v>
      </c>
    </row>
    <row r="4191" spans="1:2">
      <c r="A4191" s="416" t="s">
        <v>4661</v>
      </c>
      <c r="B4191" s="417">
        <v>1.75</v>
      </c>
    </row>
    <row r="4192" spans="1:2">
      <c r="A4192" s="416" t="s">
        <v>4662</v>
      </c>
      <c r="B4192" s="417">
        <v>2.4300000000000002</v>
      </c>
    </row>
    <row r="4193" spans="1:2">
      <c r="A4193" s="416" t="s">
        <v>4663</v>
      </c>
      <c r="B4193" s="417">
        <v>2.11</v>
      </c>
    </row>
    <row r="4194" spans="1:2">
      <c r="A4194" s="416" t="s">
        <v>4664</v>
      </c>
      <c r="B4194" s="417">
        <v>2.67</v>
      </c>
    </row>
    <row r="4195" spans="1:2">
      <c r="A4195" s="416" t="s">
        <v>4665</v>
      </c>
      <c r="B4195" s="417">
        <v>2.3199999999999998</v>
      </c>
    </row>
    <row r="4196" spans="1:2">
      <c r="A4196" s="416" t="s">
        <v>4666</v>
      </c>
      <c r="B4196" s="417">
        <v>3.45</v>
      </c>
    </row>
    <row r="4197" spans="1:2">
      <c r="A4197" s="416" t="s">
        <v>4667</v>
      </c>
      <c r="B4197" s="417">
        <v>2.98</v>
      </c>
    </row>
    <row r="4198" spans="1:2">
      <c r="A4198" s="416" t="s">
        <v>4668</v>
      </c>
      <c r="B4198" s="417">
        <v>4.42</v>
      </c>
    </row>
    <row r="4199" spans="1:2">
      <c r="A4199" s="416" t="s">
        <v>4669</v>
      </c>
      <c r="B4199" s="417">
        <v>3.83</v>
      </c>
    </row>
    <row r="4200" spans="1:2">
      <c r="A4200" s="416" t="s">
        <v>4670</v>
      </c>
      <c r="B4200" s="417">
        <v>1553.91</v>
      </c>
    </row>
    <row r="4201" spans="1:2">
      <c r="A4201" s="416" t="s">
        <v>4671</v>
      </c>
      <c r="B4201" s="417">
        <v>1349</v>
      </c>
    </row>
    <row r="4202" spans="1:2">
      <c r="A4202" s="416" t="s">
        <v>4672</v>
      </c>
      <c r="B4202" s="417">
        <v>767.63</v>
      </c>
    </row>
    <row r="4203" spans="1:2">
      <c r="A4203" s="416" t="s">
        <v>4673</v>
      </c>
      <c r="B4203" s="417">
        <v>666.5</v>
      </c>
    </row>
    <row r="4204" spans="1:2">
      <c r="A4204" s="416" t="s">
        <v>4674</v>
      </c>
      <c r="B4204" s="417">
        <v>399.8</v>
      </c>
    </row>
    <row r="4205" spans="1:2">
      <c r="A4205" s="416" t="s">
        <v>4675</v>
      </c>
      <c r="B4205" s="417">
        <v>347.15</v>
      </c>
    </row>
    <row r="4206" spans="1:2">
      <c r="A4206" s="416" t="s">
        <v>4676</v>
      </c>
      <c r="B4206" s="417">
        <v>39.85</v>
      </c>
    </row>
    <row r="4207" spans="1:2">
      <c r="A4207" s="416" t="s">
        <v>4677</v>
      </c>
      <c r="B4207" s="417">
        <v>35.130000000000003</v>
      </c>
    </row>
    <row r="4208" spans="1:2">
      <c r="A4208" s="416" t="s">
        <v>4678</v>
      </c>
      <c r="B4208" s="417">
        <v>49.55</v>
      </c>
    </row>
    <row r="4209" spans="1:2">
      <c r="A4209" s="416" t="s">
        <v>4679</v>
      </c>
      <c r="B4209" s="417">
        <v>43.69</v>
      </c>
    </row>
    <row r="4210" spans="1:2">
      <c r="A4210" s="416" t="s">
        <v>4680</v>
      </c>
      <c r="B4210" s="417">
        <v>145.12</v>
      </c>
    </row>
    <row r="4211" spans="1:2">
      <c r="A4211" s="416" t="s">
        <v>4681</v>
      </c>
      <c r="B4211" s="417">
        <v>136.5</v>
      </c>
    </row>
    <row r="4212" spans="1:2">
      <c r="A4212" s="416" t="s">
        <v>4682</v>
      </c>
      <c r="B4212" s="417">
        <v>160.43</v>
      </c>
    </row>
    <row r="4213" spans="1:2">
      <c r="A4213" s="416" t="s">
        <v>4683</v>
      </c>
      <c r="B4213" s="417">
        <v>151.77000000000001</v>
      </c>
    </row>
    <row r="4214" spans="1:2">
      <c r="A4214" s="416" t="s">
        <v>4684</v>
      </c>
      <c r="B4214" s="417">
        <v>191.72</v>
      </c>
    </row>
    <row r="4215" spans="1:2">
      <c r="A4215" s="416" t="s">
        <v>4685</v>
      </c>
      <c r="B4215" s="417">
        <v>181.34</v>
      </c>
    </row>
    <row r="4216" spans="1:2">
      <c r="A4216" s="416" t="s">
        <v>4686</v>
      </c>
      <c r="B4216" s="417">
        <v>206.04</v>
      </c>
    </row>
    <row r="4217" spans="1:2">
      <c r="A4217" s="416" t="s">
        <v>4687</v>
      </c>
      <c r="B4217" s="417">
        <v>194.31</v>
      </c>
    </row>
    <row r="4218" spans="1:2">
      <c r="A4218" s="416" t="s">
        <v>4688</v>
      </c>
      <c r="B4218" s="417">
        <v>220.65</v>
      </c>
    </row>
    <row r="4219" spans="1:2">
      <c r="A4219" s="416" t="s">
        <v>4689</v>
      </c>
      <c r="B4219" s="417">
        <v>208.11</v>
      </c>
    </row>
    <row r="4220" spans="1:2">
      <c r="A4220" s="416" t="s">
        <v>4690</v>
      </c>
      <c r="B4220" s="417">
        <v>48.41</v>
      </c>
    </row>
    <row r="4221" spans="1:2">
      <c r="A4221" s="416" t="s">
        <v>4691</v>
      </c>
      <c r="B4221" s="417">
        <v>42.55</v>
      </c>
    </row>
    <row r="4222" spans="1:2">
      <c r="A4222" s="416" t="s">
        <v>4692</v>
      </c>
      <c r="B4222" s="417">
        <v>49.67</v>
      </c>
    </row>
    <row r="4223" spans="1:2">
      <c r="A4223" s="416" t="s">
        <v>4693</v>
      </c>
      <c r="B4223" s="417">
        <v>43.79</v>
      </c>
    </row>
    <row r="4224" spans="1:2">
      <c r="A4224" s="416" t="s">
        <v>4694</v>
      </c>
      <c r="B4224" s="417">
        <v>144.29</v>
      </c>
    </row>
    <row r="4225" spans="1:2">
      <c r="A4225" s="416" t="s">
        <v>4695</v>
      </c>
      <c r="B4225" s="417">
        <v>135.69999999999999</v>
      </c>
    </row>
    <row r="4226" spans="1:2">
      <c r="A4226" s="416" t="s">
        <v>4696</v>
      </c>
      <c r="B4226" s="417">
        <v>159.74</v>
      </c>
    </row>
    <row r="4227" spans="1:2">
      <c r="A4227" s="416" t="s">
        <v>4697</v>
      </c>
      <c r="B4227" s="417">
        <v>151.11000000000001</v>
      </c>
    </row>
    <row r="4228" spans="1:2">
      <c r="A4228" s="416" t="s">
        <v>4698</v>
      </c>
      <c r="B4228" s="417">
        <v>192.88</v>
      </c>
    </row>
    <row r="4229" spans="1:2">
      <c r="A4229" s="416" t="s">
        <v>4699</v>
      </c>
      <c r="B4229" s="417">
        <v>182.43</v>
      </c>
    </row>
    <row r="4230" spans="1:2">
      <c r="A4230" s="416" t="s">
        <v>4700</v>
      </c>
      <c r="B4230" s="417">
        <v>10.73</v>
      </c>
    </row>
    <row r="4231" spans="1:2">
      <c r="A4231" s="416" t="s">
        <v>4701</v>
      </c>
      <c r="B4231" s="417">
        <v>9.4600000000000009</v>
      </c>
    </row>
    <row r="4232" spans="1:2">
      <c r="A4232" s="416" t="s">
        <v>4702</v>
      </c>
      <c r="B4232" s="417">
        <v>41.68</v>
      </c>
    </row>
    <row r="4233" spans="1:2">
      <c r="A4233" s="416" t="s">
        <v>4703</v>
      </c>
      <c r="B4233" s="417">
        <v>36.24</v>
      </c>
    </row>
    <row r="4234" spans="1:2">
      <c r="A4234" s="416" t="s">
        <v>4704</v>
      </c>
      <c r="B4234" s="417">
        <v>166.01</v>
      </c>
    </row>
    <row r="4235" spans="1:2">
      <c r="A4235" s="416" t="s">
        <v>4705</v>
      </c>
      <c r="B4235" s="417">
        <v>144.25</v>
      </c>
    </row>
    <row r="4236" spans="1:2">
      <c r="A4236" s="416" t="s">
        <v>4706</v>
      </c>
      <c r="B4236" s="417">
        <v>229.33</v>
      </c>
    </row>
    <row r="4237" spans="1:2">
      <c r="A4237" s="416" t="s">
        <v>4707</v>
      </c>
      <c r="B4237" s="417">
        <v>199.12</v>
      </c>
    </row>
    <row r="4238" spans="1:2">
      <c r="A4238" s="416" t="s">
        <v>4708</v>
      </c>
      <c r="B4238" s="417">
        <v>83</v>
      </c>
    </row>
    <row r="4239" spans="1:2">
      <c r="A4239" s="416" t="s">
        <v>4709</v>
      </c>
      <c r="B4239" s="417">
        <v>72.12</v>
      </c>
    </row>
    <row r="4240" spans="1:2">
      <c r="A4240" s="416" t="s">
        <v>4710</v>
      </c>
      <c r="B4240" s="417">
        <v>83</v>
      </c>
    </row>
    <row r="4241" spans="1:2">
      <c r="A4241" s="416" t="s">
        <v>4711</v>
      </c>
      <c r="B4241" s="417">
        <v>72.12</v>
      </c>
    </row>
    <row r="4242" spans="1:2">
      <c r="A4242" s="416" t="s">
        <v>4712</v>
      </c>
      <c r="B4242" s="417">
        <v>166.01</v>
      </c>
    </row>
    <row r="4243" spans="1:2">
      <c r="A4243" s="416" t="s">
        <v>4713</v>
      </c>
      <c r="B4243" s="417">
        <v>144.25</v>
      </c>
    </row>
    <row r="4244" spans="1:2">
      <c r="A4244" s="416" t="s">
        <v>4714</v>
      </c>
      <c r="B4244" s="417">
        <v>249.01</v>
      </c>
    </row>
    <row r="4245" spans="1:2">
      <c r="A4245" s="416" t="s">
        <v>4715</v>
      </c>
      <c r="B4245" s="417">
        <v>216.38</v>
      </c>
    </row>
    <row r="4246" spans="1:2">
      <c r="A4246" s="416" t="s">
        <v>4716</v>
      </c>
      <c r="B4246" s="417">
        <v>420.48</v>
      </c>
    </row>
    <row r="4247" spans="1:2">
      <c r="A4247" s="416" t="s">
        <v>4717</v>
      </c>
      <c r="B4247" s="417">
        <v>365.97</v>
      </c>
    </row>
    <row r="4248" spans="1:2">
      <c r="A4248" s="416" t="s">
        <v>4718</v>
      </c>
      <c r="B4248" s="417">
        <v>108.45</v>
      </c>
    </row>
    <row r="4249" spans="1:2">
      <c r="A4249" s="416" t="s">
        <v>4719</v>
      </c>
      <c r="B4249" s="417">
        <v>94.29</v>
      </c>
    </row>
    <row r="4250" spans="1:2">
      <c r="A4250" s="416" t="s">
        <v>4720</v>
      </c>
      <c r="B4250" s="417">
        <v>62.7</v>
      </c>
    </row>
    <row r="4251" spans="1:2">
      <c r="A4251" s="416" t="s">
        <v>4721</v>
      </c>
      <c r="B4251" s="417">
        <v>54.54</v>
      </c>
    </row>
    <row r="4252" spans="1:2">
      <c r="A4252" s="416" t="s">
        <v>4722</v>
      </c>
      <c r="B4252" s="417">
        <v>4.25</v>
      </c>
    </row>
    <row r="4253" spans="1:2">
      <c r="A4253" s="416" t="s">
        <v>4723</v>
      </c>
      <c r="B4253" s="417">
        <v>3.72</v>
      </c>
    </row>
    <row r="4254" spans="1:2">
      <c r="A4254" s="416" t="s">
        <v>4724</v>
      </c>
      <c r="B4254" s="417">
        <v>6.89</v>
      </c>
    </row>
    <row r="4255" spans="1:2">
      <c r="A4255" s="416" t="s">
        <v>4725</v>
      </c>
      <c r="B4255" s="417">
        <v>6.02</v>
      </c>
    </row>
    <row r="4256" spans="1:2">
      <c r="A4256" s="416" t="s">
        <v>4726</v>
      </c>
      <c r="B4256" s="417">
        <v>10.02</v>
      </c>
    </row>
    <row r="4257" spans="1:2">
      <c r="A4257" s="416" t="s">
        <v>4727</v>
      </c>
      <c r="B4257" s="417">
        <v>8.75</v>
      </c>
    </row>
    <row r="4258" spans="1:2">
      <c r="A4258" s="416" t="s">
        <v>4728</v>
      </c>
      <c r="B4258" s="417">
        <v>16.46</v>
      </c>
    </row>
    <row r="4259" spans="1:2">
      <c r="A4259" s="416" t="s">
        <v>4729</v>
      </c>
      <c r="B4259" s="417">
        <v>14.36</v>
      </c>
    </row>
    <row r="4260" spans="1:2">
      <c r="A4260" s="416" t="s">
        <v>4730</v>
      </c>
      <c r="B4260" s="417">
        <v>24.69</v>
      </c>
    </row>
    <row r="4261" spans="1:2">
      <c r="A4261" s="416" t="s">
        <v>4731</v>
      </c>
      <c r="B4261" s="417">
        <v>21.54</v>
      </c>
    </row>
    <row r="4262" spans="1:2">
      <c r="A4262" s="416" t="s">
        <v>4732</v>
      </c>
      <c r="B4262" s="417">
        <v>32.21</v>
      </c>
    </row>
    <row r="4263" spans="1:2">
      <c r="A4263" s="416" t="s">
        <v>4733</v>
      </c>
      <c r="B4263" s="417">
        <v>28.1</v>
      </c>
    </row>
    <row r="4264" spans="1:2">
      <c r="A4264" s="416" t="s">
        <v>4734</v>
      </c>
      <c r="B4264" s="417">
        <v>35.590000000000003</v>
      </c>
    </row>
    <row r="4265" spans="1:2">
      <c r="A4265" s="416" t="s">
        <v>4735</v>
      </c>
      <c r="B4265" s="417">
        <v>31.55</v>
      </c>
    </row>
    <row r="4266" spans="1:2">
      <c r="A4266" s="416" t="s">
        <v>4736</v>
      </c>
      <c r="B4266" s="417">
        <v>41.29</v>
      </c>
    </row>
    <row r="4267" spans="1:2">
      <c r="A4267" s="416" t="s">
        <v>4737</v>
      </c>
      <c r="B4267" s="417">
        <v>36.590000000000003</v>
      </c>
    </row>
    <row r="4268" spans="1:2">
      <c r="A4268" s="416" t="s">
        <v>4738</v>
      </c>
      <c r="B4268" s="417">
        <v>48.23</v>
      </c>
    </row>
    <row r="4269" spans="1:2">
      <c r="A4269" s="416" t="s">
        <v>4739</v>
      </c>
      <c r="B4269" s="417">
        <v>42.75</v>
      </c>
    </row>
    <row r="4270" spans="1:2">
      <c r="A4270" s="416" t="s">
        <v>4740</v>
      </c>
      <c r="B4270" s="417">
        <v>61.11</v>
      </c>
    </row>
    <row r="4271" spans="1:2">
      <c r="A4271" s="416" t="s">
        <v>4741</v>
      </c>
      <c r="B4271" s="417">
        <v>54.73</v>
      </c>
    </row>
    <row r="4272" spans="1:2">
      <c r="A4272" s="416" t="s">
        <v>4742</v>
      </c>
      <c r="B4272" s="417">
        <v>61.52</v>
      </c>
    </row>
    <row r="4273" spans="1:2">
      <c r="A4273" s="416" t="s">
        <v>4743</v>
      </c>
      <c r="B4273" s="417">
        <v>54.57</v>
      </c>
    </row>
    <row r="4274" spans="1:2">
      <c r="A4274" s="416" t="s">
        <v>4744</v>
      </c>
      <c r="B4274" s="417">
        <v>75.39</v>
      </c>
    </row>
    <row r="4275" spans="1:2">
      <c r="A4275" s="416" t="s">
        <v>4745</v>
      </c>
      <c r="B4275" s="417">
        <v>66.900000000000006</v>
      </c>
    </row>
    <row r="4276" spans="1:2">
      <c r="A4276" s="416" t="s">
        <v>4746</v>
      </c>
      <c r="B4276" s="417">
        <v>110.6</v>
      </c>
    </row>
    <row r="4277" spans="1:2">
      <c r="A4277" s="416" t="s">
        <v>4747</v>
      </c>
      <c r="B4277" s="417">
        <v>100.84</v>
      </c>
    </row>
    <row r="4278" spans="1:2">
      <c r="A4278" s="416" t="s">
        <v>4748</v>
      </c>
      <c r="B4278" s="417">
        <v>131.58000000000001</v>
      </c>
    </row>
    <row r="4279" spans="1:2">
      <c r="A4279" s="416" t="s">
        <v>4749</v>
      </c>
      <c r="B4279" s="417">
        <v>120.03</v>
      </c>
    </row>
    <row r="4280" spans="1:2">
      <c r="A4280" s="416" t="s">
        <v>4750</v>
      </c>
      <c r="B4280" s="417">
        <v>157.44</v>
      </c>
    </row>
    <row r="4281" spans="1:2">
      <c r="A4281" s="416" t="s">
        <v>4751</v>
      </c>
      <c r="B4281" s="417">
        <v>143.78</v>
      </c>
    </row>
    <row r="4282" spans="1:2">
      <c r="A4282" s="416" t="s">
        <v>4752</v>
      </c>
      <c r="B4282" s="417">
        <v>183.43</v>
      </c>
    </row>
    <row r="4283" spans="1:2">
      <c r="A4283" s="416" t="s">
        <v>4753</v>
      </c>
      <c r="B4283" s="417">
        <v>167.64</v>
      </c>
    </row>
    <row r="4284" spans="1:2">
      <c r="A4284" s="416" t="s">
        <v>4754</v>
      </c>
      <c r="B4284" s="417">
        <v>228.03</v>
      </c>
    </row>
    <row r="4285" spans="1:2">
      <c r="A4285" s="416" t="s">
        <v>4755</v>
      </c>
      <c r="B4285" s="417">
        <v>208.4</v>
      </c>
    </row>
    <row r="4286" spans="1:2">
      <c r="A4286" s="416" t="s">
        <v>4756</v>
      </c>
      <c r="B4286" s="417">
        <v>2.86</v>
      </c>
    </row>
    <row r="4287" spans="1:2">
      <c r="A4287" s="416" t="s">
        <v>4757</v>
      </c>
      <c r="B4287" s="417">
        <v>2.5099999999999998</v>
      </c>
    </row>
    <row r="4288" spans="1:2">
      <c r="A4288" s="416" t="s">
        <v>4758</v>
      </c>
      <c r="B4288" s="417">
        <v>4.67</v>
      </c>
    </row>
    <row r="4289" spans="1:2">
      <c r="A4289" s="416" t="s">
        <v>4759</v>
      </c>
      <c r="B4289" s="417">
        <v>4.09</v>
      </c>
    </row>
    <row r="4290" spans="1:2">
      <c r="A4290" s="416" t="s">
        <v>4760</v>
      </c>
      <c r="B4290" s="417">
        <v>6.91</v>
      </c>
    </row>
    <row r="4291" spans="1:2">
      <c r="A4291" s="416" t="s">
        <v>4761</v>
      </c>
      <c r="B4291" s="417">
        <v>6.05</v>
      </c>
    </row>
    <row r="4292" spans="1:2">
      <c r="A4292" s="416" t="s">
        <v>4762</v>
      </c>
      <c r="B4292" s="417">
        <v>11.53</v>
      </c>
    </row>
    <row r="4293" spans="1:2">
      <c r="A4293" s="416" t="s">
        <v>4763</v>
      </c>
      <c r="B4293" s="417">
        <v>10.1</v>
      </c>
    </row>
    <row r="4294" spans="1:2">
      <c r="A4294" s="416" t="s">
        <v>4764</v>
      </c>
      <c r="B4294" s="417">
        <v>17.61</v>
      </c>
    </row>
    <row r="4295" spans="1:2">
      <c r="A4295" s="416" t="s">
        <v>4765</v>
      </c>
      <c r="B4295" s="417">
        <v>15.4</v>
      </c>
    </row>
    <row r="4296" spans="1:2">
      <c r="A4296" s="416" t="s">
        <v>4766</v>
      </c>
      <c r="B4296" s="417">
        <v>23.15</v>
      </c>
    </row>
    <row r="4297" spans="1:2">
      <c r="A4297" s="416" t="s">
        <v>4767</v>
      </c>
      <c r="B4297" s="417">
        <v>20.25</v>
      </c>
    </row>
    <row r="4298" spans="1:2">
      <c r="A4298" s="416" t="s">
        <v>4768</v>
      </c>
      <c r="B4298" s="417">
        <v>26.77</v>
      </c>
    </row>
    <row r="4299" spans="1:2">
      <c r="A4299" s="416" t="s">
        <v>4769</v>
      </c>
      <c r="B4299" s="417">
        <v>23.9</v>
      </c>
    </row>
    <row r="4300" spans="1:2">
      <c r="A4300" s="416" t="s">
        <v>4770</v>
      </c>
      <c r="B4300" s="417">
        <v>31.62</v>
      </c>
    </row>
    <row r="4301" spans="1:2">
      <c r="A4301" s="416" t="s">
        <v>4771</v>
      </c>
      <c r="B4301" s="417">
        <v>28.23</v>
      </c>
    </row>
    <row r="4302" spans="1:2">
      <c r="A4302" s="416" t="s">
        <v>4772</v>
      </c>
      <c r="B4302" s="417">
        <v>36.46</v>
      </c>
    </row>
    <row r="4303" spans="1:2">
      <c r="A4303" s="416" t="s">
        <v>4773</v>
      </c>
      <c r="B4303" s="417">
        <v>32.549999999999997</v>
      </c>
    </row>
    <row r="4304" spans="1:2">
      <c r="A4304" s="416" t="s">
        <v>4774</v>
      </c>
      <c r="B4304" s="417">
        <v>41.63</v>
      </c>
    </row>
    <row r="4305" spans="1:2">
      <c r="A4305" s="416" t="s">
        <v>4775</v>
      </c>
      <c r="B4305" s="417">
        <v>37.19</v>
      </c>
    </row>
    <row r="4306" spans="1:2">
      <c r="A4306" s="416" t="s">
        <v>4776</v>
      </c>
      <c r="B4306" s="417">
        <v>46.81</v>
      </c>
    </row>
    <row r="4307" spans="1:2">
      <c r="A4307" s="416" t="s">
        <v>4777</v>
      </c>
      <c r="B4307" s="417">
        <v>41.82</v>
      </c>
    </row>
    <row r="4308" spans="1:2">
      <c r="A4308" s="416" t="s">
        <v>4778</v>
      </c>
      <c r="B4308" s="417">
        <v>57.73</v>
      </c>
    </row>
    <row r="4309" spans="1:2">
      <c r="A4309" s="416" t="s">
        <v>4779</v>
      </c>
      <c r="B4309" s="417">
        <v>51.6</v>
      </c>
    </row>
    <row r="4310" spans="1:2">
      <c r="A4310" s="416" t="s">
        <v>4780</v>
      </c>
      <c r="B4310" s="417">
        <v>89.47</v>
      </c>
    </row>
    <row r="4311" spans="1:2">
      <c r="A4311" s="416" t="s">
        <v>4781</v>
      </c>
      <c r="B4311" s="417">
        <v>82.53</v>
      </c>
    </row>
    <row r="4312" spans="1:2">
      <c r="A4312" s="416" t="s">
        <v>4782</v>
      </c>
      <c r="B4312" s="417">
        <v>107.36</v>
      </c>
    </row>
    <row r="4313" spans="1:2">
      <c r="A4313" s="416" t="s">
        <v>4783</v>
      </c>
      <c r="B4313" s="417">
        <v>99.04</v>
      </c>
    </row>
    <row r="4314" spans="1:2">
      <c r="A4314" s="416" t="s">
        <v>4784</v>
      </c>
      <c r="B4314" s="417">
        <v>129.59</v>
      </c>
    </row>
    <row r="4315" spans="1:2">
      <c r="A4315" s="416" t="s">
        <v>4785</v>
      </c>
      <c r="B4315" s="417">
        <v>119.65</v>
      </c>
    </row>
    <row r="4316" spans="1:2">
      <c r="A4316" s="416" t="s">
        <v>4786</v>
      </c>
      <c r="B4316" s="417">
        <v>151.96</v>
      </c>
    </row>
    <row r="4317" spans="1:2">
      <c r="A4317" s="416" t="s">
        <v>4787</v>
      </c>
      <c r="B4317" s="417">
        <v>140.37</v>
      </c>
    </row>
    <row r="4318" spans="1:2">
      <c r="A4318" s="416" t="s">
        <v>4788</v>
      </c>
      <c r="B4318" s="417">
        <v>189.99</v>
      </c>
    </row>
    <row r="4319" spans="1:2">
      <c r="A4319" s="416" t="s">
        <v>4789</v>
      </c>
      <c r="B4319" s="417">
        <v>175.44</v>
      </c>
    </row>
    <row r="4320" spans="1:2">
      <c r="A4320" s="416" t="s">
        <v>4790</v>
      </c>
      <c r="B4320" s="417">
        <v>9.86</v>
      </c>
    </row>
    <row r="4321" spans="1:2">
      <c r="A4321" s="416" t="s">
        <v>4791</v>
      </c>
      <c r="B4321" s="417">
        <v>8.59</v>
      </c>
    </row>
    <row r="4322" spans="1:2">
      <c r="A4322" s="416" t="s">
        <v>4792</v>
      </c>
      <c r="B4322" s="417">
        <v>16.25</v>
      </c>
    </row>
    <row r="4323" spans="1:2">
      <c r="A4323" s="416" t="s">
        <v>4793</v>
      </c>
      <c r="B4323" s="417">
        <v>14.16</v>
      </c>
    </row>
    <row r="4324" spans="1:2">
      <c r="A4324" s="416" t="s">
        <v>4794</v>
      </c>
      <c r="B4324" s="417">
        <v>24.44</v>
      </c>
    </row>
    <row r="4325" spans="1:2">
      <c r="A4325" s="416" t="s">
        <v>4795</v>
      </c>
      <c r="B4325" s="417">
        <v>21.29</v>
      </c>
    </row>
    <row r="4326" spans="1:2">
      <c r="A4326" s="416" t="s">
        <v>4796</v>
      </c>
      <c r="B4326" s="417">
        <v>31.86</v>
      </c>
    </row>
    <row r="4327" spans="1:2">
      <c r="A4327" s="416" t="s">
        <v>4797</v>
      </c>
      <c r="B4327" s="417">
        <v>27.76</v>
      </c>
    </row>
    <row r="4328" spans="1:2">
      <c r="A4328" s="416" t="s">
        <v>4798</v>
      </c>
      <c r="B4328" s="417">
        <v>35.130000000000003</v>
      </c>
    </row>
    <row r="4329" spans="1:2">
      <c r="A4329" s="416" t="s">
        <v>4799</v>
      </c>
      <c r="B4329" s="417">
        <v>31.09</v>
      </c>
    </row>
    <row r="4330" spans="1:2">
      <c r="A4330" s="416" t="s">
        <v>4800</v>
      </c>
      <c r="B4330" s="417">
        <v>8.11</v>
      </c>
    </row>
    <row r="4331" spans="1:2">
      <c r="A4331" s="416" t="s">
        <v>4801</v>
      </c>
      <c r="B4331" s="417">
        <v>7.03</v>
      </c>
    </row>
    <row r="4332" spans="1:2">
      <c r="A4332" s="416" t="s">
        <v>4802</v>
      </c>
      <c r="B4332" s="417">
        <v>12.17</v>
      </c>
    </row>
    <row r="4333" spans="1:2">
      <c r="A4333" s="416" t="s">
        <v>4803</v>
      </c>
      <c r="B4333" s="417">
        <v>10.55</v>
      </c>
    </row>
    <row r="4334" spans="1:2">
      <c r="A4334" s="416" t="s">
        <v>4804</v>
      </c>
      <c r="B4334" s="417">
        <v>16.23</v>
      </c>
    </row>
    <row r="4335" spans="1:2">
      <c r="A4335" s="416" t="s">
        <v>4805</v>
      </c>
      <c r="B4335" s="417">
        <v>14.06</v>
      </c>
    </row>
    <row r="4336" spans="1:2">
      <c r="A4336" s="416" t="s">
        <v>4806</v>
      </c>
      <c r="B4336" s="417">
        <v>20.29</v>
      </c>
    </row>
    <row r="4337" spans="1:2">
      <c r="A4337" s="416" t="s">
        <v>4807</v>
      </c>
      <c r="B4337" s="417">
        <v>17.579999999999998</v>
      </c>
    </row>
    <row r="4338" spans="1:2">
      <c r="A4338" s="416" t="s">
        <v>4808</v>
      </c>
      <c r="B4338" s="417">
        <v>24.35</v>
      </c>
    </row>
    <row r="4339" spans="1:2">
      <c r="A4339" s="416" t="s">
        <v>4809</v>
      </c>
      <c r="B4339" s="417">
        <v>21.1</v>
      </c>
    </row>
    <row r="4340" spans="1:2">
      <c r="A4340" s="416" t="s">
        <v>4810</v>
      </c>
      <c r="B4340" s="417">
        <v>28.41</v>
      </c>
    </row>
    <row r="4341" spans="1:2">
      <c r="A4341" s="416" t="s">
        <v>4811</v>
      </c>
      <c r="B4341" s="417">
        <v>24.62</v>
      </c>
    </row>
    <row r="4342" spans="1:2">
      <c r="A4342" s="416" t="s">
        <v>4812</v>
      </c>
      <c r="B4342" s="417">
        <v>32.47</v>
      </c>
    </row>
    <row r="4343" spans="1:2">
      <c r="A4343" s="416" t="s">
        <v>4813</v>
      </c>
      <c r="B4343" s="417">
        <v>28.13</v>
      </c>
    </row>
    <row r="4344" spans="1:2">
      <c r="A4344" s="416" t="s">
        <v>4814</v>
      </c>
      <c r="B4344" s="417">
        <v>36.53</v>
      </c>
    </row>
    <row r="4345" spans="1:2">
      <c r="A4345" s="416" t="s">
        <v>4815</v>
      </c>
      <c r="B4345" s="417">
        <v>31.65</v>
      </c>
    </row>
    <row r="4346" spans="1:2">
      <c r="A4346" s="416" t="s">
        <v>4816</v>
      </c>
      <c r="B4346" s="417">
        <v>40.590000000000003</v>
      </c>
    </row>
    <row r="4347" spans="1:2">
      <c r="A4347" s="416" t="s">
        <v>4817</v>
      </c>
      <c r="B4347" s="417">
        <v>35.17</v>
      </c>
    </row>
    <row r="4348" spans="1:2">
      <c r="A4348" s="416" t="s">
        <v>4818</v>
      </c>
      <c r="B4348" s="417">
        <v>44.65</v>
      </c>
    </row>
    <row r="4349" spans="1:2">
      <c r="A4349" s="416" t="s">
        <v>4819</v>
      </c>
      <c r="B4349" s="417">
        <v>38.69</v>
      </c>
    </row>
    <row r="4350" spans="1:2">
      <c r="A4350" s="416" t="s">
        <v>4820</v>
      </c>
      <c r="B4350" s="417">
        <v>48.71</v>
      </c>
    </row>
    <row r="4351" spans="1:2">
      <c r="A4351" s="416" t="s">
        <v>4821</v>
      </c>
      <c r="B4351" s="417">
        <v>42.2</v>
      </c>
    </row>
    <row r="4352" spans="1:2">
      <c r="A4352" s="416" t="s">
        <v>4822</v>
      </c>
      <c r="B4352" s="417">
        <v>52.76</v>
      </c>
    </row>
    <row r="4353" spans="1:2">
      <c r="A4353" s="416" t="s">
        <v>4823</v>
      </c>
      <c r="B4353" s="417">
        <v>45.72</v>
      </c>
    </row>
    <row r="4354" spans="1:2">
      <c r="A4354" s="416" t="s">
        <v>4824</v>
      </c>
      <c r="B4354" s="417">
        <v>56.82</v>
      </c>
    </row>
    <row r="4355" spans="1:2">
      <c r="A4355" s="416" t="s">
        <v>4825</v>
      </c>
      <c r="B4355" s="417">
        <v>49.24</v>
      </c>
    </row>
    <row r="4356" spans="1:2">
      <c r="A4356" s="416" t="s">
        <v>4826</v>
      </c>
      <c r="B4356" s="417">
        <v>60.88</v>
      </c>
    </row>
    <row r="4357" spans="1:2">
      <c r="A4357" s="416" t="s">
        <v>4827</v>
      </c>
      <c r="B4357" s="417">
        <v>52.76</v>
      </c>
    </row>
    <row r="4358" spans="1:2">
      <c r="A4358" s="416" t="s">
        <v>4828</v>
      </c>
      <c r="B4358" s="417">
        <v>64.94</v>
      </c>
    </row>
    <row r="4359" spans="1:2">
      <c r="A4359" s="416" t="s">
        <v>4829</v>
      </c>
      <c r="B4359" s="417">
        <v>56.27</v>
      </c>
    </row>
    <row r="4360" spans="1:2">
      <c r="A4360" s="416" t="s">
        <v>4830</v>
      </c>
      <c r="B4360" s="417">
        <v>69</v>
      </c>
    </row>
    <row r="4361" spans="1:2">
      <c r="A4361" s="416" t="s">
        <v>4831</v>
      </c>
      <c r="B4361" s="417">
        <v>59.79</v>
      </c>
    </row>
    <row r="4362" spans="1:2">
      <c r="A4362" s="416" t="s">
        <v>4832</v>
      </c>
      <c r="B4362" s="417">
        <v>77.12</v>
      </c>
    </row>
    <row r="4363" spans="1:2">
      <c r="A4363" s="416" t="s">
        <v>4833</v>
      </c>
      <c r="B4363" s="417">
        <v>66.83</v>
      </c>
    </row>
    <row r="4364" spans="1:2">
      <c r="A4364" s="416" t="s">
        <v>4834</v>
      </c>
      <c r="B4364" s="417">
        <v>20.29</v>
      </c>
    </row>
    <row r="4365" spans="1:2">
      <c r="A4365" s="416" t="s">
        <v>4835</v>
      </c>
      <c r="B4365" s="417">
        <v>17.579999999999998</v>
      </c>
    </row>
    <row r="4366" spans="1:2">
      <c r="A4366" s="416" t="s">
        <v>4836</v>
      </c>
      <c r="B4366" s="417">
        <v>30.03</v>
      </c>
    </row>
    <row r="4367" spans="1:2">
      <c r="A4367" s="416" t="s">
        <v>4837</v>
      </c>
      <c r="B4367" s="417">
        <v>26.02</v>
      </c>
    </row>
    <row r="4368" spans="1:2">
      <c r="A4368" s="416" t="s">
        <v>4838</v>
      </c>
      <c r="B4368" s="417">
        <v>39.369999999999997</v>
      </c>
    </row>
    <row r="4369" spans="1:2">
      <c r="A4369" s="416" t="s">
        <v>4839</v>
      </c>
      <c r="B4369" s="417">
        <v>34.11</v>
      </c>
    </row>
    <row r="4370" spans="1:2">
      <c r="A4370" s="416" t="s">
        <v>4840</v>
      </c>
      <c r="B4370" s="417">
        <v>58.45</v>
      </c>
    </row>
    <row r="4371" spans="1:2">
      <c r="A4371" s="416" t="s">
        <v>4841</v>
      </c>
      <c r="B4371" s="417">
        <v>50.65</v>
      </c>
    </row>
    <row r="4372" spans="1:2">
      <c r="A4372" s="416" t="s">
        <v>4842</v>
      </c>
      <c r="B4372" s="417">
        <v>75.900000000000006</v>
      </c>
    </row>
    <row r="4373" spans="1:2">
      <c r="A4373" s="416" t="s">
        <v>4843</v>
      </c>
      <c r="B4373" s="417">
        <v>65.77</v>
      </c>
    </row>
    <row r="4374" spans="1:2">
      <c r="A4374" s="416" t="s">
        <v>4844</v>
      </c>
      <c r="B4374" s="417">
        <v>92.95</v>
      </c>
    </row>
    <row r="4375" spans="1:2">
      <c r="A4375" s="416" t="s">
        <v>4845</v>
      </c>
      <c r="B4375" s="417">
        <v>80.540000000000006</v>
      </c>
    </row>
    <row r="4376" spans="1:2">
      <c r="A4376" s="416" t="s">
        <v>4846</v>
      </c>
      <c r="B4376" s="417">
        <v>109.19</v>
      </c>
    </row>
    <row r="4377" spans="1:2">
      <c r="A4377" s="416" t="s">
        <v>4847</v>
      </c>
      <c r="B4377" s="417">
        <v>94.61</v>
      </c>
    </row>
    <row r="4378" spans="1:2">
      <c r="A4378" s="416" t="s">
        <v>4848</v>
      </c>
      <c r="B4378" s="417">
        <v>124.21</v>
      </c>
    </row>
    <row r="4379" spans="1:2">
      <c r="A4379" s="416" t="s">
        <v>4849</v>
      </c>
      <c r="B4379" s="417">
        <v>107.63</v>
      </c>
    </row>
    <row r="4380" spans="1:2">
      <c r="A4380" s="416" t="s">
        <v>4850</v>
      </c>
      <c r="B4380" s="417">
        <v>138.41</v>
      </c>
    </row>
    <row r="4381" spans="1:2">
      <c r="A4381" s="416" t="s">
        <v>4851</v>
      </c>
      <c r="B4381" s="417">
        <v>119.94</v>
      </c>
    </row>
    <row r="4382" spans="1:2">
      <c r="A4382" s="416" t="s">
        <v>4852</v>
      </c>
      <c r="B4382" s="417">
        <v>152.22</v>
      </c>
    </row>
    <row r="4383" spans="1:2">
      <c r="A4383" s="416" t="s">
        <v>4853</v>
      </c>
      <c r="B4383" s="417">
        <v>131.9</v>
      </c>
    </row>
    <row r="4384" spans="1:2">
      <c r="A4384" s="416" t="s">
        <v>4854</v>
      </c>
      <c r="B4384" s="417">
        <v>164.8</v>
      </c>
    </row>
    <row r="4385" spans="1:2">
      <c r="A4385" s="416" t="s">
        <v>4855</v>
      </c>
      <c r="B4385" s="417">
        <v>142.80000000000001</v>
      </c>
    </row>
    <row r="4386" spans="1:2">
      <c r="A4386" s="416" t="s">
        <v>4856</v>
      </c>
      <c r="B4386" s="417">
        <v>187.94</v>
      </c>
    </row>
    <row r="4387" spans="1:2">
      <c r="A4387" s="416" t="s">
        <v>4857</v>
      </c>
      <c r="B4387" s="417">
        <v>162.85</v>
      </c>
    </row>
    <row r="4388" spans="1:2">
      <c r="A4388" s="416" t="s">
        <v>4858</v>
      </c>
      <c r="B4388" s="417">
        <v>207.42</v>
      </c>
    </row>
    <row r="4389" spans="1:2">
      <c r="A4389" s="416" t="s">
        <v>4859</v>
      </c>
      <c r="B4389" s="417">
        <v>179.74</v>
      </c>
    </row>
    <row r="4390" spans="1:2">
      <c r="A4390" s="416" t="s">
        <v>4860</v>
      </c>
      <c r="B4390" s="417">
        <v>216.76</v>
      </c>
    </row>
    <row r="4391" spans="1:2">
      <c r="A4391" s="416" t="s">
        <v>4861</v>
      </c>
      <c r="B4391" s="417">
        <v>187.83</v>
      </c>
    </row>
    <row r="4392" spans="1:2">
      <c r="A4392" s="416" t="s">
        <v>4862</v>
      </c>
      <c r="B4392" s="417">
        <v>223.66</v>
      </c>
    </row>
    <row r="4393" spans="1:2">
      <c r="A4393" s="416" t="s">
        <v>4863</v>
      </c>
      <c r="B4393" s="417">
        <v>193.81</v>
      </c>
    </row>
    <row r="4394" spans="1:2">
      <c r="A4394" s="416" t="s">
        <v>4864</v>
      </c>
      <c r="B4394" s="417">
        <v>245.58</v>
      </c>
    </row>
    <row r="4395" spans="1:2">
      <c r="A4395" s="416" t="s">
        <v>4865</v>
      </c>
      <c r="B4395" s="417">
        <v>212.8</v>
      </c>
    </row>
    <row r="4396" spans="1:2">
      <c r="A4396" s="416" t="s">
        <v>4866</v>
      </c>
      <c r="B4396" s="417">
        <v>254.51</v>
      </c>
    </row>
    <row r="4397" spans="1:2">
      <c r="A4397" s="416" t="s">
        <v>4867</v>
      </c>
      <c r="B4397" s="417">
        <v>220.54</v>
      </c>
    </row>
    <row r="4398" spans="1:2">
      <c r="A4398" s="416" t="s">
        <v>4868</v>
      </c>
      <c r="B4398" s="417">
        <v>25.39</v>
      </c>
    </row>
    <row r="4399" spans="1:2">
      <c r="A4399" s="416" t="s">
        <v>4869</v>
      </c>
      <c r="B4399" s="417">
        <v>22</v>
      </c>
    </row>
    <row r="4400" spans="1:2">
      <c r="A4400" s="416" t="s">
        <v>4870</v>
      </c>
      <c r="B4400" s="417">
        <v>36.68</v>
      </c>
    </row>
    <row r="4401" spans="1:2">
      <c r="A4401" s="416" t="s">
        <v>4871</v>
      </c>
      <c r="B4401" s="417">
        <v>31.79</v>
      </c>
    </row>
    <row r="4402" spans="1:2">
      <c r="A4402" s="416" t="s">
        <v>4872</v>
      </c>
      <c r="B4402" s="417">
        <v>125.93</v>
      </c>
    </row>
    <row r="4403" spans="1:2">
      <c r="A4403" s="416" t="s">
        <v>4873</v>
      </c>
      <c r="B4403" s="417">
        <v>118.75</v>
      </c>
    </row>
    <row r="4404" spans="1:2">
      <c r="A4404" s="416" t="s">
        <v>4874</v>
      </c>
      <c r="B4404" s="417">
        <v>19.329999999999998</v>
      </c>
    </row>
    <row r="4405" spans="1:2">
      <c r="A4405" s="416" t="s">
        <v>4875</v>
      </c>
      <c r="B4405" s="417">
        <v>16.75</v>
      </c>
    </row>
    <row r="4406" spans="1:2">
      <c r="A4406" s="416" t="s">
        <v>4876</v>
      </c>
      <c r="B4406" s="417">
        <v>23.91</v>
      </c>
    </row>
    <row r="4407" spans="1:2">
      <c r="A4407" s="416" t="s">
        <v>4877</v>
      </c>
      <c r="B4407" s="417">
        <v>20.72</v>
      </c>
    </row>
    <row r="4408" spans="1:2">
      <c r="A4408" s="416" t="s">
        <v>4878</v>
      </c>
      <c r="B4408" s="417">
        <v>26.87</v>
      </c>
    </row>
    <row r="4409" spans="1:2">
      <c r="A4409" s="416" t="s">
        <v>4879</v>
      </c>
      <c r="B4409" s="417">
        <v>23.29</v>
      </c>
    </row>
    <row r="4410" spans="1:2">
      <c r="A4410" s="416" t="s">
        <v>4880</v>
      </c>
      <c r="B4410" s="417">
        <v>31.27</v>
      </c>
    </row>
    <row r="4411" spans="1:2">
      <c r="A4411" s="416" t="s">
        <v>4881</v>
      </c>
      <c r="B4411" s="417">
        <v>27.1</v>
      </c>
    </row>
    <row r="4412" spans="1:2">
      <c r="A4412" s="416" t="s">
        <v>4882</v>
      </c>
      <c r="B4412" s="417">
        <v>34.17</v>
      </c>
    </row>
    <row r="4413" spans="1:2">
      <c r="A4413" s="416" t="s">
        <v>4883</v>
      </c>
      <c r="B4413" s="417">
        <v>29.61</v>
      </c>
    </row>
    <row r="4414" spans="1:2">
      <c r="A4414" s="416" t="s">
        <v>4884</v>
      </c>
      <c r="B4414" s="417">
        <v>63.99</v>
      </c>
    </row>
    <row r="4415" spans="1:2">
      <c r="A4415" s="416" t="s">
        <v>4885</v>
      </c>
      <c r="B4415" s="417">
        <v>56.44</v>
      </c>
    </row>
    <row r="4416" spans="1:2">
      <c r="A4416" s="416" t="s">
        <v>4886</v>
      </c>
      <c r="B4416" s="417">
        <v>81.64</v>
      </c>
    </row>
    <row r="4417" spans="1:2">
      <c r="A4417" s="416" t="s">
        <v>4887</v>
      </c>
      <c r="B4417" s="417">
        <v>71.94</v>
      </c>
    </row>
    <row r="4418" spans="1:2">
      <c r="A4418" s="416" t="s">
        <v>4888</v>
      </c>
      <c r="B4418" s="417">
        <v>84.04</v>
      </c>
    </row>
    <row r="4419" spans="1:2">
      <c r="A4419" s="416" t="s">
        <v>4889</v>
      </c>
      <c r="B4419" s="417">
        <v>74.319999999999993</v>
      </c>
    </row>
    <row r="4420" spans="1:2">
      <c r="A4420" s="416" t="s">
        <v>4890</v>
      </c>
      <c r="B4420" s="417">
        <v>195.42</v>
      </c>
    </row>
    <row r="4421" spans="1:2">
      <c r="A4421" s="416" t="s">
        <v>4891</v>
      </c>
      <c r="B4421" s="417">
        <v>181.09</v>
      </c>
    </row>
    <row r="4422" spans="1:2">
      <c r="A4422" s="416" t="s">
        <v>4892</v>
      </c>
      <c r="B4422" s="417">
        <v>225.43</v>
      </c>
    </row>
    <row r="4423" spans="1:2">
      <c r="A4423" s="416" t="s">
        <v>4893</v>
      </c>
      <c r="B4423" s="417">
        <v>211.06</v>
      </c>
    </row>
    <row r="4424" spans="1:2">
      <c r="A4424" s="416" t="s">
        <v>4894</v>
      </c>
      <c r="B4424" s="417">
        <v>275.45</v>
      </c>
    </row>
    <row r="4425" spans="1:2">
      <c r="A4425" s="416" t="s">
        <v>4895</v>
      </c>
      <c r="B4425" s="417">
        <v>258.14999999999998</v>
      </c>
    </row>
    <row r="4426" spans="1:2">
      <c r="A4426" s="416" t="s">
        <v>4896</v>
      </c>
      <c r="B4426" s="417">
        <v>298.83999999999997</v>
      </c>
    </row>
    <row r="4427" spans="1:2">
      <c r="A4427" s="416" t="s">
        <v>4897</v>
      </c>
      <c r="B4427" s="417">
        <v>279.45999999999998</v>
      </c>
    </row>
    <row r="4428" spans="1:2">
      <c r="A4428" s="416" t="s">
        <v>4898</v>
      </c>
      <c r="B4428" s="417">
        <v>301.22000000000003</v>
      </c>
    </row>
    <row r="4429" spans="1:2">
      <c r="A4429" s="416" t="s">
        <v>4899</v>
      </c>
      <c r="B4429" s="417">
        <v>281.8</v>
      </c>
    </row>
    <row r="4430" spans="1:2">
      <c r="A4430" s="416" t="s">
        <v>4900</v>
      </c>
      <c r="B4430" s="417">
        <v>329.09</v>
      </c>
    </row>
    <row r="4431" spans="1:2">
      <c r="A4431" s="416" t="s">
        <v>4901</v>
      </c>
      <c r="B4431" s="417">
        <v>306.25</v>
      </c>
    </row>
    <row r="4432" spans="1:2">
      <c r="A4432" s="416" t="s">
        <v>4902</v>
      </c>
      <c r="B4432" s="417">
        <v>357.33</v>
      </c>
    </row>
    <row r="4433" spans="1:2">
      <c r="A4433" s="416" t="s">
        <v>4903</v>
      </c>
      <c r="B4433" s="417">
        <v>332.5</v>
      </c>
    </row>
    <row r="4434" spans="1:2">
      <c r="A4434" s="416" t="s">
        <v>4904</v>
      </c>
      <c r="B4434" s="417">
        <v>389.68</v>
      </c>
    </row>
    <row r="4435" spans="1:2">
      <c r="A4435" s="416" t="s">
        <v>4905</v>
      </c>
      <c r="B4435" s="417">
        <v>360.98</v>
      </c>
    </row>
    <row r="4436" spans="1:2">
      <c r="A4436" s="416" t="s">
        <v>4906</v>
      </c>
      <c r="B4436" s="417">
        <v>430.04</v>
      </c>
    </row>
    <row r="4437" spans="1:2">
      <c r="A4437" s="416" t="s">
        <v>4907</v>
      </c>
      <c r="B4437" s="417">
        <v>398.88</v>
      </c>
    </row>
    <row r="4438" spans="1:2">
      <c r="A4438" s="416" t="s">
        <v>4908</v>
      </c>
      <c r="B4438" s="417">
        <v>473.83</v>
      </c>
    </row>
    <row r="4439" spans="1:2">
      <c r="A4439" s="416" t="s">
        <v>4909</v>
      </c>
      <c r="B4439" s="417">
        <v>438.42</v>
      </c>
    </row>
    <row r="4440" spans="1:2">
      <c r="A4440" s="416" t="s">
        <v>4910</v>
      </c>
      <c r="B4440" s="417">
        <v>519.64</v>
      </c>
    </row>
    <row r="4441" spans="1:2">
      <c r="A4441" s="416" t="s">
        <v>4911</v>
      </c>
      <c r="B4441" s="417">
        <v>481.42</v>
      </c>
    </row>
    <row r="4442" spans="1:2">
      <c r="A4442" s="416" t="s">
        <v>4912</v>
      </c>
      <c r="B4442" s="417">
        <v>602.77</v>
      </c>
    </row>
    <row r="4443" spans="1:2">
      <c r="A4443" s="416" t="s">
        <v>4913</v>
      </c>
      <c r="B4443" s="417">
        <v>556.5</v>
      </c>
    </row>
    <row r="4444" spans="1:2">
      <c r="A4444" s="416" t="s">
        <v>4914</v>
      </c>
      <c r="B4444" s="417">
        <v>683.08</v>
      </c>
    </row>
    <row r="4445" spans="1:2">
      <c r="A4445" s="416" t="s">
        <v>4915</v>
      </c>
      <c r="B4445" s="417">
        <v>629.42999999999995</v>
      </c>
    </row>
    <row r="4446" spans="1:2">
      <c r="A4446" s="416" t="s">
        <v>4916</v>
      </c>
      <c r="B4446" s="417">
        <v>725.56</v>
      </c>
    </row>
    <row r="4447" spans="1:2">
      <c r="A4447" s="416" t="s">
        <v>4917</v>
      </c>
      <c r="B4447" s="417">
        <v>670.19</v>
      </c>
    </row>
    <row r="4448" spans="1:2">
      <c r="A4448" s="416" t="s">
        <v>4918</v>
      </c>
      <c r="B4448" s="417">
        <v>29.8</v>
      </c>
    </row>
    <row r="4449" spans="1:2">
      <c r="A4449" s="416" t="s">
        <v>4919</v>
      </c>
      <c r="B4449" s="417">
        <v>25.82</v>
      </c>
    </row>
    <row r="4450" spans="1:2">
      <c r="A4450" s="416" t="s">
        <v>4920</v>
      </c>
      <c r="B4450" s="417">
        <v>29.84</v>
      </c>
    </row>
    <row r="4451" spans="1:2">
      <c r="A4451" s="416" t="s">
        <v>4921</v>
      </c>
      <c r="B4451" s="417">
        <v>25.86</v>
      </c>
    </row>
    <row r="4452" spans="1:2">
      <c r="A4452" s="416" t="s">
        <v>4922</v>
      </c>
      <c r="B4452" s="417">
        <v>32.81</v>
      </c>
    </row>
    <row r="4453" spans="1:2">
      <c r="A4453" s="416" t="s">
        <v>4923</v>
      </c>
      <c r="B4453" s="417">
        <v>28.43</v>
      </c>
    </row>
    <row r="4454" spans="1:2">
      <c r="A4454" s="416" t="s">
        <v>4924</v>
      </c>
      <c r="B4454" s="417">
        <v>32.85</v>
      </c>
    </row>
    <row r="4455" spans="1:2">
      <c r="A4455" s="416" t="s">
        <v>4925</v>
      </c>
      <c r="B4455" s="417">
        <v>28.47</v>
      </c>
    </row>
    <row r="4456" spans="1:2">
      <c r="A4456" s="416" t="s">
        <v>4926</v>
      </c>
      <c r="B4456" s="417">
        <v>32.85</v>
      </c>
    </row>
    <row r="4457" spans="1:2">
      <c r="A4457" s="416" t="s">
        <v>4927</v>
      </c>
      <c r="B4457" s="417">
        <v>28.47</v>
      </c>
    </row>
    <row r="4458" spans="1:2">
      <c r="A4458" s="416" t="s">
        <v>4928</v>
      </c>
      <c r="B4458" s="417">
        <v>44.32</v>
      </c>
    </row>
    <row r="4459" spans="1:2">
      <c r="A4459" s="416" t="s">
        <v>4929</v>
      </c>
      <c r="B4459" s="417">
        <v>38.4</v>
      </c>
    </row>
    <row r="4460" spans="1:2">
      <c r="A4460" s="416" t="s">
        <v>4930</v>
      </c>
      <c r="B4460" s="417">
        <v>44.32</v>
      </c>
    </row>
    <row r="4461" spans="1:2">
      <c r="A4461" s="416" t="s">
        <v>4931</v>
      </c>
      <c r="B4461" s="417">
        <v>38.4</v>
      </c>
    </row>
    <row r="4462" spans="1:2">
      <c r="A4462" s="416" t="s">
        <v>4932</v>
      </c>
      <c r="B4462" s="417">
        <v>47.34</v>
      </c>
    </row>
    <row r="4463" spans="1:2">
      <c r="A4463" s="416" t="s">
        <v>4933</v>
      </c>
      <c r="B4463" s="417">
        <v>41.03</v>
      </c>
    </row>
    <row r="4464" spans="1:2">
      <c r="A4464" s="416" t="s">
        <v>4934</v>
      </c>
      <c r="B4464" s="417">
        <v>50.37</v>
      </c>
    </row>
    <row r="4465" spans="1:2">
      <c r="A4465" s="416" t="s">
        <v>4935</v>
      </c>
      <c r="B4465" s="417">
        <v>43.65</v>
      </c>
    </row>
    <row r="4466" spans="1:2">
      <c r="A4466" s="416" t="s">
        <v>4936</v>
      </c>
      <c r="B4466" s="417">
        <v>50.43</v>
      </c>
    </row>
    <row r="4467" spans="1:2">
      <c r="A4467" s="416" t="s">
        <v>4937</v>
      </c>
      <c r="B4467" s="417">
        <v>43.7</v>
      </c>
    </row>
    <row r="4468" spans="1:2">
      <c r="A4468" s="416" t="s">
        <v>4938</v>
      </c>
      <c r="B4468" s="417">
        <v>137.54</v>
      </c>
    </row>
    <row r="4469" spans="1:2">
      <c r="A4469" s="416" t="s">
        <v>4939</v>
      </c>
      <c r="B4469" s="417">
        <v>128.69</v>
      </c>
    </row>
    <row r="4470" spans="1:2">
      <c r="A4470" s="416" t="s">
        <v>4940</v>
      </c>
      <c r="B4470" s="417">
        <v>140.71</v>
      </c>
    </row>
    <row r="4471" spans="1:2">
      <c r="A4471" s="416" t="s">
        <v>4941</v>
      </c>
      <c r="B4471" s="417">
        <v>131.44999999999999</v>
      </c>
    </row>
    <row r="4472" spans="1:2">
      <c r="A4472" s="416" t="s">
        <v>4942</v>
      </c>
      <c r="B4472" s="417">
        <v>142.97999999999999</v>
      </c>
    </row>
    <row r="4473" spans="1:2">
      <c r="A4473" s="416" t="s">
        <v>4943</v>
      </c>
      <c r="B4473" s="417">
        <v>133.62</v>
      </c>
    </row>
    <row r="4474" spans="1:2">
      <c r="A4474" s="416" t="s">
        <v>4944</v>
      </c>
      <c r="B4474" s="417">
        <v>149.41</v>
      </c>
    </row>
    <row r="4475" spans="1:2">
      <c r="A4475" s="416" t="s">
        <v>4945</v>
      </c>
      <c r="B4475" s="417">
        <v>139.22999999999999</v>
      </c>
    </row>
    <row r="4476" spans="1:2">
      <c r="A4476" s="416" t="s">
        <v>4946</v>
      </c>
      <c r="B4476" s="417">
        <v>153.07</v>
      </c>
    </row>
    <row r="4477" spans="1:2">
      <c r="A4477" s="416" t="s">
        <v>4947</v>
      </c>
      <c r="B4477" s="417">
        <v>142.46</v>
      </c>
    </row>
    <row r="4478" spans="1:2">
      <c r="A4478" s="416" t="s">
        <v>4948</v>
      </c>
      <c r="B4478" s="417">
        <v>157.41999999999999</v>
      </c>
    </row>
    <row r="4479" spans="1:2">
      <c r="A4479" s="416" t="s">
        <v>4949</v>
      </c>
      <c r="B4479" s="417">
        <v>146.34</v>
      </c>
    </row>
    <row r="4480" spans="1:2">
      <c r="A4480" s="416" t="s">
        <v>4950</v>
      </c>
      <c r="B4480" s="417">
        <v>171.57</v>
      </c>
    </row>
    <row r="4481" spans="1:2">
      <c r="A4481" s="416" t="s">
        <v>4951</v>
      </c>
      <c r="B4481" s="417">
        <v>158.79</v>
      </c>
    </row>
    <row r="4482" spans="1:2">
      <c r="A4482" s="416" t="s">
        <v>4952</v>
      </c>
      <c r="B4482" s="417">
        <v>176.81</v>
      </c>
    </row>
    <row r="4483" spans="1:2">
      <c r="A4483" s="416" t="s">
        <v>4953</v>
      </c>
      <c r="B4483" s="417">
        <v>163.53</v>
      </c>
    </row>
    <row r="4484" spans="1:2">
      <c r="A4484" s="416" t="s">
        <v>4954</v>
      </c>
      <c r="B4484" s="417">
        <v>26.22</v>
      </c>
    </row>
    <row r="4485" spans="1:2">
      <c r="A4485" s="416" t="s">
        <v>4955</v>
      </c>
      <c r="B4485" s="417">
        <v>23.32</v>
      </c>
    </row>
    <row r="4486" spans="1:2">
      <c r="A4486" s="416" t="s">
        <v>4956</v>
      </c>
      <c r="B4486" s="417">
        <v>26.79</v>
      </c>
    </row>
    <row r="4487" spans="1:2">
      <c r="A4487" s="416" t="s">
        <v>4957</v>
      </c>
      <c r="B4487" s="417">
        <v>23.82</v>
      </c>
    </row>
    <row r="4488" spans="1:2">
      <c r="A4488" s="416" t="s">
        <v>4958</v>
      </c>
      <c r="B4488" s="417">
        <v>27.59</v>
      </c>
    </row>
    <row r="4489" spans="1:2">
      <c r="A4489" s="416" t="s">
        <v>4959</v>
      </c>
      <c r="B4489" s="417">
        <v>24.53</v>
      </c>
    </row>
    <row r="4490" spans="1:2">
      <c r="A4490" s="416" t="s">
        <v>4960</v>
      </c>
      <c r="B4490" s="417">
        <v>28.39</v>
      </c>
    </row>
    <row r="4491" spans="1:2">
      <c r="A4491" s="416" t="s">
        <v>4961</v>
      </c>
      <c r="B4491" s="417">
        <v>25.25</v>
      </c>
    </row>
    <row r="4492" spans="1:2">
      <c r="A4492" s="416" t="s">
        <v>4962</v>
      </c>
      <c r="B4492" s="417">
        <v>29.19</v>
      </c>
    </row>
    <row r="4493" spans="1:2">
      <c r="A4493" s="416" t="s">
        <v>4963</v>
      </c>
      <c r="B4493" s="417">
        <v>25.97</v>
      </c>
    </row>
    <row r="4494" spans="1:2">
      <c r="A4494" s="416" t="s">
        <v>4964</v>
      </c>
      <c r="B4494" s="417">
        <v>29.99</v>
      </c>
    </row>
    <row r="4495" spans="1:2">
      <c r="A4495" s="416" t="s">
        <v>4965</v>
      </c>
      <c r="B4495" s="417">
        <v>26.68</v>
      </c>
    </row>
    <row r="4496" spans="1:2">
      <c r="A4496" s="416" t="s">
        <v>4966</v>
      </c>
      <c r="B4496" s="417">
        <v>30.79</v>
      </c>
    </row>
    <row r="4497" spans="1:2">
      <c r="A4497" s="416" t="s">
        <v>4967</v>
      </c>
      <c r="B4497" s="417">
        <v>27.4</v>
      </c>
    </row>
    <row r="4498" spans="1:2">
      <c r="A4498" s="416" t="s">
        <v>4968</v>
      </c>
      <c r="B4498" s="417">
        <v>31.59</v>
      </c>
    </row>
    <row r="4499" spans="1:2">
      <c r="A4499" s="416" t="s">
        <v>4969</v>
      </c>
      <c r="B4499" s="417">
        <v>28.11</v>
      </c>
    </row>
    <row r="4500" spans="1:2">
      <c r="A4500" s="416" t="s">
        <v>4970</v>
      </c>
      <c r="B4500" s="417">
        <v>38.21</v>
      </c>
    </row>
    <row r="4501" spans="1:2">
      <c r="A4501" s="416" t="s">
        <v>4971</v>
      </c>
      <c r="B4501" s="417">
        <v>34.28</v>
      </c>
    </row>
    <row r="4502" spans="1:2">
      <c r="A4502" s="416" t="s">
        <v>4972</v>
      </c>
      <c r="B4502" s="417">
        <v>50.37</v>
      </c>
    </row>
    <row r="4503" spans="1:2">
      <c r="A4503" s="416" t="s">
        <v>4973</v>
      </c>
      <c r="B4503" s="417">
        <v>45.68</v>
      </c>
    </row>
    <row r="4504" spans="1:2">
      <c r="A4504" s="416" t="s">
        <v>4974</v>
      </c>
      <c r="B4504" s="417">
        <v>58.43</v>
      </c>
    </row>
    <row r="4505" spans="1:2">
      <c r="A4505" s="416" t="s">
        <v>4975</v>
      </c>
      <c r="B4505" s="417">
        <v>53.64</v>
      </c>
    </row>
    <row r="4506" spans="1:2">
      <c r="A4506" s="416" t="s">
        <v>4976</v>
      </c>
      <c r="B4506" s="417">
        <v>79.790000000000006</v>
      </c>
    </row>
    <row r="4507" spans="1:2">
      <c r="A4507" s="416" t="s">
        <v>4977</v>
      </c>
      <c r="B4507" s="417">
        <v>74</v>
      </c>
    </row>
    <row r="4508" spans="1:2">
      <c r="A4508" s="416" t="s">
        <v>4978</v>
      </c>
      <c r="B4508" s="417">
        <v>188.08</v>
      </c>
    </row>
    <row r="4509" spans="1:2">
      <c r="A4509" s="416" t="s">
        <v>4979</v>
      </c>
      <c r="B4509" s="417">
        <v>181.58</v>
      </c>
    </row>
    <row r="4510" spans="1:2">
      <c r="A4510" s="416" t="s">
        <v>4980</v>
      </c>
      <c r="B4510" s="417">
        <v>250.74</v>
      </c>
    </row>
    <row r="4511" spans="1:2">
      <c r="A4511" s="416" t="s">
        <v>4981</v>
      </c>
      <c r="B4511" s="417">
        <v>244.11</v>
      </c>
    </row>
    <row r="4512" spans="1:2">
      <c r="A4512" s="416" t="s">
        <v>4982</v>
      </c>
      <c r="B4512" s="417">
        <v>320.35000000000002</v>
      </c>
    </row>
    <row r="4513" spans="1:2">
      <c r="A4513" s="416" t="s">
        <v>4983</v>
      </c>
      <c r="B4513" s="417">
        <v>312.41000000000003</v>
      </c>
    </row>
    <row r="4514" spans="1:2">
      <c r="A4514" s="416" t="s">
        <v>4984</v>
      </c>
      <c r="B4514" s="417">
        <v>394.53</v>
      </c>
    </row>
    <row r="4515" spans="1:2">
      <c r="A4515" s="416" t="s">
        <v>4985</v>
      </c>
      <c r="B4515" s="417">
        <v>385.09</v>
      </c>
    </row>
    <row r="4516" spans="1:2">
      <c r="A4516" s="416" t="s">
        <v>4986</v>
      </c>
      <c r="B4516" s="417">
        <v>476.63</v>
      </c>
    </row>
    <row r="4517" spans="1:2">
      <c r="A4517" s="416" t="s">
        <v>4987</v>
      </c>
      <c r="B4517" s="417">
        <v>465.12</v>
      </c>
    </row>
    <row r="4518" spans="1:2">
      <c r="A4518" s="416" t="s">
        <v>4988</v>
      </c>
      <c r="B4518" s="417">
        <v>635.37</v>
      </c>
    </row>
    <row r="4519" spans="1:2">
      <c r="A4519" s="416" t="s">
        <v>4989</v>
      </c>
      <c r="B4519" s="417">
        <v>621.98</v>
      </c>
    </row>
    <row r="4520" spans="1:2">
      <c r="A4520" s="416" t="s">
        <v>4990</v>
      </c>
      <c r="B4520" s="417">
        <v>760.56</v>
      </c>
    </row>
    <row r="4521" spans="1:2">
      <c r="A4521" s="416" t="s">
        <v>4991</v>
      </c>
      <c r="B4521" s="417">
        <v>745.63</v>
      </c>
    </row>
    <row r="4522" spans="1:2">
      <c r="A4522" s="416" t="s">
        <v>4992</v>
      </c>
      <c r="B4522" s="417">
        <v>1017.05</v>
      </c>
    </row>
    <row r="4523" spans="1:2">
      <c r="A4523" s="416" t="s">
        <v>4993</v>
      </c>
      <c r="B4523" s="417">
        <v>998.58</v>
      </c>
    </row>
    <row r="4524" spans="1:2">
      <c r="A4524" s="416" t="s">
        <v>4994</v>
      </c>
      <c r="B4524" s="417">
        <v>1580.97</v>
      </c>
    </row>
    <row r="4525" spans="1:2">
      <c r="A4525" s="416" t="s">
        <v>4995</v>
      </c>
      <c r="B4525" s="417">
        <v>1558.03</v>
      </c>
    </row>
    <row r="4526" spans="1:2">
      <c r="A4526" s="416" t="s">
        <v>4996</v>
      </c>
      <c r="B4526" s="417">
        <v>2235.1999999999998</v>
      </c>
    </row>
    <row r="4527" spans="1:2">
      <c r="A4527" s="416" t="s">
        <v>4997</v>
      </c>
      <c r="B4527" s="417">
        <v>2207.25</v>
      </c>
    </row>
    <row r="4528" spans="1:2">
      <c r="A4528" s="416" t="s">
        <v>4998</v>
      </c>
      <c r="B4528" s="417">
        <v>2531.91</v>
      </c>
    </row>
    <row r="4529" spans="1:2">
      <c r="A4529" s="416" t="s">
        <v>4999</v>
      </c>
      <c r="B4529" s="417">
        <v>2501.39</v>
      </c>
    </row>
    <row r="4530" spans="1:2">
      <c r="A4530" s="416" t="s">
        <v>5000</v>
      </c>
      <c r="B4530" s="417">
        <v>184.89</v>
      </c>
    </row>
    <row r="4531" spans="1:2">
      <c r="A4531" s="416" t="s">
        <v>5001</v>
      </c>
      <c r="B4531" s="417">
        <v>180.07</v>
      </c>
    </row>
    <row r="4532" spans="1:2">
      <c r="A4532" s="416" t="s">
        <v>5002</v>
      </c>
      <c r="B4532" s="417">
        <v>260.74</v>
      </c>
    </row>
    <row r="4533" spans="1:2">
      <c r="A4533" s="416" t="s">
        <v>5003</v>
      </c>
      <c r="B4533" s="417">
        <v>254.11</v>
      </c>
    </row>
    <row r="4534" spans="1:2">
      <c r="A4534" s="416" t="s">
        <v>5004</v>
      </c>
      <c r="B4534" s="417">
        <v>320.35000000000002</v>
      </c>
    </row>
    <row r="4535" spans="1:2">
      <c r="A4535" s="416" t="s">
        <v>5005</v>
      </c>
      <c r="B4535" s="417">
        <v>312.41000000000003</v>
      </c>
    </row>
    <row r="4536" spans="1:2">
      <c r="A4536" s="416" t="s">
        <v>5006</v>
      </c>
      <c r="B4536" s="417">
        <v>456.42</v>
      </c>
    </row>
    <row r="4537" spans="1:2">
      <c r="A4537" s="416" t="s">
        <v>5007</v>
      </c>
      <c r="B4537" s="417">
        <v>446.98</v>
      </c>
    </row>
    <row r="4538" spans="1:2">
      <c r="A4538" s="416" t="s">
        <v>5008</v>
      </c>
      <c r="B4538" s="417">
        <v>563.59</v>
      </c>
    </row>
    <row r="4539" spans="1:2">
      <c r="A4539" s="416" t="s">
        <v>5009</v>
      </c>
      <c r="B4539" s="417">
        <v>552.08000000000004</v>
      </c>
    </row>
    <row r="4540" spans="1:2">
      <c r="A4540" s="416" t="s">
        <v>5010</v>
      </c>
      <c r="B4540" s="417">
        <v>774.09</v>
      </c>
    </row>
    <row r="4541" spans="1:2">
      <c r="A4541" s="416" t="s">
        <v>5011</v>
      </c>
      <c r="B4541" s="417">
        <v>760.7</v>
      </c>
    </row>
    <row r="4542" spans="1:2">
      <c r="A4542" s="416" t="s">
        <v>5012</v>
      </c>
      <c r="B4542" s="417">
        <v>849.37</v>
      </c>
    </row>
    <row r="4543" spans="1:2">
      <c r="A4543" s="416" t="s">
        <v>5013</v>
      </c>
      <c r="B4543" s="417">
        <v>834.44</v>
      </c>
    </row>
    <row r="4544" spans="1:2">
      <c r="A4544" s="416" t="s">
        <v>5014</v>
      </c>
      <c r="B4544" s="417">
        <v>1231.1600000000001</v>
      </c>
    </row>
    <row r="4545" spans="1:2">
      <c r="A4545" s="416" t="s">
        <v>5015</v>
      </c>
      <c r="B4545" s="417">
        <v>1212.69</v>
      </c>
    </row>
    <row r="4546" spans="1:2">
      <c r="A4546" s="416" t="s">
        <v>5016</v>
      </c>
      <c r="B4546" s="417">
        <v>1620.97</v>
      </c>
    </row>
    <row r="4547" spans="1:2">
      <c r="A4547" s="416" t="s">
        <v>5017</v>
      </c>
      <c r="B4547" s="417">
        <v>1598.03</v>
      </c>
    </row>
    <row r="4548" spans="1:2">
      <c r="A4548" s="416" t="s">
        <v>5018</v>
      </c>
      <c r="B4548" s="417">
        <v>194.89</v>
      </c>
    </row>
    <row r="4549" spans="1:2">
      <c r="A4549" s="416" t="s">
        <v>5019</v>
      </c>
      <c r="B4549" s="417">
        <v>190.07</v>
      </c>
    </row>
    <row r="4550" spans="1:2">
      <c r="A4550" s="416" t="s">
        <v>5020</v>
      </c>
      <c r="B4550" s="417">
        <v>270.74</v>
      </c>
    </row>
    <row r="4551" spans="1:2">
      <c r="A4551" s="416" t="s">
        <v>5021</v>
      </c>
      <c r="B4551" s="417">
        <v>264.11</v>
      </c>
    </row>
    <row r="4552" spans="1:2">
      <c r="A4552" s="416" t="s">
        <v>5022</v>
      </c>
      <c r="B4552" s="417">
        <v>385.06</v>
      </c>
    </row>
    <row r="4553" spans="1:2">
      <c r="A4553" s="416" t="s">
        <v>5023</v>
      </c>
      <c r="B4553" s="417">
        <v>377.12</v>
      </c>
    </row>
    <row r="4554" spans="1:2">
      <c r="A4554" s="416" t="s">
        <v>5024</v>
      </c>
      <c r="B4554" s="417">
        <v>461.69</v>
      </c>
    </row>
    <row r="4555" spans="1:2">
      <c r="A4555" s="416" t="s">
        <v>5025</v>
      </c>
      <c r="B4555" s="417">
        <v>452.25</v>
      </c>
    </row>
    <row r="4556" spans="1:2">
      <c r="A4556" s="416" t="s">
        <v>5026</v>
      </c>
      <c r="B4556" s="417">
        <v>611.79999999999995</v>
      </c>
    </row>
    <row r="4557" spans="1:2">
      <c r="A4557" s="416" t="s">
        <v>5027</v>
      </c>
      <c r="B4557" s="417">
        <v>600.29</v>
      </c>
    </row>
    <row r="4558" spans="1:2">
      <c r="A4558" s="416" t="s">
        <v>5028</v>
      </c>
      <c r="B4558" s="417">
        <v>722.54</v>
      </c>
    </row>
    <row r="4559" spans="1:2">
      <c r="A4559" s="416" t="s">
        <v>5029</v>
      </c>
      <c r="B4559" s="417">
        <v>709.15</v>
      </c>
    </row>
    <row r="4560" spans="1:2">
      <c r="A4560" s="416" t="s">
        <v>5030</v>
      </c>
      <c r="B4560" s="417">
        <v>858.86</v>
      </c>
    </row>
    <row r="4561" spans="1:2">
      <c r="A4561" s="416" t="s">
        <v>5031</v>
      </c>
      <c r="B4561" s="417">
        <v>843.93</v>
      </c>
    </row>
    <row r="4562" spans="1:2">
      <c r="A4562" s="416" t="s">
        <v>5032</v>
      </c>
      <c r="B4562" s="417">
        <v>1152.53</v>
      </c>
    </row>
    <row r="4563" spans="1:2">
      <c r="A4563" s="416" t="s">
        <v>5033</v>
      </c>
      <c r="B4563" s="417">
        <v>1134.06</v>
      </c>
    </row>
    <row r="4564" spans="1:2">
      <c r="A4564" s="416" t="s">
        <v>5034</v>
      </c>
      <c r="B4564" s="417">
        <v>1790.97</v>
      </c>
    </row>
    <row r="4565" spans="1:2">
      <c r="A4565" s="416" t="s">
        <v>5035</v>
      </c>
      <c r="B4565" s="417">
        <v>1768.03</v>
      </c>
    </row>
    <row r="4566" spans="1:2">
      <c r="A4566" s="416" t="s">
        <v>5036</v>
      </c>
      <c r="B4566" s="417">
        <v>53.51</v>
      </c>
    </row>
    <row r="4567" spans="1:2">
      <c r="A4567" s="416" t="s">
        <v>5037</v>
      </c>
      <c r="B4567" s="417">
        <v>50.97</v>
      </c>
    </row>
    <row r="4568" spans="1:2">
      <c r="A4568" s="416" t="s">
        <v>5038</v>
      </c>
      <c r="B4568" s="417">
        <v>68.55</v>
      </c>
    </row>
    <row r="4569" spans="1:2">
      <c r="A4569" s="416" t="s">
        <v>5039</v>
      </c>
      <c r="B4569" s="417">
        <v>63.65</v>
      </c>
    </row>
    <row r="4570" spans="1:2">
      <c r="A4570" s="416" t="s">
        <v>5040</v>
      </c>
      <c r="B4570" s="417">
        <v>105.98</v>
      </c>
    </row>
    <row r="4571" spans="1:2">
      <c r="A4571" s="416" t="s">
        <v>5041</v>
      </c>
      <c r="B4571" s="417">
        <v>97.95</v>
      </c>
    </row>
    <row r="4572" spans="1:2">
      <c r="A4572" s="416" t="s">
        <v>5042</v>
      </c>
      <c r="B4572" s="417">
        <v>151.19</v>
      </c>
    </row>
    <row r="4573" spans="1:2">
      <c r="A4573" s="416" t="s">
        <v>5043</v>
      </c>
      <c r="B4573" s="417">
        <v>138.93</v>
      </c>
    </row>
    <row r="4574" spans="1:2">
      <c r="A4574" s="416" t="s">
        <v>5044</v>
      </c>
      <c r="B4574" s="417">
        <v>431.32</v>
      </c>
    </row>
    <row r="4575" spans="1:2">
      <c r="A4575" s="416" t="s">
        <v>5045</v>
      </c>
      <c r="B4575" s="417">
        <v>419.41</v>
      </c>
    </row>
    <row r="4576" spans="1:2">
      <c r="A4576" s="416" t="s">
        <v>5046</v>
      </c>
      <c r="B4576" s="417">
        <v>594.39</v>
      </c>
    </row>
    <row r="4577" spans="1:2">
      <c r="A4577" s="416" t="s">
        <v>5047</v>
      </c>
      <c r="B4577" s="417">
        <v>577.67999999999995</v>
      </c>
    </row>
    <row r="4578" spans="1:2">
      <c r="A4578" s="416" t="s">
        <v>5048</v>
      </c>
      <c r="B4578" s="417">
        <v>68.400000000000006</v>
      </c>
    </row>
    <row r="4579" spans="1:2">
      <c r="A4579" s="416" t="s">
        <v>5049</v>
      </c>
      <c r="B4579" s="417">
        <v>64.27</v>
      </c>
    </row>
    <row r="4580" spans="1:2">
      <c r="A4580" s="416" t="s">
        <v>5050</v>
      </c>
      <c r="B4580" s="417">
        <v>84.39</v>
      </c>
    </row>
    <row r="4581" spans="1:2">
      <c r="A4581" s="416" t="s">
        <v>5051</v>
      </c>
      <c r="B4581" s="417">
        <v>78.95</v>
      </c>
    </row>
    <row r="4582" spans="1:2">
      <c r="A4582" s="416" t="s">
        <v>5052</v>
      </c>
      <c r="B4582" s="417">
        <v>116.19</v>
      </c>
    </row>
    <row r="4583" spans="1:2">
      <c r="A4583" s="416" t="s">
        <v>5053</v>
      </c>
      <c r="B4583" s="417">
        <v>108.98</v>
      </c>
    </row>
    <row r="4584" spans="1:2">
      <c r="A4584" s="416" t="s">
        <v>5054</v>
      </c>
      <c r="B4584" s="417">
        <v>158.79</v>
      </c>
    </row>
    <row r="4585" spans="1:2">
      <c r="A4585" s="416" t="s">
        <v>5055</v>
      </c>
      <c r="B4585" s="417">
        <v>149.72999999999999</v>
      </c>
    </row>
    <row r="4586" spans="1:2">
      <c r="A4586" s="416" t="s">
        <v>5056</v>
      </c>
      <c r="B4586" s="417">
        <v>204.94</v>
      </c>
    </row>
    <row r="4587" spans="1:2">
      <c r="A4587" s="416" t="s">
        <v>5057</v>
      </c>
      <c r="B4587" s="417">
        <v>194.3</v>
      </c>
    </row>
    <row r="4588" spans="1:2">
      <c r="A4588" s="416" t="s">
        <v>5058</v>
      </c>
      <c r="B4588" s="417">
        <v>106.28</v>
      </c>
    </row>
    <row r="4589" spans="1:2">
      <c r="A4589" s="416" t="s">
        <v>5059</v>
      </c>
      <c r="B4589" s="417">
        <v>102.55</v>
      </c>
    </row>
    <row r="4590" spans="1:2">
      <c r="A4590" s="416" t="s">
        <v>5060</v>
      </c>
      <c r="B4590" s="417">
        <v>127.98</v>
      </c>
    </row>
    <row r="4591" spans="1:2">
      <c r="A4591" s="416" t="s">
        <v>5061</v>
      </c>
      <c r="B4591" s="417">
        <v>122.54</v>
      </c>
    </row>
    <row r="4592" spans="1:2">
      <c r="A4592" s="416" t="s">
        <v>5062</v>
      </c>
      <c r="B4592" s="417">
        <v>164.93</v>
      </c>
    </row>
    <row r="4593" spans="1:2">
      <c r="A4593" s="416" t="s">
        <v>5063</v>
      </c>
      <c r="B4593" s="417">
        <v>157.72</v>
      </c>
    </row>
    <row r="4594" spans="1:2">
      <c r="A4594" s="416" t="s">
        <v>5064</v>
      </c>
      <c r="B4594" s="417">
        <v>237.92</v>
      </c>
    </row>
    <row r="4595" spans="1:2">
      <c r="A4595" s="416" t="s">
        <v>5065</v>
      </c>
      <c r="B4595" s="417">
        <v>228.86</v>
      </c>
    </row>
    <row r="4596" spans="1:2">
      <c r="A4596" s="416" t="s">
        <v>5066</v>
      </c>
      <c r="B4596" s="417">
        <v>294.83999999999997</v>
      </c>
    </row>
    <row r="4597" spans="1:2">
      <c r="A4597" s="416" t="s">
        <v>5067</v>
      </c>
      <c r="B4597" s="417">
        <v>284.2</v>
      </c>
    </row>
    <row r="4598" spans="1:2">
      <c r="A4598" s="416" t="s">
        <v>5068</v>
      </c>
      <c r="B4598" s="417">
        <v>136.22999999999999</v>
      </c>
    </row>
    <row r="4599" spans="1:2">
      <c r="A4599" s="416" t="s">
        <v>5069</v>
      </c>
      <c r="B4599" s="417">
        <v>130.5</v>
      </c>
    </row>
    <row r="4600" spans="1:2">
      <c r="A4600" s="416" t="s">
        <v>5070</v>
      </c>
      <c r="B4600" s="417">
        <v>160.22</v>
      </c>
    </row>
    <row r="4601" spans="1:2">
      <c r="A4601" s="416" t="s">
        <v>5071</v>
      </c>
      <c r="B4601" s="417">
        <v>153.01</v>
      </c>
    </row>
    <row r="4602" spans="1:2">
      <c r="A4602" s="416" t="s">
        <v>5072</v>
      </c>
      <c r="B4602" s="417">
        <v>194.64</v>
      </c>
    </row>
    <row r="4603" spans="1:2">
      <c r="A4603" s="416" t="s">
        <v>5073</v>
      </c>
      <c r="B4603" s="417">
        <v>185.58</v>
      </c>
    </row>
    <row r="4604" spans="1:2">
      <c r="A4604" s="416" t="s">
        <v>5074</v>
      </c>
      <c r="B4604" s="417">
        <v>236.91</v>
      </c>
    </row>
    <row r="4605" spans="1:2">
      <c r="A4605" s="416" t="s">
        <v>5075</v>
      </c>
      <c r="B4605" s="417">
        <v>226.27</v>
      </c>
    </row>
    <row r="4606" spans="1:2">
      <c r="A4606" s="416" t="s">
        <v>5076</v>
      </c>
      <c r="B4606" s="417">
        <v>305.94</v>
      </c>
    </row>
    <row r="4607" spans="1:2">
      <c r="A4607" s="416" t="s">
        <v>5077</v>
      </c>
      <c r="B4607" s="417">
        <v>293.62</v>
      </c>
    </row>
    <row r="4608" spans="1:2">
      <c r="A4608" s="416" t="s">
        <v>5078</v>
      </c>
      <c r="B4608" s="417">
        <v>367.78</v>
      </c>
    </row>
    <row r="4609" spans="1:2">
      <c r="A4609" s="416" t="s">
        <v>5079</v>
      </c>
      <c r="B4609" s="417">
        <v>353.8</v>
      </c>
    </row>
    <row r="4610" spans="1:2">
      <c r="A4610" s="416" t="s">
        <v>5080</v>
      </c>
      <c r="B4610" s="417">
        <v>440.89</v>
      </c>
    </row>
    <row r="4611" spans="1:2">
      <c r="A4611" s="416" t="s">
        <v>5081</v>
      </c>
      <c r="B4611" s="417">
        <v>422.2</v>
      </c>
    </row>
    <row r="4612" spans="1:2">
      <c r="A4612" s="416" t="s">
        <v>5082</v>
      </c>
      <c r="B4612" s="417">
        <v>517.86</v>
      </c>
    </row>
    <row r="4613" spans="1:2">
      <c r="A4613" s="416" t="s">
        <v>5083</v>
      </c>
      <c r="B4613" s="417">
        <v>497.3</v>
      </c>
    </row>
    <row r="4614" spans="1:2">
      <c r="A4614" s="416" t="s">
        <v>5084</v>
      </c>
      <c r="B4614" s="417">
        <v>701.09</v>
      </c>
    </row>
    <row r="4615" spans="1:2">
      <c r="A4615" s="416" t="s">
        <v>5085</v>
      </c>
      <c r="B4615" s="417">
        <v>677.59</v>
      </c>
    </row>
    <row r="4616" spans="1:2">
      <c r="A4616" s="416" t="s">
        <v>5086</v>
      </c>
      <c r="B4616" s="417">
        <v>776.35</v>
      </c>
    </row>
    <row r="4617" spans="1:2">
      <c r="A4617" s="416" t="s">
        <v>5087</v>
      </c>
      <c r="B4617" s="417">
        <v>749.98</v>
      </c>
    </row>
    <row r="4618" spans="1:2">
      <c r="A4618" s="416" t="s">
        <v>5088</v>
      </c>
      <c r="B4618" s="417">
        <v>1081.31</v>
      </c>
    </row>
    <row r="4619" spans="1:2">
      <c r="A4619" s="416" t="s">
        <v>5089</v>
      </c>
      <c r="B4619" s="417">
        <v>1047.93</v>
      </c>
    </row>
    <row r="4620" spans="1:2">
      <c r="A4620" s="416" t="s">
        <v>5090</v>
      </c>
      <c r="B4620" s="417">
        <v>2036.27</v>
      </c>
    </row>
    <row r="4621" spans="1:2">
      <c r="A4621" s="416" t="s">
        <v>5091</v>
      </c>
      <c r="B4621" s="417">
        <v>1996.89</v>
      </c>
    </row>
    <row r="4622" spans="1:2">
      <c r="A4622" s="416" t="s">
        <v>5092</v>
      </c>
      <c r="B4622" s="417">
        <v>2225.5</v>
      </c>
    </row>
    <row r="4623" spans="1:2">
      <c r="A4623" s="416" t="s">
        <v>5093</v>
      </c>
      <c r="B4623" s="417">
        <v>2180.5300000000002</v>
      </c>
    </row>
    <row r="4624" spans="1:2">
      <c r="A4624" s="416" t="s">
        <v>5094</v>
      </c>
      <c r="B4624" s="417">
        <v>127.23</v>
      </c>
    </row>
    <row r="4625" spans="1:2">
      <c r="A4625" s="416" t="s">
        <v>5095</v>
      </c>
      <c r="B4625" s="417">
        <v>121.5</v>
      </c>
    </row>
    <row r="4626" spans="1:2">
      <c r="A4626" s="416" t="s">
        <v>5096</v>
      </c>
      <c r="B4626" s="417">
        <v>152.78</v>
      </c>
    </row>
    <row r="4627" spans="1:2">
      <c r="A4627" s="416" t="s">
        <v>5097</v>
      </c>
      <c r="B4627" s="417">
        <v>145.57</v>
      </c>
    </row>
    <row r="4628" spans="1:2">
      <c r="A4628" s="416" t="s">
        <v>5098</v>
      </c>
      <c r="B4628" s="417">
        <v>214.64</v>
      </c>
    </row>
    <row r="4629" spans="1:2">
      <c r="A4629" s="416" t="s">
        <v>5099</v>
      </c>
      <c r="B4629" s="417">
        <v>205.58</v>
      </c>
    </row>
    <row r="4630" spans="1:2">
      <c r="A4630" s="416" t="s">
        <v>5100</v>
      </c>
      <c r="B4630" s="417">
        <v>263.91000000000003</v>
      </c>
    </row>
    <row r="4631" spans="1:2">
      <c r="A4631" s="416" t="s">
        <v>5101</v>
      </c>
      <c r="B4631" s="417">
        <v>253.27</v>
      </c>
    </row>
    <row r="4632" spans="1:2">
      <c r="A4632" s="416" t="s">
        <v>5102</v>
      </c>
      <c r="B4632" s="417">
        <v>300.68</v>
      </c>
    </row>
    <row r="4633" spans="1:2">
      <c r="A4633" s="416" t="s">
        <v>5103</v>
      </c>
      <c r="B4633" s="417">
        <v>288.36</v>
      </c>
    </row>
    <row r="4634" spans="1:2">
      <c r="A4634" s="416" t="s">
        <v>5104</v>
      </c>
      <c r="B4634" s="417">
        <v>358.8</v>
      </c>
    </row>
    <row r="4635" spans="1:2">
      <c r="A4635" s="416" t="s">
        <v>5105</v>
      </c>
      <c r="B4635" s="417">
        <v>344.82</v>
      </c>
    </row>
    <row r="4636" spans="1:2">
      <c r="A4636" s="416" t="s">
        <v>5106</v>
      </c>
      <c r="B4636" s="417">
        <v>444.02</v>
      </c>
    </row>
    <row r="4637" spans="1:2">
      <c r="A4637" s="416" t="s">
        <v>5107</v>
      </c>
      <c r="B4637" s="417">
        <v>425.33</v>
      </c>
    </row>
    <row r="4638" spans="1:2">
      <c r="A4638" s="416" t="s">
        <v>5108</v>
      </c>
      <c r="B4638" s="417">
        <v>627.86</v>
      </c>
    </row>
    <row r="4639" spans="1:2">
      <c r="A4639" s="416" t="s">
        <v>5109</v>
      </c>
      <c r="B4639" s="417">
        <v>607.29999999999995</v>
      </c>
    </row>
    <row r="4640" spans="1:2">
      <c r="A4640" s="416" t="s">
        <v>5110</v>
      </c>
      <c r="B4640" s="417">
        <v>703.82</v>
      </c>
    </row>
    <row r="4641" spans="1:2">
      <c r="A4641" s="416" t="s">
        <v>5111</v>
      </c>
      <c r="B4641" s="417">
        <v>680.32</v>
      </c>
    </row>
    <row r="4642" spans="1:2">
      <c r="A4642" s="416" t="s">
        <v>5112</v>
      </c>
      <c r="B4642" s="417">
        <v>753.63</v>
      </c>
    </row>
    <row r="4643" spans="1:2">
      <c r="A4643" s="416" t="s">
        <v>5113</v>
      </c>
      <c r="B4643" s="417">
        <v>727.26</v>
      </c>
    </row>
    <row r="4644" spans="1:2">
      <c r="A4644" s="416" t="s">
        <v>5114</v>
      </c>
      <c r="B4644" s="417">
        <v>1059.31</v>
      </c>
    </row>
    <row r="4645" spans="1:2">
      <c r="A4645" s="416" t="s">
        <v>5115</v>
      </c>
      <c r="B4645" s="417">
        <v>1025.93</v>
      </c>
    </row>
    <row r="4646" spans="1:2">
      <c r="A4646" s="416" t="s">
        <v>5116</v>
      </c>
      <c r="B4646" s="417">
        <v>2052.4699999999998</v>
      </c>
    </row>
    <row r="4647" spans="1:2">
      <c r="A4647" s="416" t="s">
        <v>5117</v>
      </c>
      <c r="B4647" s="417">
        <v>2013.09</v>
      </c>
    </row>
    <row r="4648" spans="1:2">
      <c r="A4648" s="416" t="s">
        <v>5118</v>
      </c>
      <c r="B4648" s="417">
        <v>2437.0500000000002</v>
      </c>
    </row>
    <row r="4649" spans="1:2">
      <c r="A4649" s="416" t="s">
        <v>5119</v>
      </c>
      <c r="B4649" s="417">
        <v>2392.08</v>
      </c>
    </row>
    <row r="4650" spans="1:2">
      <c r="A4650" s="416" t="s">
        <v>5120</v>
      </c>
      <c r="B4650" s="417">
        <v>178.23</v>
      </c>
    </row>
    <row r="4651" spans="1:2">
      <c r="A4651" s="416" t="s">
        <v>5121</v>
      </c>
      <c r="B4651" s="417">
        <v>172.5</v>
      </c>
    </row>
    <row r="4652" spans="1:2">
      <c r="A4652" s="416" t="s">
        <v>5122</v>
      </c>
      <c r="B4652" s="417">
        <v>203.5</v>
      </c>
    </row>
    <row r="4653" spans="1:2">
      <c r="A4653" s="416" t="s">
        <v>5123</v>
      </c>
      <c r="B4653" s="417">
        <v>196.29</v>
      </c>
    </row>
    <row r="4654" spans="1:2">
      <c r="A4654" s="416" t="s">
        <v>5124</v>
      </c>
      <c r="B4654" s="417">
        <v>263.64</v>
      </c>
    </row>
    <row r="4655" spans="1:2">
      <c r="A4655" s="416" t="s">
        <v>5125</v>
      </c>
      <c r="B4655" s="417">
        <v>254.58</v>
      </c>
    </row>
    <row r="4656" spans="1:2">
      <c r="A4656" s="416" t="s">
        <v>5126</v>
      </c>
      <c r="B4656" s="417">
        <v>305.91000000000003</v>
      </c>
    </row>
    <row r="4657" spans="1:2">
      <c r="A4657" s="416" t="s">
        <v>5127</v>
      </c>
      <c r="B4657" s="417">
        <v>295.27</v>
      </c>
    </row>
    <row r="4658" spans="1:2">
      <c r="A4658" s="416" t="s">
        <v>5128</v>
      </c>
      <c r="B4658" s="417">
        <v>437.16</v>
      </c>
    </row>
    <row r="4659" spans="1:2">
      <c r="A4659" s="416" t="s">
        <v>5129</v>
      </c>
      <c r="B4659" s="417">
        <v>424.84</v>
      </c>
    </row>
    <row r="4660" spans="1:2">
      <c r="A4660" s="416" t="s">
        <v>5130</v>
      </c>
      <c r="B4660" s="417">
        <v>496.78</v>
      </c>
    </row>
    <row r="4661" spans="1:2">
      <c r="A4661" s="416" t="s">
        <v>5131</v>
      </c>
      <c r="B4661" s="417">
        <v>482.8</v>
      </c>
    </row>
    <row r="4662" spans="1:2">
      <c r="A4662" s="416" t="s">
        <v>5132</v>
      </c>
      <c r="B4662" s="417">
        <v>571.04</v>
      </c>
    </row>
    <row r="4663" spans="1:2">
      <c r="A4663" s="416" t="s">
        <v>5133</v>
      </c>
      <c r="B4663" s="417">
        <v>552.35</v>
      </c>
    </row>
    <row r="4664" spans="1:2">
      <c r="A4664" s="416" t="s">
        <v>5134</v>
      </c>
      <c r="B4664" s="417">
        <v>709.86</v>
      </c>
    </row>
    <row r="4665" spans="1:2">
      <c r="A4665" s="416" t="s">
        <v>5135</v>
      </c>
      <c r="B4665" s="417">
        <v>689.3</v>
      </c>
    </row>
    <row r="4666" spans="1:2">
      <c r="A4666" s="416" t="s">
        <v>5136</v>
      </c>
      <c r="B4666" s="417">
        <v>859.09</v>
      </c>
    </row>
    <row r="4667" spans="1:2">
      <c r="A4667" s="416" t="s">
        <v>5137</v>
      </c>
      <c r="B4667" s="417">
        <v>835.59</v>
      </c>
    </row>
    <row r="4668" spans="1:2">
      <c r="A4668" s="416" t="s">
        <v>5138</v>
      </c>
      <c r="B4668" s="417">
        <v>947.35</v>
      </c>
    </row>
    <row r="4669" spans="1:2">
      <c r="A4669" s="416" t="s">
        <v>5139</v>
      </c>
      <c r="B4669" s="417">
        <v>920.98</v>
      </c>
    </row>
    <row r="4670" spans="1:2">
      <c r="A4670" s="416" t="s">
        <v>5140</v>
      </c>
      <c r="B4670" s="417">
        <v>1344.2</v>
      </c>
    </row>
    <row r="4671" spans="1:2">
      <c r="A4671" s="416" t="s">
        <v>5141</v>
      </c>
      <c r="B4671" s="417">
        <v>1310.82</v>
      </c>
    </row>
    <row r="4672" spans="1:2">
      <c r="A4672" s="416" t="s">
        <v>5142</v>
      </c>
      <c r="B4672" s="417">
        <v>2928.76</v>
      </c>
    </row>
    <row r="4673" spans="1:2">
      <c r="A4673" s="416" t="s">
        <v>5143</v>
      </c>
      <c r="B4673" s="417">
        <v>2889.38</v>
      </c>
    </row>
    <row r="4674" spans="1:2">
      <c r="A4674" s="416" t="s">
        <v>5144</v>
      </c>
      <c r="B4674" s="417">
        <v>3270.74</v>
      </c>
    </row>
    <row r="4675" spans="1:2">
      <c r="A4675" s="416" t="s">
        <v>5145</v>
      </c>
      <c r="B4675" s="417">
        <v>3225.78</v>
      </c>
    </row>
    <row r="4676" spans="1:2">
      <c r="A4676" s="416" t="s">
        <v>5146</v>
      </c>
      <c r="B4676" s="417">
        <v>206.23</v>
      </c>
    </row>
    <row r="4677" spans="1:2">
      <c r="A4677" s="416" t="s">
        <v>5147</v>
      </c>
      <c r="B4677" s="417">
        <v>200.5</v>
      </c>
    </row>
    <row r="4678" spans="1:2">
      <c r="A4678" s="416" t="s">
        <v>5148</v>
      </c>
      <c r="B4678" s="417">
        <v>258.04000000000002</v>
      </c>
    </row>
    <row r="4679" spans="1:2">
      <c r="A4679" s="416" t="s">
        <v>5149</v>
      </c>
      <c r="B4679" s="417">
        <v>250.37</v>
      </c>
    </row>
    <row r="4680" spans="1:2">
      <c r="A4680" s="416" t="s">
        <v>5150</v>
      </c>
      <c r="B4680" s="417">
        <v>282.75</v>
      </c>
    </row>
    <row r="4681" spans="1:2">
      <c r="A4681" s="416" t="s">
        <v>5151</v>
      </c>
      <c r="B4681" s="417">
        <v>273.38</v>
      </c>
    </row>
    <row r="4682" spans="1:2">
      <c r="A4682" s="416" t="s">
        <v>5152</v>
      </c>
      <c r="B4682" s="417">
        <v>345.26</v>
      </c>
    </row>
    <row r="4683" spans="1:2">
      <c r="A4683" s="416" t="s">
        <v>5153</v>
      </c>
      <c r="B4683" s="417">
        <v>333.54</v>
      </c>
    </row>
    <row r="4684" spans="1:2">
      <c r="A4684" s="416" t="s">
        <v>5154</v>
      </c>
      <c r="B4684" s="417">
        <v>482.05</v>
      </c>
    </row>
    <row r="4685" spans="1:2">
      <c r="A4685" s="416" t="s">
        <v>5155</v>
      </c>
      <c r="B4685" s="417">
        <v>468.55</v>
      </c>
    </row>
    <row r="4686" spans="1:2">
      <c r="A4686" s="416" t="s">
        <v>5156</v>
      </c>
      <c r="B4686" s="417">
        <v>546.22</v>
      </c>
    </row>
    <row r="4687" spans="1:2">
      <c r="A4687" s="416" t="s">
        <v>5157</v>
      </c>
      <c r="B4687" s="417">
        <v>529.58000000000004</v>
      </c>
    </row>
    <row r="4688" spans="1:2">
      <c r="A4688" s="416" t="s">
        <v>5158</v>
      </c>
      <c r="B4688" s="417">
        <v>679.03</v>
      </c>
    </row>
    <row r="4689" spans="1:2">
      <c r="A4689" s="416" t="s">
        <v>5159</v>
      </c>
      <c r="B4689" s="417">
        <v>659.88</v>
      </c>
    </row>
    <row r="4690" spans="1:2">
      <c r="A4690" s="416" t="s">
        <v>5160</v>
      </c>
      <c r="B4690" s="417">
        <v>840</v>
      </c>
    </row>
    <row r="4691" spans="1:2">
      <c r="A4691" s="416" t="s">
        <v>5161</v>
      </c>
      <c r="B4691" s="417">
        <v>818.12</v>
      </c>
    </row>
    <row r="4692" spans="1:2">
      <c r="A4692" s="416" t="s">
        <v>5162</v>
      </c>
      <c r="B4692" s="417">
        <v>1140.3699999999999</v>
      </c>
    </row>
    <row r="4693" spans="1:2">
      <c r="A4693" s="416" t="s">
        <v>5163</v>
      </c>
      <c r="B4693" s="417">
        <v>1116.48</v>
      </c>
    </row>
    <row r="4694" spans="1:2">
      <c r="A4694" s="416" t="s">
        <v>5164</v>
      </c>
      <c r="B4694" s="417">
        <v>1441.78</v>
      </c>
    </row>
    <row r="4695" spans="1:2">
      <c r="A4695" s="416" t="s">
        <v>5165</v>
      </c>
      <c r="B4695" s="417">
        <v>1414.84</v>
      </c>
    </row>
    <row r="4696" spans="1:2">
      <c r="A4696" s="416" t="s">
        <v>5166</v>
      </c>
      <c r="B4696" s="417">
        <v>1554.19</v>
      </c>
    </row>
    <row r="4697" spans="1:2">
      <c r="A4697" s="416" t="s">
        <v>5167</v>
      </c>
      <c r="B4697" s="417">
        <v>1520.43</v>
      </c>
    </row>
    <row r="4698" spans="1:2">
      <c r="A4698" s="416" t="s">
        <v>5168</v>
      </c>
      <c r="B4698" s="417">
        <v>3408.04</v>
      </c>
    </row>
    <row r="4699" spans="1:2">
      <c r="A4699" s="416" t="s">
        <v>5169</v>
      </c>
      <c r="B4699" s="417">
        <v>3368.65</v>
      </c>
    </row>
    <row r="4700" spans="1:2">
      <c r="A4700" s="416" t="s">
        <v>5170</v>
      </c>
      <c r="B4700" s="417">
        <v>3668.88</v>
      </c>
    </row>
    <row r="4701" spans="1:2">
      <c r="A4701" s="416" t="s">
        <v>5171</v>
      </c>
      <c r="B4701" s="417">
        <v>3623.92</v>
      </c>
    </row>
    <row r="4702" spans="1:2">
      <c r="A4702" s="416" t="s">
        <v>5172</v>
      </c>
      <c r="B4702" s="417">
        <v>808.9</v>
      </c>
    </row>
    <row r="4703" spans="1:2">
      <c r="A4703" s="416" t="s">
        <v>5173</v>
      </c>
      <c r="B4703" s="417">
        <v>752.88</v>
      </c>
    </row>
    <row r="4704" spans="1:2">
      <c r="A4704" s="416" t="s">
        <v>5174</v>
      </c>
      <c r="B4704" s="417">
        <v>915.62</v>
      </c>
    </row>
    <row r="4705" spans="1:2">
      <c r="A4705" s="416" t="s">
        <v>5175</v>
      </c>
      <c r="B4705" s="417">
        <v>856.58</v>
      </c>
    </row>
    <row r="4706" spans="1:2">
      <c r="A4706" s="416" t="s">
        <v>5176</v>
      </c>
      <c r="B4706" s="417">
        <v>6118.43</v>
      </c>
    </row>
    <row r="4707" spans="1:2">
      <c r="A4707" s="416" t="s">
        <v>5177</v>
      </c>
      <c r="B4707" s="417">
        <v>5920.71</v>
      </c>
    </row>
    <row r="4708" spans="1:2">
      <c r="A4708" s="416" t="s">
        <v>5178</v>
      </c>
      <c r="B4708" s="417">
        <v>6334.68</v>
      </c>
    </row>
    <row r="4709" spans="1:2">
      <c r="A4709" s="416" t="s">
        <v>5179</v>
      </c>
      <c r="B4709" s="417">
        <v>6119.59</v>
      </c>
    </row>
    <row r="4710" spans="1:2">
      <c r="A4710" s="416" t="s">
        <v>5180</v>
      </c>
      <c r="B4710" s="417">
        <v>7067.77</v>
      </c>
    </row>
    <row r="4711" spans="1:2">
      <c r="A4711" s="416" t="s">
        <v>5181</v>
      </c>
      <c r="B4711" s="417">
        <v>6829.82</v>
      </c>
    </row>
    <row r="4712" spans="1:2">
      <c r="A4712" s="416" t="s">
        <v>5182</v>
      </c>
      <c r="B4712" s="417">
        <v>10932.66</v>
      </c>
    </row>
    <row r="4713" spans="1:2">
      <c r="A4713" s="416" t="s">
        <v>5183</v>
      </c>
      <c r="B4713" s="417">
        <v>10489.78</v>
      </c>
    </row>
    <row r="4714" spans="1:2">
      <c r="A4714" s="416" t="s">
        <v>5184</v>
      </c>
      <c r="B4714" s="417">
        <v>9310.8700000000008</v>
      </c>
    </row>
    <row r="4715" spans="1:2">
      <c r="A4715" s="416" t="s">
        <v>5185</v>
      </c>
      <c r="B4715" s="417">
        <v>9021.7099999999991</v>
      </c>
    </row>
    <row r="4716" spans="1:2">
      <c r="A4716" s="416" t="s">
        <v>5186</v>
      </c>
      <c r="B4716" s="417">
        <v>11596.41</v>
      </c>
    </row>
    <row r="4717" spans="1:2">
      <c r="A4717" s="416" t="s">
        <v>5187</v>
      </c>
      <c r="B4717" s="417">
        <v>11221.99</v>
      </c>
    </row>
    <row r="4718" spans="1:2">
      <c r="A4718" s="416" t="s">
        <v>5188</v>
      </c>
      <c r="B4718" s="417">
        <v>11602.5</v>
      </c>
    </row>
    <row r="4719" spans="1:2">
      <c r="A4719" s="416" t="s">
        <v>5189</v>
      </c>
      <c r="B4719" s="417">
        <v>11227.44</v>
      </c>
    </row>
    <row r="4720" spans="1:2">
      <c r="A4720" s="416" t="s">
        <v>5190</v>
      </c>
      <c r="B4720" s="417">
        <v>17518.669999999998</v>
      </c>
    </row>
    <row r="4721" spans="1:2">
      <c r="A4721" s="416" t="s">
        <v>5191</v>
      </c>
      <c r="B4721" s="417">
        <v>16815.82</v>
      </c>
    </row>
    <row r="4722" spans="1:2">
      <c r="A4722" s="416" t="s">
        <v>5192</v>
      </c>
      <c r="B4722" s="417">
        <v>12976.88</v>
      </c>
    </row>
    <row r="4723" spans="1:2">
      <c r="A4723" s="416" t="s">
        <v>5193</v>
      </c>
      <c r="B4723" s="417">
        <v>12591.88</v>
      </c>
    </row>
    <row r="4724" spans="1:2">
      <c r="A4724" s="416" t="s">
        <v>5194</v>
      </c>
      <c r="B4724" s="417">
        <v>14417.66</v>
      </c>
    </row>
    <row r="4725" spans="1:2">
      <c r="A4725" s="416" t="s">
        <v>5195</v>
      </c>
      <c r="B4725" s="417">
        <v>13958.96</v>
      </c>
    </row>
    <row r="4726" spans="1:2">
      <c r="A4726" s="416" t="s">
        <v>5196</v>
      </c>
      <c r="B4726" s="417">
        <v>15285.64</v>
      </c>
    </row>
    <row r="4727" spans="1:2">
      <c r="A4727" s="416" t="s">
        <v>5197</v>
      </c>
      <c r="B4727" s="417">
        <v>14799.43</v>
      </c>
    </row>
    <row r="4728" spans="1:2">
      <c r="A4728" s="416" t="s">
        <v>5198</v>
      </c>
      <c r="B4728" s="417">
        <v>23123.47</v>
      </c>
    </row>
    <row r="4729" spans="1:2">
      <c r="A4729" s="416" t="s">
        <v>5199</v>
      </c>
      <c r="B4729" s="417">
        <v>22200.79</v>
      </c>
    </row>
    <row r="4730" spans="1:2">
      <c r="A4730" s="416" t="s">
        <v>5200</v>
      </c>
      <c r="B4730" s="417">
        <v>3342.35</v>
      </c>
    </row>
    <row r="4731" spans="1:2">
      <c r="A4731" s="416" t="s">
        <v>5201</v>
      </c>
      <c r="B4731" s="417">
        <v>3115.24</v>
      </c>
    </row>
    <row r="4732" spans="1:2">
      <c r="A4732" s="416" t="s">
        <v>5202</v>
      </c>
      <c r="B4732" s="417">
        <v>4204.6099999999997</v>
      </c>
    </row>
    <row r="4733" spans="1:2">
      <c r="A4733" s="416" t="s">
        <v>5203</v>
      </c>
      <c r="B4733" s="417">
        <v>3919.98</v>
      </c>
    </row>
    <row r="4734" spans="1:2">
      <c r="A4734" s="416" t="s">
        <v>5204</v>
      </c>
      <c r="B4734" s="417">
        <v>5390.44</v>
      </c>
    </row>
    <row r="4735" spans="1:2">
      <c r="A4735" s="416" t="s">
        <v>5205</v>
      </c>
      <c r="B4735" s="417">
        <v>5025.87</v>
      </c>
    </row>
    <row r="4736" spans="1:2">
      <c r="A4736" s="416" t="s">
        <v>5206</v>
      </c>
      <c r="B4736" s="417">
        <v>5875.79</v>
      </c>
    </row>
    <row r="4737" spans="1:2">
      <c r="A4737" s="416" t="s">
        <v>5207</v>
      </c>
      <c r="B4737" s="417">
        <v>5477.6</v>
      </c>
    </row>
    <row r="4738" spans="1:2">
      <c r="A4738" s="416" t="s">
        <v>5208</v>
      </c>
      <c r="B4738" s="417">
        <v>6738.06</v>
      </c>
    </row>
    <row r="4739" spans="1:2">
      <c r="A4739" s="416" t="s">
        <v>5209</v>
      </c>
      <c r="B4739" s="417">
        <v>6282.33</v>
      </c>
    </row>
    <row r="4740" spans="1:2">
      <c r="A4740" s="416" t="s">
        <v>5210</v>
      </c>
      <c r="B4740" s="417">
        <v>7546.96</v>
      </c>
    </row>
    <row r="4741" spans="1:2">
      <c r="A4741" s="416" t="s">
        <v>5211</v>
      </c>
      <c r="B4741" s="417">
        <v>7035.22</v>
      </c>
    </row>
    <row r="4742" spans="1:2">
      <c r="A4742" s="416" t="s">
        <v>5212</v>
      </c>
      <c r="B4742" s="417">
        <v>8409.23</v>
      </c>
    </row>
    <row r="4743" spans="1:2">
      <c r="A4743" s="416" t="s">
        <v>5213</v>
      </c>
      <c r="B4743" s="417">
        <v>7839.96</v>
      </c>
    </row>
    <row r="4744" spans="1:2">
      <c r="A4744" s="416" t="s">
        <v>5214</v>
      </c>
      <c r="B4744" s="417">
        <v>9271.5</v>
      </c>
    </row>
    <row r="4745" spans="1:2">
      <c r="A4745" s="416" t="s">
        <v>5215</v>
      </c>
      <c r="B4745" s="417">
        <v>8644.69</v>
      </c>
    </row>
    <row r="4746" spans="1:2">
      <c r="A4746" s="416" t="s">
        <v>5216</v>
      </c>
      <c r="B4746" s="417">
        <v>42.42</v>
      </c>
    </row>
    <row r="4747" spans="1:2">
      <c r="A4747" s="416" t="s">
        <v>5217</v>
      </c>
      <c r="B4747" s="417">
        <v>39.35</v>
      </c>
    </row>
    <row r="4748" spans="1:2">
      <c r="A4748" s="416" t="s">
        <v>5218</v>
      </c>
      <c r="B4748" s="417">
        <v>57.56</v>
      </c>
    </row>
    <row r="4749" spans="1:2">
      <c r="A4749" s="416" t="s">
        <v>5219</v>
      </c>
      <c r="B4749" s="417">
        <v>53.88</v>
      </c>
    </row>
    <row r="4750" spans="1:2">
      <c r="A4750" s="416" t="s">
        <v>5220</v>
      </c>
      <c r="B4750" s="417">
        <v>79.11</v>
      </c>
    </row>
    <row r="4751" spans="1:2">
      <c r="A4751" s="416" t="s">
        <v>5221</v>
      </c>
      <c r="B4751" s="417">
        <v>74.819999999999993</v>
      </c>
    </row>
    <row r="4752" spans="1:2">
      <c r="A4752" s="416" t="s">
        <v>5222</v>
      </c>
      <c r="B4752" s="417">
        <v>128.19</v>
      </c>
    </row>
    <row r="4753" spans="1:2">
      <c r="A4753" s="416" t="s">
        <v>5223</v>
      </c>
      <c r="B4753" s="417">
        <v>122.73</v>
      </c>
    </row>
    <row r="4754" spans="1:2">
      <c r="A4754" s="416" t="s">
        <v>5224</v>
      </c>
      <c r="B4754" s="417">
        <v>162.69</v>
      </c>
    </row>
    <row r="4755" spans="1:2">
      <c r="A4755" s="416" t="s">
        <v>5225</v>
      </c>
      <c r="B4755" s="417">
        <v>156.6</v>
      </c>
    </row>
    <row r="4756" spans="1:2">
      <c r="A4756" s="416" t="s">
        <v>5226</v>
      </c>
      <c r="B4756" s="417">
        <v>292.7</v>
      </c>
    </row>
    <row r="4757" spans="1:2">
      <c r="A4757" s="416" t="s">
        <v>5227</v>
      </c>
      <c r="B4757" s="417">
        <v>280.87</v>
      </c>
    </row>
    <row r="4758" spans="1:2">
      <c r="A4758" s="416" t="s">
        <v>5228</v>
      </c>
      <c r="B4758" s="417">
        <v>48.8</v>
      </c>
    </row>
    <row r="4759" spans="1:2">
      <c r="A4759" s="416" t="s">
        <v>5229</v>
      </c>
      <c r="B4759" s="417">
        <v>46.71</v>
      </c>
    </row>
    <row r="4760" spans="1:2">
      <c r="A4760" s="416" t="s">
        <v>5230</v>
      </c>
      <c r="B4760" s="417">
        <v>177.89</v>
      </c>
    </row>
    <row r="4761" spans="1:2">
      <c r="A4761" s="416" t="s">
        <v>5231</v>
      </c>
      <c r="B4761" s="417">
        <v>170.68</v>
      </c>
    </row>
    <row r="4762" spans="1:2">
      <c r="A4762" s="416" t="s">
        <v>5232</v>
      </c>
      <c r="B4762" s="417">
        <v>31.74</v>
      </c>
    </row>
    <row r="4763" spans="1:2">
      <c r="A4763" s="416" t="s">
        <v>5233</v>
      </c>
      <c r="B4763" s="417">
        <v>30.35</v>
      </c>
    </row>
    <row r="4764" spans="1:2">
      <c r="A4764" s="416" t="s">
        <v>5234</v>
      </c>
      <c r="B4764" s="417">
        <v>121.93</v>
      </c>
    </row>
    <row r="4765" spans="1:2">
      <c r="A4765" s="416" t="s">
        <v>5235</v>
      </c>
      <c r="B4765" s="417">
        <v>117.18</v>
      </c>
    </row>
    <row r="4766" spans="1:2">
      <c r="A4766" s="416" t="s">
        <v>5236</v>
      </c>
      <c r="B4766" s="417">
        <v>180.89</v>
      </c>
    </row>
    <row r="4767" spans="1:2">
      <c r="A4767" s="416" t="s">
        <v>5237</v>
      </c>
      <c r="B4767" s="417">
        <v>170.51</v>
      </c>
    </row>
    <row r="4768" spans="1:2">
      <c r="A4768" s="416" t="s">
        <v>5238</v>
      </c>
      <c r="B4768" s="417">
        <v>111.27</v>
      </c>
    </row>
    <row r="4769" spans="1:2">
      <c r="A4769" s="416" t="s">
        <v>5239</v>
      </c>
      <c r="B4769" s="417">
        <v>103.09</v>
      </c>
    </row>
    <row r="4770" spans="1:2">
      <c r="A4770" s="416" t="s">
        <v>5240</v>
      </c>
      <c r="B4770" s="417">
        <v>253.3</v>
      </c>
    </row>
    <row r="4771" spans="1:2">
      <c r="A4771" s="416" t="s">
        <v>5241</v>
      </c>
      <c r="B4771" s="417">
        <v>240.5</v>
      </c>
    </row>
    <row r="4772" spans="1:2">
      <c r="A4772" s="416" t="s">
        <v>5242</v>
      </c>
      <c r="B4772" s="417">
        <v>143.41</v>
      </c>
    </row>
    <row r="4773" spans="1:2">
      <c r="A4773" s="416" t="s">
        <v>5243</v>
      </c>
      <c r="B4773" s="417">
        <v>133.47</v>
      </c>
    </row>
    <row r="4774" spans="1:2">
      <c r="A4774" s="416" t="s">
        <v>5244</v>
      </c>
      <c r="B4774" s="417">
        <v>408.6</v>
      </c>
    </row>
    <row r="4775" spans="1:2">
      <c r="A4775" s="416" t="s">
        <v>5245</v>
      </c>
      <c r="B4775" s="417">
        <v>392.7</v>
      </c>
    </row>
    <row r="4776" spans="1:2">
      <c r="A4776" s="416" t="s">
        <v>5246</v>
      </c>
      <c r="B4776" s="417">
        <v>181.49</v>
      </c>
    </row>
    <row r="4777" spans="1:2">
      <c r="A4777" s="416" t="s">
        <v>5247</v>
      </c>
      <c r="B4777" s="417">
        <v>169.8</v>
      </c>
    </row>
    <row r="4778" spans="1:2">
      <c r="A4778" s="416" t="s">
        <v>5248</v>
      </c>
      <c r="B4778" s="417">
        <v>1002.65</v>
      </c>
    </row>
    <row r="4779" spans="1:2">
      <c r="A4779" s="416" t="s">
        <v>5249</v>
      </c>
      <c r="B4779" s="417">
        <v>982.66</v>
      </c>
    </row>
    <row r="4780" spans="1:2">
      <c r="A4780" s="416" t="s">
        <v>5250</v>
      </c>
      <c r="B4780" s="417">
        <v>247.09</v>
      </c>
    </row>
    <row r="4781" spans="1:2">
      <c r="A4781" s="416" t="s">
        <v>5251</v>
      </c>
      <c r="B4781" s="417">
        <v>233.11</v>
      </c>
    </row>
    <row r="4782" spans="1:2">
      <c r="A4782" s="416" t="s">
        <v>5252</v>
      </c>
      <c r="B4782" s="417">
        <v>1478.55</v>
      </c>
    </row>
    <row r="4783" spans="1:2">
      <c r="A4783" s="416" t="s">
        <v>5253</v>
      </c>
      <c r="B4783" s="417">
        <v>1454.91</v>
      </c>
    </row>
    <row r="4784" spans="1:2">
      <c r="A4784" s="416" t="s">
        <v>5254</v>
      </c>
      <c r="B4784" s="417">
        <v>304.27</v>
      </c>
    </row>
    <row r="4785" spans="1:2">
      <c r="A4785" s="416" t="s">
        <v>5255</v>
      </c>
      <c r="B4785" s="417">
        <v>288.2</v>
      </c>
    </row>
    <row r="4786" spans="1:2">
      <c r="A4786" s="416" t="s">
        <v>5256</v>
      </c>
      <c r="B4786" s="417">
        <v>83.79</v>
      </c>
    </row>
    <row r="4787" spans="1:2">
      <c r="A4787" s="416" t="s">
        <v>5257</v>
      </c>
      <c r="B4787" s="417">
        <v>80.84</v>
      </c>
    </row>
    <row r="4788" spans="1:2">
      <c r="A4788" s="416" t="s">
        <v>5258</v>
      </c>
      <c r="B4788" s="417">
        <v>114.71</v>
      </c>
    </row>
    <row r="4789" spans="1:2">
      <c r="A4789" s="416" t="s">
        <v>5259</v>
      </c>
      <c r="B4789" s="417">
        <v>111.02</v>
      </c>
    </row>
    <row r="4790" spans="1:2">
      <c r="A4790" s="416" t="s">
        <v>5260</v>
      </c>
      <c r="B4790" s="417">
        <v>36.76</v>
      </c>
    </row>
    <row r="4791" spans="1:2">
      <c r="A4791" s="416" t="s">
        <v>5261</v>
      </c>
      <c r="B4791" s="417">
        <v>32.369999999999997</v>
      </c>
    </row>
    <row r="4792" spans="1:2">
      <c r="A4792" s="416" t="s">
        <v>5262</v>
      </c>
      <c r="B4792" s="417">
        <v>46.28</v>
      </c>
    </row>
    <row r="4793" spans="1:2">
      <c r="A4793" s="416" t="s">
        <v>5263</v>
      </c>
      <c r="B4793" s="417">
        <v>40.74</v>
      </c>
    </row>
    <row r="4794" spans="1:2">
      <c r="A4794" s="416" t="s">
        <v>5264</v>
      </c>
      <c r="B4794" s="417">
        <v>62.92</v>
      </c>
    </row>
    <row r="4795" spans="1:2">
      <c r="A4795" s="416" t="s">
        <v>5265</v>
      </c>
      <c r="B4795" s="417">
        <v>55.39</v>
      </c>
    </row>
    <row r="4796" spans="1:2">
      <c r="A4796" s="416" t="s">
        <v>5266</v>
      </c>
      <c r="B4796" s="417">
        <v>77.52</v>
      </c>
    </row>
    <row r="4797" spans="1:2">
      <c r="A4797" s="416" t="s">
        <v>5267</v>
      </c>
      <c r="B4797" s="417">
        <v>68.22</v>
      </c>
    </row>
    <row r="4798" spans="1:2">
      <c r="A4798" s="416" t="s">
        <v>5268</v>
      </c>
      <c r="B4798" s="417">
        <v>83.21</v>
      </c>
    </row>
    <row r="4799" spans="1:2">
      <c r="A4799" s="416" t="s">
        <v>5269</v>
      </c>
      <c r="B4799" s="417">
        <v>73.260000000000005</v>
      </c>
    </row>
    <row r="4800" spans="1:2">
      <c r="A4800" s="416" t="s">
        <v>5270</v>
      </c>
      <c r="B4800" s="417">
        <v>94.77</v>
      </c>
    </row>
    <row r="4801" spans="1:2">
      <c r="A4801" s="416" t="s">
        <v>5271</v>
      </c>
      <c r="B4801" s="417">
        <v>83.43</v>
      </c>
    </row>
    <row r="4802" spans="1:2">
      <c r="A4802" s="416" t="s">
        <v>5272</v>
      </c>
      <c r="B4802" s="417">
        <v>112.53</v>
      </c>
    </row>
    <row r="4803" spans="1:2">
      <c r="A4803" s="416" t="s">
        <v>5273</v>
      </c>
      <c r="B4803" s="417">
        <v>99.11</v>
      </c>
    </row>
    <row r="4804" spans="1:2">
      <c r="A4804" s="416" t="s">
        <v>5274</v>
      </c>
      <c r="B4804" s="417">
        <v>56.34</v>
      </c>
    </row>
    <row r="4805" spans="1:2">
      <c r="A4805" s="416" t="s">
        <v>5275</v>
      </c>
      <c r="B4805" s="417">
        <v>50.7</v>
      </c>
    </row>
    <row r="4806" spans="1:2">
      <c r="A4806" s="416" t="s">
        <v>5276</v>
      </c>
      <c r="B4806" s="417">
        <v>75.290000000000006</v>
      </c>
    </row>
    <row r="4807" spans="1:2">
      <c r="A4807" s="416" t="s">
        <v>5277</v>
      </c>
      <c r="B4807" s="417">
        <v>67.709999999999994</v>
      </c>
    </row>
    <row r="4808" spans="1:2">
      <c r="A4808" s="416" t="s">
        <v>5278</v>
      </c>
      <c r="B4808" s="417">
        <v>115.66</v>
      </c>
    </row>
    <row r="4809" spans="1:2">
      <c r="A4809" s="416" t="s">
        <v>5279</v>
      </c>
      <c r="B4809" s="417">
        <v>104.28</v>
      </c>
    </row>
    <row r="4810" spans="1:2">
      <c r="A4810" s="416" t="s">
        <v>5280</v>
      </c>
      <c r="B4810" s="417">
        <v>180.89</v>
      </c>
    </row>
    <row r="4811" spans="1:2">
      <c r="A4811" s="416" t="s">
        <v>5281</v>
      </c>
      <c r="B4811" s="417">
        <v>162.69</v>
      </c>
    </row>
    <row r="4812" spans="1:2">
      <c r="A4812" s="416" t="s">
        <v>5282</v>
      </c>
      <c r="B4812" s="417">
        <v>234.4</v>
      </c>
    </row>
    <row r="4813" spans="1:2">
      <c r="A4813" s="416" t="s">
        <v>5283</v>
      </c>
      <c r="B4813" s="417">
        <v>210.79</v>
      </c>
    </row>
    <row r="4814" spans="1:2">
      <c r="A4814" s="416" t="s">
        <v>5284</v>
      </c>
      <c r="B4814" s="417">
        <v>287.81</v>
      </c>
    </row>
    <row r="4815" spans="1:2">
      <c r="A4815" s="416" t="s">
        <v>5285</v>
      </c>
      <c r="B4815" s="417">
        <v>258.97000000000003</v>
      </c>
    </row>
    <row r="4816" spans="1:2">
      <c r="A4816" s="416" t="s">
        <v>5286</v>
      </c>
      <c r="B4816" s="417">
        <v>113.49</v>
      </c>
    </row>
    <row r="4817" spans="1:2">
      <c r="A4817" s="416" t="s">
        <v>5287</v>
      </c>
      <c r="B4817" s="417">
        <v>102.11</v>
      </c>
    </row>
    <row r="4818" spans="1:2">
      <c r="A4818" s="416" t="s">
        <v>5288</v>
      </c>
      <c r="B4818" s="417">
        <v>147.62</v>
      </c>
    </row>
    <row r="4819" spans="1:2">
      <c r="A4819" s="416" t="s">
        <v>5289</v>
      </c>
      <c r="B4819" s="417">
        <v>132.99</v>
      </c>
    </row>
    <row r="4820" spans="1:2">
      <c r="A4820" s="416" t="s">
        <v>5290</v>
      </c>
      <c r="B4820" s="417">
        <v>230.38</v>
      </c>
    </row>
    <row r="4821" spans="1:2">
      <c r="A4821" s="416" t="s">
        <v>5291</v>
      </c>
      <c r="B4821" s="417">
        <v>207.9</v>
      </c>
    </row>
    <row r="4822" spans="1:2">
      <c r="A4822" s="416" t="s">
        <v>5292</v>
      </c>
      <c r="B4822" s="417">
        <v>361.78</v>
      </c>
    </row>
    <row r="4823" spans="1:2">
      <c r="A4823" s="416" t="s">
        <v>5293</v>
      </c>
      <c r="B4823" s="417">
        <v>325.38</v>
      </c>
    </row>
    <row r="4824" spans="1:2">
      <c r="A4824" s="416" t="s">
        <v>5294</v>
      </c>
      <c r="B4824" s="417">
        <v>469.88</v>
      </c>
    </row>
    <row r="4825" spans="1:2">
      <c r="A4825" s="416" t="s">
        <v>5295</v>
      </c>
      <c r="B4825" s="417">
        <v>422.68</v>
      </c>
    </row>
    <row r="4826" spans="1:2">
      <c r="A4826" s="416" t="s">
        <v>5296</v>
      </c>
      <c r="B4826" s="417">
        <v>574.54</v>
      </c>
    </row>
    <row r="4827" spans="1:2">
      <c r="A4827" s="416" t="s">
        <v>5297</v>
      </c>
      <c r="B4827" s="417">
        <v>516.85</v>
      </c>
    </row>
    <row r="4828" spans="1:2">
      <c r="A4828" s="416" t="s">
        <v>5298</v>
      </c>
      <c r="B4828" s="417">
        <v>113.49</v>
      </c>
    </row>
    <row r="4829" spans="1:2">
      <c r="A4829" s="416" t="s">
        <v>5299</v>
      </c>
      <c r="B4829" s="417">
        <v>102.11</v>
      </c>
    </row>
    <row r="4830" spans="1:2">
      <c r="A4830" s="416" t="s">
        <v>5300</v>
      </c>
      <c r="B4830" s="417">
        <v>148.71</v>
      </c>
    </row>
    <row r="4831" spans="1:2">
      <c r="A4831" s="416" t="s">
        <v>5301</v>
      </c>
      <c r="B4831" s="417">
        <v>134.08000000000001</v>
      </c>
    </row>
    <row r="4832" spans="1:2">
      <c r="A4832" s="416" t="s">
        <v>5302</v>
      </c>
      <c r="B4832" s="417">
        <v>228.35</v>
      </c>
    </row>
    <row r="4833" spans="1:2">
      <c r="A4833" s="416" t="s">
        <v>5303</v>
      </c>
      <c r="B4833" s="417">
        <v>206.14</v>
      </c>
    </row>
    <row r="4834" spans="1:2">
      <c r="A4834" s="416" t="s">
        <v>5304</v>
      </c>
      <c r="B4834" s="417">
        <v>155.51</v>
      </c>
    </row>
    <row r="4835" spans="1:2">
      <c r="A4835" s="416" t="s">
        <v>5305</v>
      </c>
      <c r="B4835" s="417">
        <v>141.43</v>
      </c>
    </row>
    <row r="4836" spans="1:2">
      <c r="A4836" s="416" t="s">
        <v>5306</v>
      </c>
      <c r="B4836" s="417">
        <v>200.45</v>
      </c>
    </row>
    <row r="4837" spans="1:2">
      <c r="A4837" s="416" t="s">
        <v>5307</v>
      </c>
      <c r="B4837" s="417">
        <v>180.95</v>
      </c>
    </row>
    <row r="4838" spans="1:2">
      <c r="A4838" s="416" t="s">
        <v>5308</v>
      </c>
      <c r="B4838" s="417">
        <v>334.36</v>
      </c>
    </row>
    <row r="4839" spans="1:2">
      <c r="A4839" s="416" t="s">
        <v>5309</v>
      </c>
      <c r="B4839" s="417">
        <v>305.11</v>
      </c>
    </row>
    <row r="4840" spans="1:2">
      <c r="A4840" s="416" t="s">
        <v>5310</v>
      </c>
      <c r="B4840" s="417">
        <v>549.20000000000005</v>
      </c>
    </row>
    <row r="4841" spans="1:2">
      <c r="A4841" s="416" t="s">
        <v>5311</v>
      </c>
      <c r="B4841" s="417">
        <v>501.99</v>
      </c>
    </row>
    <row r="4842" spans="1:2">
      <c r="A4842" s="416" t="s">
        <v>5312</v>
      </c>
      <c r="B4842" s="417">
        <v>755.5</v>
      </c>
    </row>
    <row r="4843" spans="1:2">
      <c r="A4843" s="416" t="s">
        <v>5313</v>
      </c>
      <c r="B4843" s="417">
        <v>694.11</v>
      </c>
    </row>
    <row r="4844" spans="1:2">
      <c r="A4844" s="416" t="s">
        <v>5314</v>
      </c>
      <c r="B4844" s="417">
        <v>905.13</v>
      </c>
    </row>
    <row r="4845" spans="1:2">
      <c r="A4845" s="416" t="s">
        <v>5315</v>
      </c>
      <c r="B4845" s="417">
        <v>829.85</v>
      </c>
    </row>
    <row r="4846" spans="1:2">
      <c r="A4846" s="416" t="s">
        <v>5316</v>
      </c>
      <c r="B4846" s="417">
        <v>147.38</v>
      </c>
    </row>
    <row r="4847" spans="1:2">
      <c r="A4847" s="416" t="s">
        <v>5317</v>
      </c>
      <c r="B4847" s="417">
        <v>145.80000000000001</v>
      </c>
    </row>
    <row r="4848" spans="1:2">
      <c r="A4848" s="416" t="s">
        <v>5318</v>
      </c>
      <c r="B4848" s="417">
        <v>179.5</v>
      </c>
    </row>
    <row r="4849" spans="1:2">
      <c r="A4849" s="416" t="s">
        <v>5319</v>
      </c>
      <c r="B4849" s="417">
        <v>177.37</v>
      </c>
    </row>
    <row r="4850" spans="1:2">
      <c r="A4850" s="416" t="s">
        <v>5320</v>
      </c>
      <c r="B4850" s="417">
        <v>205.29</v>
      </c>
    </row>
    <row r="4851" spans="1:2">
      <c r="A4851" s="416" t="s">
        <v>5321</v>
      </c>
      <c r="B4851" s="417">
        <v>202.63</v>
      </c>
    </row>
    <row r="4852" spans="1:2">
      <c r="A4852" s="416" t="s">
        <v>5322</v>
      </c>
      <c r="B4852" s="417">
        <v>266.89</v>
      </c>
    </row>
    <row r="4853" spans="1:2">
      <c r="A4853" s="416" t="s">
        <v>5323</v>
      </c>
      <c r="B4853" s="417">
        <v>263.95</v>
      </c>
    </row>
    <row r="4854" spans="1:2">
      <c r="A4854" s="416" t="s">
        <v>5324</v>
      </c>
      <c r="B4854" s="417">
        <v>298.72000000000003</v>
      </c>
    </row>
    <row r="4855" spans="1:2">
      <c r="A4855" s="416" t="s">
        <v>5325</v>
      </c>
      <c r="B4855" s="417">
        <v>295.51</v>
      </c>
    </row>
    <row r="4856" spans="1:2">
      <c r="A4856" s="416" t="s">
        <v>5326</v>
      </c>
      <c r="B4856" s="417">
        <v>531.21</v>
      </c>
    </row>
    <row r="4857" spans="1:2">
      <c r="A4857" s="416" t="s">
        <v>5327</v>
      </c>
      <c r="B4857" s="417">
        <v>527.46</v>
      </c>
    </row>
    <row r="4858" spans="1:2">
      <c r="A4858" s="416" t="s">
        <v>5328</v>
      </c>
      <c r="B4858" s="417">
        <v>867.14</v>
      </c>
    </row>
    <row r="4859" spans="1:2">
      <c r="A4859" s="416" t="s">
        <v>5329</v>
      </c>
      <c r="B4859" s="417">
        <v>862.85</v>
      </c>
    </row>
    <row r="4860" spans="1:2">
      <c r="A4860" s="416" t="s">
        <v>5330</v>
      </c>
      <c r="B4860" s="417">
        <v>1440.63</v>
      </c>
    </row>
    <row r="4861" spans="1:2">
      <c r="A4861" s="416" t="s">
        <v>5331</v>
      </c>
      <c r="B4861" s="417">
        <v>1435.8</v>
      </c>
    </row>
    <row r="4862" spans="1:2">
      <c r="A4862" s="416" t="s">
        <v>5332</v>
      </c>
      <c r="B4862" s="417">
        <v>3754.96</v>
      </c>
    </row>
    <row r="4863" spans="1:2">
      <c r="A4863" s="416" t="s">
        <v>5333</v>
      </c>
      <c r="B4863" s="417">
        <v>3749.58</v>
      </c>
    </row>
    <row r="4864" spans="1:2">
      <c r="A4864" s="416" t="s">
        <v>5334</v>
      </c>
      <c r="B4864" s="417">
        <v>4567.99</v>
      </c>
    </row>
    <row r="4865" spans="1:2">
      <c r="A4865" s="416" t="s">
        <v>5335</v>
      </c>
      <c r="B4865" s="417">
        <v>4562.08</v>
      </c>
    </row>
    <row r="4866" spans="1:2">
      <c r="A4866" s="416" t="s">
        <v>5336</v>
      </c>
      <c r="B4866" s="417">
        <v>6153.43</v>
      </c>
    </row>
    <row r="4867" spans="1:2">
      <c r="A4867" s="416" t="s">
        <v>5337</v>
      </c>
      <c r="B4867" s="417">
        <v>6146.98</v>
      </c>
    </row>
    <row r="4868" spans="1:2">
      <c r="A4868" s="416" t="s">
        <v>5338</v>
      </c>
      <c r="B4868" s="417">
        <v>221.09</v>
      </c>
    </row>
    <row r="4869" spans="1:2">
      <c r="A4869" s="416" t="s">
        <v>5339</v>
      </c>
      <c r="B4869" s="417">
        <v>218.43</v>
      </c>
    </row>
    <row r="4870" spans="1:2">
      <c r="A4870" s="416" t="s">
        <v>5340</v>
      </c>
      <c r="B4870" s="417">
        <v>340.96</v>
      </c>
    </row>
    <row r="4871" spans="1:2">
      <c r="A4871" s="416" t="s">
        <v>5341</v>
      </c>
      <c r="B4871" s="417">
        <v>337.75</v>
      </c>
    </row>
    <row r="4872" spans="1:2">
      <c r="A4872" s="416" t="s">
        <v>5342</v>
      </c>
      <c r="B4872" s="417">
        <v>165.37</v>
      </c>
    </row>
    <row r="4873" spans="1:2">
      <c r="A4873" s="416" t="s">
        <v>5343</v>
      </c>
      <c r="B4873" s="417">
        <v>164.78</v>
      </c>
    </row>
    <row r="4874" spans="1:2">
      <c r="A4874" s="416" t="s">
        <v>5344</v>
      </c>
      <c r="B4874" s="417">
        <v>233.61</v>
      </c>
    </row>
    <row r="4875" spans="1:2">
      <c r="A4875" s="416" t="s">
        <v>5345</v>
      </c>
      <c r="B4875" s="417">
        <v>232.77</v>
      </c>
    </row>
    <row r="4876" spans="1:2">
      <c r="A4876" s="416" t="s">
        <v>5346</v>
      </c>
      <c r="B4876" s="417">
        <v>321.17</v>
      </c>
    </row>
    <row r="4877" spans="1:2">
      <c r="A4877" s="416" t="s">
        <v>5347</v>
      </c>
      <c r="B4877" s="417">
        <v>320.20999999999998</v>
      </c>
    </row>
    <row r="4878" spans="1:2">
      <c r="A4878" s="416" t="s">
        <v>5348</v>
      </c>
      <c r="B4878" s="417">
        <v>379.35</v>
      </c>
    </row>
    <row r="4879" spans="1:2">
      <c r="A4879" s="416" t="s">
        <v>5349</v>
      </c>
      <c r="B4879" s="417">
        <v>378.48</v>
      </c>
    </row>
    <row r="4880" spans="1:2">
      <c r="A4880" s="416" t="s">
        <v>5350</v>
      </c>
      <c r="B4880" s="417">
        <v>383.89</v>
      </c>
    </row>
    <row r="4881" spans="1:2">
      <c r="A4881" s="416" t="s">
        <v>5351</v>
      </c>
      <c r="B4881" s="417">
        <v>382.62</v>
      </c>
    </row>
    <row r="4882" spans="1:2">
      <c r="A4882" s="416" t="s">
        <v>5352</v>
      </c>
      <c r="B4882" s="417">
        <v>460.88</v>
      </c>
    </row>
    <row r="4883" spans="1:2">
      <c r="A4883" s="416" t="s">
        <v>5353</v>
      </c>
      <c r="B4883" s="417">
        <v>458.78</v>
      </c>
    </row>
    <row r="4884" spans="1:2">
      <c r="A4884" s="416" t="s">
        <v>5354</v>
      </c>
      <c r="B4884" s="417">
        <v>565.63</v>
      </c>
    </row>
    <row r="4885" spans="1:2">
      <c r="A4885" s="416" t="s">
        <v>5355</v>
      </c>
      <c r="B4885" s="417">
        <v>562.48</v>
      </c>
    </row>
    <row r="4886" spans="1:2">
      <c r="A4886" s="416" t="s">
        <v>5356</v>
      </c>
      <c r="B4886" s="417">
        <v>695.59</v>
      </c>
    </row>
    <row r="4887" spans="1:2">
      <c r="A4887" s="416" t="s">
        <v>5357</v>
      </c>
      <c r="B4887" s="417">
        <v>691.48</v>
      </c>
    </row>
    <row r="4888" spans="1:2">
      <c r="A4888" s="416" t="s">
        <v>5358</v>
      </c>
      <c r="B4888" s="417">
        <v>818.51</v>
      </c>
    </row>
    <row r="4889" spans="1:2">
      <c r="A4889" s="416" t="s">
        <v>5359</v>
      </c>
      <c r="B4889" s="417">
        <v>814.47</v>
      </c>
    </row>
    <row r="4890" spans="1:2">
      <c r="A4890" s="416" t="s">
        <v>5360</v>
      </c>
      <c r="B4890" s="417">
        <v>1117.17</v>
      </c>
    </row>
    <row r="4891" spans="1:2">
      <c r="A4891" s="416" t="s">
        <v>5361</v>
      </c>
      <c r="B4891" s="417">
        <v>1111.69</v>
      </c>
    </row>
    <row r="4892" spans="1:2">
      <c r="A4892" s="416" t="s">
        <v>5362</v>
      </c>
      <c r="B4892" s="417">
        <v>1436.78</v>
      </c>
    </row>
    <row r="4893" spans="1:2">
      <c r="A4893" s="416" t="s">
        <v>5363</v>
      </c>
      <c r="B4893" s="417">
        <v>1429.83</v>
      </c>
    </row>
    <row r="4894" spans="1:2">
      <c r="A4894" s="416" t="s">
        <v>5364</v>
      </c>
      <c r="B4894" s="417">
        <v>1859.22</v>
      </c>
    </row>
    <row r="4895" spans="1:2">
      <c r="A4895" s="416" t="s">
        <v>5365</v>
      </c>
      <c r="B4895" s="417">
        <v>1850.73</v>
      </c>
    </row>
    <row r="4896" spans="1:2">
      <c r="A4896" s="416" t="s">
        <v>5366</v>
      </c>
      <c r="B4896" s="417">
        <v>2600.84</v>
      </c>
    </row>
    <row r="4897" spans="1:2">
      <c r="A4897" s="416" t="s">
        <v>5367</v>
      </c>
      <c r="B4897" s="417">
        <v>2590.9499999999998</v>
      </c>
    </row>
    <row r="4898" spans="1:2">
      <c r="A4898" s="416" t="s">
        <v>5368</v>
      </c>
      <c r="B4898" s="417">
        <v>3109.52</v>
      </c>
    </row>
    <row r="4899" spans="1:2">
      <c r="A4899" s="416" t="s">
        <v>5369</v>
      </c>
      <c r="B4899" s="417">
        <v>3098.21</v>
      </c>
    </row>
    <row r="4900" spans="1:2">
      <c r="A4900" s="416" t="s">
        <v>5370</v>
      </c>
      <c r="B4900" s="417">
        <v>3635.1</v>
      </c>
    </row>
    <row r="4901" spans="1:2">
      <c r="A4901" s="416" t="s">
        <v>5371</v>
      </c>
      <c r="B4901" s="417">
        <v>3622.38</v>
      </c>
    </row>
    <row r="4902" spans="1:2">
      <c r="A4902" s="416" t="s">
        <v>5372</v>
      </c>
      <c r="B4902" s="417">
        <v>4233.83</v>
      </c>
    </row>
    <row r="4903" spans="1:2">
      <c r="A4903" s="416" t="s">
        <v>5373</v>
      </c>
      <c r="B4903" s="417">
        <v>4219.71</v>
      </c>
    </row>
    <row r="4904" spans="1:2">
      <c r="A4904" s="416" t="s">
        <v>5374</v>
      </c>
      <c r="B4904" s="417">
        <v>5522.28</v>
      </c>
    </row>
    <row r="4905" spans="1:2">
      <c r="A4905" s="416" t="s">
        <v>5375</v>
      </c>
      <c r="B4905" s="417">
        <v>5505.59</v>
      </c>
    </row>
    <row r="4906" spans="1:2">
      <c r="A4906" s="416" t="s">
        <v>5376</v>
      </c>
      <c r="B4906" s="417">
        <v>430.79</v>
      </c>
    </row>
    <row r="4907" spans="1:2">
      <c r="A4907" s="416" t="s">
        <v>5377</v>
      </c>
      <c r="B4907" s="417">
        <v>428.69</v>
      </c>
    </row>
    <row r="4908" spans="1:2">
      <c r="A4908" s="416" t="s">
        <v>5378</v>
      </c>
      <c r="B4908" s="417">
        <v>520.01</v>
      </c>
    </row>
    <row r="4909" spans="1:2">
      <c r="A4909" s="416" t="s">
        <v>5379</v>
      </c>
      <c r="B4909" s="417">
        <v>516.86</v>
      </c>
    </row>
    <row r="4910" spans="1:2">
      <c r="A4910" s="416" t="s">
        <v>5380</v>
      </c>
      <c r="B4910" s="417">
        <v>639.92999999999995</v>
      </c>
    </row>
    <row r="4911" spans="1:2">
      <c r="A4911" s="416" t="s">
        <v>5381</v>
      </c>
      <c r="B4911" s="417">
        <v>635.82000000000005</v>
      </c>
    </row>
    <row r="4912" spans="1:2">
      <c r="A4912" s="416" t="s">
        <v>5382</v>
      </c>
      <c r="B4912" s="417">
        <v>726.6</v>
      </c>
    </row>
    <row r="4913" spans="1:2">
      <c r="A4913" s="416" t="s">
        <v>5383</v>
      </c>
      <c r="B4913" s="417">
        <v>722.56</v>
      </c>
    </row>
    <row r="4914" spans="1:2">
      <c r="A4914" s="416" t="s">
        <v>5384</v>
      </c>
      <c r="B4914" s="417">
        <v>1021.06</v>
      </c>
    </row>
    <row r="4915" spans="1:2">
      <c r="A4915" s="416" t="s">
        <v>5385</v>
      </c>
      <c r="B4915" s="417">
        <v>1015.58</v>
      </c>
    </row>
    <row r="4916" spans="1:2">
      <c r="A4916" s="416" t="s">
        <v>5386</v>
      </c>
      <c r="B4916" s="417">
        <v>1274.52</v>
      </c>
    </row>
    <row r="4917" spans="1:2">
      <c r="A4917" s="416" t="s">
        <v>5387</v>
      </c>
      <c r="B4917" s="417">
        <v>1267.57</v>
      </c>
    </row>
    <row r="4918" spans="1:2">
      <c r="A4918" s="416" t="s">
        <v>5388</v>
      </c>
      <c r="B4918" s="417">
        <v>1633.01</v>
      </c>
    </row>
    <row r="4919" spans="1:2">
      <c r="A4919" s="416" t="s">
        <v>5389</v>
      </c>
      <c r="B4919" s="417">
        <v>1625.96</v>
      </c>
    </row>
    <row r="4920" spans="1:2">
      <c r="A4920" s="416" t="s">
        <v>5390</v>
      </c>
      <c r="B4920" s="417">
        <v>2305.2199999999998</v>
      </c>
    </row>
    <row r="4921" spans="1:2">
      <c r="A4921" s="416" t="s">
        <v>5391</v>
      </c>
      <c r="B4921" s="417">
        <v>2296.9899999999998</v>
      </c>
    </row>
    <row r="4922" spans="1:2">
      <c r="A4922" s="416" t="s">
        <v>5392</v>
      </c>
      <c r="B4922" s="417">
        <v>2674.35</v>
      </c>
    </row>
    <row r="4923" spans="1:2">
      <c r="A4923" s="416" t="s">
        <v>5393</v>
      </c>
      <c r="B4923" s="417">
        <v>2664.96</v>
      </c>
    </row>
    <row r="4924" spans="1:2">
      <c r="A4924" s="416" t="s">
        <v>5394</v>
      </c>
      <c r="B4924" s="417">
        <v>3086.79</v>
      </c>
    </row>
    <row r="4925" spans="1:2">
      <c r="A4925" s="416" t="s">
        <v>5395</v>
      </c>
      <c r="B4925" s="417">
        <v>3076.23</v>
      </c>
    </row>
    <row r="4926" spans="1:2">
      <c r="A4926" s="416" t="s">
        <v>5396</v>
      </c>
      <c r="B4926" s="417">
        <v>3622.59</v>
      </c>
    </row>
    <row r="4927" spans="1:2">
      <c r="A4927" s="416" t="s">
        <v>5397</v>
      </c>
      <c r="B4927" s="417">
        <v>3610.86</v>
      </c>
    </row>
    <row r="4928" spans="1:2">
      <c r="A4928" s="416" t="s">
        <v>5398</v>
      </c>
      <c r="B4928" s="417">
        <v>4806.32</v>
      </c>
    </row>
    <row r="4929" spans="1:2">
      <c r="A4929" s="416" t="s">
        <v>5399</v>
      </c>
      <c r="B4929" s="417">
        <v>4792.2299999999996</v>
      </c>
    </row>
    <row r="4930" spans="1:2">
      <c r="A4930" s="416" t="s">
        <v>5400</v>
      </c>
      <c r="B4930" s="417">
        <v>268.77999999999997</v>
      </c>
    </row>
    <row r="4931" spans="1:2">
      <c r="A4931" s="416" t="s">
        <v>5401</v>
      </c>
      <c r="B4931" s="417">
        <v>252.61</v>
      </c>
    </row>
    <row r="4932" spans="1:2">
      <c r="A4932" s="416" t="s">
        <v>5402</v>
      </c>
      <c r="B4932" s="417">
        <v>127.68</v>
      </c>
    </row>
    <row r="4933" spans="1:2">
      <c r="A4933" s="416" t="s">
        <v>5403</v>
      </c>
      <c r="B4933" s="417">
        <v>120.21</v>
      </c>
    </row>
    <row r="4934" spans="1:2">
      <c r="A4934" s="416" t="s">
        <v>5404</v>
      </c>
      <c r="B4934" s="417">
        <v>552.55999999999995</v>
      </c>
    </row>
    <row r="4935" spans="1:2">
      <c r="A4935" s="416" t="s">
        <v>5405</v>
      </c>
      <c r="B4935" s="417">
        <v>532.70000000000005</v>
      </c>
    </row>
    <row r="4936" spans="1:2">
      <c r="A4936" s="416" t="s">
        <v>5406</v>
      </c>
      <c r="B4936" s="417">
        <v>175.92</v>
      </c>
    </row>
    <row r="4937" spans="1:2">
      <c r="A4937" s="416" t="s">
        <v>5407</v>
      </c>
      <c r="B4937" s="417">
        <v>166.9</v>
      </c>
    </row>
    <row r="4938" spans="1:2">
      <c r="A4938" s="416" t="s">
        <v>5408</v>
      </c>
      <c r="B4938" s="417">
        <v>972.74</v>
      </c>
    </row>
    <row r="4939" spans="1:2">
      <c r="A4939" s="416" t="s">
        <v>5409</v>
      </c>
      <c r="B4939" s="417">
        <v>949.19</v>
      </c>
    </row>
    <row r="4940" spans="1:2">
      <c r="A4940" s="416" t="s">
        <v>5410</v>
      </c>
      <c r="B4940" s="417">
        <v>225.66</v>
      </c>
    </row>
    <row r="4941" spans="1:2">
      <c r="A4941" s="416" t="s">
        <v>5411</v>
      </c>
      <c r="B4941" s="417">
        <v>215.12</v>
      </c>
    </row>
    <row r="4942" spans="1:2">
      <c r="A4942" s="416" t="s">
        <v>5412</v>
      </c>
      <c r="B4942" s="417">
        <v>1675.06</v>
      </c>
    </row>
    <row r="4943" spans="1:2">
      <c r="A4943" s="416" t="s">
        <v>5413</v>
      </c>
      <c r="B4943" s="417">
        <v>1661.48</v>
      </c>
    </row>
    <row r="4944" spans="1:2">
      <c r="A4944" s="416" t="s">
        <v>5414</v>
      </c>
      <c r="B4944" s="417">
        <v>300.2</v>
      </c>
    </row>
    <row r="4945" spans="1:2">
      <c r="A4945" s="416" t="s">
        <v>5415</v>
      </c>
      <c r="B4945" s="417">
        <v>288.14</v>
      </c>
    </row>
    <row r="4946" spans="1:2">
      <c r="A4946" s="416" t="s">
        <v>5416</v>
      </c>
      <c r="B4946" s="417">
        <v>3520.63</v>
      </c>
    </row>
    <row r="4947" spans="1:2">
      <c r="A4947" s="416" t="s">
        <v>5417</v>
      </c>
      <c r="B4947" s="417">
        <v>3504.98</v>
      </c>
    </row>
    <row r="4948" spans="1:2">
      <c r="A4948" s="416" t="s">
        <v>5418</v>
      </c>
      <c r="B4948" s="417">
        <v>413.38</v>
      </c>
    </row>
    <row r="4949" spans="1:2">
      <c r="A4949" s="416" t="s">
        <v>5419</v>
      </c>
      <c r="B4949" s="417">
        <v>399.46</v>
      </c>
    </row>
    <row r="4950" spans="1:2">
      <c r="A4950" s="416" t="s">
        <v>5420</v>
      </c>
      <c r="B4950" s="417">
        <v>33.81</v>
      </c>
    </row>
    <row r="4951" spans="1:2">
      <c r="A4951" s="416" t="s">
        <v>5421</v>
      </c>
      <c r="B4951" s="417">
        <v>31.73</v>
      </c>
    </row>
    <row r="4952" spans="1:2">
      <c r="A4952" s="416" t="s">
        <v>5422</v>
      </c>
      <c r="B4952" s="417">
        <v>34.630000000000003</v>
      </c>
    </row>
    <row r="4953" spans="1:2">
      <c r="A4953" s="416" t="s">
        <v>5423</v>
      </c>
      <c r="B4953" s="417">
        <v>32.520000000000003</v>
      </c>
    </row>
    <row r="4954" spans="1:2">
      <c r="A4954" s="416" t="s">
        <v>5424</v>
      </c>
      <c r="B4954" s="417">
        <v>78.8</v>
      </c>
    </row>
    <row r="4955" spans="1:2">
      <c r="A4955" s="416" t="s">
        <v>5425</v>
      </c>
      <c r="B4955" s="417">
        <v>75.930000000000007</v>
      </c>
    </row>
    <row r="4956" spans="1:2">
      <c r="A4956" s="416" t="s">
        <v>5426</v>
      </c>
      <c r="B4956" s="417">
        <v>86.84</v>
      </c>
    </row>
    <row r="4957" spans="1:2">
      <c r="A4957" s="416" t="s">
        <v>5427</v>
      </c>
      <c r="B4957" s="417">
        <v>83</v>
      </c>
    </row>
    <row r="4958" spans="1:2">
      <c r="A4958" s="416" t="s">
        <v>5428</v>
      </c>
      <c r="B4958" s="417">
        <v>88.79</v>
      </c>
    </row>
    <row r="4959" spans="1:2">
      <c r="A4959" s="416" t="s">
        <v>5429</v>
      </c>
      <c r="B4959" s="417">
        <v>84.85</v>
      </c>
    </row>
    <row r="4960" spans="1:2">
      <c r="A4960" s="416" t="s">
        <v>5430</v>
      </c>
      <c r="B4960" s="417">
        <v>160.37</v>
      </c>
    </row>
    <row r="4961" spans="1:2">
      <c r="A4961" s="416" t="s">
        <v>5431</v>
      </c>
      <c r="B4961" s="417">
        <v>155.16</v>
      </c>
    </row>
    <row r="4962" spans="1:2">
      <c r="A4962" s="416" t="s">
        <v>5432</v>
      </c>
      <c r="B4962" s="417">
        <v>175.2</v>
      </c>
    </row>
    <row r="4963" spans="1:2">
      <c r="A4963" s="416" t="s">
        <v>5433</v>
      </c>
      <c r="B4963" s="417">
        <v>169.96</v>
      </c>
    </row>
    <row r="4964" spans="1:2">
      <c r="A4964" s="416" t="s">
        <v>5434</v>
      </c>
      <c r="B4964" s="417">
        <v>223.13</v>
      </c>
    </row>
    <row r="4965" spans="1:2">
      <c r="A4965" s="416" t="s">
        <v>5435</v>
      </c>
      <c r="B4965" s="417">
        <v>216.96</v>
      </c>
    </row>
    <row r="4966" spans="1:2">
      <c r="A4966" s="416" t="s">
        <v>5436</v>
      </c>
      <c r="B4966" s="417">
        <v>299.08</v>
      </c>
    </row>
    <row r="4967" spans="1:2">
      <c r="A4967" s="416" t="s">
        <v>5437</v>
      </c>
      <c r="B4967" s="417">
        <v>292.17</v>
      </c>
    </row>
    <row r="4968" spans="1:2">
      <c r="A4968" s="416" t="s">
        <v>5438</v>
      </c>
      <c r="B4968" s="417">
        <v>347.96</v>
      </c>
    </row>
    <row r="4969" spans="1:2">
      <c r="A4969" s="416" t="s">
        <v>5439</v>
      </c>
      <c r="B4969" s="417">
        <v>340.48</v>
      </c>
    </row>
    <row r="4970" spans="1:2">
      <c r="A4970" s="416" t="s">
        <v>5440</v>
      </c>
      <c r="B4970" s="417">
        <v>353.17</v>
      </c>
    </row>
    <row r="4971" spans="1:2">
      <c r="A4971" s="416" t="s">
        <v>5441</v>
      </c>
      <c r="B4971" s="417">
        <v>345.13</v>
      </c>
    </row>
    <row r="4972" spans="1:2">
      <c r="A4972" s="416" t="s">
        <v>5442</v>
      </c>
      <c r="B4972" s="417">
        <v>443.12</v>
      </c>
    </row>
    <row r="4973" spans="1:2">
      <c r="A4973" s="416" t="s">
        <v>5443</v>
      </c>
      <c r="B4973" s="417">
        <v>434.34</v>
      </c>
    </row>
    <row r="4974" spans="1:2">
      <c r="A4974" s="416" t="s">
        <v>5444</v>
      </c>
      <c r="B4974" s="417">
        <v>513.26</v>
      </c>
    </row>
    <row r="4975" spans="1:2">
      <c r="A4975" s="416" t="s">
        <v>5445</v>
      </c>
      <c r="B4975" s="417">
        <v>503.2</v>
      </c>
    </row>
    <row r="4976" spans="1:2">
      <c r="A4976" s="416" t="s">
        <v>5446</v>
      </c>
      <c r="B4976" s="417">
        <v>978.23</v>
      </c>
    </row>
    <row r="4977" spans="1:2">
      <c r="A4977" s="416" t="s">
        <v>5447</v>
      </c>
      <c r="B4977" s="417">
        <v>967.28</v>
      </c>
    </row>
    <row r="4978" spans="1:2">
      <c r="A4978" s="416" t="s">
        <v>5448</v>
      </c>
      <c r="B4978" s="417">
        <v>1128.3900000000001</v>
      </c>
    </row>
    <row r="4979" spans="1:2">
      <c r="A4979" s="416" t="s">
        <v>5449</v>
      </c>
      <c r="B4979" s="417">
        <v>1116.02</v>
      </c>
    </row>
    <row r="4980" spans="1:2">
      <c r="A4980" s="416" t="s">
        <v>5450</v>
      </c>
      <c r="B4980" s="417">
        <v>1303.1400000000001</v>
      </c>
    </row>
    <row r="4981" spans="1:2">
      <c r="A4981" s="416" t="s">
        <v>5451</v>
      </c>
      <c r="B4981" s="417">
        <v>1289.73</v>
      </c>
    </row>
    <row r="4982" spans="1:2">
      <c r="A4982" s="416" t="s">
        <v>5452</v>
      </c>
      <c r="B4982" s="417">
        <v>1843.07</v>
      </c>
    </row>
    <row r="4983" spans="1:2">
      <c r="A4983" s="416" t="s">
        <v>5453</v>
      </c>
      <c r="B4983" s="417">
        <v>1826.92</v>
      </c>
    </row>
    <row r="4984" spans="1:2">
      <c r="A4984" s="416" t="s">
        <v>5454</v>
      </c>
      <c r="B4984" s="417">
        <v>33.81</v>
      </c>
    </row>
    <row r="4985" spans="1:2">
      <c r="A4985" s="416" t="s">
        <v>5455</v>
      </c>
      <c r="B4985" s="417">
        <v>31.73</v>
      </c>
    </row>
    <row r="4986" spans="1:2">
      <c r="A4986" s="416" t="s">
        <v>5456</v>
      </c>
      <c r="B4986" s="417">
        <v>34.630000000000003</v>
      </c>
    </row>
    <row r="4987" spans="1:2">
      <c r="A4987" s="416" t="s">
        <v>5457</v>
      </c>
      <c r="B4987" s="417">
        <v>32.520000000000003</v>
      </c>
    </row>
    <row r="4988" spans="1:2">
      <c r="A4988" s="416" t="s">
        <v>5458</v>
      </c>
      <c r="B4988" s="417">
        <v>57.44</v>
      </c>
    </row>
    <row r="4989" spans="1:2">
      <c r="A4989" s="416" t="s">
        <v>5459</v>
      </c>
      <c r="B4989" s="417">
        <v>54.57</v>
      </c>
    </row>
    <row r="4990" spans="1:2">
      <c r="A4990" s="416" t="s">
        <v>5460</v>
      </c>
      <c r="B4990" s="417">
        <v>86.84</v>
      </c>
    </row>
    <row r="4991" spans="1:2">
      <c r="A4991" s="416" t="s">
        <v>5461</v>
      </c>
      <c r="B4991" s="417">
        <v>83</v>
      </c>
    </row>
    <row r="4992" spans="1:2">
      <c r="A4992" s="416" t="s">
        <v>5462</v>
      </c>
      <c r="B4992" s="417">
        <v>122.38</v>
      </c>
    </row>
    <row r="4993" spans="1:2">
      <c r="A4993" s="416" t="s">
        <v>5463</v>
      </c>
      <c r="B4993" s="417">
        <v>117.52</v>
      </c>
    </row>
    <row r="4994" spans="1:2">
      <c r="A4994" s="416" t="s">
        <v>5464</v>
      </c>
      <c r="B4994" s="417">
        <v>214.42</v>
      </c>
    </row>
    <row r="4995" spans="1:2">
      <c r="A4995" s="416" t="s">
        <v>5465</v>
      </c>
      <c r="B4995" s="417">
        <v>208.66</v>
      </c>
    </row>
    <row r="4996" spans="1:2">
      <c r="A4996" s="416" t="s">
        <v>5466</v>
      </c>
      <c r="B4996" s="417">
        <v>229.24</v>
      </c>
    </row>
    <row r="4997" spans="1:2">
      <c r="A4997" s="416" t="s">
        <v>5467</v>
      </c>
      <c r="B4997" s="417">
        <v>223.47</v>
      </c>
    </row>
    <row r="4998" spans="1:2">
      <c r="A4998" s="416" t="s">
        <v>5468</v>
      </c>
      <c r="B4998" s="417">
        <v>365.46</v>
      </c>
    </row>
    <row r="4999" spans="1:2">
      <c r="A4999" s="416" t="s">
        <v>5469</v>
      </c>
      <c r="B4999" s="417">
        <v>358</v>
      </c>
    </row>
    <row r="5000" spans="1:2">
      <c r="A5000" s="416" t="s">
        <v>5470</v>
      </c>
      <c r="B5000" s="417">
        <v>432.62</v>
      </c>
    </row>
    <row r="5001" spans="1:2">
      <c r="A5001" s="416" t="s">
        <v>5471</v>
      </c>
      <c r="B5001" s="417">
        <v>424.19</v>
      </c>
    </row>
    <row r="5002" spans="1:2">
      <c r="A5002" s="416" t="s">
        <v>5472</v>
      </c>
      <c r="B5002" s="417">
        <v>814.44</v>
      </c>
    </row>
    <row r="5003" spans="1:2">
      <c r="A5003" s="416" t="s">
        <v>5473</v>
      </c>
      <c r="B5003" s="417">
        <v>805.02</v>
      </c>
    </row>
    <row r="5004" spans="1:2">
      <c r="A5004" s="416" t="s">
        <v>5474</v>
      </c>
      <c r="B5004" s="417">
        <v>826.91</v>
      </c>
    </row>
    <row r="5005" spans="1:2">
      <c r="A5005" s="416" t="s">
        <v>5475</v>
      </c>
      <c r="B5005" s="417">
        <v>816.74</v>
      </c>
    </row>
    <row r="5006" spans="1:2">
      <c r="A5006" s="416" t="s">
        <v>5476</v>
      </c>
      <c r="B5006" s="417">
        <v>1106.0899999999999</v>
      </c>
    </row>
    <row r="5007" spans="1:2">
      <c r="A5007" s="416" t="s">
        <v>5477</v>
      </c>
      <c r="B5007" s="417">
        <v>1094.3800000000001</v>
      </c>
    </row>
    <row r="5008" spans="1:2">
      <c r="A5008" s="416" t="s">
        <v>5478</v>
      </c>
      <c r="B5008" s="417">
        <v>1388.27</v>
      </c>
    </row>
    <row r="5009" spans="1:2">
      <c r="A5009" s="416" t="s">
        <v>5479</v>
      </c>
      <c r="B5009" s="417">
        <v>1375.67</v>
      </c>
    </row>
    <row r="5010" spans="1:2">
      <c r="A5010" s="416" t="s">
        <v>5480</v>
      </c>
      <c r="B5010" s="417">
        <v>1607.06</v>
      </c>
    </row>
    <row r="5011" spans="1:2">
      <c r="A5011" s="416" t="s">
        <v>5481</v>
      </c>
      <c r="B5011" s="417">
        <v>1592.77</v>
      </c>
    </row>
    <row r="5012" spans="1:2">
      <c r="A5012" s="416" t="s">
        <v>5482</v>
      </c>
      <c r="B5012" s="417">
        <v>1936.6</v>
      </c>
    </row>
    <row r="5013" spans="1:2">
      <c r="A5013" s="416" t="s">
        <v>5483</v>
      </c>
      <c r="B5013" s="417">
        <v>1921.26</v>
      </c>
    </row>
    <row r="5014" spans="1:2">
      <c r="A5014" s="416" t="s">
        <v>5484</v>
      </c>
      <c r="B5014" s="417">
        <v>3641.6</v>
      </c>
    </row>
    <row r="5015" spans="1:2">
      <c r="A5015" s="416" t="s">
        <v>5485</v>
      </c>
      <c r="B5015" s="417">
        <v>3622.14</v>
      </c>
    </row>
    <row r="5016" spans="1:2">
      <c r="A5016" s="416" t="s">
        <v>5486</v>
      </c>
      <c r="B5016" s="417">
        <v>2.81</v>
      </c>
    </row>
    <row r="5017" spans="1:2">
      <c r="A5017" s="416" t="s">
        <v>5487</v>
      </c>
      <c r="B5017" s="417">
        <v>2.4300000000000002</v>
      </c>
    </row>
    <row r="5018" spans="1:2">
      <c r="A5018" s="416" t="s">
        <v>5488</v>
      </c>
      <c r="B5018" s="417">
        <v>9.91</v>
      </c>
    </row>
    <row r="5019" spans="1:2">
      <c r="A5019" s="416" t="s">
        <v>5489</v>
      </c>
      <c r="B5019" s="417">
        <v>9.4499999999999993</v>
      </c>
    </row>
    <row r="5020" spans="1:2">
      <c r="A5020" s="416" t="s">
        <v>5490</v>
      </c>
      <c r="B5020" s="417">
        <v>9.91</v>
      </c>
    </row>
    <row r="5021" spans="1:2">
      <c r="A5021" s="416" t="s">
        <v>5491</v>
      </c>
      <c r="B5021" s="417">
        <v>9.4499999999999993</v>
      </c>
    </row>
    <row r="5022" spans="1:2">
      <c r="A5022" s="416" t="s">
        <v>5492</v>
      </c>
      <c r="B5022" s="417">
        <v>10.07</v>
      </c>
    </row>
    <row r="5023" spans="1:2">
      <c r="A5023" s="416" t="s">
        <v>5493</v>
      </c>
      <c r="B5023" s="417">
        <v>9.61</v>
      </c>
    </row>
    <row r="5024" spans="1:2">
      <c r="A5024" s="416" t="s">
        <v>5494</v>
      </c>
      <c r="B5024" s="417">
        <v>10.07</v>
      </c>
    </row>
    <row r="5025" spans="1:2">
      <c r="A5025" s="416" t="s">
        <v>5495</v>
      </c>
      <c r="B5025" s="417">
        <v>9.61</v>
      </c>
    </row>
    <row r="5026" spans="1:2">
      <c r="A5026" s="416" t="s">
        <v>5496</v>
      </c>
      <c r="B5026" s="417">
        <v>10.47</v>
      </c>
    </row>
    <row r="5027" spans="1:2">
      <c r="A5027" s="416" t="s">
        <v>5497</v>
      </c>
      <c r="B5027" s="417">
        <v>9.99</v>
      </c>
    </row>
    <row r="5028" spans="1:2">
      <c r="A5028" s="416" t="s">
        <v>5498</v>
      </c>
      <c r="B5028" s="417">
        <v>10.51</v>
      </c>
    </row>
    <row r="5029" spans="1:2">
      <c r="A5029" s="416" t="s">
        <v>5499</v>
      </c>
      <c r="B5029" s="417">
        <v>10.029999999999999</v>
      </c>
    </row>
    <row r="5030" spans="1:2">
      <c r="A5030" s="416" t="s">
        <v>5500</v>
      </c>
      <c r="B5030" s="417">
        <v>10.68</v>
      </c>
    </row>
    <row r="5031" spans="1:2">
      <c r="A5031" s="416" t="s">
        <v>5501</v>
      </c>
      <c r="B5031" s="417">
        <v>10.19</v>
      </c>
    </row>
    <row r="5032" spans="1:2">
      <c r="A5032" s="416" t="s">
        <v>5502</v>
      </c>
      <c r="B5032" s="417">
        <v>10.72</v>
      </c>
    </row>
    <row r="5033" spans="1:2">
      <c r="A5033" s="416" t="s">
        <v>5503</v>
      </c>
      <c r="B5033" s="417">
        <v>10.220000000000001</v>
      </c>
    </row>
    <row r="5034" spans="1:2">
      <c r="A5034" s="416" t="s">
        <v>5504</v>
      </c>
      <c r="B5034" s="417">
        <v>10.89</v>
      </c>
    </row>
    <row r="5035" spans="1:2">
      <c r="A5035" s="416" t="s">
        <v>5505</v>
      </c>
      <c r="B5035" s="417">
        <v>10.38</v>
      </c>
    </row>
    <row r="5036" spans="1:2">
      <c r="A5036" s="416" t="s">
        <v>5506</v>
      </c>
      <c r="B5036" s="417">
        <v>11.28</v>
      </c>
    </row>
    <row r="5037" spans="1:2">
      <c r="A5037" s="416" t="s">
        <v>5507</v>
      </c>
      <c r="B5037" s="417">
        <v>10.77</v>
      </c>
    </row>
    <row r="5038" spans="1:2">
      <c r="A5038" s="416" t="s">
        <v>5508</v>
      </c>
      <c r="B5038" s="417">
        <v>11.72</v>
      </c>
    </row>
    <row r="5039" spans="1:2">
      <c r="A5039" s="416" t="s">
        <v>5509</v>
      </c>
      <c r="B5039" s="417">
        <v>11.19</v>
      </c>
    </row>
    <row r="5040" spans="1:2">
      <c r="A5040" s="416" t="s">
        <v>5510</v>
      </c>
      <c r="B5040" s="417">
        <v>12.33</v>
      </c>
    </row>
    <row r="5041" spans="1:2">
      <c r="A5041" s="416" t="s">
        <v>5511</v>
      </c>
      <c r="B5041" s="417">
        <v>11.76</v>
      </c>
    </row>
    <row r="5042" spans="1:2">
      <c r="A5042" s="416" t="s">
        <v>5512</v>
      </c>
      <c r="B5042" s="417">
        <v>12.7</v>
      </c>
    </row>
    <row r="5043" spans="1:2">
      <c r="A5043" s="416" t="s">
        <v>5513</v>
      </c>
      <c r="B5043" s="417">
        <v>12.12</v>
      </c>
    </row>
    <row r="5044" spans="1:2">
      <c r="A5044" s="416" t="s">
        <v>5514</v>
      </c>
      <c r="B5044" s="417">
        <v>13.43</v>
      </c>
    </row>
    <row r="5045" spans="1:2">
      <c r="A5045" s="416" t="s">
        <v>5515</v>
      </c>
      <c r="B5045" s="417">
        <v>12.81</v>
      </c>
    </row>
    <row r="5046" spans="1:2">
      <c r="A5046" s="416" t="s">
        <v>5516</v>
      </c>
      <c r="B5046" s="417">
        <v>14.04</v>
      </c>
    </row>
    <row r="5047" spans="1:2">
      <c r="A5047" s="416" t="s">
        <v>5517</v>
      </c>
      <c r="B5047" s="417">
        <v>13.39</v>
      </c>
    </row>
    <row r="5048" spans="1:2">
      <c r="A5048" s="416" t="s">
        <v>5518</v>
      </c>
      <c r="B5048" s="417">
        <v>15.81</v>
      </c>
    </row>
    <row r="5049" spans="1:2">
      <c r="A5049" s="416" t="s">
        <v>5519</v>
      </c>
      <c r="B5049" s="417">
        <v>15.09</v>
      </c>
    </row>
    <row r="5050" spans="1:2">
      <c r="A5050" s="416" t="s">
        <v>5520</v>
      </c>
      <c r="B5050" s="417">
        <v>33.770000000000003</v>
      </c>
    </row>
    <row r="5051" spans="1:2">
      <c r="A5051" s="416" t="s">
        <v>5521</v>
      </c>
      <c r="B5051" s="417">
        <v>31.69</v>
      </c>
    </row>
    <row r="5052" spans="1:2">
      <c r="A5052" s="416" t="s">
        <v>5522</v>
      </c>
      <c r="B5052" s="417">
        <v>34.76</v>
      </c>
    </row>
    <row r="5053" spans="1:2">
      <c r="A5053" s="416" t="s">
        <v>5523</v>
      </c>
      <c r="B5053" s="417">
        <v>32.630000000000003</v>
      </c>
    </row>
    <row r="5054" spans="1:2">
      <c r="A5054" s="416" t="s">
        <v>5524</v>
      </c>
      <c r="B5054" s="417">
        <v>61.49</v>
      </c>
    </row>
    <row r="5055" spans="1:2">
      <c r="A5055" s="416" t="s">
        <v>5525</v>
      </c>
      <c r="B5055" s="417">
        <v>58.08</v>
      </c>
    </row>
    <row r="5056" spans="1:2">
      <c r="A5056" s="416" t="s">
        <v>5526</v>
      </c>
      <c r="B5056" s="417">
        <v>87.36</v>
      </c>
    </row>
    <row r="5057" spans="1:2">
      <c r="A5057" s="416" t="s">
        <v>5527</v>
      </c>
      <c r="B5057" s="417">
        <v>83.45</v>
      </c>
    </row>
    <row r="5058" spans="1:2">
      <c r="A5058" s="416" t="s">
        <v>5528</v>
      </c>
      <c r="B5058" s="417">
        <v>124.06</v>
      </c>
    </row>
    <row r="5059" spans="1:2">
      <c r="A5059" s="416" t="s">
        <v>5529</v>
      </c>
      <c r="B5059" s="417">
        <v>119.76</v>
      </c>
    </row>
    <row r="5060" spans="1:2">
      <c r="A5060" s="416" t="s">
        <v>5530</v>
      </c>
      <c r="B5060" s="417">
        <v>160.69999999999999</v>
      </c>
    </row>
    <row r="5061" spans="1:2">
      <c r="A5061" s="416" t="s">
        <v>5531</v>
      </c>
      <c r="B5061" s="417">
        <v>155.47</v>
      </c>
    </row>
    <row r="5062" spans="1:2">
      <c r="A5062" s="416" t="s">
        <v>5532</v>
      </c>
      <c r="B5062" s="417">
        <v>176.2</v>
      </c>
    </row>
    <row r="5063" spans="1:2">
      <c r="A5063" s="416" t="s">
        <v>5533</v>
      </c>
      <c r="B5063" s="417">
        <v>170.93</v>
      </c>
    </row>
    <row r="5064" spans="1:2">
      <c r="A5064" s="416" t="s">
        <v>5534</v>
      </c>
      <c r="B5064" s="417">
        <v>225.29</v>
      </c>
    </row>
    <row r="5065" spans="1:2">
      <c r="A5065" s="416" t="s">
        <v>5535</v>
      </c>
      <c r="B5065" s="417">
        <v>219.03</v>
      </c>
    </row>
    <row r="5066" spans="1:2">
      <c r="A5066" s="416" t="s">
        <v>5536</v>
      </c>
      <c r="B5066" s="417">
        <v>301.68</v>
      </c>
    </row>
    <row r="5067" spans="1:2">
      <c r="A5067" s="416" t="s">
        <v>5537</v>
      </c>
      <c r="B5067" s="417">
        <v>294.64999999999998</v>
      </c>
    </row>
    <row r="5068" spans="1:2">
      <c r="A5068" s="416" t="s">
        <v>5538</v>
      </c>
      <c r="B5068" s="417">
        <v>351.95</v>
      </c>
    </row>
    <row r="5069" spans="1:2">
      <c r="A5069" s="416" t="s">
        <v>5539</v>
      </c>
      <c r="B5069" s="417">
        <v>344.29</v>
      </c>
    </row>
    <row r="5070" spans="1:2">
      <c r="A5070" s="416" t="s">
        <v>5540</v>
      </c>
      <c r="B5070" s="417">
        <v>358.94</v>
      </c>
    </row>
    <row r="5071" spans="1:2">
      <c r="A5071" s="416" t="s">
        <v>5541</v>
      </c>
      <c r="B5071" s="417">
        <v>350.63</v>
      </c>
    </row>
    <row r="5072" spans="1:2">
      <c r="A5072" s="416" t="s">
        <v>5542</v>
      </c>
      <c r="B5072" s="417">
        <v>451.84</v>
      </c>
    </row>
    <row r="5073" spans="1:2">
      <c r="A5073" s="416" t="s">
        <v>5543</v>
      </c>
      <c r="B5073" s="417">
        <v>442.66</v>
      </c>
    </row>
    <row r="5074" spans="1:2">
      <c r="A5074" s="416" t="s">
        <v>5544</v>
      </c>
      <c r="B5074" s="417">
        <v>527.74</v>
      </c>
    </row>
    <row r="5075" spans="1:2">
      <c r="A5075" s="416" t="s">
        <v>5545</v>
      </c>
      <c r="B5075" s="417">
        <v>517.01</v>
      </c>
    </row>
    <row r="5076" spans="1:2">
      <c r="A5076" s="416" t="s">
        <v>5546</v>
      </c>
      <c r="B5076" s="417">
        <v>994.75</v>
      </c>
    </row>
    <row r="5077" spans="1:2">
      <c r="A5077" s="416" t="s">
        <v>5547</v>
      </c>
      <c r="B5077" s="417">
        <v>983.02</v>
      </c>
    </row>
    <row r="5078" spans="1:2">
      <c r="A5078" s="416" t="s">
        <v>5548</v>
      </c>
      <c r="B5078" s="417">
        <v>1152.8800000000001</v>
      </c>
    </row>
    <row r="5079" spans="1:2">
      <c r="A5079" s="416" t="s">
        <v>5549</v>
      </c>
      <c r="B5079" s="417">
        <v>1139.3800000000001</v>
      </c>
    </row>
    <row r="5080" spans="1:2">
      <c r="A5080" s="416" t="s">
        <v>5550</v>
      </c>
      <c r="B5080" s="417">
        <v>1389.69</v>
      </c>
    </row>
    <row r="5081" spans="1:2">
      <c r="A5081" s="416" t="s">
        <v>5551</v>
      </c>
      <c r="B5081" s="417">
        <v>1374.01</v>
      </c>
    </row>
    <row r="5082" spans="1:2">
      <c r="A5082" s="416" t="s">
        <v>5552</v>
      </c>
      <c r="B5082" s="417">
        <v>1955.26</v>
      </c>
    </row>
    <row r="5083" spans="1:2">
      <c r="A5083" s="416" t="s">
        <v>5553</v>
      </c>
      <c r="B5083" s="417">
        <v>1935.99</v>
      </c>
    </row>
    <row r="5084" spans="1:2">
      <c r="A5084" s="416" t="s">
        <v>5554</v>
      </c>
      <c r="B5084" s="417">
        <v>33.770000000000003</v>
      </c>
    </row>
    <row r="5085" spans="1:2">
      <c r="A5085" s="416" t="s">
        <v>5555</v>
      </c>
      <c r="B5085" s="417">
        <v>31.69</v>
      </c>
    </row>
    <row r="5086" spans="1:2">
      <c r="A5086" s="416" t="s">
        <v>5556</v>
      </c>
      <c r="B5086" s="417">
        <v>34.76</v>
      </c>
    </row>
    <row r="5087" spans="1:2">
      <c r="A5087" s="416" t="s">
        <v>5557</v>
      </c>
      <c r="B5087" s="417">
        <v>32.630000000000003</v>
      </c>
    </row>
    <row r="5088" spans="1:2">
      <c r="A5088" s="416" t="s">
        <v>5558</v>
      </c>
      <c r="B5088" s="417">
        <v>61.49</v>
      </c>
    </row>
    <row r="5089" spans="1:2">
      <c r="A5089" s="416" t="s">
        <v>5559</v>
      </c>
      <c r="B5089" s="417">
        <v>58.08</v>
      </c>
    </row>
    <row r="5090" spans="1:2">
      <c r="A5090" s="416" t="s">
        <v>5560</v>
      </c>
      <c r="B5090" s="417">
        <v>87.36</v>
      </c>
    </row>
    <row r="5091" spans="1:2">
      <c r="A5091" s="416" t="s">
        <v>5561</v>
      </c>
      <c r="B5091" s="417">
        <v>83.45</v>
      </c>
    </row>
    <row r="5092" spans="1:2">
      <c r="A5092" s="416" t="s">
        <v>5562</v>
      </c>
      <c r="B5092" s="417">
        <v>157.75</v>
      </c>
    </row>
    <row r="5093" spans="1:2">
      <c r="A5093" s="416" t="s">
        <v>5563</v>
      </c>
      <c r="B5093" s="417">
        <v>152.44999999999999</v>
      </c>
    </row>
    <row r="5094" spans="1:2">
      <c r="A5094" s="416" t="s">
        <v>5564</v>
      </c>
      <c r="B5094" s="417">
        <v>214.98</v>
      </c>
    </row>
    <row r="5095" spans="1:2">
      <c r="A5095" s="416" t="s">
        <v>5565</v>
      </c>
      <c r="B5095" s="417">
        <v>209.2</v>
      </c>
    </row>
    <row r="5096" spans="1:2">
      <c r="A5096" s="416" t="s">
        <v>5566</v>
      </c>
      <c r="B5096" s="417">
        <v>227.13</v>
      </c>
    </row>
    <row r="5097" spans="1:2">
      <c r="A5097" s="416" t="s">
        <v>5567</v>
      </c>
      <c r="B5097" s="417">
        <v>221.39</v>
      </c>
    </row>
    <row r="5098" spans="1:2">
      <c r="A5098" s="416" t="s">
        <v>5568</v>
      </c>
      <c r="B5098" s="417">
        <v>293.49</v>
      </c>
    </row>
    <row r="5099" spans="1:2">
      <c r="A5099" s="416" t="s">
        <v>5569</v>
      </c>
      <c r="B5099" s="417">
        <v>286.81</v>
      </c>
    </row>
    <row r="5100" spans="1:2">
      <c r="A5100" s="416" t="s">
        <v>5570</v>
      </c>
      <c r="B5100" s="417">
        <v>368.82</v>
      </c>
    </row>
    <row r="5101" spans="1:2">
      <c r="A5101" s="416" t="s">
        <v>5571</v>
      </c>
      <c r="B5101" s="417">
        <v>361.21</v>
      </c>
    </row>
    <row r="5102" spans="1:2">
      <c r="A5102" s="416" t="s">
        <v>5572</v>
      </c>
      <c r="B5102" s="417">
        <v>437.29</v>
      </c>
    </row>
    <row r="5103" spans="1:2">
      <c r="A5103" s="416" t="s">
        <v>5573</v>
      </c>
      <c r="B5103" s="417">
        <v>428.65</v>
      </c>
    </row>
    <row r="5104" spans="1:2">
      <c r="A5104" s="416" t="s">
        <v>5574</v>
      </c>
      <c r="B5104" s="417">
        <v>820.19</v>
      </c>
    </row>
    <row r="5105" spans="1:2">
      <c r="A5105" s="416" t="s">
        <v>5575</v>
      </c>
      <c r="B5105" s="417">
        <v>810.51</v>
      </c>
    </row>
    <row r="5106" spans="1:2">
      <c r="A5106" s="416" t="s">
        <v>5576</v>
      </c>
      <c r="B5106" s="417">
        <v>935.84</v>
      </c>
    </row>
    <row r="5107" spans="1:2">
      <c r="A5107" s="416" t="s">
        <v>5577</v>
      </c>
      <c r="B5107" s="417">
        <v>926.64</v>
      </c>
    </row>
    <row r="5108" spans="1:2">
      <c r="A5108" s="416" t="s">
        <v>5578</v>
      </c>
      <c r="B5108" s="417">
        <v>1120.3</v>
      </c>
    </row>
    <row r="5109" spans="1:2">
      <c r="A5109" s="416" t="s">
        <v>5579</v>
      </c>
      <c r="B5109" s="417">
        <v>1107.94</v>
      </c>
    </row>
    <row r="5110" spans="1:2">
      <c r="A5110" s="416" t="s">
        <v>5580</v>
      </c>
      <c r="B5110" s="417">
        <v>1405.43</v>
      </c>
    </row>
    <row r="5111" spans="1:2">
      <c r="A5111" s="416" t="s">
        <v>5581</v>
      </c>
      <c r="B5111" s="417">
        <v>1392.11</v>
      </c>
    </row>
    <row r="5112" spans="1:2">
      <c r="A5112" s="416" t="s">
        <v>5582</v>
      </c>
      <c r="B5112" s="417">
        <v>1631.6</v>
      </c>
    </row>
    <row r="5113" spans="1:2">
      <c r="A5113" s="416" t="s">
        <v>5583</v>
      </c>
      <c r="B5113" s="417">
        <v>1616.18</v>
      </c>
    </row>
    <row r="5114" spans="1:2">
      <c r="A5114" s="416" t="s">
        <v>5584</v>
      </c>
      <c r="B5114" s="417">
        <v>1965.29</v>
      </c>
    </row>
    <row r="5115" spans="1:2">
      <c r="A5115" s="416" t="s">
        <v>5585</v>
      </c>
      <c r="B5115" s="417">
        <v>1948.64</v>
      </c>
    </row>
    <row r="5116" spans="1:2">
      <c r="A5116" s="416" t="s">
        <v>5586</v>
      </c>
      <c r="B5116" s="417">
        <v>3728.82</v>
      </c>
    </row>
    <row r="5117" spans="1:2">
      <c r="A5117" s="416" t="s">
        <v>5587</v>
      </c>
      <c r="B5117" s="417">
        <v>3706.74</v>
      </c>
    </row>
    <row r="5118" spans="1:2">
      <c r="A5118" s="416" t="s">
        <v>5588</v>
      </c>
      <c r="B5118" s="417">
        <v>35.01</v>
      </c>
    </row>
    <row r="5119" spans="1:2">
      <c r="A5119" s="416" t="s">
        <v>5589</v>
      </c>
      <c r="B5119" s="417">
        <v>32.85</v>
      </c>
    </row>
    <row r="5120" spans="1:2">
      <c r="A5120" s="416" t="s">
        <v>5590</v>
      </c>
      <c r="B5120" s="417">
        <v>61.71</v>
      </c>
    </row>
    <row r="5121" spans="1:2">
      <c r="A5121" s="416" t="s">
        <v>5591</v>
      </c>
      <c r="B5121" s="417">
        <v>58.27</v>
      </c>
    </row>
    <row r="5122" spans="1:2">
      <c r="A5122" s="416" t="s">
        <v>5592</v>
      </c>
      <c r="B5122" s="417">
        <v>87.14</v>
      </c>
    </row>
    <row r="5123" spans="1:2">
      <c r="A5123" s="416" t="s">
        <v>5593</v>
      </c>
      <c r="B5123" s="417">
        <v>83.26</v>
      </c>
    </row>
    <row r="5124" spans="1:2">
      <c r="A5124" s="416" t="s">
        <v>5594</v>
      </c>
      <c r="B5124" s="417">
        <v>123.89</v>
      </c>
    </row>
    <row r="5125" spans="1:2">
      <c r="A5125" s="416" t="s">
        <v>5595</v>
      </c>
      <c r="B5125" s="417">
        <v>119.6</v>
      </c>
    </row>
    <row r="5126" spans="1:2">
      <c r="A5126" s="416" t="s">
        <v>5596</v>
      </c>
      <c r="B5126" s="417">
        <v>160.49</v>
      </c>
    </row>
    <row r="5127" spans="1:2">
      <c r="A5127" s="416" t="s">
        <v>5597</v>
      </c>
      <c r="B5127" s="417">
        <v>155.28</v>
      </c>
    </row>
    <row r="5128" spans="1:2">
      <c r="A5128" s="416" t="s">
        <v>5598</v>
      </c>
      <c r="B5128" s="417">
        <v>175.59</v>
      </c>
    </row>
    <row r="5129" spans="1:2">
      <c r="A5129" s="416" t="s">
        <v>5599</v>
      </c>
      <c r="B5129" s="417">
        <v>170.35</v>
      </c>
    </row>
    <row r="5130" spans="1:2">
      <c r="A5130" s="416" t="s">
        <v>5600</v>
      </c>
      <c r="B5130" s="417">
        <v>223.29</v>
      </c>
    </row>
    <row r="5131" spans="1:2">
      <c r="A5131" s="416" t="s">
        <v>5601</v>
      </c>
      <c r="B5131" s="417">
        <v>217.12</v>
      </c>
    </row>
    <row r="5132" spans="1:2">
      <c r="A5132" s="416" t="s">
        <v>5602</v>
      </c>
      <c r="B5132" s="417">
        <v>299.47000000000003</v>
      </c>
    </row>
    <row r="5133" spans="1:2">
      <c r="A5133" s="416" t="s">
        <v>5603</v>
      </c>
      <c r="B5133" s="417">
        <v>292.55</v>
      </c>
    </row>
    <row r="5134" spans="1:2">
      <c r="A5134" s="416" t="s">
        <v>5604</v>
      </c>
      <c r="B5134" s="417">
        <v>348.15</v>
      </c>
    </row>
    <row r="5135" spans="1:2">
      <c r="A5135" s="416" t="s">
        <v>5605</v>
      </c>
      <c r="B5135" s="417">
        <v>340.66</v>
      </c>
    </row>
    <row r="5136" spans="1:2">
      <c r="A5136" s="416" t="s">
        <v>5606</v>
      </c>
      <c r="B5136" s="417">
        <v>353.8</v>
      </c>
    </row>
    <row r="5137" spans="1:2">
      <c r="A5137" s="416" t="s">
        <v>5607</v>
      </c>
      <c r="B5137" s="417">
        <v>345.73</v>
      </c>
    </row>
    <row r="5138" spans="1:2">
      <c r="A5138" s="416" t="s">
        <v>5608</v>
      </c>
      <c r="B5138" s="417">
        <v>444.48</v>
      </c>
    </row>
    <row r="5139" spans="1:2">
      <c r="A5139" s="416" t="s">
        <v>5609</v>
      </c>
      <c r="B5139" s="417">
        <v>435.63</v>
      </c>
    </row>
    <row r="5140" spans="1:2">
      <c r="A5140" s="416" t="s">
        <v>5610</v>
      </c>
      <c r="B5140" s="417">
        <v>514.67999999999995</v>
      </c>
    </row>
    <row r="5141" spans="1:2">
      <c r="A5141" s="416" t="s">
        <v>5611</v>
      </c>
      <c r="B5141" s="417">
        <v>504.55</v>
      </c>
    </row>
    <row r="5142" spans="1:2">
      <c r="A5142" s="416" t="s">
        <v>5612</v>
      </c>
      <c r="B5142" s="417">
        <v>982.94</v>
      </c>
    </row>
    <row r="5143" spans="1:2">
      <c r="A5143" s="416" t="s">
        <v>5613</v>
      </c>
      <c r="B5143" s="417">
        <v>971.78</v>
      </c>
    </row>
    <row r="5144" spans="1:2">
      <c r="A5144" s="416" t="s">
        <v>5614</v>
      </c>
      <c r="B5144" s="417">
        <v>1133.68</v>
      </c>
    </row>
    <row r="5145" spans="1:2">
      <c r="A5145" s="416" t="s">
        <v>5615</v>
      </c>
      <c r="B5145" s="417">
        <v>1121.06</v>
      </c>
    </row>
    <row r="5146" spans="1:2">
      <c r="A5146" s="416" t="s">
        <v>5616</v>
      </c>
      <c r="B5146" s="417">
        <v>1308.69</v>
      </c>
    </row>
    <row r="5147" spans="1:2">
      <c r="A5147" s="416" t="s">
        <v>5617</v>
      </c>
      <c r="B5147" s="417">
        <v>1295.02</v>
      </c>
    </row>
    <row r="5148" spans="1:2">
      <c r="A5148" s="416" t="s">
        <v>5618</v>
      </c>
      <c r="B5148" s="417">
        <v>1854.38</v>
      </c>
    </row>
    <row r="5149" spans="1:2">
      <c r="A5149" s="416" t="s">
        <v>5619</v>
      </c>
      <c r="B5149" s="417">
        <v>1837.7</v>
      </c>
    </row>
    <row r="5150" spans="1:2">
      <c r="A5150" s="416" t="s">
        <v>5620</v>
      </c>
      <c r="B5150" s="417">
        <v>38.950000000000003</v>
      </c>
    </row>
    <row r="5151" spans="1:2">
      <c r="A5151" s="416" t="s">
        <v>5621</v>
      </c>
      <c r="B5151" s="417">
        <v>36.26</v>
      </c>
    </row>
    <row r="5152" spans="1:2">
      <c r="A5152" s="416" t="s">
        <v>5622</v>
      </c>
      <c r="B5152" s="417">
        <v>61.83</v>
      </c>
    </row>
    <row r="5153" spans="1:2">
      <c r="A5153" s="416" t="s">
        <v>5623</v>
      </c>
      <c r="B5153" s="417">
        <v>58.37</v>
      </c>
    </row>
    <row r="5154" spans="1:2">
      <c r="A5154" s="416" t="s">
        <v>5624</v>
      </c>
      <c r="B5154" s="417">
        <v>86.96</v>
      </c>
    </row>
    <row r="5155" spans="1:2">
      <c r="A5155" s="416" t="s">
        <v>5625</v>
      </c>
      <c r="B5155" s="417">
        <v>83.1</v>
      </c>
    </row>
    <row r="5156" spans="1:2">
      <c r="A5156" s="416" t="s">
        <v>5626</v>
      </c>
      <c r="B5156" s="417">
        <v>157.63999999999999</v>
      </c>
    </row>
    <row r="5157" spans="1:2">
      <c r="A5157" s="416" t="s">
        <v>5627</v>
      </c>
      <c r="B5157" s="417">
        <v>152.43</v>
      </c>
    </row>
    <row r="5158" spans="1:2">
      <c r="A5158" s="416" t="s">
        <v>5628</v>
      </c>
      <c r="B5158" s="417">
        <v>214.96</v>
      </c>
    </row>
    <row r="5159" spans="1:2">
      <c r="A5159" s="416" t="s">
        <v>5629</v>
      </c>
      <c r="B5159" s="417">
        <v>209.19</v>
      </c>
    </row>
    <row r="5160" spans="1:2">
      <c r="A5160" s="416" t="s">
        <v>5630</v>
      </c>
      <c r="B5160" s="417">
        <v>229.44</v>
      </c>
    </row>
    <row r="5161" spans="1:2">
      <c r="A5161" s="416" t="s">
        <v>5631</v>
      </c>
      <c r="B5161" s="417">
        <v>223.65</v>
      </c>
    </row>
    <row r="5162" spans="1:2">
      <c r="A5162" s="416" t="s">
        <v>5632</v>
      </c>
      <c r="B5162" s="417">
        <v>293.24</v>
      </c>
    </row>
    <row r="5163" spans="1:2">
      <c r="A5163" s="416" t="s">
        <v>5633</v>
      </c>
      <c r="B5163" s="417">
        <v>286.61</v>
      </c>
    </row>
    <row r="5164" spans="1:2">
      <c r="A5164" s="416" t="s">
        <v>5634</v>
      </c>
      <c r="B5164" s="417">
        <v>365.88</v>
      </c>
    </row>
    <row r="5165" spans="1:2">
      <c r="A5165" s="416" t="s">
        <v>5635</v>
      </c>
      <c r="B5165" s="417">
        <v>358.41</v>
      </c>
    </row>
    <row r="5166" spans="1:2">
      <c r="A5166" s="416" t="s">
        <v>5636</v>
      </c>
      <c r="B5166" s="417">
        <v>433.58</v>
      </c>
    </row>
    <row r="5167" spans="1:2">
      <c r="A5167" s="416" t="s">
        <v>5637</v>
      </c>
      <c r="B5167" s="417">
        <v>425.12</v>
      </c>
    </row>
    <row r="5168" spans="1:2">
      <c r="A5168" s="416" t="s">
        <v>5638</v>
      </c>
      <c r="B5168" s="417">
        <v>815.45</v>
      </c>
    </row>
    <row r="5169" spans="1:2">
      <c r="A5169" s="416" t="s">
        <v>5639</v>
      </c>
      <c r="B5169" s="417">
        <v>806</v>
      </c>
    </row>
    <row r="5170" spans="1:2">
      <c r="A5170" s="416" t="s">
        <v>5640</v>
      </c>
      <c r="B5170" s="417">
        <v>938.2</v>
      </c>
    </row>
    <row r="5171" spans="1:2">
      <c r="A5171" s="416" t="s">
        <v>5641</v>
      </c>
      <c r="B5171" s="417">
        <v>927.99</v>
      </c>
    </row>
    <row r="5172" spans="1:2">
      <c r="A5172" s="416" t="s">
        <v>5642</v>
      </c>
      <c r="B5172" s="417">
        <v>1108.1300000000001</v>
      </c>
    </row>
    <row r="5173" spans="1:2">
      <c r="A5173" s="416" t="s">
        <v>5643</v>
      </c>
      <c r="B5173" s="417">
        <v>1096.3399999999999</v>
      </c>
    </row>
    <row r="5174" spans="1:2">
      <c r="A5174" s="416" t="s">
        <v>5644</v>
      </c>
      <c r="B5174" s="417">
        <v>1393.56</v>
      </c>
    </row>
    <row r="5175" spans="1:2">
      <c r="A5175" s="416" t="s">
        <v>5645</v>
      </c>
      <c r="B5175" s="417">
        <v>1380.73</v>
      </c>
    </row>
    <row r="5176" spans="1:2">
      <c r="A5176" s="416" t="s">
        <v>5646</v>
      </c>
      <c r="B5176" s="417">
        <v>1614.84</v>
      </c>
    </row>
    <row r="5177" spans="1:2">
      <c r="A5177" s="416" t="s">
        <v>5647</v>
      </c>
      <c r="B5177" s="417">
        <v>1600.23</v>
      </c>
    </row>
    <row r="5178" spans="1:2">
      <c r="A5178" s="416" t="s">
        <v>5648</v>
      </c>
      <c r="B5178" s="417">
        <v>1942.76</v>
      </c>
    </row>
    <row r="5179" spans="1:2">
      <c r="A5179" s="416" t="s">
        <v>5649</v>
      </c>
      <c r="B5179" s="417">
        <v>1927.13</v>
      </c>
    </row>
    <row r="5180" spans="1:2">
      <c r="A5180" s="416" t="s">
        <v>5650</v>
      </c>
      <c r="B5180" s="417">
        <v>3653.96</v>
      </c>
    </row>
    <row r="5181" spans="1:2">
      <c r="A5181" s="416" t="s">
        <v>5651</v>
      </c>
      <c r="B5181" s="417">
        <v>3633.93</v>
      </c>
    </row>
    <row r="5182" spans="1:2">
      <c r="A5182" s="416" t="s">
        <v>5652</v>
      </c>
      <c r="B5182" s="417">
        <v>107.93</v>
      </c>
    </row>
    <row r="5183" spans="1:2">
      <c r="A5183" s="416" t="s">
        <v>5653</v>
      </c>
      <c r="B5183" s="417">
        <v>104.35</v>
      </c>
    </row>
    <row r="5184" spans="1:2">
      <c r="A5184" s="416" t="s">
        <v>5654</v>
      </c>
      <c r="B5184" s="417">
        <v>196.97</v>
      </c>
    </row>
    <row r="5185" spans="1:2">
      <c r="A5185" s="416" t="s">
        <v>5655</v>
      </c>
      <c r="B5185" s="417">
        <v>192.6</v>
      </c>
    </row>
    <row r="5186" spans="1:2">
      <c r="A5186" s="416" t="s">
        <v>5656</v>
      </c>
      <c r="B5186" s="417">
        <v>303.79000000000002</v>
      </c>
    </row>
    <row r="5187" spans="1:2">
      <c r="A5187" s="416" t="s">
        <v>5657</v>
      </c>
      <c r="B5187" s="417">
        <v>299.07</v>
      </c>
    </row>
    <row r="5188" spans="1:2">
      <c r="A5188" s="416" t="s">
        <v>5658</v>
      </c>
      <c r="B5188" s="417">
        <v>408.12</v>
      </c>
    </row>
    <row r="5189" spans="1:2">
      <c r="A5189" s="416" t="s">
        <v>5659</v>
      </c>
      <c r="B5189" s="417">
        <v>401.29</v>
      </c>
    </row>
    <row r="5190" spans="1:2">
      <c r="A5190" s="416" t="s">
        <v>5660</v>
      </c>
      <c r="B5190" s="417">
        <v>708.77</v>
      </c>
    </row>
    <row r="5191" spans="1:2">
      <c r="A5191" s="416" t="s">
        <v>5661</v>
      </c>
      <c r="B5191" s="417">
        <v>700.21</v>
      </c>
    </row>
    <row r="5192" spans="1:2">
      <c r="A5192" s="416" t="s">
        <v>5662</v>
      </c>
      <c r="B5192" s="417">
        <v>922.21</v>
      </c>
    </row>
    <row r="5193" spans="1:2">
      <c r="A5193" s="416" t="s">
        <v>5663</v>
      </c>
      <c r="B5193" s="417">
        <v>912.65</v>
      </c>
    </row>
    <row r="5194" spans="1:2">
      <c r="A5194" s="416" t="s">
        <v>5664</v>
      </c>
      <c r="B5194" s="417">
        <v>1341.71</v>
      </c>
    </row>
    <row r="5195" spans="1:2">
      <c r="A5195" s="416" t="s">
        <v>5665</v>
      </c>
      <c r="B5195" s="417">
        <v>1331.44</v>
      </c>
    </row>
    <row r="5196" spans="1:2">
      <c r="A5196" s="416" t="s">
        <v>5666</v>
      </c>
      <c r="B5196" s="417">
        <v>1683.9</v>
      </c>
    </row>
    <row r="5197" spans="1:2">
      <c r="A5197" s="416" t="s">
        <v>5667</v>
      </c>
      <c r="B5197" s="417">
        <v>1672.42</v>
      </c>
    </row>
    <row r="5198" spans="1:2">
      <c r="A5198" s="416" t="s">
        <v>5668</v>
      </c>
      <c r="B5198" s="417">
        <v>2867.31</v>
      </c>
    </row>
    <row r="5199" spans="1:2">
      <c r="A5199" s="416" t="s">
        <v>5669</v>
      </c>
      <c r="B5199" s="417">
        <v>2855.12</v>
      </c>
    </row>
    <row r="5200" spans="1:2">
      <c r="A5200" s="416" t="s">
        <v>5670</v>
      </c>
      <c r="B5200" s="417">
        <v>3404.26</v>
      </c>
    </row>
    <row r="5201" spans="1:2">
      <c r="A5201" s="416" t="s">
        <v>5671</v>
      </c>
      <c r="B5201" s="417">
        <v>3390.64</v>
      </c>
    </row>
    <row r="5202" spans="1:2">
      <c r="A5202" s="416" t="s">
        <v>5672</v>
      </c>
      <c r="B5202" s="417">
        <v>4762.3500000000004</v>
      </c>
    </row>
    <row r="5203" spans="1:2">
      <c r="A5203" s="416" t="s">
        <v>5673</v>
      </c>
      <c r="B5203" s="417">
        <v>4747.6899999999996</v>
      </c>
    </row>
    <row r="5204" spans="1:2">
      <c r="A5204" s="416" t="s">
        <v>5674</v>
      </c>
      <c r="B5204" s="417">
        <v>6118.31</v>
      </c>
    </row>
    <row r="5205" spans="1:2">
      <c r="A5205" s="416" t="s">
        <v>5675</v>
      </c>
      <c r="B5205" s="417">
        <v>6102.14</v>
      </c>
    </row>
    <row r="5206" spans="1:2">
      <c r="A5206" s="416" t="s">
        <v>5676</v>
      </c>
      <c r="B5206" s="417">
        <v>11518.31</v>
      </c>
    </row>
    <row r="5207" spans="1:2">
      <c r="A5207" s="416" t="s">
        <v>5677</v>
      </c>
      <c r="B5207" s="417">
        <v>11500.93</v>
      </c>
    </row>
    <row r="5208" spans="1:2">
      <c r="A5208" s="416" t="s">
        <v>5678</v>
      </c>
      <c r="B5208" s="417">
        <v>15616.89</v>
      </c>
    </row>
    <row r="5209" spans="1:2">
      <c r="A5209" s="416" t="s">
        <v>5679</v>
      </c>
      <c r="B5209" s="417">
        <v>15596.21</v>
      </c>
    </row>
    <row r="5210" spans="1:2">
      <c r="A5210" s="416" t="s">
        <v>5680</v>
      </c>
      <c r="B5210" s="417">
        <v>107.93</v>
      </c>
    </row>
    <row r="5211" spans="1:2">
      <c r="A5211" s="416" t="s">
        <v>5681</v>
      </c>
      <c r="B5211" s="417">
        <v>104.35</v>
      </c>
    </row>
    <row r="5212" spans="1:2">
      <c r="A5212" s="416" t="s">
        <v>5682</v>
      </c>
      <c r="B5212" s="417">
        <v>193.27</v>
      </c>
    </row>
    <row r="5213" spans="1:2">
      <c r="A5213" s="416" t="s">
        <v>5683</v>
      </c>
      <c r="B5213" s="417">
        <v>188.9</v>
      </c>
    </row>
    <row r="5214" spans="1:2">
      <c r="A5214" s="416" t="s">
        <v>5684</v>
      </c>
      <c r="B5214" s="417">
        <v>302.61</v>
      </c>
    </row>
    <row r="5215" spans="1:2">
      <c r="A5215" s="416" t="s">
        <v>5685</v>
      </c>
      <c r="B5215" s="417">
        <v>297.89999999999998</v>
      </c>
    </row>
    <row r="5216" spans="1:2">
      <c r="A5216" s="416" t="s">
        <v>5686</v>
      </c>
      <c r="B5216" s="417">
        <v>442.4</v>
      </c>
    </row>
    <row r="5217" spans="1:2">
      <c r="A5217" s="416" t="s">
        <v>5687</v>
      </c>
      <c r="B5217" s="417">
        <v>436.72</v>
      </c>
    </row>
    <row r="5218" spans="1:2">
      <c r="A5218" s="416" t="s">
        <v>5688</v>
      </c>
      <c r="B5218" s="417">
        <v>725.63</v>
      </c>
    </row>
    <row r="5219" spans="1:2">
      <c r="A5219" s="416" t="s">
        <v>5689</v>
      </c>
      <c r="B5219" s="417">
        <v>718.3</v>
      </c>
    </row>
    <row r="5220" spans="1:2">
      <c r="A5220" s="416" t="s">
        <v>5690</v>
      </c>
      <c r="B5220" s="417">
        <v>995.77</v>
      </c>
    </row>
    <row r="5221" spans="1:2">
      <c r="A5221" s="416" t="s">
        <v>5691</v>
      </c>
      <c r="B5221" s="417">
        <v>986.69</v>
      </c>
    </row>
    <row r="5222" spans="1:2">
      <c r="A5222" s="416" t="s">
        <v>5692</v>
      </c>
      <c r="B5222" s="417">
        <v>1373.38</v>
      </c>
    </row>
    <row r="5223" spans="1:2">
      <c r="A5223" s="416" t="s">
        <v>5693</v>
      </c>
      <c r="B5223" s="417">
        <v>1363.14</v>
      </c>
    </row>
    <row r="5224" spans="1:2">
      <c r="A5224" s="416" t="s">
        <v>5694</v>
      </c>
      <c r="B5224" s="417">
        <v>2241.5300000000002</v>
      </c>
    </row>
    <row r="5225" spans="1:2">
      <c r="A5225" s="416" t="s">
        <v>5695</v>
      </c>
      <c r="B5225" s="417">
        <v>2230.7399999999998</v>
      </c>
    </row>
    <row r="5226" spans="1:2">
      <c r="A5226" s="416" t="s">
        <v>5696</v>
      </c>
      <c r="B5226" s="417">
        <v>3905.31</v>
      </c>
    </row>
    <row r="5227" spans="1:2">
      <c r="A5227" s="416" t="s">
        <v>5697</v>
      </c>
      <c r="B5227" s="417">
        <v>3892.57</v>
      </c>
    </row>
    <row r="5228" spans="1:2">
      <c r="A5228" s="416" t="s">
        <v>5698</v>
      </c>
      <c r="B5228" s="417">
        <v>4458.76</v>
      </c>
    </row>
    <row r="5229" spans="1:2">
      <c r="A5229" s="416" t="s">
        <v>5699</v>
      </c>
      <c r="B5229" s="417">
        <v>4445.3</v>
      </c>
    </row>
    <row r="5230" spans="1:2">
      <c r="A5230" s="416" t="s">
        <v>5700</v>
      </c>
      <c r="B5230" s="417">
        <v>5399.94</v>
      </c>
    </row>
    <row r="5231" spans="1:2">
      <c r="A5231" s="416" t="s">
        <v>5701</v>
      </c>
      <c r="B5231" s="417">
        <v>5384.8</v>
      </c>
    </row>
    <row r="5232" spans="1:2">
      <c r="A5232" s="416" t="s">
        <v>5702</v>
      </c>
      <c r="B5232" s="417">
        <v>11577.56</v>
      </c>
    </row>
    <row r="5233" spans="1:2">
      <c r="A5233" s="416" t="s">
        <v>5703</v>
      </c>
      <c r="B5233" s="417">
        <v>11561.37</v>
      </c>
    </row>
    <row r="5234" spans="1:2">
      <c r="A5234" s="416" t="s">
        <v>5704</v>
      </c>
      <c r="B5234" s="417">
        <v>13524.33</v>
      </c>
    </row>
    <row r="5235" spans="1:2">
      <c r="A5235" s="416" t="s">
        <v>5705</v>
      </c>
      <c r="B5235" s="417">
        <v>13506.38</v>
      </c>
    </row>
    <row r="5236" spans="1:2">
      <c r="A5236" s="416" t="s">
        <v>5706</v>
      </c>
      <c r="B5236" s="417">
        <v>16610.36</v>
      </c>
    </row>
    <row r="5237" spans="1:2">
      <c r="A5237" s="416" t="s">
        <v>5707</v>
      </c>
      <c r="B5237" s="417">
        <v>16591.189999999999</v>
      </c>
    </row>
    <row r="5238" spans="1:2">
      <c r="A5238" s="416" t="s">
        <v>5708</v>
      </c>
      <c r="B5238" s="417">
        <v>28345.33</v>
      </c>
    </row>
    <row r="5239" spans="1:2">
      <c r="A5239" s="416" t="s">
        <v>5709</v>
      </c>
      <c r="B5239" s="417">
        <v>28321.59</v>
      </c>
    </row>
    <row r="5240" spans="1:2">
      <c r="A5240" s="416" t="s">
        <v>5710</v>
      </c>
      <c r="B5240" s="417">
        <v>103.14</v>
      </c>
    </row>
    <row r="5241" spans="1:2">
      <c r="A5241" s="416" t="s">
        <v>5711</v>
      </c>
      <c r="B5241" s="417">
        <v>100.95</v>
      </c>
    </row>
    <row r="5242" spans="1:2">
      <c r="A5242" s="416" t="s">
        <v>5712</v>
      </c>
      <c r="B5242" s="417">
        <v>103.11</v>
      </c>
    </row>
    <row r="5243" spans="1:2">
      <c r="A5243" s="416" t="s">
        <v>5713</v>
      </c>
      <c r="B5243" s="417">
        <v>101</v>
      </c>
    </row>
    <row r="5244" spans="1:2">
      <c r="A5244" s="416" t="s">
        <v>5714</v>
      </c>
      <c r="B5244" s="417">
        <v>409.36</v>
      </c>
    </row>
    <row r="5245" spans="1:2">
      <c r="A5245" s="416" t="s">
        <v>5715</v>
      </c>
      <c r="B5245" s="417">
        <v>406.49</v>
      </c>
    </row>
    <row r="5246" spans="1:2">
      <c r="A5246" s="416" t="s">
        <v>5716</v>
      </c>
      <c r="B5246" s="417">
        <v>417.4</v>
      </c>
    </row>
    <row r="5247" spans="1:2">
      <c r="A5247" s="416" t="s">
        <v>5717</v>
      </c>
      <c r="B5247" s="417">
        <v>413.56</v>
      </c>
    </row>
    <row r="5248" spans="1:2">
      <c r="A5248" s="416" t="s">
        <v>5718</v>
      </c>
      <c r="B5248" s="417">
        <v>419.35</v>
      </c>
    </row>
    <row r="5249" spans="1:2">
      <c r="A5249" s="416" t="s">
        <v>5719</v>
      </c>
      <c r="B5249" s="417">
        <v>415.41</v>
      </c>
    </row>
    <row r="5250" spans="1:2">
      <c r="A5250" s="416" t="s">
        <v>5720</v>
      </c>
      <c r="B5250" s="417">
        <v>656.21</v>
      </c>
    </row>
    <row r="5251" spans="1:2">
      <c r="A5251" s="416" t="s">
        <v>5721</v>
      </c>
      <c r="B5251" s="417">
        <v>651</v>
      </c>
    </row>
    <row r="5252" spans="1:2">
      <c r="A5252" s="416" t="s">
        <v>5722</v>
      </c>
      <c r="B5252" s="417">
        <v>671.04</v>
      </c>
    </row>
    <row r="5253" spans="1:2">
      <c r="A5253" s="416" t="s">
        <v>5723</v>
      </c>
      <c r="B5253" s="417">
        <v>665.8</v>
      </c>
    </row>
    <row r="5254" spans="1:2">
      <c r="A5254" s="416" t="s">
        <v>5724</v>
      </c>
      <c r="B5254" s="417">
        <v>884.25</v>
      </c>
    </row>
    <row r="5255" spans="1:2">
      <c r="A5255" s="416" t="s">
        <v>5725</v>
      </c>
      <c r="B5255" s="417">
        <v>878.08</v>
      </c>
    </row>
    <row r="5256" spans="1:2">
      <c r="A5256" s="416" t="s">
        <v>5726</v>
      </c>
      <c r="B5256" s="417">
        <v>1679.32</v>
      </c>
    </row>
    <row r="5257" spans="1:2">
      <c r="A5257" s="416" t="s">
        <v>5727</v>
      </c>
      <c r="B5257" s="417">
        <v>1672.41</v>
      </c>
    </row>
    <row r="5258" spans="1:2">
      <c r="A5258" s="416" t="s">
        <v>5728</v>
      </c>
      <c r="B5258" s="417">
        <v>2074.46</v>
      </c>
    </row>
    <row r="5259" spans="1:2">
      <c r="A5259" s="416" t="s">
        <v>5729</v>
      </c>
      <c r="B5259" s="417">
        <v>2066.79</v>
      </c>
    </row>
    <row r="5260" spans="1:2">
      <c r="A5260" s="416" t="s">
        <v>5730</v>
      </c>
      <c r="B5260" s="417">
        <v>2078.48</v>
      </c>
    </row>
    <row r="5261" spans="1:2">
      <c r="A5261" s="416" t="s">
        <v>5731</v>
      </c>
      <c r="B5261" s="417">
        <v>2070.4299999999998</v>
      </c>
    </row>
    <row r="5262" spans="1:2">
      <c r="A5262" s="416" t="s">
        <v>5732</v>
      </c>
      <c r="B5262" s="417">
        <v>3139.16</v>
      </c>
    </row>
    <row r="5263" spans="1:2">
      <c r="A5263" s="416" t="s">
        <v>5733</v>
      </c>
      <c r="B5263" s="417">
        <v>3130.38</v>
      </c>
    </row>
    <row r="5264" spans="1:2">
      <c r="A5264" s="416" t="s">
        <v>5734</v>
      </c>
      <c r="B5264" s="417">
        <v>3748.51</v>
      </c>
    </row>
    <row r="5265" spans="1:2">
      <c r="A5265" s="416" t="s">
        <v>5735</v>
      </c>
      <c r="B5265" s="417">
        <v>3738.45</v>
      </c>
    </row>
    <row r="5266" spans="1:2">
      <c r="A5266" s="416" t="s">
        <v>5736</v>
      </c>
      <c r="B5266" s="417">
        <v>5066.88</v>
      </c>
    </row>
    <row r="5267" spans="1:2">
      <c r="A5267" s="416" t="s">
        <v>5737</v>
      </c>
      <c r="B5267" s="417">
        <v>5055.93</v>
      </c>
    </row>
    <row r="5268" spans="1:2">
      <c r="A5268" s="416" t="s">
        <v>5738</v>
      </c>
      <c r="B5268" s="417">
        <v>5898.48</v>
      </c>
    </row>
    <row r="5269" spans="1:2">
      <c r="A5269" s="416" t="s">
        <v>5739</v>
      </c>
      <c r="B5269" s="417">
        <v>5886.11</v>
      </c>
    </row>
    <row r="5270" spans="1:2">
      <c r="A5270" s="416" t="s">
        <v>5740</v>
      </c>
      <c r="B5270" s="417">
        <v>7603.07</v>
      </c>
    </row>
    <row r="5271" spans="1:2">
      <c r="A5271" s="416" t="s">
        <v>5741</v>
      </c>
      <c r="B5271" s="417">
        <v>7589.67</v>
      </c>
    </row>
    <row r="5272" spans="1:2">
      <c r="A5272" s="416" t="s">
        <v>5742</v>
      </c>
      <c r="B5272" s="417">
        <v>10326.66</v>
      </c>
    </row>
    <row r="5273" spans="1:2">
      <c r="A5273" s="416" t="s">
        <v>5743</v>
      </c>
      <c r="B5273" s="417">
        <v>10310.51</v>
      </c>
    </row>
    <row r="5274" spans="1:2">
      <c r="A5274" s="416" t="s">
        <v>5744</v>
      </c>
      <c r="B5274" s="417">
        <v>102.25</v>
      </c>
    </row>
    <row r="5275" spans="1:2">
      <c r="A5275" s="416" t="s">
        <v>5745</v>
      </c>
      <c r="B5275" s="417">
        <v>100.17</v>
      </c>
    </row>
    <row r="5276" spans="1:2">
      <c r="A5276" s="416" t="s">
        <v>5746</v>
      </c>
      <c r="B5276" s="417">
        <v>103.24</v>
      </c>
    </row>
    <row r="5277" spans="1:2">
      <c r="A5277" s="416" t="s">
        <v>5747</v>
      </c>
      <c r="B5277" s="417">
        <v>101.11</v>
      </c>
    </row>
    <row r="5278" spans="1:2">
      <c r="A5278" s="416" t="s">
        <v>5748</v>
      </c>
      <c r="B5278" s="417">
        <v>198.45</v>
      </c>
    </row>
    <row r="5279" spans="1:2">
      <c r="A5279" s="416" t="s">
        <v>5749</v>
      </c>
      <c r="B5279" s="417">
        <v>195.04</v>
      </c>
    </row>
    <row r="5280" spans="1:2">
      <c r="A5280" s="416" t="s">
        <v>5750</v>
      </c>
      <c r="B5280" s="417">
        <v>417.92</v>
      </c>
    </row>
    <row r="5281" spans="1:2">
      <c r="A5281" s="416" t="s">
        <v>5751</v>
      </c>
      <c r="B5281" s="417">
        <v>414.01</v>
      </c>
    </row>
    <row r="5282" spans="1:2">
      <c r="A5282" s="416" t="s">
        <v>5752</v>
      </c>
      <c r="B5282" s="417">
        <v>454.62</v>
      </c>
    </row>
    <row r="5283" spans="1:2">
      <c r="A5283" s="416" t="s">
        <v>5753</v>
      </c>
      <c r="B5283" s="417">
        <v>450.32</v>
      </c>
    </row>
    <row r="5284" spans="1:2">
      <c r="A5284" s="416" t="s">
        <v>5754</v>
      </c>
      <c r="B5284" s="417">
        <v>656.54</v>
      </c>
    </row>
    <row r="5285" spans="1:2">
      <c r="A5285" s="416" t="s">
        <v>5755</v>
      </c>
      <c r="B5285" s="417">
        <v>651.30999999999995</v>
      </c>
    </row>
    <row r="5286" spans="1:2">
      <c r="A5286" s="416" t="s">
        <v>5756</v>
      </c>
      <c r="B5286" s="417">
        <v>672.04</v>
      </c>
    </row>
    <row r="5287" spans="1:2">
      <c r="A5287" s="416" t="s">
        <v>5757</v>
      </c>
      <c r="B5287" s="417">
        <v>666.77</v>
      </c>
    </row>
    <row r="5288" spans="1:2">
      <c r="A5288" s="416" t="s">
        <v>5758</v>
      </c>
      <c r="B5288" s="417">
        <v>886.41</v>
      </c>
    </row>
    <row r="5289" spans="1:2">
      <c r="A5289" s="416" t="s">
        <v>5759</v>
      </c>
      <c r="B5289" s="417">
        <v>880.15</v>
      </c>
    </row>
    <row r="5290" spans="1:2">
      <c r="A5290" s="416" t="s">
        <v>5760</v>
      </c>
      <c r="B5290" s="417">
        <v>1681.93</v>
      </c>
    </row>
    <row r="5291" spans="1:2">
      <c r="A5291" s="416" t="s">
        <v>5761</v>
      </c>
      <c r="B5291" s="417">
        <v>1674.9</v>
      </c>
    </row>
    <row r="5292" spans="1:2">
      <c r="A5292" s="416" t="s">
        <v>5762</v>
      </c>
      <c r="B5292" s="417">
        <v>2077.6999999999998</v>
      </c>
    </row>
    <row r="5293" spans="1:2">
      <c r="A5293" s="416" t="s">
        <v>5763</v>
      </c>
      <c r="B5293" s="417">
        <v>2069.9</v>
      </c>
    </row>
    <row r="5294" spans="1:2">
      <c r="A5294" s="416" t="s">
        <v>5764</v>
      </c>
      <c r="B5294" s="417">
        <v>2084.2399999999998</v>
      </c>
    </row>
    <row r="5295" spans="1:2">
      <c r="A5295" s="416" t="s">
        <v>5765</v>
      </c>
      <c r="B5295" s="417">
        <v>2075.9299999999998</v>
      </c>
    </row>
    <row r="5296" spans="1:2">
      <c r="A5296" s="416" t="s">
        <v>5766</v>
      </c>
      <c r="B5296" s="417">
        <v>3147.88</v>
      </c>
    </row>
    <row r="5297" spans="1:2">
      <c r="A5297" s="416" t="s">
        <v>5767</v>
      </c>
      <c r="B5297" s="417">
        <v>3138.7</v>
      </c>
    </row>
    <row r="5298" spans="1:2">
      <c r="A5298" s="416" t="s">
        <v>5768</v>
      </c>
      <c r="B5298" s="417">
        <v>3762.99</v>
      </c>
    </row>
    <row r="5299" spans="1:2">
      <c r="A5299" s="416" t="s">
        <v>5769</v>
      </c>
      <c r="B5299" s="417">
        <v>3752.26</v>
      </c>
    </row>
    <row r="5300" spans="1:2">
      <c r="A5300" s="416" t="s">
        <v>5770</v>
      </c>
      <c r="B5300" s="417">
        <v>5083.3999999999996</v>
      </c>
    </row>
    <row r="5301" spans="1:2">
      <c r="A5301" s="416" t="s">
        <v>5771</v>
      </c>
      <c r="B5301" s="417">
        <v>5071.67</v>
      </c>
    </row>
    <row r="5302" spans="1:2">
      <c r="A5302" s="416" t="s">
        <v>5772</v>
      </c>
      <c r="B5302" s="417">
        <v>5922.97</v>
      </c>
    </row>
    <row r="5303" spans="1:2">
      <c r="A5303" s="416" t="s">
        <v>5773</v>
      </c>
      <c r="B5303" s="417">
        <v>5909.48</v>
      </c>
    </row>
    <row r="5304" spans="1:2">
      <c r="A5304" s="416" t="s">
        <v>5774</v>
      </c>
      <c r="B5304" s="417">
        <v>7689.62</v>
      </c>
    </row>
    <row r="5305" spans="1:2">
      <c r="A5305" s="416" t="s">
        <v>5775</v>
      </c>
      <c r="B5305" s="417">
        <v>7673.95</v>
      </c>
    </row>
    <row r="5306" spans="1:2">
      <c r="A5306" s="416" t="s">
        <v>5776</v>
      </c>
      <c r="B5306" s="417">
        <v>10438.85</v>
      </c>
    </row>
    <row r="5307" spans="1:2">
      <c r="A5307" s="416" t="s">
        <v>5777</v>
      </c>
      <c r="B5307" s="417">
        <v>10419.58</v>
      </c>
    </row>
    <row r="5308" spans="1:2">
      <c r="A5308" s="416" t="s">
        <v>5778</v>
      </c>
      <c r="B5308" s="417">
        <v>3307.44</v>
      </c>
    </row>
    <row r="5309" spans="1:2">
      <c r="A5309" s="416" t="s">
        <v>5779</v>
      </c>
      <c r="B5309" s="417">
        <v>3127.45</v>
      </c>
    </row>
    <row r="5310" spans="1:2">
      <c r="A5310" s="416" t="s">
        <v>5780</v>
      </c>
      <c r="B5310" s="417">
        <v>3465.69</v>
      </c>
    </row>
    <row r="5311" spans="1:2">
      <c r="A5311" s="416" t="s">
        <v>5781</v>
      </c>
      <c r="B5311" s="417">
        <v>3275.87</v>
      </c>
    </row>
    <row r="5312" spans="1:2">
      <c r="A5312" s="416" t="s">
        <v>5782</v>
      </c>
      <c r="B5312" s="417">
        <v>3865.88</v>
      </c>
    </row>
    <row r="5313" spans="1:2">
      <c r="A5313" s="416" t="s">
        <v>5783</v>
      </c>
      <c r="B5313" s="417">
        <v>3656.95</v>
      </c>
    </row>
    <row r="5314" spans="1:2">
      <c r="A5314" s="416" t="s">
        <v>5784</v>
      </c>
      <c r="B5314" s="417">
        <v>4294.3100000000004</v>
      </c>
    </row>
    <row r="5315" spans="1:2">
      <c r="A5315" s="416" t="s">
        <v>5785</v>
      </c>
      <c r="B5315" s="417">
        <v>4059.47</v>
      </c>
    </row>
    <row r="5316" spans="1:2">
      <c r="A5316" s="416" t="s">
        <v>5786</v>
      </c>
      <c r="B5316" s="417">
        <v>4673.95</v>
      </c>
    </row>
    <row r="5317" spans="1:2">
      <c r="A5317" s="416" t="s">
        <v>5787</v>
      </c>
      <c r="B5317" s="417">
        <v>4416.84</v>
      </c>
    </row>
    <row r="5318" spans="1:2">
      <c r="A5318" s="416" t="s">
        <v>5788</v>
      </c>
      <c r="B5318" s="417">
        <v>5372.7</v>
      </c>
    </row>
    <row r="5319" spans="1:2">
      <c r="A5319" s="416" t="s">
        <v>5789</v>
      </c>
      <c r="B5319" s="417">
        <v>5076.32</v>
      </c>
    </row>
    <row r="5320" spans="1:2">
      <c r="A5320" s="416" t="s">
        <v>5790</v>
      </c>
      <c r="B5320" s="417">
        <v>5936.09</v>
      </c>
    </row>
    <row r="5321" spans="1:2">
      <c r="A5321" s="416" t="s">
        <v>5791</v>
      </c>
      <c r="B5321" s="417">
        <v>5608.79</v>
      </c>
    </row>
    <row r="5322" spans="1:2">
      <c r="A5322" s="416" t="s">
        <v>5792</v>
      </c>
      <c r="B5322" s="417">
        <v>6546.21</v>
      </c>
    </row>
    <row r="5323" spans="1:2">
      <c r="A5323" s="416" t="s">
        <v>5793</v>
      </c>
      <c r="B5323" s="417">
        <v>6187.94</v>
      </c>
    </row>
    <row r="5324" spans="1:2">
      <c r="A5324" s="416" t="s">
        <v>5794</v>
      </c>
      <c r="B5324" s="417">
        <v>7298.35</v>
      </c>
    </row>
    <row r="5325" spans="1:2">
      <c r="A5325" s="416" t="s">
        <v>5795</v>
      </c>
      <c r="B5325" s="417">
        <v>6899.41</v>
      </c>
    </row>
    <row r="5326" spans="1:2">
      <c r="A5326" s="416" t="s">
        <v>5796</v>
      </c>
      <c r="B5326" s="417">
        <v>2407.12</v>
      </c>
    </row>
    <row r="5327" spans="1:2">
      <c r="A5327" s="416" t="s">
        <v>5797</v>
      </c>
      <c r="B5327" s="417">
        <v>2273.62</v>
      </c>
    </row>
    <row r="5328" spans="1:2">
      <c r="A5328" s="416" t="s">
        <v>5798</v>
      </c>
      <c r="B5328" s="417">
        <v>2768.42</v>
      </c>
    </row>
    <row r="5329" spans="1:2">
      <c r="A5329" s="416" t="s">
        <v>5799</v>
      </c>
      <c r="B5329" s="417">
        <v>2617.4</v>
      </c>
    </row>
    <row r="5330" spans="1:2">
      <c r="A5330" s="416" t="s">
        <v>5800</v>
      </c>
      <c r="B5330" s="417">
        <v>3016.55</v>
      </c>
    </row>
    <row r="5331" spans="1:2">
      <c r="A5331" s="416" t="s">
        <v>5801</v>
      </c>
      <c r="B5331" s="417">
        <v>2852.36</v>
      </c>
    </row>
    <row r="5332" spans="1:2">
      <c r="A5332" s="416" t="s">
        <v>5802</v>
      </c>
      <c r="B5332" s="417">
        <v>3407.87</v>
      </c>
    </row>
    <row r="5333" spans="1:2">
      <c r="A5333" s="416" t="s">
        <v>5803</v>
      </c>
      <c r="B5333" s="417">
        <v>3219.88</v>
      </c>
    </row>
    <row r="5334" spans="1:2">
      <c r="A5334" s="416" t="s">
        <v>5804</v>
      </c>
      <c r="B5334" s="417">
        <v>3973.25</v>
      </c>
    </row>
    <row r="5335" spans="1:2">
      <c r="A5335" s="416" t="s">
        <v>5805</v>
      </c>
      <c r="B5335" s="417">
        <v>3755.44</v>
      </c>
    </row>
    <row r="5336" spans="1:2">
      <c r="A5336" s="416" t="s">
        <v>5806</v>
      </c>
      <c r="B5336" s="417">
        <v>4388.68</v>
      </c>
    </row>
    <row r="5337" spans="1:2">
      <c r="A5337" s="416" t="s">
        <v>5807</v>
      </c>
      <c r="B5337" s="417">
        <v>4144.22</v>
      </c>
    </row>
    <row r="5338" spans="1:2">
      <c r="A5338" s="416" t="s">
        <v>5808</v>
      </c>
      <c r="B5338" s="417">
        <v>4757.2299999999996</v>
      </c>
    </row>
    <row r="5339" spans="1:2">
      <c r="A5339" s="416" t="s">
        <v>5809</v>
      </c>
      <c r="B5339" s="417">
        <v>4492.8599999999997</v>
      </c>
    </row>
    <row r="5340" spans="1:2">
      <c r="A5340" s="416" t="s">
        <v>5810</v>
      </c>
      <c r="B5340" s="417">
        <v>5115.42</v>
      </c>
    </row>
    <row r="5341" spans="1:2">
      <c r="A5341" s="416" t="s">
        <v>5811</v>
      </c>
      <c r="B5341" s="417">
        <v>4831.63</v>
      </c>
    </row>
    <row r="5342" spans="1:2">
      <c r="A5342" s="416" t="s">
        <v>5812</v>
      </c>
      <c r="B5342" s="417">
        <v>2299.8000000000002</v>
      </c>
    </row>
    <row r="5343" spans="1:2">
      <c r="A5343" s="416" t="s">
        <v>5813</v>
      </c>
      <c r="B5343" s="417">
        <v>2160.48</v>
      </c>
    </row>
    <row r="5344" spans="1:2">
      <c r="A5344" s="416" t="s">
        <v>5814</v>
      </c>
      <c r="B5344" s="417">
        <v>2105.5100000000002</v>
      </c>
    </row>
    <row r="5345" spans="1:2">
      <c r="A5345" s="416" t="s">
        <v>5815</v>
      </c>
      <c r="B5345" s="417">
        <v>1978.8</v>
      </c>
    </row>
    <row r="5346" spans="1:2">
      <c r="A5346" s="416" t="s">
        <v>5816</v>
      </c>
      <c r="B5346" s="417">
        <v>1997.07</v>
      </c>
    </row>
    <row r="5347" spans="1:2">
      <c r="A5347" s="416" t="s">
        <v>5817</v>
      </c>
      <c r="B5347" s="417">
        <v>1875.73</v>
      </c>
    </row>
    <row r="5348" spans="1:2">
      <c r="A5348" s="416" t="s">
        <v>5818</v>
      </c>
      <c r="B5348" s="417">
        <v>1753.12</v>
      </c>
    </row>
    <row r="5349" spans="1:2">
      <c r="A5349" s="416" t="s">
        <v>5819</v>
      </c>
      <c r="B5349" s="417">
        <v>1648.41</v>
      </c>
    </row>
    <row r="5350" spans="1:2">
      <c r="A5350" s="416" t="s">
        <v>5820</v>
      </c>
      <c r="B5350" s="417">
        <v>1683.49</v>
      </c>
    </row>
    <row r="5351" spans="1:2">
      <c r="A5351" s="416" t="s">
        <v>5821</v>
      </c>
      <c r="B5351" s="417">
        <v>1582.38</v>
      </c>
    </row>
    <row r="5352" spans="1:2">
      <c r="A5352" s="416" t="s">
        <v>5822</v>
      </c>
      <c r="B5352" s="417">
        <v>5123.96</v>
      </c>
    </row>
    <row r="5353" spans="1:2">
      <c r="A5353" s="416" t="s">
        <v>5823</v>
      </c>
      <c r="B5353" s="417">
        <v>4706.1899999999996</v>
      </c>
    </row>
    <row r="5354" spans="1:2">
      <c r="A5354" s="416" t="s">
        <v>5824</v>
      </c>
      <c r="B5354" s="417">
        <v>5618.91</v>
      </c>
    </row>
    <row r="5355" spans="1:2">
      <c r="A5355" s="416" t="s">
        <v>5825</v>
      </c>
      <c r="B5355" s="417">
        <v>5160.54</v>
      </c>
    </row>
    <row r="5356" spans="1:2">
      <c r="A5356" s="416" t="s">
        <v>5826</v>
      </c>
      <c r="B5356" s="417">
        <v>6143.85</v>
      </c>
    </row>
    <row r="5357" spans="1:2">
      <c r="A5357" s="416" t="s">
        <v>5827</v>
      </c>
      <c r="B5357" s="417">
        <v>5645.16</v>
      </c>
    </row>
    <row r="5358" spans="1:2">
      <c r="A5358" s="416" t="s">
        <v>5828</v>
      </c>
      <c r="B5358" s="417">
        <v>6687.37</v>
      </c>
    </row>
    <row r="5359" spans="1:2">
      <c r="A5359" s="416" t="s">
        <v>5829</v>
      </c>
      <c r="B5359" s="417">
        <v>6146.9</v>
      </c>
    </row>
    <row r="5360" spans="1:2">
      <c r="A5360" s="416" t="s">
        <v>5830</v>
      </c>
      <c r="B5360" s="417">
        <v>7429.32</v>
      </c>
    </row>
    <row r="5361" spans="1:2">
      <c r="A5361" s="416" t="s">
        <v>5831</v>
      </c>
      <c r="B5361" s="417">
        <v>6826.18</v>
      </c>
    </row>
    <row r="5362" spans="1:2">
      <c r="A5362" s="416" t="s">
        <v>5832</v>
      </c>
      <c r="B5362" s="417">
        <v>8135.33</v>
      </c>
    </row>
    <row r="5363" spans="1:2">
      <c r="A5363" s="416" t="s">
        <v>5833</v>
      </c>
      <c r="B5363" s="417">
        <v>7469.81</v>
      </c>
    </row>
    <row r="5364" spans="1:2">
      <c r="A5364" s="416" t="s">
        <v>5834</v>
      </c>
      <c r="B5364" s="417">
        <v>8276.6200000000008</v>
      </c>
    </row>
    <row r="5365" spans="1:2">
      <c r="A5365" s="416" t="s">
        <v>5835</v>
      </c>
      <c r="B5365" s="417">
        <v>7605.45</v>
      </c>
    </row>
    <row r="5366" spans="1:2">
      <c r="A5366" s="416" t="s">
        <v>5836</v>
      </c>
      <c r="B5366" s="417">
        <v>8426.91</v>
      </c>
    </row>
    <row r="5367" spans="1:2">
      <c r="A5367" s="416" t="s">
        <v>5837</v>
      </c>
      <c r="B5367" s="417">
        <v>7748.96</v>
      </c>
    </row>
    <row r="5368" spans="1:2">
      <c r="A5368" s="416" t="s">
        <v>5838</v>
      </c>
      <c r="B5368" s="417">
        <v>8791.7000000000007</v>
      </c>
    </row>
    <row r="5369" spans="1:2">
      <c r="A5369" s="416" t="s">
        <v>5839</v>
      </c>
      <c r="B5369" s="417">
        <v>8096.94</v>
      </c>
    </row>
    <row r="5370" spans="1:2">
      <c r="A5370" s="416" t="s">
        <v>5840</v>
      </c>
      <c r="B5370" s="417">
        <v>9159.9500000000007</v>
      </c>
    </row>
    <row r="5371" spans="1:2">
      <c r="A5371" s="416" t="s">
        <v>5841</v>
      </c>
      <c r="B5371" s="417">
        <v>8431.09</v>
      </c>
    </row>
    <row r="5372" spans="1:2">
      <c r="A5372" s="416" t="s">
        <v>5842</v>
      </c>
      <c r="B5372" s="417">
        <v>9559.7999999999993</v>
      </c>
    </row>
    <row r="5373" spans="1:2">
      <c r="A5373" s="416" t="s">
        <v>5843</v>
      </c>
      <c r="B5373" s="417">
        <v>8797.07</v>
      </c>
    </row>
    <row r="5374" spans="1:2">
      <c r="A5374" s="416" t="s">
        <v>5844</v>
      </c>
      <c r="B5374" s="417">
        <v>9961.4500000000007</v>
      </c>
    </row>
    <row r="5375" spans="1:2">
      <c r="A5375" s="416" t="s">
        <v>5845</v>
      </c>
      <c r="B5375" s="417">
        <v>9164.6200000000008</v>
      </c>
    </row>
    <row r="5376" spans="1:2">
      <c r="A5376" s="416" t="s">
        <v>5846</v>
      </c>
      <c r="B5376" s="417">
        <v>10363</v>
      </c>
    </row>
    <row r="5377" spans="1:2">
      <c r="A5377" s="416" t="s">
        <v>5847</v>
      </c>
      <c r="B5377" s="417">
        <v>9532.07</v>
      </c>
    </row>
    <row r="5378" spans="1:2">
      <c r="A5378" s="416" t="s">
        <v>5848</v>
      </c>
      <c r="B5378" s="417">
        <v>10729.54</v>
      </c>
    </row>
    <row r="5379" spans="1:2">
      <c r="A5379" s="416" t="s">
        <v>5849</v>
      </c>
      <c r="B5379" s="417">
        <v>9864.74</v>
      </c>
    </row>
    <row r="5380" spans="1:2">
      <c r="A5380" s="416" t="s">
        <v>5850</v>
      </c>
      <c r="B5380" s="417">
        <v>11131.1</v>
      </c>
    </row>
    <row r="5381" spans="1:2">
      <c r="A5381" s="416" t="s">
        <v>5851</v>
      </c>
      <c r="B5381" s="417">
        <v>10232.200000000001</v>
      </c>
    </row>
    <row r="5382" spans="1:2">
      <c r="A5382" s="416" t="s">
        <v>5852</v>
      </c>
      <c r="B5382" s="417">
        <v>11532.74</v>
      </c>
    </row>
    <row r="5383" spans="1:2">
      <c r="A5383" s="416" t="s">
        <v>5853</v>
      </c>
      <c r="B5383" s="417">
        <v>10599.74</v>
      </c>
    </row>
    <row r="5384" spans="1:2">
      <c r="A5384" s="416" t="s">
        <v>5854</v>
      </c>
      <c r="B5384" s="417">
        <v>11932.6</v>
      </c>
    </row>
    <row r="5385" spans="1:2">
      <c r="A5385" s="416" t="s">
        <v>5855</v>
      </c>
      <c r="B5385" s="417">
        <v>10965.72</v>
      </c>
    </row>
    <row r="5386" spans="1:2">
      <c r="A5386" s="416" t="s">
        <v>5856</v>
      </c>
      <c r="B5386" s="417">
        <v>6314.35</v>
      </c>
    </row>
    <row r="5387" spans="1:2">
      <c r="A5387" s="416" t="s">
        <v>5857</v>
      </c>
      <c r="B5387" s="417">
        <v>5800.43</v>
      </c>
    </row>
    <row r="5388" spans="1:2">
      <c r="A5388" s="416" t="s">
        <v>5858</v>
      </c>
      <c r="B5388" s="417">
        <v>6881.03</v>
      </c>
    </row>
    <row r="5389" spans="1:2">
      <c r="A5389" s="416" t="s">
        <v>5859</v>
      </c>
      <c r="B5389" s="417">
        <v>6323.46</v>
      </c>
    </row>
    <row r="5390" spans="1:2">
      <c r="A5390" s="416" t="s">
        <v>5860</v>
      </c>
      <c r="B5390" s="417">
        <v>7447.92</v>
      </c>
    </row>
    <row r="5391" spans="1:2">
      <c r="A5391" s="416" t="s">
        <v>5861</v>
      </c>
      <c r="B5391" s="417">
        <v>6846.72</v>
      </c>
    </row>
    <row r="5392" spans="1:2">
      <c r="A5392" s="416" t="s">
        <v>5862</v>
      </c>
      <c r="B5392" s="417">
        <v>8228.16</v>
      </c>
    </row>
    <row r="5393" spans="1:2">
      <c r="A5393" s="416" t="s">
        <v>5863</v>
      </c>
      <c r="B5393" s="417">
        <v>7559.43</v>
      </c>
    </row>
    <row r="5394" spans="1:2">
      <c r="A5394" s="416" t="s">
        <v>5864</v>
      </c>
      <c r="B5394" s="417">
        <v>9008.84</v>
      </c>
    </row>
    <row r="5395" spans="1:2">
      <c r="A5395" s="416" t="s">
        <v>5865</v>
      </c>
      <c r="B5395" s="417">
        <v>8272.5499999999993</v>
      </c>
    </row>
    <row r="5396" spans="1:2">
      <c r="A5396" s="416" t="s">
        <v>5866</v>
      </c>
      <c r="B5396" s="417">
        <v>9371.09</v>
      </c>
    </row>
    <row r="5397" spans="1:2">
      <c r="A5397" s="416" t="s">
        <v>5867</v>
      </c>
      <c r="B5397" s="417">
        <v>8612.92</v>
      </c>
    </row>
    <row r="5398" spans="1:2">
      <c r="A5398" s="416" t="s">
        <v>5868</v>
      </c>
      <c r="B5398" s="417">
        <v>9665.1299999999992</v>
      </c>
    </row>
    <row r="5399" spans="1:2">
      <c r="A5399" s="416" t="s">
        <v>5869</v>
      </c>
      <c r="B5399" s="417">
        <v>8881.7199999999993</v>
      </c>
    </row>
    <row r="5400" spans="1:2">
      <c r="A5400" s="416" t="s">
        <v>5870</v>
      </c>
      <c r="B5400" s="417">
        <v>10062.08</v>
      </c>
    </row>
    <row r="5401" spans="1:2">
      <c r="A5401" s="416" t="s">
        <v>5871</v>
      </c>
      <c r="B5401" s="417">
        <v>9246.0400000000009</v>
      </c>
    </row>
    <row r="5402" spans="1:2">
      <c r="A5402" s="416" t="s">
        <v>5872</v>
      </c>
      <c r="B5402" s="417">
        <v>10153.719999999999</v>
      </c>
    </row>
    <row r="5403" spans="1:2">
      <c r="A5403" s="416" t="s">
        <v>5873</v>
      </c>
      <c r="B5403" s="417">
        <v>9346.7900000000009</v>
      </c>
    </row>
    <row r="5404" spans="1:2">
      <c r="A5404" s="416" t="s">
        <v>5874</v>
      </c>
      <c r="B5404" s="417">
        <v>10553.57</v>
      </c>
    </row>
    <row r="5405" spans="1:2">
      <c r="A5405" s="416" t="s">
        <v>5875</v>
      </c>
      <c r="B5405" s="417">
        <v>9712.77</v>
      </c>
    </row>
    <row r="5406" spans="1:2">
      <c r="A5406" s="416" t="s">
        <v>5876</v>
      </c>
      <c r="B5406" s="417">
        <v>10955.21</v>
      </c>
    </row>
    <row r="5407" spans="1:2">
      <c r="A5407" s="416" t="s">
        <v>5877</v>
      </c>
      <c r="B5407" s="417">
        <v>10080.32</v>
      </c>
    </row>
    <row r="5408" spans="1:2">
      <c r="A5408" s="416" t="s">
        <v>5878</v>
      </c>
      <c r="B5408" s="417">
        <v>11323.46</v>
      </c>
    </row>
    <row r="5409" spans="1:2">
      <c r="A5409" s="416" t="s">
        <v>5879</v>
      </c>
      <c r="B5409" s="417">
        <v>10414.459999999999</v>
      </c>
    </row>
    <row r="5410" spans="1:2">
      <c r="A5410" s="416" t="s">
        <v>5880</v>
      </c>
      <c r="B5410" s="417">
        <v>11723.31</v>
      </c>
    </row>
    <row r="5411" spans="1:2">
      <c r="A5411" s="416" t="s">
        <v>5881</v>
      </c>
      <c r="B5411" s="417">
        <v>10780.44</v>
      </c>
    </row>
    <row r="5412" spans="1:2">
      <c r="A5412" s="416" t="s">
        <v>5882</v>
      </c>
      <c r="B5412" s="417">
        <v>12124.87</v>
      </c>
    </row>
    <row r="5413" spans="1:2">
      <c r="A5413" s="416" t="s">
        <v>5883</v>
      </c>
      <c r="B5413" s="417">
        <v>11147.9</v>
      </c>
    </row>
    <row r="5414" spans="1:2">
      <c r="A5414" s="416" t="s">
        <v>5884</v>
      </c>
      <c r="B5414" s="417">
        <v>12526.51</v>
      </c>
    </row>
    <row r="5415" spans="1:2">
      <c r="A5415" s="416" t="s">
        <v>5885</v>
      </c>
      <c r="B5415" s="417">
        <v>11515.44</v>
      </c>
    </row>
    <row r="5416" spans="1:2">
      <c r="A5416" s="416" t="s">
        <v>5886</v>
      </c>
      <c r="B5416" s="417">
        <v>12893.06</v>
      </c>
    </row>
    <row r="5417" spans="1:2">
      <c r="A5417" s="416" t="s">
        <v>5887</v>
      </c>
      <c r="B5417" s="417">
        <v>11848.11</v>
      </c>
    </row>
    <row r="5418" spans="1:2">
      <c r="A5418" s="416" t="s">
        <v>5888</v>
      </c>
      <c r="B5418" s="417">
        <v>7191.17</v>
      </c>
    </row>
    <row r="5419" spans="1:2">
      <c r="A5419" s="416" t="s">
        <v>5889</v>
      </c>
      <c r="B5419" s="417">
        <v>6604.96</v>
      </c>
    </row>
    <row r="5420" spans="1:2">
      <c r="A5420" s="416" t="s">
        <v>5890</v>
      </c>
      <c r="B5420" s="417">
        <v>7811.37</v>
      </c>
    </row>
    <row r="5421" spans="1:2">
      <c r="A5421" s="416" t="s">
        <v>5891</v>
      </c>
      <c r="B5421" s="417">
        <v>7176.56</v>
      </c>
    </row>
    <row r="5422" spans="1:2">
      <c r="A5422" s="416" t="s">
        <v>5892</v>
      </c>
      <c r="B5422" s="417">
        <v>8395.07</v>
      </c>
    </row>
    <row r="5423" spans="1:2">
      <c r="A5423" s="416" t="s">
        <v>5893</v>
      </c>
      <c r="B5423" s="417">
        <v>7712.42</v>
      </c>
    </row>
    <row r="5424" spans="1:2">
      <c r="A5424" s="416" t="s">
        <v>5894</v>
      </c>
      <c r="B5424" s="417">
        <v>9059.42</v>
      </c>
    </row>
    <row r="5425" spans="1:2">
      <c r="A5425" s="416" t="s">
        <v>5895</v>
      </c>
      <c r="B5425" s="417">
        <v>8322.64</v>
      </c>
    </row>
    <row r="5426" spans="1:2">
      <c r="A5426" s="416" t="s">
        <v>5896</v>
      </c>
      <c r="B5426" s="417">
        <v>9911.6</v>
      </c>
    </row>
    <row r="5427" spans="1:2">
      <c r="A5427" s="416" t="s">
        <v>5897</v>
      </c>
      <c r="B5427" s="417">
        <v>9102.35</v>
      </c>
    </row>
    <row r="5428" spans="1:2">
      <c r="A5428" s="416" t="s">
        <v>5898</v>
      </c>
      <c r="B5428" s="417">
        <v>10502.95</v>
      </c>
    </row>
    <row r="5429" spans="1:2">
      <c r="A5429" s="416" t="s">
        <v>5899</v>
      </c>
      <c r="B5429" s="417">
        <v>9657.56</v>
      </c>
    </row>
    <row r="5430" spans="1:2">
      <c r="A5430" s="416" t="s">
        <v>5900</v>
      </c>
      <c r="B5430" s="417">
        <v>10740.42</v>
      </c>
    </row>
    <row r="5431" spans="1:2">
      <c r="A5431" s="416" t="s">
        <v>5901</v>
      </c>
      <c r="B5431" s="417">
        <v>9866.2999999999993</v>
      </c>
    </row>
    <row r="5432" spans="1:2">
      <c r="A5432" s="416" t="s">
        <v>5902</v>
      </c>
      <c r="B5432" s="417">
        <v>11021.22</v>
      </c>
    </row>
    <row r="5433" spans="1:2">
      <c r="A5433" s="416" t="s">
        <v>5903</v>
      </c>
      <c r="B5433" s="417">
        <v>10127.27</v>
      </c>
    </row>
    <row r="5434" spans="1:2">
      <c r="A5434" s="416" t="s">
        <v>5904</v>
      </c>
      <c r="B5434" s="417">
        <v>11388.06</v>
      </c>
    </row>
    <row r="5435" spans="1:2">
      <c r="A5435" s="416" t="s">
        <v>5905</v>
      </c>
      <c r="B5435" s="417">
        <v>10477.11</v>
      </c>
    </row>
    <row r="5436" spans="1:2">
      <c r="A5436" s="416" t="s">
        <v>5906</v>
      </c>
      <c r="B5436" s="417">
        <v>11787.77</v>
      </c>
    </row>
    <row r="5437" spans="1:2">
      <c r="A5437" s="416" t="s">
        <v>5907</v>
      </c>
      <c r="B5437" s="417">
        <v>10842.94</v>
      </c>
    </row>
    <row r="5438" spans="1:2">
      <c r="A5438" s="416" t="s">
        <v>5908</v>
      </c>
      <c r="B5438" s="417">
        <v>12156.11</v>
      </c>
    </row>
    <row r="5439" spans="1:2">
      <c r="A5439" s="416" t="s">
        <v>5909</v>
      </c>
      <c r="B5439" s="417">
        <v>11177.18</v>
      </c>
    </row>
    <row r="5440" spans="1:2">
      <c r="A5440" s="416" t="s">
        <v>5910</v>
      </c>
      <c r="B5440" s="417">
        <v>12554.54</v>
      </c>
    </row>
    <row r="5441" spans="1:2">
      <c r="A5441" s="416" t="s">
        <v>5911</v>
      </c>
      <c r="B5441" s="417">
        <v>11541.52</v>
      </c>
    </row>
    <row r="5442" spans="1:2">
      <c r="A5442" s="416" t="s">
        <v>5912</v>
      </c>
      <c r="B5442" s="417">
        <v>12957.51</v>
      </c>
    </row>
    <row r="5443" spans="1:2">
      <c r="A5443" s="416" t="s">
        <v>5913</v>
      </c>
      <c r="B5443" s="417">
        <v>11910.61</v>
      </c>
    </row>
    <row r="5444" spans="1:2">
      <c r="A5444" s="416" t="s">
        <v>5914</v>
      </c>
      <c r="B5444" s="417">
        <v>13359.07</v>
      </c>
    </row>
    <row r="5445" spans="1:2">
      <c r="A5445" s="416" t="s">
        <v>5915</v>
      </c>
      <c r="B5445" s="417">
        <v>12278.07</v>
      </c>
    </row>
    <row r="5446" spans="1:2">
      <c r="A5446" s="416" t="s">
        <v>5916</v>
      </c>
      <c r="B5446" s="417">
        <v>13726.45</v>
      </c>
    </row>
    <row r="5447" spans="1:2">
      <c r="A5447" s="416" t="s">
        <v>5917</v>
      </c>
      <c r="B5447" s="417">
        <v>12611.36</v>
      </c>
    </row>
    <row r="5448" spans="1:2">
      <c r="A5448" s="416" t="s">
        <v>5918</v>
      </c>
      <c r="B5448" s="417">
        <v>14127.46</v>
      </c>
    </row>
    <row r="5449" spans="1:2">
      <c r="A5449" s="416" t="s">
        <v>5919</v>
      </c>
      <c r="B5449" s="417">
        <v>12978.49</v>
      </c>
    </row>
    <row r="5450" spans="1:2">
      <c r="A5450" s="416" t="s">
        <v>5920</v>
      </c>
      <c r="B5450" s="417">
        <v>8590.1299999999992</v>
      </c>
    </row>
    <row r="5451" spans="1:2">
      <c r="A5451" s="416" t="s">
        <v>5921</v>
      </c>
      <c r="B5451" s="417">
        <v>7888.69</v>
      </c>
    </row>
    <row r="5452" spans="1:2">
      <c r="A5452" s="416" t="s">
        <v>5922</v>
      </c>
      <c r="B5452" s="417">
        <v>9256.59</v>
      </c>
    </row>
    <row r="5453" spans="1:2">
      <c r="A5453" s="416" t="s">
        <v>5923</v>
      </c>
      <c r="B5453" s="417">
        <v>8503.2800000000007</v>
      </c>
    </row>
    <row r="5454" spans="1:2">
      <c r="A5454" s="416" t="s">
        <v>5924</v>
      </c>
      <c r="B5454" s="417">
        <v>9922.9699999999993</v>
      </c>
    </row>
    <row r="5455" spans="1:2">
      <c r="A5455" s="416" t="s">
        <v>5925</v>
      </c>
      <c r="B5455" s="417">
        <v>9117.7900000000009</v>
      </c>
    </row>
    <row r="5456" spans="1:2">
      <c r="A5456" s="416" t="s">
        <v>5926</v>
      </c>
      <c r="B5456" s="417">
        <v>10831.97</v>
      </c>
    </row>
    <row r="5457" spans="1:2">
      <c r="A5457" s="416" t="s">
        <v>5927</v>
      </c>
      <c r="B5457" s="417">
        <v>9949.4</v>
      </c>
    </row>
    <row r="5458" spans="1:2">
      <c r="A5458" s="416" t="s">
        <v>5928</v>
      </c>
      <c r="B5458" s="417">
        <v>11769.21</v>
      </c>
    </row>
    <row r="5459" spans="1:2">
      <c r="A5459" s="416" t="s">
        <v>5929</v>
      </c>
      <c r="B5459" s="417">
        <v>10809.49</v>
      </c>
    </row>
    <row r="5460" spans="1:2">
      <c r="A5460" s="416" t="s">
        <v>5930</v>
      </c>
      <c r="B5460" s="417">
        <v>11934.52</v>
      </c>
    </row>
    <row r="5461" spans="1:2">
      <c r="A5461" s="416" t="s">
        <v>5931</v>
      </c>
      <c r="B5461" s="417">
        <v>10966.01</v>
      </c>
    </row>
    <row r="5462" spans="1:2">
      <c r="A5462" s="416" t="s">
        <v>5932</v>
      </c>
      <c r="B5462" s="417">
        <v>11996.27</v>
      </c>
    </row>
    <row r="5463" spans="1:2">
      <c r="A5463" s="416" t="s">
        <v>5933</v>
      </c>
      <c r="B5463" s="417">
        <v>11024.12</v>
      </c>
    </row>
    <row r="5464" spans="1:2">
      <c r="A5464" s="416" t="s">
        <v>5934</v>
      </c>
      <c r="B5464" s="417">
        <v>12362.26</v>
      </c>
    </row>
    <row r="5465" spans="1:2">
      <c r="A5465" s="416" t="s">
        <v>5935</v>
      </c>
      <c r="B5465" s="417">
        <v>11373.27</v>
      </c>
    </row>
    <row r="5466" spans="1:2">
      <c r="A5466" s="416" t="s">
        <v>5936</v>
      </c>
      <c r="B5466" s="417">
        <v>12730.51</v>
      </c>
    </row>
    <row r="5467" spans="1:2">
      <c r="A5467" s="416" t="s">
        <v>5937</v>
      </c>
      <c r="B5467" s="417">
        <v>11707.42</v>
      </c>
    </row>
    <row r="5468" spans="1:2">
      <c r="A5468" s="416" t="s">
        <v>5938</v>
      </c>
      <c r="B5468" s="417">
        <v>13132.06</v>
      </c>
    </row>
    <row r="5469" spans="1:2">
      <c r="A5469" s="416" t="s">
        <v>5939</v>
      </c>
      <c r="B5469" s="417">
        <v>12074.87</v>
      </c>
    </row>
    <row r="5470" spans="1:2">
      <c r="A5470" s="416" t="s">
        <v>5940</v>
      </c>
      <c r="B5470" s="417">
        <v>13532</v>
      </c>
    </row>
    <row r="5471" spans="1:2">
      <c r="A5471" s="416" t="s">
        <v>5941</v>
      </c>
      <c r="B5471" s="417">
        <v>12440.94</v>
      </c>
    </row>
    <row r="5472" spans="1:2">
      <c r="A5472" s="416" t="s">
        <v>5942</v>
      </c>
      <c r="B5472" s="417">
        <v>13933.56</v>
      </c>
    </row>
    <row r="5473" spans="1:2">
      <c r="A5473" s="416" t="s">
        <v>5943</v>
      </c>
      <c r="B5473" s="417">
        <v>12808.4</v>
      </c>
    </row>
    <row r="5474" spans="1:2">
      <c r="A5474" s="416" t="s">
        <v>5944</v>
      </c>
      <c r="B5474" s="417">
        <v>14301.81</v>
      </c>
    </row>
    <row r="5475" spans="1:2">
      <c r="A5475" s="416" t="s">
        <v>5945</v>
      </c>
      <c r="B5475" s="417">
        <v>13142.55</v>
      </c>
    </row>
    <row r="5476" spans="1:2">
      <c r="A5476" s="416" t="s">
        <v>5946</v>
      </c>
      <c r="B5476" s="417">
        <v>14701.66</v>
      </c>
    </row>
    <row r="5477" spans="1:2">
      <c r="A5477" s="416" t="s">
        <v>5947</v>
      </c>
      <c r="B5477" s="417">
        <v>13508.52</v>
      </c>
    </row>
    <row r="5478" spans="1:2">
      <c r="A5478" s="416" t="s">
        <v>5948</v>
      </c>
      <c r="B5478" s="417">
        <v>15103.3</v>
      </c>
    </row>
    <row r="5479" spans="1:2">
      <c r="A5479" s="416" t="s">
        <v>5949</v>
      </c>
      <c r="B5479" s="417">
        <v>13876.07</v>
      </c>
    </row>
    <row r="5480" spans="1:2">
      <c r="A5480" s="416" t="s">
        <v>5950</v>
      </c>
      <c r="B5480" s="417">
        <v>9661.0499999999993</v>
      </c>
    </row>
    <row r="5481" spans="1:2">
      <c r="A5481" s="416" t="s">
        <v>5951</v>
      </c>
      <c r="B5481" s="417">
        <v>8868.68</v>
      </c>
    </row>
    <row r="5482" spans="1:2">
      <c r="A5482" s="416" t="s">
        <v>5952</v>
      </c>
      <c r="B5482" s="417">
        <v>10363.870000000001</v>
      </c>
    </row>
    <row r="5483" spans="1:2">
      <c r="A5483" s="416" t="s">
        <v>5953</v>
      </c>
      <c r="B5483" s="417">
        <v>9516.1299999999992</v>
      </c>
    </row>
    <row r="5484" spans="1:2">
      <c r="A5484" s="416" t="s">
        <v>5954</v>
      </c>
      <c r="B5484" s="417">
        <v>11078.96</v>
      </c>
    </row>
    <row r="5485" spans="1:2">
      <c r="A5485" s="416" t="s">
        <v>5955</v>
      </c>
      <c r="B5485" s="417">
        <v>10175.049999999999</v>
      </c>
    </row>
    <row r="5486" spans="1:2">
      <c r="A5486" s="416" t="s">
        <v>5956</v>
      </c>
      <c r="B5486" s="417">
        <v>11765.36</v>
      </c>
    </row>
    <row r="5487" spans="1:2">
      <c r="A5487" s="416" t="s">
        <v>5957</v>
      </c>
      <c r="B5487" s="417">
        <v>10804.99</v>
      </c>
    </row>
    <row r="5488" spans="1:2">
      <c r="A5488" s="416" t="s">
        <v>5958</v>
      </c>
      <c r="B5488" s="417">
        <v>12788.91</v>
      </c>
    </row>
    <row r="5489" spans="1:2">
      <c r="A5489" s="416" t="s">
        <v>5959</v>
      </c>
      <c r="B5489" s="417">
        <v>11746.21</v>
      </c>
    </row>
    <row r="5490" spans="1:2">
      <c r="A5490" s="416" t="s">
        <v>5960</v>
      </c>
      <c r="B5490" s="417">
        <v>13241.63</v>
      </c>
    </row>
    <row r="5491" spans="1:2">
      <c r="A5491" s="416" t="s">
        <v>5961</v>
      </c>
      <c r="B5491" s="417">
        <v>12170.29</v>
      </c>
    </row>
    <row r="5492" spans="1:2">
      <c r="A5492" s="416" t="s">
        <v>5962</v>
      </c>
      <c r="B5492" s="417">
        <v>13471.8</v>
      </c>
    </row>
    <row r="5493" spans="1:2">
      <c r="A5493" s="416" t="s">
        <v>5963</v>
      </c>
      <c r="B5493" s="417">
        <v>12374.37</v>
      </c>
    </row>
    <row r="5494" spans="1:2">
      <c r="A5494" s="416" t="s">
        <v>5964</v>
      </c>
      <c r="B5494" s="417">
        <v>13957.42</v>
      </c>
    </row>
    <row r="5495" spans="1:2">
      <c r="A5495" s="416" t="s">
        <v>5965</v>
      </c>
      <c r="B5495" s="417">
        <v>12819.21</v>
      </c>
    </row>
    <row r="5496" spans="1:2">
      <c r="A5496" s="416" t="s">
        <v>5966</v>
      </c>
      <c r="B5496" s="417">
        <v>13976.4</v>
      </c>
    </row>
    <row r="5497" spans="1:2">
      <c r="A5497" s="416" t="s">
        <v>5967</v>
      </c>
      <c r="B5497" s="417">
        <v>12854.02</v>
      </c>
    </row>
    <row r="5498" spans="1:2">
      <c r="A5498" s="416" t="s">
        <v>5968</v>
      </c>
      <c r="B5498" s="417">
        <v>14376.73</v>
      </c>
    </row>
    <row r="5499" spans="1:2">
      <c r="A5499" s="416" t="s">
        <v>5969</v>
      </c>
      <c r="B5499" s="417">
        <v>13220.48</v>
      </c>
    </row>
    <row r="5500" spans="1:2">
      <c r="A5500" s="416" t="s">
        <v>5970</v>
      </c>
      <c r="B5500" s="417">
        <v>14778.28</v>
      </c>
    </row>
    <row r="5501" spans="1:2">
      <c r="A5501" s="416" t="s">
        <v>5971</v>
      </c>
      <c r="B5501" s="417">
        <v>13587.93</v>
      </c>
    </row>
    <row r="5502" spans="1:2">
      <c r="A5502" s="416" t="s">
        <v>5972</v>
      </c>
      <c r="B5502" s="417">
        <v>15146.53</v>
      </c>
    </row>
    <row r="5503" spans="1:2">
      <c r="A5503" s="416" t="s">
        <v>5973</v>
      </c>
      <c r="B5503" s="417">
        <v>13922.08</v>
      </c>
    </row>
    <row r="5504" spans="1:2">
      <c r="A5504" s="416" t="s">
        <v>5974</v>
      </c>
      <c r="B5504" s="417">
        <v>15546.47</v>
      </c>
    </row>
    <row r="5505" spans="1:2">
      <c r="A5505" s="416" t="s">
        <v>5975</v>
      </c>
      <c r="B5505" s="417">
        <v>14288.15</v>
      </c>
    </row>
    <row r="5506" spans="1:2">
      <c r="A5506" s="416" t="s">
        <v>5976</v>
      </c>
      <c r="B5506" s="417">
        <v>15948.03</v>
      </c>
    </row>
    <row r="5507" spans="1:2">
      <c r="A5507" s="416" t="s">
        <v>5977</v>
      </c>
      <c r="B5507" s="417">
        <v>14655.6</v>
      </c>
    </row>
    <row r="5508" spans="1:2">
      <c r="A5508" s="416" t="s">
        <v>5978</v>
      </c>
      <c r="B5508" s="417">
        <v>16349.58</v>
      </c>
    </row>
    <row r="5509" spans="1:2">
      <c r="A5509" s="416" t="s">
        <v>5979</v>
      </c>
      <c r="B5509" s="417">
        <v>15023.06</v>
      </c>
    </row>
    <row r="5510" spans="1:2">
      <c r="A5510" s="416" t="s">
        <v>5980</v>
      </c>
      <c r="B5510" s="417">
        <v>11493.26</v>
      </c>
    </row>
    <row r="5511" spans="1:2">
      <c r="A5511" s="416" t="s">
        <v>5981</v>
      </c>
      <c r="B5511" s="417">
        <v>10502.09</v>
      </c>
    </row>
    <row r="5512" spans="1:2">
      <c r="A5512" s="416" t="s">
        <v>5982</v>
      </c>
      <c r="B5512" s="417">
        <v>11740.02</v>
      </c>
    </row>
    <row r="5513" spans="1:2">
      <c r="A5513" s="416" t="s">
        <v>5983</v>
      </c>
      <c r="B5513" s="417">
        <v>10737.35</v>
      </c>
    </row>
    <row r="5514" spans="1:2">
      <c r="A5514" s="416" t="s">
        <v>5984</v>
      </c>
      <c r="B5514" s="417">
        <v>12578.53</v>
      </c>
    </row>
    <row r="5515" spans="1:2">
      <c r="A5515" s="416" t="s">
        <v>5985</v>
      </c>
      <c r="B5515" s="417">
        <v>11481.56</v>
      </c>
    </row>
    <row r="5516" spans="1:2">
      <c r="A5516" s="416" t="s">
        <v>5986</v>
      </c>
      <c r="B5516" s="417">
        <v>12776.9</v>
      </c>
    </row>
    <row r="5517" spans="1:2">
      <c r="A5517" s="416" t="s">
        <v>5987</v>
      </c>
      <c r="B5517" s="417">
        <v>11735.83</v>
      </c>
    </row>
    <row r="5518" spans="1:2">
      <c r="A5518" s="416" t="s">
        <v>5988</v>
      </c>
      <c r="B5518" s="417">
        <v>13858.27</v>
      </c>
    </row>
    <row r="5519" spans="1:2">
      <c r="A5519" s="416" t="s">
        <v>5989</v>
      </c>
      <c r="B5519" s="417">
        <v>12730</v>
      </c>
    </row>
    <row r="5520" spans="1:2">
      <c r="A5520" s="416" t="s">
        <v>5990</v>
      </c>
      <c r="B5520" s="417">
        <v>14656.59</v>
      </c>
    </row>
    <row r="5521" spans="1:2">
      <c r="A5521" s="416" t="s">
        <v>5991</v>
      </c>
      <c r="B5521" s="417">
        <v>13467.75</v>
      </c>
    </row>
    <row r="5522" spans="1:2">
      <c r="A5522" s="416" t="s">
        <v>5992</v>
      </c>
      <c r="B5522" s="417">
        <v>14763.7</v>
      </c>
    </row>
    <row r="5523" spans="1:2">
      <c r="A5523" s="416" t="s">
        <v>5993</v>
      </c>
      <c r="B5523" s="417">
        <v>13559.12</v>
      </c>
    </row>
    <row r="5524" spans="1:2">
      <c r="A5524" s="416" t="s">
        <v>5994</v>
      </c>
      <c r="B5524" s="417">
        <v>15110.87</v>
      </c>
    </row>
    <row r="5525" spans="1:2">
      <c r="A5525" s="416" t="s">
        <v>5995</v>
      </c>
      <c r="B5525" s="417">
        <v>13882.5</v>
      </c>
    </row>
    <row r="5526" spans="1:2">
      <c r="A5526" s="416" t="s">
        <v>5996</v>
      </c>
      <c r="B5526" s="417">
        <v>15281.3</v>
      </c>
    </row>
    <row r="5527" spans="1:2">
      <c r="A5527" s="416" t="s">
        <v>5997</v>
      </c>
      <c r="B5527" s="417">
        <v>14052.45</v>
      </c>
    </row>
    <row r="5528" spans="1:2">
      <c r="A5528" s="416" t="s">
        <v>5998</v>
      </c>
      <c r="B5528" s="417">
        <v>15571.81</v>
      </c>
    </row>
    <row r="5529" spans="1:2">
      <c r="A5529" s="416" t="s">
        <v>5999</v>
      </c>
      <c r="B5529" s="417">
        <v>14308.97</v>
      </c>
    </row>
    <row r="5530" spans="1:2">
      <c r="A5530" s="416" t="s">
        <v>6000</v>
      </c>
      <c r="B5530" s="417">
        <v>16018.69</v>
      </c>
    </row>
    <row r="5531" spans="1:2">
      <c r="A5531" s="416" t="s">
        <v>6001</v>
      </c>
      <c r="B5531" s="417">
        <v>14725.99</v>
      </c>
    </row>
    <row r="5532" spans="1:2">
      <c r="A5532" s="416" t="s">
        <v>6002</v>
      </c>
      <c r="B5532" s="417">
        <v>16381.44</v>
      </c>
    </row>
    <row r="5533" spans="1:2">
      <c r="A5533" s="416" t="s">
        <v>6003</v>
      </c>
      <c r="B5533" s="417">
        <v>15059.83</v>
      </c>
    </row>
    <row r="5534" spans="1:2">
      <c r="A5534" s="416" t="s">
        <v>6004</v>
      </c>
      <c r="B5534" s="417">
        <v>16851.97</v>
      </c>
    </row>
    <row r="5535" spans="1:2">
      <c r="A5535" s="416" t="s">
        <v>6005</v>
      </c>
      <c r="B5535" s="417">
        <v>15487.06</v>
      </c>
    </row>
    <row r="5536" spans="1:2">
      <c r="A5536" s="416" t="s">
        <v>6006</v>
      </c>
      <c r="B5536" s="417">
        <v>17253.53</v>
      </c>
    </row>
    <row r="5537" spans="1:2">
      <c r="A5537" s="416" t="s">
        <v>6007</v>
      </c>
      <c r="B5537" s="417">
        <v>15854.52</v>
      </c>
    </row>
    <row r="5538" spans="1:2">
      <c r="A5538" s="416" t="s">
        <v>6008</v>
      </c>
      <c r="B5538" s="417">
        <v>17636.61</v>
      </c>
    </row>
    <row r="5539" spans="1:2">
      <c r="A5539" s="416" t="s">
        <v>6009</v>
      </c>
      <c r="B5539" s="417">
        <v>16201.52</v>
      </c>
    </row>
    <row r="5540" spans="1:2">
      <c r="A5540" s="416" t="s">
        <v>6010</v>
      </c>
      <c r="B5540" s="417">
        <v>12851.05</v>
      </c>
    </row>
    <row r="5541" spans="1:2">
      <c r="A5541" s="416" t="s">
        <v>6011</v>
      </c>
      <c r="B5541" s="417">
        <v>11723.99</v>
      </c>
    </row>
    <row r="5542" spans="1:2">
      <c r="A5542" s="416" t="s">
        <v>6012</v>
      </c>
      <c r="B5542" s="417">
        <v>13084.38</v>
      </c>
    </row>
    <row r="5543" spans="1:2">
      <c r="A5543" s="416" t="s">
        <v>6013</v>
      </c>
      <c r="B5543" s="417">
        <v>11926.78</v>
      </c>
    </row>
    <row r="5544" spans="1:2">
      <c r="A5544" s="416" t="s">
        <v>6014</v>
      </c>
      <c r="B5544" s="417">
        <v>13246.29</v>
      </c>
    </row>
    <row r="5545" spans="1:2">
      <c r="A5545" s="416" t="s">
        <v>6015</v>
      </c>
      <c r="B5545" s="417">
        <v>12071.81</v>
      </c>
    </row>
    <row r="5546" spans="1:2">
      <c r="A5546" s="416" t="s">
        <v>6016</v>
      </c>
      <c r="B5546" s="417">
        <v>14020.27</v>
      </c>
    </row>
    <row r="5547" spans="1:2">
      <c r="A5547" s="416" t="s">
        <v>6017</v>
      </c>
      <c r="B5547" s="417">
        <v>12867.54</v>
      </c>
    </row>
    <row r="5548" spans="1:2">
      <c r="A5548" s="416" t="s">
        <v>6018</v>
      </c>
      <c r="B5548" s="417">
        <v>14927.63</v>
      </c>
    </row>
    <row r="5549" spans="1:2">
      <c r="A5549" s="416" t="s">
        <v>6019</v>
      </c>
      <c r="B5549" s="417">
        <v>13713.79</v>
      </c>
    </row>
    <row r="5550" spans="1:2">
      <c r="A5550" s="416" t="s">
        <v>6020</v>
      </c>
      <c r="B5550" s="417">
        <v>16037.34</v>
      </c>
    </row>
    <row r="5551" spans="1:2">
      <c r="A5551" s="416" t="s">
        <v>6021</v>
      </c>
      <c r="B5551" s="417">
        <v>14731.01</v>
      </c>
    </row>
    <row r="5552" spans="1:2">
      <c r="A5552" s="416" t="s">
        <v>6022</v>
      </c>
      <c r="B5552" s="417">
        <v>16112.41</v>
      </c>
    </row>
    <row r="5553" spans="1:2">
      <c r="A5553" s="416" t="s">
        <v>6023</v>
      </c>
      <c r="B5553" s="417">
        <v>14800.66</v>
      </c>
    </row>
    <row r="5554" spans="1:2">
      <c r="A5554" s="416" t="s">
        <v>6024</v>
      </c>
      <c r="B5554" s="417">
        <v>16197.7</v>
      </c>
    </row>
    <row r="5555" spans="1:2">
      <c r="A5555" s="416" t="s">
        <v>6025</v>
      </c>
      <c r="B5555" s="417">
        <v>14879.18</v>
      </c>
    </row>
    <row r="5556" spans="1:2">
      <c r="A5556" s="416" t="s">
        <v>6026</v>
      </c>
      <c r="B5556" s="417">
        <v>16562.71</v>
      </c>
    </row>
    <row r="5557" spans="1:2">
      <c r="A5557" s="416" t="s">
        <v>6027</v>
      </c>
      <c r="B5557" s="417">
        <v>15227.38</v>
      </c>
    </row>
    <row r="5558" spans="1:2">
      <c r="A5558" s="416" t="s">
        <v>6028</v>
      </c>
      <c r="B5558" s="417">
        <v>16930.96</v>
      </c>
    </row>
    <row r="5559" spans="1:2">
      <c r="A5559" s="416" t="s">
        <v>6029</v>
      </c>
      <c r="B5559" s="417">
        <v>15561.53</v>
      </c>
    </row>
    <row r="5560" spans="1:2">
      <c r="A5560" s="416" t="s">
        <v>6030</v>
      </c>
      <c r="B5560" s="417">
        <v>17268.939999999999</v>
      </c>
    </row>
    <row r="5561" spans="1:2">
      <c r="A5561" s="416" t="s">
        <v>6031</v>
      </c>
      <c r="B5561" s="417">
        <v>15873.9</v>
      </c>
    </row>
    <row r="5562" spans="1:2">
      <c r="A5562" s="416" t="s">
        <v>6032</v>
      </c>
      <c r="B5562" s="417">
        <v>17734.16</v>
      </c>
    </row>
    <row r="5563" spans="1:2">
      <c r="A5563" s="416" t="s">
        <v>6033</v>
      </c>
      <c r="B5563" s="417">
        <v>16296.53</v>
      </c>
    </row>
    <row r="5564" spans="1:2">
      <c r="A5564" s="416" t="s">
        <v>6034</v>
      </c>
      <c r="B5564" s="417">
        <v>18134.009999999998</v>
      </c>
    </row>
    <row r="5565" spans="1:2">
      <c r="A5565" s="416" t="s">
        <v>6035</v>
      </c>
      <c r="B5565" s="417">
        <v>16662.509999999998</v>
      </c>
    </row>
    <row r="5566" spans="1:2">
      <c r="A5566" s="416" t="s">
        <v>6036</v>
      </c>
      <c r="B5566" s="417">
        <v>18502.259999999998</v>
      </c>
    </row>
    <row r="5567" spans="1:2">
      <c r="A5567" s="416" t="s">
        <v>6037</v>
      </c>
      <c r="B5567" s="417">
        <v>16996.66</v>
      </c>
    </row>
    <row r="5568" spans="1:2">
      <c r="A5568" s="416" t="s">
        <v>6038</v>
      </c>
      <c r="B5568" s="417">
        <v>18903.349999999999</v>
      </c>
    </row>
    <row r="5569" spans="1:2">
      <c r="A5569" s="416" t="s">
        <v>6039</v>
      </c>
      <c r="B5569" s="417">
        <v>17363.71</v>
      </c>
    </row>
    <row r="5570" spans="1:2">
      <c r="A5570" s="416" t="s">
        <v>6040</v>
      </c>
      <c r="B5570" s="417">
        <v>17147.75</v>
      </c>
    </row>
    <row r="5571" spans="1:2">
      <c r="A5571" s="416" t="s">
        <v>6041</v>
      </c>
      <c r="B5571" s="417">
        <v>15730.73</v>
      </c>
    </row>
    <row r="5572" spans="1:2">
      <c r="A5572" s="416" t="s">
        <v>6042</v>
      </c>
      <c r="B5572" s="417">
        <v>19010.32</v>
      </c>
    </row>
    <row r="5573" spans="1:2">
      <c r="A5573" s="416" t="s">
        <v>6043</v>
      </c>
      <c r="B5573" s="417">
        <v>17457.86</v>
      </c>
    </row>
    <row r="5574" spans="1:2">
      <c r="A5574" s="416" t="s">
        <v>6044</v>
      </c>
      <c r="B5574" s="417">
        <v>20825.93</v>
      </c>
    </row>
    <row r="5575" spans="1:2">
      <c r="A5575" s="416" t="s">
        <v>6045</v>
      </c>
      <c r="B5575" s="417">
        <v>19123.27</v>
      </c>
    </row>
    <row r="5576" spans="1:2">
      <c r="A5576" s="416" t="s">
        <v>6046</v>
      </c>
      <c r="B5576" s="417">
        <v>23410.67</v>
      </c>
    </row>
    <row r="5577" spans="1:2">
      <c r="A5577" s="416" t="s">
        <v>6047</v>
      </c>
      <c r="B5577" s="417">
        <v>21493.74</v>
      </c>
    </row>
    <row r="5578" spans="1:2">
      <c r="A5578" s="416" t="s">
        <v>6048</v>
      </c>
      <c r="B5578" s="417">
        <v>23739.7</v>
      </c>
    </row>
    <row r="5579" spans="1:2">
      <c r="A5579" s="416" t="s">
        <v>6049</v>
      </c>
      <c r="B5579" s="417">
        <v>21819.89</v>
      </c>
    </row>
    <row r="5580" spans="1:2">
      <c r="A5580" s="416" t="s">
        <v>6050</v>
      </c>
      <c r="B5580" s="417">
        <v>23838.19</v>
      </c>
    </row>
    <row r="5581" spans="1:2">
      <c r="A5581" s="416" t="s">
        <v>6051</v>
      </c>
      <c r="B5581" s="417">
        <v>21909.91</v>
      </c>
    </row>
    <row r="5582" spans="1:2">
      <c r="A5582" s="416" t="s">
        <v>6052</v>
      </c>
      <c r="B5582" s="417">
        <v>24082.73</v>
      </c>
    </row>
    <row r="5583" spans="1:2">
      <c r="A5583" s="416" t="s">
        <v>6053</v>
      </c>
      <c r="B5583" s="417">
        <v>22105.96</v>
      </c>
    </row>
    <row r="5584" spans="1:2">
      <c r="A5584" s="416" t="s">
        <v>6054</v>
      </c>
      <c r="B5584" s="417">
        <v>24600.65</v>
      </c>
    </row>
    <row r="5585" spans="1:2">
      <c r="A5585" s="416" t="s">
        <v>6055</v>
      </c>
      <c r="B5585" s="417">
        <v>22574.39</v>
      </c>
    </row>
    <row r="5586" spans="1:2">
      <c r="A5586" s="416" t="s">
        <v>6056</v>
      </c>
      <c r="B5586" s="417">
        <v>24993.74</v>
      </c>
    </row>
    <row r="5587" spans="1:2">
      <c r="A5587" s="416" t="s">
        <v>6057</v>
      </c>
      <c r="B5587" s="417">
        <v>22930.2</v>
      </c>
    </row>
    <row r="5588" spans="1:2">
      <c r="A5588" s="416" t="s">
        <v>6058</v>
      </c>
      <c r="B5588" s="417">
        <v>25603.29</v>
      </c>
    </row>
    <row r="5589" spans="1:2">
      <c r="A5589" s="416" t="s">
        <v>6059</v>
      </c>
      <c r="B5589" s="417">
        <v>23478.05</v>
      </c>
    </row>
    <row r="5590" spans="1:2">
      <c r="A5590" s="416" t="s">
        <v>6060</v>
      </c>
      <c r="B5590" s="417">
        <v>26124.83</v>
      </c>
    </row>
    <row r="5591" spans="1:2">
      <c r="A5591" s="416" t="s">
        <v>6061</v>
      </c>
      <c r="B5591" s="417">
        <v>23950.44</v>
      </c>
    </row>
    <row r="5592" spans="1:2">
      <c r="A5592" s="416" t="s">
        <v>6062</v>
      </c>
      <c r="B5592" s="417">
        <v>26679.759999999998</v>
      </c>
    </row>
    <row r="5593" spans="1:2">
      <c r="A5593" s="416" t="s">
        <v>6063</v>
      </c>
      <c r="B5593" s="417">
        <v>24450.13</v>
      </c>
    </row>
    <row r="5594" spans="1:2">
      <c r="A5594" s="416" t="s">
        <v>6064</v>
      </c>
      <c r="B5594" s="417">
        <v>27164.6</v>
      </c>
    </row>
    <row r="5595" spans="1:2">
      <c r="A5595" s="416" t="s">
        <v>6065</v>
      </c>
      <c r="B5595" s="417">
        <v>24885.439999999999</v>
      </c>
    </row>
    <row r="5596" spans="1:2">
      <c r="A5596" s="416" t="s">
        <v>6066</v>
      </c>
      <c r="B5596" s="417">
        <v>3207.75</v>
      </c>
    </row>
    <row r="5597" spans="1:2">
      <c r="A5597" s="416" t="s">
        <v>6067</v>
      </c>
      <c r="B5597" s="417">
        <v>3049.97</v>
      </c>
    </row>
    <row r="5598" spans="1:2">
      <c r="A5598" s="416" t="s">
        <v>6068</v>
      </c>
      <c r="B5598" s="417">
        <v>3370.53</v>
      </c>
    </row>
    <row r="5599" spans="1:2">
      <c r="A5599" s="416" t="s">
        <v>6069</v>
      </c>
      <c r="B5599" s="417">
        <v>3199.34</v>
      </c>
    </row>
    <row r="5600" spans="1:2">
      <c r="A5600" s="416" t="s">
        <v>6070</v>
      </c>
      <c r="B5600" s="417">
        <v>3695.54</v>
      </c>
    </row>
    <row r="5601" spans="1:2">
      <c r="A5601" s="416" t="s">
        <v>6071</v>
      </c>
      <c r="B5601" s="417">
        <v>3513.91</v>
      </c>
    </row>
    <row r="5602" spans="1:2">
      <c r="A5602" s="416" t="s">
        <v>6072</v>
      </c>
      <c r="B5602" s="417">
        <v>4138.62</v>
      </c>
    </row>
    <row r="5603" spans="1:2">
      <c r="A5603" s="416" t="s">
        <v>6073</v>
      </c>
      <c r="B5603" s="417">
        <v>3930.4</v>
      </c>
    </row>
    <row r="5604" spans="1:2">
      <c r="A5604" s="416" t="s">
        <v>6074</v>
      </c>
      <c r="B5604" s="417">
        <v>4634.72</v>
      </c>
    </row>
    <row r="5605" spans="1:2">
      <c r="A5605" s="416" t="s">
        <v>6075</v>
      </c>
      <c r="B5605" s="417">
        <v>4395.99</v>
      </c>
    </row>
    <row r="5606" spans="1:2">
      <c r="A5606" s="416" t="s">
        <v>6076</v>
      </c>
      <c r="B5606" s="417">
        <v>574.52</v>
      </c>
    </row>
    <row r="5607" spans="1:2">
      <c r="A5607" s="416" t="s">
        <v>6077</v>
      </c>
      <c r="B5607" s="417">
        <v>540.51</v>
      </c>
    </row>
    <row r="5608" spans="1:2">
      <c r="A5608" s="416" t="s">
        <v>6078</v>
      </c>
      <c r="B5608" s="417">
        <v>688.67</v>
      </c>
    </row>
    <row r="5609" spans="1:2">
      <c r="A5609" s="416" t="s">
        <v>6079</v>
      </c>
      <c r="B5609" s="417">
        <v>646.73</v>
      </c>
    </row>
    <row r="5610" spans="1:2">
      <c r="A5610" s="416" t="s">
        <v>6080</v>
      </c>
      <c r="B5610" s="417">
        <v>1009.61</v>
      </c>
    </row>
    <row r="5611" spans="1:2">
      <c r="A5611" s="416" t="s">
        <v>6081</v>
      </c>
      <c r="B5611" s="417">
        <v>949.53</v>
      </c>
    </row>
    <row r="5612" spans="1:2">
      <c r="A5612" s="416" t="s">
        <v>6082</v>
      </c>
      <c r="B5612" s="417">
        <v>1321.38</v>
      </c>
    </row>
    <row r="5613" spans="1:2">
      <c r="A5613" s="416" t="s">
        <v>6083</v>
      </c>
      <c r="B5613" s="417">
        <v>1241.02</v>
      </c>
    </row>
    <row r="5614" spans="1:2">
      <c r="A5614" s="416" t="s">
        <v>299</v>
      </c>
      <c r="B5614" s="417">
        <v>2072.46</v>
      </c>
    </row>
    <row r="5615" spans="1:2">
      <c r="A5615" s="416" t="s">
        <v>6084</v>
      </c>
      <c r="B5615" s="417">
        <v>1942.79</v>
      </c>
    </row>
    <row r="5616" spans="1:2">
      <c r="A5616" s="416" t="s">
        <v>342</v>
      </c>
      <c r="B5616" s="417">
        <v>689.05</v>
      </c>
    </row>
    <row r="5617" spans="1:2">
      <c r="A5617" s="416" t="s">
        <v>6085</v>
      </c>
      <c r="B5617" s="417">
        <v>650.25</v>
      </c>
    </row>
    <row r="5618" spans="1:2">
      <c r="A5618" s="416" t="s">
        <v>6086</v>
      </c>
      <c r="B5618" s="417">
        <v>839.4</v>
      </c>
    </row>
    <row r="5619" spans="1:2">
      <c r="A5619" s="416" t="s">
        <v>6087</v>
      </c>
      <c r="B5619" s="417">
        <v>790.18</v>
      </c>
    </row>
    <row r="5620" spans="1:2">
      <c r="A5620" s="416" t="s">
        <v>6088</v>
      </c>
      <c r="B5620" s="417">
        <v>1174.79</v>
      </c>
    </row>
    <row r="5621" spans="1:2">
      <c r="A5621" s="416" t="s">
        <v>6089</v>
      </c>
      <c r="B5621" s="417">
        <v>1107.6600000000001</v>
      </c>
    </row>
    <row r="5622" spans="1:2">
      <c r="A5622" s="416" t="s">
        <v>6090</v>
      </c>
      <c r="B5622" s="417">
        <v>1486.55</v>
      </c>
    </row>
    <row r="5623" spans="1:2">
      <c r="A5623" s="416" t="s">
        <v>6091</v>
      </c>
      <c r="B5623" s="417">
        <v>1399.15</v>
      </c>
    </row>
    <row r="5624" spans="1:2">
      <c r="A5624" s="416" t="s">
        <v>6092</v>
      </c>
      <c r="B5624" s="417">
        <v>2386.23</v>
      </c>
    </row>
    <row r="5625" spans="1:2">
      <c r="A5625" s="416" t="s">
        <v>6093</v>
      </c>
      <c r="B5625" s="417">
        <v>2244.92</v>
      </c>
    </row>
    <row r="5626" spans="1:2">
      <c r="A5626" s="416" t="s">
        <v>456</v>
      </c>
      <c r="B5626" s="417">
        <v>2292.27</v>
      </c>
    </row>
    <row r="5627" spans="1:2">
      <c r="A5627" s="416" t="s">
        <v>6094</v>
      </c>
      <c r="B5627" s="417">
        <v>2183.44</v>
      </c>
    </row>
    <row r="5628" spans="1:2">
      <c r="A5628" s="416" t="s">
        <v>6095</v>
      </c>
      <c r="B5628" s="417">
        <v>1506.06</v>
      </c>
    </row>
    <row r="5629" spans="1:2">
      <c r="A5629" s="416" t="s">
        <v>6096</v>
      </c>
      <c r="B5629" s="417">
        <v>1434.35</v>
      </c>
    </row>
    <row r="5630" spans="1:2">
      <c r="A5630" s="416" t="s">
        <v>6097</v>
      </c>
      <c r="B5630" s="417">
        <v>1825.04</v>
      </c>
    </row>
    <row r="5631" spans="1:2">
      <c r="A5631" s="416" t="s">
        <v>6098</v>
      </c>
      <c r="B5631" s="417">
        <v>1747.92</v>
      </c>
    </row>
    <row r="5632" spans="1:2">
      <c r="A5632" s="416" t="s">
        <v>6099</v>
      </c>
      <c r="B5632" s="417">
        <v>1582.77</v>
      </c>
    </row>
    <row r="5633" spans="1:2">
      <c r="A5633" s="416" t="s">
        <v>6100</v>
      </c>
      <c r="B5633" s="417">
        <v>1500.82</v>
      </c>
    </row>
    <row r="5634" spans="1:2">
      <c r="A5634" s="416" t="s">
        <v>6101</v>
      </c>
      <c r="B5634" s="417">
        <v>414.88</v>
      </c>
    </row>
    <row r="5635" spans="1:2">
      <c r="A5635" s="416" t="s">
        <v>6102</v>
      </c>
      <c r="B5635" s="417">
        <v>390.93</v>
      </c>
    </row>
    <row r="5636" spans="1:2">
      <c r="A5636" s="416" t="s">
        <v>6103</v>
      </c>
      <c r="B5636" s="417">
        <v>794.54</v>
      </c>
    </row>
    <row r="5637" spans="1:2">
      <c r="A5637" s="416" t="s">
        <v>6104</v>
      </c>
      <c r="B5637" s="417">
        <v>752.69</v>
      </c>
    </row>
    <row r="5638" spans="1:2">
      <c r="A5638" s="416" t="s">
        <v>6105</v>
      </c>
      <c r="B5638" s="417">
        <v>943.66</v>
      </c>
    </row>
    <row r="5639" spans="1:2">
      <c r="A5639" s="416" t="s">
        <v>6106</v>
      </c>
      <c r="B5639" s="417">
        <v>894.41</v>
      </c>
    </row>
    <row r="5640" spans="1:2">
      <c r="A5640" s="416" t="s">
        <v>6107</v>
      </c>
      <c r="B5640" s="417">
        <v>397.54</v>
      </c>
    </row>
    <row r="5641" spans="1:2">
      <c r="A5641" s="416" t="s">
        <v>6108</v>
      </c>
      <c r="B5641" s="417">
        <v>377.83</v>
      </c>
    </row>
    <row r="5642" spans="1:2">
      <c r="A5642" s="416" t="s">
        <v>6109</v>
      </c>
      <c r="B5642" s="417">
        <v>546.66</v>
      </c>
    </row>
    <row r="5643" spans="1:2">
      <c r="A5643" s="416" t="s">
        <v>6110</v>
      </c>
      <c r="B5643" s="417">
        <v>519.54999999999995</v>
      </c>
    </row>
    <row r="5644" spans="1:2">
      <c r="A5644" s="416" t="s">
        <v>6111</v>
      </c>
      <c r="B5644" s="417">
        <v>695.49</v>
      </c>
    </row>
    <row r="5645" spans="1:2">
      <c r="A5645" s="416" t="s">
        <v>6112</v>
      </c>
      <c r="B5645" s="417">
        <v>661.01</v>
      </c>
    </row>
    <row r="5646" spans="1:2">
      <c r="A5646" s="416" t="s">
        <v>6113</v>
      </c>
      <c r="B5646" s="417">
        <v>256.52</v>
      </c>
    </row>
    <row r="5647" spans="1:2">
      <c r="A5647" s="416" t="s">
        <v>6114</v>
      </c>
      <c r="B5647" s="417">
        <v>240.33</v>
      </c>
    </row>
    <row r="5648" spans="1:2">
      <c r="A5648" s="416" t="s">
        <v>6115</v>
      </c>
      <c r="B5648" s="417">
        <v>355.97</v>
      </c>
    </row>
    <row r="5649" spans="1:2">
      <c r="A5649" s="416" t="s">
        <v>6116</v>
      </c>
      <c r="B5649" s="417">
        <v>334.27</v>
      </c>
    </row>
    <row r="5650" spans="1:2">
      <c r="A5650" s="416" t="s">
        <v>6117</v>
      </c>
      <c r="B5650" s="417">
        <v>450.58</v>
      </c>
    </row>
    <row r="5651" spans="1:2">
      <c r="A5651" s="416" t="s">
        <v>6118</v>
      </c>
      <c r="B5651" s="417">
        <v>423.86</v>
      </c>
    </row>
    <row r="5652" spans="1:2">
      <c r="A5652" s="416" t="s">
        <v>6119</v>
      </c>
      <c r="B5652" s="417">
        <v>170.49</v>
      </c>
    </row>
    <row r="5653" spans="1:2">
      <c r="A5653" s="416" t="s">
        <v>6120</v>
      </c>
      <c r="B5653" s="417">
        <v>162.36000000000001</v>
      </c>
    </row>
    <row r="5654" spans="1:2">
      <c r="A5654" s="416" t="s">
        <v>6121</v>
      </c>
      <c r="B5654" s="417">
        <v>284.12</v>
      </c>
    </row>
    <row r="5655" spans="1:2">
      <c r="A5655" s="416" t="s">
        <v>6122</v>
      </c>
      <c r="B5655" s="417">
        <v>269.05</v>
      </c>
    </row>
    <row r="5656" spans="1:2">
      <c r="A5656" s="416" t="s">
        <v>6123</v>
      </c>
      <c r="B5656" s="417">
        <v>379.02</v>
      </c>
    </row>
    <row r="5657" spans="1:2">
      <c r="A5657" s="416" t="s">
        <v>6124</v>
      </c>
      <c r="B5657" s="417">
        <v>358.9</v>
      </c>
    </row>
    <row r="5658" spans="1:2">
      <c r="A5658" s="416" t="s">
        <v>6125</v>
      </c>
      <c r="B5658" s="417">
        <v>2446.96</v>
      </c>
    </row>
    <row r="5659" spans="1:2">
      <c r="A5659" s="416" t="s">
        <v>6126</v>
      </c>
      <c r="B5659" s="417">
        <v>2337.17</v>
      </c>
    </row>
    <row r="5660" spans="1:2">
      <c r="A5660" s="416" t="s">
        <v>6127</v>
      </c>
      <c r="B5660" s="417">
        <v>2580.42</v>
      </c>
    </row>
    <row r="5661" spans="1:2">
      <c r="A5661" s="416" t="s">
        <v>6128</v>
      </c>
      <c r="B5661" s="417">
        <v>2466.69</v>
      </c>
    </row>
    <row r="5662" spans="1:2">
      <c r="A5662" s="416" t="s">
        <v>6129</v>
      </c>
      <c r="B5662" s="417">
        <v>2917.21</v>
      </c>
    </row>
    <row r="5663" spans="1:2">
      <c r="A5663" s="416" t="s">
        <v>6130</v>
      </c>
      <c r="B5663" s="417">
        <v>2788.93</v>
      </c>
    </row>
    <row r="5664" spans="1:2">
      <c r="A5664" s="416" t="s">
        <v>6131</v>
      </c>
      <c r="B5664" s="417">
        <v>3218.1</v>
      </c>
    </row>
    <row r="5665" spans="1:2">
      <c r="A5665" s="416" t="s">
        <v>6132</v>
      </c>
      <c r="B5665" s="417">
        <v>3075.51</v>
      </c>
    </row>
    <row r="5666" spans="1:2">
      <c r="A5666" s="416" t="s">
        <v>6133</v>
      </c>
      <c r="B5666" s="417">
        <v>3627.66</v>
      </c>
    </row>
    <row r="5667" spans="1:2">
      <c r="A5667" s="416" t="s">
        <v>6134</v>
      </c>
      <c r="B5667" s="417">
        <v>3458.24</v>
      </c>
    </row>
    <row r="5668" spans="1:2">
      <c r="A5668" s="416" t="s">
        <v>6135</v>
      </c>
      <c r="B5668" s="417">
        <v>3978.16</v>
      </c>
    </row>
    <row r="5669" spans="1:2">
      <c r="A5669" s="416" t="s">
        <v>6136</v>
      </c>
      <c r="B5669" s="417">
        <v>3791.14</v>
      </c>
    </row>
    <row r="5670" spans="1:2">
      <c r="A5670" s="416" t="s">
        <v>6137</v>
      </c>
      <c r="B5670" s="417">
        <v>5157.68</v>
      </c>
    </row>
    <row r="5671" spans="1:2">
      <c r="A5671" s="416" t="s">
        <v>6138</v>
      </c>
      <c r="B5671" s="417">
        <v>4912.8500000000004</v>
      </c>
    </row>
    <row r="5672" spans="1:2">
      <c r="A5672" s="416" t="s">
        <v>6139</v>
      </c>
      <c r="B5672" s="417">
        <v>738.64</v>
      </c>
    </row>
    <row r="5673" spans="1:2">
      <c r="A5673" s="416" t="s">
        <v>6140</v>
      </c>
      <c r="B5673" s="417">
        <v>710.08</v>
      </c>
    </row>
    <row r="5674" spans="1:2">
      <c r="A5674" s="416" t="s">
        <v>6141</v>
      </c>
      <c r="B5674" s="417">
        <v>2685.86</v>
      </c>
    </row>
    <row r="5675" spans="1:2">
      <c r="A5675" s="416" t="s">
        <v>6142</v>
      </c>
      <c r="B5675" s="417">
        <v>2575.52</v>
      </c>
    </row>
    <row r="5676" spans="1:2">
      <c r="A5676" s="416" t="s">
        <v>6143</v>
      </c>
      <c r="B5676" s="417">
        <v>566.53</v>
      </c>
    </row>
    <row r="5677" spans="1:2">
      <c r="A5677" s="416" t="s">
        <v>6144</v>
      </c>
      <c r="B5677" s="417">
        <v>522.02</v>
      </c>
    </row>
    <row r="5678" spans="1:2">
      <c r="A5678" s="416" t="s">
        <v>6145</v>
      </c>
      <c r="B5678" s="417">
        <v>433.67</v>
      </c>
    </row>
    <row r="5679" spans="1:2">
      <c r="A5679" s="416" t="s">
        <v>6146</v>
      </c>
      <c r="B5679" s="417">
        <v>405.42</v>
      </c>
    </row>
    <row r="5680" spans="1:2">
      <c r="A5680" s="416" t="s">
        <v>6147</v>
      </c>
      <c r="B5680" s="417">
        <v>432.3</v>
      </c>
    </row>
    <row r="5681" spans="1:2">
      <c r="A5681" s="416" t="s">
        <v>6148</v>
      </c>
      <c r="B5681" s="417">
        <v>398.91</v>
      </c>
    </row>
    <row r="5682" spans="1:2">
      <c r="A5682" s="416" t="s">
        <v>6149</v>
      </c>
      <c r="B5682" s="417">
        <v>415</v>
      </c>
    </row>
    <row r="5683" spans="1:2">
      <c r="A5683" s="416" t="s">
        <v>6150</v>
      </c>
      <c r="B5683" s="417">
        <v>404.12</v>
      </c>
    </row>
    <row r="5684" spans="1:2">
      <c r="A5684" s="416" t="s">
        <v>6151</v>
      </c>
      <c r="B5684" s="417">
        <v>387</v>
      </c>
    </row>
    <row r="5685" spans="1:2">
      <c r="A5685" s="416" t="s">
        <v>6152</v>
      </c>
      <c r="B5685" s="417">
        <v>376.12</v>
      </c>
    </row>
    <row r="5686" spans="1:2">
      <c r="A5686" s="416" t="s">
        <v>6153</v>
      </c>
      <c r="B5686" s="417">
        <v>348</v>
      </c>
    </row>
    <row r="5687" spans="1:2">
      <c r="A5687" s="416" t="s">
        <v>6154</v>
      </c>
      <c r="B5687" s="417">
        <v>337.12</v>
      </c>
    </row>
    <row r="5688" spans="1:2">
      <c r="A5688" s="416" t="s">
        <v>6155</v>
      </c>
      <c r="B5688" s="417">
        <v>370.4</v>
      </c>
    </row>
    <row r="5689" spans="1:2">
      <c r="A5689" s="416" t="s">
        <v>6156</v>
      </c>
      <c r="B5689" s="417">
        <v>361.7</v>
      </c>
    </row>
    <row r="5690" spans="1:2">
      <c r="A5690" s="416" t="s">
        <v>6157</v>
      </c>
      <c r="B5690" s="417">
        <v>363</v>
      </c>
    </row>
    <row r="5691" spans="1:2">
      <c r="A5691" s="416" t="s">
        <v>6158</v>
      </c>
      <c r="B5691" s="417">
        <v>352.12</v>
      </c>
    </row>
    <row r="5692" spans="1:2">
      <c r="A5692" s="416" t="s">
        <v>6159</v>
      </c>
      <c r="B5692" s="417">
        <v>446</v>
      </c>
    </row>
    <row r="5693" spans="1:2">
      <c r="A5693" s="416" t="s">
        <v>6160</v>
      </c>
      <c r="B5693" s="417">
        <v>435.12</v>
      </c>
    </row>
    <row r="5694" spans="1:2">
      <c r="A5694" s="416" t="s">
        <v>6161</v>
      </c>
      <c r="B5694" s="417">
        <v>70.819999999999993</v>
      </c>
    </row>
    <row r="5695" spans="1:2">
      <c r="A5695" s="416" t="s">
        <v>6162</v>
      </c>
      <c r="B5695" s="417">
        <v>65.38</v>
      </c>
    </row>
    <row r="5696" spans="1:2">
      <c r="A5696" s="416" t="s">
        <v>6163</v>
      </c>
      <c r="B5696" s="417">
        <v>141.86000000000001</v>
      </c>
    </row>
    <row r="5697" spans="1:2">
      <c r="A5697" s="416" t="s">
        <v>6164</v>
      </c>
      <c r="B5697" s="417">
        <v>136.41</v>
      </c>
    </row>
    <row r="5698" spans="1:2">
      <c r="A5698" s="416" t="s">
        <v>6165</v>
      </c>
      <c r="B5698" s="417">
        <v>363.45</v>
      </c>
    </row>
    <row r="5699" spans="1:2">
      <c r="A5699" s="416" t="s">
        <v>6166</v>
      </c>
      <c r="B5699" s="417">
        <v>349.29</v>
      </c>
    </row>
    <row r="5700" spans="1:2">
      <c r="A5700" s="416" t="s">
        <v>6167</v>
      </c>
      <c r="B5700" s="417">
        <v>363.45</v>
      </c>
    </row>
    <row r="5701" spans="1:2">
      <c r="A5701" s="416" t="s">
        <v>6168</v>
      </c>
      <c r="B5701" s="417">
        <v>349.29</v>
      </c>
    </row>
    <row r="5702" spans="1:2">
      <c r="A5702" s="416" t="s">
        <v>6169</v>
      </c>
      <c r="B5702" s="417">
        <v>363.45</v>
      </c>
    </row>
    <row r="5703" spans="1:2">
      <c r="A5703" s="416" t="s">
        <v>6170</v>
      </c>
      <c r="B5703" s="417">
        <v>349.29</v>
      </c>
    </row>
    <row r="5704" spans="1:2">
      <c r="A5704" s="416" t="s">
        <v>6171</v>
      </c>
      <c r="B5704" s="417">
        <v>331.4</v>
      </c>
    </row>
    <row r="5705" spans="1:2">
      <c r="A5705" s="416" t="s">
        <v>6172</v>
      </c>
      <c r="B5705" s="417">
        <v>322.7</v>
      </c>
    </row>
    <row r="5706" spans="1:2">
      <c r="A5706" s="416" t="s">
        <v>6173</v>
      </c>
      <c r="B5706" s="417">
        <v>847.43</v>
      </c>
    </row>
    <row r="5707" spans="1:2">
      <c r="A5707" s="416" t="s">
        <v>6174</v>
      </c>
      <c r="B5707" s="417">
        <v>812.62</v>
      </c>
    </row>
    <row r="5708" spans="1:2">
      <c r="A5708" s="416" t="s">
        <v>6175</v>
      </c>
      <c r="B5708" s="417">
        <v>207.38</v>
      </c>
    </row>
    <row r="5709" spans="1:2">
      <c r="A5709" s="416" t="s">
        <v>6176</v>
      </c>
      <c r="B5709" s="417">
        <v>199.21</v>
      </c>
    </row>
    <row r="5710" spans="1:2">
      <c r="A5710" s="416" t="s">
        <v>6177</v>
      </c>
      <c r="B5710" s="417">
        <v>373.39</v>
      </c>
    </row>
    <row r="5711" spans="1:2">
      <c r="A5711" s="416" t="s">
        <v>6178</v>
      </c>
      <c r="B5711" s="417">
        <v>364.12</v>
      </c>
    </row>
    <row r="5712" spans="1:2">
      <c r="A5712" s="416" t="s">
        <v>6179</v>
      </c>
      <c r="B5712" s="417">
        <v>582.64</v>
      </c>
    </row>
    <row r="5713" spans="1:2">
      <c r="A5713" s="416" t="s">
        <v>6180</v>
      </c>
      <c r="B5713" s="417">
        <v>566.32000000000005</v>
      </c>
    </row>
    <row r="5714" spans="1:2">
      <c r="A5714" s="416" t="s">
        <v>6181</v>
      </c>
      <c r="B5714" s="417">
        <v>271.39999999999998</v>
      </c>
    </row>
    <row r="5715" spans="1:2">
      <c r="A5715" s="416" t="s">
        <v>6182</v>
      </c>
      <c r="B5715" s="417">
        <v>262.7</v>
      </c>
    </row>
    <row r="5716" spans="1:2">
      <c r="A5716" s="416" t="s">
        <v>6183</v>
      </c>
      <c r="B5716" s="417">
        <v>358.45</v>
      </c>
    </row>
    <row r="5717" spans="1:2">
      <c r="A5717" s="416" t="s">
        <v>6184</v>
      </c>
      <c r="B5717" s="417">
        <v>347.58</v>
      </c>
    </row>
    <row r="5718" spans="1:2">
      <c r="A5718" s="416" t="s">
        <v>6185</v>
      </c>
      <c r="B5718" s="417">
        <v>60.72</v>
      </c>
    </row>
    <row r="5719" spans="1:2">
      <c r="A5719" s="416" t="s">
        <v>6186</v>
      </c>
      <c r="B5719" s="417">
        <v>60.36</v>
      </c>
    </row>
    <row r="5720" spans="1:2">
      <c r="A5720" s="416" t="s">
        <v>298</v>
      </c>
      <c r="B5720" s="417">
        <v>77.66</v>
      </c>
    </row>
    <row r="5721" spans="1:2">
      <c r="A5721" s="416" t="s">
        <v>6187</v>
      </c>
      <c r="B5721" s="417">
        <v>77.3</v>
      </c>
    </row>
    <row r="5722" spans="1:2">
      <c r="A5722" s="416" t="s">
        <v>6188</v>
      </c>
      <c r="B5722" s="417">
        <v>101.72</v>
      </c>
    </row>
    <row r="5723" spans="1:2">
      <c r="A5723" s="416" t="s">
        <v>6189</v>
      </c>
      <c r="B5723" s="417">
        <v>101.36</v>
      </c>
    </row>
    <row r="5724" spans="1:2">
      <c r="A5724" s="416" t="s">
        <v>6190</v>
      </c>
      <c r="B5724" s="417">
        <v>200.72</v>
      </c>
    </row>
    <row r="5725" spans="1:2">
      <c r="A5725" s="416" t="s">
        <v>6191</v>
      </c>
      <c r="B5725" s="417">
        <v>200.36</v>
      </c>
    </row>
    <row r="5726" spans="1:2">
      <c r="A5726" s="416" t="s">
        <v>6192</v>
      </c>
      <c r="B5726" s="417">
        <v>227.7</v>
      </c>
    </row>
    <row r="5727" spans="1:2">
      <c r="A5727" s="416" t="s">
        <v>6193</v>
      </c>
      <c r="B5727" s="417">
        <v>219.54</v>
      </c>
    </row>
    <row r="5728" spans="1:2">
      <c r="A5728" s="416" t="s">
        <v>6194</v>
      </c>
      <c r="B5728" s="417">
        <v>713.4</v>
      </c>
    </row>
    <row r="5729" spans="1:2">
      <c r="A5729" s="416" t="s">
        <v>6195</v>
      </c>
      <c r="B5729" s="417">
        <v>705.22</v>
      </c>
    </row>
    <row r="5730" spans="1:2">
      <c r="A5730" s="416" t="s">
        <v>6196</v>
      </c>
      <c r="B5730" s="417">
        <v>90.47</v>
      </c>
    </row>
    <row r="5731" spans="1:2">
      <c r="A5731" s="416" t="s">
        <v>6197</v>
      </c>
      <c r="B5731" s="417">
        <v>82.86</v>
      </c>
    </row>
    <row r="5732" spans="1:2">
      <c r="A5732" s="416" t="s">
        <v>6200</v>
      </c>
      <c r="B5732" s="417">
        <v>322.39</v>
      </c>
    </row>
    <row r="5733" spans="1:2">
      <c r="A5733" s="416" t="s">
        <v>6201</v>
      </c>
      <c r="B5733" s="417">
        <v>311.51</v>
      </c>
    </row>
    <row r="5734" spans="1:2">
      <c r="A5734" s="416" t="s">
        <v>6202</v>
      </c>
      <c r="B5734" s="417">
        <v>202.85</v>
      </c>
    </row>
    <row r="5735" spans="1:2">
      <c r="A5735" s="416" t="s">
        <v>6203</v>
      </c>
      <c r="B5735" s="417">
        <v>194.69</v>
      </c>
    </row>
    <row r="5736" spans="1:2">
      <c r="A5736" s="416" t="s">
        <v>6204</v>
      </c>
      <c r="B5736" s="417">
        <v>294.77999999999997</v>
      </c>
    </row>
    <row r="5737" spans="1:2">
      <c r="A5737" s="416" t="s">
        <v>6205</v>
      </c>
      <c r="B5737" s="417">
        <v>286.24</v>
      </c>
    </row>
    <row r="5738" spans="1:2">
      <c r="A5738" s="416" t="s">
        <v>6206</v>
      </c>
      <c r="B5738" s="417">
        <v>454.2</v>
      </c>
    </row>
    <row r="5739" spans="1:2">
      <c r="A5739" s="416" t="s">
        <v>6207</v>
      </c>
      <c r="B5739" s="417">
        <v>443.44</v>
      </c>
    </row>
    <row r="5740" spans="1:2">
      <c r="A5740" s="416" t="s">
        <v>6208</v>
      </c>
      <c r="B5740" s="417">
        <v>531.41</v>
      </c>
    </row>
    <row r="5741" spans="1:2">
      <c r="A5741" s="416" t="s">
        <v>6209</v>
      </c>
      <c r="B5741" s="417">
        <v>519.12</v>
      </c>
    </row>
    <row r="5742" spans="1:2">
      <c r="A5742" s="416" t="s">
        <v>6210</v>
      </c>
      <c r="B5742" s="417">
        <v>1018.03</v>
      </c>
    </row>
    <row r="5743" spans="1:2">
      <c r="A5743" s="416" t="s">
        <v>6211</v>
      </c>
      <c r="B5743" s="417">
        <v>1003.46</v>
      </c>
    </row>
    <row r="5744" spans="1:2">
      <c r="A5744" s="416" t="s">
        <v>6212</v>
      </c>
      <c r="B5744" s="417">
        <v>1070.02</v>
      </c>
    </row>
    <row r="5745" spans="1:2">
      <c r="A5745" s="416" t="s">
        <v>6213</v>
      </c>
      <c r="B5745" s="417">
        <v>1054.06</v>
      </c>
    </row>
    <row r="5746" spans="1:2">
      <c r="A5746" s="416" t="s">
        <v>6214</v>
      </c>
      <c r="B5746" s="417">
        <v>1196.53</v>
      </c>
    </row>
    <row r="5747" spans="1:2">
      <c r="A5747" s="416" t="s">
        <v>6215</v>
      </c>
      <c r="B5747" s="417">
        <v>1178.3800000000001</v>
      </c>
    </row>
    <row r="5748" spans="1:2">
      <c r="A5748" s="416" t="s">
        <v>6216</v>
      </c>
      <c r="B5748" s="417">
        <v>1236.3800000000001</v>
      </c>
    </row>
    <row r="5749" spans="1:2">
      <c r="A5749" s="416" t="s">
        <v>6217</v>
      </c>
      <c r="B5749" s="417">
        <v>1217.48</v>
      </c>
    </row>
    <row r="5750" spans="1:2">
      <c r="A5750" s="416" t="s">
        <v>6218</v>
      </c>
      <c r="B5750" s="417">
        <v>1230.81</v>
      </c>
    </row>
    <row r="5751" spans="1:2">
      <c r="A5751" s="416" t="s">
        <v>6219</v>
      </c>
      <c r="B5751" s="417">
        <v>1211.21</v>
      </c>
    </row>
    <row r="5752" spans="1:2">
      <c r="A5752" s="416" t="s">
        <v>6220</v>
      </c>
      <c r="B5752" s="417">
        <v>1365.4</v>
      </c>
    </row>
    <row r="5753" spans="1:2">
      <c r="A5753" s="416" t="s">
        <v>6221</v>
      </c>
      <c r="B5753" s="417">
        <v>1344.29</v>
      </c>
    </row>
    <row r="5754" spans="1:2">
      <c r="A5754" s="416" t="s">
        <v>6222</v>
      </c>
      <c r="B5754" s="417">
        <v>1484.95</v>
      </c>
    </row>
    <row r="5755" spans="1:2">
      <c r="A5755" s="416" t="s">
        <v>6223</v>
      </c>
      <c r="B5755" s="417">
        <v>1460.95</v>
      </c>
    </row>
    <row r="5756" spans="1:2">
      <c r="A5756" s="416" t="s">
        <v>6224</v>
      </c>
      <c r="B5756" s="417">
        <v>1582.78</v>
      </c>
    </row>
    <row r="5757" spans="1:2">
      <c r="A5757" s="416" t="s">
        <v>6225</v>
      </c>
      <c r="B5757" s="417">
        <v>1558.77</v>
      </c>
    </row>
    <row r="5758" spans="1:2">
      <c r="A5758" s="416" t="s">
        <v>6226</v>
      </c>
      <c r="B5758" s="417">
        <v>1727.47</v>
      </c>
    </row>
    <row r="5759" spans="1:2">
      <c r="A5759" s="416" t="s">
        <v>6227</v>
      </c>
      <c r="B5759" s="417">
        <v>1697.61</v>
      </c>
    </row>
    <row r="5760" spans="1:2">
      <c r="A5760" s="416" t="s">
        <v>6228</v>
      </c>
      <c r="B5760" s="417">
        <v>1892.7</v>
      </c>
    </row>
    <row r="5761" spans="1:2">
      <c r="A5761" s="416" t="s">
        <v>6229</v>
      </c>
      <c r="B5761" s="417">
        <v>1859.97</v>
      </c>
    </row>
    <row r="5762" spans="1:2">
      <c r="A5762" s="416" t="s">
        <v>6230</v>
      </c>
      <c r="B5762" s="417">
        <v>2061.8000000000002</v>
      </c>
    </row>
    <row r="5763" spans="1:2">
      <c r="A5763" s="416" t="s">
        <v>6231</v>
      </c>
      <c r="B5763" s="417">
        <v>2026.08</v>
      </c>
    </row>
    <row r="5764" spans="1:2">
      <c r="A5764" s="416" t="s">
        <v>6232</v>
      </c>
      <c r="B5764" s="417">
        <v>2246.12</v>
      </c>
    </row>
    <row r="5765" spans="1:2">
      <c r="A5765" s="416" t="s">
        <v>6233</v>
      </c>
      <c r="B5765" s="417">
        <v>2204.98</v>
      </c>
    </row>
    <row r="5766" spans="1:2">
      <c r="A5766" s="416" t="s">
        <v>6234</v>
      </c>
      <c r="B5766" s="417">
        <v>2396.13</v>
      </c>
    </row>
    <row r="5767" spans="1:2">
      <c r="A5767" s="416" t="s">
        <v>6235</v>
      </c>
      <c r="B5767" s="417">
        <v>2354.56</v>
      </c>
    </row>
    <row r="5768" spans="1:2">
      <c r="A5768" s="416" t="s">
        <v>6236</v>
      </c>
      <c r="B5768" s="417">
        <v>2561.35</v>
      </c>
    </row>
    <row r="5769" spans="1:2">
      <c r="A5769" s="416" t="s">
        <v>6237</v>
      </c>
      <c r="B5769" s="417">
        <v>2516.91</v>
      </c>
    </row>
    <row r="5770" spans="1:2">
      <c r="A5770" s="416" t="s">
        <v>6238</v>
      </c>
      <c r="B5770" s="417">
        <v>2730.45</v>
      </c>
    </row>
    <row r="5771" spans="1:2">
      <c r="A5771" s="416" t="s">
        <v>6239</v>
      </c>
      <c r="B5771" s="417">
        <v>2683.03</v>
      </c>
    </row>
    <row r="5772" spans="1:2">
      <c r="A5772" s="416" t="s">
        <v>6240</v>
      </c>
      <c r="B5772" s="417">
        <v>2702.13</v>
      </c>
    </row>
    <row r="5773" spans="1:2">
      <c r="A5773" s="416" t="s">
        <v>6241</v>
      </c>
      <c r="B5773" s="417">
        <v>2651.84</v>
      </c>
    </row>
    <row r="5774" spans="1:2">
      <c r="A5774" s="416" t="s">
        <v>6242</v>
      </c>
      <c r="B5774" s="417">
        <v>3064.61</v>
      </c>
    </row>
    <row r="5775" spans="1:2">
      <c r="A5775" s="416" t="s">
        <v>6243</v>
      </c>
      <c r="B5775" s="417">
        <v>3011.36</v>
      </c>
    </row>
    <row r="5776" spans="1:2">
      <c r="A5776" s="416" t="s">
        <v>6244</v>
      </c>
      <c r="B5776" s="417">
        <v>3230.01</v>
      </c>
    </row>
    <row r="5777" spans="1:2">
      <c r="A5777" s="416" t="s">
        <v>6245</v>
      </c>
      <c r="B5777" s="417">
        <v>3173.86</v>
      </c>
    </row>
    <row r="5778" spans="1:2">
      <c r="A5778" s="416" t="s">
        <v>6246</v>
      </c>
      <c r="B5778" s="417">
        <v>3401.23</v>
      </c>
    </row>
    <row r="5779" spans="1:2">
      <c r="A5779" s="416" t="s">
        <v>6247</v>
      </c>
      <c r="B5779" s="417">
        <v>3341.82</v>
      </c>
    </row>
    <row r="5780" spans="1:2">
      <c r="A5780" s="416" t="s">
        <v>6248</v>
      </c>
      <c r="B5780" s="417">
        <v>3564.33</v>
      </c>
    </row>
    <row r="5781" spans="1:2">
      <c r="A5781" s="416" t="s">
        <v>6249</v>
      </c>
      <c r="B5781" s="417">
        <v>3502.33</v>
      </c>
    </row>
    <row r="5782" spans="1:2">
      <c r="A5782" s="416" t="s">
        <v>6250</v>
      </c>
      <c r="B5782" s="417">
        <v>3732.96</v>
      </c>
    </row>
    <row r="5783" spans="1:2">
      <c r="A5783" s="416" t="s">
        <v>6251</v>
      </c>
      <c r="B5783" s="417">
        <v>3668.04</v>
      </c>
    </row>
    <row r="5784" spans="1:2">
      <c r="A5784" s="416" t="s">
        <v>6252</v>
      </c>
      <c r="B5784" s="417">
        <v>3898.66</v>
      </c>
    </row>
    <row r="5785" spans="1:2">
      <c r="A5785" s="416" t="s">
        <v>6253</v>
      </c>
      <c r="B5785" s="417">
        <v>3830.81</v>
      </c>
    </row>
    <row r="5786" spans="1:2">
      <c r="A5786" s="416" t="s">
        <v>6254</v>
      </c>
      <c r="B5786" s="417">
        <v>4067.76</v>
      </c>
    </row>
    <row r="5787" spans="1:2">
      <c r="A5787" s="416" t="s">
        <v>6255</v>
      </c>
      <c r="B5787" s="417">
        <v>3996.93</v>
      </c>
    </row>
    <row r="5788" spans="1:2">
      <c r="A5788" s="416" t="s">
        <v>6256</v>
      </c>
      <c r="B5788" s="417">
        <v>4232.99</v>
      </c>
    </row>
    <row r="5789" spans="1:2">
      <c r="A5789" s="416" t="s">
        <v>6257</v>
      </c>
      <c r="B5789" s="417">
        <v>4159.28</v>
      </c>
    </row>
    <row r="5790" spans="1:2">
      <c r="A5790" s="416" t="s">
        <v>6258</v>
      </c>
      <c r="B5790" s="417">
        <v>119.97</v>
      </c>
    </row>
    <row r="5791" spans="1:2">
      <c r="A5791" s="416" t="s">
        <v>6259</v>
      </c>
      <c r="B5791" s="417">
        <v>117.26</v>
      </c>
    </row>
    <row r="5792" spans="1:2">
      <c r="A5792" s="416" t="s">
        <v>6260</v>
      </c>
      <c r="B5792" s="417">
        <v>475.9</v>
      </c>
    </row>
    <row r="5793" spans="1:2">
      <c r="A5793" s="416" t="s">
        <v>6261</v>
      </c>
      <c r="B5793" s="417">
        <v>470.92</v>
      </c>
    </row>
    <row r="5794" spans="1:2">
      <c r="A5794" s="416" t="s">
        <v>6262</v>
      </c>
      <c r="B5794" s="417">
        <v>912.09</v>
      </c>
    </row>
    <row r="5795" spans="1:2">
      <c r="A5795" s="416" t="s">
        <v>6263</v>
      </c>
      <c r="B5795" s="417">
        <v>902.61</v>
      </c>
    </row>
    <row r="5796" spans="1:2">
      <c r="A5796" s="416" t="s">
        <v>6264</v>
      </c>
      <c r="B5796" s="417">
        <v>1444.64</v>
      </c>
    </row>
    <row r="5797" spans="1:2">
      <c r="A5797" s="416" t="s">
        <v>6265</v>
      </c>
      <c r="B5797" s="417">
        <v>1432.45</v>
      </c>
    </row>
    <row r="5798" spans="1:2">
      <c r="A5798" s="416" t="s">
        <v>6266</v>
      </c>
      <c r="B5798" s="417">
        <v>321.74</v>
      </c>
    </row>
    <row r="5799" spans="1:2">
      <c r="A5799" s="416" t="s">
        <v>6267</v>
      </c>
      <c r="B5799" s="417">
        <v>312.02999999999997</v>
      </c>
    </row>
    <row r="5800" spans="1:2">
      <c r="A5800" s="416" t="s">
        <v>6268</v>
      </c>
      <c r="B5800" s="417">
        <v>505.88</v>
      </c>
    </row>
    <row r="5801" spans="1:2">
      <c r="A5801" s="416" t="s">
        <v>6269</v>
      </c>
      <c r="B5801" s="417">
        <v>488.12</v>
      </c>
    </row>
    <row r="5802" spans="1:2">
      <c r="A5802" s="416" t="s">
        <v>6270</v>
      </c>
      <c r="B5802" s="417">
        <v>668.47</v>
      </c>
    </row>
    <row r="5803" spans="1:2">
      <c r="A5803" s="416" t="s">
        <v>6271</v>
      </c>
      <c r="B5803" s="417">
        <v>643.87</v>
      </c>
    </row>
    <row r="5804" spans="1:2">
      <c r="A5804" s="416" t="s">
        <v>6272</v>
      </c>
      <c r="B5804" s="417">
        <v>1199.67</v>
      </c>
    </row>
    <row r="5805" spans="1:2">
      <c r="A5805" s="416" t="s">
        <v>6273</v>
      </c>
      <c r="B5805" s="417">
        <v>1167.19</v>
      </c>
    </row>
    <row r="5806" spans="1:2">
      <c r="A5806" s="416" t="s">
        <v>6274</v>
      </c>
      <c r="B5806" s="417">
        <v>432.65</v>
      </c>
    </row>
    <row r="5807" spans="1:2">
      <c r="A5807" s="416" t="s">
        <v>6275</v>
      </c>
      <c r="B5807" s="417">
        <v>422.94</v>
      </c>
    </row>
    <row r="5808" spans="1:2">
      <c r="A5808" s="416" t="s">
        <v>6276</v>
      </c>
      <c r="B5808" s="417">
        <v>616.79</v>
      </c>
    </row>
    <row r="5809" spans="1:2">
      <c r="A5809" s="416" t="s">
        <v>6277</v>
      </c>
      <c r="B5809" s="417">
        <v>599.03</v>
      </c>
    </row>
    <row r="5810" spans="1:2">
      <c r="A5810" s="416" t="s">
        <v>6278</v>
      </c>
      <c r="B5810" s="417">
        <v>779.38</v>
      </c>
    </row>
    <row r="5811" spans="1:2">
      <c r="A5811" s="416" t="s">
        <v>6279</v>
      </c>
      <c r="B5811" s="417">
        <v>754.78</v>
      </c>
    </row>
    <row r="5812" spans="1:2">
      <c r="A5812" s="416" t="s">
        <v>6280</v>
      </c>
      <c r="B5812" s="417">
        <v>1310.58</v>
      </c>
    </row>
    <row r="5813" spans="1:2">
      <c r="A5813" s="416" t="s">
        <v>6281</v>
      </c>
      <c r="B5813" s="417">
        <v>1278.0999999999999</v>
      </c>
    </row>
    <row r="5814" spans="1:2">
      <c r="A5814" s="416" t="s">
        <v>6282</v>
      </c>
      <c r="B5814" s="417">
        <v>252.19</v>
      </c>
    </row>
    <row r="5815" spans="1:2">
      <c r="A5815" s="416" t="s">
        <v>6283</v>
      </c>
      <c r="B5815" s="417">
        <v>242.62</v>
      </c>
    </row>
    <row r="5816" spans="1:2">
      <c r="A5816" s="416" t="s">
        <v>6284</v>
      </c>
      <c r="B5816" s="417">
        <v>217.47</v>
      </c>
    </row>
    <row r="5817" spans="1:2">
      <c r="A5817" s="416" t="s">
        <v>6285</v>
      </c>
      <c r="B5817" s="417">
        <v>211.95</v>
      </c>
    </row>
    <row r="5818" spans="1:2">
      <c r="A5818" s="416" t="s">
        <v>6286</v>
      </c>
      <c r="B5818" s="417">
        <v>121.76</v>
      </c>
    </row>
    <row r="5819" spans="1:2">
      <c r="A5819" s="416" t="s">
        <v>6287</v>
      </c>
      <c r="B5819" s="417">
        <v>118.96</v>
      </c>
    </row>
    <row r="5820" spans="1:2">
      <c r="A5820" s="416" t="s">
        <v>6288</v>
      </c>
      <c r="B5820" s="417">
        <v>2163.08</v>
      </c>
    </row>
    <row r="5821" spans="1:2">
      <c r="A5821" s="416" t="s">
        <v>6289</v>
      </c>
      <c r="B5821" s="417">
        <v>2006.89</v>
      </c>
    </row>
    <row r="5822" spans="1:2">
      <c r="A5822" s="416" t="s">
        <v>6290</v>
      </c>
      <c r="B5822" s="417">
        <v>1169.1500000000001</v>
      </c>
    </row>
    <row r="5823" spans="1:2">
      <c r="A5823" s="416" t="s">
        <v>6291</v>
      </c>
      <c r="B5823" s="417">
        <v>1082.57</v>
      </c>
    </row>
    <row r="5824" spans="1:2">
      <c r="A5824" s="416" t="s">
        <v>6292</v>
      </c>
      <c r="B5824" s="417">
        <v>1532.64</v>
      </c>
    </row>
    <row r="5825" spans="1:2">
      <c r="A5825" s="416" t="s">
        <v>6293</v>
      </c>
      <c r="B5825" s="417">
        <v>1420.3</v>
      </c>
    </row>
    <row r="5826" spans="1:2">
      <c r="A5826" s="416" t="s">
        <v>6294</v>
      </c>
      <c r="B5826" s="417">
        <v>2933.42</v>
      </c>
    </row>
    <row r="5827" spans="1:2">
      <c r="A5827" s="416" t="s">
        <v>6295</v>
      </c>
      <c r="B5827" s="417">
        <v>2726.23</v>
      </c>
    </row>
    <row r="5828" spans="1:2">
      <c r="A5828" s="416" t="s">
        <v>6296</v>
      </c>
      <c r="B5828" s="417">
        <v>3767.83</v>
      </c>
    </row>
    <row r="5829" spans="1:2">
      <c r="A5829" s="416" t="s">
        <v>6297</v>
      </c>
      <c r="B5829" s="417">
        <v>3505</v>
      </c>
    </row>
    <row r="5830" spans="1:2">
      <c r="A5830" s="416" t="s">
        <v>6298</v>
      </c>
      <c r="B5830" s="417">
        <v>20.93</v>
      </c>
    </row>
    <row r="5831" spans="1:2">
      <c r="A5831" s="416" t="s">
        <v>6299</v>
      </c>
      <c r="B5831" s="417">
        <v>18.239999999999998</v>
      </c>
    </row>
    <row r="5832" spans="1:2">
      <c r="A5832" s="416" t="s">
        <v>6300</v>
      </c>
      <c r="B5832" s="417">
        <v>32.270000000000003</v>
      </c>
    </row>
    <row r="5833" spans="1:2">
      <c r="A5833" s="416" t="s">
        <v>6301</v>
      </c>
      <c r="B5833" s="417">
        <v>28.17</v>
      </c>
    </row>
    <row r="5834" spans="1:2">
      <c r="A5834" s="416" t="s">
        <v>6302</v>
      </c>
      <c r="B5834" s="417">
        <v>38.99</v>
      </c>
    </row>
    <row r="5835" spans="1:2">
      <c r="A5835" s="416" t="s">
        <v>6303</v>
      </c>
      <c r="B5835" s="417">
        <v>34.1</v>
      </c>
    </row>
    <row r="5836" spans="1:2">
      <c r="A5836" s="416" t="s">
        <v>6304</v>
      </c>
      <c r="B5836" s="417">
        <v>32.72</v>
      </c>
    </row>
    <row r="5837" spans="1:2">
      <c r="A5837" s="416" t="s">
        <v>6305</v>
      </c>
      <c r="B5837" s="417">
        <v>30.66</v>
      </c>
    </row>
    <row r="5838" spans="1:2">
      <c r="A5838" s="416" t="s">
        <v>6306</v>
      </c>
      <c r="B5838" s="417">
        <v>36.520000000000003</v>
      </c>
    </row>
    <row r="5839" spans="1:2">
      <c r="A5839" s="416" t="s">
        <v>6307</v>
      </c>
      <c r="B5839" s="417">
        <v>34.200000000000003</v>
      </c>
    </row>
    <row r="5840" spans="1:2">
      <c r="A5840" s="416" t="s">
        <v>6308</v>
      </c>
      <c r="B5840" s="417">
        <v>39.04</v>
      </c>
    </row>
    <row r="5841" spans="1:2">
      <c r="A5841" s="416" t="s">
        <v>6309</v>
      </c>
      <c r="B5841" s="417">
        <v>36.54</v>
      </c>
    </row>
    <row r="5842" spans="1:2">
      <c r="A5842" s="416" t="s">
        <v>6310</v>
      </c>
      <c r="B5842" s="417">
        <v>42.87</v>
      </c>
    </row>
    <row r="5843" spans="1:2">
      <c r="A5843" s="416" t="s">
        <v>6311</v>
      </c>
      <c r="B5843" s="417">
        <v>40.11</v>
      </c>
    </row>
    <row r="5844" spans="1:2">
      <c r="A5844" s="416" t="s">
        <v>6312</v>
      </c>
      <c r="B5844" s="417">
        <v>45</v>
      </c>
    </row>
    <row r="5845" spans="1:2">
      <c r="A5845" s="416" t="s">
        <v>6313</v>
      </c>
      <c r="B5845" s="417">
        <v>42.12</v>
      </c>
    </row>
    <row r="5846" spans="1:2">
      <c r="A5846" s="416" t="s">
        <v>6314</v>
      </c>
      <c r="B5846" s="417">
        <v>50.18</v>
      </c>
    </row>
    <row r="5847" spans="1:2">
      <c r="A5847" s="416" t="s">
        <v>6315</v>
      </c>
      <c r="B5847" s="417">
        <v>46.89</v>
      </c>
    </row>
    <row r="5848" spans="1:2">
      <c r="A5848" s="416" t="s">
        <v>6316</v>
      </c>
      <c r="B5848" s="417">
        <v>52.8</v>
      </c>
    </row>
    <row r="5849" spans="1:2">
      <c r="A5849" s="416" t="s">
        <v>6317</v>
      </c>
      <c r="B5849" s="417">
        <v>49.32</v>
      </c>
    </row>
    <row r="5850" spans="1:2">
      <c r="A5850" s="416" t="s">
        <v>6318</v>
      </c>
      <c r="B5850" s="417">
        <v>56.71</v>
      </c>
    </row>
    <row r="5851" spans="1:2">
      <c r="A5851" s="416" t="s">
        <v>6319</v>
      </c>
      <c r="B5851" s="417">
        <v>52.95</v>
      </c>
    </row>
    <row r="5852" spans="1:2">
      <c r="A5852" s="416" t="s">
        <v>6320</v>
      </c>
      <c r="B5852" s="417">
        <v>34.74</v>
      </c>
    </row>
    <row r="5853" spans="1:2">
      <c r="A5853" s="416" t="s">
        <v>6321</v>
      </c>
      <c r="B5853" s="417">
        <v>32.53</v>
      </c>
    </row>
    <row r="5854" spans="1:2">
      <c r="A5854" s="416" t="s">
        <v>6322</v>
      </c>
      <c r="B5854" s="417">
        <v>39.17</v>
      </c>
    </row>
    <row r="5855" spans="1:2">
      <c r="A5855" s="416" t="s">
        <v>6323</v>
      </c>
      <c r="B5855" s="417">
        <v>36.659999999999997</v>
      </c>
    </row>
    <row r="5856" spans="1:2">
      <c r="A5856" s="416" t="s">
        <v>6324</v>
      </c>
      <c r="B5856" s="417">
        <v>42.33</v>
      </c>
    </row>
    <row r="5857" spans="1:2">
      <c r="A5857" s="416" t="s">
        <v>6325</v>
      </c>
      <c r="B5857" s="417">
        <v>39.58</v>
      </c>
    </row>
    <row r="5858" spans="1:2">
      <c r="A5858" s="416" t="s">
        <v>6326</v>
      </c>
      <c r="B5858" s="417">
        <v>46.84</v>
      </c>
    </row>
    <row r="5859" spans="1:2">
      <c r="A5859" s="416" t="s">
        <v>6327</v>
      </c>
      <c r="B5859" s="417">
        <v>43.79</v>
      </c>
    </row>
    <row r="5860" spans="1:2">
      <c r="A5860" s="416" t="s">
        <v>6328</v>
      </c>
      <c r="B5860" s="417">
        <v>50.12</v>
      </c>
    </row>
    <row r="5861" spans="1:2">
      <c r="A5861" s="416" t="s">
        <v>6329</v>
      </c>
      <c r="B5861" s="417">
        <v>46.83</v>
      </c>
    </row>
    <row r="5862" spans="1:2">
      <c r="A5862" s="416" t="s">
        <v>6330</v>
      </c>
      <c r="B5862" s="417">
        <v>55.48</v>
      </c>
    </row>
    <row r="5863" spans="1:2">
      <c r="A5863" s="416" t="s">
        <v>6331</v>
      </c>
      <c r="B5863" s="417">
        <v>51.8</v>
      </c>
    </row>
    <row r="5864" spans="1:2">
      <c r="A5864" s="416" t="s">
        <v>6332</v>
      </c>
      <c r="B5864" s="417">
        <v>58.51</v>
      </c>
    </row>
    <row r="5865" spans="1:2">
      <c r="A5865" s="416" t="s">
        <v>6333</v>
      </c>
      <c r="B5865" s="417">
        <v>54.61</v>
      </c>
    </row>
    <row r="5866" spans="1:2">
      <c r="A5866" s="416" t="s">
        <v>6334</v>
      </c>
      <c r="B5866" s="417">
        <v>63.71</v>
      </c>
    </row>
    <row r="5867" spans="1:2">
      <c r="A5867" s="416" t="s">
        <v>6335</v>
      </c>
      <c r="B5867" s="417">
        <v>59.43</v>
      </c>
    </row>
    <row r="5868" spans="1:2">
      <c r="A5868" s="416" t="s">
        <v>6336</v>
      </c>
      <c r="B5868" s="417">
        <v>69.900000000000006</v>
      </c>
    </row>
    <row r="5869" spans="1:2">
      <c r="A5869" s="416" t="s">
        <v>6337</v>
      </c>
      <c r="B5869" s="417">
        <v>65.16</v>
      </c>
    </row>
    <row r="5870" spans="1:2">
      <c r="A5870" s="416" t="s">
        <v>6338</v>
      </c>
      <c r="B5870" s="417">
        <v>140.54</v>
      </c>
    </row>
    <row r="5871" spans="1:2">
      <c r="A5871" s="416" t="s">
        <v>6339</v>
      </c>
      <c r="B5871" s="417">
        <v>127.68</v>
      </c>
    </row>
    <row r="5872" spans="1:2">
      <c r="A5872" s="416" t="s">
        <v>6340</v>
      </c>
      <c r="B5872" s="417">
        <v>147.11000000000001</v>
      </c>
    </row>
    <row r="5873" spans="1:2">
      <c r="A5873" s="416" t="s">
        <v>6341</v>
      </c>
      <c r="B5873" s="417">
        <v>133.76</v>
      </c>
    </row>
    <row r="5874" spans="1:2">
      <c r="A5874" s="416" t="s">
        <v>6342</v>
      </c>
      <c r="B5874" s="417">
        <v>80.39</v>
      </c>
    </row>
    <row r="5875" spans="1:2">
      <c r="A5875" s="416" t="s">
        <v>6343</v>
      </c>
      <c r="B5875" s="417">
        <v>73.67</v>
      </c>
    </row>
    <row r="5876" spans="1:2">
      <c r="A5876" s="416" t="s">
        <v>6344</v>
      </c>
      <c r="B5876" s="417">
        <v>83.44</v>
      </c>
    </row>
    <row r="5877" spans="1:2">
      <c r="A5877" s="416" t="s">
        <v>6345</v>
      </c>
      <c r="B5877" s="417">
        <v>76.459999999999994</v>
      </c>
    </row>
    <row r="5878" spans="1:2">
      <c r="A5878" s="416" t="s">
        <v>6346</v>
      </c>
      <c r="B5878" s="417">
        <v>90.79</v>
      </c>
    </row>
    <row r="5879" spans="1:2">
      <c r="A5879" s="416" t="s">
        <v>6347</v>
      </c>
      <c r="B5879" s="417">
        <v>83.23</v>
      </c>
    </row>
    <row r="5880" spans="1:2">
      <c r="A5880" s="416" t="s">
        <v>6348</v>
      </c>
      <c r="B5880" s="417">
        <v>94.89</v>
      </c>
    </row>
    <row r="5881" spans="1:2">
      <c r="A5881" s="416" t="s">
        <v>6349</v>
      </c>
      <c r="B5881" s="417">
        <v>87.02</v>
      </c>
    </row>
    <row r="5882" spans="1:2">
      <c r="A5882" s="416" t="s">
        <v>6350</v>
      </c>
      <c r="B5882" s="417">
        <v>119.11</v>
      </c>
    </row>
    <row r="5883" spans="1:2">
      <c r="A5883" s="416" t="s">
        <v>6351</v>
      </c>
      <c r="B5883" s="417">
        <v>108.71</v>
      </c>
    </row>
    <row r="5884" spans="1:2">
      <c r="A5884" s="416" t="s">
        <v>6352</v>
      </c>
      <c r="B5884" s="417">
        <v>147.72999999999999</v>
      </c>
    </row>
    <row r="5885" spans="1:2">
      <c r="A5885" s="416" t="s">
        <v>6353</v>
      </c>
      <c r="B5885" s="417">
        <v>134.38</v>
      </c>
    </row>
    <row r="5886" spans="1:2">
      <c r="A5886" s="416" t="s">
        <v>6354</v>
      </c>
      <c r="B5886" s="417">
        <v>157.28</v>
      </c>
    </row>
    <row r="5887" spans="1:2">
      <c r="A5887" s="416" t="s">
        <v>6355</v>
      </c>
      <c r="B5887" s="417">
        <v>143.22</v>
      </c>
    </row>
    <row r="5888" spans="1:2">
      <c r="A5888" s="416" t="s">
        <v>6356</v>
      </c>
      <c r="B5888" s="417">
        <v>165.55</v>
      </c>
    </row>
    <row r="5889" spans="1:2">
      <c r="A5889" s="416" t="s">
        <v>6357</v>
      </c>
      <c r="B5889" s="417">
        <v>150.88999999999999</v>
      </c>
    </row>
    <row r="5890" spans="1:2">
      <c r="A5890" s="416" t="s">
        <v>6358</v>
      </c>
      <c r="B5890" s="417">
        <v>182.81</v>
      </c>
    </row>
    <row r="5891" spans="1:2">
      <c r="A5891" s="416" t="s">
        <v>6359</v>
      </c>
      <c r="B5891" s="417">
        <v>166.65</v>
      </c>
    </row>
    <row r="5892" spans="1:2">
      <c r="A5892" s="416" t="s">
        <v>6360</v>
      </c>
      <c r="B5892" s="417">
        <v>200.24</v>
      </c>
    </row>
    <row r="5893" spans="1:2">
      <c r="A5893" s="416" t="s">
        <v>6361</v>
      </c>
      <c r="B5893" s="417">
        <v>182.57</v>
      </c>
    </row>
    <row r="5894" spans="1:2">
      <c r="A5894" s="416" t="s">
        <v>6362</v>
      </c>
      <c r="B5894" s="417">
        <v>233.15</v>
      </c>
    </row>
    <row r="5895" spans="1:2">
      <c r="A5895" s="416" t="s">
        <v>6363</v>
      </c>
      <c r="B5895" s="417">
        <v>212.72</v>
      </c>
    </row>
    <row r="5896" spans="1:2">
      <c r="A5896" s="416" t="s">
        <v>6364</v>
      </c>
      <c r="B5896" s="417">
        <v>96.15</v>
      </c>
    </row>
    <row r="5897" spans="1:2">
      <c r="A5897" s="416" t="s">
        <v>6365</v>
      </c>
      <c r="B5897" s="417">
        <v>88.11</v>
      </c>
    </row>
    <row r="5898" spans="1:2">
      <c r="A5898" s="416" t="s">
        <v>6366</v>
      </c>
      <c r="B5898" s="417">
        <v>104.66</v>
      </c>
    </row>
    <row r="5899" spans="1:2">
      <c r="A5899" s="416" t="s">
        <v>6367</v>
      </c>
      <c r="B5899" s="417">
        <v>95.96</v>
      </c>
    </row>
    <row r="5900" spans="1:2">
      <c r="A5900" s="416" t="s">
        <v>6368</v>
      </c>
      <c r="B5900" s="417">
        <v>115.14</v>
      </c>
    </row>
    <row r="5901" spans="1:2">
      <c r="A5901" s="416" t="s">
        <v>6369</v>
      </c>
      <c r="B5901" s="417">
        <v>105.61</v>
      </c>
    </row>
    <row r="5902" spans="1:2">
      <c r="A5902" s="416" t="s">
        <v>6370</v>
      </c>
      <c r="B5902" s="417">
        <v>126.06</v>
      </c>
    </row>
    <row r="5903" spans="1:2">
      <c r="A5903" s="416" t="s">
        <v>6371</v>
      </c>
      <c r="B5903" s="417">
        <v>115.66</v>
      </c>
    </row>
    <row r="5904" spans="1:2">
      <c r="A5904" s="416" t="s">
        <v>6372</v>
      </c>
      <c r="B5904" s="417">
        <v>149.84</v>
      </c>
    </row>
    <row r="5905" spans="1:2">
      <c r="A5905" s="416" t="s">
        <v>6373</v>
      </c>
      <c r="B5905" s="417">
        <v>136.94999999999999</v>
      </c>
    </row>
    <row r="5906" spans="1:2">
      <c r="A5906" s="416" t="s">
        <v>6374</v>
      </c>
      <c r="B5906" s="417">
        <v>184.13</v>
      </c>
    </row>
    <row r="5907" spans="1:2">
      <c r="A5907" s="416" t="s">
        <v>6375</v>
      </c>
      <c r="B5907" s="417">
        <v>167.83</v>
      </c>
    </row>
    <row r="5908" spans="1:2">
      <c r="A5908" s="416" t="s">
        <v>6376</v>
      </c>
      <c r="B5908" s="417">
        <v>200.18</v>
      </c>
    </row>
    <row r="5909" spans="1:2">
      <c r="A5909" s="416" t="s">
        <v>6377</v>
      </c>
      <c r="B5909" s="417">
        <v>182.65</v>
      </c>
    </row>
    <row r="5910" spans="1:2">
      <c r="A5910" s="416" t="s">
        <v>6378</v>
      </c>
      <c r="B5910" s="417">
        <v>237.51</v>
      </c>
    </row>
    <row r="5911" spans="1:2">
      <c r="A5911" s="416" t="s">
        <v>6379</v>
      </c>
      <c r="B5911" s="417">
        <v>216.68</v>
      </c>
    </row>
    <row r="5912" spans="1:2">
      <c r="A5912" s="416" t="s">
        <v>6380</v>
      </c>
      <c r="B5912" s="417">
        <v>251.83</v>
      </c>
    </row>
    <row r="5913" spans="1:2">
      <c r="A5913" s="416" t="s">
        <v>6381</v>
      </c>
      <c r="B5913" s="417">
        <v>229.9</v>
      </c>
    </row>
    <row r="5914" spans="1:2">
      <c r="A5914" s="416" t="s">
        <v>6382</v>
      </c>
      <c r="B5914" s="417">
        <v>291.39999999999998</v>
      </c>
    </row>
    <row r="5915" spans="1:2">
      <c r="A5915" s="416" t="s">
        <v>6383</v>
      </c>
      <c r="B5915" s="417">
        <v>265.69</v>
      </c>
    </row>
    <row r="5916" spans="1:2">
      <c r="A5916" s="416" t="s">
        <v>6384</v>
      </c>
      <c r="B5916" s="417">
        <v>320.05</v>
      </c>
    </row>
    <row r="5917" spans="1:2">
      <c r="A5917" s="416" t="s">
        <v>6385</v>
      </c>
      <c r="B5917" s="417">
        <v>292.14999999999998</v>
      </c>
    </row>
    <row r="5918" spans="1:2">
      <c r="A5918" s="416" t="s">
        <v>6386</v>
      </c>
      <c r="B5918" s="417">
        <v>367.18</v>
      </c>
    </row>
    <row r="5919" spans="1:2">
      <c r="A5919" s="416" t="s">
        <v>6387</v>
      </c>
      <c r="B5919" s="417">
        <v>334.45</v>
      </c>
    </row>
    <row r="5920" spans="1:2">
      <c r="A5920" s="416" t="s">
        <v>6388</v>
      </c>
      <c r="B5920" s="417">
        <v>395.83</v>
      </c>
    </row>
    <row r="5921" spans="1:2">
      <c r="A5921" s="416" t="s">
        <v>6389</v>
      </c>
      <c r="B5921" s="417">
        <v>360.9</v>
      </c>
    </row>
    <row r="5922" spans="1:2">
      <c r="A5922" s="416" t="s">
        <v>6390</v>
      </c>
      <c r="B5922" s="417">
        <v>523.41</v>
      </c>
    </row>
    <row r="5923" spans="1:2">
      <c r="A5923" s="416" t="s">
        <v>6391</v>
      </c>
      <c r="B5923" s="417">
        <v>477.25</v>
      </c>
    </row>
    <row r="5924" spans="1:2">
      <c r="A5924" s="416" t="s">
        <v>6392</v>
      </c>
      <c r="B5924" s="417">
        <v>648.55999999999995</v>
      </c>
    </row>
    <row r="5925" spans="1:2">
      <c r="A5925" s="416" t="s">
        <v>6393</v>
      </c>
      <c r="B5925" s="417">
        <v>591.41</v>
      </c>
    </row>
    <row r="5926" spans="1:2">
      <c r="A5926" s="416" t="s">
        <v>6394</v>
      </c>
      <c r="B5926" s="417">
        <v>140.46</v>
      </c>
    </row>
    <row r="5927" spans="1:2">
      <c r="A5927" s="416" t="s">
        <v>6395</v>
      </c>
      <c r="B5927" s="417">
        <v>130.81</v>
      </c>
    </row>
    <row r="5928" spans="1:2">
      <c r="A5928" s="416" t="s">
        <v>6396</v>
      </c>
      <c r="B5928" s="417">
        <v>233.8</v>
      </c>
    </row>
    <row r="5929" spans="1:2">
      <c r="A5929" s="416" t="s">
        <v>6397</v>
      </c>
      <c r="B5929" s="417">
        <v>213.24</v>
      </c>
    </row>
    <row r="5930" spans="1:2">
      <c r="A5930" s="416" t="s">
        <v>6398</v>
      </c>
      <c r="B5930" s="417">
        <v>253.65</v>
      </c>
    </row>
    <row r="5931" spans="1:2">
      <c r="A5931" s="416" t="s">
        <v>6399</v>
      </c>
      <c r="B5931" s="417">
        <v>231.66</v>
      </c>
    </row>
    <row r="5932" spans="1:2">
      <c r="A5932" s="416" t="s">
        <v>6400</v>
      </c>
      <c r="B5932" s="417">
        <v>289.32</v>
      </c>
    </row>
    <row r="5933" spans="1:2">
      <c r="A5933" s="416" t="s">
        <v>6401</v>
      </c>
      <c r="B5933" s="417">
        <v>264.26</v>
      </c>
    </row>
    <row r="5934" spans="1:2">
      <c r="A5934" s="416" t="s">
        <v>6402</v>
      </c>
      <c r="B5934" s="417">
        <v>308.42</v>
      </c>
    </row>
    <row r="5935" spans="1:2">
      <c r="A5935" s="416" t="s">
        <v>6403</v>
      </c>
      <c r="B5935" s="417">
        <v>281.89</v>
      </c>
    </row>
    <row r="5936" spans="1:2">
      <c r="A5936" s="416" t="s">
        <v>6404</v>
      </c>
      <c r="B5936" s="417">
        <v>352.06</v>
      </c>
    </row>
    <row r="5937" spans="1:2">
      <c r="A5937" s="416" t="s">
        <v>6405</v>
      </c>
      <c r="B5937" s="417">
        <v>321.37</v>
      </c>
    </row>
    <row r="5938" spans="1:2">
      <c r="A5938" s="416" t="s">
        <v>6406</v>
      </c>
      <c r="B5938" s="417">
        <v>394.08</v>
      </c>
    </row>
    <row r="5939" spans="1:2">
      <c r="A5939" s="416" t="s">
        <v>6407</v>
      </c>
      <c r="B5939" s="417">
        <v>360.17</v>
      </c>
    </row>
    <row r="5940" spans="1:2">
      <c r="A5940" s="416" t="s">
        <v>6408</v>
      </c>
      <c r="B5940" s="417">
        <v>487.4</v>
      </c>
    </row>
    <row r="5941" spans="1:2">
      <c r="A5941" s="416" t="s">
        <v>6409</v>
      </c>
      <c r="B5941" s="417">
        <v>445</v>
      </c>
    </row>
    <row r="5942" spans="1:2">
      <c r="A5942" s="416" t="s">
        <v>6410</v>
      </c>
      <c r="B5942" s="417">
        <v>569.12</v>
      </c>
    </row>
    <row r="5943" spans="1:2">
      <c r="A5943" s="416" t="s">
        <v>6411</v>
      </c>
      <c r="B5943" s="417">
        <v>519.71</v>
      </c>
    </row>
    <row r="5944" spans="1:2">
      <c r="A5944" s="416" t="s">
        <v>6412</v>
      </c>
      <c r="B5944" s="417">
        <v>576.76</v>
      </c>
    </row>
    <row r="5945" spans="1:2">
      <c r="A5945" s="416" t="s">
        <v>6413</v>
      </c>
      <c r="B5945" s="417">
        <v>526.77</v>
      </c>
    </row>
    <row r="5946" spans="1:2">
      <c r="A5946" s="416" t="s">
        <v>6414</v>
      </c>
      <c r="B5946" s="417">
        <v>633.69000000000005</v>
      </c>
    </row>
    <row r="5947" spans="1:2">
      <c r="A5947" s="416" t="s">
        <v>6415</v>
      </c>
      <c r="B5947" s="417">
        <v>578.92999999999995</v>
      </c>
    </row>
    <row r="5948" spans="1:2">
      <c r="A5948" s="416" t="s">
        <v>6416</v>
      </c>
      <c r="B5948" s="417">
        <v>779.59</v>
      </c>
    </row>
    <row r="5949" spans="1:2">
      <c r="A5949" s="416" t="s">
        <v>6417</v>
      </c>
      <c r="B5949" s="417">
        <v>712.41</v>
      </c>
    </row>
    <row r="5950" spans="1:2">
      <c r="A5950" s="416" t="s">
        <v>6418</v>
      </c>
      <c r="B5950" s="417">
        <v>684.58</v>
      </c>
    </row>
    <row r="5951" spans="1:2">
      <c r="A5951" s="416" t="s">
        <v>6419</v>
      </c>
      <c r="B5951" s="417">
        <v>626.34</v>
      </c>
    </row>
    <row r="5952" spans="1:2">
      <c r="A5952" s="416" t="s">
        <v>6420</v>
      </c>
      <c r="B5952" s="417">
        <v>754.13</v>
      </c>
    </row>
    <row r="5953" spans="1:2">
      <c r="A5953" s="416" t="s">
        <v>6421</v>
      </c>
      <c r="B5953" s="417">
        <v>690.16</v>
      </c>
    </row>
    <row r="5954" spans="1:2">
      <c r="A5954" s="416" t="s">
        <v>6422</v>
      </c>
      <c r="B5954" s="417">
        <v>929.85</v>
      </c>
    </row>
    <row r="5955" spans="1:2">
      <c r="A5955" s="416" t="s">
        <v>6423</v>
      </c>
      <c r="B5955" s="417">
        <v>851.19</v>
      </c>
    </row>
    <row r="5956" spans="1:2">
      <c r="A5956" s="416" t="s">
        <v>6424</v>
      </c>
      <c r="B5956" s="417">
        <v>19.38</v>
      </c>
    </row>
    <row r="5957" spans="1:2">
      <c r="A5957" s="416" t="s">
        <v>6425</v>
      </c>
      <c r="B5957" s="417">
        <v>18.18</v>
      </c>
    </row>
    <row r="5958" spans="1:2">
      <c r="A5958" s="416" t="s">
        <v>6426</v>
      </c>
      <c r="B5958" s="417">
        <v>21.25</v>
      </c>
    </row>
    <row r="5959" spans="1:2">
      <c r="A5959" s="416" t="s">
        <v>6427</v>
      </c>
      <c r="B5959" s="417">
        <v>19.91</v>
      </c>
    </row>
    <row r="5960" spans="1:2">
      <c r="A5960" s="416" t="s">
        <v>6428</v>
      </c>
      <c r="B5960" s="417">
        <v>22.57</v>
      </c>
    </row>
    <row r="5961" spans="1:2">
      <c r="A5961" s="416" t="s">
        <v>6429</v>
      </c>
      <c r="B5961" s="417">
        <v>21.13</v>
      </c>
    </row>
    <row r="5962" spans="1:2">
      <c r="A5962" s="416" t="s">
        <v>6430</v>
      </c>
      <c r="B5962" s="417">
        <v>23.38</v>
      </c>
    </row>
    <row r="5963" spans="1:2">
      <c r="A5963" s="416" t="s">
        <v>6431</v>
      </c>
      <c r="B5963" s="417">
        <v>21.91</v>
      </c>
    </row>
    <row r="5964" spans="1:2">
      <c r="A5964" s="416" t="s">
        <v>6432</v>
      </c>
      <c r="B5964" s="417">
        <v>26.11</v>
      </c>
    </row>
    <row r="5965" spans="1:2">
      <c r="A5965" s="416" t="s">
        <v>6433</v>
      </c>
      <c r="B5965" s="417">
        <v>24.43</v>
      </c>
    </row>
    <row r="5966" spans="1:2">
      <c r="A5966" s="416" t="s">
        <v>6434</v>
      </c>
      <c r="B5966" s="417">
        <v>28.49</v>
      </c>
    </row>
    <row r="5967" spans="1:2">
      <c r="A5967" s="416" t="s">
        <v>6435</v>
      </c>
      <c r="B5967" s="417">
        <v>26.64</v>
      </c>
    </row>
    <row r="5968" spans="1:2">
      <c r="A5968" s="416" t="s">
        <v>6436</v>
      </c>
      <c r="B5968" s="417">
        <v>29.24</v>
      </c>
    </row>
    <row r="5969" spans="1:2">
      <c r="A5969" s="416" t="s">
        <v>6437</v>
      </c>
      <c r="B5969" s="417">
        <v>27.31</v>
      </c>
    </row>
    <row r="5970" spans="1:2">
      <c r="A5970" s="416" t="s">
        <v>6438</v>
      </c>
      <c r="B5970" s="417">
        <v>31.91</v>
      </c>
    </row>
    <row r="5971" spans="1:2">
      <c r="A5971" s="416" t="s">
        <v>6439</v>
      </c>
      <c r="B5971" s="417">
        <v>29.82</v>
      </c>
    </row>
    <row r="5972" spans="1:2">
      <c r="A5972" s="416" t="s">
        <v>6440</v>
      </c>
      <c r="B5972" s="417">
        <v>20.39</v>
      </c>
    </row>
    <row r="5973" spans="1:2">
      <c r="A5973" s="416" t="s">
        <v>6441</v>
      </c>
      <c r="B5973" s="417">
        <v>19.11</v>
      </c>
    </row>
    <row r="5974" spans="1:2">
      <c r="A5974" s="416" t="s">
        <v>6442</v>
      </c>
      <c r="B5974" s="417">
        <v>22.57</v>
      </c>
    </row>
    <row r="5975" spans="1:2">
      <c r="A5975" s="416" t="s">
        <v>6443</v>
      </c>
      <c r="B5975" s="417">
        <v>21.13</v>
      </c>
    </row>
    <row r="5976" spans="1:2">
      <c r="A5976" s="416" t="s">
        <v>6444</v>
      </c>
      <c r="B5976" s="417">
        <v>24.21</v>
      </c>
    </row>
    <row r="5977" spans="1:2">
      <c r="A5977" s="416" t="s">
        <v>6445</v>
      </c>
      <c r="B5977" s="417">
        <v>22.65</v>
      </c>
    </row>
    <row r="5978" spans="1:2">
      <c r="A5978" s="416" t="s">
        <v>6446</v>
      </c>
      <c r="B5978" s="417">
        <v>25.02</v>
      </c>
    </row>
    <row r="5979" spans="1:2">
      <c r="A5979" s="416" t="s">
        <v>6447</v>
      </c>
      <c r="B5979" s="417">
        <v>23.43</v>
      </c>
    </row>
    <row r="5980" spans="1:2">
      <c r="A5980" s="416" t="s">
        <v>6448</v>
      </c>
      <c r="B5980" s="417">
        <v>28.43</v>
      </c>
    </row>
    <row r="5981" spans="1:2">
      <c r="A5981" s="416" t="s">
        <v>6449</v>
      </c>
      <c r="B5981" s="417">
        <v>26.59</v>
      </c>
    </row>
    <row r="5982" spans="1:2">
      <c r="A5982" s="416" t="s">
        <v>6450</v>
      </c>
      <c r="B5982" s="417">
        <v>31.12</v>
      </c>
    </row>
    <row r="5983" spans="1:2">
      <c r="A5983" s="416" t="s">
        <v>6451</v>
      </c>
      <c r="B5983" s="417">
        <v>29.08</v>
      </c>
    </row>
    <row r="5984" spans="1:2">
      <c r="A5984" s="416" t="s">
        <v>6452</v>
      </c>
      <c r="B5984" s="417">
        <v>33.01</v>
      </c>
    </row>
    <row r="5985" spans="1:2">
      <c r="A5985" s="416" t="s">
        <v>6453</v>
      </c>
      <c r="B5985" s="417">
        <v>30.83</v>
      </c>
    </row>
    <row r="5986" spans="1:2">
      <c r="A5986" s="416" t="s">
        <v>6454</v>
      </c>
      <c r="B5986" s="417">
        <v>35.270000000000003</v>
      </c>
    </row>
    <row r="5987" spans="1:2">
      <c r="A5987" s="416" t="s">
        <v>6455</v>
      </c>
      <c r="B5987" s="417">
        <v>32.92</v>
      </c>
    </row>
    <row r="5988" spans="1:2">
      <c r="A5988" s="416" t="s">
        <v>6456</v>
      </c>
      <c r="B5988" s="417">
        <v>38.549999999999997</v>
      </c>
    </row>
    <row r="5989" spans="1:2">
      <c r="A5989" s="416" t="s">
        <v>6457</v>
      </c>
      <c r="B5989" s="417">
        <v>35.97</v>
      </c>
    </row>
    <row r="5990" spans="1:2">
      <c r="A5990" s="416" t="s">
        <v>6458</v>
      </c>
      <c r="B5990" s="417">
        <v>81.8</v>
      </c>
    </row>
    <row r="5991" spans="1:2">
      <c r="A5991" s="416" t="s">
        <v>6459</v>
      </c>
      <c r="B5991" s="417">
        <v>74.209999999999994</v>
      </c>
    </row>
    <row r="5992" spans="1:2">
      <c r="A5992" s="416" t="s">
        <v>6460</v>
      </c>
      <c r="B5992" s="417">
        <v>85.08</v>
      </c>
    </row>
    <row r="5993" spans="1:2">
      <c r="A5993" s="416" t="s">
        <v>6461</v>
      </c>
      <c r="B5993" s="417">
        <v>77.25</v>
      </c>
    </row>
    <row r="5994" spans="1:2">
      <c r="A5994" s="416" t="s">
        <v>6462</v>
      </c>
      <c r="B5994" s="417">
        <v>43.58</v>
      </c>
    </row>
    <row r="5995" spans="1:2">
      <c r="A5995" s="416" t="s">
        <v>6463</v>
      </c>
      <c r="B5995" s="417">
        <v>39.840000000000003</v>
      </c>
    </row>
    <row r="5996" spans="1:2">
      <c r="A5996" s="416" t="s">
        <v>6464</v>
      </c>
      <c r="B5996" s="417">
        <v>48.18</v>
      </c>
    </row>
    <row r="5997" spans="1:2">
      <c r="A5997" s="416" t="s">
        <v>6465</v>
      </c>
      <c r="B5997" s="417">
        <v>44.1</v>
      </c>
    </row>
    <row r="5998" spans="1:2">
      <c r="A5998" s="416" t="s">
        <v>6466</v>
      </c>
      <c r="B5998" s="417">
        <v>51.72</v>
      </c>
    </row>
    <row r="5999" spans="1:2">
      <c r="A5999" s="416" t="s">
        <v>6467</v>
      </c>
      <c r="B5999" s="417">
        <v>47.37</v>
      </c>
    </row>
    <row r="6000" spans="1:2">
      <c r="A6000" s="416" t="s">
        <v>6468</v>
      </c>
      <c r="B6000" s="417">
        <v>54.28</v>
      </c>
    </row>
    <row r="6001" spans="1:2">
      <c r="A6001" s="416" t="s">
        <v>6469</v>
      </c>
      <c r="B6001" s="417">
        <v>49.74</v>
      </c>
    </row>
    <row r="6002" spans="1:2">
      <c r="A6002" s="416" t="s">
        <v>6470</v>
      </c>
      <c r="B6002" s="417">
        <v>74.78</v>
      </c>
    </row>
    <row r="6003" spans="1:2">
      <c r="A6003" s="416" t="s">
        <v>6471</v>
      </c>
      <c r="B6003" s="417">
        <v>67.88</v>
      </c>
    </row>
    <row r="6004" spans="1:2">
      <c r="A6004" s="416" t="s">
        <v>6472</v>
      </c>
      <c r="B6004" s="417">
        <v>85.45</v>
      </c>
    </row>
    <row r="6005" spans="1:2">
      <c r="A6005" s="416" t="s">
        <v>6473</v>
      </c>
      <c r="B6005" s="417">
        <v>77.62</v>
      </c>
    </row>
    <row r="6006" spans="1:2">
      <c r="A6006" s="416" t="s">
        <v>6474</v>
      </c>
      <c r="B6006" s="417">
        <v>89.89</v>
      </c>
    </row>
    <row r="6007" spans="1:2">
      <c r="A6007" s="416" t="s">
        <v>6475</v>
      </c>
      <c r="B6007" s="417">
        <v>81.73</v>
      </c>
    </row>
    <row r="6008" spans="1:2">
      <c r="A6008" s="416" t="s">
        <v>6476</v>
      </c>
      <c r="B6008" s="417">
        <v>94.32</v>
      </c>
    </row>
    <row r="6009" spans="1:2">
      <c r="A6009" s="416" t="s">
        <v>6477</v>
      </c>
      <c r="B6009" s="417">
        <v>85.83</v>
      </c>
    </row>
    <row r="6010" spans="1:2">
      <c r="A6010" s="416" t="s">
        <v>6478</v>
      </c>
      <c r="B6010" s="417">
        <v>104.08</v>
      </c>
    </row>
    <row r="6011" spans="1:2">
      <c r="A6011" s="416" t="s">
        <v>6479</v>
      </c>
      <c r="B6011" s="417">
        <v>94.74</v>
      </c>
    </row>
    <row r="6012" spans="1:2">
      <c r="A6012" s="416" t="s">
        <v>6480</v>
      </c>
      <c r="B6012" s="417">
        <v>113.84</v>
      </c>
    </row>
    <row r="6013" spans="1:2">
      <c r="A6013" s="416" t="s">
        <v>6481</v>
      </c>
      <c r="B6013" s="417">
        <v>103.63</v>
      </c>
    </row>
    <row r="6014" spans="1:2">
      <c r="A6014" s="416" t="s">
        <v>6482</v>
      </c>
      <c r="B6014" s="417">
        <v>132.02000000000001</v>
      </c>
    </row>
    <row r="6015" spans="1:2">
      <c r="A6015" s="416" t="s">
        <v>6483</v>
      </c>
      <c r="B6015" s="417">
        <v>120.27</v>
      </c>
    </row>
    <row r="6016" spans="1:2">
      <c r="A6016" s="416" t="s">
        <v>6484</v>
      </c>
      <c r="B6016" s="417">
        <v>54.44</v>
      </c>
    </row>
    <row r="6017" spans="1:2">
      <c r="A6017" s="416" t="s">
        <v>6485</v>
      </c>
      <c r="B6017" s="417">
        <v>49.85</v>
      </c>
    </row>
    <row r="6018" spans="1:2">
      <c r="A6018" s="416" t="s">
        <v>6486</v>
      </c>
      <c r="B6018" s="417">
        <v>58.85</v>
      </c>
    </row>
    <row r="6019" spans="1:2">
      <c r="A6019" s="416" t="s">
        <v>6487</v>
      </c>
      <c r="B6019" s="417">
        <v>53.91</v>
      </c>
    </row>
    <row r="6020" spans="1:2">
      <c r="A6020" s="416" t="s">
        <v>6488</v>
      </c>
      <c r="B6020" s="417">
        <v>63.78</v>
      </c>
    </row>
    <row r="6021" spans="1:2">
      <c r="A6021" s="416" t="s">
        <v>6489</v>
      </c>
      <c r="B6021" s="417">
        <v>58.45</v>
      </c>
    </row>
    <row r="6022" spans="1:2">
      <c r="A6022" s="416" t="s">
        <v>6490</v>
      </c>
      <c r="B6022" s="417">
        <v>72.77</v>
      </c>
    </row>
    <row r="6023" spans="1:2">
      <c r="A6023" s="416" t="s">
        <v>6491</v>
      </c>
      <c r="B6023" s="417">
        <v>66.66</v>
      </c>
    </row>
    <row r="6024" spans="1:2">
      <c r="A6024" s="416" t="s">
        <v>6492</v>
      </c>
      <c r="B6024" s="417">
        <v>89.97</v>
      </c>
    </row>
    <row r="6025" spans="1:2">
      <c r="A6025" s="416" t="s">
        <v>6493</v>
      </c>
      <c r="B6025" s="417">
        <v>81.84</v>
      </c>
    </row>
    <row r="6026" spans="1:2">
      <c r="A6026" s="416" t="s">
        <v>6494</v>
      </c>
      <c r="B6026" s="417">
        <v>103.66</v>
      </c>
    </row>
    <row r="6027" spans="1:2">
      <c r="A6027" s="416" t="s">
        <v>6495</v>
      </c>
      <c r="B6027" s="417">
        <v>94.35</v>
      </c>
    </row>
    <row r="6028" spans="1:2">
      <c r="A6028" s="416" t="s">
        <v>6496</v>
      </c>
      <c r="B6028" s="417">
        <v>111.11</v>
      </c>
    </row>
    <row r="6029" spans="1:2">
      <c r="A6029" s="416" t="s">
        <v>6497</v>
      </c>
      <c r="B6029" s="417">
        <v>101.23</v>
      </c>
    </row>
    <row r="6030" spans="1:2">
      <c r="A6030" s="416" t="s">
        <v>6498</v>
      </c>
      <c r="B6030" s="417">
        <v>133.11000000000001</v>
      </c>
    </row>
    <row r="6031" spans="1:2">
      <c r="A6031" s="416" t="s">
        <v>6499</v>
      </c>
      <c r="B6031" s="417">
        <v>121.27</v>
      </c>
    </row>
    <row r="6032" spans="1:2">
      <c r="A6032" s="416" t="s">
        <v>6500</v>
      </c>
      <c r="B6032" s="417">
        <v>138.84</v>
      </c>
    </row>
    <row r="6033" spans="1:2">
      <c r="A6033" s="416" t="s">
        <v>6501</v>
      </c>
      <c r="B6033" s="417">
        <v>126.56</v>
      </c>
    </row>
    <row r="6034" spans="1:2">
      <c r="A6034" s="416" t="s">
        <v>6502</v>
      </c>
      <c r="B6034" s="417">
        <v>161.91999999999999</v>
      </c>
    </row>
    <row r="6035" spans="1:2">
      <c r="A6035" s="416" t="s">
        <v>6503</v>
      </c>
      <c r="B6035" s="417">
        <v>147.41</v>
      </c>
    </row>
    <row r="6036" spans="1:2">
      <c r="A6036" s="416" t="s">
        <v>6504</v>
      </c>
      <c r="B6036" s="417">
        <v>175.68</v>
      </c>
    </row>
    <row r="6037" spans="1:2">
      <c r="A6037" s="416" t="s">
        <v>6505</v>
      </c>
      <c r="B6037" s="417">
        <v>160.11000000000001</v>
      </c>
    </row>
    <row r="6038" spans="1:2">
      <c r="A6038" s="416" t="s">
        <v>6506</v>
      </c>
      <c r="B6038" s="417">
        <v>204.62</v>
      </c>
    </row>
    <row r="6039" spans="1:2">
      <c r="A6039" s="416" t="s">
        <v>6507</v>
      </c>
      <c r="B6039" s="417">
        <v>186.08</v>
      </c>
    </row>
    <row r="6040" spans="1:2">
      <c r="A6040" s="416" t="s">
        <v>6508</v>
      </c>
      <c r="B6040" s="417">
        <v>218.95</v>
      </c>
    </row>
    <row r="6041" spans="1:2">
      <c r="A6041" s="416" t="s">
        <v>6509</v>
      </c>
      <c r="B6041" s="417">
        <v>199.31</v>
      </c>
    </row>
    <row r="6042" spans="1:2">
      <c r="A6042" s="416" t="s">
        <v>6510</v>
      </c>
      <c r="B6042" s="417">
        <v>289.17</v>
      </c>
    </row>
    <row r="6043" spans="1:2">
      <c r="A6043" s="416" t="s">
        <v>6511</v>
      </c>
      <c r="B6043" s="417">
        <v>263.24</v>
      </c>
    </row>
    <row r="6044" spans="1:2">
      <c r="A6044" s="416" t="s">
        <v>6512</v>
      </c>
      <c r="B6044" s="417">
        <v>357.99</v>
      </c>
    </row>
    <row r="6045" spans="1:2">
      <c r="A6045" s="416" t="s">
        <v>6513</v>
      </c>
      <c r="B6045" s="417">
        <v>325.93</v>
      </c>
    </row>
    <row r="6046" spans="1:2">
      <c r="A6046" s="416" t="s">
        <v>6514</v>
      </c>
      <c r="B6046" s="417">
        <v>75.069999999999993</v>
      </c>
    </row>
    <row r="6047" spans="1:2">
      <c r="A6047" s="416" t="s">
        <v>6515</v>
      </c>
      <c r="B6047" s="417">
        <v>70</v>
      </c>
    </row>
    <row r="6048" spans="1:2">
      <c r="A6048" s="416" t="s">
        <v>6516</v>
      </c>
      <c r="B6048" s="417">
        <v>130.81</v>
      </c>
    </row>
    <row r="6049" spans="1:2">
      <c r="A6049" s="416" t="s">
        <v>6517</v>
      </c>
      <c r="B6049" s="417">
        <v>119.14</v>
      </c>
    </row>
    <row r="6050" spans="1:2">
      <c r="A6050" s="416" t="s">
        <v>6518</v>
      </c>
      <c r="B6050" s="417">
        <v>140.74</v>
      </c>
    </row>
    <row r="6051" spans="1:2">
      <c r="A6051" s="416" t="s">
        <v>6519</v>
      </c>
      <c r="B6051" s="417">
        <v>128.31</v>
      </c>
    </row>
    <row r="6052" spans="1:2">
      <c r="A6052" s="416" t="s">
        <v>6520</v>
      </c>
      <c r="B6052" s="417">
        <v>160.54</v>
      </c>
    </row>
    <row r="6053" spans="1:2">
      <c r="A6053" s="416" t="s">
        <v>6521</v>
      </c>
      <c r="B6053" s="417">
        <v>146.44</v>
      </c>
    </row>
    <row r="6054" spans="1:2">
      <c r="A6054" s="416" t="s">
        <v>6522</v>
      </c>
      <c r="B6054" s="417">
        <v>168.18</v>
      </c>
    </row>
    <row r="6055" spans="1:2">
      <c r="A6055" s="416" t="s">
        <v>6523</v>
      </c>
      <c r="B6055" s="417">
        <v>153.49</v>
      </c>
    </row>
    <row r="6056" spans="1:2">
      <c r="A6056" s="416" t="s">
        <v>6524</v>
      </c>
      <c r="B6056" s="417">
        <v>195.49</v>
      </c>
    </row>
    <row r="6057" spans="1:2">
      <c r="A6057" s="416" t="s">
        <v>6525</v>
      </c>
      <c r="B6057" s="417">
        <v>178.2</v>
      </c>
    </row>
    <row r="6058" spans="1:2">
      <c r="A6058" s="416" t="s">
        <v>6526</v>
      </c>
      <c r="B6058" s="417">
        <v>213.83</v>
      </c>
    </row>
    <row r="6059" spans="1:2">
      <c r="A6059" s="416" t="s">
        <v>6527</v>
      </c>
      <c r="B6059" s="417">
        <v>195.14</v>
      </c>
    </row>
    <row r="6060" spans="1:2">
      <c r="A6060" s="416" t="s">
        <v>6528</v>
      </c>
      <c r="B6060" s="417">
        <v>266.89999999999998</v>
      </c>
    </row>
    <row r="6061" spans="1:2">
      <c r="A6061" s="416" t="s">
        <v>6529</v>
      </c>
      <c r="B6061" s="417">
        <v>243.31</v>
      </c>
    </row>
    <row r="6062" spans="1:2">
      <c r="A6062" s="416" t="s">
        <v>6530</v>
      </c>
      <c r="B6062" s="417">
        <v>310.77999999999997</v>
      </c>
    </row>
    <row r="6063" spans="1:2">
      <c r="A6063" s="416" t="s">
        <v>6531</v>
      </c>
      <c r="B6063" s="417">
        <v>283.33</v>
      </c>
    </row>
    <row r="6064" spans="1:2">
      <c r="A6064" s="416" t="s">
        <v>6532</v>
      </c>
      <c r="B6064" s="417">
        <v>314.60000000000002</v>
      </c>
    </row>
    <row r="6065" spans="1:2">
      <c r="A6065" s="416" t="s">
        <v>6533</v>
      </c>
      <c r="B6065" s="417">
        <v>286.86</v>
      </c>
    </row>
    <row r="6066" spans="1:2">
      <c r="A6066" s="416" t="s">
        <v>6534</v>
      </c>
      <c r="B6066" s="417">
        <v>343.33</v>
      </c>
    </row>
    <row r="6067" spans="1:2">
      <c r="A6067" s="416" t="s">
        <v>6535</v>
      </c>
      <c r="B6067" s="417">
        <v>313.14</v>
      </c>
    </row>
    <row r="6068" spans="1:2">
      <c r="A6068" s="416" t="s">
        <v>6536</v>
      </c>
      <c r="B6068" s="417">
        <v>422.04</v>
      </c>
    </row>
    <row r="6069" spans="1:2">
      <c r="A6069" s="416" t="s">
        <v>6537</v>
      </c>
      <c r="B6069" s="417">
        <v>385.08</v>
      </c>
    </row>
    <row r="6070" spans="1:2">
      <c r="A6070" s="416" t="s">
        <v>6538</v>
      </c>
      <c r="B6070" s="417">
        <v>368.51</v>
      </c>
    </row>
    <row r="6071" spans="1:2">
      <c r="A6071" s="416" t="s">
        <v>6539</v>
      </c>
      <c r="B6071" s="417">
        <v>336.65</v>
      </c>
    </row>
    <row r="6072" spans="1:2">
      <c r="A6072" s="416" t="s">
        <v>6540</v>
      </c>
      <c r="B6072" s="417">
        <v>402.97</v>
      </c>
    </row>
    <row r="6073" spans="1:2">
      <c r="A6073" s="416" t="s">
        <v>6541</v>
      </c>
      <c r="B6073" s="417">
        <v>368.23</v>
      </c>
    </row>
    <row r="6074" spans="1:2">
      <c r="A6074" s="416" t="s">
        <v>6542</v>
      </c>
      <c r="B6074" s="417">
        <v>496.6</v>
      </c>
    </row>
    <row r="6075" spans="1:2">
      <c r="A6075" s="416" t="s">
        <v>6543</v>
      </c>
      <c r="B6075" s="417">
        <v>453.93</v>
      </c>
    </row>
    <row r="6076" spans="1:2">
      <c r="A6076" s="416" t="s">
        <v>6544</v>
      </c>
      <c r="B6076" s="417">
        <v>10.78</v>
      </c>
    </row>
    <row r="6077" spans="1:2">
      <c r="A6077" s="416" t="s">
        <v>6545</v>
      </c>
      <c r="B6077" s="417">
        <v>9.4499999999999993</v>
      </c>
    </row>
    <row r="6078" spans="1:2">
      <c r="A6078" s="416" t="s">
        <v>6546</v>
      </c>
      <c r="B6078" s="417">
        <v>20.09</v>
      </c>
    </row>
    <row r="6079" spans="1:2">
      <c r="A6079" s="416" t="s">
        <v>6547</v>
      </c>
      <c r="B6079" s="417">
        <v>17.62</v>
      </c>
    </row>
    <row r="6080" spans="1:2">
      <c r="A6080" s="416" t="s">
        <v>6548</v>
      </c>
      <c r="B6080" s="417">
        <v>24.78</v>
      </c>
    </row>
    <row r="6081" spans="1:2">
      <c r="A6081" s="416" t="s">
        <v>6549</v>
      </c>
      <c r="B6081" s="417">
        <v>21.79</v>
      </c>
    </row>
    <row r="6082" spans="1:2">
      <c r="A6082" s="416" t="s">
        <v>6550</v>
      </c>
      <c r="B6082" s="417">
        <v>146.75</v>
      </c>
    </row>
    <row r="6083" spans="1:2">
      <c r="A6083" s="416" t="s">
        <v>6551</v>
      </c>
      <c r="B6083" s="417">
        <v>132.88999999999999</v>
      </c>
    </row>
    <row r="6084" spans="1:2">
      <c r="A6084" s="416" t="s">
        <v>6552</v>
      </c>
      <c r="B6084" s="417">
        <v>180.6</v>
      </c>
    </row>
    <row r="6085" spans="1:2">
      <c r="A6085" s="416" t="s">
        <v>6553</v>
      </c>
      <c r="B6085" s="417">
        <v>164.18</v>
      </c>
    </row>
    <row r="6086" spans="1:2">
      <c r="A6086" s="416" t="s">
        <v>6554</v>
      </c>
      <c r="B6086" s="417">
        <v>212.24</v>
      </c>
    </row>
    <row r="6087" spans="1:2">
      <c r="A6087" s="416" t="s">
        <v>6555</v>
      </c>
      <c r="B6087" s="417">
        <v>193.49</v>
      </c>
    </row>
    <row r="6088" spans="1:2">
      <c r="A6088" s="416" t="s">
        <v>6556</v>
      </c>
      <c r="B6088" s="417">
        <v>248.61</v>
      </c>
    </row>
    <row r="6089" spans="1:2">
      <c r="A6089" s="416" t="s">
        <v>6557</v>
      </c>
      <c r="B6089" s="417">
        <v>226.9</v>
      </c>
    </row>
    <row r="6090" spans="1:2">
      <c r="A6090" s="416" t="s">
        <v>6558</v>
      </c>
      <c r="B6090" s="417">
        <v>281.12</v>
      </c>
    </row>
    <row r="6091" spans="1:2">
      <c r="A6091" s="416" t="s">
        <v>6559</v>
      </c>
      <c r="B6091" s="417">
        <v>257</v>
      </c>
    </row>
    <row r="6092" spans="1:2">
      <c r="A6092" s="416" t="s">
        <v>6560</v>
      </c>
      <c r="B6092" s="417">
        <v>318.5</v>
      </c>
    </row>
    <row r="6093" spans="1:2">
      <c r="A6093" s="416" t="s">
        <v>6561</v>
      </c>
      <c r="B6093" s="417">
        <v>291.29000000000002</v>
      </c>
    </row>
    <row r="6094" spans="1:2">
      <c r="A6094" s="416" t="s">
        <v>6562</v>
      </c>
      <c r="B6094" s="417">
        <v>351.17</v>
      </c>
    </row>
    <row r="6095" spans="1:2">
      <c r="A6095" s="416" t="s">
        <v>6563</v>
      </c>
      <c r="B6095" s="417">
        <v>321.54000000000002</v>
      </c>
    </row>
    <row r="6096" spans="1:2">
      <c r="A6096" s="416" t="s">
        <v>6564</v>
      </c>
      <c r="B6096" s="417">
        <v>385.39</v>
      </c>
    </row>
    <row r="6097" spans="1:2">
      <c r="A6097" s="416" t="s">
        <v>6565</v>
      </c>
      <c r="B6097" s="417">
        <v>353.09</v>
      </c>
    </row>
    <row r="6098" spans="1:2">
      <c r="A6098" s="416" t="s">
        <v>6566</v>
      </c>
      <c r="B6098" s="417">
        <v>170.81</v>
      </c>
    </row>
    <row r="6099" spans="1:2">
      <c r="A6099" s="416" t="s">
        <v>6567</v>
      </c>
      <c r="B6099" s="417">
        <v>155.19</v>
      </c>
    </row>
    <row r="6100" spans="1:2">
      <c r="A6100" s="416" t="s">
        <v>6568</v>
      </c>
      <c r="B6100" s="417">
        <v>212.84</v>
      </c>
    </row>
    <row r="6101" spans="1:2">
      <c r="A6101" s="416" t="s">
        <v>6569</v>
      </c>
      <c r="B6101" s="417">
        <v>194.06</v>
      </c>
    </row>
    <row r="6102" spans="1:2">
      <c r="A6102" s="416" t="s">
        <v>6570</v>
      </c>
      <c r="B6102" s="417">
        <v>252.4</v>
      </c>
    </row>
    <row r="6103" spans="1:2">
      <c r="A6103" s="416" t="s">
        <v>6571</v>
      </c>
      <c r="B6103" s="417">
        <v>230.7</v>
      </c>
    </row>
    <row r="6104" spans="1:2">
      <c r="A6104" s="416" t="s">
        <v>6572</v>
      </c>
      <c r="B6104" s="417">
        <v>296.69</v>
      </c>
    </row>
    <row r="6105" spans="1:2">
      <c r="A6105" s="416" t="s">
        <v>6573</v>
      </c>
      <c r="B6105" s="417">
        <v>271.45</v>
      </c>
    </row>
    <row r="6106" spans="1:2">
      <c r="A6106" s="416" t="s">
        <v>6574</v>
      </c>
      <c r="B6106" s="417">
        <v>337.52</v>
      </c>
    </row>
    <row r="6107" spans="1:2">
      <c r="A6107" s="416" t="s">
        <v>6575</v>
      </c>
      <c r="B6107" s="417">
        <v>309.27</v>
      </c>
    </row>
    <row r="6108" spans="1:2">
      <c r="A6108" s="416" t="s">
        <v>6576</v>
      </c>
      <c r="B6108" s="417">
        <v>382.85</v>
      </c>
    </row>
    <row r="6109" spans="1:2">
      <c r="A6109" s="416" t="s">
        <v>6577</v>
      </c>
      <c r="B6109" s="417">
        <v>350.92</v>
      </c>
    </row>
    <row r="6110" spans="1:2">
      <c r="A6110" s="416" t="s">
        <v>6578</v>
      </c>
      <c r="B6110" s="417">
        <v>423.69</v>
      </c>
    </row>
    <row r="6111" spans="1:2">
      <c r="A6111" s="416" t="s">
        <v>6579</v>
      </c>
      <c r="B6111" s="417">
        <v>388.75</v>
      </c>
    </row>
    <row r="6112" spans="1:2">
      <c r="A6112" s="416" t="s">
        <v>6580</v>
      </c>
      <c r="B6112" s="417">
        <v>465.93</v>
      </c>
    </row>
    <row r="6113" spans="1:2">
      <c r="A6113" s="416" t="s">
        <v>6581</v>
      </c>
      <c r="B6113" s="417">
        <v>427.73</v>
      </c>
    </row>
    <row r="6114" spans="1:2">
      <c r="A6114" s="416" t="s">
        <v>6582</v>
      </c>
      <c r="B6114" s="417">
        <v>556.4</v>
      </c>
    </row>
    <row r="6115" spans="1:2">
      <c r="A6115" s="416" t="s">
        <v>6583</v>
      </c>
      <c r="B6115" s="417">
        <v>512.07000000000005</v>
      </c>
    </row>
    <row r="6116" spans="1:2">
      <c r="A6116" s="416" t="s">
        <v>6584</v>
      </c>
      <c r="B6116" s="417">
        <v>669.47</v>
      </c>
    </row>
    <row r="6117" spans="1:2">
      <c r="A6117" s="416" t="s">
        <v>6585</v>
      </c>
      <c r="B6117" s="417">
        <v>615.17999999999995</v>
      </c>
    </row>
    <row r="6118" spans="1:2">
      <c r="A6118" s="416" t="s">
        <v>6586</v>
      </c>
      <c r="B6118" s="417">
        <v>769.56</v>
      </c>
    </row>
    <row r="6119" spans="1:2">
      <c r="A6119" s="416" t="s">
        <v>6587</v>
      </c>
      <c r="B6119" s="417">
        <v>707.07</v>
      </c>
    </row>
    <row r="6120" spans="1:2">
      <c r="A6120" s="416" t="s">
        <v>6588</v>
      </c>
      <c r="B6120" s="417">
        <v>410.85</v>
      </c>
    </row>
    <row r="6121" spans="1:2">
      <c r="A6121" s="416" t="s">
        <v>6589</v>
      </c>
      <c r="B6121" s="417">
        <v>375.67</v>
      </c>
    </row>
    <row r="6122" spans="1:2">
      <c r="A6122" s="416" t="s">
        <v>6590</v>
      </c>
      <c r="B6122" s="417">
        <v>465.95</v>
      </c>
    </row>
    <row r="6123" spans="1:2">
      <c r="A6123" s="416" t="s">
        <v>6591</v>
      </c>
      <c r="B6123" s="417">
        <v>426.77</v>
      </c>
    </row>
    <row r="6124" spans="1:2">
      <c r="A6124" s="416" t="s">
        <v>6592</v>
      </c>
      <c r="B6124" s="417">
        <v>527.09</v>
      </c>
    </row>
    <row r="6125" spans="1:2">
      <c r="A6125" s="416" t="s">
        <v>6593</v>
      </c>
      <c r="B6125" s="417">
        <v>482.98</v>
      </c>
    </row>
    <row r="6126" spans="1:2">
      <c r="A6126" s="416" t="s">
        <v>6594</v>
      </c>
      <c r="B6126" s="417">
        <v>582.20000000000005</v>
      </c>
    </row>
    <row r="6127" spans="1:2">
      <c r="A6127" s="416" t="s">
        <v>6595</v>
      </c>
      <c r="B6127" s="417">
        <v>534.09</v>
      </c>
    </row>
    <row r="6128" spans="1:2">
      <c r="A6128" s="416" t="s">
        <v>6596</v>
      </c>
      <c r="B6128" s="417">
        <v>643.61</v>
      </c>
    </row>
    <row r="6129" spans="1:2">
      <c r="A6129" s="416" t="s">
        <v>6597</v>
      </c>
      <c r="B6129" s="417">
        <v>590.54</v>
      </c>
    </row>
    <row r="6130" spans="1:2">
      <c r="A6130" s="416" t="s">
        <v>6598</v>
      </c>
      <c r="B6130" s="417">
        <v>788.66</v>
      </c>
    </row>
    <row r="6131" spans="1:2">
      <c r="A6131" s="416" t="s">
        <v>6599</v>
      </c>
      <c r="B6131" s="417">
        <v>724.43</v>
      </c>
    </row>
    <row r="6132" spans="1:2">
      <c r="A6132" s="416" t="s">
        <v>6600</v>
      </c>
      <c r="B6132" s="417">
        <v>898.64</v>
      </c>
    </row>
    <row r="6133" spans="1:2">
      <c r="A6133" s="416" t="s">
        <v>6601</v>
      </c>
      <c r="B6133" s="417">
        <v>826.48</v>
      </c>
    </row>
    <row r="6134" spans="1:2">
      <c r="A6134" s="416" t="s">
        <v>6602</v>
      </c>
      <c r="B6134" s="417">
        <v>1021.04</v>
      </c>
    </row>
    <row r="6135" spans="1:2">
      <c r="A6135" s="416" t="s">
        <v>6603</v>
      </c>
      <c r="B6135" s="417">
        <v>939.5</v>
      </c>
    </row>
    <row r="6136" spans="1:2">
      <c r="A6136" s="416" t="s">
        <v>6604</v>
      </c>
      <c r="B6136" s="417">
        <v>1135.52</v>
      </c>
    </row>
    <row r="6137" spans="1:2">
      <c r="A6137" s="416" t="s">
        <v>6605</v>
      </c>
      <c r="B6137" s="417">
        <v>1045.3699999999999</v>
      </c>
    </row>
    <row r="6138" spans="1:2">
      <c r="A6138" s="416" t="s">
        <v>6606</v>
      </c>
      <c r="B6138" s="417">
        <v>1269.26</v>
      </c>
    </row>
    <row r="6139" spans="1:2">
      <c r="A6139" s="416" t="s">
        <v>6607</v>
      </c>
      <c r="B6139" s="417">
        <v>1168.3699999999999</v>
      </c>
    </row>
    <row r="6140" spans="1:2">
      <c r="A6140" s="416" t="s">
        <v>6608</v>
      </c>
      <c r="B6140" s="417">
        <v>1494</v>
      </c>
    </row>
    <row r="6141" spans="1:2">
      <c r="A6141" s="416" t="s">
        <v>6609</v>
      </c>
      <c r="B6141" s="417">
        <v>1376.48</v>
      </c>
    </row>
    <row r="6142" spans="1:2">
      <c r="A6142" s="416" t="s">
        <v>6610</v>
      </c>
      <c r="B6142" s="417">
        <v>622.42999999999995</v>
      </c>
    </row>
    <row r="6143" spans="1:2">
      <c r="A6143" s="416" t="s">
        <v>6611</v>
      </c>
      <c r="B6143" s="417">
        <v>570.63</v>
      </c>
    </row>
    <row r="6144" spans="1:2">
      <c r="A6144" s="416" t="s">
        <v>6612</v>
      </c>
      <c r="B6144" s="417">
        <v>722.57</v>
      </c>
    </row>
    <row r="6145" spans="1:2">
      <c r="A6145" s="416" t="s">
        <v>6613</v>
      </c>
      <c r="B6145" s="417">
        <v>662.71</v>
      </c>
    </row>
    <row r="6146" spans="1:2">
      <c r="A6146" s="416" t="s">
        <v>6614</v>
      </c>
      <c r="B6146" s="417">
        <v>819.87</v>
      </c>
    </row>
    <row r="6147" spans="1:2">
      <c r="A6147" s="416" t="s">
        <v>6615</v>
      </c>
      <c r="B6147" s="417">
        <v>752.18</v>
      </c>
    </row>
    <row r="6148" spans="1:2">
      <c r="A6148" s="416" t="s">
        <v>6616</v>
      </c>
      <c r="B6148" s="417">
        <v>916.4</v>
      </c>
    </row>
    <row r="6149" spans="1:2">
      <c r="A6149" s="416" t="s">
        <v>6617</v>
      </c>
      <c r="B6149" s="417">
        <v>841.15</v>
      </c>
    </row>
    <row r="6150" spans="1:2">
      <c r="A6150" s="416" t="s">
        <v>6618</v>
      </c>
      <c r="B6150" s="417">
        <v>1009.89</v>
      </c>
    </row>
    <row r="6151" spans="1:2">
      <c r="A6151" s="416" t="s">
        <v>6619</v>
      </c>
      <c r="B6151" s="417">
        <v>927.32</v>
      </c>
    </row>
    <row r="6152" spans="1:2">
      <c r="A6152" s="416" t="s">
        <v>6620</v>
      </c>
      <c r="B6152" s="417">
        <v>1227.71</v>
      </c>
    </row>
    <row r="6153" spans="1:2">
      <c r="A6153" s="416" t="s">
        <v>6621</v>
      </c>
      <c r="B6153" s="417">
        <v>1128.1500000000001</v>
      </c>
    </row>
    <row r="6154" spans="1:2">
      <c r="A6154" s="416" t="s">
        <v>6622</v>
      </c>
      <c r="B6154" s="417">
        <v>1409.66</v>
      </c>
    </row>
    <row r="6155" spans="1:2">
      <c r="A6155" s="416" t="s">
        <v>6623</v>
      </c>
      <c r="B6155" s="417">
        <v>1296.3</v>
      </c>
    </row>
    <row r="6156" spans="1:2">
      <c r="A6156" s="416" t="s">
        <v>6624</v>
      </c>
      <c r="B6156" s="417">
        <v>1622.83</v>
      </c>
    </row>
    <row r="6157" spans="1:2">
      <c r="A6157" s="416" t="s">
        <v>6625</v>
      </c>
      <c r="B6157" s="417">
        <v>1492.38</v>
      </c>
    </row>
    <row r="6158" spans="1:2">
      <c r="A6158" s="416" t="s">
        <v>6626</v>
      </c>
      <c r="B6158" s="417">
        <v>1801.89</v>
      </c>
    </row>
    <row r="6159" spans="1:2">
      <c r="A6159" s="416" t="s">
        <v>6627</v>
      </c>
      <c r="B6159" s="417">
        <v>1657.85</v>
      </c>
    </row>
    <row r="6160" spans="1:2">
      <c r="A6160" s="416" t="s">
        <v>6628</v>
      </c>
      <c r="B6160" s="417">
        <v>2025.92</v>
      </c>
    </row>
    <row r="6161" spans="1:2">
      <c r="A6161" s="416" t="s">
        <v>6629</v>
      </c>
      <c r="B6161" s="417">
        <v>1863.36</v>
      </c>
    </row>
    <row r="6162" spans="1:2">
      <c r="A6162" s="416" t="s">
        <v>6630</v>
      </c>
      <c r="B6162" s="417">
        <v>2389.84</v>
      </c>
    </row>
    <row r="6163" spans="1:2">
      <c r="A6163" s="416" t="s">
        <v>6631</v>
      </c>
      <c r="B6163" s="417">
        <v>2199.66</v>
      </c>
    </row>
    <row r="6164" spans="1:2">
      <c r="A6164" s="416" t="s">
        <v>6632</v>
      </c>
      <c r="B6164" s="417">
        <v>2600.17</v>
      </c>
    </row>
    <row r="6165" spans="1:2">
      <c r="A6165" s="416" t="s">
        <v>6633</v>
      </c>
      <c r="B6165" s="417">
        <v>2392.86</v>
      </c>
    </row>
    <row r="6166" spans="1:2">
      <c r="A6166" s="416" t="s">
        <v>6634</v>
      </c>
      <c r="B6166" s="417">
        <v>2961.22</v>
      </c>
    </row>
    <row r="6167" spans="1:2">
      <c r="A6167" s="416" t="s">
        <v>6635</v>
      </c>
      <c r="B6167" s="417">
        <v>2726.52</v>
      </c>
    </row>
    <row r="6168" spans="1:2">
      <c r="A6168" s="416" t="s">
        <v>6636</v>
      </c>
      <c r="B6168" s="417">
        <v>3909.89</v>
      </c>
    </row>
    <row r="6169" spans="1:2">
      <c r="A6169" s="416" t="s">
        <v>6637</v>
      </c>
      <c r="B6169" s="417">
        <v>3601.41</v>
      </c>
    </row>
    <row r="6170" spans="1:2">
      <c r="A6170" s="416" t="s">
        <v>6638</v>
      </c>
      <c r="B6170" s="417">
        <v>4855.6000000000004</v>
      </c>
    </row>
    <row r="6171" spans="1:2">
      <c r="A6171" s="416" t="s">
        <v>6639</v>
      </c>
      <c r="B6171" s="417">
        <v>4473.59</v>
      </c>
    </row>
    <row r="6172" spans="1:2">
      <c r="A6172" s="416" t="s">
        <v>6640</v>
      </c>
      <c r="B6172" s="417">
        <v>1426.22</v>
      </c>
    </row>
    <row r="6173" spans="1:2">
      <c r="A6173" s="416" t="s">
        <v>6641</v>
      </c>
      <c r="B6173" s="417">
        <v>1305.54</v>
      </c>
    </row>
    <row r="6174" spans="1:2">
      <c r="A6174" s="416" t="s">
        <v>6642</v>
      </c>
      <c r="B6174" s="417">
        <v>1731.68</v>
      </c>
    </row>
    <row r="6175" spans="1:2">
      <c r="A6175" s="416" t="s">
        <v>6643</v>
      </c>
      <c r="B6175" s="417">
        <v>1586.16</v>
      </c>
    </row>
    <row r="6176" spans="1:2">
      <c r="A6176" s="416" t="s">
        <v>6644</v>
      </c>
      <c r="B6176" s="417">
        <v>1974.32</v>
      </c>
    </row>
    <row r="6177" spans="1:2">
      <c r="A6177" s="416" t="s">
        <v>6645</v>
      </c>
      <c r="B6177" s="417">
        <v>1810.39</v>
      </c>
    </row>
    <row r="6178" spans="1:2">
      <c r="A6178" s="416" t="s">
        <v>6646</v>
      </c>
      <c r="B6178" s="417">
        <v>2260.98</v>
      </c>
    </row>
    <row r="6179" spans="1:2">
      <c r="A6179" s="416" t="s">
        <v>6647</v>
      </c>
      <c r="B6179" s="417">
        <v>2073.5700000000002</v>
      </c>
    </row>
    <row r="6180" spans="1:2">
      <c r="A6180" s="416" t="s">
        <v>6648</v>
      </c>
      <c r="B6180" s="417">
        <v>2499.7800000000002</v>
      </c>
    </row>
    <row r="6181" spans="1:2">
      <c r="A6181" s="416" t="s">
        <v>6649</v>
      </c>
      <c r="B6181" s="417">
        <v>2294.25</v>
      </c>
    </row>
    <row r="6182" spans="1:2">
      <c r="A6182" s="416" t="s">
        <v>6650</v>
      </c>
      <c r="B6182" s="417">
        <v>2791.03</v>
      </c>
    </row>
    <row r="6183" spans="1:2">
      <c r="A6183" s="416" t="s">
        <v>6651</v>
      </c>
      <c r="B6183" s="417">
        <v>2561.5700000000002</v>
      </c>
    </row>
    <row r="6184" spans="1:2">
      <c r="A6184" s="416" t="s">
        <v>6652</v>
      </c>
      <c r="B6184" s="417">
        <v>3276.3</v>
      </c>
    </row>
    <row r="6185" spans="1:2">
      <c r="A6185" s="416" t="s">
        <v>6653</v>
      </c>
      <c r="B6185" s="417">
        <v>3010.03</v>
      </c>
    </row>
    <row r="6186" spans="1:2">
      <c r="A6186" s="416" t="s">
        <v>6654</v>
      </c>
      <c r="B6186" s="417">
        <v>4085.74</v>
      </c>
    </row>
    <row r="6187" spans="1:2">
      <c r="A6187" s="416" t="s">
        <v>6655</v>
      </c>
      <c r="B6187" s="417">
        <v>3754.06</v>
      </c>
    </row>
    <row r="6188" spans="1:2">
      <c r="A6188" s="416" t="s">
        <v>6656</v>
      </c>
      <c r="B6188" s="417">
        <v>4767.33</v>
      </c>
    </row>
    <row r="6189" spans="1:2">
      <c r="A6189" s="416" t="s">
        <v>6657</v>
      </c>
      <c r="B6189" s="417">
        <v>4380.28</v>
      </c>
    </row>
    <row r="6190" spans="1:2">
      <c r="A6190" s="416" t="s">
        <v>6658</v>
      </c>
      <c r="B6190" s="417">
        <v>4890.57</v>
      </c>
    </row>
    <row r="6191" spans="1:2">
      <c r="A6191" s="416" t="s">
        <v>6659</v>
      </c>
      <c r="B6191" s="417">
        <v>4494.17</v>
      </c>
    </row>
    <row r="6192" spans="1:2">
      <c r="A6192" s="416" t="s">
        <v>6660</v>
      </c>
      <c r="B6192" s="417">
        <v>5425.81</v>
      </c>
    </row>
    <row r="6193" spans="1:2">
      <c r="A6193" s="416" t="s">
        <v>6661</v>
      </c>
      <c r="B6193" s="417">
        <v>4986.3</v>
      </c>
    </row>
    <row r="6194" spans="1:2">
      <c r="A6194" s="416" t="s">
        <v>6662</v>
      </c>
      <c r="B6194" s="417">
        <v>6776.31</v>
      </c>
    </row>
    <row r="6195" spans="1:2">
      <c r="A6195" s="416" t="s">
        <v>6663</v>
      </c>
      <c r="B6195" s="417">
        <v>6227.94</v>
      </c>
    </row>
    <row r="6196" spans="1:2">
      <c r="A6196" s="416" t="s">
        <v>6664</v>
      </c>
      <c r="B6196" s="417">
        <v>6196.21</v>
      </c>
    </row>
    <row r="6197" spans="1:2">
      <c r="A6197" s="416" t="s">
        <v>6665</v>
      </c>
      <c r="B6197" s="417">
        <v>5700.65</v>
      </c>
    </row>
    <row r="6198" spans="1:2">
      <c r="A6198" s="416" t="s">
        <v>6666</v>
      </c>
      <c r="B6198" s="417">
        <v>6875.76</v>
      </c>
    </row>
    <row r="6199" spans="1:2">
      <c r="A6199" s="416" t="s">
        <v>6667</v>
      </c>
      <c r="B6199" s="417">
        <v>6326.13</v>
      </c>
    </row>
    <row r="6200" spans="1:2">
      <c r="A6200" s="416" t="s">
        <v>6668</v>
      </c>
      <c r="B6200" s="417">
        <v>8590.35</v>
      </c>
    </row>
    <row r="6201" spans="1:2">
      <c r="A6201" s="416" t="s">
        <v>6669</v>
      </c>
      <c r="B6201" s="417">
        <v>7904.25</v>
      </c>
    </row>
    <row r="6202" spans="1:2">
      <c r="A6202" s="416" t="s">
        <v>6670</v>
      </c>
      <c r="B6202" s="417">
        <v>77.53</v>
      </c>
    </row>
    <row r="6203" spans="1:2">
      <c r="A6203" s="416" t="s">
        <v>6671</v>
      </c>
      <c r="B6203" s="417">
        <v>70.89</v>
      </c>
    </row>
    <row r="6204" spans="1:2">
      <c r="A6204" s="416" t="s">
        <v>6672</v>
      </c>
      <c r="B6204" s="417">
        <v>103.35</v>
      </c>
    </row>
    <row r="6205" spans="1:2">
      <c r="A6205" s="416" t="s">
        <v>6673</v>
      </c>
      <c r="B6205" s="417">
        <v>94.51</v>
      </c>
    </row>
    <row r="6206" spans="1:2">
      <c r="A6206" s="416" t="s">
        <v>6674</v>
      </c>
      <c r="B6206" s="417">
        <v>129.21</v>
      </c>
    </row>
    <row r="6207" spans="1:2">
      <c r="A6207" s="416" t="s">
        <v>6675</v>
      </c>
      <c r="B6207" s="417">
        <v>118.15</v>
      </c>
    </row>
    <row r="6208" spans="1:2">
      <c r="A6208" s="416" t="s">
        <v>6676</v>
      </c>
      <c r="B6208" s="417">
        <v>155</v>
      </c>
    </row>
    <row r="6209" spans="1:2">
      <c r="A6209" s="416" t="s">
        <v>6677</v>
      </c>
      <c r="B6209" s="417">
        <v>141.72999999999999</v>
      </c>
    </row>
    <row r="6210" spans="1:2">
      <c r="A6210" s="416" t="s">
        <v>6678</v>
      </c>
      <c r="B6210" s="417">
        <v>206.84</v>
      </c>
    </row>
    <row r="6211" spans="1:2">
      <c r="A6211" s="416" t="s">
        <v>6679</v>
      </c>
      <c r="B6211" s="417">
        <v>189.13</v>
      </c>
    </row>
    <row r="6212" spans="1:2">
      <c r="A6212" s="416" t="s">
        <v>6680</v>
      </c>
      <c r="B6212" s="417">
        <v>232.72</v>
      </c>
    </row>
    <row r="6213" spans="1:2">
      <c r="A6213" s="416" t="s">
        <v>6681</v>
      </c>
      <c r="B6213" s="417">
        <v>212.8</v>
      </c>
    </row>
    <row r="6214" spans="1:2">
      <c r="A6214" s="416" t="s">
        <v>6682</v>
      </c>
      <c r="B6214" s="417">
        <v>258.18</v>
      </c>
    </row>
    <row r="6215" spans="1:2">
      <c r="A6215" s="416" t="s">
        <v>6683</v>
      </c>
      <c r="B6215" s="417">
        <v>236.1</v>
      </c>
    </row>
    <row r="6216" spans="1:2">
      <c r="A6216" s="416" t="s">
        <v>6684</v>
      </c>
      <c r="B6216" s="417">
        <v>309.55</v>
      </c>
    </row>
    <row r="6217" spans="1:2">
      <c r="A6217" s="416" t="s">
        <v>6685</v>
      </c>
      <c r="B6217" s="417">
        <v>283.04000000000002</v>
      </c>
    </row>
    <row r="6218" spans="1:2">
      <c r="A6218" s="416" t="s">
        <v>6686</v>
      </c>
      <c r="B6218" s="417">
        <v>361.9</v>
      </c>
    </row>
    <row r="6219" spans="1:2">
      <c r="A6219" s="416" t="s">
        <v>6687</v>
      </c>
      <c r="B6219" s="417">
        <v>330.92</v>
      </c>
    </row>
    <row r="6220" spans="1:2">
      <c r="A6220" s="416" t="s">
        <v>6688</v>
      </c>
      <c r="B6220" s="417">
        <v>89.87</v>
      </c>
    </row>
    <row r="6221" spans="1:2">
      <c r="A6221" s="416" t="s">
        <v>6689</v>
      </c>
      <c r="B6221" s="417">
        <v>82.31</v>
      </c>
    </row>
    <row r="6222" spans="1:2">
      <c r="A6222" s="416" t="s">
        <v>6690</v>
      </c>
      <c r="B6222" s="417">
        <v>119.78</v>
      </c>
    </row>
    <row r="6223" spans="1:2">
      <c r="A6223" s="416" t="s">
        <v>6691</v>
      </c>
      <c r="B6223" s="417">
        <v>109.71</v>
      </c>
    </row>
    <row r="6224" spans="1:2">
      <c r="A6224" s="416" t="s">
        <v>6692</v>
      </c>
      <c r="B6224" s="417">
        <v>149.76</v>
      </c>
    </row>
    <row r="6225" spans="1:2">
      <c r="A6225" s="416" t="s">
        <v>6693</v>
      </c>
      <c r="B6225" s="417">
        <v>137.16999999999999</v>
      </c>
    </row>
    <row r="6226" spans="1:2">
      <c r="A6226" s="416" t="s">
        <v>6694</v>
      </c>
      <c r="B6226" s="417">
        <v>179.66</v>
      </c>
    </row>
    <row r="6227" spans="1:2">
      <c r="A6227" s="416" t="s">
        <v>6695</v>
      </c>
      <c r="B6227" s="417">
        <v>164.56</v>
      </c>
    </row>
    <row r="6228" spans="1:2">
      <c r="A6228" s="416" t="s">
        <v>6696</v>
      </c>
      <c r="B6228" s="417">
        <v>209.81</v>
      </c>
    </row>
    <row r="6229" spans="1:2">
      <c r="A6229" s="416" t="s">
        <v>6697</v>
      </c>
      <c r="B6229" s="417">
        <v>192.17</v>
      </c>
    </row>
    <row r="6230" spans="1:2">
      <c r="A6230" s="416" t="s">
        <v>6698</v>
      </c>
      <c r="B6230" s="417">
        <v>239.71</v>
      </c>
    </row>
    <row r="6231" spans="1:2">
      <c r="A6231" s="416" t="s">
        <v>6699</v>
      </c>
      <c r="B6231" s="417">
        <v>219.55</v>
      </c>
    </row>
    <row r="6232" spans="1:2">
      <c r="A6232" s="416" t="s">
        <v>6700</v>
      </c>
      <c r="B6232" s="417">
        <v>269.68</v>
      </c>
    </row>
    <row r="6233" spans="1:2">
      <c r="A6233" s="416" t="s">
        <v>6701</v>
      </c>
      <c r="B6233" s="417">
        <v>247.01</v>
      </c>
    </row>
    <row r="6234" spans="1:2">
      <c r="A6234" s="416" t="s">
        <v>6702</v>
      </c>
      <c r="B6234" s="417">
        <v>299.27999999999997</v>
      </c>
    </row>
    <row r="6235" spans="1:2">
      <c r="A6235" s="416" t="s">
        <v>6703</v>
      </c>
      <c r="B6235" s="417">
        <v>274.13</v>
      </c>
    </row>
    <row r="6236" spans="1:2">
      <c r="A6236" s="416" t="s">
        <v>6704</v>
      </c>
      <c r="B6236" s="417">
        <v>359.53</v>
      </c>
    </row>
    <row r="6237" spans="1:2">
      <c r="A6237" s="416" t="s">
        <v>6705</v>
      </c>
      <c r="B6237" s="417">
        <v>329.3</v>
      </c>
    </row>
    <row r="6238" spans="1:2">
      <c r="A6238" s="416" t="s">
        <v>6706</v>
      </c>
      <c r="B6238" s="417">
        <v>419.41</v>
      </c>
    </row>
    <row r="6239" spans="1:2">
      <c r="A6239" s="416" t="s">
        <v>6707</v>
      </c>
      <c r="B6239" s="417">
        <v>384.14</v>
      </c>
    </row>
    <row r="6240" spans="1:2">
      <c r="A6240" s="416" t="s">
        <v>6708</v>
      </c>
      <c r="B6240" s="417">
        <v>479.32</v>
      </c>
    </row>
    <row r="6241" spans="1:2">
      <c r="A6241" s="416" t="s">
        <v>6709</v>
      </c>
      <c r="B6241" s="417">
        <v>439.02</v>
      </c>
    </row>
    <row r="6242" spans="1:2">
      <c r="A6242" s="416" t="s">
        <v>6710</v>
      </c>
      <c r="B6242" s="417">
        <v>222.17</v>
      </c>
    </row>
    <row r="6243" spans="1:2">
      <c r="A6243" s="416" t="s">
        <v>6711</v>
      </c>
      <c r="B6243" s="417">
        <v>204.05</v>
      </c>
    </row>
    <row r="6244" spans="1:2">
      <c r="A6244" s="416" t="s">
        <v>6712</v>
      </c>
      <c r="B6244" s="417">
        <v>259.38</v>
      </c>
    </row>
    <row r="6245" spans="1:2">
      <c r="A6245" s="416" t="s">
        <v>6713</v>
      </c>
      <c r="B6245" s="417">
        <v>238.22</v>
      </c>
    </row>
    <row r="6246" spans="1:2">
      <c r="A6246" s="416" t="s">
        <v>6714</v>
      </c>
      <c r="B6246" s="417">
        <v>296.38</v>
      </c>
    </row>
    <row r="6247" spans="1:2">
      <c r="A6247" s="416" t="s">
        <v>6715</v>
      </c>
      <c r="B6247" s="417">
        <v>272.20999999999998</v>
      </c>
    </row>
    <row r="6248" spans="1:2">
      <c r="A6248" s="416" t="s">
        <v>6716</v>
      </c>
      <c r="B6248" s="417">
        <v>333.47</v>
      </c>
    </row>
    <row r="6249" spans="1:2">
      <c r="A6249" s="416" t="s">
        <v>6717</v>
      </c>
      <c r="B6249" s="417">
        <v>306.27</v>
      </c>
    </row>
    <row r="6250" spans="1:2">
      <c r="A6250" s="416" t="s">
        <v>6718</v>
      </c>
      <c r="B6250" s="417">
        <v>370.49</v>
      </c>
    </row>
    <row r="6251" spans="1:2">
      <c r="A6251" s="416" t="s">
        <v>6719</v>
      </c>
      <c r="B6251" s="417">
        <v>340.27</v>
      </c>
    </row>
    <row r="6252" spans="1:2">
      <c r="A6252" s="416" t="s">
        <v>6720</v>
      </c>
      <c r="B6252" s="417">
        <v>444.56</v>
      </c>
    </row>
    <row r="6253" spans="1:2">
      <c r="A6253" s="416" t="s">
        <v>6721</v>
      </c>
      <c r="B6253" s="417">
        <v>408.3</v>
      </c>
    </row>
    <row r="6254" spans="1:2">
      <c r="A6254" s="416" t="s">
        <v>6722</v>
      </c>
      <c r="B6254" s="417">
        <v>518.27</v>
      </c>
    </row>
    <row r="6255" spans="1:2">
      <c r="A6255" s="416" t="s">
        <v>6723</v>
      </c>
      <c r="B6255" s="417">
        <v>476.01</v>
      </c>
    </row>
    <row r="6256" spans="1:2">
      <c r="A6256" s="416" t="s">
        <v>6724</v>
      </c>
      <c r="B6256" s="417">
        <v>592.67999999999995</v>
      </c>
    </row>
    <row r="6257" spans="1:2">
      <c r="A6257" s="416" t="s">
        <v>6725</v>
      </c>
      <c r="B6257" s="417">
        <v>544.34</v>
      </c>
    </row>
    <row r="6258" spans="1:2">
      <c r="A6258" s="416" t="s">
        <v>6726</v>
      </c>
      <c r="B6258" s="417">
        <v>666.69</v>
      </c>
    </row>
    <row r="6259" spans="1:2">
      <c r="A6259" s="416" t="s">
        <v>6727</v>
      </c>
      <c r="B6259" s="417">
        <v>612.30999999999995</v>
      </c>
    </row>
    <row r="6260" spans="1:2">
      <c r="A6260" s="416" t="s">
        <v>6728</v>
      </c>
      <c r="B6260" s="417">
        <v>741.75</v>
      </c>
    </row>
    <row r="6261" spans="1:2">
      <c r="A6261" s="416" t="s">
        <v>6729</v>
      </c>
      <c r="B6261" s="417">
        <v>681.31</v>
      </c>
    </row>
    <row r="6262" spans="1:2">
      <c r="A6262" s="416" t="s">
        <v>6730</v>
      </c>
      <c r="B6262" s="417">
        <v>889.07</v>
      </c>
    </row>
    <row r="6263" spans="1:2">
      <c r="A6263" s="416" t="s">
        <v>6731</v>
      </c>
      <c r="B6263" s="417">
        <v>816.55</v>
      </c>
    </row>
    <row r="6264" spans="1:2">
      <c r="A6264" s="416" t="s">
        <v>6732</v>
      </c>
      <c r="B6264" s="417">
        <v>332.51</v>
      </c>
    </row>
    <row r="6265" spans="1:2">
      <c r="A6265" s="416" t="s">
        <v>6733</v>
      </c>
      <c r="B6265" s="417">
        <v>305.47000000000003</v>
      </c>
    </row>
    <row r="6266" spans="1:2">
      <c r="A6266" s="416" t="s">
        <v>6734</v>
      </c>
      <c r="B6266" s="417">
        <v>388.3</v>
      </c>
    </row>
    <row r="6267" spans="1:2">
      <c r="A6267" s="416" t="s">
        <v>6735</v>
      </c>
      <c r="B6267" s="417">
        <v>356.73</v>
      </c>
    </row>
    <row r="6268" spans="1:2">
      <c r="A6268" s="416" t="s">
        <v>6736</v>
      </c>
      <c r="B6268" s="417">
        <v>443.68</v>
      </c>
    </row>
    <row r="6269" spans="1:2">
      <c r="A6269" s="416" t="s">
        <v>6737</v>
      </c>
      <c r="B6269" s="417">
        <v>407.61</v>
      </c>
    </row>
    <row r="6270" spans="1:2">
      <c r="A6270" s="416" t="s">
        <v>6738</v>
      </c>
      <c r="B6270" s="417">
        <v>499.12</v>
      </c>
    </row>
    <row r="6271" spans="1:2">
      <c r="A6271" s="416" t="s">
        <v>6739</v>
      </c>
      <c r="B6271" s="417">
        <v>458.54</v>
      </c>
    </row>
    <row r="6272" spans="1:2">
      <c r="A6272" s="416" t="s">
        <v>6740</v>
      </c>
      <c r="B6272" s="417">
        <v>554.55999999999995</v>
      </c>
    </row>
    <row r="6273" spans="1:2">
      <c r="A6273" s="416" t="s">
        <v>6741</v>
      </c>
      <c r="B6273" s="417">
        <v>509.47</v>
      </c>
    </row>
    <row r="6274" spans="1:2">
      <c r="A6274" s="416" t="s">
        <v>6742</v>
      </c>
      <c r="B6274" s="417">
        <v>665.42</v>
      </c>
    </row>
    <row r="6275" spans="1:2">
      <c r="A6275" s="416" t="s">
        <v>6743</v>
      </c>
      <c r="B6275" s="417">
        <v>611.32000000000005</v>
      </c>
    </row>
    <row r="6276" spans="1:2">
      <c r="A6276" s="416" t="s">
        <v>6744</v>
      </c>
      <c r="B6276" s="417">
        <v>776.23</v>
      </c>
    </row>
    <row r="6277" spans="1:2">
      <c r="A6277" s="416" t="s">
        <v>6745</v>
      </c>
      <c r="B6277" s="417">
        <v>713.12</v>
      </c>
    </row>
    <row r="6278" spans="1:2">
      <c r="A6278" s="416" t="s">
        <v>6746</v>
      </c>
      <c r="B6278" s="417">
        <v>887.09</v>
      </c>
    </row>
    <row r="6279" spans="1:2">
      <c r="A6279" s="416" t="s">
        <v>6747</v>
      </c>
      <c r="B6279" s="417">
        <v>814.97</v>
      </c>
    </row>
    <row r="6280" spans="1:2">
      <c r="A6280" s="416" t="s">
        <v>6748</v>
      </c>
      <c r="B6280" s="417">
        <v>997.93</v>
      </c>
    </row>
    <row r="6281" spans="1:2">
      <c r="A6281" s="416" t="s">
        <v>6749</v>
      </c>
      <c r="B6281" s="417">
        <v>916.79</v>
      </c>
    </row>
    <row r="6282" spans="1:2">
      <c r="A6282" s="416" t="s">
        <v>6750</v>
      </c>
      <c r="B6282" s="417">
        <v>1109.0999999999999</v>
      </c>
    </row>
    <row r="6283" spans="1:2">
      <c r="A6283" s="416" t="s">
        <v>6751</v>
      </c>
      <c r="B6283" s="417">
        <v>1018.93</v>
      </c>
    </row>
    <row r="6284" spans="1:2">
      <c r="A6284" s="416" t="s">
        <v>6752</v>
      </c>
      <c r="B6284" s="417">
        <v>1330.8</v>
      </c>
    </row>
    <row r="6285" spans="1:2">
      <c r="A6285" s="416" t="s">
        <v>6753</v>
      </c>
      <c r="B6285" s="417">
        <v>1222.5999999999999</v>
      </c>
    </row>
    <row r="6286" spans="1:2">
      <c r="A6286" s="416" t="s">
        <v>6754</v>
      </c>
      <c r="B6286" s="417">
        <v>1441.66</v>
      </c>
    </row>
    <row r="6287" spans="1:2">
      <c r="A6287" s="416" t="s">
        <v>6755</v>
      </c>
      <c r="B6287" s="417">
        <v>1324.44</v>
      </c>
    </row>
    <row r="6288" spans="1:2">
      <c r="A6288" s="416" t="s">
        <v>6756</v>
      </c>
      <c r="B6288" s="417">
        <v>1663.35</v>
      </c>
    </row>
    <row r="6289" spans="1:2">
      <c r="A6289" s="416" t="s">
        <v>6757</v>
      </c>
      <c r="B6289" s="417">
        <v>1528.11</v>
      </c>
    </row>
    <row r="6290" spans="1:2">
      <c r="A6290" s="416" t="s">
        <v>6758</v>
      </c>
      <c r="B6290" s="417">
        <v>2217.9</v>
      </c>
    </row>
    <row r="6291" spans="1:2">
      <c r="A6291" s="416" t="s">
        <v>6759</v>
      </c>
      <c r="B6291" s="417">
        <v>2037.57</v>
      </c>
    </row>
    <row r="6292" spans="1:2">
      <c r="A6292" s="416" t="s">
        <v>6760</v>
      </c>
      <c r="B6292" s="417">
        <v>2772.46</v>
      </c>
    </row>
    <row r="6293" spans="1:2">
      <c r="A6293" s="416" t="s">
        <v>6761</v>
      </c>
      <c r="B6293" s="417">
        <v>2547.0500000000002</v>
      </c>
    </row>
    <row r="6294" spans="1:2">
      <c r="A6294" s="416" t="s">
        <v>6762</v>
      </c>
      <c r="B6294" s="417">
        <v>707.49</v>
      </c>
    </row>
    <row r="6295" spans="1:2">
      <c r="A6295" s="416" t="s">
        <v>6763</v>
      </c>
      <c r="B6295" s="417">
        <v>650.72</v>
      </c>
    </row>
    <row r="6296" spans="1:2">
      <c r="A6296" s="416" t="s">
        <v>6764</v>
      </c>
      <c r="B6296" s="417">
        <v>848.91</v>
      </c>
    </row>
    <row r="6297" spans="1:2">
      <c r="A6297" s="416" t="s">
        <v>6765</v>
      </c>
      <c r="B6297" s="417">
        <v>780.79</v>
      </c>
    </row>
    <row r="6298" spans="1:2">
      <c r="A6298" s="416" t="s">
        <v>6766</v>
      </c>
      <c r="B6298" s="417">
        <v>990.31</v>
      </c>
    </row>
    <row r="6299" spans="1:2">
      <c r="A6299" s="416" t="s">
        <v>6767</v>
      </c>
      <c r="B6299" s="417">
        <v>910.84</v>
      </c>
    </row>
    <row r="6300" spans="1:2">
      <c r="A6300" s="416" t="s">
        <v>6768</v>
      </c>
      <c r="B6300" s="417">
        <v>1131.72</v>
      </c>
    </row>
    <row r="6301" spans="1:2">
      <c r="A6301" s="416" t="s">
        <v>6769</v>
      </c>
      <c r="B6301" s="417">
        <v>1040.9100000000001</v>
      </c>
    </row>
    <row r="6302" spans="1:2">
      <c r="A6302" s="416" t="s">
        <v>6770</v>
      </c>
      <c r="B6302" s="417">
        <v>1273.1300000000001</v>
      </c>
    </row>
    <row r="6303" spans="1:2">
      <c r="A6303" s="416" t="s">
        <v>6771</v>
      </c>
      <c r="B6303" s="417">
        <v>1170.97</v>
      </c>
    </row>
    <row r="6304" spans="1:2">
      <c r="A6304" s="416" t="s">
        <v>6772</v>
      </c>
      <c r="B6304" s="417">
        <v>1415.01</v>
      </c>
    </row>
    <row r="6305" spans="1:2">
      <c r="A6305" s="416" t="s">
        <v>6773</v>
      </c>
      <c r="B6305" s="417">
        <v>1301.47</v>
      </c>
    </row>
    <row r="6306" spans="1:2">
      <c r="A6306" s="416" t="s">
        <v>6774</v>
      </c>
      <c r="B6306" s="417">
        <v>1697.83</v>
      </c>
    </row>
    <row r="6307" spans="1:2">
      <c r="A6307" s="416" t="s">
        <v>6775</v>
      </c>
      <c r="B6307" s="417">
        <v>1561.6</v>
      </c>
    </row>
    <row r="6308" spans="1:2">
      <c r="A6308" s="416" t="s">
        <v>6776</v>
      </c>
      <c r="B6308" s="417">
        <v>2122.09</v>
      </c>
    </row>
    <row r="6309" spans="1:2">
      <c r="A6309" s="416" t="s">
        <v>6777</v>
      </c>
      <c r="B6309" s="417">
        <v>1951.81</v>
      </c>
    </row>
    <row r="6310" spans="1:2">
      <c r="A6310" s="416" t="s">
        <v>6778</v>
      </c>
      <c r="B6310" s="417">
        <v>2476.04</v>
      </c>
    </row>
    <row r="6311" spans="1:2">
      <c r="A6311" s="416" t="s">
        <v>6779</v>
      </c>
      <c r="B6311" s="417">
        <v>2277.35</v>
      </c>
    </row>
    <row r="6312" spans="1:2">
      <c r="A6312" s="416" t="s">
        <v>6780</v>
      </c>
      <c r="B6312" s="417">
        <v>2546.75</v>
      </c>
    </row>
    <row r="6313" spans="1:2">
      <c r="A6313" s="416" t="s">
        <v>6781</v>
      </c>
      <c r="B6313" s="417">
        <v>2342.4</v>
      </c>
    </row>
    <row r="6314" spans="1:2">
      <c r="A6314" s="416" t="s">
        <v>6782</v>
      </c>
      <c r="B6314" s="417">
        <v>2829.56</v>
      </c>
    </row>
    <row r="6315" spans="1:2">
      <c r="A6315" s="416" t="s">
        <v>6783</v>
      </c>
      <c r="B6315" s="417">
        <v>2602.5100000000002</v>
      </c>
    </row>
    <row r="6316" spans="1:2">
      <c r="A6316" s="416" t="s">
        <v>6784</v>
      </c>
      <c r="B6316" s="417">
        <v>3537.05</v>
      </c>
    </row>
    <row r="6317" spans="1:2">
      <c r="A6317" s="416" t="s">
        <v>6785</v>
      </c>
      <c r="B6317" s="417">
        <v>3253.23</v>
      </c>
    </row>
    <row r="6318" spans="1:2">
      <c r="A6318" s="416" t="s">
        <v>6786</v>
      </c>
      <c r="B6318" s="417">
        <v>3206.06</v>
      </c>
    </row>
    <row r="6319" spans="1:2">
      <c r="A6319" s="416" t="s">
        <v>6787</v>
      </c>
      <c r="B6319" s="417">
        <v>2951.34</v>
      </c>
    </row>
    <row r="6320" spans="1:2">
      <c r="A6320" s="416" t="s">
        <v>6788</v>
      </c>
      <c r="B6320" s="417">
        <v>3562.11</v>
      </c>
    </row>
    <row r="6321" spans="1:2">
      <c r="A6321" s="416" t="s">
        <v>6789</v>
      </c>
      <c r="B6321" s="417">
        <v>3279.1</v>
      </c>
    </row>
    <row r="6322" spans="1:2">
      <c r="A6322" s="416" t="s">
        <v>6790</v>
      </c>
      <c r="B6322" s="417">
        <v>4452.83</v>
      </c>
    </row>
    <row r="6323" spans="1:2">
      <c r="A6323" s="416" t="s">
        <v>6791</v>
      </c>
      <c r="B6323" s="417">
        <v>4099.0600000000004</v>
      </c>
    </row>
    <row r="6324" spans="1:2">
      <c r="A6324" s="416" t="s">
        <v>6792</v>
      </c>
      <c r="B6324" s="417">
        <v>221.21</v>
      </c>
    </row>
    <row r="6325" spans="1:2">
      <c r="A6325" s="416" t="s">
        <v>6793</v>
      </c>
      <c r="B6325" s="417">
        <v>208.24</v>
      </c>
    </row>
    <row r="6326" spans="1:2">
      <c r="A6326" s="416" t="s">
        <v>6794</v>
      </c>
      <c r="B6326" s="417">
        <v>232.71</v>
      </c>
    </row>
    <row r="6327" spans="1:2">
      <c r="A6327" s="416" t="s">
        <v>6795</v>
      </c>
      <c r="B6327" s="417">
        <v>219.1</v>
      </c>
    </row>
    <row r="6328" spans="1:2">
      <c r="A6328" s="416" t="s">
        <v>6796</v>
      </c>
      <c r="B6328" s="417">
        <v>179.02</v>
      </c>
    </row>
    <row r="6329" spans="1:2">
      <c r="A6329" s="416" t="s">
        <v>6797</v>
      </c>
      <c r="B6329" s="417">
        <v>167.37</v>
      </c>
    </row>
    <row r="6330" spans="1:2">
      <c r="A6330" s="416" t="s">
        <v>6798</v>
      </c>
      <c r="B6330" s="417">
        <v>157.91</v>
      </c>
    </row>
    <row r="6331" spans="1:2">
      <c r="A6331" s="416" t="s">
        <v>6799</v>
      </c>
      <c r="B6331" s="417">
        <v>146.94999999999999</v>
      </c>
    </row>
    <row r="6332" spans="1:2">
      <c r="A6332" s="416" t="s">
        <v>6800</v>
      </c>
      <c r="B6332" s="417">
        <v>152.72999999999999</v>
      </c>
    </row>
    <row r="6333" spans="1:2">
      <c r="A6333" s="416" t="s">
        <v>6801</v>
      </c>
      <c r="B6333" s="417">
        <v>138.80000000000001</v>
      </c>
    </row>
    <row r="6334" spans="1:2">
      <c r="A6334" s="416" t="s">
        <v>6802</v>
      </c>
      <c r="B6334" s="417">
        <v>190.17</v>
      </c>
    </row>
    <row r="6335" spans="1:2">
      <c r="A6335" s="416" t="s">
        <v>6803</v>
      </c>
      <c r="B6335" s="417">
        <v>173.45</v>
      </c>
    </row>
    <row r="6336" spans="1:2">
      <c r="A6336" s="416" t="s">
        <v>6804</v>
      </c>
      <c r="B6336" s="417">
        <v>236.43</v>
      </c>
    </row>
    <row r="6337" spans="1:2">
      <c r="A6337" s="416" t="s">
        <v>6805</v>
      </c>
      <c r="B6337" s="417">
        <v>215.69</v>
      </c>
    </row>
    <row r="6338" spans="1:2">
      <c r="A6338" s="416" t="s">
        <v>6806</v>
      </c>
      <c r="B6338" s="417">
        <v>327.68</v>
      </c>
    </row>
    <row r="6339" spans="1:2">
      <c r="A6339" s="416" t="s">
        <v>6807</v>
      </c>
      <c r="B6339" s="417">
        <v>300.16000000000003</v>
      </c>
    </row>
    <row r="6340" spans="1:2">
      <c r="A6340" s="416" t="s">
        <v>6808</v>
      </c>
      <c r="B6340" s="417">
        <v>380.03</v>
      </c>
    </row>
    <row r="6341" spans="1:2">
      <c r="A6341" s="416" t="s">
        <v>6809</v>
      </c>
      <c r="B6341" s="417">
        <v>348.21</v>
      </c>
    </row>
    <row r="6342" spans="1:2">
      <c r="A6342" s="416" t="s">
        <v>6810</v>
      </c>
      <c r="B6342" s="417">
        <v>440.79</v>
      </c>
    </row>
    <row r="6343" spans="1:2">
      <c r="A6343" s="416" t="s">
        <v>6811</v>
      </c>
      <c r="B6343" s="417">
        <v>403.55</v>
      </c>
    </row>
    <row r="6344" spans="1:2">
      <c r="A6344" s="416" t="s">
        <v>6812</v>
      </c>
      <c r="B6344" s="417">
        <v>637.79</v>
      </c>
    </row>
    <row r="6345" spans="1:2">
      <c r="A6345" s="416" t="s">
        <v>6813</v>
      </c>
      <c r="B6345" s="417">
        <v>585.94000000000005</v>
      </c>
    </row>
    <row r="6346" spans="1:2">
      <c r="A6346" s="416" t="s">
        <v>6814</v>
      </c>
      <c r="B6346" s="417">
        <v>702.21</v>
      </c>
    </row>
    <row r="6347" spans="1:2">
      <c r="A6347" s="416" t="s">
        <v>6815</v>
      </c>
      <c r="B6347" s="417">
        <v>645.45000000000005</v>
      </c>
    </row>
    <row r="6348" spans="1:2">
      <c r="A6348" s="416" t="s">
        <v>6816</v>
      </c>
      <c r="B6348" s="417">
        <v>834.53</v>
      </c>
    </row>
    <row r="6349" spans="1:2">
      <c r="A6349" s="416" t="s">
        <v>6817</v>
      </c>
      <c r="B6349" s="417">
        <v>767.58</v>
      </c>
    </row>
    <row r="6350" spans="1:2">
      <c r="A6350" s="416" t="s">
        <v>6818</v>
      </c>
      <c r="B6350" s="417">
        <v>1552.87</v>
      </c>
    </row>
    <row r="6351" spans="1:2">
      <c r="A6351" s="416" t="s">
        <v>6819</v>
      </c>
      <c r="B6351" s="417">
        <v>1428.19</v>
      </c>
    </row>
    <row r="6352" spans="1:2">
      <c r="A6352" s="416" t="s">
        <v>6820</v>
      </c>
      <c r="B6352" s="417">
        <v>1851.97</v>
      </c>
    </row>
    <row r="6353" spans="1:2">
      <c r="A6353" s="416" t="s">
        <v>6821</v>
      </c>
      <c r="B6353" s="417">
        <v>1708.64</v>
      </c>
    </row>
    <row r="6354" spans="1:2">
      <c r="A6354" s="416" t="s">
        <v>6822</v>
      </c>
      <c r="B6354" s="417">
        <v>2071.17</v>
      </c>
    </row>
    <row r="6355" spans="1:2">
      <c r="A6355" s="416" t="s">
        <v>6823</v>
      </c>
      <c r="B6355" s="417">
        <v>1910.34</v>
      </c>
    </row>
    <row r="6356" spans="1:2">
      <c r="A6356" s="416" t="s">
        <v>6824</v>
      </c>
      <c r="B6356" s="417">
        <v>2981.68</v>
      </c>
    </row>
    <row r="6357" spans="1:2">
      <c r="A6357" s="416" t="s">
        <v>6825</v>
      </c>
      <c r="B6357" s="417">
        <v>2750.79</v>
      </c>
    </row>
    <row r="6358" spans="1:2">
      <c r="A6358" s="416" t="s">
        <v>6826</v>
      </c>
      <c r="B6358" s="417">
        <v>3556.78</v>
      </c>
    </row>
    <row r="6359" spans="1:2">
      <c r="A6359" s="416" t="s">
        <v>6827</v>
      </c>
      <c r="B6359" s="417">
        <v>3280.51</v>
      </c>
    </row>
    <row r="6360" spans="1:2">
      <c r="A6360" s="416" t="s">
        <v>6828</v>
      </c>
      <c r="B6360" s="417">
        <v>3856.01</v>
      </c>
    </row>
    <row r="6361" spans="1:2">
      <c r="A6361" s="416" t="s">
        <v>6829</v>
      </c>
      <c r="B6361" s="417">
        <v>3555.53</v>
      </c>
    </row>
    <row r="6362" spans="1:2">
      <c r="A6362" s="416" t="s">
        <v>6830</v>
      </c>
      <c r="B6362" s="417">
        <v>5670.5</v>
      </c>
    </row>
    <row r="6363" spans="1:2">
      <c r="A6363" s="416" t="s">
        <v>6831</v>
      </c>
      <c r="B6363" s="417">
        <v>5230.43</v>
      </c>
    </row>
    <row r="6364" spans="1:2">
      <c r="A6364" s="416" t="s">
        <v>6832</v>
      </c>
      <c r="B6364" s="417">
        <v>7526.34</v>
      </c>
    </row>
    <row r="6365" spans="1:2">
      <c r="A6365" s="416" t="s">
        <v>6833</v>
      </c>
      <c r="B6365" s="417">
        <v>6940.95</v>
      </c>
    </row>
    <row r="6366" spans="1:2">
      <c r="A6366" s="416" t="s">
        <v>6834</v>
      </c>
      <c r="B6366" s="417">
        <v>9402.61</v>
      </c>
    </row>
    <row r="6367" spans="1:2">
      <c r="A6367" s="416" t="s">
        <v>6835</v>
      </c>
      <c r="B6367" s="417">
        <v>8669.4599999999991</v>
      </c>
    </row>
    <row r="6368" spans="1:2">
      <c r="A6368" s="416" t="s">
        <v>6836</v>
      </c>
      <c r="B6368" s="417">
        <v>238.46</v>
      </c>
    </row>
    <row r="6369" spans="1:2">
      <c r="A6369" s="416" t="s">
        <v>6837</v>
      </c>
      <c r="B6369" s="417">
        <v>218.04</v>
      </c>
    </row>
    <row r="6370" spans="1:2">
      <c r="A6370" s="416" t="s">
        <v>6838</v>
      </c>
      <c r="B6370" s="417">
        <v>306.58999999999997</v>
      </c>
    </row>
    <row r="6371" spans="1:2">
      <c r="A6371" s="416" t="s">
        <v>6839</v>
      </c>
      <c r="B6371" s="417">
        <v>280.36</v>
      </c>
    </row>
    <row r="6372" spans="1:2">
      <c r="A6372" s="416" t="s">
        <v>6840</v>
      </c>
      <c r="B6372" s="417">
        <v>356.39</v>
      </c>
    </row>
    <row r="6373" spans="1:2">
      <c r="A6373" s="416" t="s">
        <v>6841</v>
      </c>
      <c r="B6373" s="417">
        <v>325.82</v>
      </c>
    </row>
    <row r="6374" spans="1:2">
      <c r="A6374" s="416" t="s">
        <v>6842</v>
      </c>
      <c r="B6374" s="417">
        <v>433.5</v>
      </c>
    </row>
    <row r="6375" spans="1:2">
      <c r="A6375" s="416" t="s">
        <v>6843</v>
      </c>
      <c r="B6375" s="417">
        <v>396.3</v>
      </c>
    </row>
    <row r="6376" spans="1:2">
      <c r="A6376" s="416" t="s">
        <v>6844</v>
      </c>
      <c r="B6376" s="417">
        <v>574.12</v>
      </c>
    </row>
    <row r="6377" spans="1:2">
      <c r="A6377" s="416" t="s">
        <v>6845</v>
      </c>
      <c r="B6377" s="417">
        <v>525.15</v>
      </c>
    </row>
    <row r="6378" spans="1:2">
      <c r="A6378" s="416" t="s">
        <v>6846</v>
      </c>
      <c r="B6378" s="417">
        <v>671.98</v>
      </c>
    </row>
    <row r="6379" spans="1:2">
      <c r="A6379" s="416" t="s">
        <v>6847</v>
      </c>
      <c r="B6379" s="417">
        <v>614.63</v>
      </c>
    </row>
    <row r="6380" spans="1:2">
      <c r="A6380" s="416" t="s">
        <v>6848</v>
      </c>
      <c r="B6380" s="417">
        <v>817.03</v>
      </c>
    </row>
    <row r="6381" spans="1:2">
      <c r="A6381" s="416" t="s">
        <v>6849</v>
      </c>
      <c r="B6381" s="417">
        <v>747.89</v>
      </c>
    </row>
    <row r="6382" spans="1:2">
      <c r="A6382" s="416" t="s">
        <v>6850</v>
      </c>
      <c r="B6382" s="417">
        <v>777.3</v>
      </c>
    </row>
    <row r="6383" spans="1:2">
      <c r="A6383" s="416" t="s">
        <v>6851</v>
      </c>
      <c r="B6383" s="417">
        <v>710.83</v>
      </c>
    </row>
    <row r="6384" spans="1:2">
      <c r="A6384" s="416" t="s">
        <v>6852</v>
      </c>
      <c r="B6384" s="417">
        <v>1032.55</v>
      </c>
    </row>
    <row r="6385" spans="1:2">
      <c r="A6385" s="416" t="s">
        <v>6853</v>
      </c>
      <c r="B6385" s="417">
        <v>945.36</v>
      </c>
    </row>
    <row r="6386" spans="1:2">
      <c r="A6386" s="416" t="s">
        <v>6854</v>
      </c>
      <c r="B6386" s="417">
        <v>1211.8499999999999</v>
      </c>
    </row>
    <row r="6387" spans="1:2">
      <c r="A6387" s="416" t="s">
        <v>6855</v>
      </c>
      <c r="B6387" s="417">
        <v>1109.3499999999999</v>
      </c>
    </row>
    <row r="6388" spans="1:2">
      <c r="A6388" s="416" t="s">
        <v>6856</v>
      </c>
      <c r="B6388" s="417">
        <v>1570.53</v>
      </c>
    </row>
    <row r="6389" spans="1:2">
      <c r="A6389" s="416" t="s">
        <v>6857</v>
      </c>
      <c r="B6389" s="417">
        <v>1439.34</v>
      </c>
    </row>
    <row r="6390" spans="1:2">
      <c r="A6390" s="416" t="s">
        <v>6858</v>
      </c>
      <c r="B6390" s="417">
        <v>1768.35</v>
      </c>
    </row>
    <row r="6391" spans="1:2">
      <c r="A6391" s="416" t="s">
        <v>6859</v>
      </c>
      <c r="B6391" s="417">
        <v>1620.8</v>
      </c>
    </row>
    <row r="6392" spans="1:2">
      <c r="A6392" s="416" t="s">
        <v>6860</v>
      </c>
      <c r="B6392" s="417">
        <v>545.19000000000005</v>
      </c>
    </row>
    <row r="6393" spans="1:2">
      <c r="A6393" s="416" t="s">
        <v>6861</v>
      </c>
      <c r="B6393" s="417">
        <v>497.34</v>
      </c>
    </row>
    <row r="6394" spans="1:2">
      <c r="A6394" s="416" t="s">
        <v>6862</v>
      </c>
      <c r="B6394" s="417">
        <v>701.39</v>
      </c>
    </row>
    <row r="6395" spans="1:2">
      <c r="A6395" s="416" t="s">
        <v>6863</v>
      </c>
      <c r="B6395" s="417">
        <v>639.91</v>
      </c>
    </row>
    <row r="6396" spans="1:2">
      <c r="A6396" s="416" t="s">
        <v>6864</v>
      </c>
      <c r="B6396" s="417">
        <v>944.17</v>
      </c>
    </row>
    <row r="6397" spans="1:2">
      <c r="A6397" s="416" t="s">
        <v>6865</v>
      </c>
      <c r="B6397" s="417">
        <v>862.48</v>
      </c>
    </row>
    <row r="6398" spans="1:2">
      <c r="A6398" s="416" t="s">
        <v>6866</v>
      </c>
      <c r="B6398" s="417">
        <v>1146.32</v>
      </c>
    </row>
    <row r="6399" spans="1:2">
      <c r="A6399" s="416" t="s">
        <v>6867</v>
      </c>
      <c r="B6399" s="417">
        <v>1047.06</v>
      </c>
    </row>
    <row r="6400" spans="1:2">
      <c r="A6400" s="416" t="s">
        <v>6868</v>
      </c>
      <c r="B6400" s="417">
        <v>1593.23</v>
      </c>
    </row>
    <row r="6401" spans="1:2">
      <c r="A6401" s="416" t="s">
        <v>6869</v>
      </c>
      <c r="B6401" s="417">
        <v>1456.89</v>
      </c>
    </row>
    <row r="6402" spans="1:2">
      <c r="A6402" s="416" t="s">
        <v>6870</v>
      </c>
      <c r="B6402" s="417">
        <v>1857.65</v>
      </c>
    </row>
    <row r="6403" spans="1:2">
      <c r="A6403" s="416" t="s">
        <v>6871</v>
      </c>
      <c r="B6403" s="417">
        <v>1698.44</v>
      </c>
    </row>
    <row r="6404" spans="1:2">
      <c r="A6404" s="416" t="s">
        <v>6872</v>
      </c>
      <c r="B6404" s="417">
        <v>2412.86</v>
      </c>
    </row>
    <row r="6405" spans="1:2">
      <c r="A6405" s="416" t="s">
        <v>6873</v>
      </c>
      <c r="B6405" s="417">
        <v>2208.84</v>
      </c>
    </row>
    <row r="6406" spans="1:2">
      <c r="A6406" s="416" t="s">
        <v>6874</v>
      </c>
      <c r="B6406" s="417">
        <v>2642.21</v>
      </c>
    </row>
    <row r="6407" spans="1:2">
      <c r="A6407" s="416" t="s">
        <v>6875</v>
      </c>
      <c r="B6407" s="417">
        <v>2419.09</v>
      </c>
    </row>
    <row r="6408" spans="1:2">
      <c r="A6408" s="416" t="s">
        <v>6876</v>
      </c>
      <c r="B6408" s="417">
        <v>3102.31</v>
      </c>
    </row>
    <row r="6409" spans="1:2">
      <c r="A6409" s="416" t="s">
        <v>6877</v>
      </c>
      <c r="B6409" s="417">
        <v>2840.43</v>
      </c>
    </row>
    <row r="6410" spans="1:2">
      <c r="A6410" s="416" t="s">
        <v>6878</v>
      </c>
      <c r="B6410" s="417">
        <v>4030.11</v>
      </c>
    </row>
    <row r="6411" spans="1:2">
      <c r="A6411" s="416" t="s">
        <v>6879</v>
      </c>
      <c r="B6411" s="417">
        <v>3693.57</v>
      </c>
    </row>
    <row r="6412" spans="1:2">
      <c r="A6412" s="416" t="s">
        <v>6880</v>
      </c>
      <c r="B6412" s="417">
        <v>5385.62</v>
      </c>
    </row>
    <row r="6413" spans="1:2">
      <c r="A6413" s="416" t="s">
        <v>6881</v>
      </c>
      <c r="B6413" s="417">
        <v>4941.75</v>
      </c>
    </row>
    <row r="6414" spans="1:2">
      <c r="A6414" s="416" t="s">
        <v>6882</v>
      </c>
      <c r="B6414" s="417">
        <v>6087.84</v>
      </c>
    </row>
    <row r="6415" spans="1:2">
      <c r="A6415" s="416" t="s">
        <v>6883</v>
      </c>
      <c r="B6415" s="417">
        <v>5586.76</v>
      </c>
    </row>
    <row r="6416" spans="1:2">
      <c r="A6416" s="416" t="s">
        <v>6884</v>
      </c>
      <c r="B6416" s="417">
        <v>5120.0200000000004</v>
      </c>
    </row>
    <row r="6417" spans="1:2">
      <c r="A6417" s="416" t="s">
        <v>6885</v>
      </c>
      <c r="B6417" s="417">
        <v>4674.05</v>
      </c>
    </row>
    <row r="6418" spans="1:2">
      <c r="A6418" s="416" t="s">
        <v>6886</v>
      </c>
      <c r="B6418" s="417">
        <v>14247.73</v>
      </c>
    </row>
    <row r="6419" spans="1:2">
      <c r="A6419" s="416" t="s">
        <v>6887</v>
      </c>
      <c r="B6419" s="417">
        <v>13275.37</v>
      </c>
    </row>
    <row r="6420" spans="1:2">
      <c r="A6420" s="416" t="s">
        <v>6888</v>
      </c>
      <c r="B6420" s="417">
        <v>83.62</v>
      </c>
    </row>
    <row r="6421" spans="1:2">
      <c r="A6421" s="416" t="s">
        <v>6889</v>
      </c>
      <c r="B6421" s="417">
        <v>81.99</v>
      </c>
    </row>
    <row r="6422" spans="1:2">
      <c r="A6422" s="416" t="s">
        <v>6890</v>
      </c>
      <c r="B6422" s="417">
        <v>49.28</v>
      </c>
    </row>
    <row r="6423" spans="1:2">
      <c r="A6423" s="416" t="s">
        <v>6891</v>
      </c>
      <c r="B6423" s="417">
        <v>46.66</v>
      </c>
    </row>
    <row r="6424" spans="1:2">
      <c r="A6424" s="416" t="s">
        <v>6892</v>
      </c>
      <c r="B6424" s="417">
        <v>78.52</v>
      </c>
    </row>
    <row r="6425" spans="1:2">
      <c r="A6425" s="416" t="s">
        <v>6893</v>
      </c>
      <c r="B6425" s="417">
        <v>75.239999999999995</v>
      </c>
    </row>
    <row r="6426" spans="1:2">
      <c r="A6426" s="416" t="s">
        <v>6894</v>
      </c>
      <c r="B6426" s="417">
        <v>148.16999999999999</v>
      </c>
    </row>
    <row r="6427" spans="1:2">
      <c r="A6427" s="416" t="s">
        <v>6895</v>
      </c>
      <c r="B6427" s="417">
        <v>144.56</v>
      </c>
    </row>
    <row r="6428" spans="1:2">
      <c r="A6428" s="416" t="s">
        <v>6896</v>
      </c>
      <c r="B6428" s="417">
        <v>336.42</v>
      </c>
    </row>
    <row r="6429" spans="1:2">
      <c r="A6429" s="416" t="s">
        <v>6897</v>
      </c>
      <c r="B6429" s="417">
        <v>331.5</v>
      </c>
    </row>
    <row r="6430" spans="1:2">
      <c r="A6430" s="416" t="s">
        <v>6898</v>
      </c>
      <c r="B6430" s="417">
        <v>31.14</v>
      </c>
    </row>
    <row r="6431" spans="1:2">
      <c r="A6431" s="416" t="s">
        <v>6899</v>
      </c>
      <c r="B6431" s="417">
        <v>29.83</v>
      </c>
    </row>
    <row r="6432" spans="1:2">
      <c r="A6432" s="416" t="s">
        <v>6900</v>
      </c>
      <c r="B6432" s="417">
        <v>44.76</v>
      </c>
    </row>
    <row r="6433" spans="1:2">
      <c r="A6433" s="416" t="s">
        <v>6901</v>
      </c>
      <c r="B6433" s="417">
        <v>43.12</v>
      </c>
    </row>
    <row r="6434" spans="1:2">
      <c r="A6434" s="416" t="s">
        <v>6902</v>
      </c>
      <c r="B6434" s="417">
        <v>79.03</v>
      </c>
    </row>
    <row r="6435" spans="1:2">
      <c r="A6435" s="416" t="s">
        <v>6903</v>
      </c>
      <c r="B6435" s="417">
        <v>76.569999999999993</v>
      </c>
    </row>
    <row r="6436" spans="1:2">
      <c r="A6436" s="416" t="s">
        <v>6904</v>
      </c>
      <c r="B6436" s="417">
        <v>273.66000000000003</v>
      </c>
    </row>
    <row r="6437" spans="1:2">
      <c r="A6437" s="416" t="s">
        <v>6905</v>
      </c>
      <c r="B6437" s="417">
        <v>270.38</v>
      </c>
    </row>
    <row r="6438" spans="1:2">
      <c r="A6438" s="416" t="s">
        <v>6906</v>
      </c>
      <c r="B6438" s="417">
        <v>62.9</v>
      </c>
    </row>
    <row r="6439" spans="1:2">
      <c r="A6439" s="416" t="s">
        <v>6907</v>
      </c>
      <c r="B6439" s="417">
        <v>59.95</v>
      </c>
    </row>
    <row r="6440" spans="1:2">
      <c r="A6440" s="416" t="s">
        <v>6908</v>
      </c>
      <c r="B6440" s="417">
        <v>80.17</v>
      </c>
    </row>
    <row r="6441" spans="1:2">
      <c r="A6441" s="416" t="s">
        <v>6909</v>
      </c>
      <c r="B6441" s="417">
        <v>76.400000000000006</v>
      </c>
    </row>
    <row r="6442" spans="1:2">
      <c r="A6442" s="416" t="s">
        <v>6910</v>
      </c>
      <c r="B6442" s="417">
        <v>85.79</v>
      </c>
    </row>
    <row r="6443" spans="1:2">
      <c r="A6443" s="416" t="s">
        <v>6911</v>
      </c>
      <c r="B6443" s="417">
        <v>81.69</v>
      </c>
    </row>
    <row r="6444" spans="1:2">
      <c r="A6444" s="416" t="s">
        <v>6912</v>
      </c>
      <c r="B6444" s="417">
        <v>91.44</v>
      </c>
    </row>
    <row r="6445" spans="1:2">
      <c r="A6445" s="416" t="s">
        <v>6913</v>
      </c>
      <c r="B6445" s="417">
        <v>86.86</v>
      </c>
    </row>
    <row r="6446" spans="1:2">
      <c r="A6446" s="416" t="s">
        <v>6914</v>
      </c>
      <c r="B6446" s="417">
        <v>99.06</v>
      </c>
    </row>
    <row r="6447" spans="1:2">
      <c r="A6447" s="416" t="s">
        <v>6915</v>
      </c>
      <c r="B6447" s="417">
        <v>94.15</v>
      </c>
    </row>
    <row r="6448" spans="1:2">
      <c r="A6448" s="416" t="s">
        <v>6916</v>
      </c>
      <c r="B6448" s="417">
        <v>99.71</v>
      </c>
    </row>
    <row r="6449" spans="1:2">
      <c r="A6449" s="416" t="s">
        <v>6917</v>
      </c>
      <c r="B6449" s="417">
        <v>94.31</v>
      </c>
    </row>
    <row r="6450" spans="1:2">
      <c r="A6450" s="416" t="s">
        <v>6918</v>
      </c>
      <c r="B6450" s="417">
        <v>105.93</v>
      </c>
    </row>
    <row r="6451" spans="1:2">
      <c r="A6451" s="416" t="s">
        <v>6919</v>
      </c>
      <c r="B6451" s="417">
        <v>100.2</v>
      </c>
    </row>
    <row r="6452" spans="1:2">
      <c r="A6452" s="416" t="s">
        <v>6920</v>
      </c>
      <c r="B6452" s="417">
        <v>29773.03</v>
      </c>
    </row>
    <row r="6453" spans="1:2">
      <c r="A6453" s="416" t="s">
        <v>6921</v>
      </c>
      <c r="B6453" s="417">
        <v>27473.85</v>
      </c>
    </row>
    <row r="6454" spans="1:2">
      <c r="A6454" s="416" t="s">
        <v>6922</v>
      </c>
      <c r="B6454" s="417">
        <v>49125.5</v>
      </c>
    </row>
    <row r="6455" spans="1:2">
      <c r="A6455" s="416" t="s">
        <v>6923</v>
      </c>
      <c r="B6455" s="417">
        <v>45331.86</v>
      </c>
    </row>
    <row r="6456" spans="1:2">
      <c r="A6456" s="416" t="s">
        <v>6924</v>
      </c>
      <c r="B6456" s="417">
        <v>363.86</v>
      </c>
    </row>
    <row r="6457" spans="1:2">
      <c r="A6457" s="416" t="s">
        <v>6925</v>
      </c>
      <c r="B6457" s="417">
        <v>363.86</v>
      </c>
    </row>
    <row r="6458" spans="1:2">
      <c r="A6458" s="416" t="s">
        <v>6926</v>
      </c>
      <c r="B6458" s="417">
        <v>412.11</v>
      </c>
    </row>
    <row r="6459" spans="1:2">
      <c r="A6459" s="416" t="s">
        <v>6927</v>
      </c>
      <c r="B6459" s="417">
        <v>412.11</v>
      </c>
    </row>
    <row r="6460" spans="1:2">
      <c r="A6460" s="416" t="s">
        <v>6928</v>
      </c>
      <c r="B6460" s="417">
        <v>501.36</v>
      </c>
    </row>
    <row r="6461" spans="1:2">
      <c r="A6461" s="416" t="s">
        <v>6929</v>
      </c>
      <c r="B6461" s="417">
        <v>501.36</v>
      </c>
    </row>
    <row r="6462" spans="1:2">
      <c r="A6462" s="416" t="s">
        <v>6930</v>
      </c>
      <c r="B6462" s="417">
        <v>565</v>
      </c>
    </row>
    <row r="6463" spans="1:2">
      <c r="A6463" s="416" t="s">
        <v>6931</v>
      </c>
      <c r="B6463" s="417">
        <v>565</v>
      </c>
    </row>
    <row r="6464" spans="1:2">
      <c r="A6464" s="416" t="s">
        <v>6932</v>
      </c>
      <c r="B6464" s="417">
        <v>771.68</v>
      </c>
    </row>
    <row r="6465" spans="1:2">
      <c r="A6465" s="416" t="s">
        <v>6933</v>
      </c>
      <c r="B6465" s="417">
        <v>771.68</v>
      </c>
    </row>
    <row r="6466" spans="1:2">
      <c r="A6466" s="416" t="s">
        <v>6934</v>
      </c>
      <c r="B6466" s="417">
        <v>986.98</v>
      </c>
    </row>
    <row r="6467" spans="1:2">
      <c r="A6467" s="416" t="s">
        <v>6935</v>
      </c>
      <c r="B6467" s="417">
        <v>986.98</v>
      </c>
    </row>
    <row r="6468" spans="1:2">
      <c r="A6468" s="416" t="s">
        <v>6936</v>
      </c>
      <c r="B6468" s="417">
        <v>1168.9000000000001</v>
      </c>
    </row>
    <row r="6469" spans="1:2">
      <c r="A6469" s="416" t="s">
        <v>6937</v>
      </c>
      <c r="B6469" s="417">
        <v>1168.9000000000001</v>
      </c>
    </row>
    <row r="6470" spans="1:2">
      <c r="A6470" s="416" t="s">
        <v>6938</v>
      </c>
      <c r="B6470" s="417">
        <v>1679</v>
      </c>
    </row>
    <row r="6471" spans="1:2">
      <c r="A6471" s="416" t="s">
        <v>6939</v>
      </c>
      <c r="B6471" s="417">
        <v>1679</v>
      </c>
    </row>
    <row r="6472" spans="1:2">
      <c r="A6472" s="416" t="s">
        <v>6940</v>
      </c>
      <c r="B6472" s="417">
        <v>2283.7199999999998</v>
      </c>
    </row>
    <row r="6473" spans="1:2">
      <c r="A6473" s="416" t="s">
        <v>6941</v>
      </c>
      <c r="B6473" s="417">
        <v>2283.7199999999998</v>
      </c>
    </row>
    <row r="6474" spans="1:2">
      <c r="A6474" s="416" t="s">
        <v>6942</v>
      </c>
      <c r="B6474" s="417">
        <v>3711.06</v>
      </c>
    </row>
    <row r="6475" spans="1:2">
      <c r="A6475" s="416" t="s">
        <v>6943</v>
      </c>
      <c r="B6475" s="417">
        <v>3711.06</v>
      </c>
    </row>
    <row r="6476" spans="1:2">
      <c r="A6476" s="416" t="s">
        <v>6944</v>
      </c>
      <c r="B6476" s="417">
        <v>14.53</v>
      </c>
    </row>
    <row r="6477" spans="1:2">
      <c r="A6477" s="416" t="s">
        <v>6945</v>
      </c>
      <c r="B6477" s="417">
        <v>13.51</v>
      </c>
    </row>
    <row r="6478" spans="1:2">
      <c r="A6478" s="416" t="s">
        <v>6946</v>
      </c>
      <c r="B6478" s="417">
        <v>23.62</v>
      </c>
    </row>
    <row r="6479" spans="1:2">
      <c r="A6479" s="416" t="s">
        <v>6947</v>
      </c>
      <c r="B6479" s="417">
        <v>22.3</v>
      </c>
    </row>
    <row r="6480" spans="1:2">
      <c r="A6480" s="416" t="s">
        <v>6948</v>
      </c>
      <c r="B6480" s="417">
        <v>16.309999999999999</v>
      </c>
    </row>
    <row r="6481" spans="1:2">
      <c r="A6481" s="416" t="s">
        <v>6949</v>
      </c>
      <c r="B6481" s="417">
        <v>15.28</v>
      </c>
    </row>
    <row r="6482" spans="1:2">
      <c r="A6482" s="416" t="s">
        <v>6950</v>
      </c>
      <c r="B6482" s="417">
        <v>27.16</v>
      </c>
    </row>
    <row r="6483" spans="1:2">
      <c r="A6483" s="416" t="s">
        <v>6951</v>
      </c>
      <c r="B6483" s="417">
        <v>25.84</v>
      </c>
    </row>
    <row r="6484" spans="1:2">
      <c r="A6484" s="416" t="s">
        <v>6952</v>
      </c>
      <c r="B6484" s="417">
        <v>17.829999999999998</v>
      </c>
    </row>
    <row r="6485" spans="1:2">
      <c r="A6485" s="416" t="s">
        <v>6953</v>
      </c>
      <c r="B6485" s="417">
        <v>16.809999999999999</v>
      </c>
    </row>
    <row r="6486" spans="1:2">
      <c r="A6486" s="416" t="s">
        <v>6954</v>
      </c>
      <c r="B6486" s="417">
        <v>30.22</v>
      </c>
    </row>
    <row r="6487" spans="1:2">
      <c r="A6487" s="416" t="s">
        <v>6955</v>
      </c>
      <c r="B6487" s="417">
        <v>28.9</v>
      </c>
    </row>
    <row r="6488" spans="1:2">
      <c r="A6488" s="416" t="s">
        <v>6956</v>
      </c>
      <c r="B6488" s="417">
        <v>18.399999999999999</v>
      </c>
    </row>
    <row r="6489" spans="1:2">
      <c r="A6489" s="416" t="s">
        <v>6957</v>
      </c>
      <c r="B6489" s="417">
        <v>17.38</v>
      </c>
    </row>
    <row r="6490" spans="1:2">
      <c r="A6490" s="416" t="s">
        <v>6958</v>
      </c>
      <c r="B6490" s="417">
        <v>31.36</v>
      </c>
    </row>
    <row r="6491" spans="1:2">
      <c r="A6491" s="416" t="s">
        <v>6959</v>
      </c>
      <c r="B6491" s="417">
        <v>30.04</v>
      </c>
    </row>
    <row r="6492" spans="1:2">
      <c r="A6492" s="416" t="s">
        <v>6960</v>
      </c>
      <c r="B6492" s="417">
        <v>22.72</v>
      </c>
    </row>
    <row r="6493" spans="1:2">
      <c r="A6493" s="416" t="s">
        <v>6961</v>
      </c>
      <c r="B6493" s="417">
        <v>21.7</v>
      </c>
    </row>
    <row r="6494" spans="1:2">
      <c r="A6494" s="416" t="s">
        <v>6962</v>
      </c>
      <c r="B6494" s="417">
        <v>39.99</v>
      </c>
    </row>
    <row r="6495" spans="1:2">
      <c r="A6495" s="416" t="s">
        <v>6963</v>
      </c>
      <c r="B6495" s="417">
        <v>38.67</v>
      </c>
    </row>
    <row r="6496" spans="1:2">
      <c r="A6496" s="416" t="s">
        <v>6964</v>
      </c>
      <c r="B6496" s="417">
        <v>31.91</v>
      </c>
    </row>
    <row r="6497" spans="1:2">
      <c r="A6497" s="416" t="s">
        <v>6965</v>
      </c>
      <c r="B6497" s="417">
        <v>30.89</v>
      </c>
    </row>
    <row r="6498" spans="1:2">
      <c r="A6498" s="416" t="s">
        <v>6966</v>
      </c>
      <c r="B6498" s="417">
        <v>58.37</v>
      </c>
    </row>
    <row r="6499" spans="1:2">
      <c r="A6499" s="416" t="s">
        <v>6967</v>
      </c>
      <c r="B6499" s="417">
        <v>57.05</v>
      </c>
    </row>
    <row r="6500" spans="1:2">
      <c r="A6500" s="416" t="s">
        <v>6968</v>
      </c>
      <c r="B6500" s="417">
        <v>35.450000000000003</v>
      </c>
    </row>
    <row r="6501" spans="1:2">
      <c r="A6501" s="416" t="s">
        <v>6969</v>
      </c>
      <c r="B6501" s="417">
        <v>34.42</v>
      </c>
    </row>
    <row r="6502" spans="1:2">
      <c r="A6502" s="416" t="s">
        <v>6970</v>
      </c>
      <c r="B6502" s="417">
        <v>65.44</v>
      </c>
    </row>
    <row r="6503" spans="1:2">
      <c r="A6503" s="416" t="s">
        <v>6971</v>
      </c>
      <c r="B6503" s="417">
        <v>64.12</v>
      </c>
    </row>
    <row r="6504" spans="1:2">
      <c r="A6504" s="416" t="s">
        <v>6972</v>
      </c>
      <c r="B6504" s="417">
        <v>15.13</v>
      </c>
    </row>
    <row r="6505" spans="1:2">
      <c r="A6505" s="416" t="s">
        <v>6973</v>
      </c>
      <c r="B6505" s="417">
        <v>14.11</v>
      </c>
    </row>
    <row r="6506" spans="1:2">
      <c r="A6506" s="416" t="s">
        <v>6974</v>
      </c>
      <c r="B6506" s="417">
        <v>24.82</v>
      </c>
    </row>
    <row r="6507" spans="1:2">
      <c r="A6507" s="416" t="s">
        <v>6975</v>
      </c>
      <c r="B6507" s="417">
        <v>23.5</v>
      </c>
    </row>
    <row r="6508" spans="1:2">
      <c r="A6508" s="416" t="s">
        <v>6976</v>
      </c>
      <c r="B6508" s="417">
        <v>17.440000000000001</v>
      </c>
    </row>
    <row r="6509" spans="1:2">
      <c r="A6509" s="416" t="s">
        <v>6977</v>
      </c>
      <c r="B6509" s="417">
        <v>16.41</v>
      </c>
    </row>
    <row r="6510" spans="1:2">
      <c r="A6510" s="416" t="s">
        <v>6978</v>
      </c>
      <c r="B6510" s="417">
        <v>29.42</v>
      </c>
    </row>
    <row r="6511" spans="1:2">
      <c r="A6511" s="416" t="s">
        <v>6979</v>
      </c>
      <c r="B6511" s="417">
        <v>28.1</v>
      </c>
    </row>
    <row r="6512" spans="1:2">
      <c r="A6512" s="416" t="s">
        <v>6980</v>
      </c>
      <c r="B6512" s="417">
        <v>25.15</v>
      </c>
    </row>
    <row r="6513" spans="1:2">
      <c r="A6513" s="416" t="s">
        <v>6981</v>
      </c>
      <c r="B6513" s="417">
        <v>24.13</v>
      </c>
    </row>
    <row r="6514" spans="1:2">
      <c r="A6514" s="416" t="s">
        <v>6982</v>
      </c>
      <c r="B6514" s="417">
        <v>44.86</v>
      </c>
    </row>
    <row r="6515" spans="1:2">
      <c r="A6515" s="416" t="s">
        <v>6983</v>
      </c>
      <c r="B6515" s="417">
        <v>43.54</v>
      </c>
    </row>
    <row r="6516" spans="1:2">
      <c r="A6516" s="416" t="s">
        <v>6984</v>
      </c>
      <c r="B6516" s="417">
        <v>28.58</v>
      </c>
    </row>
    <row r="6517" spans="1:2">
      <c r="A6517" s="416" t="s">
        <v>6985</v>
      </c>
      <c r="B6517" s="417">
        <v>27.56</v>
      </c>
    </row>
    <row r="6518" spans="1:2">
      <c r="A6518" s="416" t="s">
        <v>6986</v>
      </c>
      <c r="B6518" s="417">
        <v>51.72</v>
      </c>
    </row>
    <row r="6519" spans="1:2">
      <c r="A6519" s="416" t="s">
        <v>6987</v>
      </c>
      <c r="B6519" s="417">
        <v>50.4</v>
      </c>
    </row>
    <row r="6520" spans="1:2">
      <c r="A6520" s="416" t="s">
        <v>6988</v>
      </c>
      <c r="B6520" s="417">
        <v>45.37</v>
      </c>
    </row>
    <row r="6521" spans="1:2">
      <c r="A6521" s="416" t="s">
        <v>6989</v>
      </c>
      <c r="B6521" s="417">
        <v>44.35</v>
      </c>
    </row>
    <row r="6522" spans="1:2">
      <c r="A6522" s="416" t="s">
        <v>6990</v>
      </c>
      <c r="B6522" s="417">
        <v>85.29</v>
      </c>
    </row>
    <row r="6523" spans="1:2">
      <c r="A6523" s="416" t="s">
        <v>6991</v>
      </c>
      <c r="B6523" s="417">
        <v>83.97</v>
      </c>
    </row>
    <row r="6524" spans="1:2">
      <c r="A6524" s="416" t="s">
        <v>6992</v>
      </c>
      <c r="B6524" s="417">
        <v>70</v>
      </c>
    </row>
    <row r="6525" spans="1:2">
      <c r="A6525" s="416" t="s">
        <v>6993</v>
      </c>
      <c r="B6525" s="417">
        <v>68.98</v>
      </c>
    </row>
    <row r="6526" spans="1:2">
      <c r="A6526" s="416" t="s">
        <v>6994</v>
      </c>
      <c r="B6526" s="417">
        <v>134.55000000000001</v>
      </c>
    </row>
    <row r="6527" spans="1:2">
      <c r="A6527" s="416" t="s">
        <v>6995</v>
      </c>
      <c r="B6527" s="417">
        <v>133.22999999999999</v>
      </c>
    </row>
    <row r="6528" spans="1:2">
      <c r="A6528" s="416" t="s">
        <v>6996</v>
      </c>
      <c r="B6528" s="417">
        <v>93.58</v>
      </c>
    </row>
    <row r="6529" spans="1:2">
      <c r="A6529" s="416" t="s">
        <v>6997</v>
      </c>
      <c r="B6529" s="417">
        <v>92.55</v>
      </c>
    </row>
    <row r="6530" spans="1:2">
      <c r="A6530" s="416" t="s">
        <v>6998</v>
      </c>
      <c r="B6530" s="417">
        <v>181.7</v>
      </c>
    </row>
    <row r="6531" spans="1:2">
      <c r="A6531" s="416" t="s">
        <v>6999</v>
      </c>
      <c r="B6531" s="417">
        <v>180.38</v>
      </c>
    </row>
    <row r="6532" spans="1:2">
      <c r="A6532" s="416" t="s">
        <v>7000</v>
      </c>
      <c r="B6532" s="417">
        <v>152.04</v>
      </c>
    </row>
    <row r="6533" spans="1:2">
      <c r="A6533" s="416" t="s">
        <v>7001</v>
      </c>
      <c r="B6533" s="417">
        <v>151.01</v>
      </c>
    </row>
    <row r="6534" spans="1:2">
      <c r="A6534" s="416" t="s">
        <v>7002</v>
      </c>
      <c r="B6534" s="417">
        <v>298.62</v>
      </c>
    </row>
    <row r="6535" spans="1:2">
      <c r="A6535" s="416" t="s">
        <v>7003</v>
      </c>
      <c r="B6535" s="417">
        <v>297.3</v>
      </c>
    </row>
    <row r="6536" spans="1:2">
      <c r="A6536" s="416" t="s">
        <v>7004</v>
      </c>
      <c r="B6536" s="417">
        <v>628.03</v>
      </c>
    </row>
    <row r="6537" spans="1:2">
      <c r="A6537" s="416" t="s">
        <v>7005</v>
      </c>
      <c r="B6537" s="417">
        <v>600.69000000000005</v>
      </c>
    </row>
    <row r="6538" spans="1:2">
      <c r="A6538" s="416" t="s">
        <v>7006</v>
      </c>
      <c r="B6538" s="417">
        <v>781.43</v>
      </c>
    </row>
    <row r="6539" spans="1:2">
      <c r="A6539" s="416" t="s">
        <v>7007</v>
      </c>
      <c r="B6539" s="417">
        <v>753.14</v>
      </c>
    </row>
    <row r="6540" spans="1:2">
      <c r="A6540" s="416" t="s">
        <v>7008</v>
      </c>
      <c r="B6540" s="417">
        <v>759.9</v>
      </c>
    </row>
    <row r="6541" spans="1:2">
      <c r="A6541" s="416" t="s">
        <v>7009</v>
      </c>
      <c r="B6541" s="417">
        <v>732.39</v>
      </c>
    </row>
    <row r="6542" spans="1:2">
      <c r="A6542" s="416" t="s">
        <v>7010</v>
      </c>
      <c r="B6542" s="417">
        <v>902.83</v>
      </c>
    </row>
    <row r="6543" spans="1:2">
      <c r="A6543" s="416" t="s">
        <v>7011</v>
      </c>
      <c r="B6543" s="417">
        <v>874.54</v>
      </c>
    </row>
    <row r="6544" spans="1:2">
      <c r="A6544" s="416" t="s">
        <v>7012</v>
      </c>
      <c r="B6544" s="417">
        <v>718.25</v>
      </c>
    </row>
    <row r="6545" spans="1:2">
      <c r="A6545" s="416" t="s">
        <v>7013</v>
      </c>
      <c r="B6545" s="417">
        <v>690.92</v>
      </c>
    </row>
    <row r="6546" spans="1:2">
      <c r="A6546" s="416" t="s">
        <v>7014</v>
      </c>
      <c r="B6546" s="417">
        <v>934.04</v>
      </c>
    </row>
    <row r="6547" spans="1:2">
      <c r="A6547" s="416" t="s">
        <v>7015</v>
      </c>
      <c r="B6547" s="417">
        <v>905.75</v>
      </c>
    </row>
    <row r="6548" spans="1:2">
      <c r="A6548" s="416" t="s">
        <v>7016</v>
      </c>
      <c r="B6548" s="417">
        <v>725.11</v>
      </c>
    </row>
    <row r="6549" spans="1:2">
      <c r="A6549" s="416" t="s">
        <v>7017</v>
      </c>
      <c r="B6549" s="417">
        <v>701.56</v>
      </c>
    </row>
    <row r="6550" spans="1:2">
      <c r="A6550" s="416" t="s">
        <v>7018</v>
      </c>
      <c r="B6550" s="417">
        <v>306.67</v>
      </c>
    </row>
    <row r="6551" spans="1:2">
      <c r="A6551" s="416" t="s">
        <v>7019</v>
      </c>
      <c r="B6551" s="417">
        <v>297.42</v>
      </c>
    </row>
    <row r="6552" spans="1:2">
      <c r="A6552" s="416" t="s">
        <v>7020</v>
      </c>
      <c r="B6552" s="417">
        <v>270.11</v>
      </c>
    </row>
    <row r="6553" spans="1:2">
      <c r="A6553" s="416" t="s">
        <v>7021</v>
      </c>
      <c r="B6553" s="417">
        <v>262.99</v>
      </c>
    </row>
    <row r="6554" spans="1:2">
      <c r="A6554" s="416" t="s">
        <v>7022</v>
      </c>
      <c r="B6554" s="417">
        <v>839.66</v>
      </c>
    </row>
    <row r="6555" spans="1:2">
      <c r="A6555" s="416" t="s">
        <v>7023</v>
      </c>
      <c r="B6555" s="417">
        <v>812.32</v>
      </c>
    </row>
    <row r="6556" spans="1:2">
      <c r="A6556" s="416" t="s">
        <v>7024</v>
      </c>
      <c r="B6556" s="417">
        <v>1055.44</v>
      </c>
    </row>
    <row r="6557" spans="1:2">
      <c r="A6557" s="416" t="s">
        <v>7025</v>
      </c>
      <c r="B6557" s="417">
        <v>1027.1500000000001</v>
      </c>
    </row>
    <row r="6558" spans="1:2">
      <c r="A6558" s="416" t="s">
        <v>7026</v>
      </c>
      <c r="B6558" s="417">
        <v>846.51</v>
      </c>
    </row>
    <row r="6559" spans="1:2">
      <c r="A6559" s="416" t="s">
        <v>7027</v>
      </c>
      <c r="B6559" s="417">
        <v>822.96</v>
      </c>
    </row>
    <row r="6560" spans="1:2">
      <c r="A6560" s="416" t="s">
        <v>7028</v>
      </c>
      <c r="B6560" s="417">
        <v>343.1</v>
      </c>
    </row>
    <row r="6561" spans="1:2">
      <c r="A6561" s="416" t="s">
        <v>7029</v>
      </c>
      <c r="B6561" s="417">
        <v>333.84</v>
      </c>
    </row>
    <row r="6562" spans="1:2">
      <c r="A6562" s="416" t="s">
        <v>7030</v>
      </c>
      <c r="B6562" s="417">
        <v>298.02999999999997</v>
      </c>
    </row>
    <row r="6563" spans="1:2">
      <c r="A6563" s="416" t="s">
        <v>7031</v>
      </c>
      <c r="B6563" s="417">
        <v>290.91000000000003</v>
      </c>
    </row>
    <row r="6564" spans="1:2">
      <c r="A6564" s="416" t="s">
        <v>7032</v>
      </c>
      <c r="B6564" s="417">
        <v>100.87</v>
      </c>
    </row>
    <row r="6565" spans="1:2">
      <c r="A6565" s="416" t="s">
        <v>7033</v>
      </c>
      <c r="B6565" s="417">
        <v>95</v>
      </c>
    </row>
    <row r="6566" spans="1:2">
      <c r="A6566" s="416" t="s">
        <v>7034</v>
      </c>
      <c r="B6566" s="417">
        <v>27.32</v>
      </c>
    </row>
    <row r="6567" spans="1:2">
      <c r="A6567" s="416" t="s">
        <v>7035</v>
      </c>
      <c r="B6567" s="417">
        <v>24.93</v>
      </c>
    </row>
    <row r="6568" spans="1:2">
      <c r="A6568" s="416" t="s">
        <v>7036</v>
      </c>
      <c r="B6568" s="417">
        <v>35.9</v>
      </c>
    </row>
    <row r="6569" spans="1:2">
      <c r="A6569" s="416" t="s">
        <v>7037</v>
      </c>
      <c r="B6569" s="417">
        <v>32.92</v>
      </c>
    </row>
    <row r="6570" spans="1:2">
      <c r="A6570" s="416" t="s">
        <v>7038</v>
      </c>
      <c r="B6570" s="417">
        <v>40.619999999999997</v>
      </c>
    </row>
    <row r="6571" spans="1:2">
      <c r="A6571" s="416" t="s">
        <v>7039</v>
      </c>
      <c r="B6571" s="417">
        <v>37.06</v>
      </c>
    </row>
    <row r="6572" spans="1:2">
      <c r="A6572" s="416" t="s">
        <v>7040</v>
      </c>
      <c r="B6572" s="417">
        <v>17.920000000000002</v>
      </c>
    </row>
    <row r="6573" spans="1:2">
      <c r="A6573" s="416" t="s">
        <v>7041</v>
      </c>
      <c r="B6573" s="417">
        <v>16.78</v>
      </c>
    </row>
    <row r="6574" spans="1:2">
      <c r="A6574" s="416" t="s">
        <v>7042</v>
      </c>
      <c r="B6574" s="417">
        <v>21.1</v>
      </c>
    </row>
    <row r="6575" spans="1:2">
      <c r="A6575" s="416" t="s">
        <v>7043</v>
      </c>
      <c r="B6575" s="417">
        <v>19.96</v>
      </c>
    </row>
    <row r="6576" spans="1:2">
      <c r="A6576" s="416" t="s">
        <v>7044</v>
      </c>
      <c r="B6576" s="417">
        <v>21.29</v>
      </c>
    </row>
    <row r="6577" spans="1:2">
      <c r="A6577" s="416" t="s">
        <v>7045</v>
      </c>
      <c r="B6577" s="417">
        <v>20.149999999999999</v>
      </c>
    </row>
    <row r="6578" spans="1:2">
      <c r="A6578" s="416" t="s">
        <v>7046</v>
      </c>
      <c r="B6578" s="417">
        <v>19.2</v>
      </c>
    </row>
    <row r="6579" spans="1:2">
      <c r="A6579" s="416" t="s">
        <v>7047</v>
      </c>
      <c r="B6579" s="417">
        <v>18.29</v>
      </c>
    </row>
    <row r="6580" spans="1:2">
      <c r="A6580" s="416" t="s">
        <v>7048</v>
      </c>
      <c r="B6580" s="417">
        <v>19.23</v>
      </c>
    </row>
    <row r="6581" spans="1:2">
      <c r="A6581" s="416" t="s">
        <v>7049</v>
      </c>
      <c r="B6581" s="417">
        <v>18.32</v>
      </c>
    </row>
    <row r="6582" spans="1:2">
      <c r="A6582" s="416" t="s">
        <v>7050</v>
      </c>
      <c r="B6582" s="417">
        <v>146.11000000000001</v>
      </c>
    </row>
    <row r="6583" spans="1:2">
      <c r="A6583" s="416" t="s">
        <v>7051</v>
      </c>
      <c r="B6583" s="417">
        <v>140.41999999999999</v>
      </c>
    </row>
    <row r="6584" spans="1:2">
      <c r="A6584" s="416" t="s">
        <v>7052</v>
      </c>
      <c r="B6584" s="417">
        <v>10.8</v>
      </c>
    </row>
    <row r="6585" spans="1:2">
      <c r="A6585" s="416" t="s">
        <v>7053</v>
      </c>
      <c r="B6585" s="417">
        <v>9.66</v>
      </c>
    </row>
    <row r="6586" spans="1:2">
      <c r="A6586" s="416" t="s">
        <v>7054</v>
      </c>
      <c r="B6586" s="417">
        <v>79.75</v>
      </c>
    </row>
    <row r="6587" spans="1:2">
      <c r="A6587" s="416" t="s">
        <v>7055</v>
      </c>
      <c r="B6587" s="417">
        <v>72.92</v>
      </c>
    </row>
    <row r="6588" spans="1:2">
      <c r="A6588" s="416" t="s">
        <v>7056</v>
      </c>
      <c r="B6588" s="417">
        <v>138</v>
      </c>
    </row>
    <row r="6589" spans="1:2">
      <c r="A6589" s="416" t="s">
        <v>7057</v>
      </c>
      <c r="B6589" s="417">
        <v>132.31</v>
      </c>
    </row>
    <row r="6590" spans="1:2">
      <c r="A6590" s="416" t="s">
        <v>7058</v>
      </c>
      <c r="B6590" s="417">
        <v>149.99</v>
      </c>
    </row>
    <row r="6591" spans="1:2">
      <c r="A6591" s="416" t="s">
        <v>7059</v>
      </c>
      <c r="B6591" s="417">
        <v>143.16</v>
      </c>
    </row>
    <row r="6592" spans="1:2">
      <c r="A6592" s="416" t="s">
        <v>7060</v>
      </c>
      <c r="B6592" s="417">
        <v>133.88999999999999</v>
      </c>
    </row>
    <row r="6593" spans="1:2">
      <c r="A6593" s="416" t="s">
        <v>7061</v>
      </c>
      <c r="B6593" s="417">
        <v>128.19</v>
      </c>
    </row>
    <row r="6594" spans="1:2">
      <c r="A6594" s="416" t="s">
        <v>7062</v>
      </c>
      <c r="B6594" s="417">
        <v>399.51</v>
      </c>
    </row>
    <row r="6595" spans="1:2">
      <c r="A6595" s="416" t="s">
        <v>7063</v>
      </c>
      <c r="B6595" s="417">
        <v>393.82</v>
      </c>
    </row>
    <row r="6596" spans="1:2">
      <c r="A6596" s="416" t="s">
        <v>7064</v>
      </c>
      <c r="B6596" s="417">
        <v>140.91999999999999</v>
      </c>
    </row>
    <row r="6597" spans="1:2">
      <c r="A6597" s="416" t="s">
        <v>7065</v>
      </c>
      <c r="B6597" s="417">
        <v>136.37</v>
      </c>
    </row>
    <row r="6598" spans="1:2">
      <c r="A6598" s="416" t="s">
        <v>7066</v>
      </c>
      <c r="B6598" s="417">
        <v>175.01</v>
      </c>
    </row>
    <row r="6599" spans="1:2">
      <c r="A6599" s="416" t="s">
        <v>7067</v>
      </c>
      <c r="B6599" s="417">
        <v>165.91</v>
      </c>
    </row>
    <row r="6600" spans="1:2">
      <c r="A6600" s="416" t="s">
        <v>7068</v>
      </c>
      <c r="B6600" s="417">
        <v>272.33</v>
      </c>
    </row>
    <row r="6601" spans="1:2">
      <c r="A6601" s="416" t="s">
        <v>7069</v>
      </c>
      <c r="B6601" s="417">
        <v>266.26</v>
      </c>
    </row>
    <row r="6602" spans="1:2">
      <c r="A6602" s="416" t="s">
        <v>7070</v>
      </c>
      <c r="B6602" s="417">
        <v>165.3</v>
      </c>
    </row>
    <row r="6603" spans="1:2">
      <c r="A6603" s="416" t="s">
        <v>7071</v>
      </c>
      <c r="B6603" s="417">
        <v>156.19999999999999</v>
      </c>
    </row>
    <row r="6604" spans="1:2">
      <c r="A6604" s="416" t="s">
        <v>7072</v>
      </c>
      <c r="B6604" s="417">
        <v>378.25</v>
      </c>
    </row>
    <row r="6605" spans="1:2">
      <c r="A6605" s="416" t="s">
        <v>7073</v>
      </c>
      <c r="B6605" s="417">
        <v>339.76</v>
      </c>
    </row>
    <row r="6606" spans="1:2">
      <c r="A6606" s="416" t="s">
        <v>7074</v>
      </c>
      <c r="B6606" s="417">
        <v>138.93</v>
      </c>
    </row>
    <row r="6607" spans="1:2">
      <c r="A6607" s="416" t="s">
        <v>7075</v>
      </c>
      <c r="B6607" s="417">
        <v>132.1</v>
      </c>
    </row>
    <row r="6608" spans="1:2">
      <c r="A6608" s="416" t="s">
        <v>7076</v>
      </c>
      <c r="B6608" s="417">
        <v>132.13</v>
      </c>
    </row>
    <row r="6609" spans="1:2">
      <c r="A6609" s="416" t="s">
        <v>7077</v>
      </c>
      <c r="B6609" s="417">
        <v>126.44</v>
      </c>
    </row>
    <row r="6610" spans="1:2">
      <c r="A6610" s="416" t="s">
        <v>7078</v>
      </c>
      <c r="B6610" s="417">
        <v>172.52</v>
      </c>
    </row>
    <row r="6611" spans="1:2">
      <c r="A6611" s="416" t="s">
        <v>7079</v>
      </c>
      <c r="B6611" s="417">
        <v>163.41999999999999</v>
      </c>
    </row>
    <row r="6612" spans="1:2">
      <c r="A6612" s="416" t="s">
        <v>7080</v>
      </c>
      <c r="B6612" s="417">
        <v>163.34</v>
      </c>
    </row>
    <row r="6613" spans="1:2">
      <c r="A6613" s="416" t="s">
        <v>7081</v>
      </c>
      <c r="B6613" s="417">
        <v>154.22999999999999</v>
      </c>
    </row>
    <row r="6614" spans="1:2">
      <c r="A6614" s="416" t="s">
        <v>7082</v>
      </c>
      <c r="B6614" s="417">
        <v>163.80000000000001</v>
      </c>
    </row>
    <row r="6615" spans="1:2">
      <c r="A6615" s="416" t="s">
        <v>7083</v>
      </c>
      <c r="B6615" s="417">
        <v>154.69999999999999</v>
      </c>
    </row>
    <row r="6616" spans="1:2">
      <c r="A6616" s="416" t="s">
        <v>7084</v>
      </c>
      <c r="B6616" s="417">
        <v>396.64</v>
      </c>
    </row>
    <row r="6617" spans="1:2">
      <c r="A6617" s="416" t="s">
        <v>7085</v>
      </c>
      <c r="B6617" s="417">
        <v>379.45</v>
      </c>
    </row>
    <row r="6618" spans="1:2">
      <c r="A6618" s="416" t="s">
        <v>7086</v>
      </c>
      <c r="B6618" s="417">
        <v>1272.26</v>
      </c>
    </row>
    <row r="6619" spans="1:2">
      <c r="A6619" s="416" t="s">
        <v>7087</v>
      </c>
      <c r="B6619" s="417">
        <v>1217.74</v>
      </c>
    </row>
    <row r="6620" spans="1:2">
      <c r="A6620" s="416" t="s">
        <v>7088</v>
      </c>
      <c r="B6620" s="417">
        <v>106.48</v>
      </c>
    </row>
    <row r="6621" spans="1:2">
      <c r="A6621" s="416" t="s">
        <v>7089</v>
      </c>
      <c r="B6621" s="417">
        <v>101.93</v>
      </c>
    </row>
    <row r="6622" spans="1:2">
      <c r="A6622" s="416" t="s">
        <v>7090</v>
      </c>
      <c r="B6622" s="417">
        <v>5.62</v>
      </c>
    </row>
    <row r="6623" spans="1:2">
      <c r="A6623" s="416" t="s">
        <v>7091</v>
      </c>
      <c r="B6623" s="417">
        <v>4.87</v>
      </c>
    </row>
    <row r="6624" spans="1:2">
      <c r="A6624" s="416" t="s">
        <v>7092</v>
      </c>
      <c r="B6624" s="417">
        <v>22.08</v>
      </c>
    </row>
    <row r="6625" spans="1:2">
      <c r="A6625" s="416" t="s">
        <v>7093</v>
      </c>
      <c r="B6625" s="417">
        <v>20.88</v>
      </c>
    </row>
    <row r="6626" spans="1:2">
      <c r="A6626" s="416" t="s">
        <v>7094</v>
      </c>
      <c r="B6626" s="417">
        <v>30.55</v>
      </c>
    </row>
    <row r="6627" spans="1:2">
      <c r="A6627" s="416" t="s">
        <v>7095</v>
      </c>
      <c r="B6627" s="417">
        <v>29.27</v>
      </c>
    </row>
    <row r="6628" spans="1:2">
      <c r="A6628" s="416" t="s">
        <v>7096</v>
      </c>
      <c r="B6628" s="417">
        <v>34.83</v>
      </c>
    </row>
    <row r="6629" spans="1:2">
      <c r="A6629" s="416" t="s">
        <v>7097</v>
      </c>
      <c r="B6629" s="417">
        <v>33.47</v>
      </c>
    </row>
    <row r="6630" spans="1:2">
      <c r="A6630" s="416" t="s">
        <v>7098</v>
      </c>
      <c r="B6630" s="417">
        <v>49.62</v>
      </c>
    </row>
    <row r="6631" spans="1:2">
      <c r="A6631" s="416" t="s">
        <v>7099</v>
      </c>
      <c r="B6631" s="417">
        <v>48.12</v>
      </c>
    </row>
    <row r="6632" spans="1:2">
      <c r="A6632" s="416" t="s">
        <v>7100</v>
      </c>
      <c r="B6632" s="417">
        <v>61.08</v>
      </c>
    </row>
    <row r="6633" spans="1:2">
      <c r="A6633" s="416" t="s">
        <v>7101</v>
      </c>
      <c r="B6633" s="417">
        <v>59.42</v>
      </c>
    </row>
    <row r="6634" spans="1:2">
      <c r="A6634" s="416" t="s">
        <v>7102</v>
      </c>
      <c r="B6634" s="417">
        <v>83.48</v>
      </c>
    </row>
    <row r="6635" spans="1:2">
      <c r="A6635" s="416" t="s">
        <v>7103</v>
      </c>
      <c r="B6635" s="417">
        <v>81.67</v>
      </c>
    </row>
    <row r="6636" spans="1:2">
      <c r="A6636" s="416" t="s">
        <v>7104</v>
      </c>
      <c r="B6636" s="417">
        <v>45.43</v>
      </c>
    </row>
    <row r="6637" spans="1:2">
      <c r="A6637" s="416" t="s">
        <v>7105</v>
      </c>
      <c r="B6637" s="417">
        <v>44.07</v>
      </c>
    </row>
    <row r="6638" spans="1:2">
      <c r="A6638" s="416" t="s">
        <v>7106</v>
      </c>
      <c r="B6638" s="417">
        <v>63.46</v>
      </c>
    </row>
    <row r="6639" spans="1:2">
      <c r="A6639" s="416" t="s">
        <v>7107</v>
      </c>
      <c r="B6639" s="417">
        <v>61.96</v>
      </c>
    </row>
    <row r="6640" spans="1:2">
      <c r="A6640" s="416" t="s">
        <v>7108</v>
      </c>
      <c r="B6640" s="417">
        <v>82.88</v>
      </c>
    </row>
    <row r="6641" spans="1:2">
      <c r="A6641" s="416" t="s">
        <v>7109</v>
      </c>
      <c r="B6641" s="417">
        <v>81.22</v>
      </c>
    </row>
    <row r="6642" spans="1:2">
      <c r="A6642" s="416" t="s">
        <v>7110</v>
      </c>
      <c r="B6642" s="417">
        <v>6.78</v>
      </c>
    </row>
    <row r="6643" spans="1:2">
      <c r="A6643" s="416" t="s">
        <v>7111</v>
      </c>
      <c r="B6643" s="417">
        <v>6.62</v>
      </c>
    </row>
    <row r="6644" spans="1:2">
      <c r="A6644" s="416" t="s">
        <v>7112</v>
      </c>
      <c r="B6644" s="417">
        <v>9.57</v>
      </c>
    </row>
    <row r="6645" spans="1:2">
      <c r="A6645" s="416" t="s">
        <v>7113</v>
      </c>
      <c r="B6645" s="417">
        <v>9.4</v>
      </c>
    </row>
    <row r="6646" spans="1:2">
      <c r="A6646" s="416" t="s">
        <v>7114</v>
      </c>
      <c r="B6646" s="417">
        <v>11.95</v>
      </c>
    </row>
    <row r="6647" spans="1:2">
      <c r="A6647" s="416" t="s">
        <v>7115</v>
      </c>
      <c r="B6647" s="417">
        <v>11.84</v>
      </c>
    </row>
    <row r="6648" spans="1:2">
      <c r="A6648" s="416" t="s">
        <v>7116</v>
      </c>
      <c r="B6648" s="417">
        <v>10.38</v>
      </c>
    </row>
    <row r="6649" spans="1:2">
      <c r="A6649" s="416" t="s">
        <v>7117</v>
      </c>
      <c r="B6649" s="417">
        <v>10.11</v>
      </c>
    </row>
    <row r="6650" spans="1:2">
      <c r="A6650" s="416" t="s">
        <v>7118</v>
      </c>
      <c r="B6650" s="417">
        <v>17.22</v>
      </c>
    </row>
    <row r="6651" spans="1:2">
      <c r="A6651" s="416" t="s">
        <v>7119</v>
      </c>
      <c r="B6651" s="417">
        <v>16.41</v>
      </c>
    </row>
    <row r="6652" spans="1:2">
      <c r="A6652" s="416" t="s">
        <v>7120</v>
      </c>
      <c r="B6652" s="417">
        <v>16.47</v>
      </c>
    </row>
    <row r="6653" spans="1:2">
      <c r="A6653" s="416" t="s">
        <v>7121</v>
      </c>
      <c r="B6653" s="417">
        <v>15.38</v>
      </c>
    </row>
    <row r="6654" spans="1:2">
      <c r="A6654" s="416" t="s">
        <v>7122</v>
      </c>
      <c r="B6654" s="417">
        <v>16.47</v>
      </c>
    </row>
    <row r="6655" spans="1:2">
      <c r="A6655" s="416" t="s">
        <v>7123</v>
      </c>
      <c r="B6655" s="417">
        <v>15.38</v>
      </c>
    </row>
    <row r="6656" spans="1:2">
      <c r="A6656" s="416" t="s">
        <v>7124</v>
      </c>
      <c r="B6656" s="417">
        <v>5.83</v>
      </c>
    </row>
    <row r="6657" spans="1:2">
      <c r="A6657" s="416" t="s">
        <v>7125</v>
      </c>
      <c r="B6657" s="417">
        <v>5.56</v>
      </c>
    </row>
    <row r="6658" spans="1:2">
      <c r="A6658" s="416" t="s">
        <v>7126</v>
      </c>
      <c r="B6658" s="417">
        <v>7.11</v>
      </c>
    </row>
    <row r="6659" spans="1:2">
      <c r="A6659" s="416" t="s">
        <v>7127</v>
      </c>
      <c r="B6659" s="417">
        <v>6.78</v>
      </c>
    </row>
    <row r="6660" spans="1:2">
      <c r="A6660" s="416" t="s">
        <v>7128</v>
      </c>
      <c r="B6660" s="417">
        <v>9.81</v>
      </c>
    </row>
    <row r="6661" spans="1:2">
      <c r="A6661" s="416" t="s">
        <v>7129</v>
      </c>
      <c r="B6661" s="417">
        <v>9.4499999999999993</v>
      </c>
    </row>
    <row r="6662" spans="1:2">
      <c r="A6662" s="416" t="s">
        <v>7130</v>
      </c>
      <c r="B6662" s="417">
        <v>12.96</v>
      </c>
    </row>
    <row r="6663" spans="1:2">
      <c r="A6663" s="416" t="s">
        <v>7131</v>
      </c>
      <c r="B6663" s="417">
        <v>12.58</v>
      </c>
    </row>
    <row r="6664" spans="1:2">
      <c r="A6664" s="416" t="s">
        <v>7132</v>
      </c>
      <c r="B6664" s="417">
        <v>18.28</v>
      </c>
    </row>
    <row r="6665" spans="1:2">
      <c r="A6665" s="416" t="s">
        <v>7133</v>
      </c>
      <c r="B6665" s="417">
        <v>17.87</v>
      </c>
    </row>
    <row r="6666" spans="1:2">
      <c r="A6666" s="416" t="s">
        <v>7134</v>
      </c>
      <c r="B6666" s="417">
        <v>5.0999999999999996</v>
      </c>
    </row>
    <row r="6667" spans="1:2">
      <c r="A6667" s="416" t="s">
        <v>7135</v>
      </c>
      <c r="B6667" s="417">
        <v>4.8600000000000003</v>
      </c>
    </row>
    <row r="6668" spans="1:2">
      <c r="A6668" s="416" t="s">
        <v>7136</v>
      </c>
      <c r="B6668" s="417">
        <v>27.09</v>
      </c>
    </row>
    <row r="6669" spans="1:2">
      <c r="A6669" s="416" t="s">
        <v>7137</v>
      </c>
      <c r="B6669" s="417">
        <v>26.52</v>
      </c>
    </row>
    <row r="6670" spans="1:2">
      <c r="A6670" s="416" t="s">
        <v>7138</v>
      </c>
      <c r="B6670" s="417">
        <v>29.31</v>
      </c>
    </row>
    <row r="6671" spans="1:2">
      <c r="A6671" s="416" t="s">
        <v>7139</v>
      </c>
      <c r="B6671" s="417">
        <v>28.44</v>
      </c>
    </row>
    <row r="6672" spans="1:2">
      <c r="A6672" s="416" t="s">
        <v>7140</v>
      </c>
      <c r="B6672" s="417">
        <v>36.01</v>
      </c>
    </row>
    <row r="6673" spans="1:2">
      <c r="A6673" s="416" t="s">
        <v>7141</v>
      </c>
      <c r="B6673" s="417">
        <v>35.119999999999997</v>
      </c>
    </row>
    <row r="6674" spans="1:2">
      <c r="A6674" s="416" t="s">
        <v>7142</v>
      </c>
      <c r="B6674" s="417">
        <v>36.18</v>
      </c>
    </row>
    <row r="6675" spans="1:2">
      <c r="A6675" s="416" t="s">
        <v>7143</v>
      </c>
      <c r="B6675" s="417">
        <v>35.270000000000003</v>
      </c>
    </row>
    <row r="6676" spans="1:2">
      <c r="A6676" s="416" t="s">
        <v>7144</v>
      </c>
      <c r="B6676" s="417">
        <v>46.14</v>
      </c>
    </row>
    <row r="6677" spans="1:2">
      <c r="A6677" s="416" t="s">
        <v>7145</v>
      </c>
      <c r="B6677" s="417">
        <v>45.21</v>
      </c>
    </row>
    <row r="6678" spans="1:2">
      <c r="A6678" s="416" t="s">
        <v>7146</v>
      </c>
      <c r="B6678" s="417">
        <v>46.31</v>
      </c>
    </row>
    <row r="6679" spans="1:2">
      <c r="A6679" s="416" t="s">
        <v>7147</v>
      </c>
      <c r="B6679" s="417">
        <v>45.35</v>
      </c>
    </row>
    <row r="6680" spans="1:2">
      <c r="A6680" s="416" t="s">
        <v>7148</v>
      </c>
      <c r="B6680" s="417">
        <v>56.27</v>
      </c>
    </row>
    <row r="6681" spans="1:2">
      <c r="A6681" s="416" t="s">
        <v>7149</v>
      </c>
      <c r="B6681" s="417">
        <v>55.29</v>
      </c>
    </row>
    <row r="6682" spans="1:2">
      <c r="A6682" s="416" t="s">
        <v>7150</v>
      </c>
      <c r="B6682" s="417">
        <v>56.78</v>
      </c>
    </row>
    <row r="6683" spans="1:2">
      <c r="A6683" s="416" t="s">
        <v>7151</v>
      </c>
      <c r="B6683" s="417">
        <v>55.73</v>
      </c>
    </row>
    <row r="6684" spans="1:2">
      <c r="A6684" s="416" t="s">
        <v>7152</v>
      </c>
      <c r="B6684" s="417">
        <v>67.08</v>
      </c>
    </row>
    <row r="6685" spans="1:2">
      <c r="A6685" s="416" t="s">
        <v>7153</v>
      </c>
      <c r="B6685" s="417">
        <v>65.959999999999994</v>
      </c>
    </row>
    <row r="6686" spans="1:2">
      <c r="A6686" s="416" t="s">
        <v>7154</v>
      </c>
      <c r="B6686" s="417">
        <v>83.73</v>
      </c>
    </row>
    <row r="6687" spans="1:2">
      <c r="A6687" s="416" t="s">
        <v>7155</v>
      </c>
      <c r="B6687" s="417">
        <v>82.57</v>
      </c>
    </row>
    <row r="6688" spans="1:2">
      <c r="A6688" s="416" t="s">
        <v>7156</v>
      </c>
      <c r="B6688" s="417">
        <v>116.7</v>
      </c>
    </row>
    <row r="6689" spans="1:2">
      <c r="A6689" s="416" t="s">
        <v>7157</v>
      </c>
      <c r="B6689" s="417">
        <v>115.5</v>
      </c>
    </row>
    <row r="6690" spans="1:2">
      <c r="A6690" s="416" t="s">
        <v>7158</v>
      </c>
      <c r="B6690" s="417">
        <v>149.85</v>
      </c>
    </row>
    <row r="6691" spans="1:2">
      <c r="A6691" s="416" t="s">
        <v>7159</v>
      </c>
      <c r="B6691" s="417">
        <v>148.57</v>
      </c>
    </row>
    <row r="6692" spans="1:2">
      <c r="A6692" s="416" t="s">
        <v>7160</v>
      </c>
      <c r="B6692" s="417">
        <v>54.47</v>
      </c>
    </row>
    <row r="6693" spans="1:2">
      <c r="A6693" s="416" t="s">
        <v>7161</v>
      </c>
      <c r="B6693" s="417">
        <v>53.15</v>
      </c>
    </row>
    <row r="6694" spans="1:2">
      <c r="A6694" s="416" t="s">
        <v>7162</v>
      </c>
      <c r="B6694" s="417">
        <v>73.319999999999993</v>
      </c>
    </row>
    <row r="6695" spans="1:2">
      <c r="A6695" s="416" t="s">
        <v>7163</v>
      </c>
      <c r="B6695" s="417">
        <v>71.95</v>
      </c>
    </row>
    <row r="6696" spans="1:2">
      <c r="A6696" s="416" t="s">
        <v>7164</v>
      </c>
      <c r="B6696" s="417">
        <v>87.59</v>
      </c>
    </row>
    <row r="6697" spans="1:2">
      <c r="A6697" s="416" t="s">
        <v>7165</v>
      </c>
      <c r="B6697" s="417">
        <v>86.11</v>
      </c>
    </row>
    <row r="6698" spans="1:2">
      <c r="A6698" s="416" t="s">
        <v>7166</v>
      </c>
      <c r="B6698" s="417">
        <v>102.8</v>
      </c>
    </row>
    <row r="6699" spans="1:2">
      <c r="A6699" s="416" t="s">
        <v>7167</v>
      </c>
      <c r="B6699" s="417">
        <v>101.28</v>
      </c>
    </row>
    <row r="6700" spans="1:2">
      <c r="A6700" s="416" t="s">
        <v>7168</v>
      </c>
      <c r="B6700" s="417">
        <v>127.03</v>
      </c>
    </row>
    <row r="6701" spans="1:2">
      <c r="A6701" s="416" t="s">
        <v>7169</v>
      </c>
      <c r="B6701" s="417">
        <v>125.46</v>
      </c>
    </row>
    <row r="6702" spans="1:2">
      <c r="A6702" s="416" t="s">
        <v>7170</v>
      </c>
      <c r="B6702" s="417">
        <v>146.11000000000001</v>
      </c>
    </row>
    <row r="6703" spans="1:2">
      <c r="A6703" s="416" t="s">
        <v>7171</v>
      </c>
      <c r="B6703" s="417">
        <v>144.47</v>
      </c>
    </row>
    <row r="6704" spans="1:2">
      <c r="A6704" s="416" t="s">
        <v>7172</v>
      </c>
      <c r="B6704" s="417">
        <v>213.55</v>
      </c>
    </row>
    <row r="6705" spans="1:2">
      <c r="A6705" s="416" t="s">
        <v>7173</v>
      </c>
      <c r="B6705" s="417">
        <v>211.85</v>
      </c>
    </row>
    <row r="6706" spans="1:2">
      <c r="A6706" s="416" t="s">
        <v>7174</v>
      </c>
      <c r="B6706" s="417">
        <v>280.81</v>
      </c>
    </row>
    <row r="6707" spans="1:2">
      <c r="A6707" s="416" t="s">
        <v>7175</v>
      </c>
      <c r="B6707" s="417">
        <v>279.06</v>
      </c>
    </row>
    <row r="6708" spans="1:2">
      <c r="A6708" s="416" t="s">
        <v>7176</v>
      </c>
      <c r="B6708" s="417">
        <v>26.37</v>
      </c>
    </row>
    <row r="6709" spans="1:2">
      <c r="A6709" s="416" t="s">
        <v>7177</v>
      </c>
      <c r="B6709" s="417">
        <v>25.49</v>
      </c>
    </row>
    <row r="6710" spans="1:2">
      <c r="A6710" s="416" t="s">
        <v>7178</v>
      </c>
      <c r="B6710" s="417">
        <v>47.05</v>
      </c>
    </row>
    <row r="6711" spans="1:2">
      <c r="A6711" s="416" t="s">
        <v>7179</v>
      </c>
      <c r="B6711" s="417">
        <v>45.69</v>
      </c>
    </row>
    <row r="6712" spans="1:2">
      <c r="A6712" s="416" t="s">
        <v>7180</v>
      </c>
      <c r="B6712" s="417">
        <v>45.96</v>
      </c>
    </row>
    <row r="6713" spans="1:2">
      <c r="A6713" s="416" t="s">
        <v>7181</v>
      </c>
      <c r="B6713" s="417">
        <v>44.59</v>
      </c>
    </row>
    <row r="6714" spans="1:2">
      <c r="A6714" s="416" t="s">
        <v>7182</v>
      </c>
      <c r="B6714" s="417">
        <v>49.03</v>
      </c>
    </row>
    <row r="6715" spans="1:2">
      <c r="A6715" s="416" t="s">
        <v>7183</v>
      </c>
      <c r="B6715" s="417">
        <v>47.66</v>
      </c>
    </row>
    <row r="6716" spans="1:2">
      <c r="A6716" s="416" t="s">
        <v>7184</v>
      </c>
      <c r="B6716" s="417">
        <v>66.569999999999993</v>
      </c>
    </row>
    <row r="6717" spans="1:2">
      <c r="A6717" s="416" t="s">
        <v>7185</v>
      </c>
      <c r="B6717" s="417">
        <v>63.84</v>
      </c>
    </row>
    <row r="6718" spans="1:2">
      <c r="A6718" s="416" t="s">
        <v>7186</v>
      </c>
      <c r="B6718" s="417">
        <v>67.36</v>
      </c>
    </row>
    <row r="6719" spans="1:2">
      <c r="A6719" s="416" t="s">
        <v>7187</v>
      </c>
      <c r="B6719" s="417">
        <v>64.63</v>
      </c>
    </row>
    <row r="6720" spans="1:2">
      <c r="A6720" s="416" t="s">
        <v>7188</v>
      </c>
      <c r="B6720" s="417">
        <v>49.79</v>
      </c>
    </row>
    <row r="6721" spans="1:2">
      <c r="A6721" s="416" t="s">
        <v>7189</v>
      </c>
      <c r="B6721" s="417">
        <v>48.43</v>
      </c>
    </row>
    <row r="6722" spans="1:2">
      <c r="A6722" s="416" t="s">
        <v>7190</v>
      </c>
      <c r="B6722" s="417">
        <v>72.150000000000006</v>
      </c>
    </row>
    <row r="6723" spans="1:2">
      <c r="A6723" s="416" t="s">
        <v>7191</v>
      </c>
      <c r="B6723" s="417">
        <v>69.42</v>
      </c>
    </row>
    <row r="6724" spans="1:2">
      <c r="A6724" s="416" t="s">
        <v>7192</v>
      </c>
      <c r="B6724" s="417">
        <v>76.19</v>
      </c>
    </row>
    <row r="6725" spans="1:2">
      <c r="A6725" s="416" t="s">
        <v>7193</v>
      </c>
      <c r="B6725" s="417">
        <v>72.55</v>
      </c>
    </row>
    <row r="6726" spans="1:2">
      <c r="A6726" s="416" t="s">
        <v>7194</v>
      </c>
      <c r="B6726" s="417">
        <v>90.78</v>
      </c>
    </row>
    <row r="6727" spans="1:2">
      <c r="A6727" s="416" t="s">
        <v>7195</v>
      </c>
      <c r="B6727" s="417">
        <v>89.3</v>
      </c>
    </row>
    <row r="6728" spans="1:2">
      <c r="A6728" s="416" t="s">
        <v>7196</v>
      </c>
      <c r="B6728" s="417">
        <v>70.150000000000006</v>
      </c>
    </row>
    <row r="6729" spans="1:2">
      <c r="A6729" s="416" t="s">
        <v>7197</v>
      </c>
      <c r="B6729" s="417">
        <v>66.64</v>
      </c>
    </row>
    <row r="6730" spans="1:2">
      <c r="A6730" s="416" t="s">
        <v>7198</v>
      </c>
      <c r="B6730" s="417">
        <v>45.35</v>
      </c>
    </row>
    <row r="6731" spans="1:2">
      <c r="A6731" s="416" t="s">
        <v>7199</v>
      </c>
      <c r="B6731" s="417">
        <v>45</v>
      </c>
    </row>
    <row r="6732" spans="1:2">
      <c r="A6732" s="416" t="s">
        <v>7200</v>
      </c>
      <c r="B6732" s="417">
        <v>205.13</v>
      </c>
    </row>
    <row r="6733" spans="1:2">
      <c r="A6733" s="416" t="s">
        <v>7201</v>
      </c>
      <c r="B6733" s="417">
        <v>190.54</v>
      </c>
    </row>
    <row r="6734" spans="1:2">
      <c r="A6734" s="416" t="s">
        <v>7202</v>
      </c>
      <c r="B6734" s="417">
        <v>627.12</v>
      </c>
    </row>
    <row r="6735" spans="1:2">
      <c r="A6735" s="416" t="s">
        <v>7203</v>
      </c>
      <c r="B6735" s="417">
        <v>627.12</v>
      </c>
    </row>
    <row r="6736" spans="1:2">
      <c r="A6736" s="416" t="s">
        <v>7204</v>
      </c>
      <c r="B6736" s="417">
        <v>736.97</v>
      </c>
    </row>
    <row r="6737" spans="1:2">
      <c r="A6737" s="416" t="s">
        <v>7205</v>
      </c>
      <c r="B6737" s="417">
        <v>736.97</v>
      </c>
    </row>
    <row r="6738" spans="1:2">
      <c r="A6738" s="416" t="s">
        <v>7206</v>
      </c>
      <c r="B6738" s="417">
        <v>816.2</v>
      </c>
    </row>
    <row r="6739" spans="1:2">
      <c r="A6739" s="416" t="s">
        <v>7207</v>
      </c>
      <c r="B6739" s="417">
        <v>816.2</v>
      </c>
    </row>
    <row r="6740" spans="1:2">
      <c r="A6740" s="416" t="s">
        <v>7208</v>
      </c>
      <c r="B6740" s="417">
        <v>907.28</v>
      </c>
    </row>
    <row r="6741" spans="1:2">
      <c r="A6741" s="416" t="s">
        <v>7209</v>
      </c>
      <c r="B6741" s="417">
        <v>907.28</v>
      </c>
    </row>
    <row r="6742" spans="1:2">
      <c r="A6742" s="416" t="s">
        <v>7210</v>
      </c>
      <c r="B6742" s="417">
        <v>992.64</v>
      </c>
    </row>
    <row r="6743" spans="1:2">
      <c r="A6743" s="416" t="s">
        <v>7211</v>
      </c>
      <c r="B6743" s="417">
        <v>992.64</v>
      </c>
    </row>
    <row r="6744" spans="1:2">
      <c r="A6744" s="416" t="s">
        <v>7212</v>
      </c>
      <c r="B6744" s="417">
        <v>1080.56</v>
      </c>
    </row>
    <row r="6745" spans="1:2">
      <c r="A6745" s="416" t="s">
        <v>7213</v>
      </c>
      <c r="B6745" s="417">
        <v>1080.56</v>
      </c>
    </row>
    <row r="6746" spans="1:2">
      <c r="A6746" s="416" t="s">
        <v>7214</v>
      </c>
      <c r="B6746" s="417">
        <v>1181.33</v>
      </c>
    </row>
    <row r="6747" spans="1:2">
      <c r="A6747" s="416" t="s">
        <v>7215</v>
      </c>
      <c r="B6747" s="417">
        <v>1181.33</v>
      </c>
    </row>
    <row r="6748" spans="1:2">
      <c r="A6748" s="416" t="s">
        <v>7216</v>
      </c>
      <c r="B6748" s="417">
        <v>1272.6099999999999</v>
      </c>
    </row>
    <row r="6749" spans="1:2">
      <c r="A6749" s="416" t="s">
        <v>7217</v>
      </c>
      <c r="B6749" s="417">
        <v>1272.6099999999999</v>
      </c>
    </row>
    <row r="6750" spans="1:2">
      <c r="A6750" s="416" t="s">
        <v>7218</v>
      </c>
      <c r="B6750" s="417">
        <v>1360.93</v>
      </c>
    </row>
    <row r="6751" spans="1:2">
      <c r="A6751" s="416" t="s">
        <v>7219</v>
      </c>
      <c r="B6751" s="417">
        <v>1360.93</v>
      </c>
    </row>
    <row r="6752" spans="1:2">
      <c r="A6752" s="416" t="s">
        <v>7220</v>
      </c>
      <c r="B6752" s="417">
        <v>1449.45</v>
      </c>
    </row>
    <row r="6753" spans="1:2">
      <c r="A6753" s="416" t="s">
        <v>7221</v>
      </c>
      <c r="B6753" s="417">
        <v>1449.45</v>
      </c>
    </row>
    <row r="6754" spans="1:2">
      <c r="A6754" s="416" t="s">
        <v>7222</v>
      </c>
      <c r="B6754" s="417">
        <v>806.91</v>
      </c>
    </row>
    <row r="6755" spans="1:2">
      <c r="A6755" s="416" t="s">
        <v>7223</v>
      </c>
      <c r="B6755" s="417">
        <v>806.91</v>
      </c>
    </row>
    <row r="6756" spans="1:2">
      <c r="A6756" s="416" t="s">
        <v>7224</v>
      </c>
      <c r="B6756" s="417">
        <v>889.11</v>
      </c>
    </row>
    <row r="6757" spans="1:2">
      <c r="A6757" s="416" t="s">
        <v>7225</v>
      </c>
      <c r="B6757" s="417">
        <v>889.11</v>
      </c>
    </row>
    <row r="6758" spans="1:2">
      <c r="A6758" s="416" t="s">
        <v>7226</v>
      </c>
      <c r="B6758" s="417">
        <v>983.35</v>
      </c>
    </row>
    <row r="6759" spans="1:2">
      <c r="A6759" s="416" t="s">
        <v>7227</v>
      </c>
      <c r="B6759" s="417">
        <v>983.35</v>
      </c>
    </row>
    <row r="6760" spans="1:2">
      <c r="A6760" s="416" t="s">
        <v>7228</v>
      </c>
      <c r="B6760" s="417">
        <v>1071.8699999999999</v>
      </c>
    </row>
    <row r="6761" spans="1:2">
      <c r="A6761" s="416" t="s">
        <v>7229</v>
      </c>
      <c r="B6761" s="417">
        <v>1071.8699999999999</v>
      </c>
    </row>
    <row r="6762" spans="1:2">
      <c r="A6762" s="416" t="s">
        <v>7230</v>
      </c>
      <c r="B6762" s="417">
        <v>1157.1300000000001</v>
      </c>
    </row>
    <row r="6763" spans="1:2">
      <c r="A6763" s="416" t="s">
        <v>7231</v>
      </c>
      <c r="B6763" s="417">
        <v>1157.1300000000001</v>
      </c>
    </row>
    <row r="6764" spans="1:2">
      <c r="A6764" s="416" t="s">
        <v>7232</v>
      </c>
      <c r="B6764" s="417">
        <v>1257.2</v>
      </c>
    </row>
    <row r="6765" spans="1:2">
      <c r="A6765" s="416" t="s">
        <v>7233</v>
      </c>
      <c r="B6765" s="417">
        <v>1257.2</v>
      </c>
    </row>
    <row r="6766" spans="1:2">
      <c r="A6766" s="416" t="s">
        <v>7234</v>
      </c>
      <c r="B6766" s="417">
        <v>1354.8</v>
      </c>
    </row>
    <row r="6767" spans="1:2">
      <c r="A6767" s="416" t="s">
        <v>7235</v>
      </c>
      <c r="B6767" s="417">
        <v>1354.8</v>
      </c>
    </row>
    <row r="6768" spans="1:2">
      <c r="A6768" s="416" t="s">
        <v>7236</v>
      </c>
      <c r="B6768" s="417">
        <v>1449.45</v>
      </c>
    </row>
    <row r="6769" spans="1:2">
      <c r="A6769" s="416" t="s">
        <v>7237</v>
      </c>
      <c r="B6769" s="417">
        <v>1449.45</v>
      </c>
    </row>
    <row r="6770" spans="1:2">
      <c r="A6770" s="416" t="s">
        <v>7238</v>
      </c>
      <c r="B6770" s="417">
        <v>1537.57</v>
      </c>
    </row>
    <row r="6771" spans="1:2">
      <c r="A6771" s="416" t="s">
        <v>7239</v>
      </c>
      <c r="B6771" s="417">
        <v>1537.57</v>
      </c>
    </row>
    <row r="6772" spans="1:2">
      <c r="A6772" s="416" t="s">
        <v>7240</v>
      </c>
      <c r="B6772" s="417">
        <v>1637.94</v>
      </c>
    </row>
    <row r="6773" spans="1:2">
      <c r="A6773" s="416" t="s">
        <v>7241</v>
      </c>
      <c r="B6773" s="417">
        <v>1637.94</v>
      </c>
    </row>
    <row r="6774" spans="1:2">
      <c r="A6774" s="416" t="s">
        <v>7242</v>
      </c>
      <c r="B6774" s="417">
        <v>83.31</v>
      </c>
    </row>
    <row r="6775" spans="1:2">
      <c r="A6775" s="416" t="s">
        <v>7243</v>
      </c>
      <c r="B6775" s="417">
        <v>83.31</v>
      </c>
    </row>
    <row r="6776" spans="1:2">
      <c r="A6776" s="416" t="s">
        <v>7244</v>
      </c>
      <c r="B6776" s="417">
        <v>1599.32</v>
      </c>
    </row>
    <row r="6777" spans="1:2">
      <c r="A6777" s="416" t="s">
        <v>7245</v>
      </c>
      <c r="B6777" s="417">
        <v>1468.31</v>
      </c>
    </row>
    <row r="6778" spans="1:2">
      <c r="A6778" s="416" t="s">
        <v>7246</v>
      </c>
      <c r="B6778" s="417">
        <v>1806.49</v>
      </c>
    </row>
    <row r="6779" spans="1:2">
      <c r="A6779" s="416" t="s">
        <v>7247</v>
      </c>
      <c r="B6779" s="417">
        <v>1661.73</v>
      </c>
    </row>
    <row r="6780" spans="1:2">
      <c r="A6780" s="416" t="s">
        <v>7248</v>
      </c>
      <c r="B6780" s="417">
        <v>2176.77</v>
      </c>
    </row>
    <row r="6781" spans="1:2">
      <c r="A6781" s="416" t="s">
        <v>7249</v>
      </c>
      <c r="B6781" s="417">
        <v>2004.78</v>
      </c>
    </row>
    <row r="6782" spans="1:2">
      <c r="A6782" s="416" t="s">
        <v>7250</v>
      </c>
      <c r="B6782" s="417">
        <v>1875.69</v>
      </c>
    </row>
    <row r="6783" spans="1:2">
      <c r="A6783" s="416" t="s">
        <v>7251</v>
      </c>
      <c r="B6783" s="417">
        <v>1739.26</v>
      </c>
    </row>
    <row r="6784" spans="1:2">
      <c r="A6784" s="416" t="s">
        <v>7252</v>
      </c>
      <c r="B6784" s="417">
        <v>2250.81</v>
      </c>
    </row>
    <row r="6785" spans="1:2">
      <c r="A6785" s="416" t="s">
        <v>7253</v>
      </c>
      <c r="B6785" s="417">
        <v>2087.09</v>
      </c>
    </row>
    <row r="6786" spans="1:2">
      <c r="A6786" s="416" t="s">
        <v>7254</v>
      </c>
      <c r="B6786" s="417">
        <v>2813.54</v>
      </c>
    </row>
    <row r="6787" spans="1:2">
      <c r="A6787" s="416" t="s">
        <v>7255</v>
      </c>
      <c r="B6787" s="417">
        <v>2608.89</v>
      </c>
    </row>
    <row r="6788" spans="1:2">
      <c r="A6788" s="416" t="s">
        <v>7256</v>
      </c>
      <c r="B6788" s="417">
        <v>3751.39</v>
      </c>
    </row>
    <row r="6789" spans="1:2">
      <c r="A6789" s="416" t="s">
        <v>7257</v>
      </c>
      <c r="B6789" s="417">
        <v>3478.52</v>
      </c>
    </row>
    <row r="6790" spans="1:2">
      <c r="A6790" s="416" t="s">
        <v>7258</v>
      </c>
      <c r="B6790" s="417">
        <v>4689.24</v>
      </c>
    </row>
    <row r="6791" spans="1:2">
      <c r="A6791" s="416" t="s">
        <v>7259</v>
      </c>
      <c r="B6791" s="417">
        <v>4348.1499999999996</v>
      </c>
    </row>
    <row r="6792" spans="1:2">
      <c r="A6792" s="416" t="s">
        <v>7260</v>
      </c>
      <c r="B6792" s="417">
        <v>1363.94</v>
      </c>
    </row>
    <row r="6793" spans="1:2">
      <c r="A6793" s="416" t="s">
        <v>7261</v>
      </c>
      <c r="B6793" s="417">
        <v>1216.1099999999999</v>
      </c>
    </row>
    <row r="6794" spans="1:2">
      <c r="A6794" s="416" t="s">
        <v>7262</v>
      </c>
      <c r="B6794" s="417">
        <v>368.67</v>
      </c>
    </row>
    <row r="6795" spans="1:2">
      <c r="A6795" s="416" t="s">
        <v>7263</v>
      </c>
      <c r="B6795" s="417">
        <v>329.93</v>
      </c>
    </row>
    <row r="6796" spans="1:2">
      <c r="A6796" s="416" t="s">
        <v>7264</v>
      </c>
      <c r="B6796" s="417">
        <v>160.69</v>
      </c>
    </row>
    <row r="6797" spans="1:2">
      <c r="A6797" s="416" t="s">
        <v>7265</v>
      </c>
      <c r="B6797" s="417">
        <v>160.69</v>
      </c>
    </row>
    <row r="6798" spans="1:2">
      <c r="A6798" s="416" t="s">
        <v>7266</v>
      </c>
      <c r="B6798" s="417">
        <v>226.96</v>
      </c>
    </row>
    <row r="6799" spans="1:2">
      <c r="A6799" s="416" t="s">
        <v>7267</v>
      </c>
      <c r="B6799" s="417">
        <v>226.96</v>
      </c>
    </row>
    <row r="6800" spans="1:2">
      <c r="A6800" s="416" t="s">
        <v>7268</v>
      </c>
      <c r="B6800" s="417">
        <v>313.61</v>
      </c>
    </row>
    <row r="6801" spans="1:2">
      <c r="A6801" s="416" t="s">
        <v>7269</v>
      </c>
      <c r="B6801" s="417">
        <v>313.61</v>
      </c>
    </row>
    <row r="6802" spans="1:2">
      <c r="A6802" s="416" t="s">
        <v>7270</v>
      </c>
      <c r="B6802" s="417">
        <v>372.46</v>
      </c>
    </row>
    <row r="6803" spans="1:2">
      <c r="A6803" s="416" t="s">
        <v>7271</v>
      </c>
      <c r="B6803" s="417">
        <v>372.46</v>
      </c>
    </row>
    <row r="6804" spans="1:2">
      <c r="A6804" s="416" t="s">
        <v>7272</v>
      </c>
      <c r="B6804" s="417">
        <v>373.87</v>
      </c>
    </row>
    <row r="6805" spans="1:2">
      <c r="A6805" s="416" t="s">
        <v>7273</v>
      </c>
      <c r="B6805" s="417">
        <v>373.87</v>
      </c>
    </row>
    <row r="6806" spans="1:2">
      <c r="A6806" s="416" t="s">
        <v>7274</v>
      </c>
      <c r="B6806" s="417">
        <v>444.42</v>
      </c>
    </row>
    <row r="6807" spans="1:2">
      <c r="A6807" s="416" t="s">
        <v>7275</v>
      </c>
      <c r="B6807" s="417">
        <v>444.42</v>
      </c>
    </row>
    <row r="6808" spans="1:2">
      <c r="A6808" s="416" t="s">
        <v>7276</v>
      </c>
      <c r="B6808" s="417">
        <v>540.94000000000005</v>
      </c>
    </row>
    <row r="6809" spans="1:2">
      <c r="A6809" s="416" t="s">
        <v>7277</v>
      </c>
      <c r="B6809" s="417">
        <v>540.94000000000005</v>
      </c>
    </row>
    <row r="6810" spans="1:2">
      <c r="A6810" s="416" t="s">
        <v>7278</v>
      </c>
      <c r="B6810" s="417">
        <v>663.38</v>
      </c>
    </row>
    <row r="6811" spans="1:2">
      <c r="A6811" s="416" t="s">
        <v>7279</v>
      </c>
      <c r="B6811" s="417">
        <v>663.38</v>
      </c>
    </row>
    <row r="6812" spans="1:2">
      <c r="A6812" s="416" t="s">
        <v>7280</v>
      </c>
      <c r="B6812" s="417">
        <v>782.92</v>
      </c>
    </row>
    <row r="6813" spans="1:2">
      <c r="A6813" s="416" t="s">
        <v>7281</v>
      </c>
      <c r="B6813" s="417">
        <v>782.92</v>
      </c>
    </row>
    <row r="6814" spans="1:2">
      <c r="A6814" s="416" t="s">
        <v>7282</v>
      </c>
      <c r="B6814" s="417">
        <v>1022.19</v>
      </c>
    </row>
    <row r="6815" spans="1:2">
      <c r="A6815" s="416" t="s">
        <v>7283</v>
      </c>
      <c r="B6815" s="417">
        <v>1022.19</v>
      </c>
    </row>
    <row r="6816" spans="1:2">
      <c r="A6816" s="416" t="s">
        <v>7284</v>
      </c>
      <c r="B6816" s="417">
        <v>1068.94</v>
      </c>
    </row>
    <row r="6817" spans="1:2">
      <c r="A6817" s="416" t="s">
        <v>7285</v>
      </c>
      <c r="B6817" s="417">
        <v>1068.94</v>
      </c>
    </row>
    <row r="6818" spans="1:2">
      <c r="A6818" s="416" t="s">
        <v>7286</v>
      </c>
      <c r="B6818" s="417">
        <v>1251.0899999999999</v>
      </c>
    </row>
    <row r="6819" spans="1:2">
      <c r="A6819" s="416" t="s">
        <v>7287</v>
      </c>
      <c r="B6819" s="417">
        <v>1251.0899999999999</v>
      </c>
    </row>
    <row r="6820" spans="1:2">
      <c r="A6820" s="416" t="s">
        <v>7288</v>
      </c>
      <c r="B6820" s="417">
        <v>1375.26</v>
      </c>
    </row>
    <row r="6821" spans="1:2">
      <c r="A6821" s="416" t="s">
        <v>7289</v>
      </c>
      <c r="B6821" s="417">
        <v>1375.26</v>
      </c>
    </row>
    <row r="6822" spans="1:2">
      <c r="A6822" s="416" t="s">
        <v>7290</v>
      </c>
      <c r="B6822" s="417">
        <v>1783.83</v>
      </c>
    </row>
    <row r="6823" spans="1:2">
      <c r="A6823" s="416" t="s">
        <v>7291</v>
      </c>
      <c r="B6823" s="417">
        <v>1783.83</v>
      </c>
    </row>
    <row r="6824" spans="1:2">
      <c r="A6824" s="416" t="s">
        <v>7292</v>
      </c>
      <c r="B6824" s="417">
        <v>2512.94</v>
      </c>
    </row>
    <row r="6825" spans="1:2">
      <c r="A6825" s="416" t="s">
        <v>7293</v>
      </c>
      <c r="B6825" s="417">
        <v>2512.94</v>
      </c>
    </row>
    <row r="6826" spans="1:2">
      <c r="A6826" s="416" t="s">
        <v>7294</v>
      </c>
      <c r="B6826" s="417">
        <v>3009.1</v>
      </c>
    </row>
    <row r="6827" spans="1:2">
      <c r="A6827" s="416" t="s">
        <v>7295</v>
      </c>
      <c r="B6827" s="417">
        <v>3009.1</v>
      </c>
    </row>
    <row r="6828" spans="1:2">
      <c r="A6828" s="416" t="s">
        <v>7296</v>
      </c>
      <c r="B6828" s="417">
        <v>3522.16</v>
      </c>
    </row>
    <row r="6829" spans="1:2">
      <c r="A6829" s="416" t="s">
        <v>7297</v>
      </c>
      <c r="B6829" s="417">
        <v>3522.16</v>
      </c>
    </row>
    <row r="6830" spans="1:2">
      <c r="A6830" s="416" t="s">
        <v>7298</v>
      </c>
      <c r="B6830" s="417">
        <v>4108.78</v>
      </c>
    </row>
    <row r="6831" spans="1:2">
      <c r="A6831" s="416" t="s">
        <v>7299</v>
      </c>
      <c r="B6831" s="417">
        <v>4108.78</v>
      </c>
    </row>
    <row r="6832" spans="1:2">
      <c r="A6832" s="416" t="s">
        <v>7300</v>
      </c>
      <c r="B6832" s="417">
        <v>5385.8</v>
      </c>
    </row>
    <row r="6833" spans="1:2">
      <c r="A6833" s="416" t="s">
        <v>7301</v>
      </c>
      <c r="B6833" s="417">
        <v>5385.8</v>
      </c>
    </row>
    <row r="6834" spans="1:2">
      <c r="A6834" s="416" t="s">
        <v>7302</v>
      </c>
      <c r="B6834" s="417">
        <v>414.33</v>
      </c>
    </row>
    <row r="6835" spans="1:2">
      <c r="A6835" s="416" t="s">
        <v>7303</v>
      </c>
      <c r="B6835" s="417">
        <v>414.33</v>
      </c>
    </row>
    <row r="6836" spans="1:2">
      <c r="A6836" s="416" t="s">
        <v>7304</v>
      </c>
      <c r="B6836" s="417">
        <v>495.32</v>
      </c>
    </row>
    <row r="6837" spans="1:2">
      <c r="A6837" s="416" t="s">
        <v>7305</v>
      </c>
      <c r="B6837" s="417">
        <v>495.32</v>
      </c>
    </row>
    <row r="6838" spans="1:2">
      <c r="A6838" s="416" t="s">
        <v>7306</v>
      </c>
      <c r="B6838" s="417">
        <v>607.72</v>
      </c>
    </row>
    <row r="6839" spans="1:2">
      <c r="A6839" s="416" t="s">
        <v>7307</v>
      </c>
      <c r="B6839" s="417">
        <v>607.72</v>
      </c>
    </row>
    <row r="6840" spans="1:2">
      <c r="A6840" s="416" t="s">
        <v>7308</v>
      </c>
      <c r="B6840" s="417">
        <v>691.01</v>
      </c>
    </row>
    <row r="6841" spans="1:2">
      <c r="A6841" s="416" t="s">
        <v>7309</v>
      </c>
      <c r="B6841" s="417">
        <v>691.01</v>
      </c>
    </row>
    <row r="6842" spans="1:2">
      <c r="A6842" s="416" t="s">
        <v>7310</v>
      </c>
      <c r="B6842" s="417">
        <v>911.7</v>
      </c>
    </row>
    <row r="6843" spans="1:2">
      <c r="A6843" s="416" t="s">
        <v>7311</v>
      </c>
      <c r="B6843" s="417">
        <v>911.7</v>
      </c>
    </row>
    <row r="6844" spans="1:2">
      <c r="A6844" s="416" t="s">
        <v>7312</v>
      </c>
      <c r="B6844" s="417">
        <v>972.83</v>
      </c>
    </row>
    <row r="6845" spans="1:2">
      <c r="A6845" s="416" t="s">
        <v>7313</v>
      </c>
      <c r="B6845" s="417">
        <v>972.83</v>
      </c>
    </row>
    <row r="6846" spans="1:2">
      <c r="A6846" s="416" t="s">
        <v>7314</v>
      </c>
      <c r="B6846" s="417">
        <v>1139</v>
      </c>
    </row>
    <row r="6847" spans="1:2">
      <c r="A6847" s="416" t="s">
        <v>7315</v>
      </c>
      <c r="B6847" s="417">
        <v>1139</v>
      </c>
    </row>
    <row r="6848" spans="1:2">
      <c r="A6848" s="416" t="s">
        <v>7316</v>
      </c>
      <c r="B6848" s="417">
        <v>1213</v>
      </c>
    </row>
    <row r="6849" spans="1:2">
      <c r="A6849" s="416" t="s">
        <v>7317</v>
      </c>
      <c r="B6849" s="417">
        <v>1213</v>
      </c>
    </row>
    <row r="6850" spans="1:2">
      <c r="A6850" s="416" t="s">
        <v>7318</v>
      </c>
      <c r="B6850" s="417">
        <v>1568.36</v>
      </c>
    </row>
    <row r="6851" spans="1:2">
      <c r="A6851" s="416" t="s">
        <v>7319</v>
      </c>
      <c r="B6851" s="417">
        <v>1568.36</v>
      </c>
    </row>
    <row r="6852" spans="1:2">
      <c r="A6852" s="416" t="s">
        <v>7320</v>
      </c>
      <c r="B6852" s="417">
        <v>2229.84</v>
      </c>
    </row>
    <row r="6853" spans="1:2">
      <c r="A6853" s="416" t="s">
        <v>7321</v>
      </c>
      <c r="B6853" s="417">
        <v>2229.84</v>
      </c>
    </row>
    <row r="6854" spans="1:2">
      <c r="A6854" s="416" t="s">
        <v>7322</v>
      </c>
      <c r="B6854" s="417">
        <v>2588.25</v>
      </c>
    </row>
    <row r="6855" spans="1:2">
      <c r="A6855" s="416" t="s">
        <v>7323</v>
      </c>
      <c r="B6855" s="417">
        <v>2588.25</v>
      </c>
    </row>
    <row r="6856" spans="1:2">
      <c r="A6856" s="416" t="s">
        <v>7324</v>
      </c>
      <c r="B6856" s="417">
        <v>2990.01</v>
      </c>
    </row>
    <row r="6857" spans="1:2">
      <c r="A6857" s="416" t="s">
        <v>7325</v>
      </c>
      <c r="B6857" s="417">
        <v>2990.01</v>
      </c>
    </row>
    <row r="6858" spans="1:2">
      <c r="A6858" s="416" t="s">
        <v>7326</v>
      </c>
      <c r="B6858" s="417">
        <v>3515.06</v>
      </c>
    </row>
    <row r="6859" spans="1:2">
      <c r="A6859" s="416" t="s">
        <v>7327</v>
      </c>
      <c r="B6859" s="417">
        <v>3515.06</v>
      </c>
    </row>
    <row r="6860" spans="1:2">
      <c r="A6860" s="416" t="s">
        <v>7328</v>
      </c>
      <c r="B6860" s="417">
        <v>4677.24</v>
      </c>
    </row>
    <row r="6861" spans="1:2">
      <c r="A6861" s="416" t="s">
        <v>7329</v>
      </c>
      <c r="B6861" s="417">
        <v>4677.24</v>
      </c>
    </row>
    <row r="6862" spans="1:2">
      <c r="A6862" s="416" t="s">
        <v>7330</v>
      </c>
      <c r="B6862" s="417">
        <v>411.01</v>
      </c>
    </row>
    <row r="6863" spans="1:2">
      <c r="A6863" s="416" t="s">
        <v>7331</v>
      </c>
      <c r="B6863" s="417">
        <v>411.01</v>
      </c>
    </row>
    <row r="6864" spans="1:2">
      <c r="A6864" s="416" t="s">
        <v>7332</v>
      </c>
      <c r="B6864" s="417">
        <v>411.15</v>
      </c>
    </row>
    <row r="6865" spans="1:2">
      <c r="A6865" s="416" t="s">
        <v>7333</v>
      </c>
      <c r="B6865" s="417">
        <v>411.15</v>
      </c>
    </row>
    <row r="6866" spans="1:2">
      <c r="A6866" s="416" t="s">
        <v>7334</v>
      </c>
      <c r="B6866" s="417">
        <v>474.59</v>
      </c>
    </row>
    <row r="6867" spans="1:2">
      <c r="A6867" s="416" t="s">
        <v>7335</v>
      </c>
      <c r="B6867" s="417">
        <v>474.59</v>
      </c>
    </row>
    <row r="6868" spans="1:2">
      <c r="A6868" s="416" t="s">
        <v>7336</v>
      </c>
      <c r="B6868" s="417">
        <v>555.07000000000005</v>
      </c>
    </row>
    <row r="6869" spans="1:2">
      <c r="A6869" s="416" t="s">
        <v>7337</v>
      </c>
      <c r="B6869" s="417">
        <v>555.07000000000005</v>
      </c>
    </row>
    <row r="6870" spans="1:2">
      <c r="A6870" s="416" t="s">
        <v>7338</v>
      </c>
      <c r="B6870" s="417">
        <v>688.84</v>
      </c>
    </row>
    <row r="6871" spans="1:2">
      <c r="A6871" s="416" t="s">
        <v>7339</v>
      </c>
      <c r="B6871" s="417">
        <v>688.84</v>
      </c>
    </row>
    <row r="6872" spans="1:2">
      <c r="A6872" s="416" t="s">
        <v>7340</v>
      </c>
      <c r="B6872" s="417">
        <v>777.64</v>
      </c>
    </row>
    <row r="6873" spans="1:2">
      <c r="A6873" s="416" t="s">
        <v>7341</v>
      </c>
      <c r="B6873" s="417">
        <v>777.64</v>
      </c>
    </row>
    <row r="6874" spans="1:2">
      <c r="A6874" s="416" t="s">
        <v>7342</v>
      </c>
      <c r="B6874" s="417">
        <v>1039.5899999999999</v>
      </c>
    </row>
    <row r="6875" spans="1:2">
      <c r="A6875" s="416" t="s">
        <v>7343</v>
      </c>
      <c r="B6875" s="417">
        <v>1039.5899999999999</v>
      </c>
    </row>
    <row r="6876" spans="1:2">
      <c r="A6876" s="416" t="s">
        <v>7344</v>
      </c>
      <c r="B6876" s="417">
        <v>1136.97</v>
      </c>
    </row>
    <row r="6877" spans="1:2">
      <c r="A6877" s="416" t="s">
        <v>7345</v>
      </c>
      <c r="B6877" s="417">
        <v>1136.97</v>
      </c>
    </row>
    <row r="6878" spans="1:2">
      <c r="A6878" s="416" t="s">
        <v>7346</v>
      </c>
      <c r="B6878" s="417">
        <v>1301.3800000000001</v>
      </c>
    </row>
    <row r="6879" spans="1:2">
      <c r="A6879" s="416" t="s">
        <v>7347</v>
      </c>
      <c r="B6879" s="417">
        <v>1301.3800000000001</v>
      </c>
    </row>
    <row r="6880" spans="1:2">
      <c r="A6880" s="416" t="s">
        <v>7348</v>
      </c>
      <c r="B6880" s="417">
        <v>1397.78</v>
      </c>
    </row>
    <row r="6881" spans="1:2">
      <c r="A6881" s="416" t="s">
        <v>7349</v>
      </c>
      <c r="B6881" s="417">
        <v>1397.78</v>
      </c>
    </row>
    <row r="6882" spans="1:2">
      <c r="A6882" s="416" t="s">
        <v>7350</v>
      </c>
      <c r="B6882" s="417">
        <v>1855.49</v>
      </c>
    </row>
    <row r="6883" spans="1:2">
      <c r="A6883" s="416" t="s">
        <v>7351</v>
      </c>
      <c r="B6883" s="417">
        <v>1855.49</v>
      </c>
    </row>
    <row r="6884" spans="1:2">
      <c r="A6884" s="416" t="s">
        <v>7352</v>
      </c>
      <c r="B6884" s="417">
        <v>2709.13</v>
      </c>
    </row>
    <row r="6885" spans="1:2">
      <c r="A6885" s="416" t="s">
        <v>7353</v>
      </c>
      <c r="B6885" s="417">
        <v>2709.13</v>
      </c>
    </row>
    <row r="6886" spans="1:2">
      <c r="A6886" s="416" t="s">
        <v>7354</v>
      </c>
      <c r="B6886" s="417">
        <v>3173.13</v>
      </c>
    </row>
    <row r="6887" spans="1:2">
      <c r="A6887" s="416" t="s">
        <v>7355</v>
      </c>
      <c r="B6887" s="417">
        <v>3173.13</v>
      </c>
    </row>
    <row r="6888" spans="1:2">
      <c r="A6888" s="416" t="s">
        <v>7356</v>
      </c>
      <c r="B6888" s="417">
        <v>3773.06</v>
      </c>
    </row>
    <row r="6889" spans="1:2">
      <c r="A6889" s="416" t="s">
        <v>7357</v>
      </c>
      <c r="B6889" s="417">
        <v>3773.06</v>
      </c>
    </row>
    <row r="6890" spans="1:2">
      <c r="A6890" s="416" t="s">
        <v>7358</v>
      </c>
      <c r="B6890" s="417">
        <v>4422.9399999999996</v>
      </c>
    </row>
    <row r="6891" spans="1:2">
      <c r="A6891" s="416" t="s">
        <v>7359</v>
      </c>
      <c r="B6891" s="417">
        <v>4422.9399999999996</v>
      </c>
    </row>
    <row r="6892" spans="1:2">
      <c r="A6892" s="416" t="s">
        <v>7360</v>
      </c>
      <c r="B6892" s="417">
        <v>6192.29</v>
      </c>
    </row>
    <row r="6893" spans="1:2">
      <c r="A6893" s="416" t="s">
        <v>7361</v>
      </c>
      <c r="B6893" s="417">
        <v>6192.29</v>
      </c>
    </row>
    <row r="6894" spans="1:2">
      <c r="A6894" s="416" t="s">
        <v>7362</v>
      </c>
      <c r="B6894" s="417">
        <v>1364</v>
      </c>
    </row>
    <row r="6895" spans="1:2">
      <c r="A6895" s="416" t="s">
        <v>7363</v>
      </c>
      <c r="B6895" s="417">
        <v>1364</v>
      </c>
    </row>
    <row r="6896" spans="1:2">
      <c r="A6896" s="416" t="s">
        <v>7364</v>
      </c>
      <c r="B6896" s="417">
        <v>1518.2</v>
      </c>
    </row>
    <row r="6897" spans="1:2">
      <c r="A6897" s="416" t="s">
        <v>7365</v>
      </c>
      <c r="B6897" s="417">
        <v>1518.2</v>
      </c>
    </row>
    <row r="6898" spans="1:2">
      <c r="A6898" s="416" t="s">
        <v>7366</v>
      </c>
      <c r="B6898" s="417">
        <v>1873.53</v>
      </c>
    </row>
    <row r="6899" spans="1:2">
      <c r="A6899" s="416" t="s">
        <v>7367</v>
      </c>
      <c r="B6899" s="417">
        <v>1873.53</v>
      </c>
    </row>
    <row r="6900" spans="1:2">
      <c r="A6900" s="416" t="s">
        <v>7368</v>
      </c>
      <c r="B6900" s="417">
        <v>2263.39</v>
      </c>
    </row>
    <row r="6901" spans="1:2">
      <c r="A6901" s="416" t="s">
        <v>7369</v>
      </c>
      <c r="B6901" s="417">
        <v>2263.39</v>
      </c>
    </row>
    <row r="6902" spans="1:2">
      <c r="A6902" s="416" t="s">
        <v>7370</v>
      </c>
      <c r="B6902" s="417">
        <v>2676.27</v>
      </c>
    </row>
    <row r="6903" spans="1:2">
      <c r="A6903" s="416" t="s">
        <v>7371</v>
      </c>
      <c r="B6903" s="417">
        <v>2676.27</v>
      </c>
    </row>
    <row r="6904" spans="1:2">
      <c r="A6904" s="416" t="s">
        <v>7372</v>
      </c>
      <c r="B6904" s="417">
        <v>3277.72</v>
      </c>
    </row>
    <row r="6905" spans="1:2">
      <c r="A6905" s="416" t="s">
        <v>7373</v>
      </c>
      <c r="B6905" s="417">
        <v>3277.72</v>
      </c>
    </row>
    <row r="6906" spans="1:2">
      <c r="A6906" s="416" t="s">
        <v>7374</v>
      </c>
      <c r="B6906" s="417">
        <v>3809.47</v>
      </c>
    </row>
    <row r="6907" spans="1:2">
      <c r="A6907" s="416" t="s">
        <v>7375</v>
      </c>
      <c r="B6907" s="417">
        <v>3809.47</v>
      </c>
    </row>
    <row r="6908" spans="1:2">
      <c r="A6908" s="416" t="s">
        <v>7376</v>
      </c>
      <c r="B6908" s="417">
        <v>4286.54</v>
      </c>
    </row>
    <row r="6909" spans="1:2">
      <c r="A6909" s="416" t="s">
        <v>7377</v>
      </c>
      <c r="B6909" s="417">
        <v>4286.54</v>
      </c>
    </row>
    <row r="6910" spans="1:2">
      <c r="A6910" s="416" t="s">
        <v>7378</v>
      </c>
      <c r="B6910" s="417">
        <v>5251.25</v>
      </c>
    </row>
    <row r="6911" spans="1:2">
      <c r="A6911" s="416" t="s">
        <v>7379</v>
      </c>
      <c r="B6911" s="417">
        <v>5251.25</v>
      </c>
    </row>
    <row r="6912" spans="1:2">
      <c r="A6912" s="416" t="s">
        <v>7380</v>
      </c>
      <c r="B6912" s="417">
        <v>5596.42</v>
      </c>
    </row>
    <row r="6913" spans="1:2">
      <c r="A6913" s="416" t="s">
        <v>7381</v>
      </c>
      <c r="B6913" s="417">
        <v>5596.42</v>
      </c>
    </row>
    <row r="6914" spans="1:2">
      <c r="A6914" s="416" t="s">
        <v>7382</v>
      </c>
      <c r="B6914" s="417">
        <v>6778.46</v>
      </c>
    </row>
    <row r="6915" spans="1:2">
      <c r="A6915" s="416" t="s">
        <v>7383</v>
      </c>
      <c r="B6915" s="417">
        <v>6778.46</v>
      </c>
    </row>
    <row r="6916" spans="1:2">
      <c r="A6916" s="416" t="s">
        <v>7384</v>
      </c>
      <c r="B6916" s="417">
        <v>15069.65</v>
      </c>
    </row>
    <row r="6917" spans="1:2">
      <c r="A6917" s="416" t="s">
        <v>7385</v>
      </c>
      <c r="B6917" s="417">
        <v>15069.65</v>
      </c>
    </row>
    <row r="6918" spans="1:2">
      <c r="A6918" s="416" t="s">
        <v>7386</v>
      </c>
      <c r="B6918" s="417">
        <v>19135.169999999998</v>
      </c>
    </row>
    <row r="6919" spans="1:2">
      <c r="A6919" s="416" t="s">
        <v>7387</v>
      </c>
      <c r="B6919" s="417">
        <v>19135.169999999998</v>
      </c>
    </row>
    <row r="6920" spans="1:2">
      <c r="A6920" s="416" t="s">
        <v>7388</v>
      </c>
      <c r="B6920" s="417">
        <v>27796.91</v>
      </c>
    </row>
    <row r="6921" spans="1:2">
      <c r="A6921" s="416" t="s">
        <v>7389</v>
      </c>
      <c r="B6921" s="417">
        <v>27796.91</v>
      </c>
    </row>
    <row r="6922" spans="1:2">
      <c r="A6922" s="416" t="s">
        <v>7390</v>
      </c>
      <c r="B6922" s="417">
        <v>28837.96</v>
      </c>
    </row>
    <row r="6923" spans="1:2">
      <c r="A6923" s="416" t="s">
        <v>7391</v>
      </c>
      <c r="B6923" s="417">
        <v>28837.96</v>
      </c>
    </row>
    <row r="6924" spans="1:2">
      <c r="A6924" s="416" t="s">
        <v>7392</v>
      </c>
      <c r="B6924" s="417">
        <v>41360.57</v>
      </c>
    </row>
    <row r="6925" spans="1:2">
      <c r="A6925" s="416" t="s">
        <v>7393</v>
      </c>
      <c r="B6925" s="417">
        <v>41360.57</v>
      </c>
    </row>
    <row r="6926" spans="1:2">
      <c r="A6926" s="416" t="s">
        <v>7394</v>
      </c>
      <c r="B6926" s="417">
        <v>1364</v>
      </c>
    </row>
    <row r="6927" spans="1:2">
      <c r="A6927" s="416" t="s">
        <v>7395</v>
      </c>
      <c r="B6927" s="417">
        <v>1364</v>
      </c>
    </row>
    <row r="6928" spans="1:2">
      <c r="A6928" s="416" t="s">
        <v>7396</v>
      </c>
      <c r="B6928" s="417">
        <v>1518.2</v>
      </c>
    </row>
    <row r="6929" spans="1:2">
      <c r="A6929" s="416" t="s">
        <v>7397</v>
      </c>
      <c r="B6929" s="417">
        <v>1518.2</v>
      </c>
    </row>
    <row r="6930" spans="1:2">
      <c r="A6930" s="416" t="s">
        <v>7398</v>
      </c>
      <c r="B6930" s="417">
        <v>1873.53</v>
      </c>
    </row>
    <row r="6931" spans="1:2">
      <c r="A6931" s="416" t="s">
        <v>7399</v>
      </c>
      <c r="B6931" s="417">
        <v>1873.53</v>
      </c>
    </row>
    <row r="6932" spans="1:2">
      <c r="A6932" s="416" t="s">
        <v>7400</v>
      </c>
      <c r="B6932" s="417">
        <v>2264.31</v>
      </c>
    </row>
    <row r="6933" spans="1:2">
      <c r="A6933" s="416" t="s">
        <v>7401</v>
      </c>
      <c r="B6933" s="417">
        <v>2264.31</v>
      </c>
    </row>
    <row r="6934" spans="1:2">
      <c r="A6934" s="416" t="s">
        <v>7402</v>
      </c>
      <c r="B6934" s="417">
        <v>2737.8</v>
      </c>
    </row>
    <row r="6935" spans="1:2">
      <c r="A6935" s="416" t="s">
        <v>7403</v>
      </c>
      <c r="B6935" s="417">
        <v>2737.8</v>
      </c>
    </row>
    <row r="6936" spans="1:2">
      <c r="A6936" s="416" t="s">
        <v>7404</v>
      </c>
      <c r="B6936" s="417">
        <v>3328.23</v>
      </c>
    </row>
    <row r="6937" spans="1:2">
      <c r="A6937" s="416" t="s">
        <v>7405</v>
      </c>
      <c r="B6937" s="417">
        <v>3328.23</v>
      </c>
    </row>
    <row r="6938" spans="1:2">
      <c r="A6938" s="416" t="s">
        <v>7406</v>
      </c>
      <c r="B6938" s="417">
        <v>3863.86</v>
      </c>
    </row>
    <row r="6939" spans="1:2">
      <c r="A6939" s="416" t="s">
        <v>7407</v>
      </c>
      <c r="B6939" s="417">
        <v>3863.86</v>
      </c>
    </row>
    <row r="6940" spans="1:2">
      <c r="A6940" s="416" t="s">
        <v>7408</v>
      </c>
      <c r="B6940" s="417">
        <v>4545.3500000000004</v>
      </c>
    </row>
    <row r="6941" spans="1:2">
      <c r="A6941" s="416" t="s">
        <v>7409</v>
      </c>
      <c r="B6941" s="417">
        <v>4545.3500000000004</v>
      </c>
    </row>
    <row r="6942" spans="1:2">
      <c r="A6942" s="416" t="s">
        <v>7410</v>
      </c>
      <c r="B6942" s="417">
        <v>5569.11</v>
      </c>
    </row>
    <row r="6943" spans="1:2">
      <c r="A6943" s="416" t="s">
        <v>7411</v>
      </c>
      <c r="B6943" s="417">
        <v>5569.11</v>
      </c>
    </row>
    <row r="6944" spans="1:2">
      <c r="A6944" s="416" t="s">
        <v>7412</v>
      </c>
      <c r="B6944" s="417">
        <v>6460.45</v>
      </c>
    </row>
    <row r="6945" spans="1:2">
      <c r="A6945" s="416" t="s">
        <v>7413</v>
      </c>
      <c r="B6945" s="417">
        <v>6460.45</v>
      </c>
    </row>
    <row r="6946" spans="1:2">
      <c r="A6946" s="416" t="s">
        <v>7414</v>
      </c>
      <c r="B6946" s="417">
        <v>8872.77</v>
      </c>
    </row>
    <row r="6947" spans="1:2">
      <c r="A6947" s="416" t="s">
        <v>7415</v>
      </c>
      <c r="B6947" s="417">
        <v>8872.77</v>
      </c>
    </row>
    <row r="6948" spans="1:2">
      <c r="A6948" s="416" t="s">
        <v>7416</v>
      </c>
      <c r="B6948" s="417">
        <v>15477.16</v>
      </c>
    </row>
    <row r="6949" spans="1:2">
      <c r="A6949" s="416" t="s">
        <v>7417</v>
      </c>
      <c r="B6949" s="417">
        <v>15477.16</v>
      </c>
    </row>
    <row r="6950" spans="1:2">
      <c r="A6950" s="416" t="s">
        <v>7418</v>
      </c>
      <c r="B6950" s="417">
        <v>27821.03</v>
      </c>
    </row>
    <row r="6951" spans="1:2">
      <c r="A6951" s="416" t="s">
        <v>7419</v>
      </c>
      <c r="B6951" s="417">
        <v>27821.03</v>
      </c>
    </row>
    <row r="6952" spans="1:2">
      <c r="A6952" s="416" t="s">
        <v>7420</v>
      </c>
      <c r="B6952" s="417">
        <v>36862.97</v>
      </c>
    </row>
    <row r="6953" spans="1:2">
      <c r="A6953" s="416" t="s">
        <v>7421</v>
      </c>
      <c r="B6953" s="417">
        <v>36862.97</v>
      </c>
    </row>
    <row r="6954" spans="1:2">
      <c r="A6954" s="416" t="s">
        <v>7422</v>
      </c>
      <c r="B6954" s="417">
        <v>50623.34</v>
      </c>
    </row>
    <row r="6955" spans="1:2">
      <c r="A6955" s="416" t="s">
        <v>7423</v>
      </c>
      <c r="B6955" s="417">
        <v>50623.34</v>
      </c>
    </row>
    <row r="6956" spans="1:2">
      <c r="A6956" s="416" t="s">
        <v>7424</v>
      </c>
      <c r="B6956" s="417">
        <v>30057.01</v>
      </c>
    </row>
    <row r="6957" spans="1:2">
      <c r="A6957" s="416" t="s">
        <v>7425</v>
      </c>
      <c r="B6957" s="417">
        <v>30057.01</v>
      </c>
    </row>
    <row r="6958" spans="1:2">
      <c r="A6958" s="416" t="s">
        <v>7426</v>
      </c>
      <c r="B6958" s="417">
        <v>36862.97</v>
      </c>
    </row>
    <row r="6959" spans="1:2">
      <c r="A6959" s="416" t="s">
        <v>7427</v>
      </c>
      <c r="B6959" s="417">
        <v>36862.97</v>
      </c>
    </row>
    <row r="6960" spans="1:2">
      <c r="A6960" s="416" t="s">
        <v>7428</v>
      </c>
      <c r="B6960" s="417">
        <v>54719</v>
      </c>
    </row>
    <row r="6961" spans="1:2">
      <c r="A6961" s="416" t="s">
        <v>7429</v>
      </c>
      <c r="B6961" s="417">
        <v>54719</v>
      </c>
    </row>
    <row r="6962" spans="1:2">
      <c r="A6962" s="416" t="s">
        <v>7430</v>
      </c>
      <c r="B6962" s="417">
        <v>38318.269999999997</v>
      </c>
    </row>
    <row r="6963" spans="1:2">
      <c r="A6963" s="416" t="s">
        <v>7431</v>
      </c>
      <c r="B6963" s="417">
        <v>38318.269999999997</v>
      </c>
    </row>
    <row r="6964" spans="1:2">
      <c r="A6964" s="416" t="s">
        <v>7432</v>
      </c>
      <c r="B6964" s="417">
        <v>48409.18</v>
      </c>
    </row>
    <row r="6965" spans="1:2">
      <c r="A6965" s="416" t="s">
        <v>7433</v>
      </c>
      <c r="B6965" s="417">
        <v>48409.18</v>
      </c>
    </row>
    <row r="6966" spans="1:2">
      <c r="A6966" s="416" t="s">
        <v>7434</v>
      </c>
      <c r="B6966" s="417">
        <v>59331.33</v>
      </c>
    </row>
    <row r="6967" spans="1:2">
      <c r="A6967" s="416" t="s">
        <v>7435</v>
      </c>
      <c r="B6967" s="417">
        <v>59331.33</v>
      </c>
    </row>
    <row r="6968" spans="1:2">
      <c r="A6968" s="416" t="s">
        <v>7436</v>
      </c>
      <c r="B6968" s="417">
        <v>55848.07</v>
      </c>
    </row>
    <row r="6969" spans="1:2">
      <c r="A6969" s="416" t="s">
        <v>7437</v>
      </c>
      <c r="B6969" s="417">
        <v>55848.07</v>
      </c>
    </row>
    <row r="6970" spans="1:2">
      <c r="A6970" s="416" t="s">
        <v>7438</v>
      </c>
      <c r="B6970" s="417">
        <v>65146.99</v>
      </c>
    </row>
    <row r="6971" spans="1:2">
      <c r="A6971" s="416" t="s">
        <v>7439</v>
      </c>
      <c r="B6971" s="417">
        <v>65146.99</v>
      </c>
    </row>
    <row r="6972" spans="1:2">
      <c r="A6972" s="416" t="s">
        <v>7440</v>
      </c>
      <c r="B6972" s="417">
        <v>81593.87</v>
      </c>
    </row>
    <row r="6973" spans="1:2">
      <c r="A6973" s="416" t="s">
        <v>7441</v>
      </c>
      <c r="B6973" s="417">
        <v>81593.87</v>
      </c>
    </row>
    <row r="6974" spans="1:2">
      <c r="A6974" s="416" t="s">
        <v>7442</v>
      </c>
      <c r="B6974" s="417">
        <v>983.68</v>
      </c>
    </row>
    <row r="6975" spans="1:2">
      <c r="A6975" s="416" t="s">
        <v>7443</v>
      </c>
      <c r="B6975" s="417">
        <v>983.68</v>
      </c>
    </row>
    <row r="6976" spans="1:2">
      <c r="A6976" s="416" t="s">
        <v>7444</v>
      </c>
      <c r="B6976" s="417">
        <v>1075.58</v>
      </c>
    </row>
    <row r="6977" spans="1:2">
      <c r="A6977" s="416" t="s">
        <v>7445</v>
      </c>
      <c r="B6977" s="417">
        <v>1075.58</v>
      </c>
    </row>
    <row r="6978" spans="1:2">
      <c r="A6978" s="416" t="s">
        <v>7446</v>
      </c>
      <c r="B6978" s="417">
        <v>1308.8900000000001</v>
      </c>
    </row>
    <row r="6979" spans="1:2">
      <c r="A6979" s="416" t="s">
        <v>7447</v>
      </c>
      <c r="B6979" s="417">
        <v>1308.8900000000001</v>
      </c>
    </row>
    <row r="6980" spans="1:2">
      <c r="A6980" s="416" t="s">
        <v>7448</v>
      </c>
      <c r="B6980" s="417">
        <v>1588.95</v>
      </c>
    </row>
    <row r="6981" spans="1:2">
      <c r="A6981" s="416" t="s">
        <v>7449</v>
      </c>
      <c r="B6981" s="417">
        <v>1588.95</v>
      </c>
    </row>
    <row r="6982" spans="1:2">
      <c r="A6982" s="416" t="s">
        <v>7450</v>
      </c>
      <c r="B6982" s="417">
        <v>1881.84</v>
      </c>
    </row>
    <row r="6983" spans="1:2">
      <c r="A6983" s="416" t="s">
        <v>7451</v>
      </c>
      <c r="B6983" s="417">
        <v>1881.84</v>
      </c>
    </row>
    <row r="6984" spans="1:2">
      <c r="A6984" s="416" t="s">
        <v>7452</v>
      </c>
      <c r="B6984" s="417">
        <v>2260.56</v>
      </c>
    </row>
    <row r="6985" spans="1:2">
      <c r="A6985" s="416" t="s">
        <v>7453</v>
      </c>
      <c r="B6985" s="417">
        <v>2260.56</v>
      </c>
    </row>
    <row r="6986" spans="1:2">
      <c r="A6986" s="416" t="s">
        <v>7454</v>
      </c>
      <c r="B6986" s="417">
        <v>2606.9499999999998</v>
      </c>
    </row>
    <row r="6987" spans="1:2">
      <c r="A6987" s="416" t="s">
        <v>7455</v>
      </c>
      <c r="B6987" s="417">
        <v>2606.9499999999998</v>
      </c>
    </row>
    <row r="6988" spans="1:2">
      <c r="A6988" s="416" t="s">
        <v>7456</v>
      </c>
      <c r="B6988" s="417">
        <v>2964.05</v>
      </c>
    </row>
    <row r="6989" spans="1:2">
      <c r="A6989" s="416" t="s">
        <v>7457</v>
      </c>
      <c r="B6989" s="417">
        <v>2964.05</v>
      </c>
    </row>
    <row r="6990" spans="1:2">
      <c r="A6990" s="416" t="s">
        <v>7458</v>
      </c>
      <c r="B6990" s="417">
        <v>3547.39</v>
      </c>
    </row>
    <row r="6991" spans="1:2">
      <c r="A6991" s="416" t="s">
        <v>7459</v>
      </c>
      <c r="B6991" s="417">
        <v>3547.39</v>
      </c>
    </row>
    <row r="6992" spans="1:2">
      <c r="A6992" s="416" t="s">
        <v>7460</v>
      </c>
      <c r="B6992" s="417">
        <v>3821.63</v>
      </c>
    </row>
    <row r="6993" spans="1:2">
      <c r="A6993" s="416" t="s">
        <v>7461</v>
      </c>
      <c r="B6993" s="417">
        <v>3821.63</v>
      </c>
    </row>
    <row r="6994" spans="1:2">
      <c r="A6994" s="416" t="s">
        <v>7462</v>
      </c>
      <c r="B6994" s="417">
        <v>4682.74</v>
      </c>
    </row>
    <row r="6995" spans="1:2">
      <c r="A6995" s="416" t="s">
        <v>7463</v>
      </c>
      <c r="B6995" s="417">
        <v>4682.74</v>
      </c>
    </row>
    <row r="6996" spans="1:2">
      <c r="A6996" s="416" t="s">
        <v>7464</v>
      </c>
      <c r="B6996" s="417">
        <v>9377.2900000000009</v>
      </c>
    </row>
    <row r="6997" spans="1:2">
      <c r="A6997" s="416" t="s">
        <v>7465</v>
      </c>
      <c r="B6997" s="417">
        <v>9377.2900000000009</v>
      </c>
    </row>
    <row r="6998" spans="1:2">
      <c r="A6998" s="416" t="s">
        <v>7466</v>
      </c>
      <c r="B6998" s="417">
        <v>11873.2</v>
      </c>
    </row>
    <row r="6999" spans="1:2">
      <c r="A6999" s="416" t="s">
        <v>7467</v>
      </c>
      <c r="B6999" s="417">
        <v>11873.2</v>
      </c>
    </row>
    <row r="7000" spans="1:2">
      <c r="A7000" s="416" t="s">
        <v>7468</v>
      </c>
      <c r="B7000" s="417">
        <v>18286.53</v>
      </c>
    </row>
    <row r="7001" spans="1:2">
      <c r="A7001" s="416" t="s">
        <v>7469</v>
      </c>
      <c r="B7001" s="417">
        <v>18286.53</v>
      </c>
    </row>
    <row r="7002" spans="1:2">
      <c r="A7002" s="416" t="s">
        <v>7470</v>
      </c>
      <c r="B7002" s="417">
        <v>19248.439999999999</v>
      </c>
    </row>
    <row r="7003" spans="1:2">
      <c r="A7003" s="416" t="s">
        <v>7471</v>
      </c>
      <c r="B7003" s="417">
        <v>19248.439999999999</v>
      </c>
    </row>
    <row r="7004" spans="1:2">
      <c r="A7004" s="416" t="s">
        <v>7472</v>
      </c>
      <c r="B7004" s="417">
        <v>26474.21</v>
      </c>
    </row>
    <row r="7005" spans="1:2">
      <c r="A7005" s="416" t="s">
        <v>7473</v>
      </c>
      <c r="B7005" s="417">
        <v>26474.21</v>
      </c>
    </row>
    <row r="7006" spans="1:2">
      <c r="A7006" s="416" t="s">
        <v>7474</v>
      </c>
      <c r="B7006" s="417">
        <v>983.68</v>
      </c>
    </row>
    <row r="7007" spans="1:2">
      <c r="A7007" s="416" t="s">
        <v>7475</v>
      </c>
      <c r="B7007" s="417">
        <v>983.68</v>
      </c>
    </row>
    <row r="7008" spans="1:2">
      <c r="A7008" s="416" t="s">
        <v>7476</v>
      </c>
      <c r="B7008" s="417">
        <v>1075.58</v>
      </c>
    </row>
    <row r="7009" spans="1:2">
      <c r="A7009" s="416" t="s">
        <v>7477</v>
      </c>
      <c r="B7009" s="417">
        <v>1075.58</v>
      </c>
    </row>
    <row r="7010" spans="1:2">
      <c r="A7010" s="416" t="s">
        <v>7478</v>
      </c>
      <c r="B7010" s="417">
        <v>1308.8900000000001</v>
      </c>
    </row>
    <row r="7011" spans="1:2">
      <c r="A7011" s="416" t="s">
        <v>7479</v>
      </c>
      <c r="B7011" s="417">
        <v>1308.8900000000001</v>
      </c>
    </row>
    <row r="7012" spans="1:2">
      <c r="A7012" s="416" t="s">
        <v>7480</v>
      </c>
      <c r="B7012" s="417">
        <v>1589.42</v>
      </c>
    </row>
    <row r="7013" spans="1:2">
      <c r="A7013" s="416" t="s">
        <v>7481</v>
      </c>
      <c r="B7013" s="417">
        <v>1589.42</v>
      </c>
    </row>
    <row r="7014" spans="1:2">
      <c r="A7014" s="416" t="s">
        <v>7482</v>
      </c>
      <c r="B7014" s="417">
        <v>1912.66</v>
      </c>
    </row>
    <row r="7015" spans="1:2">
      <c r="A7015" s="416" t="s">
        <v>7483</v>
      </c>
      <c r="B7015" s="417">
        <v>1912.66</v>
      </c>
    </row>
    <row r="7016" spans="1:2">
      <c r="A7016" s="416" t="s">
        <v>7484</v>
      </c>
      <c r="B7016" s="417">
        <v>2285.8000000000002</v>
      </c>
    </row>
    <row r="7017" spans="1:2">
      <c r="A7017" s="416" t="s">
        <v>7485</v>
      </c>
      <c r="B7017" s="417">
        <v>2285.8000000000002</v>
      </c>
    </row>
    <row r="7018" spans="1:2">
      <c r="A7018" s="416" t="s">
        <v>7486</v>
      </c>
      <c r="B7018" s="417">
        <v>2634.12</v>
      </c>
    </row>
    <row r="7019" spans="1:2">
      <c r="A7019" s="416" t="s">
        <v>7487</v>
      </c>
      <c r="B7019" s="417">
        <v>2634.12</v>
      </c>
    </row>
    <row r="7020" spans="1:2">
      <c r="A7020" s="416" t="s">
        <v>7488</v>
      </c>
      <c r="B7020" s="417">
        <v>3093.44</v>
      </c>
    </row>
    <row r="7021" spans="1:2">
      <c r="A7021" s="416" t="s">
        <v>7489</v>
      </c>
      <c r="B7021" s="417">
        <v>3093.44</v>
      </c>
    </row>
    <row r="7022" spans="1:2">
      <c r="A7022" s="416" t="s">
        <v>7490</v>
      </c>
      <c r="B7022" s="417">
        <v>3709.15</v>
      </c>
    </row>
    <row r="7023" spans="1:2">
      <c r="A7023" s="416" t="s">
        <v>7491</v>
      </c>
      <c r="B7023" s="417">
        <v>3709.15</v>
      </c>
    </row>
    <row r="7024" spans="1:2">
      <c r="A7024" s="416" t="s">
        <v>7492</v>
      </c>
      <c r="B7024" s="417">
        <v>4250.78</v>
      </c>
    </row>
    <row r="7025" spans="1:2">
      <c r="A7025" s="416" t="s">
        <v>7493</v>
      </c>
      <c r="B7025" s="417">
        <v>4250.78</v>
      </c>
    </row>
    <row r="7026" spans="1:2">
      <c r="A7026" s="416" t="s">
        <v>7494</v>
      </c>
      <c r="B7026" s="417">
        <v>5829.31</v>
      </c>
    </row>
    <row r="7027" spans="1:2">
      <c r="A7027" s="416" t="s">
        <v>7495</v>
      </c>
      <c r="B7027" s="417">
        <v>5829.31</v>
      </c>
    </row>
    <row r="7028" spans="1:2">
      <c r="A7028" s="416" t="s">
        <v>7496</v>
      </c>
      <c r="B7028" s="417">
        <v>10067.35</v>
      </c>
    </row>
    <row r="7029" spans="1:2">
      <c r="A7029" s="416" t="s">
        <v>7497</v>
      </c>
      <c r="B7029" s="417">
        <v>10067.35</v>
      </c>
    </row>
    <row r="7030" spans="1:2">
      <c r="A7030" s="416" t="s">
        <v>7498</v>
      </c>
      <c r="B7030" s="417">
        <v>1014.3</v>
      </c>
    </row>
    <row r="7031" spans="1:2">
      <c r="A7031" s="416" t="s">
        <v>7499</v>
      </c>
      <c r="B7031" s="417">
        <v>1014.3</v>
      </c>
    </row>
    <row r="7032" spans="1:2">
      <c r="A7032" s="416" t="s">
        <v>7500</v>
      </c>
      <c r="B7032" s="417">
        <v>1116.01</v>
      </c>
    </row>
    <row r="7033" spans="1:2">
      <c r="A7033" s="416" t="s">
        <v>7501</v>
      </c>
      <c r="B7033" s="417">
        <v>1116.01</v>
      </c>
    </row>
    <row r="7034" spans="1:2">
      <c r="A7034" s="416" t="s">
        <v>7502</v>
      </c>
      <c r="B7034" s="417">
        <v>1361.68</v>
      </c>
    </row>
    <row r="7035" spans="1:2">
      <c r="A7035" s="416" t="s">
        <v>7503</v>
      </c>
      <c r="B7035" s="417">
        <v>1361.68</v>
      </c>
    </row>
    <row r="7036" spans="1:2">
      <c r="A7036" s="416" t="s">
        <v>7504</v>
      </c>
      <c r="B7036" s="417">
        <v>1662.5</v>
      </c>
    </row>
    <row r="7037" spans="1:2">
      <c r="A7037" s="416" t="s">
        <v>7505</v>
      </c>
      <c r="B7037" s="417">
        <v>1662.5</v>
      </c>
    </row>
    <row r="7038" spans="1:2">
      <c r="A7038" s="416" t="s">
        <v>7506</v>
      </c>
      <c r="B7038" s="417">
        <v>1982.91</v>
      </c>
    </row>
    <row r="7039" spans="1:2">
      <c r="A7039" s="416" t="s">
        <v>7507</v>
      </c>
      <c r="B7039" s="417">
        <v>1982.91</v>
      </c>
    </row>
    <row r="7040" spans="1:2">
      <c r="A7040" s="416" t="s">
        <v>7508</v>
      </c>
      <c r="B7040" s="417">
        <v>2399.1</v>
      </c>
    </row>
    <row r="7041" spans="1:2">
      <c r="A7041" s="416" t="s">
        <v>7509</v>
      </c>
      <c r="B7041" s="417">
        <v>2399.1</v>
      </c>
    </row>
    <row r="7042" spans="1:2">
      <c r="A7042" s="416" t="s">
        <v>7510</v>
      </c>
      <c r="B7042" s="417">
        <v>2795.23</v>
      </c>
    </row>
    <row r="7043" spans="1:2">
      <c r="A7043" s="416" t="s">
        <v>7511</v>
      </c>
      <c r="B7043" s="417">
        <v>2795.23</v>
      </c>
    </row>
    <row r="7044" spans="1:2">
      <c r="A7044" s="416" t="s">
        <v>7512</v>
      </c>
      <c r="B7044" s="417">
        <v>3170.98</v>
      </c>
    </row>
    <row r="7045" spans="1:2">
      <c r="A7045" s="416" t="s">
        <v>7513</v>
      </c>
      <c r="B7045" s="417">
        <v>3170.98</v>
      </c>
    </row>
    <row r="7046" spans="1:2">
      <c r="A7046" s="416" t="s">
        <v>7514</v>
      </c>
      <c r="B7046" s="417">
        <v>3820.7</v>
      </c>
    </row>
    <row r="7047" spans="1:2">
      <c r="A7047" s="416" t="s">
        <v>7515</v>
      </c>
      <c r="B7047" s="417">
        <v>3820.7</v>
      </c>
    </row>
    <row r="7048" spans="1:2">
      <c r="A7048" s="416" t="s">
        <v>7516</v>
      </c>
      <c r="B7048" s="417">
        <v>4128.55</v>
      </c>
    </row>
    <row r="7049" spans="1:2">
      <c r="A7049" s="416" t="s">
        <v>7517</v>
      </c>
      <c r="B7049" s="417">
        <v>4128.55</v>
      </c>
    </row>
    <row r="7050" spans="1:2">
      <c r="A7050" s="416" t="s">
        <v>7518</v>
      </c>
      <c r="B7050" s="417">
        <v>5105.93</v>
      </c>
    </row>
    <row r="7051" spans="1:2">
      <c r="A7051" s="416" t="s">
        <v>7519</v>
      </c>
      <c r="B7051" s="417">
        <v>5105.93</v>
      </c>
    </row>
    <row r="7052" spans="1:2">
      <c r="A7052" s="416" t="s">
        <v>7520</v>
      </c>
      <c r="B7052" s="417">
        <v>10019.27</v>
      </c>
    </row>
    <row r="7053" spans="1:2">
      <c r="A7053" s="416" t="s">
        <v>7521</v>
      </c>
      <c r="B7053" s="417">
        <v>10019.27</v>
      </c>
    </row>
    <row r="7054" spans="1:2">
      <c r="A7054" s="416" t="s">
        <v>7522</v>
      </c>
      <c r="B7054" s="417">
        <v>12675.58</v>
      </c>
    </row>
    <row r="7055" spans="1:2">
      <c r="A7055" s="416" t="s">
        <v>7523</v>
      </c>
      <c r="B7055" s="417">
        <v>12675.58</v>
      </c>
    </row>
    <row r="7056" spans="1:2">
      <c r="A7056" s="416" t="s">
        <v>7524</v>
      </c>
      <c r="B7056" s="417">
        <v>19280.36</v>
      </c>
    </row>
    <row r="7057" spans="1:2">
      <c r="A7057" s="416" t="s">
        <v>7525</v>
      </c>
      <c r="B7057" s="417">
        <v>19280.36</v>
      </c>
    </row>
    <row r="7058" spans="1:2">
      <c r="A7058" s="416" t="s">
        <v>7526</v>
      </c>
      <c r="B7058" s="417">
        <v>20481.2</v>
      </c>
    </row>
    <row r="7059" spans="1:2">
      <c r="A7059" s="416" t="s">
        <v>7527</v>
      </c>
      <c r="B7059" s="417">
        <v>20481.2</v>
      </c>
    </row>
    <row r="7060" spans="1:2">
      <c r="A7060" s="416" t="s">
        <v>7528</v>
      </c>
      <c r="B7060" s="417">
        <v>28293.759999999998</v>
      </c>
    </row>
    <row r="7061" spans="1:2">
      <c r="A7061" s="416" t="s">
        <v>7529</v>
      </c>
      <c r="B7061" s="417">
        <v>28293.759999999998</v>
      </c>
    </row>
    <row r="7062" spans="1:2">
      <c r="A7062" s="416" t="s">
        <v>7530</v>
      </c>
      <c r="B7062" s="417">
        <v>1014.3</v>
      </c>
    </row>
    <row r="7063" spans="1:2">
      <c r="A7063" s="416" t="s">
        <v>7531</v>
      </c>
      <c r="B7063" s="417">
        <v>1014.3</v>
      </c>
    </row>
    <row r="7064" spans="1:2">
      <c r="A7064" s="416" t="s">
        <v>7532</v>
      </c>
      <c r="B7064" s="417">
        <v>1116.01</v>
      </c>
    </row>
    <row r="7065" spans="1:2">
      <c r="A7065" s="416" t="s">
        <v>7533</v>
      </c>
      <c r="B7065" s="417">
        <v>1116.01</v>
      </c>
    </row>
    <row r="7066" spans="1:2">
      <c r="A7066" s="416" t="s">
        <v>7534</v>
      </c>
      <c r="B7066" s="417">
        <v>1361.68</v>
      </c>
    </row>
    <row r="7067" spans="1:2">
      <c r="A7067" s="416" t="s">
        <v>7535</v>
      </c>
      <c r="B7067" s="417">
        <v>1361.68</v>
      </c>
    </row>
    <row r="7068" spans="1:2">
      <c r="A7068" s="416" t="s">
        <v>7536</v>
      </c>
      <c r="B7068" s="417">
        <v>1662.96</v>
      </c>
    </row>
    <row r="7069" spans="1:2">
      <c r="A7069" s="416" t="s">
        <v>7537</v>
      </c>
      <c r="B7069" s="417">
        <v>1662.96</v>
      </c>
    </row>
    <row r="7070" spans="1:2">
      <c r="A7070" s="416" t="s">
        <v>7538</v>
      </c>
      <c r="B7070" s="417">
        <v>2013.72</v>
      </c>
    </row>
    <row r="7071" spans="1:2">
      <c r="A7071" s="416" t="s">
        <v>7539</v>
      </c>
      <c r="B7071" s="417">
        <v>2013.72</v>
      </c>
    </row>
    <row r="7072" spans="1:2">
      <c r="A7072" s="416" t="s">
        <v>7540</v>
      </c>
      <c r="B7072" s="417">
        <v>2424.37</v>
      </c>
    </row>
    <row r="7073" spans="1:2">
      <c r="A7073" s="416" t="s">
        <v>7541</v>
      </c>
      <c r="B7073" s="417">
        <v>2424.37</v>
      </c>
    </row>
    <row r="7074" spans="1:2">
      <c r="A7074" s="416" t="s">
        <v>7542</v>
      </c>
      <c r="B7074" s="417">
        <v>2822.41</v>
      </c>
    </row>
    <row r="7075" spans="1:2">
      <c r="A7075" s="416" t="s">
        <v>7543</v>
      </c>
      <c r="B7075" s="417">
        <v>2822.41</v>
      </c>
    </row>
    <row r="7076" spans="1:2">
      <c r="A7076" s="416" t="s">
        <v>7544</v>
      </c>
      <c r="B7076" s="417">
        <v>3300.37</v>
      </c>
    </row>
    <row r="7077" spans="1:2">
      <c r="A7077" s="416" t="s">
        <v>7545</v>
      </c>
      <c r="B7077" s="417">
        <v>3300.37</v>
      </c>
    </row>
    <row r="7078" spans="1:2">
      <c r="A7078" s="416" t="s">
        <v>7546</v>
      </c>
      <c r="B7078" s="417">
        <v>3982.46</v>
      </c>
    </row>
    <row r="7079" spans="1:2">
      <c r="A7079" s="416" t="s">
        <v>7547</v>
      </c>
      <c r="B7079" s="417">
        <v>3982.46</v>
      </c>
    </row>
    <row r="7080" spans="1:2">
      <c r="A7080" s="416" t="s">
        <v>7548</v>
      </c>
      <c r="B7080" s="417">
        <v>4557.6899999999996</v>
      </c>
    </row>
    <row r="7081" spans="1:2">
      <c r="A7081" s="416" t="s">
        <v>7549</v>
      </c>
      <c r="B7081" s="417">
        <v>4557.6899999999996</v>
      </c>
    </row>
    <row r="7082" spans="1:2">
      <c r="A7082" s="416" t="s">
        <v>7550</v>
      </c>
      <c r="B7082" s="417">
        <v>6246.83</v>
      </c>
    </row>
    <row r="7083" spans="1:2">
      <c r="A7083" s="416" t="s">
        <v>7551</v>
      </c>
      <c r="B7083" s="417">
        <v>6246.83</v>
      </c>
    </row>
    <row r="7084" spans="1:2">
      <c r="A7084" s="416" t="s">
        <v>7552</v>
      </c>
      <c r="B7084" s="417">
        <v>10703.61</v>
      </c>
    </row>
    <row r="7085" spans="1:2">
      <c r="A7085" s="416" t="s">
        <v>7553</v>
      </c>
      <c r="B7085" s="417">
        <v>10703.61</v>
      </c>
    </row>
    <row r="7086" spans="1:2">
      <c r="A7086" s="416" t="s">
        <v>7554</v>
      </c>
      <c r="B7086" s="417">
        <v>336.28</v>
      </c>
    </row>
    <row r="7087" spans="1:2">
      <c r="A7087" s="416" t="s">
        <v>7555</v>
      </c>
      <c r="B7087" s="417">
        <v>336.28</v>
      </c>
    </row>
    <row r="7088" spans="1:2">
      <c r="A7088" s="416" t="s">
        <v>7556</v>
      </c>
      <c r="B7088" s="417">
        <v>355.33</v>
      </c>
    </row>
    <row r="7089" spans="1:2">
      <c r="A7089" s="416" t="s">
        <v>7557</v>
      </c>
      <c r="B7089" s="417">
        <v>355.33</v>
      </c>
    </row>
    <row r="7090" spans="1:2">
      <c r="A7090" s="416" t="s">
        <v>7558</v>
      </c>
      <c r="B7090" s="417">
        <v>452.94</v>
      </c>
    </row>
    <row r="7091" spans="1:2">
      <c r="A7091" s="416" t="s">
        <v>7559</v>
      </c>
      <c r="B7091" s="417">
        <v>452.94</v>
      </c>
    </row>
    <row r="7092" spans="1:2">
      <c r="A7092" s="416" t="s">
        <v>7560</v>
      </c>
      <c r="B7092" s="417">
        <v>588</v>
      </c>
    </row>
    <row r="7093" spans="1:2">
      <c r="A7093" s="416" t="s">
        <v>7561</v>
      </c>
      <c r="B7093" s="417">
        <v>588</v>
      </c>
    </row>
    <row r="7094" spans="1:2">
      <c r="A7094" s="416" t="s">
        <v>7562</v>
      </c>
      <c r="B7094" s="417">
        <v>753.24</v>
      </c>
    </row>
    <row r="7095" spans="1:2">
      <c r="A7095" s="416" t="s">
        <v>7563</v>
      </c>
      <c r="B7095" s="417">
        <v>753.24</v>
      </c>
    </row>
    <row r="7096" spans="1:2">
      <c r="A7096" s="416" t="s">
        <v>7564</v>
      </c>
      <c r="B7096" s="417">
        <v>903.29</v>
      </c>
    </row>
    <row r="7097" spans="1:2">
      <c r="A7097" s="416" t="s">
        <v>7565</v>
      </c>
      <c r="B7097" s="417">
        <v>903.29</v>
      </c>
    </row>
    <row r="7098" spans="1:2">
      <c r="A7098" s="416" t="s">
        <v>7566</v>
      </c>
      <c r="B7098" s="417">
        <v>1060.71</v>
      </c>
    </row>
    <row r="7099" spans="1:2">
      <c r="A7099" s="416" t="s">
        <v>7567</v>
      </c>
      <c r="B7099" s="417">
        <v>1060.71</v>
      </c>
    </row>
    <row r="7100" spans="1:2">
      <c r="A7100" s="416" t="s">
        <v>7568</v>
      </c>
      <c r="B7100" s="417">
        <v>1168.48</v>
      </c>
    </row>
    <row r="7101" spans="1:2">
      <c r="A7101" s="416" t="s">
        <v>7569</v>
      </c>
      <c r="B7101" s="417">
        <v>1168.48</v>
      </c>
    </row>
    <row r="7102" spans="1:2">
      <c r="A7102" s="416" t="s">
        <v>7570</v>
      </c>
      <c r="B7102" s="417">
        <v>1364.78</v>
      </c>
    </row>
    <row r="7103" spans="1:2">
      <c r="A7103" s="416" t="s">
        <v>7571</v>
      </c>
      <c r="B7103" s="417">
        <v>1364.78</v>
      </c>
    </row>
    <row r="7104" spans="1:2">
      <c r="A7104" s="416" t="s">
        <v>7572</v>
      </c>
      <c r="B7104" s="417">
        <v>1530.92</v>
      </c>
    </row>
    <row r="7105" spans="1:2">
      <c r="A7105" s="416" t="s">
        <v>7573</v>
      </c>
      <c r="B7105" s="417">
        <v>1530.92</v>
      </c>
    </row>
    <row r="7106" spans="1:2">
      <c r="A7106" s="416" t="s">
        <v>7574</v>
      </c>
      <c r="B7106" s="417">
        <v>1980.35</v>
      </c>
    </row>
    <row r="7107" spans="1:2">
      <c r="A7107" s="416" t="s">
        <v>7575</v>
      </c>
      <c r="B7107" s="417">
        <v>1980.35</v>
      </c>
    </row>
    <row r="7108" spans="1:2">
      <c r="A7108" s="416" t="s">
        <v>7576</v>
      </c>
      <c r="B7108" s="417">
        <v>2684.41</v>
      </c>
    </row>
    <row r="7109" spans="1:2">
      <c r="A7109" s="416" t="s">
        <v>7577</v>
      </c>
      <c r="B7109" s="417">
        <v>2684.41</v>
      </c>
    </row>
    <row r="7110" spans="1:2">
      <c r="A7110" s="416" t="s">
        <v>7578</v>
      </c>
      <c r="B7110" s="417">
        <v>3208.47</v>
      </c>
    </row>
    <row r="7111" spans="1:2">
      <c r="A7111" s="416" t="s">
        <v>7579</v>
      </c>
      <c r="B7111" s="417">
        <v>3208.47</v>
      </c>
    </row>
    <row r="7112" spans="1:2">
      <c r="A7112" s="416" t="s">
        <v>7580</v>
      </c>
      <c r="B7112" s="417">
        <v>4946.82</v>
      </c>
    </row>
    <row r="7113" spans="1:2">
      <c r="A7113" s="416" t="s">
        <v>7581</v>
      </c>
      <c r="B7113" s="417">
        <v>4946.82</v>
      </c>
    </row>
    <row r="7114" spans="1:2">
      <c r="A7114" s="416" t="s">
        <v>7582</v>
      </c>
      <c r="B7114" s="417">
        <v>5829.65</v>
      </c>
    </row>
    <row r="7115" spans="1:2">
      <c r="A7115" s="416" t="s">
        <v>7583</v>
      </c>
      <c r="B7115" s="417">
        <v>5829.65</v>
      </c>
    </row>
    <row r="7116" spans="1:2">
      <c r="A7116" s="416" t="s">
        <v>7584</v>
      </c>
      <c r="B7116" s="417">
        <v>7752.94</v>
      </c>
    </row>
    <row r="7117" spans="1:2">
      <c r="A7117" s="416" t="s">
        <v>7585</v>
      </c>
      <c r="B7117" s="417">
        <v>7752.94</v>
      </c>
    </row>
    <row r="7118" spans="1:2">
      <c r="A7118" s="416" t="s">
        <v>7586</v>
      </c>
      <c r="B7118" s="417">
        <v>336.28</v>
      </c>
    </row>
    <row r="7119" spans="1:2">
      <c r="A7119" s="416" t="s">
        <v>7587</v>
      </c>
      <c r="B7119" s="417">
        <v>336.28</v>
      </c>
    </row>
    <row r="7120" spans="1:2">
      <c r="A7120" s="416" t="s">
        <v>7588</v>
      </c>
      <c r="B7120" s="417">
        <v>355.33</v>
      </c>
    </row>
    <row r="7121" spans="1:2">
      <c r="A7121" s="416" t="s">
        <v>7589</v>
      </c>
      <c r="B7121" s="417">
        <v>355.33</v>
      </c>
    </row>
    <row r="7122" spans="1:2">
      <c r="A7122" s="416" t="s">
        <v>7590</v>
      </c>
      <c r="B7122" s="417">
        <v>452.94</v>
      </c>
    </row>
    <row r="7123" spans="1:2">
      <c r="A7123" s="416" t="s">
        <v>7591</v>
      </c>
      <c r="B7123" s="417">
        <v>452.94</v>
      </c>
    </row>
    <row r="7124" spans="1:2">
      <c r="A7124" s="416" t="s">
        <v>7592</v>
      </c>
      <c r="B7124" s="417">
        <v>588</v>
      </c>
    </row>
    <row r="7125" spans="1:2">
      <c r="A7125" s="416" t="s">
        <v>7593</v>
      </c>
      <c r="B7125" s="417">
        <v>588</v>
      </c>
    </row>
    <row r="7126" spans="1:2">
      <c r="A7126" s="416" t="s">
        <v>7594</v>
      </c>
      <c r="B7126" s="417">
        <v>753.31</v>
      </c>
    </row>
    <row r="7127" spans="1:2">
      <c r="A7127" s="416" t="s">
        <v>7595</v>
      </c>
      <c r="B7127" s="417">
        <v>753.31</v>
      </c>
    </row>
    <row r="7128" spans="1:2">
      <c r="A7128" s="416" t="s">
        <v>7596</v>
      </c>
      <c r="B7128" s="417">
        <v>903.3</v>
      </c>
    </row>
    <row r="7129" spans="1:2">
      <c r="A7129" s="416" t="s">
        <v>7597</v>
      </c>
      <c r="B7129" s="417">
        <v>903.3</v>
      </c>
    </row>
    <row r="7130" spans="1:2">
      <c r="A7130" s="416" t="s">
        <v>7598</v>
      </c>
      <c r="B7130" s="417">
        <v>1060.68</v>
      </c>
    </row>
    <row r="7131" spans="1:2">
      <c r="A7131" s="416" t="s">
        <v>7599</v>
      </c>
      <c r="B7131" s="417">
        <v>1060.68</v>
      </c>
    </row>
    <row r="7132" spans="1:2">
      <c r="A7132" s="416" t="s">
        <v>7600</v>
      </c>
      <c r="B7132" s="417">
        <v>1168.5</v>
      </c>
    </row>
    <row r="7133" spans="1:2">
      <c r="A7133" s="416" t="s">
        <v>7601</v>
      </c>
      <c r="B7133" s="417">
        <v>1168.5</v>
      </c>
    </row>
    <row r="7134" spans="1:2">
      <c r="A7134" s="416" t="s">
        <v>7602</v>
      </c>
      <c r="B7134" s="417">
        <v>1364.79</v>
      </c>
    </row>
    <row r="7135" spans="1:2">
      <c r="A7135" s="416" t="s">
        <v>7603</v>
      </c>
      <c r="B7135" s="417">
        <v>1364.79</v>
      </c>
    </row>
    <row r="7136" spans="1:2">
      <c r="A7136" s="416" t="s">
        <v>7604</v>
      </c>
      <c r="B7136" s="417">
        <v>1530.94</v>
      </c>
    </row>
    <row r="7137" spans="1:2">
      <c r="A7137" s="416" t="s">
        <v>7605</v>
      </c>
      <c r="B7137" s="417">
        <v>1530.94</v>
      </c>
    </row>
    <row r="7138" spans="1:2">
      <c r="A7138" s="416" t="s">
        <v>7606</v>
      </c>
      <c r="B7138" s="417">
        <v>2173.5</v>
      </c>
    </row>
    <row r="7139" spans="1:2">
      <c r="A7139" s="416" t="s">
        <v>7607</v>
      </c>
      <c r="B7139" s="417">
        <v>2173.5</v>
      </c>
    </row>
    <row r="7140" spans="1:2">
      <c r="A7140" s="416" t="s">
        <v>7608</v>
      </c>
      <c r="B7140" s="417">
        <v>3476.86</v>
      </c>
    </row>
    <row r="7141" spans="1:2">
      <c r="A7141" s="416" t="s">
        <v>7609</v>
      </c>
      <c r="B7141" s="417">
        <v>3476.86</v>
      </c>
    </row>
    <row r="7142" spans="1:2">
      <c r="A7142" s="416" t="s">
        <v>7610</v>
      </c>
      <c r="B7142" s="417">
        <v>22802.31</v>
      </c>
    </row>
    <row r="7143" spans="1:2">
      <c r="A7143" s="416" t="s">
        <v>7611</v>
      </c>
      <c r="B7143" s="417">
        <v>22802.31</v>
      </c>
    </row>
    <row r="7144" spans="1:2">
      <c r="A7144" s="416" t="s">
        <v>7612</v>
      </c>
      <c r="B7144" s="417">
        <v>24662.14</v>
      </c>
    </row>
    <row r="7145" spans="1:2">
      <c r="A7145" s="416" t="s">
        <v>7613</v>
      </c>
      <c r="B7145" s="417">
        <v>24662.14</v>
      </c>
    </row>
    <row r="7146" spans="1:2">
      <c r="A7146" s="416" t="s">
        <v>7614</v>
      </c>
      <c r="B7146" s="417">
        <v>21013.06</v>
      </c>
    </row>
    <row r="7147" spans="1:2">
      <c r="A7147" s="416" t="s">
        <v>7615</v>
      </c>
      <c r="B7147" s="417">
        <v>21013.06</v>
      </c>
    </row>
    <row r="7148" spans="1:2">
      <c r="A7148" s="416" t="s">
        <v>7616</v>
      </c>
      <c r="B7148" s="417">
        <v>25735.8</v>
      </c>
    </row>
    <row r="7149" spans="1:2">
      <c r="A7149" s="416" t="s">
        <v>7617</v>
      </c>
      <c r="B7149" s="417">
        <v>25735.8</v>
      </c>
    </row>
    <row r="7150" spans="1:2">
      <c r="A7150" s="416" t="s">
        <v>7618</v>
      </c>
      <c r="B7150" s="417">
        <v>1384.67</v>
      </c>
    </row>
    <row r="7151" spans="1:2">
      <c r="A7151" s="416" t="s">
        <v>7619</v>
      </c>
      <c r="B7151" s="417">
        <v>1384.67</v>
      </c>
    </row>
    <row r="7152" spans="1:2">
      <c r="A7152" s="416" t="s">
        <v>7620</v>
      </c>
      <c r="B7152" s="417">
        <v>1540.81</v>
      </c>
    </row>
    <row r="7153" spans="1:2">
      <c r="A7153" s="416" t="s">
        <v>7621</v>
      </c>
      <c r="B7153" s="417">
        <v>1540.81</v>
      </c>
    </row>
    <row r="7154" spans="1:2">
      <c r="A7154" s="416" t="s">
        <v>7622</v>
      </c>
      <c r="B7154" s="417">
        <v>1904.79</v>
      </c>
    </row>
    <row r="7155" spans="1:2">
      <c r="A7155" s="416" t="s">
        <v>7623</v>
      </c>
      <c r="B7155" s="417">
        <v>1904.79</v>
      </c>
    </row>
    <row r="7156" spans="1:2">
      <c r="A7156" s="416" t="s">
        <v>7624</v>
      </c>
      <c r="B7156" s="417">
        <v>2292.63</v>
      </c>
    </row>
    <row r="7157" spans="1:2">
      <c r="A7157" s="416" t="s">
        <v>7625</v>
      </c>
      <c r="B7157" s="417">
        <v>2292.63</v>
      </c>
    </row>
    <row r="7158" spans="1:2">
      <c r="A7158" s="416" t="s">
        <v>7626</v>
      </c>
      <c r="B7158" s="417">
        <v>2795.86</v>
      </c>
    </row>
    <row r="7159" spans="1:2">
      <c r="A7159" s="416" t="s">
        <v>7627</v>
      </c>
      <c r="B7159" s="417">
        <v>2795.86</v>
      </c>
    </row>
    <row r="7160" spans="1:2">
      <c r="A7160" s="416" t="s">
        <v>7628</v>
      </c>
      <c r="B7160" s="417">
        <v>3331.18</v>
      </c>
    </row>
    <row r="7161" spans="1:2">
      <c r="A7161" s="416" t="s">
        <v>7629</v>
      </c>
      <c r="B7161" s="417">
        <v>3331.18</v>
      </c>
    </row>
    <row r="7162" spans="1:2">
      <c r="A7162" s="416" t="s">
        <v>7630</v>
      </c>
      <c r="B7162" s="417">
        <v>3892.4</v>
      </c>
    </row>
    <row r="7163" spans="1:2">
      <c r="A7163" s="416" t="s">
        <v>7631</v>
      </c>
      <c r="B7163" s="417">
        <v>3892.4</v>
      </c>
    </row>
    <row r="7164" spans="1:2">
      <c r="A7164" s="416" t="s">
        <v>7632</v>
      </c>
      <c r="B7164" s="417">
        <v>4393.3100000000004</v>
      </c>
    </row>
    <row r="7165" spans="1:2">
      <c r="A7165" s="416" t="s">
        <v>7633</v>
      </c>
      <c r="B7165" s="417">
        <v>4393.3100000000004</v>
      </c>
    </row>
    <row r="7166" spans="1:2">
      <c r="A7166" s="416" t="s">
        <v>7634</v>
      </c>
      <c r="B7166" s="417">
        <v>5356.92</v>
      </c>
    </row>
    <row r="7167" spans="1:2">
      <c r="A7167" s="416" t="s">
        <v>7635</v>
      </c>
      <c r="B7167" s="417">
        <v>5356.92</v>
      </c>
    </row>
    <row r="7168" spans="1:2">
      <c r="A7168" s="416" t="s">
        <v>7636</v>
      </c>
      <c r="B7168" s="417">
        <v>5716.85</v>
      </c>
    </row>
    <row r="7169" spans="1:2">
      <c r="A7169" s="416" t="s">
        <v>7637</v>
      </c>
      <c r="B7169" s="417">
        <v>5716.85</v>
      </c>
    </row>
    <row r="7170" spans="1:2">
      <c r="A7170" s="416" t="s">
        <v>7638</v>
      </c>
      <c r="B7170" s="417">
        <v>6959.18</v>
      </c>
    </row>
    <row r="7171" spans="1:2">
      <c r="A7171" s="416" t="s">
        <v>7639</v>
      </c>
      <c r="B7171" s="417">
        <v>6959.18</v>
      </c>
    </row>
    <row r="7172" spans="1:2">
      <c r="A7172" s="416" t="s">
        <v>7640</v>
      </c>
      <c r="B7172" s="417">
        <v>15284.62</v>
      </c>
    </row>
    <row r="7173" spans="1:2">
      <c r="A7173" s="416" t="s">
        <v>7641</v>
      </c>
      <c r="B7173" s="417">
        <v>15284.62</v>
      </c>
    </row>
    <row r="7174" spans="1:2">
      <c r="A7174" s="416" t="s">
        <v>7642</v>
      </c>
      <c r="B7174" s="417">
        <v>19399.849999999999</v>
      </c>
    </row>
    <row r="7175" spans="1:2">
      <c r="A7175" s="416" t="s">
        <v>7643</v>
      </c>
      <c r="B7175" s="417">
        <v>19399.849999999999</v>
      </c>
    </row>
    <row r="7176" spans="1:2">
      <c r="A7176" s="416" t="s">
        <v>7644</v>
      </c>
      <c r="B7176" s="417">
        <v>28115.77</v>
      </c>
    </row>
    <row r="7177" spans="1:2">
      <c r="A7177" s="416" t="s">
        <v>7645</v>
      </c>
      <c r="B7177" s="417">
        <v>28115.77</v>
      </c>
    </row>
    <row r="7178" spans="1:2">
      <c r="A7178" s="416" t="s">
        <v>7646</v>
      </c>
      <c r="B7178" s="417">
        <v>29221.15</v>
      </c>
    </row>
    <row r="7179" spans="1:2">
      <c r="A7179" s="416" t="s">
        <v>7647</v>
      </c>
      <c r="B7179" s="417">
        <v>29221.15</v>
      </c>
    </row>
    <row r="7180" spans="1:2">
      <c r="A7180" s="416" t="s">
        <v>7648</v>
      </c>
      <c r="B7180" s="417">
        <v>41879.019999999997</v>
      </c>
    </row>
    <row r="7181" spans="1:2">
      <c r="A7181" s="416" t="s">
        <v>7649</v>
      </c>
      <c r="B7181" s="417">
        <v>41879.019999999997</v>
      </c>
    </row>
    <row r="7182" spans="1:2">
      <c r="A7182" s="416" t="s">
        <v>7650</v>
      </c>
      <c r="B7182" s="417">
        <v>1384.67</v>
      </c>
    </row>
    <row r="7183" spans="1:2">
      <c r="A7183" s="416" t="s">
        <v>7651</v>
      </c>
      <c r="B7183" s="417">
        <v>1384.67</v>
      </c>
    </row>
    <row r="7184" spans="1:2">
      <c r="A7184" s="416" t="s">
        <v>7652</v>
      </c>
      <c r="B7184" s="417">
        <v>1540.81</v>
      </c>
    </row>
    <row r="7185" spans="1:2">
      <c r="A7185" s="416" t="s">
        <v>7653</v>
      </c>
      <c r="B7185" s="417">
        <v>1540.81</v>
      </c>
    </row>
    <row r="7186" spans="1:2">
      <c r="A7186" s="416" t="s">
        <v>7654</v>
      </c>
      <c r="B7186" s="417">
        <v>1904.79</v>
      </c>
    </row>
    <row r="7187" spans="1:2">
      <c r="A7187" s="416" t="s">
        <v>7655</v>
      </c>
      <c r="B7187" s="417">
        <v>1904.79</v>
      </c>
    </row>
    <row r="7188" spans="1:2">
      <c r="A7188" s="416" t="s">
        <v>7656</v>
      </c>
      <c r="B7188" s="417">
        <v>2293.5500000000002</v>
      </c>
    </row>
    <row r="7189" spans="1:2">
      <c r="A7189" s="416" t="s">
        <v>7657</v>
      </c>
      <c r="B7189" s="417">
        <v>2293.5500000000002</v>
      </c>
    </row>
    <row r="7190" spans="1:2">
      <c r="A7190" s="416" t="s">
        <v>7658</v>
      </c>
      <c r="B7190" s="417">
        <v>2787.46</v>
      </c>
    </row>
    <row r="7191" spans="1:2">
      <c r="A7191" s="416" t="s">
        <v>7659</v>
      </c>
      <c r="B7191" s="417">
        <v>2787.46</v>
      </c>
    </row>
    <row r="7192" spans="1:2">
      <c r="A7192" s="416" t="s">
        <v>7660</v>
      </c>
      <c r="B7192" s="417">
        <v>3381.7</v>
      </c>
    </row>
    <row r="7193" spans="1:2">
      <c r="A7193" s="416" t="s">
        <v>7661</v>
      </c>
      <c r="B7193" s="417">
        <v>3381.7</v>
      </c>
    </row>
    <row r="7194" spans="1:2">
      <c r="A7194" s="416" t="s">
        <v>7662</v>
      </c>
      <c r="B7194" s="417">
        <v>3946.79</v>
      </c>
    </row>
    <row r="7195" spans="1:2">
      <c r="A7195" s="416" t="s">
        <v>7663</v>
      </c>
      <c r="B7195" s="417">
        <v>3946.79</v>
      </c>
    </row>
    <row r="7196" spans="1:2">
      <c r="A7196" s="416" t="s">
        <v>7664</v>
      </c>
      <c r="B7196" s="417">
        <v>4652.13</v>
      </c>
    </row>
    <row r="7197" spans="1:2">
      <c r="A7197" s="416" t="s">
        <v>7665</v>
      </c>
      <c r="B7197" s="417">
        <v>4652.13</v>
      </c>
    </row>
    <row r="7198" spans="1:2">
      <c r="A7198" s="416" t="s">
        <v>7666</v>
      </c>
      <c r="B7198" s="417">
        <v>5674.8</v>
      </c>
    </row>
    <row r="7199" spans="1:2">
      <c r="A7199" s="416" t="s">
        <v>7667</v>
      </c>
      <c r="B7199" s="417">
        <v>5674.8</v>
      </c>
    </row>
    <row r="7200" spans="1:2">
      <c r="A7200" s="416" t="s">
        <v>7668</v>
      </c>
      <c r="B7200" s="417">
        <v>6580.91</v>
      </c>
    </row>
    <row r="7201" spans="1:2">
      <c r="A7201" s="416" t="s">
        <v>7669</v>
      </c>
      <c r="B7201" s="417">
        <v>6580.91</v>
      </c>
    </row>
    <row r="7202" spans="1:2">
      <c r="A7202" s="416" t="s">
        <v>7670</v>
      </c>
      <c r="B7202" s="417">
        <v>8979.59</v>
      </c>
    </row>
    <row r="7203" spans="1:2">
      <c r="A7203" s="416" t="s">
        <v>7671</v>
      </c>
      <c r="B7203" s="417">
        <v>8979.59</v>
      </c>
    </row>
    <row r="7204" spans="1:2">
      <c r="A7204" s="416" t="s">
        <v>7672</v>
      </c>
      <c r="B7204" s="417">
        <v>15693.78</v>
      </c>
    </row>
    <row r="7205" spans="1:2">
      <c r="A7205" s="416" t="s">
        <v>7673</v>
      </c>
      <c r="B7205" s="417">
        <v>15693.78</v>
      </c>
    </row>
    <row r="7206" spans="1:2">
      <c r="A7206" s="416" t="s">
        <v>7674</v>
      </c>
      <c r="B7206" s="417">
        <v>21804.880000000001</v>
      </c>
    </row>
    <row r="7207" spans="1:2">
      <c r="A7207" s="416" t="s">
        <v>7675</v>
      </c>
      <c r="B7207" s="417">
        <v>21804.880000000001</v>
      </c>
    </row>
    <row r="7208" spans="1:2">
      <c r="A7208" s="416" t="s">
        <v>7676</v>
      </c>
      <c r="B7208" s="417">
        <v>27988.959999999999</v>
      </c>
    </row>
    <row r="7209" spans="1:2">
      <c r="A7209" s="416" t="s">
        <v>7677</v>
      </c>
      <c r="B7209" s="417">
        <v>27988.959999999999</v>
      </c>
    </row>
    <row r="7210" spans="1:2">
      <c r="A7210" s="416" t="s">
        <v>7678</v>
      </c>
      <c r="B7210" s="417">
        <v>41431.18</v>
      </c>
    </row>
    <row r="7211" spans="1:2">
      <c r="A7211" s="416" t="s">
        <v>7679</v>
      </c>
      <c r="B7211" s="417">
        <v>41431.18</v>
      </c>
    </row>
    <row r="7212" spans="1:2">
      <c r="A7212" s="416" t="s">
        <v>7680</v>
      </c>
      <c r="B7212" s="417">
        <v>30798.3</v>
      </c>
    </row>
    <row r="7213" spans="1:2">
      <c r="A7213" s="416" t="s">
        <v>7681</v>
      </c>
      <c r="B7213" s="417">
        <v>30798.3</v>
      </c>
    </row>
    <row r="7214" spans="1:2">
      <c r="A7214" s="416" t="s">
        <v>7682</v>
      </c>
      <c r="B7214" s="417">
        <v>30963.51</v>
      </c>
    </row>
    <row r="7215" spans="1:2">
      <c r="A7215" s="416" t="s">
        <v>7683</v>
      </c>
      <c r="B7215" s="417">
        <v>30963.51</v>
      </c>
    </row>
    <row r="7216" spans="1:2">
      <c r="A7216" s="416" t="s">
        <v>7684</v>
      </c>
      <c r="B7216" s="417">
        <v>44826.81</v>
      </c>
    </row>
    <row r="7217" spans="1:2">
      <c r="A7217" s="416" t="s">
        <v>7685</v>
      </c>
      <c r="B7217" s="417">
        <v>44826.81</v>
      </c>
    </row>
    <row r="7218" spans="1:2">
      <c r="A7218" s="416" t="s">
        <v>7686</v>
      </c>
      <c r="B7218" s="417">
        <v>31423.18</v>
      </c>
    </row>
    <row r="7219" spans="1:2">
      <c r="A7219" s="416" t="s">
        <v>7687</v>
      </c>
      <c r="B7219" s="417">
        <v>31423.18</v>
      </c>
    </row>
    <row r="7220" spans="1:2">
      <c r="A7220" s="416" t="s">
        <v>7688</v>
      </c>
      <c r="B7220" s="417">
        <v>39789.550000000003</v>
      </c>
    </row>
    <row r="7221" spans="1:2">
      <c r="A7221" s="416" t="s">
        <v>7689</v>
      </c>
      <c r="B7221" s="417">
        <v>39789.550000000003</v>
      </c>
    </row>
    <row r="7222" spans="1:2">
      <c r="A7222" s="416" t="s">
        <v>7690</v>
      </c>
      <c r="B7222" s="417">
        <v>53084.46</v>
      </c>
    </row>
    <row r="7223" spans="1:2">
      <c r="A7223" s="416" t="s">
        <v>7691</v>
      </c>
      <c r="B7223" s="417">
        <v>53084.46</v>
      </c>
    </row>
    <row r="7224" spans="1:2">
      <c r="A7224" s="416" t="s">
        <v>7692</v>
      </c>
      <c r="B7224" s="417">
        <v>47095.62</v>
      </c>
    </row>
    <row r="7225" spans="1:2">
      <c r="A7225" s="416" t="s">
        <v>7693</v>
      </c>
      <c r="B7225" s="417">
        <v>47095.62</v>
      </c>
    </row>
    <row r="7226" spans="1:2">
      <c r="A7226" s="416" t="s">
        <v>7694</v>
      </c>
      <c r="B7226" s="417">
        <v>54463.8</v>
      </c>
    </row>
    <row r="7227" spans="1:2">
      <c r="A7227" s="416" t="s">
        <v>7695</v>
      </c>
      <c r="B7227" s="417">
        <v>54463.8</v>
      </c>
    </row>
    <row r="7228" spans="1:2">
      <c r="A7228" s="416" t="s">
        <v>7696</v>
      </c>
      <c r="B7228" s="417">
        <v>68335.94</v>
      </c>
    </row>
    <row r="7229" spans="1:2">
      <c r="A7229" s="416" t="s">
        <v>7697</v>
      </c>
      <c r="B7229" s="417">
        <v>68335.94</v>
      </c>
    </row>
    <row r="7230" spans="1:2">
      <c r="A7230" s="416" t="s">
        <v>7698</v>
      </c>
      <c r="B7230" s="417">
        <v>1044.3399999999999</v>
      </c>
    </row>
    <row r="7231" spans="1:2">
      <c r="A7231" s="416" t="s">
        <v>7699</v>
      </c>
      <c r="B7231" s="417">
        <v>1044.3399999999999</v>
      </c>
    </row>
    <row r="7232" spans="1:2">
      <c r="A7232" s="416" t="s">
        <v>7700</v>
      </c>
      <c r="B7232" s="417">
        <v>1098.24</v>
      </c>
    </row>
    <row r="7233" spans="1:2">
      <c r="A7233" s="416" t="s">
        <v>7701</v>
      </c>
      <c r="B7233" s="417">
        <v>1098.24</v>
      </c>
    </row>
    <row r="7234" spans="1:2">
      <c r="A7234" s="416" t="s">
        <v>7702</v>
      </c>
      <c r="B7234" s="417">
        <v>1345.83</v>
      </c>
    </row>
    <row r="7235" spans="1:2">
      <c r="A7235" s="416" t="s">
        <v>7703</v>
      </c>
      <c r="B7235" s="417">
        <v>1345.83</v>
      </c>
    </row>
    <row r="7236" spans="1:2">
      <c r="A7236" s="416" t="s">
        <v>7704</v>
      </c>
      <c r="B7236" s="417">
        <v>1623.86</v>
      </c>
    </row>
    <row r="7237" spans="1:2">
      <c r="A7237" s="416" t="s">
        <v>7705</v>
      </c>
      <c r="B7237" s="417">
        <v>1623.86</v>
      </c>
    </row>
    <row r="7238" spans="1:2">
      <c r="A7238" s="416" t="s">
        <v>7706</v>
      </c>
      <c r="B7238" s="417">
        <v>1931.42</v>
      </c>
    </row>
    <row r="7239" spans="1:2">
      <c r="A7239" s="416" t="s">
        <v>7707</v>
      </c>
      <c r="B7239" s="417">
        <v>1931.42</v>
      </c>
    </row>
    <row r="7240" spans="1:2">
      <c r="A7240" s="416" t="s">
        <v>7708</v>
      </c>
      <c r="B7240" s="417">
        <v>2319.67</v>
      </c>
    </row>
    <row r="7241" spans="1:2">
      <c r="A7241" s="416" t="s">
        <v>7709</v>
      </c>
      <c r="B7241" s="417">
        <v>2319.67</v>
      </c>
    </row>
    <row r="7242" spans="1:2">
      <c r="A7242" s="416" t="s">
        <v>7710</v>
      </c>
      <c r="B7242" s="417">
        <v>2695.55</v>
      </c>
    </row>
    <row r="7243" spans="1:2">
      <c r="A7243" s="416" t="s">
        <v>7711</v>
      </c>
      <c r="B7243" s="417">
        <v>2695.55</v>
      </c>
    </row>
    <row r="7244" spans="1:2">
      <c r="A7244" s="416" t="s">
        <v>7712</v>
      </c>
      <c r="B7244" s="417">
        <v>3070.81</v>
      </c>
    </row>
    <row r="7245" spans="1:2">
      <c r="A7245" s="416" t="s">
        <v>7713</v>
      </c>
      <c r="B7245" s="417">
        <v>3070.81</v>
      </c>
    </row>
    <row r="7246" spans="1:2">
      <c r="A7246" s="416" t="s">
        <v>7714</v>
      </c>
      <c r="B7246" s="417">
        <v>3658.78</v>
      </c>
    </row>
    <row r="7247" spans="1:2">
      <c r="A7247" s="416" t="s">
        <v>7715</v>
      </c>
      <c r="B7247" s="417">
        <v>3658.78</v>
      </c>
    </row>
    <row r="7248" spans="1:2">
      <c r="A7248" s="416" t="s">
        <v>7716</v>
      </c>
      <c r="B7248" s="417">
        <v>3942.07</v>
      </c>
    </row>
    <row r="7249" spans="1:2">
      <c r="A7249" s="416" t="s">
        <v>7717</v>
      </c>
      <c r="B7249" s="417">
        <v>3942.07</v>
      </c>
    </row>
    <row r="7250" spans="1:2">
      <c r="A7250" s="416" t="s">
        <v>7718</v>
      </c>
      <c r="B7250" s="417">
        <v>4869.1400000000003</v>
      </c>
    </row>
    <row r="7251" spans="1:2">
      <c r="A7251" s="416" t="s">
        <v>7719</v>
      </c>
      <c r="B7251" s="417">
        <v>4869.1400000000003</v>
      </c>
    </row>
    <row r="7252" spans="1:2">
      <c r="A7252" s="416" t="s">
        <v>7720</v>
      </c>
      <c r="B7252" s="417">
        <v>9597.9500000000007</v>
      </c>
    </row>
    <row r="7253" spans="1:2">
      <c r="A7253" s="416" t="s">
        <v>7721</v>
      </c>
      <c r="B7253" s="417">
        <v>9597.9500000000007</v>
      </c>
    </row>
    <row r="7254" spans="1:2">
      <c r="A7254" s="416" t="s">
        <v>7722</v>
      </c>
      <c r="B7254" s="417">
        <v>12137.8</v>
      </c>
    </row>
    <row r="7255" spans="1:2">
      <c r="A7255" s="416" t="s">
        <v>7723</v>
      </c>
      <c r="B7255" s="417">
        <v>12137.8</v>
      </c>
    </row>
    <row r="7256" spans="1:2">
      <c r="A7256" s="416" t="s">
        <v>7724</v>
      </c>
      <c r="B7256" s="417">
        <v>18611.080000000002</v>
      </c>
    </row>
    <row r="7257" spans="1:2">
      <c r="A7257" s="416" t="s">
        <v>7725</v>
      </c>
      <c r="B7257" s="417">
        <v>18611.080000000002</v>
      </c>
    </row>
    <row r="7258" spans="1:2">
      <c r="A7258" s="416" t="s">
        <v>7726</v>
      </c>
      <c r="B7258" s="417">
        <v>19631.66</v>
      </c>
    </row>
    <row r="7259" spans="1:2">
      <c r="A7259" s="416" t="s">
        <v>7727</v>
      </c>
      <c r="B7259" s="417">
        <v>19631.66</v>
      </c>
    </row>
    <row r="7260" spans="1:2">
      <c r="A7260" s="416" t="s">
        <v>7728</v>
      </c>
      <c r="B7260" s="417">
        <v>26992.69</v>
      </c>
    </row>
    <row r="7261" spans="1:2">
      <c r="A7261" s="416" t="s">
        <v>7729</v>
      </c>
      <c r="B7261" s="417">
        <v>26992.69</v>
      </c>
    </row>
    <row r="7262" spans="1:2">
      <c r="A7262" s="416" t="s">
        <v>7730</v>
      </c>
      <c r="B7262" s="417">
        <v>1004.34</v>
      </c>
    </row>
    <row r="7263" spans="1:2">
      <c r="A7263" s="416" t="s">
        <v>7731</v>
      </c>
      <c r="B7263" s="417">
        <v>1004.34</v>
      </c>
    </row>
    <row r="7264" spans="1:2">
      <c r="A7264" s="416" t="s">
        <v>7732</v>
      </c>
      <c r="B7264" s="417">
        <v>1098.24</v>
      </c>
    </row>
    <row r="7265" spans="1:2">
      <c r="A7265" s="416" t="s">
        <v>7733</v>
      </c>
      <c r="B7265" s="417">
        <v>1098.24</v>
      </c>
    </row>
    <row r="7266" spans="1:2">
      <c r="A7266" s="416" t="s">
        <v>7734</v>
      </c>
      <c r="B7266" s="417">
        <v>1345.83</v>
      </c>
    </row>
    <row r="7267" spans="1:2">
      <c r="A7267" s="416" t="s">
        <v>7735</v>
      </c>
      <c r="B7267" s="417">
        <v>1345.83</v>
      </c>
    </row>
    <row r="7268" spans="1:2">
      <c r="A7268" s="416" t="s">
        <v>7736</v>
      </c>
      <c r="B7268" s="417">
        <v>1624.32</v>
      </c>
    </row>
    <row r="7269" spans="1:2">
      <c r="A7269" s="416" t="s">
        <v>7737</v>
      </c>
      <c r="B7269" s="417">
        <v>1624.32</v>
      </c>
    </row>
    <row r="7270" spans="1:2">
      <c r="A7270" s="416" t="s">
        <v>7738</v>
      </c>
      <c r="B7270" s="417">
        <v>1962.22</v>
      </c>
    </row>
    <row r="7271" spans="1:2">
      <c r="A7271" s="416" t="s">
        <v>7739</v>
      </c>
      <c r="B7271" s="417">
        <v>1962.22</v>
      </c>
    </row>
    <row r="7272" spans="1:2">
      <c r="A7272" s="416" t="s">
        <v>7740</v>
      </c>
      <c r="B7272" s="417">
        <v>2344.9299999999998</v>
      </c>
    </row>
    <row r="7273" spans="1:2">
      <c r="A7273" s="416" t="s">
        <v>7741</v>
      </c>
      <c r="B7273" s="417">
        <v>2344.9299999999998</v>
      </c>
    </row>
    <row r="7274" spans="1:2">
      <c r="A7274" s="416" t="s">
        <v>7742</v>
      </c>
      <c r="B7274" s="417">
        <v>2722.74</v>
      </c>
    </row>
    <row r="7275" spans="1:2">
      <c r="A7275" s="416" t="s">
        <v>7743</v>
      </c>
      <c r="B7275" s="417">
        <v>2722.74</v>
      </c>
    </row>
    <row r="7276" spans="1:2">
      <c r="A7276" s="416" t="s">
        <v>7744</v>
      </c>
      <c r="B7276" s="417">
        <v>3200.17</v>
      </c>
    </row>
    <row r="7277" spans="1:2">
      <c r="A7277" s="416" t="s">
        <v>7745</v>
      </c>
      <c r="B7277" s="417">
        <v>3200.17</v>
      </c>
    </row>
    <row r="7278" spans="1:2">
      <c r="A7278" s="416" t="s">
        <v>7746</v>
      </c>
      <c r="B7278" s="417">
        <v>3814.83</v>
      </c>
    </row>
    <row r="7279" spans="1:2">
      <c r="A7279" s="416" t="s">
        <v>7747</v>
      </c>
      <c r="B7279" s="417">
        <v>3814.83</v>
      </c>
    </row>
    <row r="7280" spans="1:2">
      <c r="A7280" s="416" t="s">
        <v>7748</v>
      </c>
      <c r="B7280" s="417">
        <v>4376.91</v>
      </c>
    </row>
    <row r="7281" spans="1:2">
      <c r="A7281" s="416" t="s">
        <v>7749</v>
      </c>
      <c r="B7281" s="417">
        <v>4376.91</v>
      </c>
    </row>
    <row r="7282" spans="1:2">
      <c r="A7282" s="416" t="s">
        <v>7750</v>
      </c>
      <c r="B7282" s="417">
        <v>5873.68</v>
      </c>
    </row>
    <row r="7283" spans="1:2">
      <c r="A7283" s="416" t="s">
        <v>7751</v>
      </c>
      <c r="B7283" s="417">
        <v>5873.68</v>
      </c>
    </row>
    <row r="7284" spans="1:2">
      <c r="A7284" s="416" t="s">
        <v>7752</v>
      </c>
      <c r="B7284" s="417">
        <v>10283.99</v>
      </c>
    </row>
    <row r="7285" spans="1:2">
      <c r="A7285" s="416" t="s">
        <v>7753</v>
      </c>
      <c r="B7285" s="417">
        <v>10283.99</v>
      </c>
    </row>
    <row r="7286" spans="1:2">
      <c r="A7286" s="416" t="s">
        <v>7754</v>
      </c>
      <c r="B7286" s="417">
        <v>1031.28</v>
      </c>
    </row>
    <row r="7287" spans="1:2">
      <c r="A7287" s="416" t="s">
        <v>7755</v>
      </c>
      <c r="B7287" s="417">
        <v>1031.28</v>
      </c>
    </row>
    <row r="7288" spans="1:2">
      <c r="A7288" s="416" t="s">
        <v>7756</v>
      </c>
      <c r="B7288" s="417">
        <v>1034.68</v>
      </c>
    </row>
    <row r="7289" spans="1:2">
      <c r="A7289" s="416" t="s">
        <v>7757</v>
      </c>
      <c r="B7289" s="417">
        <v>1034.68</v>
      </c>
    </row>
    <row r="7290" spans="1:2">
      <c r="A7290" s="416" t="s">
        <v>7758</v>
      </c>
      <c r="B7290" s="417">
        <v>1405.02</v>
      </c>
    </row>
    <row r="7291" spans="1:2">
      <c r="A7291" s="416" t="s">
        <v>7759</v>
      </c>
      <c r="B7291" s="417">
        <v>1405.02</v>
      </c>
    </row>
    <row r="7292" spans="1:2">
      <c r="A7292" s="416" t="s">
        <v>7760</v>
      </c>
      <c r="B7292" s="417">
        <v>1704.96</v>
      </c>
    </row>
    <row r="7293" spans="1:2">
      <c r="A7293" s="416" t="s">
        <v>7761</v>
      </c>
      <c r="B7293" s="417">
        <v>1704.96</v>
      </c>
    </row>
    <row r="7294" spans="1:2">
      <c r="A7294" s="416" t="s">
        <v>7762</v>
      </c>
      <c r="B7294" s="417">
        <v>2061.58</v>
      </c>
    </row>
    <row r="7295" spans="1:2">
      <c r="A7295" s="416" t="s">
        <v>7763</v>
      </c>
      <c r="B7295" s="417">
        <v>2061.58</v>
      </c>
    </row>
    <row r="7296" spans="1:2">
      <c r="A7296" s="416" t="s">
        <v>7764</v>
      </c>
      <c r="B7296" s="417">
        <v>2465.41</v>
      </c>
    </row>
    <row r="7297" spans="1:2">
      <c r="A7297" s="416" t="s">
        <v>7765</v>
      </c>
      <c r="B7297" s="417">
        <v>2465.41</v>
      </c>
    </row>
    <row r="7298" spans="1:2">
      <c r="A7298" s="416" t="s">
        <v>7766</v>
      </c>
      <c r="B7298" s="417">
        <v>2893.42</v>
      </c>
    </row>
    <row r="7299" spans="1:2">
      <c r="A7299" s="416" t="s">
        <v>7767</v>
      </c>
      <c r="B7299" s="417">
        <v>2893.42</v>
      </c>
    </row>
    <row r="7300" spans="1:2">
      <c r="A7300" s="416" t="s">
        <v>7768</v>
      </c>
      <c r="B7300" s="417">
        <v>3293.29</v>
      </c>
    </row>
    <row r="7301" spans="1:2">
      <c r="A7301" s="416" t="s">
        <v>7769</v>
      </c>
      <c r="B7301" s="417">
        <v>3293.29</v>
      </c>
    </row>
    <row r="7302" spans="1:2">
      <c r="A7302" s="416" t="s">
        <v>7770</v>
      </c>
      <c r="B7302" s="417">
        <v>3943.95</v>
      </c>
    </row>
    <row r="7303" spans="1:2">
      <c r="A7303" s="416" t="s">
        <v>7771</v>
      </c>
      <c r="B7303" s="417">
        <v>3943.95</v>
      </c>
    </row>
    <row r="7304" spans="1:2">
      <c r="A7304" s="416" t="s">
        <v>7772</v>
      </c>
      <c r="B7304" s="417">
        <v>4267.53</v>
      </c>
    </row>
    <row r="7305" spans="1:2">
      <c r="A7305" s="416" t="s">
        <v>7773</v>
      </c>
      <c r="B7305" s="417">
        <v>4267.53</v>
      </c>
    </row>
    <row r="7306" spans="1:2">
      <c r="A7306" s="416" t="s">
        <v>7774</v>
      </c>
      <c r="B7306" s="417">
        <v>5340.13</v>
      </c>
    </row>
    <row r="7307" spans="1:2">
      <c r="A7307" s="416" t="s">
        <v>7775</v>
      </c>
      <c r="B7307" s="417">
        <v>5340.13</v>
      </c>
    </row>
    <row r="7308" spans="1:2">
      <c r="A7308" s="416" t="s">
        <v>7776</v>
      </c>
      <c r="B7308" s="417">
        <v>10264.15</v>
      </c>
    </row>
    <row r="7309" spans="1:2">
      <c r="A7309" s="416" t="s">
        <v>7777</v>
      </c>
      <c r="B7309" s="417">
        <v>10264.15</v>
      </c>
    </row>
    <row r="7310" spans="1:2">
      <c r="A7310" s="416" t="s">
        <v>7778</v>
      </c>
      <c r="B7310" s="417">
        <v>13008.03</v>
      </c>
    </row>
    <row r="7311" spans="1:2">
      <c r="A7311" s="416" t="s">
        <v>7779</v>
      </c>
      <c r="B7311" s="417">
        <v>13008.03</v>
      </c>
    </row>
    <row r="7312" spans="1:2">
      <c r="A7312" s="416" t="s">
        <v>7780</v>
      </c>
      <c r="B7312" s="417">
        <v>19724</v>
      </c>
    </row>
    <row r="7313" spans="1:2">
      <c r="A7313" s="416" t="s">
        <v>7781</v>
      </c>
      <c r="B7313" s="417">
        <v>19724</v>
      </c>
    </row>
    <row r="7314" spans="1:2">
      <c r="A7314" s="416" t="s">
        <v>7782</v>
      </c>
      <c r="B7314" s="417">
        <v>21675.74</v>
      </c>
    </row>
    <row r="7315" spans="1:2">
      <c r="A7315" s="416" t="s">
        <v>7783</v>
      </c>
      <c r="B7315" s="417">
        <v>21675.74</v>
      </c>
    </row>
    <row r="7316" spans="1:2">
      <c r="A7316" s="416" t="s">
        <v>7784</v>
      </c>
      <c r="B7316" s="417">
        <v>28922.99</v>
      </c>
    </row>
    <row r="7317" spans="1:2">
      <c r="A7317" s="416" t="s">
        <v>7785</v>
      </c>
      <c r="B7317" s="417">
        <v>28922.99</v>
      </c>
    </row>
    <row r="7318" spans="1:2">
      <c r="A7318" s="416" t="s">
        <v>7786</v>
      </c>
      <c r="B7318" s="417">
        <v>1031.28</v>
      </c>
    </row>
    <row r="7319" spans="1:2">
      <c r="A7319" s="416" t="s">
        <v>7787</v>
      </c>
      <c r="B7319" s="417">
        <v>1031.28</v>
      </c>
    </row>
    <row r="7320" spans="1:2">
      <c r="A7320" s="416" t="s">
        <v>7788</v>
      </c>
      <c r="B7320" s="417">
        <v>1134.68</v>
      </c>
    </row>
    <row r="7321" spans="1:2">
      <c r="A7321" s="416" t="s">
        <v>7789</v>
      </c>
      <c r="B7321" s="417">
        <v>1134.68</v>
      </c>
    </row>
    <row r="7322" spans="1:2">
      <c r="A7322" s="416" t="s">
        <v>7790</v>
      </c>
      <c r="B7322" s="417">
        <v>1405.02</v>
      </c>
    </row>
    <row r="7323" spans="1:2">
      <c r="A7323" s="416" t="s">
        <v>7791</v>
      </c>
      <c r="B7323" s="417">
        <v>1405.02</v>
      </c>
    </row>
    <row r="7324" spans="1:2">
      <c r="A7324" s="416" t="s">
        <v>7792</v>
      </c>
      <c r="B7324" s="417">
        <v>1705.41</v>
      </c>
    </row>
    <row r="7325" spans="1:2">
      <c r="A7325" s="416" t="s">
        <v>7793</v>
      </c>
      <c r="B7325" s="417">
        <v>1705.41</v>
      </c>
    </row>
    <row r="7326" spans="1:2">
      <c r="A7326" s="416" t="s">
        <v>7794</v>
      </c>
      <c r="B7326" s="417">
        <v>2082.9499999999998</v>
      </c>
    </row>
    <row r="7327" spans="1:2">
      <c r="A7327" s="416" t="s">
        <v>7795</v>
      </c>
      <c r="B7327" s="417">
        <v>2082.9499999999998</v>
      </c>
    </row>
    <row r="7328" spans="1:2">
      <c r="A7328" s="416" t="s">
        <v>7796</v>
      </c>
      <c r="B7328" s="417">
        <v>2490.19</v>
      </c>
    </row>
    <row r="7329" spans="1:2">
      <c r="A7329" s="416" t="s">
        <v>7797</v>
      </c>
      <c r="B7329" s="417">
        <v>2490.19</v>
      </c>
    </row>
    <row r="7330" spans="1:2">
      <c r="A7330" s="416" t="s">
        <v>7798</v>
      </c>
      <c r="B7330" s="417">
        <v>2920.61</v>
      </c>
    </row>
    <row r="7331" spans="1:2">
      <c r="A7331" s="416" t="s">
        <v>7799</v>
      </c>
      <c r="B7331" s="417">
        <v>2920.61</v>
      </c>
    </row>
    <row r="7332" spans="1:2">
      <c r="A7332" s="416" t="s">
        <v>7800</v>
      </c>
      <c r="B7332" s="417">
        <v>3421.78</v>
      </c>
    </row>
    <row r="7333" spans="1:2">
      <c r="A7333" s="416" t="s">
        <v>7801</v>
      </c>
      <c r="B7333" s="417">
        <v>3421.78</v>
      </c>
    </row>
    <row r="7334" spans="1:2">
      <c r="A7334" s="416" t="s">
        <v>7802</v>
      </c>
      <c r="B7334" s="417">
        <v>4105.49</v>
      </c>
    </row>
    <row r="7335" spans="1:2">
      <c r="A7335" s="416" t="s">
        <v>7803</v>
      </c>
      <c r="B7335" s="417">
        <v>4105.49</v>
      </c>
    </row>
    <row r="7336" spans="1:2">
      <c r="A7336" s="416" t="s">
        <v>7804</v>
      </c>
      <c r="B7336" s="417">
        <v>4696.4399999999996</v>
      </c>
    </row>
    <row r="7337" spans="1:2">
      <c r="A7337" s="416" t="s">
        <v>7805</v>
      </c>
      <c r="B7337" s="417">
        <v>4696.4399999999996</v>
      </c>
    </row>
    <row r="7338" spans="1:2">
      <c r="A7338" s="416" t="s">
        <v>7806</v>
      </c>
      <c r="B7338" s="417">
        <v>6350.09</v>
      </c>
    </row>
    <row r="7339" spans="1:2">
      <c r="A7339" s="416" t="s">
        <v>7807</v>
      </c>
      <c r="B7339" s="417">
        <v>6350.09</v>
      </c>
    </row>
    <row r="7340" spans="1:2">
      <c r="A7340" s="416" t="s">
        <v>7808</v>
      </c>
      <c r="B7340" s="417">
        <v>10950.18</v>
      </c>
    </row>
    <row r="7341" spans="1:2">
      <c r="A7341" s="416" t="s">
        <v>7809</v>
      </c>
      <c r="B7341" s="417">
        <v>10950.18</v>
      </c>
    </row>
    <row r="7342" spans="1:2">
      <c r="A7342" s="416" t="s">
        <v>7810</v>
      </c>
      <c r="B7342" s="417">
        <v>345.55</v>
      </c>
    </row>
    <row r="7343" spans="1:2">
      <c r="A7343" s="416" t="s">
        <v>7811</v>
      </c>
      <c r="B7343" s="417">
        <v>345.55</v>
      </c>
    </row>
    <row r="7344" spans="1:2">
      <c r="A7344" s="416" t="s">
        <v>7812</v>
      </c>
      <c r="B7344" s="417">
        <v>372.3</v>
      </c>
    </row>
    <row r="7345" spans="1:2">
      <c r="A7345" s="416" t="s">
        <v>7813</v>
      </c>
      <c r="B7345" s="417">
        <v>372.3</v>
      </c>
    </row>
    <row r="7346" spans="1:2">
      <c r="A7346" s="416" t="s">
        <v>7814</v>
      </c>
      <c r="B7346" s="417">
        <v>489.92</v>
      </c>
    </row>
    <row r="7347" spans="1:2">
      <c r="A7347" s="416" t="s">
        <v>7815</v>
      </c>
      <c r="B7347" s="417">
        <v>489.92</v>
      </c>
    </row>
    <row r="7348" spans="1:2">
      <c r="A7348" s="416" t="s">
        <v>7816</v>
      </c>
      <c r="B7348" s="417">
        <v>628.64</v>
      </c>
    </row>
    <row r="7349" spans="1:2">
      <c r="A7349" s="416" t="s">
        <v>7817</v>
      </c>
      <c r="B7349" s="417">
        <v>628.64</v>
      </c>
    </row>
    <row r="7350" spans="1:2">
      <c r="A7350" s="416" t="s">
        <v>7818</v>
      </c>
      <c r="B7350" s="417">
        <v>802.85</v>
      </c>
    </row>
    <row r="7351" spans="1:2">
      <c r="A7351" s="416" t="s">
        <v>7819</v>
      </c>
      <c r="B7351" s="417">
        <v>802.85</v>
      </c>
    </row>
    <row r="7352" spans="1:2">
      <c r="A7352" s="416" t="s">
        <v>7820</v>
      </c>
      <c r="B7352" s="417">
        <v>956.75</v>
      </c>
    </row>
    <row r="7353" spans="1:2">
      <c r="A7353" s="416" t="s">
        <v>7821</v>
      </c>
      <c r="B7353" s="417">
        <v>956.75</v>
      </c>
    </row>
    <row r="7354" spans="1:2">
      <c r="A7354" s="416" t="s">
        <v>7822</v>
      </c>
      <c r="B7354" s="417">
        <v>1143.6400000000001</v>
      </c>
    </row>
    <row r="7355" spans="1:2">
      <c r="A7355" s="416" t="s">
        <v>7823</v>
      </c>
      <c r="B7355" s="417">
        <v>1143.6400000000001</v>
      </c>
    </row>
    <row r="7356" spans="1:2">
      <c r="A7356" s="416" t="s">
        <v>7824</v>
      </c>
      <c r="B7356" s="417">
        <v>1275.1300000000001</v>
      </c>
    </row>
    <row r="7357" spans="1:2">
      <c r="A7357" s="416" t="s">
        <v>7825</v>
      </c>
      <c r="B7357" s="417">
        <v>1275.1300000000001</v>
      </c>
    </row>
    <row r="7358" spans="1:2">
      <c r="A7358" s="416" t="s">
        <v>7826</v>
      </c>
      <c r="B7358" s="417">
        <v>1470.56</v>
      </c>
    </row>
    <row r="7359" spans="1:2">
      <c r="A7359" s="416" t="s">
        <v>7827</v>
      </c>
      <c r="B7359" s="417">
        <v>1470.56</v>
      </c>
    </row>
    <row r="7360" spans="1:2">
      <c r="A7360" s="416" t="s">
        <v>7828</v>
      </c>
      <c r="B7360" s="417">
        <v>1651.46</v>
      </c>
    </row>
    <row r="7361" spans="1:2">
      <c r="A7361" s="416" t="s">
        <v>7829</v>
      </c>
      <c r="B7361" s="417">
        <v>1651.46</v>
      </c>
    </row>
    <row r="7362" spans="1:2">
      <c r="A7362" s="416" t="s">
        <v>7830</v>
      </c>
      <c r="B7362" s="417">
        <v>2161.08</v>
      </c>
    </row>
    <row r="7363" spans="1:2">
      <c r="A7363" s="416" t="s">
        <v>7831</v>
      </c>
      <c r="B7363" s="417">
        <v>2161.08</v>
      </c>
    </row>
    <row r="7364" spans="1:2">
      <c r="A7364" s="416" t="s">
        <v>7832</v>
      </c>
      <c r="B7364" s="417">
        <v>2905.03</v>
      </c>
    </row>
    <row r="7365" spans="1:2">
      <c r="A7365" s="416" t="s">
        <v>7833</v>
      </c>
      <c r="B7365" s="417">
        <v>2905.03</v>
      </c>
    </row>
    <row r="7366" spans="1:2">
      <c r="A7366" s="416" t="s">
        <v>7834</v>
      </c>
      <c r="B7366" s="417">
        <v>3467.46</v>
      </c>
    </row>
    <row r="7367" spans="1:2">
      <c r="A7367" s="416" t="s">
        <v>7835</v>
      </c>
      <c r="B7367" s="417">
        <v>3467.46</v>
      </c>
    </row>
    <row r="7368" spans="1:2">
      <c r="A7368" s="416" t="s">
        <v>7836</v>
      </c>
      <c r="B7368" s="417">
        <v>5271.28</v>
      </c>
    </row>
    <row r="7369" spans="1:2">
      <c r="A7369" s="416" t="s">
        <v>7837</v>
      </c>
      <c r="B7369" s="417">
        <v>5271.28</v>
      </c>
    </row>
    <row r="7370" spans="1:2">
      <c r="A7370" s="416" t="s">
        <v>7838</v>
      </c>
      <c r="B7370" s="417">
        <v>6207.26</v>
      </c>
    </row>
    <row r="7371" spans="1:2">
      <c r="A7371" s="416" t="s">
        <v>7839</v>
      </c>
      <c r="B7371" s="417">
        <v>6207.26</v>
      </c>
    </row>
    <row r="7372" spans="1:2">
      <c r="A7372" s="416" t="s">
        <v>7840</v>
      </c>
      <c r="B7372" s="417">
        <v>8265.75</v>
      </c>
    </row>
    <row r="7373" spans="1:2">
      <c r="A7373" s="416" t="s">
        <v>7841</v>
      </c>
      <c r="B7373" s="417">
        <v>8265.75</v>
      </c>
    </row>
    <row r="7374" spans="1:2">
      <c r="A7374" s="416" t="s">
        <v>7842</v>
      </c>
      <c r="B7374" s="417">
        <v>345.55</v>
      </c>
    </row>
    <row r="7375" spans="1:2">
      <c r="A7375" s="416" t="s">
        <v>7843</v>
      </c>
      <c r="B7375" s="417">
        <v>345.55</v>
      </c>
    </row>
    <row r="7376" spans="1:2">
      <c r="A7376" s="416" t="s">
        <v>7844</v>
      </c>
      <c r="B7376" s="417">
        <v>372.3</v>
      </c>
    </row>
    <row r="7377" spans="1:2">
      <c r="A7377" s="416" t="s">
        <v>7845</v>
      </c>
      <c r="B7377" s="417">
        <v>372.3</v>
      </c>
    </row>
    <row r="7378" spans="1:2">
      <c r="A7378" s="416" t="s">
        <v>7846</v>
      </c>
      <c r="B7378" s="417">
        <v>489.92</v>
      </c>
    </row>
    <row r="7379" spans="1:2">
      <c r="A7379" s="416" t="s">
        <v>7847</v>
      </c>
      <c r="B7379" s="417">
        <v>489.92</v>
      </c>
    </row>
    <row r="7380" spans="1:2">
      <c r="A7380" s="416" t="s">
        <v>7848</v>
      </c>
      <c r="B7380" s="417">
        <v>628.62</v>
      </c>
    </row>
    <row r="7381" spans="1:2">
      <c r="A7381" s="416" t="s">
        <v>7849</v>
      </c>
      <c r="B7381" s="417">
        <v>628.62</v>
      </c>
    </row>
    <row r="7382" spans="1:2">
      <c r="A7382" s="416" t="s">
        <v>7850</v>
      </c>
      <c r="B7382" s="417">
        <v>802.86</v>
      </c>
    </row>
    <row r="7383" spans="1:2">
      <c r="A7383" s="416" t="s">
        <v>7851</v>
      </c>
      <c r="B7383" s="417">
        <v>802.86</v>
      </c>
    </row>
    <row r="7384" spans="1:2">
      <c r="A7384" s="416" t="s">
        <v>7852</v>
      </c>
      <c r="B7384" s="417">
        <v>956.74</v>
      </c>
    </row>
    <row r="7385" spans="1:2">
      <c r="A7385" s="416" t="s">
        <v>7853</v>
      </c>
      <c r="B7385" s="417">
        <v>956.74</v>
      </c>
    </row>
    <row r="7386" spans="1:2">
      <c r="A7386" s="416" t="s">
        <v>7854</v>
      </c>
      <c r="B7386" s="417">
        <v>1143.6099999999999</v>
      </c>
    </row>
    <row r="7387" spans="1:2">
      <c r="A7387" s="416" t="s">
        <v>7855</v>
      </c>
      <c r="B7387" s="417">
        <v>1143.6099999999999</v>
      </c>
    </row>
    <row r="7388" spans="1:2">
      <c r="A7388" s="416" t="s">
        <v>7856</v>
      </c>
      <c r="B7388" s="417">
        <v>1275.1300000000001</v>
      </c>
    </row>
    <row r="7389" spans="1:2">
      <c r="A7389" s="416" t="s">
        <v>7857</v>
      </c>
      <c r="B7389" s="417">
        <v>1275.1300000000001</v>
      </c>
    </row>
    <row r="7390" spans="1:2">
      <c r="A7390" s="416" t="s">
        <v>7858</v>
      </c>
      <c r="B7390" s="417">
        <v>1470.54</v>
      </c>
    </row>
    <row r="7391" spans="1:2">
      <c r="A7391" s="416" t="s">
        <v>7859</v>
      </c>
      <c r="B7391" s="417">
        <v>1470.54</v>
      </c>
    </row>
    <row r="7392" spans="1:2">
      <c r="A7392" s="416" t="s">
        <v>7860</v>
      </c>
      <c r="B7392" s="417">
        <v>1651.46</v>
      </c>
    </row>
    <row r="7393" spans="1:2">
      <c r="A7393" s="416" t="s">
        <v>7861</v>
      </c>
      <c r="B7393" s="417">
        <v>1651.46</v>
      </c>
    </row>
    <row r="7394" spans="1:2">
      <c r="A7394" s="416" t="s">
        <v>7862</v>
      </c>
      <c r="B7394" s="417">
        <v>2161.1</v>
      </c>
    </row>
    <row r="7395" spans="1:2">
      <c r="A7395" s="416" t="s">
        <v>7863</v>
      </c>
      <c r="B7395" s="417">
        <v>2161.1</v>
      </c>
    </row>
    <row r="7396" spans="1:2">
      <c r="A7396" s="416" t="s">
        <v>7864</v>
      </c>
      <c r="B7396" s="417">
        <v>3699.12</v>
      </c>
    </row>
    <row r="7397" spans="1:2">
      <c r="A7397" s="416" t="s">
        <v>7865</v>
      </c>
      <c r="B7397" s="417">
        <v>3699.12</v>
      </c>
    </row>
    <row r="7398" spans="1:2">
      <c r="A7398" s="416" t="s">
        <v>7866</v>
      </c>
      <c r="B7398" s="417">
        <v>19626.3</v>
      </c>
    </row>
    <row r="7399" spans="1:2">
      <c r="A7399" s="416" t="s">
        <v>7867</v>
      </c>
      <c r="B7399" s="417">
        <v>19626.3</v>
      </c>
    </row>
    <row r="7400" spans="1:2">
      <c r="A7400" s="416" t="s">
        <v>7868</v>
      </c>
      <c r="B7400" s="417">
        <v>14028.51</v>
      </c>
    </row>
    <row r="7401" spans="1:2">
      <c r="A7401" s="416" t="s">
        <v>7869</v>
      </c>
      <c r="B7401" s="417">
        <v>14028.51</v>
      </c>
    </row>
    <row r="7402" spans="1:2">
      <c r="A7402" s="416" t="s">
        <v>7870</v>
      </c>
      <c r="B7402" s="417">
        <v>21661.279999999999</v>
      </c>
    </row>
    <row r="7403" spans="1:2">
      <c r="A7403" s="416" t="s">
        <v>7871</v>
      </c>
      <c r="B7403" s="417">
        <v>21661.279999999999</v>
      </c>
    </row>
    <row r="7404" spans="1:2">
      <c r="A7404" s="416" t="s">
        <v>7872</v>
      </c>
      <c r="B7404" s="417">
        <v>21240.32</v>
      </c>
    </row>
    <row r="7405" spans="1:2">
      <c r="A7405" s="416" t="s">
        <v>7873</v>
      </c>
      <c r="B7405" s="417">
        <v>21240.32</v>
      </c>
    </row>
    <row r="7406" spans="1:2">
      <c r="A7406" s="416" t="s">
        <v>7874</v>
      </c>
      <c r="B7406" s="417">
        <v>11.97</v>
      </c>
    </row>
    <row r="7407" spans="1:2">
      <c r="A7407" s="416" t="s">
        <v>7875</v>
      </c>
      <c r="B7407" s="417">
        <v>11.97</v>
      </c>
    </row>
    <row r="7408" spans="1:2">
      <c r="A7408" s="416" t="s">
        <v>7876</v>
      </c>
      <c r="B7408" s="417">
        <v>15.3</v>
      </c>
    </row>
    <row r="7409" spans="1:2">
      <c r="A7409" s="416" t="s">
        <v>7877</v>
      </c>
      <c r="B7409" s="417">
        <v>15.3</v>
      </c>
    </row>
    <row r="7410" spans="1:2">
      <c r="A7410" s="416" t="s">
        <v>7878</v>
      </c>
      <c r="B7410" s="417">
        <v>23.73</v>
      </c>
    </row>
    <row r="7411" spans="1:2">
      <c r="A7411" s="416" t="s">
        <v>7879</v>
      </c>
      <c r="B7411" s="417">
        <v>23.73</v>
      </c>
    </row>
    <row r="7412" spans="1:2">
      <c r="A7412" s="416" t="s">
        <v>7880</v>
      </c>
      <c r="B7412" s="417">
        <v>35.1</v>
      </c>
    </row>
    <row r="7413" spans="1:2">
      <c r="A7413" s="416" t="s">
        <v>7881</v>
      </c>
      <c r="B7413" s="417">
        <v>35.1</v>
      </c>
    </row>
    <row r="7414" spans="1:2">
      <c r="A7414" s="416" t="s">
        <v>7882</v>
      </c>
      <c r="B7414" s="417">
        <v>45.3</v>
      </c>
    </row>
    <row r="7415" spans="1:2">
      <c r="A7415" s="416" t="s">
        <v>7883</v>
      </c>
      <c r="B7415" s="417">
        <v>45.3</v>
      </c>
    </row>
    <row r="7416" spans="1:2">
      <c r="A7416" s="416" t="s">
        <v>7884</v>
      </c>
      <c r="B7416" s="417">
        <v>56.4</v>
      </c>
    </row>
    <row r="7417" spans="1:2">
      <c r="A7417" s="416" t="s">
        <v>7885</v>
      </c>
      <c r="B7417" s="417">
        <v>56.4</v>
      </c>
    </row>
    <row r="7418" spans="1:2">
      <c r="A7418" s="416" t="s">
        <v>7886</v>
      </c>
      <c r="B7418" s="417">
        <v>72.599999999999994</v>
      </c>
    </row>
    <row r="7419" spans="1:2">
      <c r="A7419" s="416" t="s">
        <v>7887</v>
      </c>
      <c r="B7419" s="417">
        <v>72.599999999999994</v>
      </c>
    </row>
    <row r="7420" spans="1:2">
      <c r="A7420" s="416" t="s">
        <v>7888</v>
      </c>
      <c r="B7420" s="417">
        <v>92.1</v>
      </c>
    </row>
    <row r="7421" spans="1:2">
      <c r="A7421" s="416" t="s">
        <v>7889</v>
      </c>
      <c r="B7421" s="417">
        <v>92.1</v>
      </c>
    </row>
    <row r="7422" spans="1:2">
      <c r="A7422" s="416" t="s">
        <v>7890</v>
      </c>
      <c r="B7422" s="417">
        <v>115.2</v>
      </c>
    </row>
    <row r="7423" spans="1:2">
      <c r="A7423" s="416" t="s">
        <v>7891</v>
      </c>
      <c r="B7423" s="417">
        <v>115.2</v>
      </c>
    </row>
    <row r="7424" spans="1:2">
      <c r="A7424" s="416" t="s">
        <v>7892</v>
      </c>
      <c r="B7424" s="417">
        <v>143.1</v>
      </c>
    </row>
    <row r="7425" spans="1:2">
      <c r="A7425" s="416" t="s">
        <v>7893</v>
      </c>
      <c r="B7425" s="417">
        <v>143.1</v>
      </c>
    </row>
    <row r="7426" spans="1:2">
      <c r="A7426" s="416" t="s">
        <v>7894</v>
      </c>
      <c r="B7426" s="417">
        <v>177.6</v>
      </c>
    </row>
    <row r="7427" spans="1:2">
      <c r="A7427" s="416" t="s">
        <v>7895</v>
      </c>
      <c r="B7427" s="417">
        <v>177.6</v>
      </c>
    </row>
    <row r="7428" spans="1:2">
      <c r="A7428" s="416" t="s">
        <v>7896</v>
      </c>
      <c r="B7428" s="417">
        <v>222</v>
      </c>
    </row>
    <row r="7429" spans="1:2">
      <c r="A7429" s="416" t="s">
        <v>7897</v>
      </c>
      <c r="B7429" s="417">
        <v>222</v>
      </c>
    </row>
    <row r="7430" spans="1:2">
      <c r="A7430" s="416" t="s">
        <v>7898</v>
      </c>
      <c r="B7430" s="417">
        <v>282.33</v>
      </c>
    </row>
    <row r="7431" spans="1:2">
      <c r="A7431" s="416" t="s">
        <v>7899</v>
      </c>
      <c r="B7431" s="417">
        <v>282.33</v>
      </c>
    </row>
    <row r="7432" spans="1:2">
      <c r="A7432" s="416" t="s">
        <v>7900</v>
      </c>
      <c r="B7432" s="417">
        <v>361.11</v>
      </c>
    </row>
    <row r="7433" spans="1:2">
      <c r="A7433" s="416" t="s">
        <v>7901</v>
      </c>
      <c r="B7433" s="417">
        <v>361.11</v>
      </c>
    </row>
    <row r="7434" spans="1:2">
      <c r="A7434" s="416" t="s">
        <v>7902</v>
      </c>
      <c r="B7434" s="417">
        <v>453.81</v>
      </c>
    </row>
    <row r="7435" spans="1:2">
      <c r="A7435" s="416" t="s">
        <v>7903</v>
      </c>
      <c r="B7435" s="417">
        <v>453.81</v>
      </c>
    </row>
    <row r="7436" spans="1:2">
      <c r="A7436" s="416" t="s">
        <v>7904</v>
      </c>
      <c r="B7436" s="417">
        <v>574.79999999999995</v>
      </c>
    </row>
    <row r="7437" spans="1:2">
      <c r="A7437" s="416" t="s">
        <v>7905</v>
      </c>
      <c r="B7437" s="417">
        <v>574.79999999999995</v>
      </c>
    </row>
    <row r="7438" spans="1:2">
      <c r="A7438" s="416" t="s">
        <v>7906</v>
      </c>
      <c r="B7438" s="417">
        <v>708.3</v>
      </c>
    </row>
    <row r="7439" spans="1:2">
      <c r="A7439" s="416" t="s">
        <v>7907</v>
      </c>
      <c r="B7439" s="417">
        <v>708.3</v>
      </c>
    </row>
    <row r="7440" spans="1:2">
      <c r="A7440" s="416" t="s">
        <v>7908</v>
      </c>
      <c r="B7440" s="417">
        <v>889.92</v>
      </c>
    </row>
    <row r="7441" spans="1:2">
      <c r="A7441" s="416" t="s">
        <v>7909</v>
      </c>
      <c r="B7441" s="417">
        <v>889.92</v>
      </c>
    </row>
    <row r="7442" spans="1:2">
      <c r="A7442" s="416" t="s">
        <v>7910</v>
      </c>
      <c r="B7442" s="417">
        <v>1126.6199999999999</v>
      </c>
    </row>
    <row r="7443" spans="1:2">
      <c r="A7443" s="416" t="s">
        <v>7911</v>
      </c>
      <c r="B7443" s="417">
        <v>1126.6199999999999</v>
      </c>
    </row>
    <row r="7444" spans="1:2">
      <c r="A7444" s="416" t="s">
        <v>7912</v>
      </c>
      <c r="B7444" s="417">
        <v>1815.21</v>
      </c>
    </row>
    <row r="7445" spans="1:2">
      <c r="A7445" s="416" t="s">
        <v>7913</v>
      </c>
      <c r="B7445" s="417">
        <v>1815.21</v>
      </c>
    </row>
    <row r="7446" spans="1:2">
      <c r="A7446" s="416" t="s">
        <v>7914</v>
      </c>
      <c r="B7446" s="417">
        <v>2295.48</v>
      </c>
    </row>
    <row r="7447" spans="1:2">
      <c r="A7447" s="416" t="s">
        <v>7915</v>
      </c>
      <c r="B7447" s="417">
        <v>2295.48</v>
      </c>
    </row>
    <row r="7448" spans="1:2">
      <c r="A7448" s="416" t="s">
        <v>7916</v>
      </c>
      <c r="B7448" s="417">
        <v>2836.26</v>
      </c>
    </row>
    <row r="7449" spans="1:2">
      <c r="A7449" s="416" t="s">
        <v>7917</v>
      </c>
      <c r="B7449" s="417">
        <v>2836.26</v>
      </c>
    </row>
    <row r="7450" spans="1:2">
      <c r="A7450" s="416" t="s">
        <v>7918</v>
      </c>
      <c r="B7450" s="417">
        <v>4079.19</v>
      </c>
    </row>
    <row r="7451" spans="1:2">
      <c r="A7451" s="416" t="s">
        <v>7919</v>
      </c>
      <c r="B7451" s="417">
        <v>4079.19</v>
      </c>
    </row>
    <row r="7452" spans="1:2">
      <c r="A7452" s="416" t="s">
        <v>7920</v>
      </c>
      <c r="B7452" s="417">
        <v>5.76</v>
      </c>
    </row>
    <row r="7453" spans="1:2">
      <c r="A7453" s="416" t="s">
        <v>7921</v>
      </c>
      <c r="B7453" s="417">
        <v>5.76</v>
      </c>
    </row>
    <row r="7454" spans="1:2">
      <c r="A7454" s="416" t="s">
        <v>7922</v>
      </c>
      <c r="B7454" s="417">
        <v>8.6999999999999993</v>
      </c>
    </row>
    <row r="7455" spans="1:2">
      <c r="A7455" s="416" t="s">
        <v>7923</v>
      </c>
      <c r="B7455" s="417">
        <v>8.6999999999999993</v>
      </c>
    </row>
    <row r="7456" spans="1:2">
      <c r="A7456" s="416" t="s">
        <v>7924</v>
      </c>
      <c r="B7456" s="417">
        <v>13.41</v>
      </c>
    </row>
    <row r="7457" spans="1:2">
      <c r="A7457" s="416" t="s">
        <v>7925</v>
      </c>
      <c r="B7457" s="417">
        <v>13.41</v>
      </c>
    </row>
    <row r="7458" spans="1:2">
      <c r="A7458" s="416" t="s">
        <v>7926</v>
      </c>
      <c r="B7458" s="417">
        <v>30.18</v>
      </c>
    </row>
    <row r="7459" spans="1:2">
      <c r="A7459" s="416" t="s">
        <v>7927</v>
      </c>
      <c r="B7459" s="417">
        <v>30.18</v>
      </c>
    </row>
    <row r="7460" spans="1:2">
      <c r="A7460" s="416" t="s">
        <v>7928</v>
      </c>
      <c r="B7460" s="417">
        <v>43.38</v>
      </c>
    </row>
    <row r="7461" spans="1:2">
      <c r="A7461" s="416" t="s">
        <v>7929</v>
      </c>
      <c r="B7461" s="417">
        <v>43.38</v>
      </c>
    </row>
    <row r="7462" spans="1:2">
      <c r="A7462" s="416" t="s">
        <v>7930</v>
      </c>
      <c r="B7462" s="417">
        <v>64.56</v>
      </c>
    </row>
    <row r="7463" spans="1:2">
      <c r="A7463" s="416" t="s">
        <v>7931</v>
      </c>
      <c r="B7463" s="417">
        <v>64.56</v>
      </c>
    </row>
    <row r="7464" spans="1:2">
      <c r="A7464" s="416" t="s">
        <v>7932</v>
      </c>
      <c r="B7464" s="417">
        <v>83.31</v>
      </c>
    </row>
    <row r="7465" spans="1:2">
      <c r="A7465" s="416" t="s">
        <v>7933</v>
      </c>
      <c r="B7465" s="417">
        <v>83.31</v>
      </c>
    </row>
    <row r="7466" spans="1:2">
      <c r="A7466" s="416" t="s">
        <v>7934</v>
      </c>
      <c r="B7466" s="417">
        <v>103.38</v>
      </c>
    </row>
    <row r="7467" spans="1:2">
      <c r="A7467" s="416" t="s">
        <v>7935</v>
      </c>
      <c r="B7467" s="417">
        <v>103.38</v>
      </c>
    </row>
    <row r="7468" spans="1:2">
      <c r="A7468" s="416" t="s">
        <v>7936</v>
      </c>
      <c r="B7468" s="417">
        <v>134.94</v>
      </c>
    </row>
    <row r="7469" spans="1:2">
      <c r="A7469" s="416" t="s">
        <v>7937</v>
      </c>
      <c r="B7469" s="417">
        <v>134.94</v>
      </c>
    </row>
    <row r="7470" spans="1:2">
      <c r="A7470" s="416" t="s">
        <v>7938</v>
      </c>
      <c r="B7470" s="417">
        <v>170.67</v>
      </c>
    </row>
    <row r="7471" spans="1:2">
      <c r="A7471" s="416" t="s">
        <v>7939</v>
      </c>
      <c r="B7471" s="417">
        <v>170.67</v>
      </c>
    </row>
    <row r="7472" spans="1:2">
      <c r="A7472" s="416" t="s">
        <v>7940</v>
      </c>
      <c r="B7472" s="417">
        <v>210.63</v>
      </c>
    </row>
    <row r="7473" spans="1:2">
      <c r="A7473" s="416" t="s">
        <v>7941</v>
      </c>
      <c r="B7473" s="417">
        <v>210.63</v>
      </c>
    </row>
    <row r="7474" spans="1:2">
      <c r="A7474" s="416" t="s">
        <v>7942</v>
      </c>
      <c r="B7474" s="417">
        <v>267.12</v>
      </c>
    </row>
    <row r="7475" spans="1:2">
      <c r="A7475" s="416" t="s">
        <v>7943</v>
      </c>
      <c r="B7475" s="417">
        <v>267.12</v>
      </c>
    </row>
    <row r="7476" spans="1:2">
      <c r="A7476" s="416" t="s">
        <v>7944</v>
      </c>
      <c r="B7476" s="417">
        <v>329.37</v>
      </c>
    </row>
    <row r="7477" spans="1:2">
      <c r="A7477" s="416" t="s">
        <v>7945</v>
      </c>
      <c r="B7477" s="417">
        <v>329.37</v>
      </c>
    </row>
    <row r="7478" spans="1:2">
      <c r="A7478" s="416" t="s">
        <v>7946</v>
      </c>
      <c r="B7478" s="417">
        <v>411.3</v>
      </c>
    </row>
    <row r="7479" spans="1:2">
      <c r="A7479" s="416" t="s">
        <v>7947</v>
      </c>
      <c r="B7479" s="417">
        <v>411.3</v>
      </c>
    </row>
    <row r="7480" spans="1:2">
      <c r="A7480" s="416" t="s">
        <v>7948</v>
      </c>
      <c r="B7480" s="417">
        <v>520.86</v>
      </c>
    </row>
    <row r="7481" spans="1:2">
      <c r="A7481" s="416" t="s">
        <v>7949</v>
      </c>
      <c r="B7481" s="417">
        <v>520.86</v>
      </c>
    </row>
    <row r="7482" spans="1:2">
      <c r="A7482" s="416" t="s">
        <v>7950</v>
      </c>
      <c r="B7482" s="417">
        <v>662.88</v>
      </c>
    </row>
    <row r="7483" spans="1:2">
      <c r="A7483" s="416" t="s">
        <v>7951</v>
      </c>
      <c r="B7483" s="417">
        <v>662.88</v>
      </c>
    </row>
    <row r="7484" spans="1:2">
      <c r="A7484" s="416" t="s">
        <v>7952</v>
      </c>
      <c r="B7484" s="417">
        <v>840.96</v>
      </c>
    </row>
    <row r="7485" spans="1:2">
      <c r="A7485" s="416" t="s">
        <v>7953</v>
      </c>
      <c r="B7485" s="417">
        <v>840.96</v>
      </c>
    </row>
    <row r="7486" spans="1:2">
      <c r="A7486" s="416" t="s">
        <v>7954</v>
      </c>
      <c r="B7486" s="417">
        <v>1061.49</v>
      </c>
    </row>
    <row r="7487" spans="1:2">
      <c r="A7487" s="416" t="s">
        <v>7955</v>
      </c>
      <c r="B7487" s="417">
        <v>1061.49</v>
      </c>
    </row>
    <row r="7488" spans="1:2">
      <c r="A7488" s="416" t="s">
        <v>7956</v>
      </c>
      <c r="B7488" s="417">
        <v>1311.54</v>
      </c>
    </row>
    <row r="7489" spans="1:2">
      <c r="A7489" s="416" t="s">
        <v>7957</v>
      </c>
      <c r="B7489" s="417">
        <v>1311.54</v>
      </c>
    </row>
    <row r="7490" spans="1:2">
      <c r="A7490" s="416" t="s">
        <v>7958</v>
      </c>
      <c r="B7490" s="417">
        <v>1643.01</v>
      </c>
    </row>
    <row r="7491" spans="1:2">
      <c r="A7491" s="416" t="s">
        <v>7959</v>
      </c>
      <c r="B7491" s="417">
        <v>1643.01</v>
      </c>
    </row>
    <row r="7492" spans="1:2">
      <c r="A7492" s="416" t="s">
        <v>7960</v>
      </c>
      <c r="B7492" s="417">
        <v>2080.98</v>
      </c>
    </row>
    <row r="7493" spans="1:2">
      <c r="A7493" s="416" t="s">
        <v>7961</v>
      </c>
      <c r="B7493" s="417">
        <v>2080.98</v>
      </c>
    </row>
    <row r="7494" spans="1:2">
      <c r="A7494" s="416" t="s">
        <v>7962</v>
      </c>
      <c r="B7494" s="417">
        <v>3354.45</v>
      </c>
    </row>
    <row r="7495" spans="1:2">
      <c r="A7495" s="416" t="s">
        <v>7963</v>
      </c>
      <c r="B7495" s="417">
        <v>3354.45</v>
      </c>
    </row>
    <row r="7496" spans="1:2">
      <c r="A7496" s="416" t="s">
        <v>7964</v>
      </c>
      <c r="B7496" s="417">
        <v>3.36</v>
      </c>
    </row>
    <row r="7497" spans="1:2">
      <c r="A7497" s="416" t="s">
        <v>7965</v>
      </c>
      <c r="B7497" s="417">
        <v>3.36</v>
      </c>
    </row>
    <row r="7498" spans="1:2">
      <c r="A7498" s="416" t="s">
        <v>7966</v>
      </c>
      <c r="B7498" s="417">
        <v>5.13</v>
      </c>
    </row>
    <row r="7499" spans="1:2">
      <c r="A7499" s="416" t="s">
        <v>7967</v>
      </c>
      <c r="B7499" s="417">
        <v>5.13</v>
      </c>
    </row>
    <row r="7500" spans="1:2">
      <c r="A7500" s="416" t="s">
        <v>7968</v>
      </c>
      <c r="B7500" s="417">
        <v>8.25</v>
      </c>
    </row>
    <row r="7501" spans="1:2">
      <c r="A7501" s="416" t="s">
        <v>7969</v>
      </c>
      <c r="B7501" s="417">
        <v>8.25</v>
      </c>
    </row>
    <row r="7502" spans="1:2">
      <c r="A7502" s="416" t="s">
        <v>7970</v>
      </c>
      <c r="B7502" s="417">
        <v>12.75</v>
      </c>
    </row>
    <row r="7503" spans="1:2">
      <c r="A7503" s="416" t="s">
        <v>7971</v>
      </c>
      <c r="B7503" s="417">
        <v>12.75</v>
      </c>
    </row>
    <row r="7504" spans="1:2">
      <c r="A7504" s="416" t="s">
        <v>7972</v>
      </c>
      <c r="B7504" s="417">
        <v>19.8</v>
      </c>
    </row>
    <row r="7505" spans="1:2">
      <c r="A7505" s="416" t="s">
        <v>7973</v>
      </c>
      <c r="B7505" s="417">
        <v>19.8</v>
      </c>
    </row>
    <row r="7506" spans="1:2">
      <c r="A7506" s="416" t="s">
        <v>7974</v>
      </c>
      <c r="B7506" s="417">
        <v>44.25</v>
      </c>
    </row>
    <row r="7507" spans="1:2">
      <c r="A7507" s="416" t="s">
        <v>7975</v>
      </c>
      <c r="B7507" s="417">
        <v>44.25</v>
      </c>
    </row>
    <row r="7508" spans="1:2">
      <c r="A7508" s="416" t="s">
        <v>7976</v>
      </c>
      <c r="B7508" s="417">
        <v>63.33</v>
      </c>
    </row>
    <row r="7509" spans="1:2">
      <c r="A7509" s="416" t="s">
        <v>7977</v>
      </c>
      <c r="B7509" s="417">
        <v>63.33</v>
      </c>
    </row>
    <row r="7510" spans="1:2">
      <c r="A7510" s="416" t="s">
        <v>7978</v>
      </c>
      <c r="B7510" s="417">
        <v>93.83</v>
      </c>
    </row>
    <row r="7511" spans="1:2">
      <c r="A7511" s="416" t="s">
        <v>7979</v>
      </c>
      <c r="B7511" s="417">
        <v>93.83</v>
      </c>
    </row>
    <row r="7512" spans="1:2">
      <c r="A7512" s="416" t="s">
        <v>7980</v>
      </c>
      <c r="B7512" s="417">
        <v>121.86</v>
      </c>
    </row>
    <row r="7513" spans="1:2">
      <c r="A7513" s="416" t="s">
        <v>7981</v>
      </c>
      <c r="B7513" s="417">
        <v>121.86</v>
      </c>
    </row>
    <row r="7514" spans="1:2">
      <c r="A7514" s="416" t="s">
        <v>7982</v>
      </c>
      <c r="B7514" s="417">
        <v>152.91</v>
      </c>
    </row>
    <row r="7515" spans="1:2">
      <c r="A7515" s="416" t="s">
        <v>7983</v>
      </c>
      <c r="B7515" s="417">
        <v>152.91</v>
      </c>
    </row>
    <row r="7516" spans="1:2">
      <c r="A7516" s="416" t="s">
        <v>7984</v>
      </c>
      <c r="B7516" s="417">
        <v>199.38</v>
      </c>
    </row>
    <row r="7517" spans="1:2">
      <c r="A7517" s="416" t="s">
        <v>7985</v>
      </c>
      <c r="B7517" s="417">
        <v>199.38</v>
      </c>
    </row>
    <row r="7518" spans="1:2">
      <c r="A7518" s="416" t="s">
        <v>7986</v>
      </c>
      <c r="B7518" s="417">
        <v>252.03</v>
      </c>
    </row>
    <row r="7519" spans="1:2">
      <c r="A7519" s="416" t="s">
        <v>7987</v>
      </c>
      <c r="B7519" s="417">
        <v>252.03</v>
      </c>
    </row>
    <row r="7520" spans="1:2">
      <c r="A7520" s="416" t="s">
        <v>7988</v>
      </c>
      <c r="B7520" s="417">
        <v>310.8</v>
      </c>
    </row>
    <row r="7521" spans="1:2">
      <c r="A7521" s="416" t="s">
        <v>7989</v>
      </c>
      <c r="B7521" s="417">
        <v>310.8</v>
      </c>
    </row>
    <row r="7522" spans="1:2">
      <c r="A7522" s="416" t="s">
        <v>7990</v>
      </c>
      <c r="B7522" s="417">
        <v>393.36</v>
      </c>
    </row>
    <row r="7523" spans="1:2">
      <c r="A7523" s="416" t="s">
        <v>7991</v>
      </c>
      <c r="B7523" s="417">
        <v>393.36</v>
      </c>
    </row>
    <row r="7524" spans="1:2">
      <c r="A7524" s="416" t="s">
        <v>7992</v>
      </c>
      <c r="B7524" s="417">
        <v>485.64</v>
      </c>
    </row>
    <row r="7525" spans="1:2">
      <c r="A7525" s="416" t="s">
        <v>7993</v>
      </c>
      <c r="B7525" s="417">
        <v>485.64</v>
      </c>
    </row>
    <row r="7526" spans="1:2">
      <c r="A7526" s="416" t="s">
        <v>7994</v>
      </c>
      <c r="B7526" s="417">
        <v>608.58000000000004</v>
      </c>
    </row>
    <row r="7527" spans="1:2">
      <c r="A7527" s="416" t="s">
        <v>7995</v>
      </c>
      <c r="B7527" s="417">
        <v>608.58000000000004</v>
      </c>
    </row>
    <row r="7528" spans="1:2">
      <c r="A7528" s="416" t="s">
        <v>7996</v>
      </c>
      <c r="B7528" s="417">
        <v>770.1</v>
      </c>
    </row>
    <row r="7529" spans="1:2">
      <c r="A7529" s="416" t="s">
        <v>7997</v>
      </c>
      <c r="B7529" s="417">
        <v>770.1</v>
      </c>
    </row>
    <row r="7530" spans="1:2">
      <c r="A7530" s="416" t="s">
        <v>7998</v>
      </c>
      <c r="B7530" s="417">
        <v>977.19</v>
      </c>
    </row>
    <row r="7531" spans="1:2">
      <c r="A7531" s="416" t="s">
        <v>7999</v>
      </c>
      <c r="B7531" s="417">
        <v>977.19</v>
      </c>
    </row>
    <row r="7532" spans="1:2">
      <c r="A7532" s="416" t="s">
        <v>8000</v>
      </c>
      <c r="B7532" s="417">
        <v>1240.3499999999999</v>
      </c>
    </row>
    <row r="7533" spans="1:2">
      <c r="A7533" s="416" t="s">
        <v>8001</v>
      </c>
      <c r="B7533" s="417">
        <v>1240.3499999999999</v>
      </c>
    </row>
    <row r="7534" spans="1:2">
      <c r="A7534" s="416" t="s">
        <v>8002</v>
      </c>
      <c r="B7534" s="417">
        <v>1570.23</v>
      </c>
    </row>
    <row r="7535" spans="1:2">
      <c r="A7535" s="416" t="s">
        <v>8003</v>
      </c>
      <c r="B7535" s="417">
        <v>1570.23</v>
      </c>
    </row>
    <row r="7536" spans="1:2">
      <c r="A7536" s="416" t="s">
        <v>8004</v>
      </c>
      <c r="B7536" s="417">
        <v>1937.12</v>
      </c>
    </row>
    <row r="7537" spans="1:2">
      <c r="A7537" s="416" t="s">
        <v>8005</v>
      </c>
      <c r="B7537" s="417">
        <v>1937.12</v>
      </c>
    </row>
    <row r="7538" spans="1:2">
      <c r="A7538" s="416" t="s">
        <v>8006</v>
      </c>
      <c r="B7538" s="417">
        <v>2430.27</v>
      </c>
    </row>
    <row r="7539" spans="1:2">
      <c r="A7539" s="416" t="s">
        <v>8007</v>
      </c>
      <c r="B7539" s="417">
        <v>2430.27</v>
      </c>
    </row>
    <row r="7540" spans="1:2">
      <c r="A7540" s="416" t="s">
        <v>8008</v>
      </c>
      <c r="B7540" s="417">
        <v>23.92</v>
      </c>
    </row>
    <row r="7541" spans="1:2">
      <c r="A7541" s="416" t="s">
        <v>8009</v>
      </c>
      <c r="B7541" s="417">
        <v>23.92</v>
      </c>
    </row>
    <row r="7542" spans="1:2">
      <c r="A7542" s="416" t="s">
        <v>8010</v>
      </c>
      <c r="B7542" s="417">
        <v>28.35</v>
      </c>
    </row>
    <row r="7543" spans="1:2">
      <c r="A7543" s="416" t="s">
        <v>8011</v>
      </c>
      <c r="B7543" s="417">
        <v>28.35</v>
      </c>
    </row>
    <row r="7544" spans="1:2">
      <c r="A7544" s="416" t="s">
        <v>8012</v>
      </c>
      <c r="B7544" s="417">
        <v>44.68</v>
      </c>
    </row>
    <row r="7545" spans="1:2">
      <c r="A7545" s="416" t="s">
        <v>8013</v>
      </c>
      <c r="B7545" s="417">
        <v>44.68</v>
      </c>
    </row>
    <row r="7546" spans="1:2">
      <c r="A7546" s="416" t="s">
        <v>8014</v>
      </c>
      <c r="B7546" s="417">
        <v>69.239999999999995</v>
      </c>
    </row>
    <row r="7547" spans="1:2">
      <c r="A7547" s="416" t="s">
        <v>8015</v>
      </c>
      <c r="B7547" s="417">
        <v>69.239999999999995</v>
      </c>
    </row>
    <row r="7548" spans="1:2">
      <c r="A7548" s="416" t="s">
        <v>8016</v>
      </c>
      <c r="B7548" s="417">
        <v>79.11</v>
      </c>
    </row>
    <row r="7549" spans="1:2">
      <c r="A7549" s="416" t="s">
        <v>8017</v>
      </c>
      <c r="B7549" s="417">
        <v>79.11</v>
      </c>
    </row>
    <row r="7550" spans="1:2">
      <c r="A7550" s="416" t="s">
        <v>8018</v>
      </c>
      <c r="B7550" s="417">
        <v>99.27</v>
      </c>
    </row>
    <row r="7551" spans="1:2">
      <c r="A7551" s="416" t="s">
        <v>8019</v>
      </c>
      <c r="B7551" s="417">
        <v>99.27</v>
      </c>
    </row>
    <row r="7552" spans="1:2">
      <c r="A7552" s="416" t="s">
        <v>8020</v>
      </c>
      <c r="B7552" s="417">
        <v>121.14</v>
      </c>
    </row>
    <row r="7553" spans="1:2">
      <c r="A7553" s="416" t="s">
        <v>8021</v>
      </c>
      <c r="B7553" s="417">
        <v>121.14</v>
      </c>
    </row>
    <row r="7554" spans="1:2">
      <c r="A7554" s="416" t="s">
        <v>8022</v>
      </c>
      <c r="B7554" s="417">
        <v>154.26</v>
      </c>
    </row>
    <row r="7555" spans="1:2">
      <c r="A7555" s="416" t="s">
        <v>8023</v>
      </c>
      <c r="B7555" s="417">
        <v>154.26</v>
      </c>
    </row>
    <row r="7556" spans="1:2">
      <c r="A7556" s="416" t="s">
        <v>8024</v>
      </c>
      <c r="B7556" s="417">
        <v>207.19</v>
      </c>
    </row>
    <row r="7557" spans="1:2">
      <c r="A7557" s="416" t="s">
        <v>8025</v>
      </c>
      <c r="B7557" s="417">
        <v>207.19</v>
      </c>
    </row>
    <row r="7558" spans="1:2">
      <c r="A7558" s="416" t="s">
        <v>8026</v>
      </c>
      <c r="B7558" s="417">
        <v>307.08999999999997</v>
      </c>
    </row>
    <row r="7559" spans="1:2">
      <c r="A7559" s="416" t="s">
        <v>8027</v>
      </c>
      <c r="B7559" s="417">
        <v>307.08999999999997</v>
      </c>
    </row>
    <row r="7560" spans="1:2">
      <c r="A7560" s="416" t="s">
        <v>8028</v>
      </c>
      <c r="B7560" s="417">
        <v>319.87</v>
      </c>
    </row>
    <row r="7561" spans="1:2">
      <c r="A7561" s="416" t="s">
        <v>8029</v>
      </c>
      <c r="B7561" s="417">
        <v>319.87</v>
      </c>
    </row>
    <row r="7562" spans="1:2">
      <c r="A7562" s="416" t="s">
        <v>8030</v>
      </c>
      <c r="B7562" s="417">
        <v>379.9</v>
      </c>
    </row>
    <row r="7563" spans="1:2">
      <c r="A7563" s="416" t="s">
        <v>8031</v>
      </c>
      <c r="B7563" s="417">
        <v>379.9</v>
      </c>
    </row>
    <row r="7564" spans="1:2">
      <c r="A7564" s="416" t="s">
        <v>8032</v>
      </c>
      <c r="B7564" s="417">
        <v>807</v>
      </c>
    </row>
    <row r="7565" spans="1:2">
      <c r="A7565" s="416" t="s">
        <v>8033</v>
      </c>
      <c r="B7565" s="417">
        <v>807</v>
      </c>
    </row>
    <row r="7566" spans="1:2">
      <c r="A7566" s="416" t="s">
        <v>8034</v>
      </c>
      <c r="B7566" s="417">
        <v>822.84</v>
      </c>
    </row>
    <row r="7567" spans="1:2">
      <c r="A7567" s="416" t="s">
        <v>8035</v>
      </c>
      <c r="B7567" s="417">
        <v>822.84</v>
      </c>
    </row>
    <row r="7568" spans="1:2">
      <c r="A7568" s="416" t="s">
        <v>8036</v>
      </c>
      <c r="B7568" s="417">
        <v>845.13</v>
      </c>
    </row>
    <row r="7569" spans="1:2">
      <c r="A7569" s="416" t="s">
        <v>8037</v>
      </c>
      <c r="B7569" s="417">
        <v>845.13</v>
      </c>
    </row>
    <row r="7570" spans="1:2">
      <c r="A7570" s="416" t="s">
        <v>8038</v>
      </c>
      <c r="B7570" s="417">
        <v>875.97</v>
      </c>
    </row>
    <row r="7571" spans="1:2">
      <c r="A7571" s="416" t="s">
        <v>8039</v>
      </c>
      <c r="B7571" s="417">
        <v>875.97</v>
      </c>
    </row>
    <row r="7572" spans="1:2">
      <c r="A7572" s="416" t="s">
        <v>8040</v>
      </c>
      <c r="B7572" s="417">
        <v>995.34</v>
      </c>
    </row>
    <row r="7573" spans="1:2">
      <c r="A7573" s="416" t="s">
        <v>8041</v>
      </c>
      <c r="B7573" s="417">
        <v>995.34</v>
      </c>
    </row>
    <row r="7574" spans="1:2">
      <c r="A7574" s="416" t="s">
        <v>8042</v>
      </c>
      <c r="B7574" s="417">
        <v>2016.24</v>
      </c>
    </row>
    <row r="7575" spans="1:2">
      <c r="A7575" s="416" t="s">
        <v>8043</v>
      </c>
      <c r="B7575" s="417">
        <v>2016.24</v>
      </c>
    </row>
    <row r="7576" spans="1:2">
      <c r="A7576" s="416" t="s">
        <v>8044</v>
      </c>
      <c r="B7576" s="417">
        <v>2092.23</v>
      </c>
    </row>
    <row r="7577" spans="1:2">
      <c r="A7577" s="416" t="s">
        <v>8045</v>
      </c>
      <c r="B7577" s="417">
        <v>2092.23</v>
      </c>
    </row>
    <row r="7578" spans="1:2">
      <c r="A7578" s="416" t="s">
        <v>8046</v>
      </c>
      <c r="B7578" s="417">
        <v>4314.09</v>
      </c>
    </row>
    <row r="7579" spans="1:2">
      <c r="A7579" s="416" t="s">
        <v>8047</v>
      </c>
      <c r="B7579" s="417">
        <v>4314.09</v>
      </c>
    </row>
    <row r="7580" spans="1:2">
      <c r="A7580" s="416" t="s">
        <v>8048</v>
      </c>
      <c r="B7580" s="417">
        <v>4847.3100000000004</v>
      </c>
    </row>
    <row r="7581" spans="1:2">
      <c r="A7581" s="416" t="s">
        <v>8049</v>
      </c>
      <c r="B7581" s="417">
        <v>4847.3100000000004</v>
      </c>
    </row>
    <row r="7582" spans="1:2">
      <c r="A7582" s="416" t="s">
        <v>8050</v>
      </c>
      <c r="B7582" s="417">
        <v>8993.07</v>
      </c>
    </row>
    <row r="7583" spans="1:2">
      <c r="A7583" s="416" t="s">
        <v>8051</v>
      </c>
      <c r="B7583" s="417">
        <v>8993.07</v>
      </c>
    </row>
    <row r="7584" spans="1:2">
      <c r="A7584" s="416" t="s">
        <v>8052</v>
      </c>
      <c r="B7584" s="417">
        <v>9530.52</v>
      </c>
    </row>
    <row r="7585" spans="1:2">
      <c r="A7585" s="416" t="s">
        <v>8053</v>
      </c>
      <c r="B7585" s="417">
        <v>9530.52</v>
      </c>
    </row>
    <row r="7586" spans="1:2">
      <c r="A7586" s="416" t="s">
        <v>8054</v>
      </c>
      <c r="B7586" s="417">
        <v>22.71</v>
      </c>
    </row>
    <row r="7587" spans="1:2">
      <c r="A7587" s="416" t="s">
        <v>8055</v>
      </c>
      <c r="B7587" s="417">
        <v>22.71</v>
      </c>
    </row>
    <row r="7588" spans="1:2">
      <c r="A7588" s="416" t="s">
        <v>8056</v>
      </c>
      <c r="B7588" s="417">
        <v>26.8</v>
      </c>
    </row>
    <row r="7589" spans="1:2">
      <c r="A7589" s="416" t="s">
        <v>8057</v>
      </c>
      <c r="B7589" s="417">
        <v>26.8</v>
      </c>
    </row>
    <row r="7590" spans="1:2">
      <c r="A7590" s="416" t="s">
        <v>8058</v>
      </c>
      <c r="B7590" s="417">
        <v>35.520000000000003</v>
      </c>
    </row>
    <row r="7591" spans="1:2">
      <c r="A7591" s="416" t="s">
        <v>8059</v>
      </c>
      <c r="B7591" s="417">
        <v>35.520000000000003</v>
      </c>
    </row>
    <row r="7592" spans="1:2">
      <c r="A7592" s="416" t="s">
        <v>8060</v>
      </c>
      <c r="B7592" s="417">
        <v>55.44</v>
      </c>
    </row>
    <row r="7593" spans="1:2">
      <c r="A7593" s="416" t="s">
        <v>8061</v>
      </c>
      <c r="B7593" s="417">
        <v>55.44</v>
      </c>
    </row>
    <row r="7594" spans="1:2">
      <c r="A7594" s="416" t="s">
        <v>8062</v>
      </c>
      <c r="B7594" s="417">
        <v>66.69</v>
      </c>
    </row>
    <row r="7595" spans="1:2">
      <c r="A7595" s="416" t="s">
        <v>8063</v>
      </c>
      <c r="B7595" s="417">
        <v>66.69</v>
      </c>
    </row>
    <row r="7596" spans="1:2">
      <c r="A7596" s="416" t="s">
        <v>8064</v>
      </c>
      <c r="B7596" s="417">
        <v>84.84</v>
      </c>
    </row>
    <row r="7597" spans="1:2">
      <c r="A7597" s="416" t="s">
        <v>8065</v>
      </c>
      <c r="B7597" s="417">
        <v>84.84</v>
      </c>
    </row>
    <row r="7598" spans="1:2">
      <c r="A7598" s="416" t="s">
        <v>8066</v>
      </c>
      <c r="B7598" s="417">
        <v>98.91</v>
      </c>
    </row>
    <row r="7599" spans="1:2">
      <c r="A7599" s="416" t="s">
        <v>8067</v>
      </c>
      <c r="B7599" s="417">
        <v>98.91</v>
      </c>
    </row>
    <row r="7600" spans="1:2">
      <c r="A7600" s="416" t="s">
        <v>8068</v>
      </c>
      <c r="B7600" s="417">
        <v>138.76</v>
      </c>
    </row>
    <row r="7601" spans="1:2">
      <c r="A7601" s="416" t="s">
        <v>8069</v>
      </c>
      <c r="B7601" s="417">
        <v>138.76</v>
      </c>
    </row>
    <row r="7602" spans="1:2">
      <c r="A7602" s="416" t="s">
        <v>8070</v>
      </c>
      <c r="B7602" s="417">
        <v>174.28</v>
      </c>
    </row>
    <row r="7603" spans="1:2">
      <c r="A7603" s="416" t="s">
        <v>8071</v>
      </c>
      <c r="B7603" s="417">
        <v>174.28</v>
      </c>
    </row>
    <row r="7604" spans="1:2">
      <c r="A7604" s="416" t="s">
        <v>8072</v>
      </c>
      <c r="B7604" s="417">
        <v>190.12</v>
      </c>
    </row>
    <row r="7605" spans="1:2">
      <c r="A7605" s="416" t="s">
        <v>8073</v>
      </c>
      <c r="B7605" s="417">
        <v>190.12</v>
      </c>
    </row>
    <row r="7606" spans="1:2">
      <c r="A7606" s="416" t="s">
        <v>8074</v>
      </c>
      <c r="B7606" s="417">
        <v>351.51</v>
      </c>
    </row>
    <row r="7607" spans="1:2">
      <c r="A7607" s="416" t="s">
        <v>8075</v>
      </c>
      <c r="B7607" s="417">
        <v>351.51</v>
      </c>
    </row>
    <row r="7608" spans="1:2">
      <c r="A7608" s="416" t="s">
        <v>8076</v>
      </c>
      <c r="B7608" s="417">
        <v>416.11</v>
      </c>
    </row>
    <row r="7609" spans="1:2">
      <c r="A7609" s="416" t="s">
        <v>8077</v>
      </c>
      <c r="B7609" s="417">
        <v>416.11</v>
      </c>
    </row>
    <row r="7610" spans="1:2">
      <c r="A7610" s="416" t="s">
        <v>8078</v>
      </c>
      <c r="B7610" s="417">
        <v>601.38</v>
      </c>
    </row>
    <row r="7611" spans="1:2">
      <c r="A7611" s="416" t="s">
        <v>8079</v>
      </c>
      <c r="B7611" s="417">
        <v>601.38</v>
      </c>
    </row>
    <row r="7612" spans="1:2">
      <c r="A7612" s="416" t="s">
        <v>8080</v>
      </c>
      <c r="B7612" s="417">
        <v>1062</v>
      </c>
    </row>
    <row r="7613" spans="1:2">
      <c r="A7613" s="416" t="s">
        <v>8081</v>
      </c>
      <c r="B7613" s="417">
        <v>1062</v>
      </c>
    </row>
    <row r="7614" spans="1:2">
      <c r="A7614" s="416" t="s">
        <v>8082</v>
      </c>
      <c r="B7614" s="417">
        <v>1314</v>
      </c>
    </row>
    <row r="7615" spans="1:2">
      <c r="A7615" s="416" t="s">
        <v>8083</v>
      </c>
      <c r="B7615" s="417">
        <v>1314</v>
      </c>
    </row>
    <row r="7616" spans="1:2">
      <c r="A7616" s="416" t="s">
        <v>8084</v>
      </c>
      <c r="B7616" s="417">
        <v>2550</v>
      </c>
    </row>
    <row r="7617" spans="1:2">
      <c r="A7617" s="416" t="s">
        <v>8085</v>
      </c>
      <c r="B7617" s="417">
        <v>2550</v>
      </c>
    </row>
    <row r="7618" spans="1:2">
      <c r="A7618" s="416" t="s">
        <v>8086</v>
      </c>
      <c r="B7618" s="417">
        <v>2827.5</v>
      </c>
    </row>
    <row r="7619" spans="1:2">
      <c r="A7619" s="416" t="s">
        <v>8087</v>
      </c>
      <c r="B7619" s="417">
        <v>2827.5</v>
      </c>
    </row>
    <row r="7620" spans="1:2">
      <c r="A7620" s="416" t="s">
        <v>8088</v>
      </c>
      <c r="B7620" s="417">
        <v>3360</v>
      </c>
    </row>
    <row r="7621" spans="1:2">
      <c r="A7621" s="416" t="s">
        <v>8089</v>
      </c>
      <c r="B7621" s="417">
        <v>3360</v>
      </c>
    </row>
    <row r="7622" spans="1:2">
      <c r="A7622" s="416" t="s">
        <v>8090</v>
      </c>
      <c r="B7622" s="417">
        <v>3640.5</v>
      </c>
    </row>
    <row r="7623" spans="1:2">
      <c r="A7623" s="416" t="s">
        <v>8091</v>
      </c>
      <c r="B7623" s="417">
        <v>3640.5</v>
      </c>
    </row>
    <row r="7624" spans="1:2">
      <c r="A7624" s="416" t="s">
        <v>8092</v>
      </c>
      <c r="B7624" s="417">
        <v>11455.5</v>
      </c>
    </row>
    <row r="7625" spans="1:2">
      <c r="A7625" s="416" t="s">
        <v>8093</v>
      </c>
      <c r="B7625" s="417">
        <v>11455.5</v>
      </c>
    </row>
    <row r="7626" spans="1:2">
      <c r="A7626" s="416" t="s">
        <v>8094</v>
      </c>
      <c r="B7626" s="417">
        <v>28.03</v>
      </c>
    </row>
    <row r="7627" spans="1:2">
      <c r="A7627" s="416" t="s">
        <v>8095</v>
      </c>
      <c r="B7627" s="417">
        <v>28.03</v>
      </c>
    </row>
    <row r="7628" spans="1:2">
      <c r="A7628" s="416" t="s">
        <v>8096</v>
      </c>
      <c r="B7628" s="417">
        <v>32.94</v>
      </c>
    </row>
    <row r="7629" spans="1:2">
      <c r="A7629" s="416" t="s">
        <v>8097</v>
      </c>
      <c r="B7629" s="417">
        <v>32.94</v>
      </c>
    </row>
    <row r="7630" spans="1:2">
      <c r="A7630" s="416" t="s">
        <v>8098</v>
      </c>
      <c r="B7630" s="417">
        <v>45.13</v>
      </c>
    </row>
    <row r="7631" spans="1:2">
      <c r="A7631" s="416" t="s">
        <v>8099</v>
      </c>
      <c r="B7631" s="417">
        <v>45.13</v>
      </c>
    </row>
    <row r="7632" spans="1:2">
      <c r="A7632" s="416" t="s">
        <v>8100</v>
      </c>
      <c r="B7632" s="417">
        <v>53.37</v>
      </c>
    </row>
    <row r="7633" spans="1:2">
      <c r="A7633" s="416" t="s">
        <v>8101</v>
      </c>
      <c r="B7633" s="417">
        <v>53.37</v>
      </c>
    </row>
    <row r="7634" spans="1:2">
      <c r="A7634" s="416" t="s">
        <v>8102</v>
      </c>
      <c r="B7634" s="417">
        <v>69.72</v>
      </c>
    </row>
    <row r="7635" spans="1:2">
      <c r="A7635" s="416" t="s">
        <v>8103</v>
      </c>
      <c r="B7635" s="417">
        <v>69.72</v>
      </c>
    </row>
    <row r="7636" spans="1:2">
      <c r="A7636" s="416" t="s">
        <v>8104</v>
      </c>
      <c r="B7636" s="417">
        <v>89.85</v>
      </c>
    </row>
    <row r="7637" spans="1:2">
      <c r="A7637" s="416" t="s">
        <v>8105</v>
      </c>
      <c r="B7637" s="417">
        <v>89.85</v>
      </c>
    </row>
    <row r="7638" spans="1:2">
      <c r="A7638" s="416" t="s">
        <v>8106</v>
      </c>
      <c r="B7638" s="417">
        <v>104.13</v>
      </c>
    </row>
    <row r="7639" spans="1:2">
      <c r="A7639" s="416" t="s">
        <v>8107</v>
      </c>
      <c r="B7639" s="417">
        <v>104.13</v>
      </c>
    </row>
    <row r="7640" spans="1:2">
      <c r="A7640" s="416" t="s">
        <v>8108</v>
      </c>
      <c r="B7640" s="417">
        <v>144.13</v>
      </c>
    </row>
    <row r="7641" spans="1:2">
      <c r="A7641" s="416" t="s">
        <v>8109</v>
      </c>
      <c r="B7641" s="417">
        <v>144.13</v>
      </c>
    </row>
    <row r="7642" spans="1:2">
      <c r="A7642" s="416" t="s">
        <v>8110</v>
      </c>
      <c r="B7642" s="417">
        <v>177.3</v>
      </c>
    </row>
    <row r="7643" spans="1:2">
      <c r="A7643" s="416" t="s">
        <v>8111</v>
      </c>
      <c r="B7643" s="417">
        <v>177.3</v>
      </c>
    </row>
    <row r="7644" spans="1:2">
      <c r="A7644" s="416" t="s">
        <v>8112</v>
      </c>
      <c r="B7644" s="417">
        <v>214.92</v>
      </c>
    </row>
    <row r="7645" spans="1:2">
      <c r="A7645" s="416" t="s">
        <v>8113</v>
      </c>
      <c r="B7645" s="417">
        <v>214.92</v>
      </c>
    </row>
    <row r="7646" spans="1:2">
      <c r="A7646" s="416" t="s">
        <v>8114</v>
      </c>
      <c r="B7646" s="417">
        <v>404.37</v>
      </c>
    </row>
    <row r="7647" spans="1:2">
      <c r="A7647" s="416" t="s">
        <v>8115</v>
      </c>
      <c r="B7647" s="417">
        <v>404.37</v>
      </c>
    </row>
    <row r="7648" spans="1:2">
      <c r="A7648" s="416" t="s">
        <v>8116</v>
      </c>
      <c r="B7648" s="417">
        <v>648</v>
      </c>
    </row>
    <row r="7649" spans="1:2">
      <c r="A7649" s="416" t="s">
        <v>8117</v>
      </c>
      <c r="B7649" s="417">
        <v>648</v>
      </c>
    </row>
    <row r="7650" spans="1:2">
      <c r="A7650" s="416" t="s">
        <v>8118</v>
      </c>
      <c r="B7650" s="417">
        <v>807</v>
      </c>
    </row>
    <row r="7651" spans="1:2">
      <c r="A7651" s="416" t="s">
        <v>8119</v>
      </c>
      <c r="B7651" s="417">
        <v>807</v>
      </c>
    </row>
    <row r="7652" spans="1:2">
      <c r="A7652" s="416" t="s">
        <v>8120</v>
      </c>
      <c r="B7652" s="417">
        <v>1062</v>
      </c>
    </row>
    <row r="7653" spans="1:2">
      <c r="A7653" s="416" t="s">
        <v>8121</v>
      </c>
      <c r="B7653" s="417">
        <v>1062</v>
      </c>
    </row>
    <row r="7654" spans="1:2">
      <c r="A7654" s="416" t="s">
        <v>8122</v>
      </c>
      <c r="B7654" s="417">
        <v>1314</v>
      </c>
    </row>
    <row r="7655" spans="1:2">
      <c r="A7655" s="416" t="s">
        <v>8123</v>
      </c>
      <c r="B7655" s="417">
        <v>1314</v>
      </c>
    </row>
    <row r="7656" spans="1:2">
      <c r="A7656" s="416" t="s">
        <v>8124</v>
      </c>
      <c r="B7656" s="417">
        <v>2550</v>
      </c>
    </row>
    <row r="7657" spans="1:2">
      <c r="A7657" s="416" t="s">
        <v>8125</v>
      </c>
      <c r="B7657" s="417">
        <v>2550</v>
      </c>
    </row>
    <row r="7658" spans="1:2">
      <c r="A7658" s="416" t="s">
        <v>8126</v>
      </c>
      <c r="B7658" s="417">
        <v>2827.5</v>
      </c>
    </row>
    <row r="7659" spans="1:2">
      <c r="A7659" s="416" t="s">
        <v>8127</v>
      </c>
      <c r="B7659" s="417">
        <v>2827.5</v>
      </c>
    </row>
    <row r="7660" spans="1:2">
      <c r="A7660" s="416" t="s">
        <v>8128</v>
      </c>
      <c r="B7660" s="417">
        <v>3360</v>
      </c>
    </row>
    <row r="7661" spans="1:2">
      <c r="A7661" s="416" t="s">
        <v>8129</v>
      </c>
      <c r="B7661" s="417">
        <v>3360</v>
      </c>
    </row>
    <row r="7662" spans="1:2">
      <c r="A7662" s="416" t="s">
        <v>8130</v>
      </c>
      <c r="B7662" s="417">
        <v>8.16</v>
      </c>
    </row>
    <row r="7663" spans="1:2">
      <c r="A7663" s="416" t="s">
        <v>8131</v>
      </c>
      <c r="B7663" s="417">
        <v>8.16</v>
      </c>
    </row>
    <row r="7664" spans="1:2">
      <c r="A7664" s="416" t="s">
        <v>8132</v>
      </c>
      <c r="B7664" s="417">
        <v>12.57</v>
      </c>
    </row>
    <row r="7665" spans="1:2">
      <c r="A7665" s="416" t="s">
        <v>8133</v>
      </c>
      <c r="B7665" s="417">
        <v>12.57</v>
      </c>
    </row>
    <row r="7666" spans="1:2">
      <c r="A7666" s="416" t="s">
        <v>8134</v>
      </c>
      <c r="B7666" s="417">
        <v>8.7899999999999991</v>
      </c>
    </row>
    <row r="7667" spans="1:2">
      <c r="A7667" s="416" t="s">
        <v>8135</v>
      </c>
      <c r="B7667" s="417">
        <v>8.7899999999999991</v>
      </c>
    </row>
    <row r="7668" spans="1:2">
      <c r="A7668" s="416" t="s">
        <v>8136</v>
      </c>
      <c r="B7668" s="417">
        <v>14.73</v>
      </c>
    </row>
    <row r="7669" spans="1:2">
      <c r="A7669" s="416" t="s">
        <v>8137</v>
      </c>
      <c r="B7669" s="417">
        <v>14.73</v>
      </c>
    </row>
    <row r="7670" spans="1:2">
      <c r="A7670" s="416" t="s">
        <v>8138</v>
      </c>
      <c r="B7670" s="417">
        <v>20.62</v>
      </c>
    </row>
    <row r="7671" spans="1:2">
      <c r="A7671" s="416" t="s">
        <v>8139</v>
      </c>
      <c r="B7671" s="417">
        <v>20.62</v>
      </c>
    </row>
    <row r="7672" spans="1:2">
      <c r="A7672" s="416" t="s">
        <v>8140</v>
      </c>
      <c r="B7672" s="417">
        <v>33.18</v>
      </c>
    </row>
    <row r="7673" spans="1:2">
      <c r="A7673" s="416" t="s">
        <v>8141</v>
      </c>
      <c r="B7673" s="417">
        <v>33.18</v>
      </c>
    </row>
    <row r="7674" spans="1:2">
      <c r="A7674" s="416" t="s">
        <v>8142</v>
      </c>
      <c r="B7674" s="417">
        <v>34.979999999999997</v>
      </c>
    </row>
    <row r="7675" spans="1:2">
      <c r="A7675" s="416" t="s">
        <v>8143</v>
      </c>
      <c r="B7675" s="417">
        <v>34.979999999999997</v>
      </c>
    </row>
    <row r="7676" spans="1:2">
      <c r="A7676" s="416" t="s">
        <v>8144</v>
      </c>
      <c r="B7676" s="417">
        <v>36.119999999999997</v>
      </c>
    </row>
    <row r="7677" spans="1:2">
      <c r="A7677" s="416" t="s">
        <v>8145</v>
      </c>
      <c r="B7677" s="417">
        <v>36.119999999999997</v>
      </c>
    </row>
    <row r="7678" spans="1:2">
      <c r="A7678" s="416" t="s">
        <v>8146</v>
      </c>
      <c r="B7678" s="417">
        <v>42.35</v>
      </c>
    </row>
    <row r="7679" spans="1:2">
      <c r="A7679" s="416" t="s">
        <v>8147</v>
      </c>
      <c r="B7679" s="417">
        <v>42.35</v>
      </c>
    </row>
    <row r="7680" spans="1:2">
      <c r="A7680" s="416" t="s">
        <v>8148</v>
      </c>
      <c r="B7680" s="417">
        <v>115.53</v>
      </c>
    </row>
    <row r="7681" spans="1:2">
      <c r="A7681" s="416" t="s">
        <v>8149</v>
      </c>
      <c r="B7681" s="417">
        <v>115.53</v>
      </c>
    </row>
    <row r="7682" spans="1:2">
      <c r="A7682" s="416" t="s">
        <v>8150</v>
      </c>
      <c r="B7682" s="417">
        <v>123.76</v>
      </c>
    </row>
    <row r="7683" spans="1:2">
      <c r="A7683" s="416" t="s">
        <v>8151</v>
      </c>
      <c r="B7683" s="417">
        <v>123.76</v>
      </c>
    </row>
    <row r="7684" spans="1:2">
      <c r="A7684" s="416" t="s">
        <v>8152</v>
      </c>
      <c r="B7684" s="417">
        <v>167.46</v>
      </c>
    </row>
    <row r="7685" spans="1:2">
      <c r="A7685" s="416" t="s">
        <v>8153</v>
      </c>
      <c r="B7685" s="417">
        <v>167.46</v>
      </c>
    </row>
    <row r="7686" spans="1:2">
      <c r="A7686" s="416" t="s">
        <v>8154</v>
      </c>
      <c r="B7686" s="417">
        <v>145.94999999999999</v>
      </c>
    </row>
    <row r="7687" spans="1:2">
      <c r="A7687" s="416" t="s">
        <v>8155</v>
      </c>
      <c r="B7687" s="417">
        <v>145.94999999999999</v>
      </c>
    </row>
    <row r="7688" spans="1:2">
      <c r="A7688" s="416" t="s">
        <v>8156</v>
      </c>
      <c r="B7688" s="417">
        <v>280.98</v>
      </c>
    </row>
    <row r="7689" spans="1:2">
      <c r="A7689" s="416" t="s">
        <v>8157</v>
      </c>
      <c r="B7689" s="417">
        <v>280.98</v>
      </c>
    </row>
    <row r="7690" spans="1:2">
      <c r="A7690" s="416" t="s">
        <v>8158</v>
      </c>
      <c r="B7690" s="417">
        <v>311.47000000000003</v>
      </c>
    </row>
    <row r="7691" spans="1:2">
      <c r="A7691" s="416" t="s">
        <v>8159</v>
      </c>
      <c r="B7691" s="417">
        <v>311.47000000000003</v>
      </c>
    </row>
    <row r="7692" spans="1:2">
      <c r="A7692" s="416" t="s">
        <v>8160</v>
      </c>
      <c r="B7692" s="417">
        <v>752.22</v>
      </c>
    </row>
    <row r="7693" spans="1:2">
      <c r="A7693" s="416" t="s">
        <v>8161</v>
      </c>
      <c r="B7693" s="417">
        <v>752.22</v>
      </c>
    </row>
    <row r="7694" spans="1:2">
      <c r="A7694" s="416" t="s">
        <v>8162</v>
      </c>
      <c r="B7694" s="417">
        <v>790.18</v>
      </c>
    </row>
    <row r="7695" spans="1:2">
      <c r="A7695" s="416" t="s">
        <v>8163</v>
      </c>
      <c r="B7695" s="417">
        <v>790.18</v>
      </c>
    </row>
    <row r="7696" spans="1:2">
      <c r="A7696" s="416" t="s">
        <v>8164</v>
      </c>
      <c r="B7696" s="417">
        <v>1163.6199999999999</v>
      </c>
    </row>
    <row r="7697" spans="1:2">
      <c r="A7697" s="416" t="s">
        <v>8165</v>
      </c>
      <c r="B7697" s="417">
        <v>1163.6199999999999</v>
      </c>
    </row>
    <row r="7698" spans="1:2">
      <c r="A7698" s="416" t="s">
        <v>8166</v>
      </c>
      <c r="B7698" s="417">
        <v>1845.66</v>
      </c>
    </row>
    <row r="7699" spans="1:2">
      <c r="A7699" s="416" t="s">
        <v>8167</v>
      </c>
      <c r="B7699" s="417">
        <v>1845.66</v>
      </c>
    </row>
    <row r="7700" spans="1:2">
      <c r="A7700" s="416" t="s">
        <v>8168</v>
      </c>
      <c r="B7700" s="417">
        <v>36.82</v>
      </c>
    </row>
    <row r="7701" spans="1:2">
      <c r="A7701" s="416" t="s">
        <v>8169</v>
      </c>
      <c r="B7701" s="417">
        <v>36.82</v>
      </c>
    </row>
    <row r="7702" spans="1:2">
      <c r="A7702" s="416" t="s">
        <v>8170</v>
      </c>
      <c r="B7702" s="417">
        <v>73.95</v>
      </c>
    </row>
    <row r="7703" spans="1:2">
      <c r="A7703" s="416" t="s">
        <v>8171</v>
      </c>
      <c r="B7703" s="417">
        <v>73.95</v>
      </c>
    </row>
    <row r="7704" spans="1:2">
      <c r="A7704" s="416" t="s">
        <v>8172</v>
      </c>
      <c r="B7704" s="417">
        <v>392.78</v>
      </c>
    </row>
    <row r="7705" spans="1:2">
      <c r="A7705" s="416" t="s">
        <v>8173</v>
      </c>
      <c r="B7705" s="417">
        <v>392.78</v>
      </c>
    </row>
    <row r="7706" spans="1:2">
      <c r="A7706" s="416" t="s">
        <v>8174</v>
      </c>
      <c r="B7706" s="417">
        <v>458.32</v>
      </c>
    </row>
    <row r="7707" spans="1:2">
      <c r="A7707" s="416" t="s">
        <v>8175</v>
      </c>
      <c r="B7707" s="417">
        <v>458.32</v>
      </c>
    </row>
    <row r="7708" spans="1:2">
      <c r="A7708" s="416" t="s">
        <v>8176</v>
      </c>
      <c r="B7708" s="417">
        <v>479.76</v>
      </c>
    </row>
    <row r="7709" spans="1:2">
      <c r="A7709" s="416" t="s">
        <v>8177</v>
      </c>
      <c r="B7709" s="417">
        <v>479.76</v>
      </c>
    </row>
    <row r="7710" spans="1:2">
      <c r="A7710" s="416" t="s">
        <v>8178</v>
      </c>
      <c r="B7710" s="417">
        <v>577.86</v>
      </c>
    </row>
    <row r="7711" spans="1:2">
      <c r="A7711" s="416" t="s">
        <v>8179</v>
      </c>
      <c r="B7711" s="417">
        <v>577.86</v>
      </c>
    </row>
    <row r="7712" spans="1:2">
      <c r="A7712" s="416" t="s">
        <v>8180</v>
      </c>
      <c r="B7712" s="417">
        <v>685.04</v>
      </c>
    </row>
    <row r="7713" spans="1:2">
      <c r="A7713" s="416" t="s">
        <v>8181</v>
      </c>
      <c r="B7713" s="417">
        <v>685.04</v>
      </c>
    </row>
    <row r="7714" spans="1:2">
      <c r="A7714" s="416" t="s">
        <v>8182</v>
      </c>
      <c r="B7714" s="417">
        <v>810.74</v>
      </c>
    </row>
    <row r="7715" spans="1:2">
      <c r="A7715" s="416" t="s">
        <v>8183</v>
      </c>
      <c r="B7715" s="417">
        <v>810.74</v>
      </c>
    </row>
    <row r="7716" spans="1:2">
      <c r="A7716" s="416" t="s">
        <v>8184</v>
      </c>
      <c r="B7716" s="417">
        <v>1081.33</v>
      </c>
    </row>
    <row r="7717" spans="1:2">
      <c r="A7717" s="416" t="s">
        <v>8185</v>
      </c>
      <c r="B7717" s="417">
        <v>1081.33</v>
      </c>
    </row>
    <row r="7718" spans="1:2">
      <c r="A7718" s="416" t="s">
        <v>8186</v>
      </c>
      <c r="B7718" s="417">
        <v>1487.04</v>
      </c>
    </row>
    <row r="7719" spans="1:2">
      <c r="A7719" s="416" t="s">
        <v>8187</v>
      </c>
      <c r="B7719" s="417">
        <v>1487.04</v>
      </c>
    </row>
    <row r="7720" spans="1:2">
      <c r="A7720" s="416" t="s">
        <v>8188</v>
      </c>
      <c r="B7720" s="417">
        <v>1882.65</v>
      </c>
    </row>
    <row r="7721" spans="1:2">
      <c r="A7721" s="416" t="s">
        <v>8189</v>
      </c>
      <c r="B7721" s="417">
        <v>1882.65</v>
      </c>
    </row>
    <row r="7722" spans="1:2">
      <c r="A7722" s="416" t="s">
        <v>8190</v>
      </c>
      <c r="B7722" s="417">
        <v>2338.48</v>
      </c>
    </row>
    <row r="7723" spans="1:2">
      <c r="A7723" s="416" t="s">
        <v>8191</v>
      </c>
      <c r="B7723" s="417">
        <v>2338.48</v>
      </c>
    </row>
    <row r="7724" spans="1:2">
      <c r="A7724" s="416" t="s">
        <v>8192</v>
      </c>
      <c r="B7724" s="417">
        <v>2860.11</v>
      </c>
    </row>
    <row r="7725" spans="1:2">
      <c r="A7725" s="416" t="s">
        <v>8193</v>
      </c>
      <c r="B7725" s="417">
        <v>2860.11</v>
      </c>
    </row>
    <row r="7726" spans="1:2">
      <c r="A7726" s="416" t="s">
        <v>8194</v>
      </c>
      <c r="B7726" s="417">
        <v>3375.19</v>
      </c>
    </row>
    <row r="7727" spans="1:2">
      <c r="A7727" s="416" t="s">
        <v>8195</v>
      </c>
      <c r="B7727" s="417">
        <v>3375.19</v>
      </c>
    </row>
    <row r="7728" spans="1:2">
      <c r="A7728" s="416" t="s">
        <v>8196</v>
      </c>
      <c r="B7728" s="417">
        <v>4662.5200000000004</v>
      </c>
    </row>
    <row r="7729" spans="1:2">
      <c r="A7729" s="416" t="s">
        <v>8197</v>
      </c>
      <c r="B7729" s="417">
        <v>4662.5200000000004</v>
      </c>
    </row>
    <row r="7730" spans="1:2">
      <c r="A7730" s="416" t="s">
        <v>8198</v>
      </c>
      <c r="B7730" s="417">
        <v>4725.59</v>
      </c>
    </row>
    <row r="7731" spans="1:2">
      <c r="A7731" s="416" t="s">
        <v>8199</v>
      </c>
      <c r="B7731" s="417">
        <v>4725.59</v>
      </c>
    </row>
    <row r="7732" spans="1:2">
      <c r="A7732" s="416" t="s">
        <v>8200</v>
      </c>
      <c r="B7732" s="417">
        <v>5254.48</v>
      </c>
    </row>
    <row r="7733" spans="1:2">
      <c r="A7733" s="416" t="s">
        <v>8201</v>
      </c>
      <c r="B7733" s="417">
        <v>5254.48</v>
      </c>
    </row>
    <row r="7734" spans="1:2">
      <c r="A7734" s="416" t="s">
        <v>8202</v>
      </c>
      <c r="B7734" s="417">
        <v>5999.99</v>
      </c>
    </row>
    <row r="7735" spans="1:2">
      <c r="A7735" s="416" t="s">
        <v>8203</v>
      </c>
      <c r="B7735" s="417">
        <v>5999.99</v>
      </c>
    </row>
    <row r="7736" spans="1:2">
      <c r="A7736" s="416" t="s">
        <v>8204</v>
      </c>
      <c r="B7736" s="417">
        <v>46.2</v>
      </c>
    </row>
    <row r="7737" spans="1:2">
      <c r="A7737" s="416" t="s">
        <v>8205</v>
      </c>
      <c r="B7737" s="417">
        <v>46.2</v>
      </c>
    </row>
    <row r="7738" spans="1:2">
      <c r="A7738" s="416" t="s">
        <v>8206</v>
      </c>
      <c r="B7738" s="417">
        <v>95.61</v>
      </c>
    </row>
    <row r="7739" spans="1:2">
      <c r="A7739" s="416" t="s">
        <v>8207</v>
      </c>
      <c r="B7739" s="417">
        <v>95.61</v>
      </c>
    </row>
    <row r="7740" spans="1:2">
      <c r="A7740" s="416" t="s">
        <v>8208</v>
      </c>
      <c r="B7740" s="417">
        <v>396.18</v>
      </c>
    </row>
    <row r="7741" spans="1:2">
      <c r="A7741" s="416" t="s">
        <v>8209</v>
      </c>
      <c r="B7741" s="417">
        <v>396.18</v>
      </c>
    </row>
    <row r="7742" spans="1:2">
      <c r="A7742" s="416" t="s">
        <v>8210</v>
      </c>
      <c r="B7742" s="417">
        <v>461.72</v>
      </c>
    </row>
    <row r="7743" spans="1:2">
      <c r="A7743" s="416" t="s">
        <v>8211</v>
      </c>
      <c r="B7743" s="417">
        <v>461.72</v>
      </c>
    </row>
    <row r="7744" spans="1:2">
      <c r="A7744" s="416" t="s">
        <v>8212</v>
      </c>
      <c r="B7744" s="417">
        <v>482.44</v>
      </c>
    </row>
    <row r="7745" spans="1:2">
      <c r="A7745" s="416" t="s">
        <v>8213</v>
      </c>
      <c r="B7745" s="417">
        <v>482.44</v>
      </c>
    </row>
    <row r="7746" spans="1:2">
      <c r="A7746" s="416" t="s">
        <v>8214</v>
      </c>
      <c r="B7746" s="417">
        <v>580.53</v>
      </c>
    </row>
    <row r="7747" spans="1:2">
      <c r="A7747" s="416" t="s">
        <v>8215</v>
      </c>
      <c r="B7747" s="417">
        <v>580.53</v>
      </c>
    </row>
    <row r="7748" spans="1:2">
      <c r="A7748" s="416" t="s">
        <v>8216</v>
      </c>
      <c r="B7748" s="417">
        <v>687.71</v>
      </c>
    </row>
    <row r="7749" spans="1:2">
      <c r="A7749" s="416" t="s">
        <v>8217</v>
      </c>
      <c r="B7749" s="417">
        <v>687.71</v>
      </c>
    </row>
    <row r="7750" spans="1:2">
      <c r="A7750" s="416" t="s">
        <v>8218</v>
      </c>
      <c r="B7750" s="417">
        <v>813.42</v>
      </c>
    </row>
    <row r="7751" spans="1:2">
      <c r="A7751" s="416" t="s">
        <v>8219</v>
      </c>
      <c r="B7751" s="417">
        <v>813.42</v>
      </c>
    </row>
    <row r="7752" spans="1:2">
      <c r="A7752" s="416" t="s">
        <v>8220</v>
      </c>
      <c r="B7752" s="417">
        <v>1084</v>
      </c>
    </row>
    <row r="7753" spans="1:2">
      <c r="A7753" s="416" t="s">
        <v>8221</v>
      </c>
      <c r="B7753" s="417">
        <v>1084</v>
      </c>
    </row>
    <row r="7754" spans="1:2">
      <c r="A7754" s="416" t="s">
        <v>8222</v>
      </c>
      <c r="B7754" s="417">
        <v>1489.72</v>
      </c>
    </row>
    <row r="7755" spans="1:2">
      <c r="A7755" s="416" t="s">
        <v>8223</v>
      </c>
      <c r="B7755" s="417">
        <v>1489.72</v>
      </c>
    </row>
    <row r="7756" spans="1:2">
      <c r="A7756" s="416" t="s">
        <v>8224</v>
      </c>
      <c r="B7756" s="417">
        <v>1885.33</v>
      </c>
    </row>
    <row r="7757" spans="1:2">
      <c r="A7757" s="416" t="s">
        <v>8225</v>
      </c>
      <c r="B7757" s="417">
        <v>1885.33</v>
      </c>
    </row>
    <row r="7758" spans="1:2">
      <c r="A7758" s="416" t="s">
        <v>8226</v>
      </c>
      <c r="B7758" s="417">
        <v>2341.15</v>
      </c>
    </row>
    <row r="7759" spans="1:2">
      <c r="A7759" s="416" t="s">
        <v>8227</v>
      </c>
      <c r="B7759" s="417">
        <v>2341.15</v>
      </c>
    </row>
    <row r="7760" spans="1:2">
      <c r="A7760" s="416" t="s">
        <v>8228</v>
      </c>
      <c r="B7760" s="417">
        <v>2862.79</v>
      </c>
    </row>
    <row r="7761" spans="1:2">
      <c r="A7761" s="416" t="s">
        <v>8229</v>
      </c>
      <c r="B7761" s="417">
        <v>2862.79</v>
      </c>
    </row>
    <row r="7762" spans="1:2">
      <c r="A7762" s="416" t="s">
        <v>8230</v>
      </c>
      <c r="B7762" s="417">
        <v>3377.86</v>
      </c>
    </row>
    <row r="7763" spans="1:2">
      <c r="A7763" s="416" t="s">
        <v>8231</v>
      </c>
      <c r="B7763" s="417">
        <v>3377.86</v>
      </c>
    </row>
    <row r="7764" spans="1:2">
      <c r="A7764" s="416" t="s">
        <v>8232</v>
      </c>
      <c r="B7764" s="417">
        <v>4665.1899999999996</v>
      </c>
    </row>
    <row r="7765" spans="1:2">
      <c r="A7765" s="416" t="s">
        <v>8233</v>
      </c>
      <c r="B7765" s="417">
        <v>4665.1899999999996</v>
      </c>
    </row>
    <row r="7766" spans="1:2">
      <c r="A7766" s="416" t="s">
        <v>8234</v>
      </c>
      <c r="B7766" s="417">
        <v>5762.92</v>
      </c>
    </row>
    <row r="7767" spans="1:2">
      <c r="A7767" s="416" t="s">
        <v>8235</v>
      </c>
      <c r="B7767" s="417">
        <v>5762.92</v>
      </c>
    </row>
    <row r="7768" spans="1:2">
      <c r="A7768" s="416" t="s">
        <v>8236</v>
      </c>
      <c r="B7768" s="417">
        <v>6409.7</v>
      </c>
    </row>
    <row r="7769" spans="1:2">
      <c r="A7769" s="416" t="s">
        <v>8237</v>
      </c>
      <c r="B7769" s="417">
        <v>6409.7</v>
      </c>
    </row>
    <row r="7770" spans="1:2">
      <c r="A7770" s="416" t="s">
        <v>8238</v>
      </c>
      <c r="B7770" s="417">
        <v>7339.1</v>
      </c>
    </row>
    <row r="7771" spans="1:2">
      <c r="A7771" s="416" t="s">
        <v>8239</v>
      </c>
      <c r="B7771" s="417">
        <v>7339.1</v>
      </c>
    </row>
    <row r="7772" spans="1:2">
      <c r="A7772" s="416" t="s">
        <v>8240</v>
      </c>
      <c r="B7772" s="417">
        <v>46.54</v>
      </c>
    </row>
    <row r="7773" spans="1:2">
      <c r="A7773" s="416" t="s">
        <v>8241</v>
      </c>
      <c r="B7773" s="417">
        <v>46.54</v>
      </c>
    </row>
    <row r="7774" spans="1:2">
      <c r="A7774" s="416" t="s">
        <v>8242</v>
      </c>
      <c r="B7774" s="417">
        <v>111.49</v>
      </c>
    </row>
    <row r="7775" spans="1:2">
      <c r="A7775" s="416" t="s">
        <v>8243</v>
      </c>
      <c r="B7775" s="417">
        <v>111.49</v>
      </c>
    </row>
    <row r="7776" spans="1:2">
      <c r="A7776" s="416" t="s">
        <v>8244</v>
      </c>
      <c r="B7776" s="417">
        <v>406.36</v>
      </c>
    </row>
    <row r="7777" spans="1:2">
      <c r="A7777" s="416" t="s">
        <v>8245</v>
      </c>
      <c r="B7777" s="417">
        <v>406.36</v>
      </c>
    </row>
    <row r="7778" spans="1:2">
      <c r="A7778" s="416" t="s">
        <v>8246</v>
      </c>
      <c r="B7778" s="417">
        <v>471.9</v>
      </c>
    </row>
    <row r="7779" spans="1:2">
      <c r="A7779" s="416" t="s">
        <v>8247</v>
      </c>
      <c r="B7779" s="417">
        <v>471.9</v>
      </c>
    </row>
    <row r="7780" spans="1:2">
      <c r="A7780" s="416" t="s">
        <v>8248</v>
      </c>
      <c r="B7780" s="417">
        <v>490.47</v>
      </c>
    </row>
    <row r="7781" spans="1:2">
      <c r="A7781" s="416" t="s">
        <v>8249</v>
      </c>
      <c r="B7781" s="417">
        <v>490.47</v>
      </c>
    </row>
    <row r="7782" spans="1:2">
      <c r="A7782" s="416" t="s">
        <v>8250</v>
      </c>
      <c r="B7782" s="417">
        <v>588.55999999999995</v>
      </c>
    </row>
    <row r="7783" spans="1:2">
      <c r="A7783" s="416" t="s">
        <v>8251</v>
      </c>
      <c r="B7783" s="417">
        <v>588.55999999999995</v>
      </c>
    </row>
    <row r="7784" spans="1:2">
      <c r="A7784" s="416" t="s">
        <v>8252</v>
      </c>
      <c r="B7784" s="417">
        <v>695.74</v>
      </c>
    </row>
    <row r="7785" spans="1:2">
      <c r="A7785" s="416" t="s">
        <v>8253</v>
      </c>
      <c r="B7785" s="417">
        <v>695.74</v>
      </c>
    </row>
    <row r="7786" spans="1:2">
      <c r="A7786" s="416" t="s">
        <v>8254</v>
      </c>
      <c r="B7786" s="417">
        <v>821.45</v>
      </c>
    </row>
    <row r="7787" spans="1:2">
      <c r="A7787" s="416" t="s">
        <v>8255</v>
      </c>
      <c r="B7787" s="417">
        <v>821.45</v>
      </c>
    </row>
    <row r="7788" spans="1:2">
      <c r="A7788" s="416" t="s">
        <v>8256</v>
      </c>
      <c r="B7788" s="417">
        <v>1092.03</v>
      </c>
    </row>
    <row r="7789" spans="1:2">
      <c r="A7789" s="416" t="s">
        <v>8257</v>
      </c>
      <c r="B7789" s="417">
        <v>1092.03</v>
      </c>
    </row>
    <row r="7790" spans="1:2">
      <c r="A7790" s="416" t="s">
        <v>8258</v>
      </c>
      <c r="B7790" s="417">
        <v>1497.75</v>
      </c>
    </row>
    <row r="7791" spans="1:2">
      <c r="A7791" s="416" t="s">
        <v>8259</v>
      </c>
      <c r="B7791" s="417">
        <v>1497.75</v>
      </c>
    </row>
    <row r="7792" spans="1:2">
      <c r="A7792" s="416" t="s">
        <v>8260</v>
      </c>
      <c r="B7792" s="417">
        <v>1893.36</v>
      </c>
    </row>
    <row r="7793" spans="1:2">
      <c r="A7793" s="416" t="s">
        <v>8261</v>
      </c>
      <c r="B7793" s="417">
        <v>1893.36</v>
      </c>
    </row>
    <row r="7794" spans="1:2">
      <c r="A7794" s="416" t="s">
        <v>8262</v>
      </c>
      <c r="B7794" s="417">
        <v>2349.1799999999998</v>
      </c>
    </row>
    <row r="7795" spans="1:2">
      <c r="A7795" s="416" t="s">
        <v>8263</v>
      </c>
      <c r="B7795" s="417">
        <v>2349.1799999999998</v>
      </c>
    </row>
    <row r="7796" spans="1:2">
      <c r="A7796" s="416" t="s">
        <v>8264</v>
      </c>
      <c r="B7796" s="417">
        <v>2870.81</v>
      </c>
    </row>
    <row r="7797" spans="1:2">
      <c r="A7797" s="416" t="s">
        <v>8265</v>
      </c>
      <c r="B7797" s="417">
        <v>2870.81</v>
      </c>
    </row>
    <row r="7798" spans="1:2">
      <c r="A7798" s="416" t="s">
        <v>8266</v>
      </c>
      <c r="B7798" s="417">
        <v>3385.89</v>
      </c>
    </row>
    <row r="7799" spans="1:2">
      <c r="A7799" s="416" t="s">
        <v>8267</v>
      </c>
      <c r="B7799" s="417">
        <v>3385.89</v>
      </c>
    </row>
    <row r="7800" spans="1:2">
      <c r="A7800" s="416" t="s">
        <v>8268</v>
      </c>
      <c r="B7800" s="417">
        <v>4673.22</v>
      </c>
    </row>
    <row r="7801" spans="1:2">
      <c r="A7801" s="416" t="s">
        <v>8269</v>
      </c>
      <c r="B7801" s="417">
        <v>4673.22</v>
      </c>
    </row>
    <row r="7802" spans="1:2">
      <c r="A7802" s="416" t="s">
        <v>8270</v>
      </c>
      <c r="B7802" s="417">
        <v>6262.42</v>
      </c>
    </row>
    <row r="7803" spans="1:2">
      <c r="A7803" s="416" t="s">
        <v>8271</v>
      </c>
      <c r="B7803" s="417">
        <v>6262.42</v>
      </c>
    </row>
    <row r="7804" spans="1:2">
      <c r="A7804" s="416" t="s">
        <v>8272</v>
      </c>
      <c r="B7804" s="417">
        <v>7002.83</v>
      </c>
    </row>
    <row r="7805" spans="1:2">
      <c r="A7805" s="416" t="s">
        <v>8273</v>
      </c>
      <c r="B7805" s="417">
        <v>7002.83</v>
      </c>
    </row>
    <row r="7806" spans="1:2">
      <c r="A7806" s="416" t="s">
        <v>8274</v>
      </c>
      <c r="B7806" s="417">
        <v>8018.22</v>
      </c>
    </row>
    <row r="7807" spans="1:2">
      <c r="A7807" s="416" t="s">
        <v>8275</v>
      </c>
      <c r="B7807" s="417">
        <v>8018.22</v>
      </c>
    </row>
    <row r="7808" spans="1:2">
      <c r="A7808" s="416" t="s">
        <v>8276</v>
      </c>
      <c r="B7808" s="417">
        <v>38.200000000000003</v>
      </c>
    </row>
    <row r="7809" spans="1:2">
      <c r="A7809" s="416" t="s">
        <v>8277</v>
      </c>
      <c r="B7809" s="417">
        <v>38.200000000000003</v>
      </c>
    </row>
    <row r="7810" spans="1:2">
      <c r="A7810" s="416" t="s">
        <v>8278</v>
      </c>
      <c r="B7810" s="417">
        <v>76.78</v>
      </c>
    </row>
    <row r="7811" spans="1:2">
      <c r="A7811" s="416" t="s">
        <v>8279</v>
      </c>
      <c r="B7811" s="417">
        <v>76.78</v>
      </c>
    </row>
    <row r="7812" spans="1:2">
      <c r="A7812" s="416" t="s">
        <v>8280</v>
      </c>
      <c r="B7812" s="417">
        <v>399.57</v>
      </c>
    </row>
    <row r="7813" spans="1:2">
      <c r="A7813" s="416" t="s">
        <v>8281</v>
      </c>
      <c r="B7813" s="417">
        <v>399.57</v>
      </c>
    </row>
    <row r="7814" spans="1:2">
      <c r="A7814" s="416" t="s">
        <v>8282</v>
      </c>
      <c r="B7814" s="417">
        <v>469.87</v>
      </c>
    </row>
    <row r="7815" spans="1:2">
      <c r="A7815" s="416" t="s">
        <v>8283</v>
      </c>
      <c r="B7815" s="417">
        <v>469.87</v>
      </c>
    </row>
    <row r="7816" spans="1:2">
      <c r="A7816" s="416" t="s">
        <v>8284</v>
      </c>
      <c r="B7816" s="417">
        <v>492.07</v>
      </c>
    </row>
    <row r="7817" spans="1:2">
      <c r="A7817" s="416" t="s">
        <v>8285</v>
      </c>
      <c r="B7817" s="417">
        <v>492.07</v>
      </c>
    </row>
    <row r="7818" spans="1:2">
      <c r="A7818" s="416" t="s">
        <v>8286</v>
      </c>
      <c r="B7818" s="417">
        <v>594.98</v>
      </c>
    </row>
    <row r="7819" spans="1:2">
      <c r="A7819" s="416" t="s">
        <v>8287</v>
      </c>
      <c r="B7819" s="417">
        <v>594.98</v>
      </c>
    </row>
    <row r="7820" spans="1:2">
      <c r="A7820" s="416" t="s">
        <v>8288</v>
      </c>
      <c r="B7820" s="417">
        <v>707.51</v>
      </c>
    </row>
    <row r="7821" spans="1:2">
      <c r="A7821" s="416" t="s">
        <v>8289</v>
      </c>
      <c r="B7821" s="417">
        <v>707.51</v>
      </c>
    </row>
    <row r="7822" spans="1:2">
      <c r="A7822" s="416" t="s">
        <v>8290</v>
      </c>
      <c r="B7822" s="417">
        <v>839.11</v>
      </c>
    </row>
    <row r="7823" spans="1:2">
      <c r="A7823" s="416" t="s">
        <v>8291</v>
      </c>
      <c r="B7823" s="417">
        <v>839.11</v>
      </c>
    </row>
    <row r="7824" spans="1:2">
      <c r="A7824" s="416" t="s">
        <v>8292</v>
      </c>
      <c r="B7824" s="417">
        <v>1125.21</v>
      </c>
    </row>
    <row r="7825" spans="1:2">
      <c r="A7825" s="416" t="s">
        <v>8293</v>
      </c>
      <c r="B7825" s="417">
        <v>1125.21</v>
      </c>
    </row>
    <row r="7826" spans="1:2">
      <c r="A7826" s="416" t="s">
        <v>8294</v>
      </c>
      <c r="B7826" s="417">
        <v>1548.59</v>
      </c>
    </row>
    <row r="7827" spans="1:2">
      <c r="A7827" s="416" t="s">
        <v>8295</v>
      </c>
      <c r="B7827" s="417">
        <v>1548.59</v>
      </c>
    </row>
    <row r="7828" spans="1:2">
      <c r="A7828" s="416" t="s">
        <v>8296</v>
      </c>
      <c r="B7828" s="417">
        <v>1936.17</v>
      </c>
    </row>
    <row r="7829" spans="1:2">
      <c r="A7829" s="416" t="s">
        <v>8297</v>
      </c>
      <c r="B7829" s="417">
        <v>1936.17</v>
      </c>
    </row>
    <row r="7830" spans="1:2">
      <c r="A7830" s="416" t="s">
        <v>8298</v>
      </c>
      <c r="B7830" s="417">
        <v>2446.0500000000002</v>
      </c>
    </row>
    <row r="7831" spans="1:2">
      <c r="A7831" s="416" t="s">
        <v>8299</v>
      </c>
      <c r="B7831" s="417">
        <v>2446.0500000000002</v>
      </c>
    </row>
    <row r="7832" spans="1:2">
      <c r="A7832" s="416" t="s">
        <v>8300</v>
      </c>
      <c r="B7832" s="417">
        <v>2994.44</v>
      </c>
    </row>
    <row r="7833" spans="1:2">
      <c r="A7833" s="416" t="s">
        <v>8301</v>
      </c>
      <c r="B7833" s="417">
        <v>2994.44</v>
      </c>
    </row>
    <row r="7834" spans="1:2">
      <c r="A7834" s="416" t="s">
        <v>8302</v>
      </c>
      <c r="B7834" s="417">
        <v>3564.64</v>
      </c>
    </row>
    <row r="7835" spans="1:2">
      <c r="A7835" s="416" t="s">
        <v>8303</v>
      </c>
      <c r="B7835" s="417">
        <v>3564.64</v>
      </c>
    </row>
    <row r="7836" spans="1:2">
      <c r="A7836" s="416" t="s">
        <v>8304</v>
      </c>
      <c r="B7836" s="417">
        <v>4899.0600000000004</v>
      </c>
    </row>
    <row r="7837" spans="1:2">
      <c r="A7837" s="416" t="s">
        <v>8305</v>
      </c>
      <c r="B7837" s="417">
        <v>4899.0600000000004</v>
      </c>
    </row>
    <row r="7838" spans="1:2">
      <c r="A7838" s="416" t="s">
        <v>8306</v>
      </c>
      <c r="B7838" s="417">
        <v>5644.15</v>
      </c>
    </row>
    <row r="7839" spans="1:2">
      <c r="A7839" s="416" t="s">
        <v>8307</v>
      </c>
      <c r="B7839" s="417">
        <v>5644.15</v>
      </c>
    </row>
    <row r="7840" spans="1:2">
      <c r="A7840" s="416" t="s">
        <v>8308</v>
      </c>
      <c r="B7840" s="417">
        <v>6132</v>
      </c>
    </row>
    <row r="7841" spans="1:2">
      <c r="A7841" s="416" t="s">
        <v>8309</v>
      </c>
      <c r="B7841" s="417">
        <v>6132</v>
      </c>
    </row>
    <row r="7842" spans="1:2">
      <c r="A7842" s="416" t="s">
        <v>8310</v>
      </c>
      <c r="B7842" s="417">
        <v>7227.79</v>
      </c>
    </row>
    <row r="7843" spans="1:2">
      <c r="A7843" s="416" t="s">
        <v>8311</v>
      </c>
      <c r="B7843" s="417">
        <v>7227.79</v>
      </c>
    </row>
    <row r="7844" spans="1:2">
      <c r="A7844" s="416" t="s">
        <v>8312</v>
      </c>
      <c r="B7844" s="417">
        <v>46.22</v>
      </c>
    </row>
    <row r="7845" spans="1:2">
      <c r="A7845" s="416" t="s">
        <v>8313</v>
      </c>
      <c r="B7845" s="417">
        <v>46.22</v>
      </c>
    </row>
    <row r="7846" spans="1:2">
      <c r="A7846" s="416" t="s">
        <v>8314</v>
      </c>
      <c r="B7846" s="417">
        <v>108.7</v>
      </c>
    </row>
    <row r="7847" spans="1:2">
      <c r="A7847" s="416" t="s">
        <v>8315</v>
      </c>
      <c r="B7847" s="417">
        <v>108.7</v>
      </c>
    </row>
    <row r="7848" spans="1:2">
      <c r="A7848" s="416" t="s">
        <v>8316</v>
      </c>
      <c r="B7848" s="417">
        <v>402.97</v>
      </c>
    </row>
    <row r="7849" spans="1:2">
      <c r="A7849" s="416" t="s">
        <v>8317</v>
      </c>
      <c r="B7849" s="417">
        <v>402.97</v>
      </c>
    </row>
    <row r="7850" spans="1:2">
      <c r="A7850" s="416" t="s">
        <v>8318</v>
      </c>
      <c r="B7850" s="417">
        <v>473.26</v>
      </c>
    </row>
    <row r="7851" spans="1:2">
      <c r="A7851" s="416" t="s">
        <v>8319</v>
      </c>
      <c r="B7851" s="417">
        <v>473.26</v>
      </c>
    </row>
    <row r="7852" spans="1:2">
      <c r="A7852" s="416" t="s">
        <v>8320</v>
      </c>
      <c r="B7852" s="417">
        <v>494.75</v>
      </c>
    </row>
    <row r="7853" spans="1:2">
      <c r="A7853" s="416" t="s">
        <v>8321</v>
      </c>
      <c r="B7853" s="417">
        <v>494.75</v>
      </c>
    </row>
    <row r="7854" spans="1:2">
      <c r="A7854" s="416" t="s">
        <v>8322</v>
      </c>
      <c r="B7854" s="417">
        <v>597.66</v>
      </c>
    </row>
    <row r="7855" spans="1:2">
      <c r="A7855" s="416" t="s">
        <v>8323</v>
      </c>
      <c r="B7855" s="417">
        <v>597.66</v>
      </c>
    </row>
    <row r="7856" spans="1:2">
      <c r="A7856" s="416" t="s">
        <v>8324</v>
      </c>
      <c r="B7856" s="417">
        <v>710.19</v>
      </c>
    </row>
    <row r="7857" spans="1:2">
      <c r="A7857" s="416" t="s">
        <v>8325</v>
      </c>
      <c r="B7857" s="417">
        <v>710.19</v>
      </c>
    </row>
    <row r="7858" spans="1:2">
      <c r="A7858" s="416" t="s">
        <v>8326</v>
      </c>
      <c r="B7858" s="417">
        <v>841.78</v>
      </c>
    </row>
    <row r="7859" spans="1:2">
      <c r="A7859" s="416" t="s">
        <v>8327</v>
      </c>
      <c r="B7859" s="417">
        <v>841.78</v>
      </c>
    </row>
    <row r="7860" spans="1:2">
      <c r="A7860" s="416" t="s">
        <v>8328</v>
      </c>
      <c r="B7860" s="417">
        <v>1127.8900000000001</v>
      </c>
    </row>
    <row r="7861" spans="1:2">
      <c r="A7861" s="416" t="s">
        <v>8329</v>
      </c>
      <c r="B7861" s="417">
        <v>1127.8900000000001</v>
      </c>
    </row>
    <row r="7862" spans="1:2">
      <c r="A7862" s="416" t="s">
        <v>8330</v>
      </c>
      <c r="B7862" s="417">
        <v>1551.26</v>
      </c>
    </row>
    <row r="7863" spans="1:2">
      <c r="A7863" s="416" t="s">
        <v>8331</v>
      </c>
      <c r="B7863" s="417">
        <v>1551.26</v>
      </c>
    </row>
    <row r="7864" spans="1:2">
      <c r="A7864" s="416" t="s">
        <v>8332</v>
      </c>
      <c r="B7864" s="417">
        <v>1938.85</v>
      </c>
    </row>
    <row r="7865" spans="1:2">
      <c r="A7865" s="416" t="s">
        <v>8333</v>
      </c>
      <c r="B7865" s="417">
        <v>1938.85</v>
      </c>
    </row>
    <row r="7866" spans="1:2">
      <c r="A7866" s="416" t="s">
        <v>8334</v>
      </c>
      <c r="B7866" s="417">
        <v>2448.7199999999998</v>
      </c>
    </row>
    <row r="7867" spans="1:2">
      <c r="A7867" s="416" t="s">
        <v>8335</v>
      </c>
      <c r="B7867" s="417">
        <v>2448.7199999999998</v>
      </c>
    </row>
    <row r="7868" spans="1:2">
      <c r="A7868" s="416" t="s">
        <v>8336</v>
      </c>
      <c r="B7868" s="417">
        <v>2997.11</v>
      </c>
    </row>
    <row r="7869" spans="1:2">
      <c r="A7869" s="416" t="s">
        <v>8337</v>
      </c>
      <c r="B7869" s="417">
        <v>2997.11</v>
      </c>
    </row>
    <row r="7870" spans="1:2">
      <c r="A7870" s="416" t="s">
        <v>8338</v>
      </c>
      <c r="B7870" s="417">
        <v>3567.31</v>
      </c>
    </row>
    <row r="7871" spans="1:2">
      <c r="A7871" s="416" t="s">
        <v>8339</v>
      </c>
      <c r="B7871" s="417">
        <v>3567.31</v>
      </c>
    </row>
    <row r="7872" spans="1:2">
      <c r="A7872" s="416" t="s">
        <v>8340</v>
      </c>
      <c r="B7872" s="417">
        <v>4901.74</v>
      </c>
    </row>
    <row r="7873" spans="1:2">
      <c r="A7873" s="416" t="s">
        <v>8341</v>
      </c>
      <c r="B7873" s="417">
        <v>4901.74</v>
      </c>
    </row>
    <row r="7874" spans="1:2">
      <c r="A7874" s="416" t="s">
        <v>8342</v>
      </c>
      <c r="B7874" s="417">
        <v>6518.8</v>
      </c>
    </row>
    <row r="7875" spans="1:2">
      <c r="A7875" s="416" t="s">
        <v>8343</v>
      </c>
      <c r="B7875" s="417">
        <v>6518.8</v>
      </c>
    </row>
    <row r="7876" spans="1:2">
      <c r="A7876" s="416" t="s">
        <v>8344</v>
      </c>
      <c r="B7876" s="417">
        <v>7290.6</v>
      </c>
    </row>
    <row r="7877" spans="1:2">
      <c r="A7877" s="416" t="s">
        <v>8345</v>
      </c>
      <c r="B7877" s="417">
        <v>7290.6</v>
      </c>
    </row>
    <row r="7878" spans="1:2">
      <c r="A7878" s="416" t="s">
        <v>8346</v>
      </c>
      <c r="B7878" s="417">
        <v>8296.01</v>
      </c>
    </row>
    <row r="7879" spans="1:2">
      <c r="A7879" s="416" t="s">
        <v>8347</v>
      </c>
      <c r="B7879" s="417">
        <v>8296.01</v>
      </c>
    </row>
    <row r="7880" spans="1:2">
      <c r="A7880" s="416" t="s">
        <v>8348</v>
      </c>
      <c r="B7880" s="417">
        <v>48.54</v>
      </c>
    </row>
    <row r="7881" spans="1:2">
      <c r="A7881" s="416" t="s">
        <v>8349</v>
      </c>
      <c r="B7881" s="417">
        <v>48.54</v>
      </c>
    </row>
    <row r="7882" spans="1:2">
      <c r="A7882" s="416" t="s">
        <v>8350</v>
      </c>
      <c r="B7882" s="417">
        <v>122.49</v>
      </c>
    </row>
    <row r="7883" spans="1:2">
      <c r="A7883" s="416" t="s">
        <v>8351</v>
      </c>
      <c r="B7883" s="417">
        <v>122.49</v>
      </c>
    </row>
    <row r="7884" spans="1:2">
      <c r="A7884" s="416" t="s">
        <v>8352</v>
      </c>
      <c r="B7884" s="417">
        <v>413.15</v>
      </c>
    </row>
    <row r="7885" spans="1:2">
      <c r="A7885" s="416" t="s">
        <v>8353</v>
      </c>
      <c r="B7885" s="417">
        <v>413.15</v>
      </c>
    </row>
    <row r="7886" spans="1:2">
      <c r="A7886" s="416" t="s">
        <v>8354</v>
      </c>
      <c r="B7886" s="417">
        <v>483.45</v>
      </c>
    </row>
    <row r="7887" spans="1:2">
      <c r="A7887" s="416" t="s">
        <v>8355</v>
      </c>
      <c r="B7887" s="417">
        <v>483.45</v>
      </c>
    </row>
    <row r="7888" spans="1:2">
      <c r="A7888" s="416" t="s">
        <v>8356</v>
      </c>
      <c r="B7888" s="417">
        <v>502.77</v>
      </c>
    </row>
    <row r="7889" spans="1:2">
      <c r="A7889" s="416" t="s">
        <v>8357</v>
      </c>
      <c r="B7889" s="417">
        <v>502.77</v>
      </c>
    </row>
    <row r="7890" spans="1:2">
      <c r="A7890" s="416" t="s">
        <v>8358</v>
      </c>
      <c r="B7890" s="417">
        <v>605.69000000000005</v>
      </c>
    </row>
    <row r="7891" spans="1:2">
      <c r="A7891" s="416" t="s">
        <v>8359</v>
      </c>
      <c r="B7891" s="417">
        <v>605.69000000000005</v>
      </c>
    </row>
    <row r="7892" spans="1:2">
      <c r="A7892" s="416" t="s">
        <v>8360</v>
      </c>
      <c r="B7892" s="417">
        <v>718.22</v>
      </c>
    </row>
    <row r="7893" spans="1:2">
      <c r="A7893" s="416" t="s">
        <v>8361</v>
      </c>
      <c r="B7893" s="417">
        <v>718.22</v>
      </c>
    </row>
    <row r="7894" spans="1:2">
      <c r="A7894" s="416" t="s">
        <v>8362</v>
      </c>
      <c r="B7894" s="417">
        <v>849.81</v>
      </c>
    </row>
    <row r="7895" spans="1:2">
      <c r="A7895" s="416" t="s">
        <v>8363</v>
      </c>
      <c r="B7895" s="417">
        <v>849.81</v>
      </c>
    </row>
    <row r="7896" spans="1:2">
      <c r="A7896" s="416" t="s">
        <v>8364</v>
      </c>
      <c r="B7896" s="417">
        <v>1135.92</v>
      </c>
    </row>
    <row r="7897" spans="1:2">
      <c r="A7897" s="416" t="s">
        <v>8365</v>
      </c>
      <c r="B7897" s="417">
        <v>1135.92</v>
      </c>
    </row>
    <row r="7898" spans="1:2">
      <c r="A7898" s="416" t="s">
        <v>8366</v>
      </c>
      <c r="B7898" s="417">
        <v>1559.29</v>
      </c>
    </row>
    <row r="7899" spans="1:2">
      <c r="A7899" s="416" t="s">
        <v>8367</v>
      </c>
      <c r="B7899" s="417">
        <v>1559.29</v>
      </c>
    </row>
    <row r="7900" spans="1:2">
      <c r="A7900" s="416" t="s">
        <v>8368</v>
      </c>
      <c r="B7900" s="417">
        <v>1945.87</v>
      </c>
    </row>
    <row r="7901" spans="1:2">
      <c r="A7901" s="416" t="s">
        <v>8369</v>
      </c>
      <c r="B7901" s="417">
        <v>1945.87</v>
      </c>
    </row>
    <row r="7902" spans="1:2">
      <c r="A7902" s="416" t="s">
        <v>8370</v>
      </c>
      <c r="B7902" s="417">
        <v>2456.75</v>
      </c>
    </row>
    <row r="7903" spans="1:2">
      <c r="A7903" s="416" t="s">
        <v>8371</v>
      </c>
      <c r="B7903" s="417">
        <v>2456.75</v>
      </c>
    </row>
    <row r="7904" spans="1:2">
      <c r="A7904" s="416" t="s">
        <v>8372</v>
      </c>
      <c r="B7904" s="417">
        <v>3005.14</v>
      </c>
    </row>
    <row r="7905" spans="1:2">
      <c r="A7905" s="416" t="s">
        <v>8373</v>
      </c>
      <c r="B7905" s="417">
        <v>3005.14</v>
      </c>
    </row>
    <row r="7906" spans="1:2">
      <c r="A7906" s="416" t="s">
        <v>8374</v>
      </c>
      <c r="B7906" s="417">
        <v>3575.34</v>
      </c>
    </row>
    <row r="7907" spans="1:2">
      <c r="A7907" s="416" t="s">
        <v>8375</v>
      </c>
      <c r="B7907" s="417">
        <v>3575.34</v>
      </c>
    </row>
    <row r="7908" spans="1:2">
      <c r="A7908" s="416" t="s">
        <v>8376</v>
      </c>
      <c r="B7908" s="417">
        <v>4909.7700000000004</v>
      </c>
    </row>
    <row r="7909" spans="1:2">
      <c r="A7909" s="416" t="s">
        <v>8377</v>
      </c>
      <c r="B7909" s="417">
        <v>4909.7700000000004</v>
      </c>
    </row>
    <row r="7910" spans="1:2">
      <c r="A7910" s="416" t="s">
        <v>8378</v>
      </c>
      <c r="B7910" s="417">
        <v>7135.92</v>
      </c>
    </row>
    <row r="7911" spans="1:2">
      <c r="A7911" s="416" t="s">
        <v>8379</v>
      </c>
      <c r="B7911" s="417">
        <v>7135.92</v>
      </c>
    </row>
    <row r="7912" spans="1:2">
      <c r="A7912" s="416" t="s">
        <v>8380</v>
      </c>
      <c r="B7912" s="417">
        <v>8003.48</v>
      </c>
    </row>
    <row r="7913" spans="1:2">
      <c r="A7913" s="416" t="s">
        <v>8381</v>
      </c>
      <c r="B7913" s="417">
        <v>8003.48</v>
      </c>
    </row>
    <row r="7914" spans="1:2">
      <c r="A7914" s="416" t="s">
        <v>8382</v>
      </c>
      <c r="B7914" s="417">
        <v>9123.92</v>
      </c>
    </row>
    <row r="7915" spans="1:2">
      <c r="A7915" s="416" t="s">
        <v>8383</v>
      </c>
      <c r="B7915" s="417">
        <v>9123.92</v>
      </c>
    </row>
    <row r="7916" spans="1:2">
      <c r="A7916" s="416" t="s">
        <v>8384</v>
      </c>
      <c r="B7916" s="417">
        <v>135</v>
      </c>
    </row>
    <row r="7917" spans="1:2">
      <c r="A7917" s="416" t="s">
        <v>8385</v>
      </c>
      <c r="B7917" s="417">
        <v>135</v>
      </c>
    </row>
    <row r="7918" spans="1:2">
      <c r="A7918" s="416" t="s">
        <v>8386</v>
      </c>
      <c r="B7918" s="417">
        <v>195</v>
      </c>
    </row>
    <row r="7919" spans="1:2">
      <c r="A7919" s="416" t="s">
        <v>8387</v>
      </c>
      <c r="B7919" s="417">
        <v>195</v>
      </c>
    </row>
    <row r="7920" spans="1:2">
      <c r="A7920" s="416" t="s">
        <v>8388</v>
      </c>
      <c r="B7920" s="417">
        <v>253.6</v>
      </c>
    </row>
    <row r="7921" spans="1:2">
      <c r="A7921" s="416" t="s">
        <v>8389</v>
      </c>
      <c r="B7921" s="417">
        <v>253.6</v>
      </c>
    </row>
    <row r="7922" spans="1:2">
      <c r="A7922" s="416" t="s">
        <v>8390</v>
      </c>
      <c r="B7922" s="417">
        <v>314.87</v>
      </c>
    </row>
    <row r="7923" spans="1:2">
      <c r="A7923" s="416" t="s">
        <v>8391</v>
      </c>
      <c r="B7923" s="417">
        <v>314.87</v>
      </c>
    </row>
    <row r="7924" spans="1:2">
      <c r="A7924" s="416" t="s">
        <v>8392</v>
      </c>
      <c r="B7924" s="417">
        <v>379.44</v>
      </c>
    </row>
    <row r="7925" spans="1:2">
      <c r="A7925" s="416" t="s">
        <v>8393</v>
      </c>
      <c r="B7925" s="417">
        <v>379.44</v>
      </c>
    </row>
    <row r="7926" spans="1:2">
      <c r="A7926" s="416" t="s">
        <v>8394</v>
      </c>
      <c r="B7926" s="417">
        <v>521.76</v>
      </c>
    </row>
    <row r="7927" spans="1:2">
      <c r="A7927" s="416" t="s">
        <v>8395</v>
      </c>
      <c r="B7927" s="417">
        <v>521.76</v>
      </c>
    </row>
    <row r="7928" spans="1:2">
      <c r="A7928" s="416" t="s">
        <v>8396</v>
      </c>
      <c r="B7928" s="417">
        <v>575.86</v>
      </c>
    </row>
    <row r="7929" spans="1:2">
      <c r="A7929" s="416" t="s">
        <v>8397</v>
      </c>
      <c r="B7929" s="417">
        <v>575.86</v>
      </c>
    </row>
    <row r="7930" spans="1:2">
      <c r="A7930" s="416" t="s">
        <v>8398</v>
      </c>
      <c r="B7930" s="417">
        <v>785</v>
      </c>
    </row>
    <row r="7931" spans="1:2">
      <c r="A7931" s="416" t="s">
        <v>8399</v>
      </c>
      <c r="B7931" s="417">
        <v>785</v>
      </c>
    </row>
    <row r="7932" spans="1:2">
      <c r="A7932" s="416" t="s">
        <v>8400</v>
      </c>
      <c r="B7932" s="417">
        <v>1305</v>
      </c>
    </row>
    <row r="7933" spans="1:2">
      <c r="A7933" s="416" t="s">
        <v>8401</v>
      </c>
      <c r="B7933" s="417">
        <v>1305</v>
      </c>
    </row>
    <row r="7934" spans="1:2">
      <c r="A7934" s="416" t="s">
        <v>8402</v>
      </c>
      <c r="B7934" s="417">
        <v>1905</v>
      </c>
    </row>
    <row r="7935" spans="1:2">
      <c r="A7935" s="416" t="s">
        <v>8403</v>
      </c>
      <c r="B7935" s="417">
        <v>1905</v>
      </c>
    </row>
    <row r="7936" spans="1:2">
      <c r="A7936" s="416" t="s">
        <v>8404</v>
      </c>
      <c r="B7936" s="417">
        <v>2165.7199999999998</v>
      </c>
    </row>
    <row r="7937" spans="1:2">
      <c r="A7937" s="416" t="s">
        <v>8405</v>
      </c>
      <c r="B7937" s="417">
        <v>2165.7199999999998</v>
      </c>
    </row>
    <row r="7938" spans="1:2">
      <c r="A7938" s="416" t="s">
        <v>8406</v>
      </c>
      <c r="B7938" s="417">
        <v>145</v>
      </c>
    </row>
    <row r="7939" spans="1:2">
      <c r="A7939" s="416" t="s">
        <v>8407</v>
      </c>
      <c r="B7939" s="417">
        <v>145</v>
      </c>
    </row>
    <row r="7940" spans="1:2">
      <c r="A7940" s="416" t="s">
        <v>8408</v>
      </c>
      <c r="B7940" s="417">
        <v>205</v>
      </c>
    </row>
    <row r="7941" spans="1:2">
      <c r="A7941" s="416" t="s">
        <v>8409</v>
      </c>
      <c r="B7941" s="417">
        <v>205</v>
      </c>
    </row>
    <row r="7942" spans="1:2">
      <c r="A7942" s="416" t="s">
        <v>8410</v>
      </c>
      <c r="B7942" s="417">
        <v>253.6</v>
      </c>
    </row>
    <row r="7943" spans="1:2">
      <c r="A7943" s="416" t="s">
        <v>8411</v>
      </c>
      <c r="B7943" s="417">
        <v>253.6</v>
      </c>
    </row>
    <row r="7944" spans="1:2">
      <c r="A7944" s="416" t="s">
        <v>8412</v>
      </c>
      <c r="B7944" s="417">
        <v>376.76</v>
      </c>
    </row>
    <row r="7945" spans="1:2">
      <c r="A7945" s="416" t="s">
        <v>8413</v>
      </c>
      <c r="B7945" s="417">
        <v>376.76</v>
      </c>
    </row>
    <row r="7946" spans="1:2">
      <c r="A7946" s="416" t="s">
        <v>8414</v>
      </c>
      <c r="B7946" s="417">
        <v>466.4</v>
      </c>
    </row>
    <row r="7947" spans="1:2">
      <c r="A7947" s="416" t="s">
        <v>8415</v>
      </c>
      <c r="B7947" s="417">
        <v>466.4</v>
      </c>
    </row>
    <row r="7948" spans="1:2">
      <c r="A7948" s="416" t="s">
        <v>8416</v>
      </c>
      <c r="B7948" s="417">
        <v>660.48</v>
      </c>
    </row>
    <row r="7949" spans="1:2">
      <c r="A7949" s="416" t="s">
        <v>8417</v>
      </c>
      <c r="B7949" s="417">
        <v>660.48</v>
      </c>
    </row>
    <row r="7950" spans="1:2">
      <c r="A7950" s="416" t="s">
        <v>8418</v>
      </c>
      <c r="B7950" s="417">
        <v>664.67</v>
      </c>
    </row>
    <row r="7951" spans="1:2">
      <c r="A7951" s="416" t="s">
        <v>8419</v>
      </c>
      <c r="B7951" s="417">
        <v>664.67</v>
      </c>
    </row>
    <row r="7952" spans="1:2">
      <c r="A7952" s="416" t="s">
        <v>8420</v>
      </c>
      <c r="B7952" s="417">
        <v>999.11</v>
      </c>
    </row>
    <row r="7953" spans="1:2">
      <c r="A7953" s="416" t="s">
        <v>8421</v>
      </c>
      <c r="B7953" s="417">
        <v>999.11</v>
      </c>
    </row>
    <row r="7954" spans="1:2">
      <c r="A7954" s="416" t="s">
        <v>8422</v>
      </c>
      <c r="B7954" s="417">
        <v>1345</v>
      </c>
    </row>
    <row r="7955" spans="1:2">
      <c r="A7955" s="416" t="s">
        <v>8423</v>
      </c>
      <c r="B7955" s="417">
        <v>1345</v>
      </c>
    </row>
    <row r="7956" spans="1:2">
      <c r="A7956" s="416" t="s">
        <v>8424</v>
      </c>
      <c r="B7956" s="417">
        <v>155</v>
      </c>
    </row>
    <row r="7957" spans="1:2">
      <c r="A7957" s="416" t="s">
        <v>8425</v>
      </c>
      <c r="B7957" s="417">
        <v>155</v>
      </c>
    </row>
    <row r="7958" spans="1:2">
      <c r="A7958" s="416" t="s">
        <v>8426</v>
      </c>
      <c r="B7958" s="417">
        <v>215</v>
      </c>
    </row>
    <row r="7959" spans="1:2">
      <c r="A7959" s="416" t="s">
        <v>8427</v>
      </c>
      <c r="B7959" s="417">
        <v>215</v>
      </c>
    </row>
    <row r="7960" spans="1:2">
      <c r="A7960" s="416" t="s">
        <v>8428</v>
      </c>
      <c r="B7960" s="417">
        <v>318.31</v>
      </c>
    </row>
    <row r="7961" spans="1:2">
      <c r="A7961" s="416" t="s">
        <v>8429</v>
      </c>
      <c r="B7961" s="417">
        <v>318.31</v>
      </c>
    </row>
    <row r="7962" spans="1:2">
      <c r="A7962" s="416" t="s">
        <v>8430</v>
      </c>
      <c r="B7962" s="417">
        <v>382.03</v>
      </c>
    </row>
    <row r="7963" spans="1:2">
      <c r="A7963" s="416" t="s">
        <v>8431</v>
      </c>
      <c r="B7963" s="417">
        <v>382.03</v>
      </c>
    </row>
    <row r="7964" spans="1:2">
      <c r="A7964" s="416" t="s">
        <v>8432</v>
      </c>
      <c r="B7964" s="417">
        <v>514.61</v>
      </c>
    </row>
    <row r="7965" spans="1:2">
      <c r="A7965" s="416" t="s">
        <v>8433</v>
      </c>
      <c r="B7965" s="417">
        <v>514.61</v>
      </c>
    </row>
    <row r="7966" spans="1:2">
      <c r="A7966" s="416" t="s">
        <v>8434</v>
      </c>
      <c r="B7966" s="417">
        <v>608.92999999999995</v>
      </c>
    </row>
    <row r="7967" spans="1:2">
      <c r="A7967" s="416" t="s">
        <v>8435</v>
      </c>
      <c r="B7967" s="417">
        <v>608.92999999999995</v>
      </c>
    </row>
    <row r="7968" spans="1:2">
      <c r="A7968" s="416" t="s">
        <v>8436</v>
      </c>
      <c r="B7968" s="417">
        <v>674.16</v>
      </c>
    </row>
    <row r="7969" spans="1:2">
      <c r="A7969" s="416" t="s">
        <v>8437</v>
      </c>
      <c r="B7969" s="417">
        <v>674.16</v>
      </c>
    </row>
    <row r="7970" spans="1:2">
      <c r="A7970" s="416" t="s">
        <v>8438</v>
      </c>
      <c r="B7970" s="417">
        <v>920.48</v>
      </c>
    </row>
    <row r="7971" spans="1:2">
      <c r="A7971" s="416" t="s">
        <v>8439</v>
      </c>
      <c r="B7971" s="417">
        <v>920.48</v>
      </c>
    </row>
    <row r="7972" spans="1:2">
      <c r="A7972" s="416" t="s">
        <v>8440</v>
      </c>
      <c r="B7972" s="417">
        <v>1515</v>
      </c>
    </row>
    <row r="7973" spans="1:2">
      <c r="A7973" s="416" t="s">
        <v>8441</v>
      </c>
      <c r="B7973" s="417">
        <v>1515</v>
      </c>
    </row>
    <row r="7974" spans="1:2">
      <c r="A7974" s="416" t="s">
        <v>8442</v>
      </c>
      <c r="B7974" s="417">
        <v>90</v>
      </c>
    </row>
    <row r="7975" spans="1:2">
      <c r="A7975" s="416" t="s">
        <v>8443</v>
      </c>
      <c r="B7975" s="417">
        <v>90</v>
      </c>
    </row>
    <row r="7976" spans="1:2">
      <c r="A7976" s="416" t="s">
        <v>8444</v>
      </c>
      <c r="B7976" s="417">
        <v>101.94</v>
      </c>
    </row>
    <row r="7977" spans="1:2">
      <c r="A7977" s="416" t="s">
        <v>8445</v>
      </c>
      <c r="B7977" s="417">
        <v>101.94</v>
      </c>
    </row>
    <row r="7978" spans="1:2">
      <c r="A7978" s="416" t="s">
        <v>8446</v>
      </c>
      <c r="B7978" s="417">
        <v>120</v>
      </c>
    </row>
    <row r="7979" spans="1:2">
      <c r="A7979" s="416" t="s">
        <v>8447</v>
      </c>
      <c r="B7979" s="417">
        <v>120</v>
      </c>
    </row>
    <row r="7980" spans="1:2">
      <c r="A7980" s="416" t="s">
        <v>8448</v>
      </c>
      <c r="B7980" s="417">
        <v>149</v>
      </c>
    </row>
    <row r="7981" spans="1:2">
      <c r="A7981" s="416" t="s">
        <v>8449</v>
      </c>
      <c r="B7981" s="417">
        <v>149</v>
      </c>
    </row>
    <row r="7982" spans="1:2">
      <c r="A7982" s="416" t="s">
        <v>8450</v>
      </c>
      <c r="B7982" s="417">
        <v>203.09</v>
      </c>
    </row>
    <row r="7983" spans="1:2">
      <c r="A7983" s="416" t="s">
        <v>8451</v>
      </c>
      <c r="B7983" s="417">
        <v>203.09</v>
      </c>
    </row>
    <row r="7984" spans="1:2">
      <c r="A7984" s="416" t="s">
        <v>8452</v>
      </c>
      <c r="B7984" s="417">
        <v>250</v>
      </c>
    </row>
    <row r="7985" spans="1:2">
      <c r="A7985" s="416" t="s">
        <v>8453</v>
      </c>
      <c r="B7985" s="417">
        <v>250</v>
      </c>
    </row>
    <row r="7986" spans="1:2">
      <c r="A7986" s="416" t="s">
        <v>8454</v>
      </c>
      <c r="B7986" s="417">
        <v>284.85000000000002</v>
      </c>
    </row>
    <row r="7987" spans="1:2">
      <c r="A7987" s="416" t="s">
        <v>8455</v>
      </c>
      <c r="B7987" s="417">
        <v>284.85000000000002</v>
      </c>
    </row>
    <row r="7988" spans="1:2">
      <c r="A7988" s="416" t="s">
        <v>8456</v>
      </c>
      <c r="B7988" s="417">
        <v>298</v>
      </c>
    </row>
    <row r="7989" spans="1:2">
      <c r="A7989" s="416" t="s">
        <v>8457</v>
      </c>
      <c r="B7989" s="417">
        <v>298</v>
      </c>
    </row>
    <row r="7990" spans="1:2">
      <c r="A7990" s="416" t="s">
        <v>8458</v>
      </c>
      <c r="B7990" s="417">
        <v>491</v>
      </c>
    </row>
    <row r="7991" spans="1:2">
      <c r="A7991" s="416" t="s">
        <v>8459</v>
      </c>
      <c r="B7991" s="417">
        <v>491</v>
      </c>
    </row>
    <row r="7992" spans="1:2">
      <c r="A7992" s="416" t="s">
        <v>8460</v>
      </c>
      <c r="B7992" s="417">
        <v>720</v>
      </c>
    </row>
    <row r="7993" spans="1:2">
      <c r="A7993" s="416" t="s">
        <v>8461</v>
      </c>
      <c r="B7993" s="417">
        <v>720</v>
      </c>
    </row>
    <row r="7994" spans="1:2">
      <c r="A7994" s="416" t="s">
        <v>8462</v>
      </c>
      <c r="B7994" s="417">
        <v>81</v>
      </c>
    </row>
    <row r="7995" spans="1:2">
      <c r="A7995" s="416" t="s">
        <v>8463</v>
      </c>
      <c r="B7995" s="417">
        <v>81</v>
      </c>
    </row>
    <row r="7996" spans="1:2">
      <c r="A7996" s="416" t="s">
        <v>8464</v>
      </c>
      <c r="B7996" s="417">
        <v>94.5</v>
      </c>
    </row>
    <row r="7997" spans="1:2">
      <c r="A7997" s="416" t="s">
        <v>8465</v>
      </c>
      <c r="B7997" s="417">
        <v>94.5</v>
      </c>
    </row>
    <row r="7998" spans="1:2">
      <c r="A7998" s="416" t="s">
        <v>8466</v>
      </c>
      <c r="B7998" s="417">
        <v>140</v>
      </c>
    </row>
    <row r="7999" spans="1:2">
      <c r="A7999" s="416" t="s">
        <v>8467</v>
      </c>
      <c r="B7999" s="417">
        <v>140</v>
      </c>
    </row>
    <row r="8000" spans="1:2">
      <c r="A8000" s="416" t="s">
        <v>8468</v>
      </c>
      <c r="B8000" s="417">
        <v>176</v>
      </c>
    </row>
    <row r="8001" spans="1:2">
      <c r="A8001" s="416" t="s">
        <v>8469</v>
      </c>
      <c r="B8001" s="417">
        <v>176</v>
      </c>
    </row>
    <row r="8002" spans="1:2">
      <c r="A8002" s="416" t="s">
        <v>8470</v>
      </c>
      <c r="B8002" s="417">
        <v>197.83</v>
      </c>
    </row>
    <row r="8003" spans="1:2">
      <c r="A8003" s="416" t="s">
        <v>8471</v>
      </c>
      <c r="B8003" s="417">
        <v>197.83</v>
      </c>
    </row>
    <row r="8004" spans="1:2">
      <c r="A8004" s="416" t="s">
        <v>8472</v>
      </c>
      <c r="B8004" s="417">
        <v>241.02</v>
      </c>
    </row>
    <row r="8005" spans="1:2">
      <c r="A8005" s="416" t="s">
        <v>8473</v>
      </c>
      <c r="B8005" s="417">
        <v>241.02</v>
      </c>
    </row>
    <row r="8006" spans="1:2">
      <c r="A8006" s="416" t="s">
        <v>8474</v>
      </c>
      <c r="B8006" s="417">
        <v>287.98</v>
      </c>
    </row>
    <row r="8007" spans="1:2">
      <c r="A8007" s="416" t="s">
        <v>8475</v>
      </c>
      <c r="B8007" s="417">
        <v>287.98</v>
      </c>
    </row>
    <row r="8008" spans="1:2">
      <c r="A8008" s="416" t="s">
        <v>8476</v>
      </c>
      <c r="B8008" s="417">
        <v>408</v>
      </c>
    </row>
    <row r="8009" spans="1:2">
      <c r="A8009" s="416" t="s">
        <v>8477</v>
      </c>
      <c r="B8009" s="417">
        <v>408</v>
      </c>
    </row>
    <row r="8010" spans="1:2">
      <c r="A8010" s="416" t="s">
        <v>8478</v>
      </c>
      <c r="B8010" s="417">
        <v>468.28</v>
      </c>
    </row>
    <row r="8011" spans="1:2">
      <c r="A8011" s="416" t="s">
        <v>8479</v>
      </c>
      <c r="B8011" s="417">
        <v>468.28</v>
      </c>
    </row>
    <row r="8012" spans="1:2">
      <c r="A8012" s="416" t="s">
        <v>8480</v>
      </c>
      <c r="B8012" s="417">
        <v>698</v>
      </c>
    </row>
    <row r="8013" spans="1:2">
      <c r="A8013" s="416" t="s">
        <v>8481</v>
      </c>
      <c r="B8013" s="417">
        <v>698</v>
      </c>
    </row>
    <row r="8014" spans="1:2">
      <c r="A8014" s="416" t="s">
        <v>8482</v>
      </c>
      <c r="B8014" s="417">
        <v>132</v>
      </c>
    </row>
    <row r="8015" spans="1:2">
      <c r="A8015" s="416" t="s">
        <v>8483</v>
      </c>
      <c r="B8015" s="417">
        <v>132</v>
      </c>
    </row>
    <row r="8016" spans="1:2">
      <c r="A8016" s="416" t="s">
        <v>8484</v>
      </c>
      <c r="B8016" s="417">
        <v>145.22</v>
      </c>
    </row>
    <row r="8017" spans="1:2">
      <c r="A8017" s="416" t="s">
        <v>8485</v>
      </c>
      <c r="B8017" s="417">
        <v>145.22</v>
      </c>
    </row>
    <row r="8018" spans="1:2">
      <c r="A8018" s="416" t="s">
        <v>8486</v>
      </c>
      <c r="B8018" s="417">
        <v>189</v>
      </c>
    </row>
    <row r="8019" spans="1:2">
      <c r="A8019" s="416" t="s">
        <v>8487</v>
      </c>
      <c r="B8019" s="417">
        <v>189</v>
      </c>
    </row>
    <row r="8020" spans="1:2">
      <c r="A8020" s="416" t="s">
        <v>8488</v>
      </c>
      <c r="B8020" s="417">
        <v>218</v>
      </c>
    </row>
    <row r="8021" spans="1:2">
      <c r="A8021" s="416" t="s">
        <v>8489</v>
      </c>
      <c r="B8021" s="417">
        <v>218</v>
      </c>
    </row>
    <row r="8022" spans="1:2">
      <c r="A8022" s="416" t="s">
        <v>8490</v>
      </c>
      <c r="B8022" s="417">
        <v>334.31</v>
      </c>
    </row>
    <row r="8023" spans="1:2">
      <c r="A8023" s="416" t="s">
        <v>8491</v>
      </c>
      <c r="B8023" s="417">
        <v>334.31</v>
      </c>
    </row>
    <row r="8024" spans="1:2">
      <c r="A8024" s="416" t="s">
        <v>8492</v>
      </c>
      <c r="B8024" s="417">
        <v>379</v>
      </c>
    </row>
    <row r="8025" spans="1:2">
      <c r="A8025" s="416" t="s">
        <v>8493</v>
      </c>
      <c r="B8025" s="417">
        <v>379</v>
      </c>
    </row>
    <row r="8026" spans="1:2">
      <c r="A8026" s="416" t="s">
        <v>8494</v>
      </c>
      <c r="B8026" s="417">
        <v>415</v>
      </c>
    </row>
    <row r="8027" spans="1:2">
      <c r="A8027" s="416" t="s">
        <v>8495</v>
      </c>
      <c r="B8027" s="417">
        <v>415</v>
      </c>
    </row>
    <row r="8028" spans="1:2">
      <c r="A8028" s="416" t="s">
        <v>8496</v>
      </c>
      <c r="B8028" s="417">
        <v>490</v>
      </c>
    </row>
    <row r="8029" spans="1:2">
      <c r="A8029" s="416" t="s">
        <v>8497</v>
      </c>
      <c r="B8029" s="417">
        <v>490</v>
      </c>
    </row>
    <row r="8030" spans="1:2">
      <c r="A8030" s="416" t="s">
        <v>8498</v>
      </c>
      <c r="B8030" s="417">
        <v>662</v>
      </c>
    </row>
    <row r="8031" spans="1:2">
      <c r="A8031" s="416" t="s">
        <v>8499</v>
      </c>
      <c r="B8031" s="417">
        <v>662</v>
      </c>
    </row>
    <row r="8032" spans="1:2">
      <c r="A8032" s="416" t="s">
        <v>8500</v>
      </c>
      <c r="B8032" s="417">
        <v>982.89</v>
      </c>
    </row>
    <row r="8033" spans="1:2">
      <c r="A8033" s="416" t="s">
        <v>8501</v>
      </c>
      <c r="B8033" s="417">
        <v>982.89</v>
      </c>
    </row>
    <row r="8034" spans="1:2">
      <c r="A8034" s="416" t="s">
        <v>8502</v>
      </c>
      <c r="B8034" s="417">
        <v>160</v>
      </c>
    </row>
    <row r="8035" spans="1:2">
      <c r="A8035" s="416" t="s">
        <v>8503</v>
      </c>
      <c r="B8035" s="417">
        <v>160</v>
      </c>
    </row>
    <row r="8036" spans="1:2">
      <c r="A8036" s="416" t="s">
        <v>8504</v>
      </c>
      <c r="B8036" s="417">
        <v>196</v>
      </c>
    </row>
    <row r="8037" spans="1:2">
      <c r="A8037" s="416" t="s">
        <v>8505</v>
      </c>
      <c r="B8037" s="417">
        <v>196</v>
      </c>
    </row>
    <row r="8038" spans="1:2">
      <c r="A8038" s="416" t="s">
        <v>8506</v>
      </c>
      <c r="B8038" s="417">
        <v>205.52</v>
      </c>
    </row>
    <row r="8039" spans="1:2">
      <c r="A8039" s="416" t="s">
        <v>8507</v>
      </c>
      <c r="B8039" s="417">
        <v>205.52</v>
      </c>
    </row>
    <row r="8040" spans="1:2">
      <c r="A8040" s="416" t="s">
        <v>8508</v>
      </c>
      <c r="B8040" s="417">
        <v>249</v>
      </c>
    </row>
    <row r="8041" spans="1:2">
      <c r="A8041" s="416" t="s">
        <v>8509</v>
      </c>
      <c r="B8041" s="417">
        <v>249</v>
      </c>
    </row>
    <row r="8042" spans="1:2">
      <c r="A8042" s="416" t="s">
        <v>8510</v>
      </c>
      <c r="B8042" s="417">
        <v>370</v>
      </c>
    </row>
    <row r="8043" spans="1:2">
      <c r="A8043" s="416" t="s">
        <v>8511</v>
      </c>
      <c r="B8043" s="417">
        <v>370</v>
      </c>
    </row>
    <row r="8044" spans="1:2">
      <c r="A8044" s="416" t="s">
        <v>8512</v>
      </c>
      <c r="B8044" s="417">
        <v>408</v>
      </c>
    </row>
    <row r="8045" spans="1:2">
      <c r="A8045" s="416" t="s">
        <v>8513</v>
      </c>
      <c r="B8045" s="417">
        <v>408</v>
      </c>
    </row>
    <row r="8046" spans="1:2">
      <c r="A8046" s="416" t="s">
        <v>8514</v>
      </c>
      <c r="B8046" s="417">
        <v>519</v>
      </c>
    </row>
    <row r="8047" spans="1:2">
      <c r="A8047" s="416" t="s">
        <v>8515</v>
      </c>
      <c r="B8047" s="417">
        <v>519</v>
      </c>
    </row>
    <row r="8048" spans="1:2">
      <c r="A8048" s="416" t="s">
        <v>8516</v>
      </c>
      <c r="B8048" s="417">
        <v>600</v>
      </c>
    </row>
    <row r="8049" spans="1:2">
      <c r="A8049" s="416" t="s">
        <v>8517</v>
      </c>
      <c r="B8049" s="417">
        <v>600</v>
      </c>
    </row>
    <row r="8050" spans="1:2">
      <c r="A8050" s="416" t="s">
        <v>8518</v>
      </c>
      <c r="B8050" s="417">
        <v>1142.04</v>
      </c>
    </row>
    <row r="8051" spans="1:2">
      <c r="A8051" s="416" t="s">
        <v>8519</v>
      </c>
      <c r="B8051" s="417">
        <v>1142.04</v>
      </c>
    </row>
    <row r="8052" spans="1:2">
      <c r="A8052" s="416" t="s">
        <v>8520</v>
      </c>
      <c r="B8052" s="417">
        <v>1190</v>
      </c>
    </row>
    <row r="8053" spans="1:2">
      <c r="A8053" s="416" t="s">
        <v>8521</v>
      </c>
      <c r="B8053" s="417">
        <v>1190</v>
      </c>
    </row>
    <row r="8054" spans="1:2">
      <c r="A8054" s="416" t="s">
        <v>8522</v>
      </c>
      <c r="B8054" s="417">
        <v>17.38</v>
      </c>
    </row>
    <row r="8055" spans="1:2">
      <c r="A8055" s="416" t="s">
        <v>8523</v>
      </c>
      <c r="B8055" s="417">
        <v>17.38</v>
      </c>
    </row>
    <row r="8056" spans="1:2">
      <c r="A8056" s="416" t="s">
        <v>8524</v>
      </c>
      <c r="B8056" s="417">
        <v>34.479999999999997</v>
      </c>
    </row>
    <row r="8057" spans="1:2">
      <c r="A8057" s="416" t="s">
        <v>8525</v>
      </c>
      <c r="B8057" s="417">
        <v>34.479999999999997</v>
      </c>
    </row>
    <row r="8058" spans="1:2">
      <c r="A8058" s="416" t="s">
        <v>8526</v>
      </c>
      <c r="B8058" s="417">
        <v>41.97</v>
      </c>
    </row>
    <row r="8059" spans="1:2">
      <c r="A8059" s="416" t="s">
        <v>8527</v>
      </c>
      <c r="B8059" s="417">
        <v>41.97</v>
      </c>
    </row>
    <row r="8060" spans="1:2">
      <c r="A8060" s="416" t="s">
        <v>8528</v>
      </c>
      <c r="B8060" s="417">
        <v>16.3</v>
      </c>
    </row>
    <row r="8061" spans="1:2">
      <c r="A8061" s="416" t="s">
        <v>8529</v>
      </c>
      <c r="B8061" s="417">
        <v>16.3</v>
      </c>
    </row>
    <row r="8062" spans="1:2">
      <c r="A8062" s="416" t="s">
        <v>8530</v>
      </c>
      <c r="B8062" s="417">
        <v>35.020000000000003</v>
      </c>
    </row>
    <row r="8063" spans="1:2">
      <c r="A8063" s="416" t="s">
        <v>8531</v>
      </c>
      <c r="B8063" s="417">
        <v>35.020000000000003</v>
      </c>
    </row>
    <row r="8064" spans="1:2">
      <c r="A8064" s="416" t="s">
        <v>8532</v>
      </c>
      <c r="B8064" s="417">
        <v>70.87</v>
      </c>
    </row>
    <row r="8065" spans="1:2">
      <c r="A8065" s="416" t="s">
        <v>8533</v>
      </c>
      <c r="B8065" s="417">
        <v>70.87</v>
      </c>
    </row>
    <row r="8066" spans="1:2">
      <c r="A8066" s="416" t="s">
        <v>8534</v>
      </c>
      <c r="B8066" s="417">
        <v>13.76</v>
      </c>
    </row>
    <row r="8067" spans="1:2">
      <c r="A8067" s="416" t="s">
        <v>8535</v>
      </c>
      <c r="B8067" s="417">
        <v>13.76</v>
      </c>
    </row>
    <row r="8068" spans="1:2">
      <c r="A8068" s="416" t="s">
        <v>8536</v>
      </c>
      <c r="B8068" s="417">
        <v>33.28</v>
      </c>
    </row>
    <row r="8069" spans="1:2">
      <c r="A8069" s="416" t="s">
        <v>8537</v>
      </c>
      <c r="B8069" s="417">
        <v>33.28</v>
      </c>
    </row>
    <row r="8070" spans="1:2">
      <c r="A8070" s="416" t="s">
        <v>8538</v>
      </c>
      <c r="B8070" s="417">
        <v>56.01</v>
      </c>
    </row>
    <row r="8071" spans="1:2">
      <c r="A8071" s="416" t="s">
        <v>8539</v>
      </c>
      <c r="B8071" s="417">
        <v>56.01</v>
      </c>
    </row>
    <row r="8072" spans="1:2">
      <c r="A8072" s="416" t="s">
        <v>8540</v>
      </c>
      <c r="B8072" s="417">
        <v>16.440000000000001</v>
      </c>
    </row>
    <row r="8073" spans="1:2">
      <c r="A8073" s="416" t="s">
        <v>8541</v>
      </c>
      <c r="B8073" s="417">
        <v>16.440000000000001</v>
      </c>
    </row>
    <row r="8074" spans="1:2">
      <c r="A8074" s="416" t="s">
        <v>8542</v>
      </c>
      <c r="B8074" s="417">
        <v>59.73</v>
      </c>
    </row>
    <row r="8075" spans="1:2">
      <c r="A8075" s="416" t="s">
        <v>8543</v>
      </c>
      <c r="B8075" s="417">
        <v>59.73</v>
      </c>
    </row>
    <row r="8076" spans="1:2">
      <c r="A8076" s="416" t="s">
        <v>8544</v>
      </c>
      <c r="B8076" s="417">
        <v>7.43</v>
      </c>
    </row>
    <row r="8077" spans="1:2">
      <c r="A8077" s="416" t="s">
        <v>8545</v>
      </c>
      <c r="B8077" s="417">
        <v>7.43</v>
      </c>
    </row>
    <row r="8078" spans="1:2">
      <c r="A8078" s="416" t="s">
        <v>8546</v>
      </c>
      <c r="B8078" s="417">
        <v>12.29</v>
      </c>
    </row>
    <row r="8079" spans="1:2">
      <c r="A8079" s="416" t="s">
        <v>8547</v>
      </c>
      <c r="B8079" s="417">
        <v>12.29</v>
      </c>
    </row>
    <row r="8080" spans="1:2">
      <c r="A8080" s="416" t="s">
        <v>8548</v>
      </c>
      <c r="B8080" s="417">
        <v>36.58</v>
      </c>
    </row>
    <row r="8081" spans="1:2">
      <c r="A8081" s="416" t="s">
        <v>8549</v>
      </c>
      <c r="B8081" s="417">
        <v>36.58</v>
      </c>
    </row>
    <row r="8082" spans="1:2">
      <c r="A8082" s="416" t="s">
        <v>8550</v>
      </c>
      <c r="B8082" s="417">
        <v>43.26</v>
      </c>
    </row>
    <row r="8083" spans="1:2">
      <c r="A8083" s="416" t="s">
        <v>8551</v>
      </c>
      <c r="B8083" s="417">
        <v>43.26</v>
      </c>
    </row>
    <row r="8084" spans="1:2">
      <c r="A8084" s="416" t="s">
        <v>8552</v>
      </c>
      <c r="B8084" s="417">
        <v>57.72</v>
      </c>
    </row>
    <row r="8085" spans="1:2">
      <c r="A8085" s="416" t="s">
        <v>8553</v>
      </c>
      <c r="B8085" s="417">
        <v>57.72</v>
      </c>
    </row>
    <row r="8086" spans="1:2">
      <c r="A8086" s="416" t="s">
        <v>8554</v>
      </c>
      <c r="B8086" s="417">
        <v>75.150000000000006</v>
      </c>
    </row>
    <row r="8087" spans="1:2">
      <c r="A8087" s="416" t="s">
        <v>8555</v>
      </c>
      <c r="B8087" s="417">
        <v>75.150000000000006</v>
      </c>
    </row>
    <row r="8088" spans="1:2">
      <c r="A8088" s="416" t="s">
        <v>8556</v>
      </c>
      <c r="B8088" s="417">
        <v>170.65</v>
      </c>
    </row>
    <row r="8089" spans="1:2">
      <c r="A8089" s="416" t="s">
        <v>8557</v>
      </c>
      <c r="B8089" s="417">
        <v>170.65</v>
      </c>
    </row>
    <row r="8090" spans="1:2">
      <c r="A8090" s="416" t="s">
        <v>8558</v>
      </c>
      <c r="B8090" s="417">
        <v>20.98</v>
      </c>
    </row>
    <row r="8091" spans="1:2">
      <c r="A8091" s="416" t="s">
        <v>8559</v>
      </c>
      <c r="B8091" s="417">
        <v>20.98</v>
      </c>
    </row>
    <row r="8092" spans="1:2">
      <c r="A8092" s="416" t="s">
        <v>8560</v>
      </c>
      <c r="B8092" s="417">
        <v>36.21</v>
      </c>
    </row>
    <row r="8093" spans="1:2">
      <c r="A8093" s="416" t="s">
        <v>8561</v>
      </c>
      <c r="B8093" s="417">
        <v>36.21</v>
      </c>
    </row>
    <row r="8094" spans="1:2">
      <c r="A8094" s="416" t="s">
        <v>8562</v>
      </c>
      <c r="B8094" s="417">
        <v>69.900000000000006</v>
      </c>
    </row>
    <row r="8095" spans="1:2">
      <c r="A8095" s="416" t="s">
        <v>8563</v>
      </c>
      <c r="B8095" s="417">
        <v>69.900000000000006</v>
      </c>
    </row>
    <row r="8096" spans="1:2">
      <c r="A8096" s="416" t="s">
        <v>8564</v>
      </c>
      <c r="B8096" s="417">
        <v>23.71</v>
      </c>
    </row>
    <row r="8097" spans="1:2">
      <c r="A8097" s="416" t="s">
        <v>8565</v>
      </c>
      <c r="B8097" s="417">
        <v>23.71</v>
      </c>
    </row>
    <row r="8098" spans="1:2">
      <c r="A8098" s="416" t="s">
        <v>8566</v>
      </c>
      <c r="B8098" s="417">
        <v>43.46</v>
      </c>
    </row>
    <row r="8099" spans="1:2">
      <c r="A8099" s="416" t="s">
        <v>8567</v>
      </c>
      <c r="B8099" s="417">
        <v>43.46</v>
      </c>
    </row>
    <row r="8100" spans="1:2">
      <c r="A8100" s="416" t="s">
        <v>8568</v>
      </c>
      <c r="B8100" s="417">
        <v>97.2</v>
      </c>
    </row>
    <row r="8101" spans="1:2">
      <c r="A8101" s="416" t="s">
        <v>8569</v>
      </c>
      <c r="B8101" s="417">
        <v>97.2</v>
      </c>
    </row>
    <row r="8102" spans="1:2">
      <c r="A8102" s="416" t="s">
        <v>8570</v>
      </c>
      <c r="B8102" s="417">
        <v>41.77</v>
      </c>
    </row>
    <row r="8103" spans="1:2">
      <c r="A8103" s="416" t="s">
        <v>8571</v>
      </c>
      <c r="B8103" s="417">
        <v>41.77</v>
      </c>
    </row>
    <row r="8104" spans="1:2">
      <c r="A8104" s="416" t="s">
        <v>8572</v>
      </c>
      <c r="B8104" s="417">
        <v>47.61</v>
      </c>
    </row>
    <row r="8105" spans="1:2">
      <c r="A8105" s="416" t="s">
        <v>8573</v>
      </c>
      <c r="B8105" s="417">
        <v>47.61</v>
      </c>
    </row>
    <row r="8106" spans="1:2">
      <c r="A8106" s="416" t="s">
        <v>8574</v>
      </c>
      <c r="B8106" s="417">
        <v>174.53</v>
      </c>
    </row>
    <row r="8107" spans="1:2">
      <c r="A8107" s="416" t="s">
        <v>8575</v>
      </c>
      <c r="B8107" s="417">
        <v>174.53</v>
      </c>
    </row>
    <row r="8108" spans="1:2">
      <c r="A8108" s="416" t="s">
        <v>8576</v>
      </c>
      <c r="B8108" s="417">
        <v>44.89</v>
      </c>
    </row>
    <row r="8109" spans="1:2">
      <c r="A8109" s="416" t="s">
        <v>8577</v>
      </c>
      <c r="B8109" s="417">
        <v>44.89</v>
      </c>
    </row>
    <row r="8110" spans="1:2">
      <c r="A8110" s="416" t="s">
        <v>8578</v>
      </c>
      <c r="B8110" s="417">
        <v>141.78</v>
      </c>
    </row>
    <row r="8111" spans="1:2">
      <c r="A8111" s="416" t="s">
        <v>8579</v>
      </c>
      <c r="B8111" s="417">
        <v>141.78</v>
      </c>
    </row>
    <row r="8112" spans="1:2">
      <c r="A8112" s="416" t="s">
        <v>8580</v>
      </c>
      <c r="B8112" s="417">
        <v>205.49</v>
      </c>
    </row>
    <row r="8113" spans="1:2">
      <c r="A8113" s="416" t="s">
        <v>8581</v>
      </c>
      <c r="B8113" s="417">
        <v>205.49</v>
      </c>
    </row>
    <row r="8114" spans="1:2">
      <c r="A8114" s="416" t="s">
        <v>8582</v>
      </c>
      <c r="B8114" s="417">
        <v>52.95</v>
      </c>
    </row>
    <row r="8115" spans="1:2">
      <c r="A8115" s="416" t="s">
        <v>8583</v>
      </c>
      <c r="B8115" s="417">
        <v>52.95</v>
      </c>
    </row>
    <row r="8116" spans="1:2">
      <c r="A8116" s="416" t="s">
        <v>8584</v>
      </c>
      <c r="B8116" s="417">
        <v>127.65</v>
      </c>
    </row>
    <row r="8117" spans="1:2">
      <c r="A8117" s="416" t="s">
        <v>8585</v>
      </c>
      <c r="B8117" s="417">
        <v>127.65</v>
      </c>
    </row>
    <row r="8118" spans="1:2">
      <c r="A8118" s="416" t="s">
        <v>8586</v>
      </c>
      <c r="B8118" s="417">
        <v>184.62</v>
      </c>
    </row>
    <row r="8119" spans="1:2">
      <c r="A8119" s="416" t="s">
        <v>8587</v>
      </c>
      <c r="B8119" s="417">
        <v>184.62</v>
      </c>
    </row>
    <row r="8120" spans="1:2">
      <c r="A8120" s="416" t="s">
        <v>8588</v>
      </c>
      <c r="B8120" s="417">
        <v>10.55</v>
      </c>
    </row>
    <row r="8121" spans="1:2">
      <c r="A8121" s="416" t="s">
        <v>8589</v>
      </c>
      <c r="B8121" s="417">
        <v>10.55</v>
      </c>
    </row>
    <row r="8122" spans="1:2">
      <c r="A8122" s="416" t="s">
        <v>8590</v>
      </c>
      <c r="B8122" s="417">
        <v>32.94</v>
      </c>
    </row>
    <row r="8123" spans="1:2">
      <c r="A8123" s="416" t="s">
        <v>8591</v>
      </c>
      <c r="B8123" s="417">
        <v>32.94</v>
      </c>
    </row>
    <row r="8124" spans="1:2">
      <c r="A8124" s="416" t="s">
        <v>8592</v>
      </c>
      <c r="B8124" s="417">
        <v>33.409999999999997</v>
      </c>
    </row>
    <row r="8125" spans="1:2">
      <c r="A8125" s="416" t="s">
        <v>8593</v>
      </c>
      <c r="B8125" s="417">
        <v>33.409999999999997</v>
      </c>
    </row>
    <row r="8126" spans="1:2">
      <c r="A8126" s="416" t="s">
        <v>8594</v>
      </c>
      <c r="B8126" s="417">
        <v>16.09</v>
      </c>
    </row>
    <row r="8127" spans="1:2">
      <c r="A8127" s="416" t="s">
        <v>8595</v>
      </c>
      <c r="B8127" s="417">
        <v>16.09</v>
      </c>
    </row>
    <row r="8128" spans="1:2">
      <c r="A8128" s="416" t="s">
        <v>8596</v>
      </c>
      <c r="B8128" s="417">
        <v>26.01</v>
      </c>
    </row>
    <row r="8129" spans="1:2">
      <c r="A8129" s="416" t="s">
        <v>8597</v>
      </c>
      <c r="B8129" s="417">
        <v>26.01</v>
      </c>
    </row>
    <row r="8130" spans="1:2">
      <c r="A8130" s="416" t="s">
        <v>8598</v>
      </c>
      <c r="B8130" s="417">
        <v>46.6</v>
      </c>
    </row>
    <row r="8131" spans="1:2">
      <c r="A8131" s="416" t="s">
        <v>8599</v>
      </c>
      <c r="B8131" s="417">
        <v>46.6</v>
      </c>
    </row>
    <row r="8132" spans="1:2">
      <c r="A8132" s="416" t="s">
        <v>8600</v>
      </c>
      <c r="B8132" s="417">
        <v>13.15</v>
      </c>
    </row>
    <row r="8133" spans="1:2">
      <c r="A8133" s="416" t="s">
        <v>8601</v>
      </c>
      <c r="B8133" s="417">
        <v>13.15</v>
      </c>
    </row>
    <row r="8134" spans="1:2">
      <c r="A8134" s="416" t="s">
        <v>8602</v>
      </c>
      <c r="B8134" s="417">
        <v>16.04</v>
      </c>
    </row>
    <row r="8135" spans="1:2">
      <c r="A8135" s="416" t="s">
        <v>8603</v>
      </c>
      <c r="B8135" s="417">
        <v>16.04</v>
      </c>
    </row>
    <row r="8136" spans="1:2">
      <c r="A8136" s="416" t="s">
        <v>8604</v>
      </c>
      <c r="B8136" s="417">
        <v>37.049999999999997</v>
      </c>
    </row>
    <row r="8137" spans="1:2">
      <c r="A8137" s="416" t="s">
        <v>8605</v>
      </c>
      <c r="B8137" s="417">
        <v>37.049999999999997</v>
      </c>
    </row>
    <row r="8138" spans="1:2">
      <c r="A8138" s="416" t="s">
        <v>8606</v>
      </c>
      <c r="B8138" s="417">
        <v>25.61</v>
      </c>
    </row>
    <row r="8139" spans="1:2">
      <c r="A8139" s="416" t="s">
        <v>8607</v>
      </c>
      <c r="B8139" s="417">
        <v>25.61</v>
      </c>
    </row>
    <row r="8140" spans="1:2">
      <c r="A8140" s="416" t="s">
        <v>8608</v>
      </c>
      <c r="B8140" s="417">
        <v>47.58</v>
      </c>
    </row>
    <row r="8141" spans="1:2">
      <c r="A8141" s="416" t="s">
        <v>8609</v>
      </c>
      <c r="B8141" s="417">
        <v>47.58</v>
      </c>
    </row>
    <row r="8142" spans="1:2">
      <c r="A8142" s="416" t="s">
        <v>8610</v>
      </c>
      <c r="B8142" s="417">
        <v>48.95</v>
      </c>
    </row>
    <row r="8143" spans="1:2">
      <c r="A8143" s="416" t="s">
        <v>8611</v>
      </c>
      <c r="B8143" s="417">
        <v>48.95</v>
      </c>
    </row>
    <row r="8144" spans="1:2">
      <c r="A8144" s="416" t="s">
        <v>8612</v>
      </c>
      <c r="B8144" s="417">
        <v>74.53</v>
      </c>
    </row>
    <row r="8145" spans="1:2">
      <c r="A8145" s="416" t="s">
        <v>8613</v>
      </c>
      <c r="B8145" s="417">
        <v>74.53</v>
      </c>
    </row>
    <row r="8146" spans="1:2">
      <c r="A8146" s="416" t="s">
        <v>8614</v>
      </c>
      <c r="B8146" s="417">
        <v>88.26</v>
      </c>
    </row>
    <row r="8147" spans="1:2">
      <c r="A8147" s="416" t="s">
        <v>8615</v>
      </c>
      <c r="B8147" s="417">
        <v>88.26</v>
      </c>
    </row>
    <row r="8148" spans="1:2">
      <c r="A8148" s="416" t="s">
        <v>8616</v>
      </c>
      <c r="B8148" s="417">
        <v>81.400000000000006</v>
      </c>
    </row>
    <row r="8149" spans="1:2">
      <c r="A8149" s="416" t="s">
        <v>8617</v>
      </c>
      <c r="B8149" s="417">
        <v>81.400000000000006</v>
      </c>
    </row>
    <row r="8150" spans="1:2">
      <c r="A8150" s="416" t="s">
        <v>8618</v>
      </c>
      <c r="B8150" s="417">
        <v>6.7</v>
      </c>
    </row>
    <row r="8151" spans="1:2">
      <c r="A8151" s="416" t="s">
        <v>8619</v>
      </c>
      <c r="B8151" s="417">
        <v>6.7</v>
      </c>
    </row>
    <row r="8152" spans="1:2">
      <c r="A8152" s="416" t="s">
        <v>8620</v>
      </c>
      <c r="B8152" s="417">
        <v>11.01</v>
      </c>
    </row>
    <row r="8153" spans="1:2">
      <c r="A8153" s="416" t="s">
        <v>8621</v>
      </c>
      <c r="B8153" s="417">
        <v>11.01</v>
      </c>
    </row>
    <row r="8154" spans="1:2">
      <c r="A8154" s="416" t="s">
        <v>8622</v>
      </c>
      <c r="B8154" s="417">
        <v>50.31</v>
      </c>
    </row>
    <row r="8155" spans="1:2">
      <c r="A8155" s="416" t="s">
        <v>8623</v>
      </c>
      <c r="B8155" s="417">
        <v>50.31</v>
      </c>
    </row>
    <row r="8156" spans="1:2">
      <c r="A8156" s="416" t="s">
        <v>8624</v>
      </c>
      <c r="B8156" s="417">
        <v>98.93</v>
      </c>
    </row>
    <row r="8157" spans="1:2">
      <c r="A8157" s="416" t="s">
        <v>8625</v>
      </c>
      <c r="B8157" s="417">
        <v>98.93</v>
      </c>
    </row>
    <row r="8158" spans="1:2">
      <c r="A8158" s="416" t="s">
        <v>8626</v>
      </c>
      <c r="B8158" s="417">
        <v>166.57</v>
      </c>
    </row>
    <row r="8159" spans="1:2">
      <c r="A8159" s="416" t="s">
        <v>8627</v>
      </c>
      <c r="B8159" s="417">
        <v>166.57</v>
      </c>
    </row>
    <row r="8160" spans="1:2">
      <c r="A8160" s="416" t="s">
        <v>8628</v>
      </c>
      <c r="B8160" s="417">
        <v>254.87</v>
      </c>
    </row>
    <row r="8161" spans="1:2">
      <c r="A8161" s="416" t="s">
        <v>8629</v>
      </c>
      <c r="B8161" s="417">
        <v>254.87</v>
      </c>
    </row>
    <row r="8162" spans="1:2">
      <c r="A8162" s="416" t="s">
        <v>8630</v>
      </c>
      <c r="B8162" s="417">
        <v>359.61</v>
      </c>
    </row>
    <row r="8163" spans="1:2">
      <c r="A8163" s="416" t="s">
        <v>8631</v>
      </c>
      <c r="B8163" s="417">
        <v>359.61</v>
      </c>
    </row>
    <row r="8164" spans="1:2">
      <c r="A8164" s="416" t="s">
        <v>8632</v>
      </c>
      <c r="B8164" s="417">
        <v>638.74</v>
      </c>
    </row>
    <row r="8165" spans="1:2">
      <c r="A8165" s="416" t="s">
        <v>8633</v>
      </c>
      <c r="B8165" s="417">
        <v>638.74</v>
      </c>
    </row>
    <row r="8166" spans="1:2">
      <c r="A8166" s="416" t="s">
        <v>8634</v>
      </c>
      <c r="B8166" s="417">
        <v>971.31</v>
      </c>
    </row>
    <row r="8167" spans="1:2">
      <c r="A8167" s="416" t="s">
        <v>8635</v>
      </c>
      <c r="B8167" s="417">
        <v>971.31</v>
      </c>
    </row>
    <row r="8168" spans="1:2">
      <c r="A8168" s="416" t="s">
        <v>8636</v>
      </c>
      <c r="B8168" s="417">
        <v>59.04</v>
      </c>
    </row>
    <row r="8169" spans="1:2">
      <c r="A8169" s="416" t="s">
        <v>8637</v>
      </c>
      <c r="B8169" s="417">
        <v>59.04</v>
      </c>
    </row>
    <row r="8170" spans="1:2">
      <c r="A8170" s="416" t="s">
        <v>8638</v>
      </c>
      <c r="B8170" s="417">
        <v>130.29</v>
      </c>
    </row>
    <row r="8171" spans="1:2">
      <c r="A8171" s="416" t="s">
        <v>8639</v>
      </c>
      <c r="B8171" s="417">
        <v>130.29</v>
      </c>
    </row>
    <row r="8172" spans="1:2">
      <c r="A8172" s="416" t="s">
        <v>8640</v>
      </c>
      <c r="B8172" s="417">
        <v>232.41</v>
      </c>
    </row>
    <row r="8173" spans="1:2">
      <c r="A8173" s="416" t="s">
        <v>8641</v>
      </c>
      <c r="B8173" s="417">
        <v>232.41</v>
      </c>
    </row>
    <row r="8174" spans="1:2">
      <c r="A8174" s="416" t="s">
        <v>8642</v>
      </c>
      <c r="B8174" s="417">
        <v>423.32</v>
      </c>
    </row>
    <row r="8175" spans="1:2">
      <c r="A8175" s="416" t="s">
        <v>8643</v>
      </c>
      <c r="B8175" s="417">
        <v>423.32</v>
      </c>
    </row>
    <row r="8176" spans="1:2">
      <c r="A8176" s="416" t="s">
        <v>8644</v>
      </c>
      <c r="B8176" s="417">
        <v>581.01</v>
      </c>
    </row>
    <row r="8177" spans="1:2">
      <c r="A8177" s="416" t="s">
        <v>8645</v>
      </c>
      <c r="B8177" s="417">
        <v>581.01</v>
      </c>
    </row>
    <row r="8178" spans="1:2">
      <c r="A8178" s="416" t="s">
        <v>8646</v>
      </c>
      <c r="B8178" s="417">
        <v>6.78</v>
      </c>
    </row>
    <row r="8179" spans="1:2">
      <c r="A8179" s="416" t="s">
        <v>8647</v>
      </c>
      <c r="B8179" s="417">
        <v>6.78</v>
      </c>
    </row>
    <row r="8180" spans="1:2">
      <c r="A8180" s="416" t="s">
        <v>8648</v>
      </c>
      <c r="B8180" s="417">
        <v>8.69</v>
      </c>
    </row>
    <row r="8181" spans="1:2">
      <c r="A8181" s="416" t="s">
        <v>8649</v>
      </c>
      <c r="B8181" s="417">
        <v>8.69</v>
      </c>
    </row>
    <row r="8182" spans="1:2">
      <c r="A8182" s="416" t="s">
        <v>8650</v>
      </c>
      <c r="B8182" s="417">
        <v>19.55</v>
      </c>
    </row>
    <row r="8183" spans="1:2">
      <c r="A8183" s="416" t="s">
        <v>8651</v>
      </c>
      <c r="B8183" s="417">
        <v>19.55</v>
      </c>
    </row>
    <row r="8184" spans="1:2">
      <c r="A8184" s="416" t="s">
        <v>8652</v>
      </c>
      <c r="B8184" s="417">
        <v>29.43</v>
      </c>
    </row>
    <row r="8185" spans="1:2">
      <c r="A8185" s="416" t="s">
        <v>8653</v>
      </c>
      <c r="B8185" s="417">
        <v>29.43</v>
      </c>
    </row>
    <row r="8186" spans="1:2">
      <c r="A8186" s="416" t="s">
        <v>8654</v>
      </c>
      <c r="B8186" s="417">
        <v>37.75</v>
      </c>
    </row>
    <row r="8187" spans="1:2">
      <c r="A8187" s="416" t="s">
        <v>8655</v>
      </c>
      <c r="B8187" s="417">
        <v>37.75</v>
      </c>
    </row>
    <row r="8188" spans="1:2">
      <c r="A8188" s="416" t="s">
        <v>8656</v>
      </c>
      <c r="B8188" s="417">
        <v>64.739999999999995</v>
      </c>
    </row>
    <row r="8189" spans="1:2">
      <c r="A8189" s="416" t="s">
        <v>8657</v>
      </c>
      <c r="B8189" s="417">
        <v>64.739999999999995</v>
      </c>
    </row>
    <row r="8190" spans="1:2">
      <c r="A8190" s="416" t="s">
        <v>8658</v>
      </c>
      <c r="B8190" s="417">
        <v>79.739999999999995</v>
      </c>
    </row>
    <row r="8191" spans="1:2">
      <c r="A8191" s="416" t="s">
        <v>8659</v>
      </c>
      <c r="B8191" s="417">
        <v>79.739999999999995</v>
      </c>
    </row>
    <row r="8192" spans="1:2">
      <c r="A8192" s="416" t="s">
        <v>8660</v>
      </c>
      <c r="B8192" s="417">
        <v>2.75</v>
      </c>
    </row>
    <row r="8193" spans="1:2">
      <c r="A8193" s="416" t="s">
        <v>8661</v>
      </c>
      <c r="B8193" s="417">
        <v>2.75</v>
      </c>
    </row>
    <row r="8194" spans="1:2">
      <c r="A8194" s="416" t="s">
        <v>8662</v>
      </c>
      <c r="B8194" s="417">
        <v>3.22</v>
      </c>
    </row>
    <row r="8195" spans="1:2">
      <c r="A8195" s="416" t="s">
        <v>8663</v>
      </c>
      <c r="B8195" s="417">
        <v>3.22</v>
      </c>
    </row>
    <row r="8196" spans="1:2">
      <c r="A8196" s="416" t="s">
        <v>457</v>
      </c>
      <c r="B8196" s="417">
        <v>7.78</v>
      </c>
    </row>
    <row r="8197" spans="1:2">
      <c r="A8197" s="416" t="s">
        <v>8664</v>
      </c>
      <c r="B8197" s="417">
        <v>7.78</v>
      </c>
    </row>
    <row r="8198" spans="1:2">
      <c r="A8198" s="416" t="s">
        <v>8665</v>
      </c>
      <c r="B8198" s="417">
        <v>11.26</v>
      </c>
    </row>
    <row r="8199" spans="1:2">
      <c r="A8199" s="416" t="s">
        <v>8666</v>
      </c>
      <c r="B8199" s="417">
        <v>11.26</v>
      </c>
    </row>
    <row r="8200" spans="1:2">
      <c r="A8200" s="416" t="s">
        <v>8667</v>
      </c>
      <c r="B8200" s="417">
        <v>11.61</v>
      </c>
    </row>
    <row r="8201" spans="1:2">
      <c r="A8201" s="416" t="s">
        <v>8668</v>
      </c>
      <c r="B8201" s="417">
        <v>11.61</v>
      </c>
    </row>
    <row r="8202" spans="1:2">
      <c r="A8202" s="416" t="s">
        <v>8669</v>
      </c>
      <c r="B8202" s="417">
        <v>20.49</v>
      </c>
    </row>
    <row r="8203" spans="1:2">
      <c r="A8203" s="416" t="s">
        <v>8670</v>
      </c>
      <c r="B8203" s="417">
        <v>20.49</v>
      </c>
    </row>
    <row r="8204" spans="1:2">
      <c r="A8204" s="416" t="s">
        <v>8671</v>
      </c>
      <c r="B8204" s="417">
        <v>40.98</v>
      </c>
    </row>
    <row r="8205" spans="1:2">
      <c r="A8205" s="416" t="s">
        <v>8672</v>
      </c>
      <c r="B8205" s="417">
        <v>40.98</v>
      </c>
    </row>
    <row r="8206" spans="1:2">
      <c r="A8206" s="416" t="s">
        <v>8673</v>
      </c>
      <c r="B8206" s="417">
        <v>46.46</v>
      </c>
    </row>
    <row r="8207" spans="1:2">
      <c r="A8207" s="416" t="s">
        <v>8674</v>
      </c>
      <c r="B8207" s="417">
        <v>46.46</v>
      </c>
    </row>
    <row r="8208" spans="1:2">
      <c r="A8208" s="416" t="s">
        <v>8675</v>
      </c>
      <c r="B8208" s="417">
        <v>76.03</v>
      </c>
    </row>
    <row r="8209" spans="1:2">
      <c r="A8209" s="416" t="s">
        <v>8676</v>
      </c>
      <c r="B8209" s="417">
        <v>76.03</v>
      </c>
    </row>
    <row r="8210" spans="1:2">
      <c r="A8210" s="416" t="s">
        <v>301</v>
      </c>
      <c r="B8210" s="417">
        <v>25.37</v>
      </c>
    </row>
    <row r="8211" spans="1:2">
      <c r="A8211" s="416" t="s">
        <v>8677</v>
      </c>
      <c r="B8211" s="417">
        <v>25.37</v>
      </c>
    </row>
    <row r="8212" spans="1:2">
      <c r="A8212" s="416" t="s">
        <v>8678</v>
      </c>
      <c r="B8212" s="417">
        <v>51.03</v>
      </c>
    </row>
    <row r="8213" spans="1:2">
      <c r="A8213" s="416" t="s">
        <v>8679</v>
      </c>
      <c r="B8213" s="417">
        <v>51.03</v>
      </c>
    </row>
    <row r="8214" spans="1:2">
      <c r="A8214" s="416" t="s">
        <v>8680</v>
      </c>
      <c r="B8214" s="417">
        <v>78.67</v>
      </c>
    </row>
    <row r="8215" spans="1:2">
      <c r="A8215" s="416" t="s">
        <v>8681</v>
      </c>
      <c r="B8215" s="417">
        <v>78.67</v>
      </c>
    </row>
    <row r="8216" spans="1:2">
      <c r="A8216" s="416" t="s">
        <v>8682</v>
      </c>
      <c r="B8216" s="417">
        <v>131.11000000000001</v>
      </c>
    </row>
    <row r="8217" spans="1:2">
      <c r="A8217" s="416" t="s">
        <v>8683</v>
      </c>
      <c r="B8217" s="417">
        <v>131.11000000000001</v>
      </c>
    </row>
    <row r="8218" spans="1:2">
      <c r="A8218" s="416" t="s">
        <v>8684</v>
      </c>
      <c r="B8218" s="417">
        <v>216.02</v>
      </c>
    </row>
    <row r="8219" spans="1:2">
      <c r="A8219" s="416" t="s">
        <v>8685</v>
      </c>
      <c r="B8219" s="417">
        <v>216.02</v>
      </c>
    </row>
    <row r="8220" spans="1:2">
      <c r="A8220" s="416" t="s">
        <v>8686</v>
      </c>
      <c r="B8220" s="417">
        <v>246.67</v>
      </c>
    </row>
    <row r="8221" spans="1:2">
      <c r="A8221" s="416" t="s">
        <v>8687</v>
      </c>
      <c r="B8221" s="417">
        <v>246.67</v>
      </c>
    </row>
    <row r="8222" spans="1:2">
      <c r="A8222" s="416" t="s">
        <v>8688</v>
      </c>
      <c r="B8222" s="417">
        <v>326.77</v>
      </c>
    </row>
    <row r="8223" spans="1:2">
      <c r="A8223" s="416" t="s">
        <v>8689</v>
      </c>
      <c r="B8223" s="417">
        <v>326.77</v>
      </c>
    </row>
    <row r="8224" spans="1:2">
      <c r="A8224" s="416" t="s">
        <v>8690</v>
      </c>
      <c r="B8224" s="417">
        <v>43.89</v>
      </c>
    </row>
    <row r="8225" spans="1:2">
      <c r="A8225" s="416" t="s">
        <v>8691</v>
      </c>
      <c r="B8225" s="417">
        <v>43.89</v>
      </c>
    </row>
    <row r="8226" spans="1:2">
      <c r="A8226" s="416" t="s">
        <v>8692</v>
      </c>
      <c r="B8226" s="417">
        <v>122.78</v>
      </c>
    </row>
    <row r="8227" spans="1:2">
      <c r="A8227" s="416" t="s">
        <v>8693</v>
      </c>
      <c r="B8227" s="417">
        <v>122.78</v>
      </c>
    </row>
    <row r="8228" spans="1:2">
      <c r="A8228" s="416" t="s">
        <v>8694</v>
      </c>
      <c r="B8228" s="417">
        <v>19.07</v>
      </c>
    </row>
    <row r="8229" spans="1:2">
      <c r="A8229" s="416" t="s">
        <v>8695</v>
      </c>
      <c r="B8229" s="417">
        <v>19.07</v>
      </c>
    </row>
    <row r="8230" spans="1:2">
      <c r="A8230" s="416" t="s">
        <v>8696</v>
      </c>
      <c r="B8230" s="417">
        <v>81.62</v>
      </c>
    </row>
    <row r="8231" spans="1:2">
      <c r="A8231" s="416" t="s">
        <v>8697</v>
      </c>
      <c r="B8231" s="417">
        <v>81.62</v>
      </c>
    </row>
    <row r="8232" spans="1:2">
      <c r="A8232" s="416" t="s">
        <v>8698</v>
      </c>
      <c r="B8232" s="417">
        <v>28.54</v>
      </c>
    </row>
    <row r="8233" spans="1:2">
      <c r="A8233" s="416" t="s">
        <v>8699</v>
      </c>
      <c r="B8233" s="417">
        <v>28.54</v>
      </c>
    </row>
    <row r="8234" spans="1:2">
      <c r="A8234" s="416" t="s">
        <v>8700</v>
      </c>
      <c r="B8234" s="417">
        <v>109.89</v>
      </c>
    </row>
    <row r="8235" spans="1:2">
      <c r="A8235" s="416" t="s">
        <v>8701</v>
      </c>
      <c r="B8235" s="417">
        <v>109.89</v>
      </c>
    </row>
    <row r="8236" spans="1:2">
      <c r="A8236" s="416" t="s">
        <v>8702</v>
      </c>
      <c r="B8236" s="417">
        <v>4.78</v>
      </c>
    </row>
    <row r="8237" spans="1:2">
      <c r="A8237" s="416" t="s">
        <v>8703</v>
      </c>
      <c r="B8237" s="417">
        <v>4.78</v>
      </c>
    </row>
    <row r="8238" spans="1:2">
      <c r="A8238" s="416" t="s">
        <v>8704</v>
      </c>
      <c r="B8238" s="417">
        <v>66.83</v>
      </c>
    </row>
    <row r="8239" spans="1:2">
      <c r="A8239" s="416" t="s">
        <v>8705</v>
      </c>
      <c r="B8239" s="417">
        <v>66.83</v>
      </c>
    </row>
    <row r="8240" spans="1:2">
      <c r="A8240" s="416" t="s">
        <v>8706</v>
      </c>
      <c r="B8240" s="417">
        <v>26.06</v>
      </c>
    </row>
    <row r="8241" spans="1:2">
      <c r="A8241" s="416" t="s">
        <v>8707</v>
      </c>
      <c r="B8241" s="417">
        <v>26.06</v>
      </c>
    </row>
    <row r="8242" spans="1:2">
      <c r="A8242" s="416" t="s">
        <v>8708</v>
      </c>
      <c r="B8242" s="417">
        <v>50.94</v>
      </c>
    </row>
    <row r="8243" spans="1:2">
      <c r="A8243" s="416" t="s">
        <v>8709</v>
      </c>
      <c r="B8243" s="417">
        <v>50.94</v>
      </c>
    </row>
    <row r="8244" spans="1:2">
      <c r="A8244" s="416" t="s">
        <v>8710</v>
      </c>
      <c r="B8244" s="417">
        <v>2151.87</v>
      </c>
    </row>
    <row r="8245" spans="1:2">
      <c r="A8245" s="416" t="s">
        <v>8711</v>
      </c>
      <c r="B8245" s="417">
        <v>2151.87</v>
      </c>
    </row>
    <row r="8246" spans="1:2">
      <c r="A8246" s="416" t="s">
        <v>8712</v>
      </c>
      <c r="B8246" s="417">
        <v>39.14</v>
      </c>
    </row>
    <row r="8247" spans="1:2">
      <c r="A8247" s="416" t="s">
        <v>8713</v>
      </c>
      <c r="B8247" s="417">
        <v>39.14</v>
      </c>
    </row>
    <row r="8248" spans="1:2">
      <c r="A8248" s="416" t="s">
        <v>8714</v>
      </c>
      <c r="B8248" s="417">
        <v>62.13</v>
      </c>
    </row>
    <row r="8249" spans="1:2">
      <c r="A8249" s="416" t="s">
        <v>8715</v>
      </c>
      <c r="B8249" s="417">
        <v>62.13</v>
      </c>
    </row>
    <row r="8250" spans="1:2">
      <c r="A8250" s="416" t="s">
        <v>8716</v>
      </c>
      <c r="B8250" s="417">
        <v>113</v>
      </c>
    </row>
    <row r="8251" spans="1:2">
      <c r="A8251" s="416" t="s">
        <v>8717</v>
      </c>
      <c r="B8251" s="417">
        <v>113</v>
      </c>
    </row>
    <row r="8252" spans="1:2">
      <c r="A8252" s="416" t="s">
        <v>8718</v>
      </c>
      <c r="B8252" s="417">
        <v>151</v>
      </c>
    </row>
    <row r="8253" spans="1:2">
      <c r="A8253" s="416" t="s">
        <v>8719</v>
      </c>
      <c r="B8253" s="417">
        <v>151</v>
      </c>
    </row>
    <row r="8254" spans="1:2">
      <c r="A8254" s="416" t="s">
        <v>8720</v>
      </c>
      <c r="B8254" s="417">
        <v>225</v>
      </c>
    </row>
    <row r="8255" spans="1:2">
      <c r="A8255" s="416" t="s">
        <v>8721</v>
      </c>
      <c r="B8255" s="417">
        <v>225</v>
      </c>
    </row>
    <row r="8256" spans="1:2">
      <c r="A8256" s="416" t="s">
        <v>8722</v>
      </c>
      <c r="B8256" s="417">
        <v>269</v>
      </c>
    </row>
    <row r="8257" spans="1:2">
      <c r="A8257" s="416" t="s">
        <v>8723</v>
      </c>
      <c r="B8257" s="417">
        <v>269</v>
      </c>
    </row>
    <row r="8258" spans="1:2">
      <c r="A8258" s="416" t="s">
        <v>8724</v>
      </c>
      <c r="B8258" s="417">
        <v>313</v>
      </c>
    </row>
    <row r="8259" spans="1:2">
      <c r="A8259" s="416" t="s">
        <v>8725</v>
      </c>
      <c r="B8259" s="417">
        <v>313</v>
      </c>
    </row>
    <row r="8260" spans="1:2">
      <c r="A8260" s="416" t="s">
        <v>8726</v>
      </c>
      <c r="B8260" s="417">
        <v>509</v>
      </c>
    </row>
    <row r="8261" spans="1:2">
      <c r="A8261" s="416" t="s">
        <v>8727</v>
      </c>
      <c r="B8261" s="417">
        <v>509</v>
      </c>
    </row>
    <row r="8262" spans="1:2">
      <c r="A8262" s="416" t="s">
        <v>8728</v>
      </c>
      <c r="B8262" s="417">
        <v>628</v>
      </c>
    </row>
    <row r="8263" spans="1:2">
      <c r="A8263" s="416" t="s">
        <v>8729</v>
      </c>
      <c r="B8263" s="417">
        <v>628</v>
      </c>
    </row>
    <row r="8264" spans="1:2">
      <c r="A8264" s="416" t="s">
        <v>8730</v>
      </c>
      <c r="B8264" s="417">
        <v>818</v>
      </c>
    </row>
    <row r="8265" spans="1:2">
      <c r="A8265" s="416" t="s">
        <v>8731</v>
      </c>
      <c r="B8265" s="417">
        <v>818</v>
      </c>
    </row>
    <row r="8266" spans="1:2">
      <c r="A8266" s="416" t="s">
        <v>8732</v>
      </c>
      <c r="B8266" s="417">
        <v>938</v>
      </c>
    </row>
    <row r="8267" spans="1:2">
      <c r="A8267" s="416" t="s">
        <v>8733</v>
      </c>
      <c r="B8267" s="417">
        <v>938</v>
      </c>
    </row>
    <row r="8268" spans="1:2">
      <c r="A8268" s="416" t="s">
        <v>8734</v>
      </c>
      <c r="B8268" s="417">
        <v>1023</v>
      </c>
    </row>
    <row r="8269" spans="1:2">
      <c r="A8269" s="416" t="s">
        <v>8735</v>
      </c>
      <c r="B8269" s="417">
        <v>1023</v>
      </c>
    </row>
    <row r="8270" spans="1:2">
      <c r="A8270" s="416" t="s">
        <v>8736</v>
      </c>
      <c r="B8270" s="417">
        <v>1360</v>
      </c>
    </row>
    <row r="8271" spans="1:2">
      <c r="A8271" s="416" t="s">
        <v>8737</v>
      </c>
      <c r="B8271" s="417">
        <v>1360</v>
      </c>
    </row>
    <row r="8272" spans="1:2">
      <c r="A8272" s="416" t="s">
        <v>8738</v>
      </c>
      <c r="B8272" s="417">
        <v>1930</v>
      </c>
    </row>
    <row r="8273" spans="1:2">
      <c r="A8273" s="416" t="s">
        <v>8739</v>
      </c>
      <c r="B8273" s="417">
        <v>1930</v>
      </c>
    </row>
    <row r="8274" spans="1:2">
      <c r="A8274" s="416" t="s">
        <v>8740</v>
      </c>
      <c r="B8274" s="417">
        <v>2283</v>
      </c>
    </row>
    <row r="8275" spans="1:2">
      <c r="A8275" s="416" t="s">
        <v>8741</v>
      </c>
      <c r="B8275" s="417">
        <v>2283</v>
      </c>
    </row>
    <row r="8276" spans="1:2">
      <c r="A8276" s="416" t="s">
        <v>8742</v>
      </c>
      <c r="B8276" s="417">
        <v>3675</v>
      </c>
    </row>
    <row r="8277" spans="1:2">
      <c r="A8277" s="416" t="s">
        <v>8743</v>
      </c>
      <c r="B8277" s="417">
        <v>3675</v>
      </c>
    </row>
    <row r="8278" spans="1:2">
      <c r="A8278" s="416" t="s">
        <v>8744</v>
      </c>
      <c r="B8278" s="417">
        <v>5746</v>
      </c>
    </row>
    <row r="8279" spans="1:2">
      <c r="A8279" s="416" t="s">
        <v>8745</v>
      </c>
      <c r="B8279" s="417">
        <v>5746</v>
      </c>
    </row>
    <row r="8280" spans="1:2">
      <c r="A8280" s="416" t="s">
        <v>8746</v>
      </c>
      <c r="B8280" s="417">
        <v>23.71</v>
      </c>
    </row>
    <row r="8281" spans="1:2">
      <c r="A8281" s="416" t="s">
        <v>8747</v>
      </c>
      <c r="B8281" s="417">
        <v>23.71</v>
      </c>
    </row>
    <row r="8282" spans="1:2">
      <c r="A8282" s="416" t="s">
        <v>8748</v>
      </c>
      <c r="B8282" s="417">
        <v>43.46</v>
      </c>
    </row>
    <row r="8283" spans="1:2">
      <c r="A8283" s="416" t="s">
        <v>8749</v>
      </c>
      <c r="B8283" s="417">
        <v>43.46</v>
      </c>
    </row>
    <row r="8284" spans="1:2">
      <c r="A8284" s="416" t="s">
        <v>8750</v>
      </c>
      <c r="B8284" s="417">
        <v>97.2</v>
      </c>
    </row>
    <row r="8285" spans="1:2">
      <c r="A8285" s="416" t="s">
        <v>8751</v>
      </c>
      <c r="B8285" s="417">
        <v>97.2</v>
      </c>
    </row>
    <row r="8286" spans="1:2">
      <c r="A8286" s="416" t="s">
        <v>8752</v>
      </c>
      <c r="B8286" s="417">
        <v>25.61</v>
      </c>
    </row>
    <row r="8287" spans="1:2">
      <c r="A8287" s="416" t="s">
        <v>8753</v>
      </c>
      <c r="B8287" s="417">
        <v>25.61</v>
      </c>
    </row>
    <row r="8288" spans="1:2">
      <c r="A8288" s="416" t="s">
        <v>8754</v>
      </c>
      <c r="B8288" s="417">
        <v>48.95</v>
      </c>
    </row>
    <row r="8289" spans="1:2">
      <c r="A8289" s="416" t="s">
        <v>8755</v>
      </c>
      <c r="B8289" s="417">
        <v>48.95</v>
      </c>
    </row>
    <row r="8290" spans="1:2">
      <c r="A8290" s="416" t="s">
        <v>8756</v>
      </c>
      <c r="B8290" s="417">
        <v>81.400000000000006</v>
      </c>
    </row>
    <row r="8291" spans="1:2">
      <c r="A8291" s="416" t="s">
        <v>8757</v>
      </c>
      <c r="B8291" s="417">
        <v>81.400000000000006</v>
      </c>
    </row>
    <row r="8292" spans="1:2">
      <c r="A8292" s="416" t="s">
        <v>8758</v>
      </c>
      <c r="B8292" s="417">
        <v>18</v>
      </c>
    </row>
    <row r="8293" spans="1:2">
      <c r="A8293" s="416" t="s">
        <v>8759</v>
      </c>
      <c r="B8293" s="417">
        <v>18</v>
      </c>
    </row>
    <row r="8294" spans="1:2">
      <c r="A8294" s="416" t="s">
        <v>8760</v>
      </c>
      <c r="B8294" s="417">
        <v>28</v>
      </c>
    </row>
    <row r="8295" spans="1:2">
      <c r="A8295" s="416" t="s">
        <v>8761</v>
      </c>
      <c r="B8295" s="417">
        <v>28</v>
      </c>
    </row>
    <row r="8296" spans="1:2">
      <c r="A8296" s="416" t="s">
        <v>8762</v>
      </c>
      <c r="B8296" s="417">
        <v>44</v>
      </c>
    </row>
    <row r="8297" spans="1:2">
      <c r="A8297" s="416" t="s">
        <v>8763</v>
      </c>
      <c r="B8297" s="417">
        <v>44</v>
      </c>
    </row>
    <row r="8298" spans="1:2">
      <c r="A8298" s="416" t="s">
        <v>8764</v>
      </c>
      <c r="B8298" s="417">
        <v>82</v>
      </c>
    </row>
    <row r="8299" spans="1:2">
      <c r="A8299" s="416" t="s">
        <v>8765</v>
      </c>
      <c r="B8299" s="417">
        <v>82</v>
      </c>
    </row>
    <row r="8300" spans="1:2">
      <c r="A8300" s="416" t="s">
        <v>8766</v>
      </c>
      <c r="B8300" s="417">
        <v>110</v>
      </c>
    </row>
    <row r="8301" spans="1:2">
      <c r="A8301" s="416" t="s">
        <v>8767</v>
      </c>
      <c r="B8301" s="417">
        <v>110</v>
      </c>
    </row>
    <row r="8302" spans="1:2">
      <c r="A8302" s="416" t="s">
        <v>8768</v>
      </c>
      <c r="B8302" s="417">
        <v>327.13</v>
      </c>
    </row>
    <row r="8303" spans="1:2">
      <c r="A8303" s="416" t="s">
        <v>8769</v>
      </c>
      <c r="B8303" s="417">
        <v>293.87</v>
      </c>
    </row>
    <row r="8304" spans="1:2">
      <c r="A8304" s="416" t="s">
        <v>8770</v>
      </c>
      <c r="B8304" s="417">
        <v>371.34</v>
      </c>
    </row>
    <row r="8305" spans="1:2">
      <c r="A8305" s="416" t="s">
        <v>8771</v>
      </c>
      <c r="B8305" s="417">
        <v>332.18</v>
      </c>
    </row>
    <row r="8306" spans="1:2">
      <c r="A8306" s="416" t="s">
        <v>8772</v>
      </c>
      <c r="B8306" s="417">
        <v>1668.58</v>
      </c>
    </row>
    <row r="8307" spans="1:2">
      <c r="A8307" s="416" t="s">
        <v>8773</v>
      </c>
      <c r="B8307" s="417">
        <v>1456.25</v>
      </c>
    </row>
    <row r="8308" spans="1:2">
      <c r="A8308" s="416" t="s">
        <v>8774</v>
      </c>
      <c r="B8308" s="417">
        <v>1992.63</v>
      </c>
    </row>
    <row r="8309" spans="1:2">
      <c r="A8309" s="416" t="s">
        <v>8775</v>
      </c>
      <c r="B8309" s="417">
        <v>1737.04</v>
      </c>
    </row>
    <row r="8310" spans="1:2">
      <c r="A8310" s="416" t="s">
        <v>8776</v>
      </c>
      <c r="B8310" s="417">
        <v>2133.69</v>
      </c>
    </row>
    <row r="8311" spans="1:2">
      <c r="A8311" s="416" t="s">
        <v>8777</v>
      </c>
      <c r="B8311" s="417">
        <v>1859.27</v>
      </c>
    </row>
    <row r="8312" spans="1:2">
      <c r="A8312" s="416" t="s">
        <v>8778</v>
      </c>
      <c r="B8312" s="417">
        <v>2202.3200000000002</v>
      </c>
    </row>
    <row r="8313" spans="1:2">
      <c r="A8313" s="416" t="s">
        <v>8779</v>
      </c>
      <c r="B8313" s="417">
        <v>1918.73</v>
      </c>
    </row>
    <row r="8314" spans="1:2">
      <c r="A8314" s="416" t="s">
        <v>8780</v>
      </c>
      <c r="B8314" s="417">
        <v>134.32</v>
      </c>
    </row>
    <row r="8315" spans="1:2">
      <c r="A8315" s="416" t="s">
        <v>8781</v>
      </c>
      <c r="B8315" s="417">
        <v>116.39</v>
      </c>
    </row>
    <row r="8316" spans="1:2">
      <c r="A8316" s="416" t="s">
        <v>8782</v>
      </c>
      <c r="B8316" s="417">
        <v>160.97</v>
      </c>
    </row>
    <row r="8317" spans="1:2">
      <c r="A8317" s="416" t="s">
        <v>8783</v>
      </c>
      <c r="B8317" s="417">
        <v>139.49</v>
      </c>
    </row>
    <row r="8318" spans="1:2">
      <c r="A8318" s="416" t="s">
        <v>8784</v>
      </c>
      <c r="B8318" s="417">
        <v>549.98</v>
      </c>
    </row>
    <row r="8319" spans="1:2">
      <c r="A8319" s="416" t="s">
        <v>8785</v>
      </c>
      <c r="B8319" s="417">
        <v>476.57</v>
      </c>
    </row>
    <row r="8320" spans="1:2">
      <c r="A8320" s="416" t="s">
        <v>8786</v>
      </c>
      <c r="B8320" s="417">
        <v>664.09</v>
      </c>
    </row>
    <row r="8321" spans="1:2">
      <c r="A8321" s="416" t="s">
        <v>8787</v>
      </c>
      <c r="B8321" s="417">
        <v>575.46</v>
      </c>
    </row>
    <row r="8322" spans="1:2">
      <c r="A8322" s="416" t="s">
        <v>8788</v>
      </c>
      <c r="B8322" s="417">
        <v>713.6</v>
      </c>
    </row>
    <row r="8323" spans="1:2">
      <c r="A8323" s="416" t="s">
        <v>8789</v>
      </c>
      <c r="B8323" s="417">
        <v>618.36</v>
      </c>
    </row>
    <row r="8324" spans="1:2">
      <c r="A8324" s="416" t="s">
        <v>8790</v>
      </c>
      <c r="B8324" s="417">
        <v>737.73</v>
      </c>
    </row>
    <row r="8325" spans="1:2">
      <c r="A8325" s="416" t="s">
        <v>8791</v>
      </c>
      <c r="B8325" s="417">
        <v>639.27</v>
      </c>
    </row>
    <row r="8326" spans="1:2">
      <c r="A8326" s="416" t="s">
        <v>8792</v>
      </c>
      <c r="B8326" s="417">
        <v>1078.31</v>
      </c>
    </row>
    <row r="8327" spans="1:2">
      <c r="A8327" s="416" t="s">
        <v>8793</v>
      </c>
      <c r="B8327" s="417">
        <v>947.21</v>
      </c>
    </row>
    <row r="8328" spans="1:2">
      <c r="A8328" s="416" t="s">
        <v>8794</v>
      </c>
      <c r="B8328" s="417">
        <v>2540.11</v>
      </c>
    </row>
    <row r="8329" spans="1:2">
      <c r="A8329" s="416" t="s">
        <v>8795</v>
      </c>
      <c r="B8329" s="417">
        <v>2540.11</v>
      </c>
    </row>
    <row r="8330" spans="1:2">
      <c r="A8330" s="416" t="s">
        <v>8796</v>
      </c>
      <c r="B8330" s="417">
        <v>1434.13</v>
      </c>
    </row>
    <row r="8331" spans="1:2">
      <c r="A8331" s="416" t="s">
        <v>8797</v>
      </c>
      <c r="B8331" s="417">
        <v>1434.13</v>
      </c>
    </row>
    <row r="8332" spans="1:2">
      <c r="A8332" s="416" t="s">
        <v>8798</v>
      </c>
      <c r="B8332" s="417">
        <v>2103.9499999999998</v>
      </c>
    </row>
    <row r="8333" spans="1:2">
      <c r="A8333" s="416" t="s">
        <v>8799</v>
      </c>
      <c r="B8333" s="417">
        <v>2103.9499999999998</v>
      </c>
    </row>
    <row r="8334" spans="1:2">
      <c r="A8334" s="416" t="s">
        <v>8800</v>
      </c>
      <c r="B8334" s="417">
        <v>2099</v>
      </c>
    </row>
    <row r="8335" spans="1:2">
      <c r="A8335" s="416" t="s">
        <v>8801</v>
      </c>
      <c r="B8335" s="417">
        <v>2099</v>
      </c>
    </row>
    <row r="8336" spans="1:2">
      <c r="A8336" s="416" t="s">
        <v>8802</v>
      </c>
      <c r="B8336" s="417">
        <v>2099</v>
      </c>
    </row>
    <row r="8337" spans="1:2">
      <c r="A8337" s="416" t="s">
        <v>8803</v>
      </c>
      <c r="B8337" s="417">
        <v>2099</v>
      </c>
    </row>
    <row r="8338" spans="1:2">
      <c r="A8338" s="416" t="s">
        <v>8804</v>
      </c>
      <c r="B8338" s="417">
        <v>2099</v>
      </c>
    </row>
    <row r="8339" spans="1:2">
      <c r="A8339" s="416" t="s">
        <v>8805</v>
      </c>
      <c r="B8339" s="417">
        <v>2099</v>
      </c>
    </row>
    <row r="8340" spans="1:2">
      <c r="A8340" s="416" t="s">
        <v>8806</v>
      </c>
      <c r="B8340" s="417">
        <v>748.41</v>
      </c>
    </row>
    <row r="8341" spans="1:2">
      <c r="A8341" s="416" t="s">
        <v>8807</v>
      </c>
      <c r="B8341" s="417">
        <v>727.93</v>
      </c>
    </row>
    <row r="8342" spans="1:2">
      <c r="A8342" s="416" t="s">
        <v>8808</v>
      </c>
      <c r="B8342" s="417">
        <v>2378.41</v>
      </c>
    </row>
    <row r="8343" spans="1:2">
      <c r="A8343" s="416" t="s">
        <v>8809</v>
      </c>
      <c r="B8343" s="417">
        <v>2357.9299999999998</v>
      </c>
    </row>
    <row r="8344" spans="1:2">
      <c r="A8344" s="416" t="s">
        <v>8810</v>
      </c>
      <c r="B8344" s="417">
        <v>675.04</v>
      </c>
    </row>
    <row r="8345" spans="1:2">
      <c r="A8345" s="416" t="s">
        <v>8811</v>
      </c>
      <c r="B8345" s="417">
        <v>654.55999999999995</v>
      </c>
    </row>
    <row r="8346" spans="1:2">
      <c r="A8346" s="416" t="s">
        <v>8812</v>
      </c>
      <c r="B8346" s="417">
        <v>1248.21</v>
      </c>
    </row>
    <row r="8347" spans="1:2">
      <c r="A8347" s="416" t="s">
        <v>8813</v>
      </c>
      <c r="B8347" s="417">
        <v>1227.73</v>
      </c>
    </row>
    <row r="8348" spans="1:2">
      <c r="A8348" s="416" t="s">
        <v>8814</v>
      </c>
      <c r="B8348" s="417">
        <v>1526.73</v>
      </c>
    </row>
    <row r="8349" spans="1:2">
      <c r="A8349" s="416" t="s">
        <v>8815</v>
      </c>
      <c r="B8349" s="417">
        <v>1506.24</v>
      </c>
    </row>
    <row r="8350" spans="1:2">
      <c r="A8350" s="416" t="s">
        <v>8816</v>
      </c>
      <c r="B8350" s="417">
        <v>634</v>
      </c>
    </row>
    <row r="8351" spans="1:2">
      <c r="A8351" s="416" t="s">
        <v>8817</v>
      </c>
      <c r="B8351" s="417">
        <v>608.96</v>
      </c>
    </row>
    <row r="8352" spans="1:2">
      <c r="A8352" s="416" t="s">
        <v>8818</v>
      </c>
      <c r="B8352" s="417">
        <v>595.66999999999996</v>
      </c>
    </row>
    <row r="8353" spans="1:2">
      <c r="A8353" s="416" t="s">
        <v>8819</v>
      </c>
      <c r="B8353" s="417">
        <v>570.64</v>
      </c>
    </row>
    <row r="8354" spans="1:2">
      <c r="A8354" s="416" t="s">
        <v>8820</v>
      </c>
      <c r="B8354" s="417">
        <v>561.67999999999995</v>
      </c>
    </row>
    <row r="8355" spans="1:2">
      <c r="A8355" s="416" t="s">
        <v>8821</v>
      </c>
      <c r="B8355" s="417">
        <v>536.64</v>
      </c>
    </row>
    <row r="8356" spans="1:2">
      <c r="A8356" s="416" t="s">
        <v>8822</v>
      </c>
      <c r="B8356" s="417">
        <v>508.06</v>
      </c>
    </row>
    <row r="8357" spans="1:2">
      <c r="A8357" s="416" t="s">
        <v>8823</v>
      </c>
      <c r="B8357" s="417">
        <v>483.02</v>
      </c>
    </row>
    <row r="8358" spans="1:2">
      <c r="A8358" s="416" t="s">
        <v>8824</v>
      </c>
      <c r="B8358" s="417">
        <v>481.26</v>
      </c>
    </row>
    <row r="8359" spans="1:2">
      <c r="A8359" s="416" t="s">
        <v>8825</v>
      </c>
      <c r="B8359" s="417">
        <v>456.22</v>
      </c>
    </row>
    <row r="8360" spans="1:2">
      <c r="A8360" s="416" t="s">
        <v>8826</v>
      </c>
      <c r="B8360" s="417">
        <v>457.25</v>
      </c>
    </row>
    <row r="8361" spans="1:2">
      <c r="A8361" s="416" t="s">
        <v>8827</v>
      </c>
      <c r="B8361" s="417">
        <v>432.21</v>
      </c>
    </row>
    <row r="8362" spans="1:2">
      <c r="A8362" s="416" t="s">
        <v>8828</v>
      </c>
      <c r="B8362" s="417">
        <v>440.86</v>
      </c>
    </row>
    <row r="8363" spans="1:2">
      <c r="A8363" s="416" t="s">
        <v>8829</v>
      </c>
      <c r="B8363" s="417">
        <v>415.82</v>
      </c>
    </row>
    <row r="8364" spans="1:2">
      <c r="A8364" s="416" t="s">
        <v>8830</v>
      </c>
      <c r="B8364" s="417">
        <v>418.7</v>
      </c>
    </row>
    <row r="8365" spans="1:2">
      <c r="A8365" s="416" t="s">
        <v>8831</v>
      </c>
      <c r="B8365" s="417">
        <v>393.66</v>
      </c>
    </row>
    <row r="8366" spans="1:2">
      <c r="A8366" s="416" t="s">
        <v>8832</v>
      </c>
      <c r="B8366" s="417">
        <v>456.9</v>
      </c>
    </row>
    <row r="8367" spans="1:2">
      <c r="A8367" s="416" t="s">
        <v>8833</v>
      </c>
      <c r="B8367" s="417">
        <v>431.86</v>
      </c>
    </row>
    <row r="8368" spans="1:2">
      <c r="A8368" s="416" t="s">
        <v>8834</v>
      </c>
      <c r="B8368" s="417">
        <v>424.55</v>
      </c>
    </row>
    <row r="8369" spans="1:2">
      <c r="A8369" s="416" t="s">
        <v>8835</v>
      </c>
      <c r="B8369" s="417">
        <v>399.51</v>
      </c>
    </row>
    <row r="8370" spans="1:2">
      <c r="A8370" s="416" t="s">
        <v>8836</v>
      </c>
      <c r="B8370" s="417">
        <v>553.16</v>
      </c>
    </row>
    <row r="8371" spans="1:2">
      <c r="A8371" s="416" t="s">
        <v>8837</v>
      </c>
      <c r="B8371" s="417">
        <v>528.12</v>
      </c>
    </row>
    <row r="8372" spans="1:2">
      <c r="A8372" s="416" t="s">
        <v>8838</v>
      </c>
      <c r="B8372" s="417">
        <v>515.73</v>
      </c>
    </row>
    <row r="8373" spans="1:2">
      <c r="A8373" s="416" t="s">
        <v>8839</v>
      </c>
      <c r="B8373" s="417">
        <v>490.69</v>
      </c>
    </row>
    <row r="8374" spans="1:2">
      <c r="A8374" s="416" t="s">
        <v>8840</v>
      </c>
      <c r="B8374" s="417">
        <v>818.73</v>
      </c>
    </row>
    <row r="8375" spans="1:2">
      <c r="A8375" s="416" t="s">
        <v>8841</v>
      </c>
      <c r="B8375" s="417">
        <v>793.69</v>
      </c>
    </row>
    <row r="8376" spans="1:2">
      <c r="A8376" s="416" t="s">
        <v>8842</v>
      </c>
      <c r="B8376" s="417">
        <v>496.56</v>
      </c>
    </row>
    <row r="8377" spans="1:2">
      <c r="A8377" s="416" t="s">
        <v>8843</v>
      </c>
      <c r="B8377" s="417">
        <v>471.52</v>
      </c>
    </row>
    <row r="8378" spans="1:2">
      <c r="A8378" s="416" t="s">
        <v>8844</v>
      </c>
      <c r="B8378" s="417">
        <v>410.05</v>
      </c>
    </row>
    <row r="8379" spans="1:2">
      <c r="A8379" s="416" t="s">
        <v>8845</v>
      </c>
      <c r="B8379" s="417">
        <v>385.01</v>
      </c>
    </row>
    <row r="8380" spans="1:2">
      <c r="A8380" s="416" t="s">
        <v>8846</v>
      </c>
      <c r="B8380" s="417">
        <v>370.02</v>
      </c>
    </row>
    <row r="8381" spans="1:2">
      <c r="A8381" s="416" t="s">
        <v>8847</v>
      </c>
      <c r="B8381" s="417">
        <v>344.98</v>
      </c>
    </row>
    <row r="8382" spans="1:2">
      <c r="A8382" s="416" t="s">
        <v>8848</v>
      </c>
      <c r="B8382" s="417">
        <v>348.41</v>
      </c>
    </row>
    <row r="8383" spans="1:2">
      <c r="A8383" s="416" t="s">
        <v>8849</v>
      </c>
      <c r="B8383" s="417">
        <v>323.37</v>
      </c>
    </row>
    <row r="8384" spans="1:2">
      <c r="A8384" s="416" t="s">
        <v>8850</v>
      </c>
      <c r="B8384" s="417">
        <v>404.78</v>
      </c>
    </row>
    <row r="8385" spans="1:2">
      <c r="A8385" s="416" t="s">
        <v>8851</v>
      </c>
      <c r="B8385" s="417">
        <v>379.74</v>
      </c>
    </row>
    <row r="8386" spans="1:2">
      <c r="A8386" s="416" t="s">
        <v>8852</v>
      </c>
      <c r="B8386" s="417">
        <v>435.8</v>
      </c>
    </row>
    <row r="8387" spans="1:2">
      <c r="A8387" s="416" t="s">
        <v>8853</v>
      </c>
      <c r="B8387" s="417">
        <v>410.76</v>
      </c>
    </row>
    <row r="8388" spans="1:2">
      <c r="A8388" s="416" t="s">
        <v>8854</v>
      </c>
      <c r="B8388" s="417">
        <v>418.21</v>
      </c>
    </row>
    <row r="8389" spans="1:2">
      <c r="A8389" s="416" t="s">
        <v>8855</v>
      </c>
      <c r="B8389" s="417">
        <v>393.17</v>
      </c>
    </row>
    <row r="8390" spans="1:2">
      <c r="A8390" s="416" t="s">
        <v>8856</v>
      </c>
      <c r="B8390" s="417">
        <v>430.59</v>
      </c>
    </row>
    <row r="8391" spans="1:2">
      <c r="A8391" s="416" t="s">
        <v>8857</v>
      </c>
      <c r="B8391" s="417">
        <v>405.55</v>
      </c>
    </row>
    <row r="8392" spans="1:2">
      <c r="A8392" s="416" t="s">
        <v>8858</v>
      </c>
      <c r="B8392" s="417">
        <v>442.86</v>
      </c>
    </row>
    <row r="8393" spans="1:2">
      <c r="A8393" s="416" t="s">
        <v>8859</v>
      </c>
      <c r="B8393" s="417">
        <v>417.82</v>
      </c>
    </row>
    <row r="8394" spans="1:2">
      <c r="A8394" s="416" t="s">
        <v>8860</v>
      </c>
      <c r="B8394" s="417">
        <v>547.05999999999995</v>
      </c>
    </row>
    <row r="8395" spans="1:2">
      <c r="A8395" s="416" t="s">
        <v>8861</v>
      </c>
      <c r="B8395" s="417">
        <v>522.02</v>
      </c>
    </row>
    <row r="8396" spans="1:2">
      <c r="A8396" s="416" t="s">
        <v>8862</v>
      </c>
      <c r="B8396" s="417">
        <v>447.1</v>
      </c>
    </row>
    <row r="8397" spans="1:2">
      <c r="A8397" s="416" t="s">
        <v>8863</v>
      </c>
      <c r="B8397" s="417">
        <v>422.06</v>
      </c>
    </row>
    <row r="8398" spans="1:2">
      <c r="A8398" s="416" t="s">
        <v>8864</v>
      </c>
      <c r="B8398" s="417">
        <v>408.51</v>
      </c>
    </row>
    <row r="8399" spans="1:2">
      <c r="A8399" s="416" t="s">
        <v>8865</v>
      </c>
      <c r="B8399" s="417">
        <v>383.47</v>
      </c>
    </row>
    <row r="8400" spans="1:2">
      <c r="A8400" s="416" t="s">
        <v>8866</v>
      </c>
      <c r="B8400" s="417">
        <v>727.84</v>
      </c>
    </row>
    <row r="8401" spans="1:2">
      <c r="A8401" s="416" t="s">
        <v>8867</v>
      </c>
      <c r="B8401" s="417">
        <v>702.8</v>
      </c>
    </row>
    <row r="8402" spans="1:2">
      <c r="A8402" s="416" t="s">
        <v>8868</v>
      </c>
      <c r="B8402" s="417">
        <v>488.7</v>
      </c>
    </row>
    <row r="8403" spans="1:2">
      <c r="A8403" s="416" t="s">
        <v>8869</v>
      </c>
      <c r="B8403" s="417">
        <v>484.16</v>
      </c>
    </row>
    <row r="8404" spans="1:2">
      <c r="A8404" s="416" t="s">
        <v>8870</v>
      </c>
      <c r="B8404" s="417">
        <v>455.15</v>
      </c>
    </row>
    <row r="8405" spans="1:2">
      <c r="A8405" s="416" t="s">
        <v>8871</v>
      </c>
      <c r="B8405" s="417">
        <v>449.97</v>
      </c>
    </row>
    <row r="8406" spans="1:2">
      <c r="A8406" s="416" t="s">
        <v>8872</v>
      </c>
      <c r="B8406" s="417">
        <v>425.76</v>
      </c>
    </row>
    <row r="8407" spans="1:2">
      <c r="A8407" s="416" t="s">
        <v>8873</v>
      </c>
      <c r="B8407" s="417">
        <v>419.96</v>
      </c>
    </row>
    <row r="8408" spans="1:2">
      <c r="A8408" s="416" t="s">
        <v>8874</v>
      </c>
      <c r="B8408" s="417">
        <v>381.52</v>
      </c>
    </row>
    <row r="8409" spans="1:2">
      <c r="A8409" s="416" t="s">
        <v>8875</v>
      </c>
      <c r="B8409" s="417">
        <v>374.47</v>
      </c>
    </row>
    <row r="8410" spans="1:2">
      <c r="A8410" s="416" t="s">
        <v>8876</v>
      </c>
      <c r="B8410" s="417">
        <v>364.09</v>
      </c>
    </row>
    <row r="8411" spans="1:2">
      <c r="A8411" s="416" t="s">
        <v>8877</v>
      </c>
      <c r="B8411" s="417">
        <v>355.79</v>
      </c>
    </row>
    <row r="8412" spans="1:2">
      <c r="A8412" s="416" t="s">
        <v>8878</v>
      </c>
      <c r="B8412" s="417">
        <v>349.46</v>
      </c>
    </row>
    <row r="8413" spans="1:2">
      <c r="A8413" s="416" t="s">
        <v>8879</v>
      </c>
      <c r="B8413" s="417">
        <v>339.91</v>
      </c>
    </row>
    <row r="8414" spans="1:2">
      <c r="A8414" s="416" t="s">
        <v>8880</v>
      </c>
      <c r="B8414" s="417">
        <v>341.59</v>
      </c>
    </row>
    <row r="8415" spans="1:2">
      <c r="A8415" s="416" t="s">
        <v>8881</v>
      </c>
      <c r="B8415" s="417">
        <v>330.9</v>
      </c>
    </row>
    <row r="8416" spans="1:2">
      <c r="A8416" s="416" t="s">
        <v>8882</v>
      </c>
      <c r="B8416" s="417">
        <v>338.19</v>
      </c>
    </row>
    <row r="8417" spans="1:2">
      <c r="A8417" s="416" t="s">
        <v>8883</v>
      </c>
      <c r="B8417" s="417">
        <v>324.99</v>
      </c>
    </row>
    <row r="8418" spans="1:2">
      <c r="A8418" s="416" t="s">
        <v>8884</v>
      </c>
      <c r="B8418" s="417">
        <v>330.36</v>
      </c>
    </row>
    <row r="8419" spans="1:2">
      <c r="A8419" s="416" t="s">
        <v>8885</v>
      </c>
      <c r="B8419" s="417">
        <v>323.31</v>
      </c>
    </row>
    <row r="8420" spans="1:2">
      <c r="A8420" s="416" t="s">
        <v>8886</v>
      </c>
      <c r="B8420" s="417">
        <v>307.38</v>
      </c>
    </row>
    <row r="8421" spans="1:2">
      <c r="A8421" s="416" t="s">
        <v>8887</v>
      </c>
      <c r="B8421" s="417">
        <v>299.08</v>
      </c>
    </row>
    <row r="8422" spans="1:2">
      <c r="A8422" s="416" t="s">
        <v>8888</v>
      </c>
      <c r="B8422" s="417">
        <v>473.5</v>
      </c>
    </row>
    <row r="8423" spans="1:2">
      <c r="A8423" s="416" t="s">
        <v>8889</v>
      </c>
      <c r="B8423" s="417">
        <v>460.19</v>
      </c>
    </row>
    <row r="8424" spans="1:2">
      <c r="A8424" s="416" t="s">
        <v>8890</v>
      </c>
      <c r="B8424" s="417">
        <v>464.19</v>
      </c>
    </row>
    <row r="8425" spans="1:2">
      <c r="A8425" s="416" t="s">
        <v>8891</v>
      </c>
      <c r="B8425" s="417">
        <v>447.13</v>
      </c>
    </row>
    <row r="8426" spans="1:2">
      <c r="A8426" s="416" t="s">
        <v>8892</v>
      </c>
      <c r="B8426" s="417">
        <v>701.56</v>
      </c>
    </row>
    <row r="8427" spans="1:2">
      <c r="A8427" s="416" t="s">
        <v>8893</v>
      </c>
      <c r="B8427" s="417">
        <v>693.26</v>
      </c>
    </row>
    <row r="8428" spans="1:2">
      <c r="A8428" s="416" t="s">
        <v>8894</v>
      </c>
      <c r="B8428" s="417">
        <v>343.24</v>
      </c>
    </row>
    <row r="8429" spans="1:2">
      <c r="A8429" s="416" t="s">
        <v>8895</v>
      </c>
      <c r="B8429" s="417">
        <v>332.55</v>
      </c>
    </row>
    <row r="8430" spans="1:2">
      <c r="A8430" s="416" t="s">
        <v>8896</v>
      </c>
      <c r="B8430" s="417">
        <v>377.12</v>
      </c>
    </row>
    <row r="8431" spans="1:2">
      <c r="A8431" s="416" t="s">
        <v>8897</v>
      </c>
      <c r="B8431" s="417">
        <v>367.12</v>
      </c>
    </row>
    <row r="8432" spans="1:2">
      <c r="A8432" s="416" t="s">
        <v>8898</v>
      </c>
      <c r="B8432" s="417">
        <v>316.17</v>
      </c>
    </row>
    <row r="8433" spans="1:2">
      <c r="A8433" s="416" t="s">
        <v>8899</v>
      </c>
      <c r="B8433" s="417">
        <v>303.89</v>
      </c>
    </row>
    <row r="8434" spans="1:2">
      <c r="A8434" s="416" t="s">
        <v>8900</v>
      </c>
      <c r="B8434" s="417">
        <v>360.64</v>
      </c>
    </row>
    <row r="8435" spans="1:2">
      <c r="A8435" s="416" t="s">
        <v>8901</v>
      </c>
      <c r="B8435" s="417">
        <v>354.84</v>
      </c>
    </row>
    <row r="8436" spans="1:2">
      <c r="A8436" s="416" t="s">
        <v>8902</v>
      </c>
      <c r="B8436" s="417">
        <v>292.88</v>
      </c>
    </row>
    <row r="8437" spans="1:2">
      <c r="A8437" s="416" t="s">
        <v>8903</v>
      </c>
      <c r="B8437" s="417">
        <v>284.58</v>
      </c>
    </row>
    <row r="8438" spans="1:2">
      <c r="A8438" s="416" t="s">
        <v>8904</v>
      </c>
      <c r="B8438" s="417">
        <v>270.2</v>
      </c>
    </row>
    <row r="8439" spans="1:2">
      <c r="A8439" s="416" t="s">
        <v>8905</v>
      </c>
      <c r="B8439" s="417">
        <v>259.51</v>
      </c>
    </row>
    <row r="8440" spans="1:2">
      <c r="A8440" s="416" t="s">
        <v>8906</v>
      </c>
      <c r="B8440" s="417">
        <v>267.89</v>
      </c>
    </row>
    <row r="8441" spans="1:2">
      <c r="A8441" s="416" t="s">
        <v>8907</v>
      </c>
      <c r="B8441" s="417">
        <v>254.69</v>
      </c>
    </row>
    <row r="8442" spans="1:2">
      <c r="A8442" s="416" t="s">
        <v>8908</v>
      </c>
      <c r="B8442" s="417">
        <v>335.21</v>
      </c>
    </row>
    <row r="8443" spans="1:2">
      <c r="A8443" s="416" t="s">
        <v>8909</v>
      </c>
      <c r="B8443" s="417">
        <v>326.91000000000003</v>
      </c>
    </row>
    <row r="8444" spans="1:2">
      <c r="A8444" s="416" t="s">
        <v>8910</v>
      </c>
      <c r="B8444" s="417">
        <v>328</v>
      </c>
    </row>
    <row r="8445" spans="1:2">
      <c r="A8445" s="416" t="s">
        <v>8911</v>
      </c>
      <c r="B8445" s="417">
        <v>318.45</v>
      </c>
    </row>
    <row r="8446" spans="1:2">
      <c r="A8446" s="416" t="s">
        <v>8912</v>
      </c>
      <c r="B8446" s="417">
        <v>318.94</v>
      </c>
    </row>
    <row r="8447" spans="1:2">
      <c r="A8447" s="416" t="s">
        <v>8913</v>
      </c>
      <c r="B8447" s="417">
        <v>308.25</v>
      </c>
    </row>
    <row r="8448" spans="1:2">
      <c r="A8448" s="416" t="s">
        <v>8914</v>
      </c>
      <c r="B8448" s="417">
        <v>326.27</v>
      </c>
    </row>
    <row r="8449" spans="1:2">
      <c r="A8449" s="416" t="s">
        <v>8915</v>
      </c>
      <c r="B8449" s="417">
        <v>313.08</v>
      </c>
    </row>
    <row r="8450" spans="1:2">
      <c r="A8450" s="416" t="s">
        <v>8916</v>
      </c>
      <c r="B8450" s="417">
        <v>381.09</v>
      </c>
    </row>
    <row r="8451" spans="1:2">
      <c r="A8451" s="416" t="s">
        <v>8917</v>
      </c>
      <c r="B8451" s="417">
        <v>365.39</v>
      </c>
    </row>
    <row r="8452" spans="1:2">
      <c r="A8452" s="416" t="s">
        <v>8918</v>
      </c>
      <c r="B8452" s="417">
        <v>411.14</v>
      </c>
    </row>
    <row r="8453" spans="1:2">
      <c r="A8453" s="416" t="s">
        <v>8919</v>
      </c>
      <c r="B8453" s="417">
        <v>405.34</v>
      </c>
    </row>
    <row r="8454" spans="1:2">
      <c r="A8454" s="416" t="s">
        <v>8920</v>
      </c>
      <c r="B8454" s="417">
        <v>329.93</v>
      </c>
    </row>
    <row r="8455" spans="1:2">
      <c r="A8455" s="416" t="s">
        <v>8921</v>
      </c>
      <c r="B8455" s="417">
        <v>321.63</v>
      </c>
    </row>
    <row r="8456" spans="1:2">
      <c r="A8456" s="416" t="s">
        <v>8922</v>
      </c>
      <c r="B8456" s="417">
        <v>309.24</v>
      </c>
    </row>
    <row r="8457" spans="1:2">
      <c r="A8457" s="416" t="s">
        <v>8923</v>
      </c>
      <c r="B8457" s="417">
        <v>298.55</v>
      </c>
    </row>
    <row r="8458" spans="1:2">
      <c r="A8458" s="416" t="s">
        <v>8924</v>
      </c>
      <c r="B8458" s="417">
        <v>182.99</v>
      </c>
    </row>
    <row r="8459" spans="1:2">
      <c r="A8459" s="416" t="s">
        <v>8925</v>
      </c>
      <c r="B8459" s="417">
        <v>177.81</v>
      </c>
    </row>
    <row r="8460" spans="1:2">
      <c r="A8460" s="416" t="s">
        <v>8926</v>
      </c>
      <c r="B8460" s="417">
        <v>943.69</v>
      </c>
    </row>
    <row r="8461" spans="1:2">
      <c r="A8461" s="416" t="s">
        <v>8927</v>
      </c>
      <c r="B8461" s="417">
        <v>915.17</v>
      </c>
    </row>
    <row r="8462" spans="1:2">
      <c r="A8462" s="416" t="s">
        <v>8928</v>
      </c>
      <c r="B8462" s="417">
        <v>632.55999999999995</v>
      </c>
    </row>
    <row r="8463" spans="1:2">
      <c r="A8463" s="416" t="s">
        <v>8929</v>
      </c>
      <c r="B8463" s="417">
        <v>606.97</v>
      </c>
    </row>
    <row r="8464" spans="1:2">
      <c r="A8464" s="416" t="s">
        <v>8930</v>
      </c>
      <c r="B8464" s="417">
        <v>619.97</v>
      </c>
    </row>
    <row r="8465" spans="1:2">
      <c r="A8465" s="416" t="s">
        <v>8931</v>
      </c>
      <c r="B8465" s="417">
        <v>586.5</v>
      </c>
    </row>
    <row r="8466" spans="1:2">
      <c r="A8466" s="416" t="s">
        <v>8932</v>
      </c>
      <c r="B8466" s="417">
        <v>51</v>
      </c>
    </row>
    <row r="8467" spans="1:2">
      <c r="A8467" s="416" t="s">
        <v>8933</v>
      </c>
      <c r="B8467" s="417">
        <v>46.69</v>
      </c>
    </row>
    <row r="8468" spans="1:2">
      <c r="A8468" s="416" t="s">
        <v>8934</v>
      </c>
      <c r="B8468" s="417">
        <v>17.59</v>
      </c>
    </row>
    <row r="8469" spans="1:2">
      <c r="A8469" s="416" t="s">
        <v>8935</v>
      </c>
      <c r="B8469" s="417">
        <v>15.24</v>
      </c>
    </row>
    <row r="8470" spans="1:2">
      <c r="A8470" s="416" t="s">
        <v>8936</v>
      </c>
      <c r="B8470" s="417">
        <v>159.18</v>
      </c>
    </row>
    <row r="8471" spans="1:2">
      <c r="A8471" s="416" t="s">
        <v>8937</v>
      </c>
      <c r="B8471" s="417">
        <v>156.26</v>
      </c>
    </row>
    <row r="8472" spans="1:2">
      <c r="A8472" s="416" t="s">
        <v>8938</v>
      </c>
      <c r="B8472" s="417">
        <v>57.25</v>
      </c>
    </row>
    <row r="8473" spans="1:2">
      <c r="A8473" s="416" t="s">
        <v>8939</v>
      </c>
      <c r="B8473" s="417">
        <v>54.9</v>
      </c>
    </row>
    <row r="8474" spans="1:2">
      <c r="A8474" s="416" t="s">
        <v>8940</v>
      </c>
      <c r="B8474" s="417">
        <v>578.27</v>
      </c>
    </row>
    <row r="8475" spans="1:2">
      <c r="A8475" s="416" t="s">
        <v>8941</v>
      </c>
      <c r="B8475" s="417">
        <v>553.23</v>
      </c>
    </row>
    <row r="8476" spans="1:2">
      <c r="A8476" s="416" t="s">
        <v>8942</v>
      </c>
      <c r="B8476" s="417">
        <v>1740.52</v>
      </c>
    </row>
    <row r="8477" spans="1:2">
      <c r="A8477" s="416" t="s">
        <v>8943</v>
      </c>
      <c r="B8477" s="417">
        <v>1715.48</v>
      </c>
    </row>
    <row r="8478" spans="1:2">
      <c r="A8478" s="416" t="s">
        <v>8944</v>
      </c>
      <c r="B8478" s="417">
        <v>116.99</v>
      </c>
    </row>
    <row r="8479" spans="1:2">
      <c r="A8479" s="416" t="s">
        <v>8945</v>
      </c>
      <c r="B8479" s="417">
        <v>116.65</v>
      </c>
    </row>
    <row r="8480" spans="1:2">
      <c r="A8480" s="416" t="s">
        <v>8946</v>
      </c>
      <c r="B8480" s="417">
        <v>126.26</v>
      </c>
    </row>
    <row r="8481" spans="1:2">
      <c r="A8481" s="416" t="s">
        <v>8947</v>
      </c>
      <c r="B8481" s="417">
        <v>125.67</v>
      </c>
    </row>
    <row r="8482" spans="1:2">
      <c r="A8482" s="416" t="s">
        <v>8948</v>
      </c>
      <c r="B8482" s="417">
        <v>157.11000000000001</v>
      </c>
    </row>
    <row r="8483" spans="1:2">
      <c r="A8483" s="416" t="s">
        <v>8949</v>
      </c>
      <c r="B8483" s="417">
        <v>156.52000000000001</v>
      </c>
    </row>
    <row r="8484" spans="1:2">
      <c r="A8484" s="416" t="s">
        <v>8950</v>
      </c>
      <c r="B8484" s="417">
        <v>88.93</v>
      </c>
    </row>
    <row r="8485" spans="1:2">
      <c r="A8485" s="416" t="s">
        <v>8951</v>
      </c>
      <c r="B8485" s="417">
        <v>88.34</v>
      </c>
    </row>
    <row r="8486" spans="1:2">
      <c r="A8486" s="416" t="s">
        <v>8952</v>
      </c>
      <c r="B8486" s="417">
        <v>93.67</v>
      </c>
    </row>
    <row r="8487" spans="1:2">
      <c r="A8487" s="416" t="s">
        <v>8953</v>
      </c>
      <c r="B8487" s="417">
        <v>93.24</v>
      </c>
    </row>
    <row r="8488" spans="1:2">
      <c r="A8488" s="416" t="s">
        <v>8954</v>
      </c>
      <c r="B8488" s="417">
        <v>93.67</v>
      </c>
    </row>
    <row r="8489" spans="1:2">
      <c r="A8489" s="416" t="s">
        <v>8955</v>
      </c>
      <c r="B8489" s="417">
        <v>93.24</v>
      </c>
    </row>
    <row r="8490" spans="1:2">
      <c r="A8490" s="416" t="s">
        <v>8956</v>
      </c>
      <c r="B8490" s="417">
        <v>168.77</v>
      </c>
    </row>
    <row r="8491" spans="1:2">
      <c r="A8491" s="416" t="s">
        <v>8957</v>
      </c>
      <c r="B8491" s="417">
        <v>166.24</v>
      </c>
    </row>
    <row r="8492" spans="1:2">
      <c r="A8492" s="416" t="s">
        <v>8958</v>
      </c>
      <c r="B8492" s="417">
        <v>11.92</v>
      </c>
    </row>
    <row r="8493" spans="1:2">
      <c r="A8493" s="416" t="s">
        <v>8959</v>
      </c>
      <c r="B8493" s="417">
        <v>11.45</v>
      </c>
    </row>
    <row r="8494" spans="1:2">
      <c r="A8494" s="416" t="s">
        <v>8960</v>
      </c>
      <c r="B8494" s="417">
        <v>10.24</v>
      </c>
    </row>
    <row r="8495" spans="1:2">
      <c r="A8495" s="416" t="s">
        <v>8961</v>
      </c>
      <c r="B8495" s="417">
        <v>9.85</v>
      </c>
    </row>
    <row r="8496" spans="1:2">
      <c r="A8496" s="416" t="s">
        <v>8962</v>
      </c>
      <c r="B8496" s="417">
        <v>128.07</v>
      </c>
    </row>
    <row r="8497" spans="1:2">
      <c r="A8497" s="416" t="s">
        <v>8963</v>
      </c>
      <c r="B8497" s="417">
        <v>127.67</v>
      </c>
    </row>
    <row r="8498" spans="1:2">
      <c r="A8498" s="416" t="s">
        <v>8964</v>
      </c>
      <c r="B8498" s="417">
        <v>91.49</v>
      </c>
    </row>
    <row r="8499" spans="1:2">
      <c r="A8499" s="416" t="s">
        <v>8965</v>
      </c>
      <c r="B8499" s="417">
        <v>89.86</v>
      </c>
    </row>
    <row r="8500" spans="1:2">
      <c r="A8500" s="416" t="s">
        <v>8966</v>
      </c>
      <c r="B8500" s="417">
        <v>101.82</v>
      </c>
    </row>
    <row r="8501" spans="1:2">
      <c r="A8501" s="416" t="s">
        <v>8967</v>
      </c>
      <c r="B8501" s="417">
        <v>99.85</v>
      </c>
    </row>
    <row r="8502" spans="1:2">
      <c r="A8502" s="416" t="s">
        <v>8968</v>
      </c>
      <c r="B8502" s="417">
        <v>63.13</v>
      </c>
    </row>
    <row r="8503" spans="1:2">
      <c r="A8503" s="416" t="s">
        <v>8969</v>
      </c>
      <c r="B8503" s="417">
        <v>62.71</v>
      </c>
    </row>
    <row r="8504" spans="1:2">
      <c r="A8504" s="416" t="s">
        <v>8970</v>
      </c>
      <c r="B8504" s="417">
        <v>50.47</v>
      </c>
    </row>
    <row r="8505" spans="1:2">
      <c r="A8505" s="416" t="s">
        <v>8971</v>
      </c>
      <c r="B8505" s="417">
        <v>50.04</v>
      </c>
    </row>
    <row r="8506" spans="1:2">
      <c r="A8506" s="416" t="s">
        <v>8972</v>
      </c>
      <c r="B8506" s="417">
        <v>9.34</v>
      </c>
    </row>
    <row r="8507" spans="1:2">
      <c r="A8507" s="416" t="s">
        <v>8973</v>
      </c>
      <c r="B8507" s="417">
        <v>8.84</v>
      </c>
    </row>
    <row r="8508" spans="1:2">
      <c r="A8508" s="416" t="s">
        <v>8974</v>
      </c>
      <c r="B8508" s="417">
        <v>11.07</v>
      </c>
    </row>
    <row r="8509" spans="1:2">
      <c r="A8509" s="416" t="s">
        <v>8975</v>
      </c>
      <c r="B8509" s="417">
        <v>10.56</v>
      </c>
    </row>
    <row r="8510" spans="1:2">
      <c r="A8510" s="416" t="s">
        <v>8976</v>
      </c>
      <c r="B8510" s="417">
        <v>15.55</v>
      </c>
    </row>
    <row r="8511" spans="1:2">
      <c r="A8511" s="416" t="s">
        <v>8977</v>
      </c>
      <c r="B8511" s="417">
        <v>14.92</v>
      </c>
    </row>
    <row r="8512" spans="1:2">
      <c r="A8512" s="416" t="s">
        <v>8978</v>
      </c>
      <c r="B8512" s="417">
        <v>343.98</v>
      </c>
    </row>
    <row r="8513" spans="1:2">
      <c r="A8513" s="416" t="s">
        <v>8979</v>
      </c>
      <c r="B8513" s="417">
        <v>343.47</v>
      </c>
    </row>
    <row r="8514" spans="1:2">
      <c r="A8514" s="416" t="s">
        <v>8980</v>
      </c>
      <c r="B8514" s="417">
        <v>569.63</v>
      </c>
    </row>
    <row r="8515" spans="1:2">
      <c r="A8515" s="416" t="s">
        <v>8981</v>
      </c>
      <c r="B8515" s="417">
        <v>542.24</v>
      </c>
    </row>
    <row r="8516" spans="1:2">
      <c r="A8516" s="416" t="s">
        <v>8982</v>
      </c>
      <c r="B8516" s="417">
        <v>551.36</v>
      </c>
    </row>
    <row r="8517" spans="1:2">
      <c r="A8517" s="416" t="s">
        <v>8983</v>
      </c>
      <c r="B8517" s="417">
        <v>524.04</v>
      </c>
    </row>
    <row r="8518" spans="1:2">
      <c r="A8518" s="416" t="s">
        <v>8984</v>
      </c>
      <c r="B8518" s="417">
        <v>537.92999999999995</v>
      </c>
    </row>
    <row r="8519" spans="1:2">
      <c r="A8519" s="416" t="s">
        <v>8985</v>
      </c>
      <c r="B8519" s="417">
        <v>510.72</v>
      </c>
    </row>
    <row r="8520" spans="1:2">
      <c r="A8520" s="416" t="s">
        <v>8986</v>
      </c>
      <c r="B8520" s="417">
        <v>89.72</v>
      </c>
    </row>
    <row r="8521" spans="1:2">
      <c r="A8521" s="416" t="s">
        <v>8987</v>
      </c>
      <c r="B8521" s="417">
        <v>82.55</v>
      </c>
    </row>
    <row r="8522" spans="1:2">
      <c r="A8522" s="416" t="s">
        <v>8988</v>
      </c>
      <c r="B8522" s="417">
        <v>86.76</v>
      </c>
    </row>
    <row r="8523" spans="1:2">
      <c r="A8523" s="416" t="s">
        <v>8989</v>
      </c>
      <c r="B8523" s="417">
        <v>79.58</v>
      </c>
    </row>
    <row r="8524" spans="1:2">
      <c r="A8524" s="416" t="s">
        <v>8990</v>
      </c>
      <c r="B8524" s="417">
        <v>64.599999999999994</v>
      </c>
    </row>
    <row r="8525" spans="1:2">
      <c r="A8525" s="416" t="s">
        <v>8991</v>
      </c>
      <c r="B8525" s="417">
        <v>60.38</v>
      </c>
    </row>
    <row r="8526" spans="1:2">
      <c r="A8526" s="416" t="s">
        <v>8992</v>
      </c>
      <c r="B8526" s="417">
        <v>67.56</v>
      </c>
    </row>
    <row r="8527" spans="1:2">
      <c r="A8527" s="416" t="s">
        <v>8993</v>
      </c>
      <c r="B8527" s="417">
        <v>63.35</v>
      </c>
    </row>
    <row r="8528" spans="1:2">
      <c r="A8528" s="416" t="s">
        <v>8994</v>
      </c>
      <c r="B8528" s="417">
        <v>9.42</v>
      </c>
    </row>
    <row r="8529" spans="1:2">
      <c r="A8529" s="416" t="s">
        <v>8995</v>
      </c>
      <c r="B8529" s="417">
        <v>8.2799999999999994</v>
      </c>
    </row>
    <row r="8530" spans="1:2">
      <c r="A8530" s="416" t="s">
        <v>8996</v>
      </c>
      <c r="B8530" s="417">
        <v>9.94</v>
      </c>
    </row>
    <row r="8531" spans="1:2">
      <c r="A8531" s="416" t="s">
        <v>8997</v>
      </c>
      <c r="B8531" s="417">
        <v>8.8000000000000007</v>
      </c>
    </row>
    <row r="8532" spans="1:2">
      <c r="A8532" s="416" t="s">
        <v>8998</v>
      </c>
      <c r="B8532" s="417">
        <v>35.51</v>
      </c>
    </row>
    <row r="8533" spans="1:2">
      <c r="A8533" s="416" t="s">
        <v>8999</v>
      </c>
      <c r="B8533" s="417">
        <v>34.369999999999997</v>
      </c>
    </row>
    <row r="8534" spans="1:2">
      <c r="A8534" s="416" t="s">
        <v>9000</v>
      </c>
      <c r="B8534" s="417">
        <v>23.94</v>
      </c>
    </row>
    <row r="8535" spans="1:2">
      <c r="A8535" s="416" t="s">
        <v>9001</v>
      </c>
      <c r="B8535" s="417">
        <v>21.9</v>
      </c>
    </row>
    <row r="8536" spans="1:2">
      <c r="A8536" s="416" t="s">
        <v>9002</v>
      </c>
      <c r="B8536" s="417">
        <v>67.400000000000006</v>
      </c>
    </row>
    <row r="8537" spans="1:2">
      <c r="A8537" s="416" t="s">
        <v>9003</v>
      </c>
      <c r="B8537" s="417">
        <v>60.08</v>
      </c>
    </row>
    <row r="8538" spans="1:2">
      <c r="A8538" s="416" t="s">
        <v>9004</v>
      </c>
      <c r="B8538" s="417">
        <v>45.24</v>
      </c>
    </row>
    <row r="8539" spans="1:2">
      <c r="A8539" s="416" t="s">
        <v>9005</v>
      </c>
      <c r="B8539" s="417">
        <v>40.880000000000003</v>
      </c>
    </row>
    <row r="8540" spans="1:2">
      <c r="A8540" s="416" t="s">
        <v>9006</v>
      </c>
      <c r="B8540" s="417">
        <v>51.24</v>
      </c>
    </row>
    <row r="8541" spans="1:2">
      <c r="A8541" s="416" t="s">
        <v>9007</v>
      </c>
      <c r="B8541" s="417">
        <v>45.21</v>
      </c>
    </row>
    <row r="8542" spans="1:2">
      <c r="A8542" s="416" t="s">
        <v>9008</v>
      </c>
      <c r="B8542" s="417">
        <v>35.9</v>
      </c>
    </row>
    <row r="8543" spans="1:2">
      <c r="A8543" s="416" t="s">
        <v>9009</v>
      </c>
      <c r="B8543" s="417">
        <v>31.91</v>
      </c>
    </row>
    <row r="8544" spans="1:2">
      <c r="A8544" s="416" t="s">
        <v>9010</v>
      </c>
      <c r="B8544" s="417">
        <v>90.74</v>
      </c>
    </row>
    <row r="8545" spans="1:2">
      <c r="A8545" s="416" t="s">
        <v>9011</v>
      </c>
      <c r="B8545" s="417">
        <v>86.14</v>
      </c>
    </row>
    <row r="8546" spans="1:2">
      <c r="A8546" s="416" t="s">
        <v>9012</v>
      </c>
      <c r="B8546" s="417">
        <v>110.1</v>
      </c>
    </row>
    <row r="8547" spans="1:2">
      <c r="A8547" s="416" t="s">
        <v>9013</v>
      </c>
      <c r="B8547" s="417">
        <v>105.64</v>
      </c>
    </row>
    <row r="8548" spans="1:2">
      <c r="A8548" s="416" t="s">
        <v>9014</v>
      </c>
      <c r="B8548" s="417">
        <v>85.77</v>
      </c>
    </row>
    <row r="8549" spans="1:2">
      <c r="A8549" s="416" t="s">
        <v>9015</v>
      </c>
      <c r="B8549" s="417">
        <v>81.31</v>
      </c>
    </row>
    <row r="8550" spans="1:2">
      <c r="A8550" s="416" t="s">
        <v>9016</v>
      </c>
      <c r="B8550" s="417">
        <v>147.55000000000001</v>
      </c>
    </row>
    <row r="8551" spans="1:2">
      <c r="A8551" s="416" t="s">
        <v>9017</v>
      </c>
      <c r="B8551" s="417">
        <v>141.81</v>
      </c>
    </row>
    <row r="8552" spans="1:2">
      <c r="A8552" s="416" t="s">
        <v>9018</v>
      </c>
      <c r="B8552" s="417">
        <v>27.8</v>
      </c>
    </row>
    <row r="8553" spans="1:2">
      <c r="A8553" s="416" t="s">
        <v>9019</v>
      </c>
      <c r="B8553" s="417">
        <v>25.45</v>
      </c>
    </row>
    <row r="8554" spans="1:2">
      <c r="A8554" s="416" t="s">
        <v>9020</v>
      </c>
      <c r="B8554" s="417">
        <v>60.68</v>
      </c>
    </row>
    <row r="8555" spans="1:2">
      <c r="A8555" s="416" t="s">
        <v>9021</v>
      </c>
      <c r="B8555" s="417">
        <v>58</v>
      </c>
    </row>
    <row r="8556" spans="1:2">
      <c r="A8556" s="416" t="s">
        <v>9022</v>
      </c>
      <c r="B8556" s="417">
        <v>56.92</v>
      </c>
    </row>
    <row r="8557" spans="1:2">
      <c r="A8557" s="416" t="s">
        <v>9023</v>
      </c>
      <c r="B8557" s="417">
        <v>49.36</v>
      </c>
    </row>
    <row r="8558" spans="1:2">
      <c r="A8558" s="416" t="s">
        <v>9024</v>
      </c>
      <c r="B8558" s="417">
        <v>48.4</v>
      </c>
    </row>
    <row r="8559" spans="1:2">
      <c r="A8559" s="416" t="s">
        <v>9025</v>
      </c>
      <c r="B8559" s="417">
        <v>41.98</v>
      </c>
    </row>
    <row r="8560" spans="1:2">
      <c r="A8560" s="416" t="s">
        <v>9026</v>
      </c>
      <c r="B8560" s="417">
        <v>44.99</v>
      </c>
    </row>
    <row r="8561" spans="1:2">
      <c r="A8561" s="416" t="s">
        <v>9027</v>
      </c>
      <c r="B8561" s="417">
        <v>39.020000000000003</v>
      </c>
    </row>
    <row r="8562" spans="1:2">
      <c r="A8562" s="416" t="s">
        <v>9028</v>
      </c>
      <c r="B8562" s="417">
        <v>39.880000000000003</v>
      </c>
    </row>
    <row r="8563" spans="1:2">
      <c r="A8563" s="416" t="s">
        <v>9029</v>
      </c>
      <c r="B8563" s="417">
        <v>34.590000000000003</v>
      </c>
    </row>
    <row r="8564" spans="1:2">
      <c r="A8564" s="416" t="s">
        <v>9030</v>
      </c>
      <c r="B8564" s="417">
        <v>44.84</v>
      </c>
    </row>
    <row r="8565" spans="1:2">
      <c r="A8565" s="416" t="s">
        <v>9031</v>
      </c>
      <c r="B8565" s="417">
        <v>41.89</v>
      </c>
    </row>
    <row r="8566" spans="1:2">
      <c r="A8566" s="416" t="s">
        <v>9032</v>
      </c>
      <c r="B8566" s="417">
        <v>89.36</v>
      </c>
    </row>
    <row r="8567" spans="1:2">
      <c r="A8567" s="416" t="s">
        <v>9033</v>
      </c>
      <c r="B8567" s="417">
        <v>85.88</v>
      </c>
    </row>
    <row r="8568" spans="1:2">
      <c r="A8568" s="416" t="s">
        <v>9034</v>
      </c>
      <c r="B8568" s="417">
        <v>89.36</v>
      </c>
    </row>
    <row r="8569" spans="1:2">
      <c r="A8569" s="416" t="s">
        <v>9035</v>
      </c>
      <c r="B8569" s="417">
        <v>85.88</v>
      </c>
    </row>
    <row r="8570" spans="1:2">
      <c r="A8570" s="416" t="s">
        <v>9036</v>
      </c>
      <c r="B8570" s="417">
        <v>6.32</v>
      </c>
    </row>
    <row r="8571" spans="1:2">
      <c r="A8571" s="416" t="s">
        <v>9037</v>
      </c>
      <c r="B8571" s="417">
        <v>6.23</v>
      </c>
    </row>
    <row r="8572" spans="1:2">
      <c r="A8572" s="416" t="s">
        <v>9038</v>
      </c>
      <c r="B8572" s="417">
        <v>15.07</v>
      </c>
    </row>
    <row r="8573" spans="1:2">
      <c r="A8573" s="416" t="s">
        <v>9039</v>
      </c>
      <c r="B8573" s="417">
        <v>14.93</v>
      </c>
    </row>
    <row r="8574" spans="1:2">
      <c r="A8574" s="416" t="s">
        <v>9040</v>
      </c>
      <c r="B8574" s="417">
        <v>20.14</v>
      </c>
    </row>
    <row r="8575" spans="1:2">
      <c r="A8575" s="416" t="s">
        <v>9041</v>
      </c>
      <c r="B8575" s="417">
        <v>19.91</v>
      </c>
    </row>
    <row r="8576" spans="1:2">
      <c r="A8576" s="416" t="s">
        <v>9042</v>
      </c>
      <c r="B8576" s="417">
        <v>509.75</v>
      </c>
    </row>
    <row r="8577" spans="1:2">
      <c r="A8577" s="416" t="s">
        <v>9043</v>
      </c>
      <c r="B8577" s="417">
        <v>507.87</v>
      </c>
    </row>
    <row r="8578" spans="1:2">
      <c r="A8578" s="416" t="s">
        <v>9044</v>
      </c>
      <c r="B8578" s="417">
        <v>762.02</v>
      </c>
    </row>
    <row r="8579" spans="1:2">
      <c r="A8579" s="416" t="s">
        <v>9045</v>
      </c>
      <c r="B8579" s="417">
        <v>757.85</v>
      </c>
    </row>
    <row r="8580" spans="1:2">
      <c r="A8580" s="416" t="s">
        <v>9046</v>
      </c>
      <c r="B8580" s="417">
        <v>5.95</v>
      </c>
    </row>
    <row r="8581" spans="1:2">
      <c r="A8581" s="416" t="s">
        <v>9047</v>
      </c>
      <c r="B8581" s="417">
        <v>5.93</v>
      </c>
    </row>
    <row r="8582" spans="1:2">
      <c r="A8582" s="416" t="s">
        <v>9048</v>
      </c>
      <c r="B8582" s="417">
        <v>518.21</v>
      </c>
    </row>
    <row r="8583" spans="1:2">
      <c r="A8583" s="416" t="s">
        <v>9049</v>
      </c>
      <c r="B8583" s="417">
        <v>505.07</v>
      </c>
    </row>
    <row r="8584" spans="1:2">
      <c r="A8584" s="416" t="s">
        <v>9050</v>
      </c>
      <c r="B8584" s="417">
        <v>12.77</v>
      </c>
    </row>
    <row r="8585" spans="1:2">
      <c r="A8585" s="416" t="s">
        <v>9051</v>
      </c>
      <c r="B8585" s="417">
        <v>12.69</v>
      </c>
    </row>
    <row r="8586" spans="1:2">
      <c r="A8586" s="416" t="s">
        <v>9052</v>
      </c>
      <c r="B8586" s="417">
        <v>12.3</v>
      </c>
    </row>
    <row r="8587" spans="1:2">
      <c r="A8587" s="416" t="s">
        <v>9053</v>
      </c>
      <c r="B8587" s="417">
        <v>11.93</v>
      </c>
    </row>
    <row r="8588" spans="1:2">
      <c r="A8588" s="416" t="s">
        <v>9054</v>
      </c>
      <c r="B8588" s="417">
        <v>33.68</v>
      </c>
    </row>
    <row r="8589" spans="1:2">
      <c r="A8589" s="416" t="s">
        <v>9055</v>
      </c>
      <c r="B8589" s="417">
        <v>33.630000000000003</v>
      </c>
    </row>
    <row r="8590" spans="1:2">
      <c r="A8590" s="416" t="s">
        <v>9056</v>
      </c>
      <c r="B8590" s="417">
        <v>82.39</v>
      </c>
    </row>
    <row r="8591" spans="1:2">
      <c r="A8591" s="416" t="s">
        <v>9057</v>
      </c>
      <c r="B8591" s="417">
        <v>81.8</v>
      </c>
    </row>
    <row r="8592" spans="1:2">
      <c r="A8592" s="416" t="s">
        <v>9058</v>
      </c>
      <c r="B8592" s="417">
        <v>100.65</v>
      </c>
    </row>
    <row r="8593" spans="1:2">
      <c r="A8593" s="416" t="s">
        <v>9059</v>
      </c>
      <c r="B8593" s="417">
        <v>99.88</v>
      </c>
    </row>
    <row r="8594" spans="1:2">
      <c r="A8594" s="416" t="s">
        <v>9060</v>
      </c>
      <c r="B8594" s="417">
        <v>89.7</v>
      </c>
    </row>
    <row r="8595" spans="1:2">
      <c r="A8595" s="416" t="s">
        <v>9061</v>
      </c>
      <c r="B8595" s="417">
        <v>88.83</v>
      </c>
    </row>
    <row r="8596" spans="1:2">
      <c r="A8596" s="416" t="s">
        <v>9062</v>
      </c>
      <c r="B8596" s="417">
        <v>427.34</v>
      </c>
    </row>
    <row r="8597" spans="1:2">
      <c r="A8597" s="416" t="s">
        <v>9063</v>
      </c>
      <c r="B8597" s="417">
        <v>423.77</v>
      </c>
    </row>
    <row r="8598" spans="1:2">
      <c r="A8598" s="416" t="s">
        <v>9064</v>
      </c>
      <c r="B8598" s="417">
        <v>98.22</v>
      </c>
    </row>
    <row r="8599" spans="1:2">
      <c r="A8599" s="416" t="s">
        <v>9065</v>
      </c>
      <c r="B8599" s="417">
        <v>94.65</v>
      </c>
    </row>
    <row r="8600" spans="1:2">
      <c r="A8600" s="416" t="s">
        <v>9066</v>
      </c>
      <c r="B8600" s="417">
        <v>410.02</v>
      </c>
    </row>
    <row r="8601" spans="1:2">
      <c r="A8601" s="416" t="s">
        <v>9067</v>
      </c>
      <c r="B8601" s="417">
        <v>407.74</v>
      </c>
    </row>
    <row r="8602" spans="1:2">
      <c r="A8602" s="416" t="s">
        <v>9068</v>
      </c>
      <c r="B8602" s="417">
        <v>80.900000000000006</v>
      </c>
    </row>
    <row r="8603" spans="1:2">
      <c r="A8603" s="416" t="s">
        <v>9069</v>
      </c>
      <c r="B8603" s="417">
        <v>78.61</v>
      </c>
    </row>
    <row r="8604" spans="1:2">
      <c r="A8604" s="416" t="s">
        <v>9070</v>
      </c>
      <c r="B8604" s="417">
        <v>521.65</v>
      </c>
    </row>
    <row r="8605" spans="1:2">
      <c r="A8605" s="416" t="s">
        <v>9071</v>
      </c>
      <c r="B8605" s="417">
        <v>517.55999999999995</v>
      </c>
    </row>
    <row r="8606" spans="1:2">
      <c r="A8606" s="416" t="s">
        <v>9072</v>
      </c>
      <c r="B8606" s="417">
        <v>504.33</v>
      </c>
    </row>
    <row r="8607" spans="1:2">
      <c r="A8607" s="416" t="s">
        <v>9073</v>
      </c>
      <c r="B8607" s="417">
        <v>501.52</v>
      </c>
    </row>
    <row r="8608" spans="1:2">
      <c r="A8608" s="416" t="s">
        <v>9074</v>
      </c>
      <c r="B8608" s="417">
        <v>78.08</v>
      </c>
    </row>
    <row r="8609" spans="1:2">
      <c r="A8609" s="416" t="s">
        <v>9075</v>
      </c>
      <c r="B8609" s="417">
        <v>77.739999999999995</v>
      </c>
    </row>
    <row r="8610" spans="1:2">
      <c r="A8610" s="416" t="s">
        <v>9076</v>
      </c>
      <c r="B8610" s="417">
        <v>89.74</v>
      </c>
    </row>
    <row r="8611" spans="1:2">
      <c r="A8611" s="416" t="s">
        <v>9077</v>
      </c>
      <c r="B8611" s="417">
        <v>89.41</v>
      </c>
    </row>
    <row r="8612" spans="1:2">
      <c r="A8612" s="416" t="s">
        <v>9078</v>
      </c>
      <c r="B8612" s="417">
        <v>441.06</v>
      </c>
    </row>
    <row r="8613" spans="1:2">
      <c r="A8613" s="416" t="s">
        <v>9079</v>
      </c>
      <c r="B8613" s="417">
        <v>437.86</v>
      </c>
    </row>
    <row r="8614" spans="1:2">
      <c r="A8614" s="416" t="s">
        <v>9080</v>
      </c>
      <c r="B8614" s="417">
        <v>20.260000000000002</v>
      </c>
    </row>
    <row r="8615" spans="1:2">
      <c r="A8615" s="416" t="s">
        <v>9081</v>
      </c>
      <c r="B8615" s="417">
        <v>20.170000000000002</v>
      </c>
    </row>
    <row r="8616" spans="1:2">
      <c r="A8616" s="416" t="s">
        <v>9082</v>
      </c>
      <c r="B8616" s="417">
        <v>2.88</v>
      </c>
    </row>
    <row r="8617" spans="1:2">
      <c r="A8617" s="416" t="s">
        <v>9083</v>
      </c>
      <c r="B8617" s="417">
        <v>2.82</v>
      </c>
    </row>
    <row r="8618" spans="1:2">
      <c r="A8618" s="416" t="s">
        <v>9084</v>
      </c>
      <c r="B8618" s="417">
        <v>14.07</v>
      </c>
    </row>
    <row r="8619" spans="1:2">
      <c r="A8619" s="416" t="s">
        <v>9085</v>
      </c>
      <c r="B8619" s="417">
        <v>14.03</v>
      </c>
    </row>
    <row r="8620" spans="1:2">
      <c r="A8620" s="416" t="s">
        <v>9086</v>
      </c>
      <c r="B8620" s="417">
        <v>54.96</v>
      </c>
    </row>
    <row r="8621" spans="1:2">
      <c r="A8621" s="416" t="s">
        <v>9087</v>
      </c>
      <c r="B8621" s="417">
        <v>54.62</v>
      </c>
    </row>
    <row r="8622" spans="1:2">
      <c r="A8622" s="416" t="s">
        <v>9088</v>
      </c>
      <c r="B8622" s="417">
        <v>75.430000000000007</v>
      </c>
    </row>
    <row r="8623" spans="1:2">
      <c r="A8623" s="416" t="s">
        <v>9089</v>
      </c>
      <c r="B8623" s="417">
        <v>75.040000000000006</v>
      </c>
    </row>
    <row r="8624" spans="1:2">
      <c r="A8624" s="416" t="s">
        <v>9090</v>
      </c>
      <c r="B8624" s="417">
        <v>7.53</v>
      </c>
    </row>
    <row r="8625" spans="1:2">
      <c r="A8625" s="416" t="s">
        <v>9091</v>
      </c>
      <c r="B8625" s="417">
        <v>7.19</v>
      </c>
    </row>
    <row r="8626" spans="1:2">
      <c r="A8626" s="416" t="s">
        <v>9092</v>
      </c>
      <c r="B8626" s="417">
        <v>11.71</v>
      </c>
    </row>
    <row r="8627" spans="1:2">
      <c r="A8627" s="416" t="s">
        <v>9093</v>
      </c>
      <c r="B8627" s="417">
        <v>11.26</v>
      </c>
    </row>
    <row r="8628" spans="1:2">
      <c r="A8628" s="416" t="s">
        <v>9094</v>
      </c>
      <c r="B8628" s="417">
        <v>401.44</v>
      </c>
    </row>
    <row r="8629" spans="1:2">
      <c r="A8629" s="416" t="s">
        <v>9095</v>
      </c>
      <c r="B8629" s="417">
        <v>398.99</v>
      </c>
    </row>
    <row r="8630" spans="1:2">
      <c r="A8630" s="416" t="s">
        <v>9096</v>
      </c>
      <c r="B8630" s="417">
        <v>13.58</v>
      </c>
    </row>
    <row r="8631" spans="1:2">
      <c r="A8631" s="416" t="s">
        <v>9097</v>
      </c>
      <c r="B8631" s="417">
        <v>13.09</v>
      </c>
    </row>
    <row r="8632" spans="1:2">
      <c r="A8632" s="416" t="s">
        <v>9098</v>
      </c>
      <c r="B8632" s="417">
        <v>13.77</v>
      </c>
    </row>
    <row r="8633" spans="1:2">
      <c r="A8633" s="416" t="s">
        <v>9099</v>
      </c>
      <c r="B8633" s="417">
        <v>13.27</v>
      </c>
    </row>
    <row r="8634" spans="1:2">
      <c r="A8634" s="416" t="s">
        <v>9100</v>
      </c>
      <c r="B8634" s="417">
        <v>66.61</v>
      </c>
    </row>
    <row r="8635" spans="1:2">
      <c r="A8635" s="416" t="s">
        <v>9101</v>
      </c>
      <c r="B8635" s="417">
        <v>66.11</v>
      </c>
    </row>
    <row r="8636" spans="1:2">
      <c r="A8636" s="416" t="s">
        <v>9102</v>
      </c>
      <c r="B8636" s="417">
        <v>66.28</v>
      </c>
    </row>
    <row r="8637" spans="1:2">
      <c r="A8637" s="416" t="s">
        <v>9103</v>
      </c>
      <c r="B8637" s="417">
        <v>65.78</v>
      </c>
    </row>
    <row r="8638" spans="1:2">
      <c r="A8638" s="416" t="s">
        <v>9104</v>
      </c>
      <c r="B8638" s="417">
        <v>85.42</v>
      </c>
    </row>
    <row r="8639" spans="1:2">
      <c r="A8639" s="416" t="s">
        <v>9105</v>
      </c>
      <c r="B8639" s="417">
        <v>83.17</v>
      </c>
    </row>
    <row r="8640" spans="1:2">
      <c r="A8640" s="416" t="s">
        <v>9106</v>
      </c>
      <c r="B8640" s="417">
        <v>4397.12</v>
      </c>
    </row>
    <row r="8641" spans="1:2">
      <c r="A8641" s="416" t="s">
        <v>9107</v>
      </c>
      <c r="B8641" s="417">
        <v>4395.9399999999996</v>
      </c>
    </row>
    <row r="8642" spans="1:2">
      <c r="A8642" s="416" t="s">
        <v>9108</v>
      </c>
      <c r="B8642" s="417">
        <v>4428.54</v>
      </c>
    </row>
    <row r="8643" spans="1:2">
      <c r="A8643" s="416" t="s">
        <v>9109</v>
      </c>
      <c r="B8643" s="417">
        <v>4427.3599999999997</v>
      </c>
    </row>
    <row r="8644" spans="1:2">
      <c r="A8644" s="416" t="s">
        <v>9110</v>
      </c>
      <c r="B8644" s="417">
        <v>5408.46</v>
      </c>
    </row>
    <row r="8645" spans="1:2">
      <c r="A8645" s="416" t="s">
        <v>9111</v>
      </c>
      <c r="B8645" s="417">
        <v>5407.01</v>
      </c>
    </row>
    <row r="8646" spans="1:2">
      <c r="A8646" s="416" t="s">
        <v>9112</v>
      </c>
      <c r="B8646" s="417">
        <v>508.35</v>
      </c>
    </row>
    <row r="8647" spans="1:2">
      <c r="A8647" s="416" t="s">
        <v>9113</v>
      </c>
      <c r="B8647" s="417">
        <v>506.71</v>
      </c>
    </row>
    <row r="8648" spans="1:2">
      <c r="A8648" s="416" t="s">
        <v>9114</v>
      </c>
      <c r="B8648" s="417">
        <v>10689.66</v>
      </c>
    </row>
    <row r="8649" spans="1:2">
      <c r="A8649" s="416" t="s">
        <v>9115</v>
      </c>
      <c r="B8649" s="417">
        <v>9974.27</v>
      </c>
    </row>
    <row r="8650" spans="1:2">
      <c r="A8650" s="416" t="s">
        <v>9116</v>
      </c>
      <c r="B8650" s="417">
        <v>1146.47</v>
      </c>
    </row>
    <row r="8651" spans="1:2">
      <c r="A8651" s="416" t="s">
        <v>9117</v>
      </c>
      <c r="B8651" s="417">
        <v>1137.21</v>
      </c>
    </row>
    <row r="8652" spans="1:2">
      <c r="A8652" s="416" t="s">
        <v>9118</v>
      </c>
      <c r="B8652" s="417">
        <v>896.58</v>
      </c>
    </row>
    <row r="8653" spans="1:2">
      <c r="A8653" s="416" t="s">
        <v>9119</v>
      </c>
      <c r="B8653" s="417">
        <v>891.25</v>
      </c>
    </row>
    <row r="8654" spans="1:2">
      <c r="A8654" s="416" t="s">
        <v>9120</v>
      </c>
      <c r="B8654" s="417">
        <v>408.77</v>
      </c>
    </row>
    <row r="8655" spans="1:2">
      <c r="A8655" s="416" t="s">
        <v>9121</v>
      </c>
      <c r="B8655" s="417">
        <v>405.56</v>
      </c>
    </row>
    <row r="8656" spans="1:2">
      <c r="A8656" s="416" t="s">
        <v>9122</v>
      </c>
      <c r="B8656" s="417">
        <v>396.71</v>
      </c>
    </row>
    <row r="8657" spans="1:2">
      <c r="A8657" s="416" t="s">
        <v>9123</v>
      </c>
      <c r="B8657" s="417">
        <v>394.61</v>
      </c>
    </row>
    <row r="8658" spans="1:2">
      <c r="A8658" s="416" t="s">
        <v>9124</v>
      </c>
      <c r="B8658" s="417">
        <v>266.97000000000003</v>
      </c>
    </row>
    <row r="8659" spans="1:2">
      <c r="A8659" s="416" t="s">
        <v>9125</v>
      </c>
      <c r="B8659" s="417">
        <v>245.39</v>
      </c>
    </row>
    <row r="8660" spans="1:2">
      <c r="A8660" s="416" t="s">
        <v>9126</v>
      </c>
      <c r="B8660" s="417">
        <v>11.11</v>
      </c>
    </row>
    <row r="8661" spans="1:2">
      <c r="A8661" s="416" t="s">
        <v>9127</v>
      </c>
      <c r="B8661" s="417">
        <v>10.39</v>
      </c>
    </row>
    <row r="8662" spans="1:2">
      <c r="A8662" s="416" t="s">
        <v>9128</v>
      </c>
      <c r="B8662" s="417">
        <v>81.19</v>
      </c>
    </row>
    <row r="8663" spans="1:2">
      <c r="A8663" s="416" t="s">
        <v>9129</v>
      </c>
      <c r="B8663" s="417">
        <v>80.47</v>
      </c>
    </row>
    <row r="8664" spans="1:2">
      <c r="A8664" s="416" t="s">
        <v>9130</v>
      </c>
      <c r="B8664" s="417">
        <v>82.3</v>
      </c>
    </row>
    <row r="8665" spans="1:2">
      <c r="A8665" s="416" t="s">
        <v>9131</v>
      </c>
      <c r="B8665" s="417">
        <v>81.59</v>
      </c>
    </row>
    <row r="8666" spans="1:2">
      <c r="A8666" s="416" t="s">
        <v>9132</v>
      </c>
      <c r="B8666" s="417">
        <v>46.31</v>
      </c>
    </row>
    <row r="8667" spans="1:2">
      <c r="A8667" s="416" t="s">
        <v>9133</v>
      </c>
      <c r="B8667" s="417">
        <v>40.5</v>
      </c>
    </row>
    <row r="8668" spans="1:2">
      <c r="A8668" s="416" t="s">
        <v>9134</v>
      </c>
      <c r="B8668" s="417">
        <v>116.39</v>
      </c>
    </row>
    <row r="8669" spans="1:2">
      <c r="A8669" s="416" t="s">
        <v>9135</v>
      </c>
      <c r="B8669" s="417">
        <v>110.58</v>
      </c>
    </row>
    <row r="8670" spans="1:2">
      <c r="A8670" s="416" t="s">
        <v>9136</v>
      </c>
      <c r="B8670" s="417">
        <v>20.49</v>
      </c>
    </row>
    <row r="8671" spans="1:2">
      <c r="A8671" s="416" t="s">
        <v>9137</v>
      </c>
      <c r="B8671" s="417">
        <v>20.420000000000002</v>
      </c>
    </row>
    <row r="8672" spans="1:2">
      <c r="A8672" s="416" t="s">
        <v>9138</v>
      </c>
      <c r="B8672" s="417">
        <v>22.65</v>
      </c>
    </row>
    <row r="8673" spans="1:2">
      <c r="A8673" s="416" t="s">
        <v>9139</v>
      </c>
      <c r="B8673" s="417">
        <v>19.8</v>
      </c>
    </row>
    <row r="8674" spans="1:2">
      <c r="A8674" s="416" t="s">
        <v>9140</v>
      </c>
      <c r="B8674" s="417">
        <v>7.58</v>
      </c>
    </row>
    <row r="8675" spans="1:2">
      <c r="A8675" s="416" t="s">
        <v>9141</v>
      </c>
      <c r="B8675" s="417">
        <v>6.67</v>
      </c>
    </row>
    <row r="8676" spans="1:2">
      <c r="A8676" s="416" t="s">
        <v>9142</v>
      </c>
      <c r="B8676" s="417">
        <v>40.65</v>
      </c>
    </row>
    <row r="8677" spans="1:2">
      <c r="A8677" s="416" t="s">
        <v>9143</v>
      </c>
      <c r="B8677" s="417">
        <v>36.03</v>
      </c>
    </row>
    <row r="8678" spans="1:2">
      <c r="A8678" s="416" t="s">
        <v>9144</v>
      </c>
      <c r="B8678" s="417">
        <v>58.28</v>
      </c>
    </row>
    <row r="8679" spans="1:2">
      <c r="A8679" s="416" t="s">
        <v>9145</v>
      </c>
      <c r="B8679" s="417">
        <v>57.15</v>
      </c>
    </row>
    <row r="8680" spans="1:2">
      <c r="A8680" s="416" t="s">
        <v>9146</v>
      </c>
      <c r="B8680" s="417">
        <v>14.97</v>
      </c>
    </row>
    <row r="8681" spans="1:2">
      <c r="A8681" s="416" t="s">
        <v>9147</v>
      </c>
      <c r="B8681" s="417">
        <v>13.44</v>
      </c>
    </row>
    <row r="8682" spans="1:2">
      <c r="A8682" s="416" t="s">
        <v>9148</v>
      </c>
      <c r="B8682" s="417">
        <v>4.78</v>
      </c>
    </row>
    <row r="8683" spans="1:2">
      <c r="A8683" s="416" t="s">
        <v>9149</v>
      </c>
      <c r="B8683" s="417">
        <v>4.33</v>
      </c>
    </row>
    <row r="8684" spans="1:2">
      <c r="A8684" s="416" t="s">
        <v>9150</v>
      </c>
      <c r="B8684" s="417">
        <v>90.49</v>
      </c>
    </row>
    <row r="8685" spans="1:2">
      <c r="A8685" s="416" t="s">
        <v>9151</v>
      </c>
      <c r="B8685" s="417">
        <v>87.37</v>
      </c>
    </row>
    <row r="8686" spans="1:2">
      <c r="A8686" s="416" t="s">
        <v>9152</v>
      </c>
      <c r="B8686" s="417">
        <v>100.55</v>
      </c>
    </row>
    <row r="8687" spans="1:2">
      <c r="A8687" s="416" t="s">
        <v>9153</v>
      </c>
      <c r="B8687" s="417">
        <v>97.39</v>
      </c>
    </row>
    <row r="8688" spans="1:2">
      <c r="A8688" s="416" t="s">
        <v>9154</v>
      </c>
      <c r="B8688" s="417">
        <v>109.44</v>
      </c>
    </row>
    <row r="8689" spans="1:2">
      <c r="A8689" s="416" t="s">
        <v>9155</v>
      </c>
      <c r="B8689" s="417">
        <v>106.11</v>
      </c>
    </row>
    <row r="8690" spans="1:2">
      <c r="A8690" s="416" t="s">
        <v>9156</v>
      </c>
      <c r="B8690" s="417">
        <v>120.46</v>
      </c>
    </row>
    <row r="8691" spans="1:2">
      <c r="A8691" s="416" t="s">
        <v>9157</v>
      </c>
      <c r="B8691" s="417">
        <v>117.13</v>
      </c>
    </row>
    <row r="8692" spans="1:2">
      <c r="A8692" s="416" t="s">
        <v>9158</v>
      </c>
      <c r="B8692" s="417">
        <v>104.14</v>
      </c>
    </row>
    <row r="8693" spans="1:2">
      <c r="A8693" s="416" t="s">
        <v>9159</v>
      </c>
      <c r="B8693" s="417">
        <v>101.02</v>
      </c>
    </row>
    <row r="8694" spans="1:2">
      <c r="A8694" s="416" t="s">
        <v>9160</v>
      </c>
      <c r="B8694" s="417">
        <v>115.2</v>
      </c>
    </row>
    <row r="8695" spans="1:2">
      <c r="A8695" s="416" t="s">
        <v>9161</v>
      </c>
      <c r="B8695" s="417">
        <v>112.03</v>
      </c>
    </row>
    <row r="8696" spans="1:2">
      <c r="A8696" s="416" t="s">
        <v>9162</v>
      </c>
      <c r="B8696" s="417">
        <v>124.91</v>
      </c>
    </row>
    <row r="8697" spans="1:2">
      <c r="A8697" s="416" t="s">
        <v>9163</v>
      </c>
      <c r="B8697" s="417">
        <v>121.58</v>
      </c>
    </row>
    <row r="8698" spans="1:2">
      <c r="A8698" s="416" t="s">
        <v>9164</v>
      </c>
      <c r="B8698" s="417">
        <v>63.15</v>
      </c>
    </row>
    <row r="8699" spans="1:2">
      <c r="A8699" s="416" t="s">
        <v>9165</v>
      </c>
      <c r="B8699" s="417">
        <v>60.19</v>
      </c>
    </row>
    <row r="8700" spans="1:2">
      <c r="A8700" s="416" t="s">
        <v>9166</v>
      </c>
      <c r="B8700" s="417">
        <v>71.680000000000007</v>
      </c>
    </row>
    <row r="8701" spans="1:2">
      <c r="A8701" s="416" t="s">
        <v>9167</v>
      </c>
      <c r="B8701" s="417">
        <v>67.569999999999993</v>
      </c>
    </row>
    <row r="8702" spans="1:2">
      <c r="A8702" s="416" t="s">
        <v>9168</v>
      </c>
      <c r="B8702" s="417">
        <v>49.16</v>
      </c>
    </row>
    <row r="8703" spans="1:2">
      <c r="A8703" s="416" t="s">
        <v>9169</v>
      </c>
      <c r="B8703" s="417">
        <v>45.43</v>
      </c>
    </row>
    <row r="8704" spans="1:2">
      <c r="A8704" s="416" t="s">
        <v>9170</v>
      </c>
      <c r="B8704" s="417">
        <v>1.28</v>
      </c>
    </row>
    <row r="8705" spans="1:2">
      <c r="A8705" s="416" t="s">
        <v>9171</v>
      </c>
      <c r="B8705" s="417">
        <v>1.23</v>
      </c>
    </row>
    <row r="8706" spans="1:2">
      <c r="A8706" s="416" t="s">
        <v>9172</v>
      </c>
      <c r="B8706" s="417">
        <v>5.43</v>
      </c>
    </row>
    <row r="8707" spans="1:2">
      <c r="A8707" s="416" t="s">
        <v>9173</v>
      </c>
      <c r="B8707" s="417">
        <v>5.22</v>
      </c>
    </row>
    <row r="8708" spans="1:2">
      <c r="A8708" s="416" t="s">
        <v>9174</v>
      </c>
      <c r="B8708" s="417">
        <v>2.76</v>
      </c>
    </row>
    <row r="8709" spans="1:2">
      <c r="A8709" s="416" t="s">
        <v>9175</v>
      </c>
      <c r="B8709" s="417">
        <v>2.69</v>
      </c>
    </row>
    <row r="8710" spans="1:2">
      <c r="A8710" s="416" t="s">
        <v>9176</v>
      </c>
      <c r="B8710" s="417">
        <v>1010.6</v>
      </c>
    </row>
    <row r="8711" spans="1:2">
      <c r="A8711" s="416" t="s">
        <v>9177</v>
      </c>
      <c r="B8711" s="417">
        <v>1002.41</v>
      </c>
    </row>
    <row r="8712" spans="1:2">
      <c r="A8712" s="416" t="s">
        <v>9178</v>
      </c>
      <c r="B8712" s="417">
        <v>43.14</v>
      </c>
    </row>
    <row r="8713" spans="1:2">
      <c r="A8713" s="416" t="s">
        <v>9179</v>
      </c>
      <c r="B8713" s="417">
        <v>37.380000000000003</v>
      </c>
    </row>
    <row r="8714" spans="1:2">
      <c r="A8714" s="416" t="s">
        <v>9180</v>
      </c>
      <c r="B8714" s="417">
        <v>9.3800000000000008</v>
      </c>
    </row>
    <row r="8715" spans="1:2">
      <c r="A8715" s="416" t="s">
        <v>9181</v>
      </c>
      <c r="B8715" s="417">
        <v>9.36</v>
      </c>
    </row>
    <row r="8716" spans="1:2">
      <c r="A8716" s="416" t="s">
        <v>9182</v>
      </c>
      <c r="B8716" s="417">
        <v>2.11</v>
      </c>
    </row>
    <row r="8717" spans="1:2">
      <c r="A8717" s="416" t="s">
        <v>9183</v>
      </c>
      <c r="B8717" s="417">
        <v>2.09</v>
      </c>
    </row>
    <row r="8718" spans="1:2">
      <c r="A8718" s="416" t="s">
        <v>9186</v>
      </c>
      <c r="B8718" s="417">
        <v>2.12</v>
      </c>
    </row>
    <row r="8719" spans="1:2">
      <c r="A8719" s="416" t="s">
        <v>9187</v>
      </c>
      <c r="B8719" s="417">
        <v>2.11</v>
      </c>
    </row>
    <row r="8720" spans="1:2">
      <c r="A8720" s="416" t="s">
        <v>9188</v>
      </c>
      <c r="B8720" s="417">
        <v>102.52</v>
      </c>
    </row>
    <row r="8721" spans="1:2">
      <c r="A8721" s="416" t="s">
        <v>9189</v>
      </c>
      <c r="B8721" s="417">
        <v>94.64</v>
      </c>
    </row>
    <row r="8722" spans="1:2">
      <c r="A8722" s="416" t="s">
        <v>9190</v>
      </c>
      <c r="B8722" s="417">
        <v>112.77</v>
      </c>
    </row>
    <row r="8723" spans="1:2">
      <c r="A8723" s="416" t="s">
        <v>9191</v>
      </c>
      <c r="B8723" s="417">
        <v>104.1</v>
      </c>
    </row>
    <row r="8724" spans="1:2">
      <c r="A8724" s="416" t="s">
        <v>9192</v>
      </c>
      <c r="B8724" s="417">
        <v>98.28</v>
      </c>
    </row>
    <row r="8725" spans="1:2">
      <c r="A8725" s="416" t="s">
        <v>9193</v>
      </c>
      <c r="B8725" s="417">
        <v>88.79</v>
      </c>
    </row>
    <row r="8726" spans="1:2">
      <c r="A8726" s="416" t="s">
        <v>9194</v>
      </c>
      <c r="B8726" s="417">
        <v>69.94</v>
      </c>
    </row>
    <row r="8727" spans="1:2">
      <c r="A8727" s="416" t="s">
        <v>9195</v>
      </c>
      <c r="B8727" s="417">
        <v>64.53</v>
      </c>
    </row>
    <row r="8728" spans="1:2">
      <c r="A8728" s="416" t="s">
        <v>9196</v>
      </c>
      <c r="B8728" s="417">
        <v>76.930000000000007</v>
      </c>
    </row>
    <row r="8729" spans="1:2">
      <c r="A8729" s="416" t="s">
        <v>9197</v>
      </c>
      <c r="B8729" s="417">
        <v>70.989999999999995</v>
      </c>
    </row>
    <row r="8730" spans="1:2">
      <c r="A8730" s="416" t="s">
        <v>9198</v>
      </c>
      <c r="B8730" s="417">
        <v>66.77</v>
      </c>
    </row>
    <row r="8731" spans="1:2">
      <c r="A8731" s="416" t="s">
        <v>9199</v>
      </c>
      <c r="B8731" s="417">
        <v>60.34</v>
      </c>
    </row>
    <row r="8732" spans="1:2">
      <c r="A8732" s="416" t="s">
        <v>9200</v>
      </c>
      <c r="B8732" s="417">
        <v>136.74</v>
      </c>
    </row>
    <row r="8733" spans="1:2">
      <c r="A8733" s="416" t="s">
        <v>9201</v>
      </c>
      <c r="B8733" s="417">
        <v>127.08</v>
      </c>
    </row>
    <row r="8734" spans="1:2">
      <c r="A8734" s="416" t="s">
        <v>9202</v>
      </c>
      <c r="B8734" s="417">
        <v>124.22</v>
      </c>
    </row>
    <row r="8735" spans="1:2">
      <c r="A8735" s="416" t="s">
        <v>9203</v>
      </c>
      <c r="B8735" s="417">
        <v>115.44</v>
      </c>
    </row>
    <row r="8736" spans="1:2">
      <c r="A8736" s="416" t="s">
        <v>9204</v>
      </c>
      <c r="B8736" s="417">
        <v>120.17</v>
      </c>
    </row>
    <row r="8737" spans="1:2">
      <c r="A8737" s="416" t="s">
        <v>9205</v>
      </c>
      <c r="B8737" s="417">
        <v>110.65</v>
      </c>
    </row>
    <row r="8738" spans="1:2">
      <c r="A8738" s="416" t="s">
        <v>9206</v>
      </c>
      <c r="B8738" s="417">
        <v>132.18</v>
      </c>
    </row>
    <row r="8739" spans="1:2">
      <c r="A8739" s="416" t="s">
        <v>9207</v>
      </c>
      <c r="B8739" s="417">
        <v>121.72</v>
      </c>
    </row>
    <row r="8740" spans="1:2">
      <c r="A8740" s="416" t="s">
        <v>9208</v>
      </c>
      <c r="B8740" s="417">
        <v>152.76</v>
      </c>
    </row>
    <row r="8741" spans="1:2">
      <c r="A8741" s="416" t="s">
        <v>9209</v>
      </c>
      <c r="B8741" s="417">
        <v>143.1</v>
      </c>
    </row>
    <row r="8742" spans="1:2">
      <c r="A8742" s="416" t="s">
        <v>9210</v>
      </c>
      <c r="B8742" s="417">
        <v>138.87</v>
      </c>
    </row>
    <row r="8743" spans="1:2">
      <c r="A8743" s="416" t="s">
        <v>9211</v>
      </c>
      <c r="B8743" s="417">
        <v>130.09</v>
      </c>
    </row>
    <row r="8744" spans="1:2">
      <c r="A8744" s="416" t="s">
        <v>9212</v>
      </c>
      <c r="B8744" s="417">
        <v>134.82</v>
      </c>
    </row>
    <row r="8745" spans="1:2">
      <c r="A8745" s="416" t="s">
        <v>9213</v>
      </c>
      <c r="B8745" s="417">
        <v>125.3</v>
      </c>
    </row>
    <row r="8746" spans="1:2">
      <c r="A8746" s="416" t="s">
        <v>9214</v>
      </c>
      <c r="B8746" s="417">
        <v>148.30000000000001</v>
      </c>
    </row>
    <row r="8747" spans="1:2">
      <c r="A8747" s="416" t="s">
        <v>9215</v>
      </c>
      <c r="B8747" s="417">
        <v>137.83000000000001</v>
      </c>
    </row>
    <row r="8748" spans="1:2">
      <c r="A8748" s="416" t="s">
        <v>9216</v>
      </c>
      <c r="B8748" s="417">
        <v>169.09</v>
      </c>
    </row>
    <row r="8749" spans="1:2">
      <c r="A8749" s="416" t="s">
        <v>9217</v>
      </c>
      <c r="B8749" s="417">
        <v>159.43</v>
      </c>
    </row>
    <row r="8750" spans="1:2">
      <c r="A8750" s="416" t="s">
        <v>9218</v>
      </c>
      <c r="B8750" s="417">
        <v>153.72</v>
      </c>
    </row>
    <row r="8751" spans="1:2">
      <c r="A8751" s="416" t="s">
        <v>9219</v>
      </c>
      <c r="B8751" s="417">
        <v>144.94</v>
      </c>
    </row>
    <row r="8752" spans="1:2">
      <c r="A8752" s="416" t="s">
        <v>9220</v>
      </c>
      <c r="B8752" s="417">
        <v>154.38</v>
      </c>
    </row>
    <row r="8753" spans="1:2">
      <c r="A8753" s="416" t="s">
        <v>9221</v>
      </c>
      <c r="B8753" s="417">
        <v>144.24</v>
      </c>
    </row>
    <row r="8754" spans="1:2">
      <c r="A8754" s="416" t="s">
        <v>9222</v>
      </c>
      <c r="B8754" s="417">
        <v>164.64</v>
      </c>
    </row>
    <row r="8755" spans="1:2">
      <c r="A8755" s="416" t="s">
        <v>9223</v>
      </c>
      <c r="B8755" s="417">
        <v>154.16999999999999</v>
      </c>
    </row>
    <row r="8756" spans="1:2">
      <c r="A8756" s="416" t="s">
        <v>9224</v>
      </c>
      <c r="B8756" s="417">
        <v>108.4</v>
      </c>
    </row>
    <row r="8757" spans="1:2">
      <c r="A8757" s="416" t="s">
        <v>9225</v>
      </c>
      <c r="B8757" s="417">
        <v>100.6</v>
      </c>
    </row>
    <row r="8758" spans="1:2">
      <c r="A8758" s="416" t="s">
        <v>9226</v>
      </c>
      <c r="B8758" s="417">
        <v>98.55</v>
      </c>
    </row>
    <row r="8759" spans="1:2">
      <c r="A8759" s="416" t="s">
        <v>9227</v>
      </c>
      <c r="B8759" s="417">
        <v>91.45</v>
      </c>
    </row>
    <row r="8760" spans="1:2">
      <c r="A8760" s="416" t="s">
        <v>9228</v>
      </c>
      <c r="B8760" s="417">
        <v>97.25</v>
      </c>
    </row>
    <row r="8761" spans="1:2">
      <c r="A8761" s="416" t="s">
        <v>9229</v>
      </c>
      <c r="B8761" s="417">
        <v>89.51</v>
      </c>
    </row>
    <row r="8762" spans="1:2">
      <c r="A8762" s="416" t="s">
        <v>9230</v>
      </c>
      <c r="B8762" s="417">
        <v>88.41</v>
      </c>
    </row>
    <row r="8763" spans="1:2">
      <c r="A8763" s="416" t="s">
        <v>9231</v>
      </c>
      <c r="B8763" s="417">
        <v>81.37</v>
      </c>
    </row>
    <row r="8764" spans="1:2">
      <c r="A8764" s="416" t="s">
        <v>9232</v>
      </c>
      <c r="B8764" s="417">
        <v>115.14</v>
      </c>
    </row>
    <row r="8765" spans="1:2">
      <c r="A8765" s="416" t="s">
        <v>9233</v>
      </c>
      <c r="B8765" s="417">
        <v>107.33</v>
      </c>
    </row>
    <row r="8766" spans="1:2">
      <c r="A8766" s="416" t="s">
        <v>9234</v>
      </c>
      <c r="B8766" s="417">
        <v>104.67</v>
      </c>
    </row>
    <row r="8767" spans="1:2">
      <c r="A8767" s="416" t="s">
        <v>9235</v>
      </c>
      <c r="B8767" s="417">
        <v>97.58</v>
      </c>
    </row>
    <row r="8768" spans="1:2">
      <c r="A8768" s="416" t="s">
        <v>9236</v>
      </c>
      <c r="B8768" s="417">
        <v>103.99</v>
      </c>
    </row>
    <row r="8769" spans="1:2">
      <c r="A8769" s="416" t="s">
        <v>9237</v>
      </c>
      <c r="B8769" s="417">
        <v>96.24</v>
      </c>
    </row>
    <row r="8770" spans="1:2">
      <c r="A8770" s="416" t="s">
        <v>9238</v>
      </c>
      <c r="B8770" s="417">
        <v>94.53</v>
      </c>
    </row>
    <row r="8771" spans="1:2">
      <c r="A8771" s="416" t="s">
        <v>9239</v>
      </c>
      <c r="B8771" s="417">
        <v>87.49</v>
      </c>
    </row>
    <row r="8772" spans="1:2">
      <c r="A8772" s="416" t="s">
        <v>9240</v>
      </c>
      <c r="B8772" s="417">
        <v>126.78</v>
      </c>
    </row>
    <row r="8773" spans="1:2">
      <c r="A8773" s="416" t="s">
        <v>9241</v>
      </c>
      <c r="B8773" s="417">
        <v>118.98</v>
      </c>
    </row>
    <row r="8774" spans="1:2">
      <c r="A8774" s="416" t="s">
        <v>9242</v>
      </c>
      <c r="B8774" s="417">
        <v>115.26</v>
      </c>
    </row>
    <row r="8775" spans="1:2">
      <c r="A8775" s="416" t="s">
        <v>9243</v>
      </c>
      <c r="B8775" s="417">
        <v>108.16</v>
      </c>
    </row>
    <row r="8776" spans="1:2">
      <c r="A8776" s="416" t="s">
        <v>9244</v>
      </c>
      <c r="B8776" s="417">
        <v>115.63</v>
      </c>
    </row>
    <row r="8777" spans="1:2">
      <c r="A8777" s="416" t="s">
        <v>9245</v>
      </c>
      <c r="B8777" s="417">
        <v>107.88</v>
      </c>
    </row>
    <row r="8778" spans="1:2">
      <c r="A8778" s="416" t="s">
        <v>9246</v>
      </c>
      <c r="B8778" s="417">
        <v>105.12</v>
      </c>
    </row>
    <row r="8779" spans="1:2">
      <c r="A8779" s="416" t="s">
        <v>9247</v>
      </c>
      <c r="B8779" s="417">
        <v>98.08</v>
      </c>
    </row>
    <row r="8780" spans="1:2">
      <c r="A8780" s="416" t="s">
        <v>9248</v>
      </c>
      <c r="B8780" s="417">
        <v>245.18</v>
      </c>
    </row>
    <row r="8781" spans="1:2">
      <c r="A8781" s="416" t="s">
        <v>9249</v>
      </c>
      <c r="B8781" s="417">
        <v>231.24</v>
      </c>
    </row>
    <row r="8782" spans="1:2">
      <c r="A8782" s="416" t="s">
        <v>9250</v>
      </c>
      <c r="B8782" s="417">
        <v>28.5</v>
      </c>
    </row>
    <row r="8783" spans="1:2">
      <c r="A8783" s="416" t="s">
        <v>9251</v>
      </c>
      <c r="B8783" s="417">
        <v>26.09</v>
      </c>
    </row>
    <row r="8784" spans="1:2">
      <c r="A8784" s="416" t="s">
        <v>9252</v>
      </c>
      <c r="B8784" s="417">
        <v>1394.06</v>
      </c>
    </row>
    <row r="8785" spans="1:2">
      <c r="A8785" s="416" t="s">
        <v>9253</v>
      </c>
      <c r="B8785" s="417">
        <v>1352.8</v>
      </c>
    </row>
    <row r="8786" spans="1:2">
      <c r="A8786" s="416" t="s">
        <v>9254</v>
      </c>
      <c r="B8786" s="417">
        <v>1760.08</v>
      </c>
    </row>
    <row r="8787" spans="1:2">
      <c r="A8787" s="416" t="s">
        <v>9255</v>
      </c>
      <c r="B8787" s="417">
        <v>1681.97</v>
      </c>
    </row>
    <row r="8788" spans="1:2">
      <c r="A8788" s="416" t="s">
        <v>9256</v>
      </c>
      <c r="B8788" s="417">
        <v>1675.74</v>
      </c>
    </row>
    <row r="8789" spans="1:2">
      <c r="A8789" s="416" t="s">
        <v>9257</v>
      </c>
      <c r="B8789" s="417">
        <v>1598.03</v>
      </c>
    </row>
    <row r="8790" spans="1:2">
      <c r="A8790" s="416" t="s">
        <v>9258</v>
      </c>
      <c r="B8790" s="417">
        <v>7.27</v>
      </c>
    </row>
    <row r="8791" spans="1:2">
      <c r="A8791" s="416" t="s">
        <v>9259</v>
      </c>
      <c r="B8791" s="417">
        <v>7.04</v>
      </c>
    </row>
    <row r="8792" spans="1:2">
      <c r="A8792" s="416" t="s">
        <v>9260</v>
      </c>
      <c r="B8792" s="417">
        <v>69.31</v>
      </c>
    </row>
    <row r="8793" spans="1:2">
      <c r="A8793" s="416" t="s">
        <v>9261</v>
      </c>
      <c r="B8793" s="417">
        <v>66.09</v>
      </c>
    </row>
    <row r="8794" spans="1:2">
      <c r="A8794" s="416" t="s">
        <v>9262</v>
      </c>
      <c r="B8794" s="417">
        <v>210.46</v>
      </c>
    </row>
    <row r="8795" spans="1:2">
      <c r="A8795" s="416" t="s">
        <v>9263</v>
      </c>
      <c r="B8795" s="417">
        <v>196.26</v>
      </c>
    </row>
    <row r="8796" spans="1:2">
      <c r="A8796" s="416" t="s">
        <v>9264</v>
      </c>
      <c r="B8796" s="417">
        <v>317.14999999999998</v>
      </c>
    </row>
    <row r="8797" spans="1:2">
      <c r="A8797" s="416" t="s">
        <v>9265</v>
      </c>
      <c r="B8797" s="417">
        <v>299.95999999999998</v>
      </c>
    </row>
    <row r="8798" spans="1:2">
      <c r="A8798" s="416" t="s">
        <v>9266</v>
      </c>
      <c r="B8798" s="417">
        <v>317.14999999999998</v>
      </c>
    </row>
    <row r="8799" spans="1:2">
      <c r="A8799" s="416" t="s">
        <v>9267</v>
      </c>
      <c r="B8799" s="417">
        <v>299.95999999999998</v>
      </c>
    </row>
    <row r="8800" spans="1:2">
      <c r="A8800" s="416" t="s">
        <v>9268</v>
      </c>
      <c r="B8800" s="417">
        <v>743.93</v>
      </c>
    </row>
    <row r="8801" spans="1:2">
      <c r="A8801" s="416" t="s">
        <v>9269</v>
      </c>
      <c r="B8801" s="417">
        <v>687.78</v>
      </c>
    </row>
    <row r="8802" spans="1:2">
      <c r="A8802" s="416" t="s">
        <v>9270</v>
      </c>
      <c r="B8802" s="417">
        <v>707.88</v>
      </c>
    </row>
    <row r="8803" spans="1:2">
      <c r="A8803" s="416" t="s">
        <v>9271</v>
      </c>
      <c r="B8803" s="417">
        <v>653.34</v>
      </c>
    </row>
    <row r="8804" spans="1:2">
      <c r="A8804" s="416" t="s">
        <v>9272</v>
      </c>
      <c r="B8804" s="417">
        <v>83.68</v>
      </c>
    </row>
    <row r="8805" spans="1:2">
      <c r="A8805" s="416" t="s">
        <v>9273</v>
      </c>
      <c r="B8805" s="417">
        <v>83.41</v>
      </c>
    </row>
    <row r="8806" spans="1:2">
      <c r="A8806" s="416" t="s">
        <v>9274</v>
      </c>
      <c r="B8806" s="417">
        <v>121.03</v>
      </c>
    </row>
    <row r="8807" spans="1:2">
      <c r="A8807" s="416" t="s">
        <v>9275</v>
      </c>
      <c r="B8807" s="417">
        <v>115.34</v>
      </c>
    </row>
    <row r="8808" spans="1:2">
      <c r="A8808" s="416" t="s">
        <v>9276</v>
      </c>
      <c r="B8808" s="417">
        <v>122.26</v>
      </c>
    </row>
    <row r="8809" spans="1:2">
      <c r="A8809" s="416" t="s">
        <v>9277</v>
      </c>
      <c r="B8809" s="417">
        <v>121.99</v>
      </c>
    </row>
    <row r="8810" spans="1:2">
      <c r="A8810" s="416" t="s">
        <v>9278</v>
      </c>
      <c r="B8810" s="417">
        <v>159.61000000000001</v>
      </c>
    </row>
    <row r="8811" spans="1:2">
      <c r="A8811" s="416" t="s">
        <v>9279</v>
      </c>
      <c r="B8811" s="417">
        <v>153.91999999999999</v>
      </c>
    </row>
    <row r="8812" spans="1:2">
      <c r="A8812" s="416" t="s">
        <v>9280</v>
      </c>
      <c r="B8812" s="417">
        <v>17.309999999999999</v>
      </c>
    </row>
    <row r="8813" spans="1:2">
      <c r="A8813" s="416" t="s">
        <v>9281</v>
      </c>
      <c r="B8813" s="417">
        <v>16.03</v>
      </c>
    </row>
    <row r="8814" spans="1:2">
      <c r="A8814" s="416" t="s">
        <v>9282</v>
      </c>
      <c r="B8814" s="417">
        <v>14.62</v>
      </c>
    </row>
    <row r="8815" spans="1:2">
      <c r="A8815" s="416" t="s">
        <v>9283</v>
      </c>
      <c r="B8815" s="417">
        <v>13.41</v>
      </c>
    </row>
    <row r="8816" spans="1:2">
      <c r="A8816" s="416" t="s">
        <v>9284</v>
      </c>
      <c r="B8816" s="417">
        <v>17</v>
      </c>
    </row>
    <row r="8817" spans="1:2">
      <c r="A8817" s="416" t="s">
        <v>9285</v>
      </c>
      <c r="B8817" s="417">
        <v>15.72</v>
      </c>
    </row>
    <row r="8818" spans="1:2">
      <c r="A8818" s="416" t="s">
        <v>9286</v>
      </c>
      <c r="B8818" s="417">
        <v>12.21</v>
      </c>
    </row>
    <row r="8819" spans="1:2">
      <c r="A8819" s="416" t="s">
        <v>9287</v>
      </c>
      <c r="B8819" s="417">
        <v>11.12</v>
      </c>
    </row>
    <row r="8820" spans="1:2">
      <c r="A8820" s="416" t="s">
        <v>9288</v>
      </c>
      <c r="B8820" s="417">
        <v>144.61000000000001</v>
      </c>
    </row>
    <row r="8821" spans="1:2">
      <c r="A8821" s="416" t="s">
        <v>9289</v>
      </c>
      <c r="B8821" s="417">
        <v>136.03</v>
      </c>
    </row>
    <row r="8822" spans="1:2">
      <c r="A8822" s="416" t="s">
        <v>9290</v>
      </c>
      <c r="B8822" s="417">
        <v>39.61</v>
      </c>
    </row>
    <row r="8823" spans="1:2">
      <c r="A8823" s="416" t="s">
        <v>9291</v>
      </c>
      <c r="B8823" s="417">
        <v>38.159999999999997</v>
      </c>
    </row>
    <row r="8824" spans="1:2">
      <c r="A8824" s="416" t="s">
        <v>9292</v>
      </c>
      <c r="B8824" s="417">
        <v>33.21</v>
      </c>
    </row>
    <row r="8825" spans="1:2">
      <c r="A8825" s="416" t="s">
        <v>9293</v>
      </c>
      <c r="B8825" s="417">
        <v>31.99</v>
      </c>
    </row>
    <row r="8826" spans="1:2">
      <c r="A8826" s="416" t="s">
        <v>9294</v>
      </c>
      <c r="B8826" s="417">
        <v>24.25</v>
      </c>
    </row>
    <row r="8827" spans="1:2">
      <c r="A8827" s="416" t="s">
        <v>9295</v>
      </c>
      <c r="B8827" s="417">
        <v>23.36</v>
      </c>
    </row>
    <row r="8828" spans="1:2">
      <c r="A8828" s="416" t="s">
        <v>9296</v>
      </c>
      <c r="B8828" s="417">
        <v>19.84</v>
      </c>
    </row>
    <row r="8829" spans="1:2">
      <c r="A8829" s="416" t="s">
        <v>9297</v>
      </c>
      <c r="B8829" s="417">
        <v>19.12</v>
      </c>
    </row>
    <row r="8830" spans="1:2">
      <c r="A8830" s="416" t="s">
        <v>9298</v>
      </c>
      <c r="B8830" s="417">
        <v>19.420000000000002</v>
      </c>
    </row>
    <row r="8831" spans="1:2">
      <c r="A8831" s="416" t="s">
        <v>9299</v>
      </c>
      <c r="B8831" s="417">
        <v>18.71</v>
      </c>
    </row>
    <row r="8832" spans="1:2">
      <c r="A8832" s="416" t="s">
        <v>9300</v>
      </c>
      <c r="B8832" s="417">
        <v>8.66</v>
      </c>
    </row>
    <row r="8833" spans="1:2">
      <c r="A8833" s="416" t="s">
        <v>9301</v>
      </c>
      <c r="B8833" s="417">
        <v>8.34</v>
      </c>
    </row>
    <row r="8834" spans="1:2">
      <c r="A8834" s="416" t="s">
        <v>9302</v>
      </c>
      <c r="B8834" s="417">
        <v>96.49</v>
      </c>
    </row>
    <row r="8835" spans="1:2">
      <c r="A8835" s="416" t="s">
        <v>9303</v>
      </c>
      <c r="B8835" s="417">
        <v>94.84</v>
      </c>
    </row>
    <row r="8836" spans="1:2">
      <c r="A8836" s="416" t="s">
        <v>9304</v>
      </c>
      <c r="B8836" s="417">
        <v>82.79</v>
      </c>
    </row>
    <row r="8837" spans="1:2">
      <c r="A8837" s="416" t="s">
        <v>9305</v>
      </c>
      <c r="B8837" s="417">
        <v>81.150000000000006</v>
      </c>
    </row>
    <row r="8838" spans="1:2">
      <c r="A8838" s="416" t="s">
        <v>9306</v>
      </c>
      <c r="B8838" s="417">
        <v>14.68</v>
      </c>
    </row>
    <row r="8839" spans="1:2">
      <c r="A8839" s="416" t="s">
        <v>9307</v>
      </c>
      <c r="B8839" s="417">
        <v>13.78</v>
      </c>
    </row>
    <row r="8840" spans="1:2">
      <c r="A8840" s="416" t="s">
        <v>9308</v>
      </c>
      <c r="B8840" s="417">
        <v>18.04</v>
      </c>
    </row>
    <row r="8841" spans="1:2">
      <c r="A8841" s="416" t="s">
        <v>9309</v>
      </c>
      <c r="B8841" s="417">
        <v>16.7</v>
      </c>
    </row>
    <row r="8842" spans="1:2">
      <c r="A8842" s="416" t="s">
        <v>9310</v>
      </c>
      <c r="B8842" s="417">
        <v>14.17</v>
      </c>
    </row>
    <row r="8843" spans="1:2">
      <c r="A8843" s="416" t="s">
        <v>9311</v>
      </c>
      <c r="B8843" s="417">
        <v>13.27</v>
      </c>
    </row>
    <row r="8844" spans="1:2">
      <c r="A8844" s="416" t="s">
        <v>9312</v>
      </c>
      <c r="B8844" s="417">
        <v>16.559999999999999</v>
      </c>
    </row>
    <row r="8845" spans="1:2">
      <c r="A8845" s="416" t="s">
        <v>9313</v>
      </c>
      <c r="B8845" s="417">
        <v>15.41</v>
      </c>
    </row>
    <row r="8846" spans="1:2">
      <c r="A8846" s="416" t="s">
        <v>9314</v>
      </c>
      <c r="B8846" s="417">
        <v>11.33</v>
      </c>
    </row>
    <row r="8847" spans="1:2">
      <c r="A8847" s="416" t="s">
        <v>9315</v>
      </c>
      <c r="B8847" s="417">
        <v>10.71</v>
      </c>
    </row>
    <row r="8848" spans="1:2">
      <c r="A8848" s="416" t="s">
        <v>9316</v>
      </c>
      <c r="B8848" s="417">
        <v>16.04</v>
      </c>
    </row>
    <row r="8849" spans="1:2">
      <c r="A8849" s="416" t="s">
        <v>9317</v>
      </c>
      <c r="B8849" s="417">
        <v>14.79</v>
      </c>
    </row>
    <row r="8850" spans="1:2">
      <c r="A8850" s="416" t="s">
        <v>9318</v>
      </c>
      <c r="B8850" s="417">
        <v>12.27</v>
      </c>
    </row>
    <row r="8851" spans="1:2">
      <c r="A8851" s="416" t="s">
        <v>9319</v>
      </c>
      <c r="B8851" s="417">
        <v>11.52</v>
      </c>
    </row>
    <row r="8852" spans="1:2">
      <c r="A8852" s="416" t="s">
        <v>9320</v>
      </c>
      <c r="B8852" s="417">
        <v>10.82</v>
      </c>
    </row>
    <row r="8853" spans="1:2">
      <c r="A8853" s="416" t="s">
        <v>9321</v>
      </c>
      <c r="B8853" s="417">
        <v>10.199999999999999</v>
      </c>
    </row>
    <row r="8854" spans="1:2">
      <c r="A8854" s="416" t="s">
        <v>9322</v>
      </c>
      <c r="B8854" s="417">
        <v>7.37</v>
      </c>
    </row>
    <row r="8855" spans="1:2">
      <c r="A8855" s="416" t="s">
        <v>9323</v>
      </c>
      <c r="B8855" s="417">
        <v>7.28</v>
      </c>
    </row>
    <row r="8856" spans="1:2">
      <c r="A8856" s="416" t="s">
        <v>9324</v>
      </c>
      <c r="B8856" s="417">
        <v>10.96</v>
      </c>
    </row>
    <row r="8857" spans="1:2">
      <c r="A8857" s="416" t="s">
        <v>9325</v>
      </c>
      <c r="B8857" s="417">
        <v>10.09</v>
      </c>
    </row>
    <row r="8858" spans="1:2">
      <c r="A8858" s="416" t="s">
        <v>9326</v>
      </c>
      <c r="B8858" s="417">
        <v>26.79</v>
      </c>
    </row>
    <row r="8859" spans="1:2">
      <c r="A8859" s="416" t="s">
        <v>9327</v>
      </c>
      <c r="B8859" s="417">
        <v>26.01</v>
      </c>
    </row>
    <row r="8860" spans="1:2">
      <c r="A8860" s="416" t="s">
        <v>9328</v>
      </c>
      <c r="B8860" s="417">
        <v>12.56</v>
      </c>
    </row>
    <row r="8861" spans="1:2">
      <c r="A8861" s="416" t="s">
        <v>9329</v>
      </c>
      <c r="B8861" s="417">
        <v>11.59</v>
      </c>
    </row>
    <row r="8862" spans="1:2">
      <c r="A8862" s="416" t="s">
        <v>9330</v>
      </c>
      <c r="B8862" s="417">
        <v>27.63</v>
      </c>
    </row>
    <row r="8863" spans="1:2">
      <c r="A8863" s="416" t="s">
        <v>9331</v>
      </c>
      <c r="B8863" s="417">
        <v>25.79</v>
      </c>
    </row>
    <row r="8864" spans="1:2">
      <c r="A8864" s="416" t="s">
        <v>9332</v>
      </c>
      <c r="B8864" s="417">
        <v>46.89</v>
      </c>
    </row>
    <row r="8865" spans="1:2">
      <c r="A8865" s="416" t="s">
        <v>9333</v>
      </c>
      <c r="B8865" s="417">
        <v>45.05</v>
      </c>
    </row>
    <row r="8866" spans="1:2">
      <c r="A8866" s="416" t="s">
        <v>9334</v>
      </c>
      <c r="B8866" s="417">
        <v>5.54</v>
      </c>
    </row>
    <row r="8867" spans="1:2">
      <c r="A8867" s="416" t="s">
        <v>9335</v>
      </c>
      <c r="B8867" s="417">
        <v>4.82</v>
      </c>
    </row>
    <row r="8868" spans="1:2">
      <c r="A8868" s="416" t="s">
        <v>9336</v>
      </c>
      <c r="B8868" s="417">
        <v>5.54</v>
      </c>
    </row>
    <row r="8869" spans="1:2">
      <c r="A8869" s="416" t="s">
        <v>9337</v>
      </c>
      <c r="B8869" s="417">
        <v>4.82</v>
      </c>
    </row>
    <row r="8870" spans="1:2">
      <c r="A8870" s="416" t="s">
        <v>9338</v>
      </c>
      <c r="B8870" s="417">
        <v>21.36</v>
      </c>
    </row>
    <row r="8871" spans="1:2">
      <c r="A8871" s="416" t="s">
        <v>9339</v>
      </c>
      <c r="B8871" s="417">
        <v>20.91</v>
      </c>
    </row>
    <row r="8872" spans="1:2">
      <c r="A8872" s="416" t="s">
        <v>9340</v>
      </c>
      <c r="B8872" s="417">
        <v>97.05</v>
      </c>
    </row>
    <row r="8873" spans="1:2">
      <c r="A8873" s="416" t="s">
        <v>9341</v>
      </c>
      <c r="B8873" s="417">
        <v>97</v>
      </c>
    </row>
    <row r="8874" spans="1:2">
      <c r="A8874" s="416" t="s">
        <v>9342</v>
      </c>
      <c r="B8874" s="417">
        <v>49.1</v>
      </c>
    </row>
    <row r="8875" spans="1:2">
      <c r="A8875" s="416" t="s">
        <v>9343</v>
      </c>
      <c r="B8875" s="417">
        <v>45.37</v>
      </c>
    </row>
    <row r="8876" spans="1:2">
      <c r="A8876" s="416" t="s">
        <v>9344</v>
      </c>
      <c r="B8876" s="417">
        <v>6.72</v>
      </c>
    </row>
    <row r="8877" spans="1:2">
      <c r="A8877" s="416" t="s">
        <v>9345</v>
      </c>
      <c r="B8877" s="417">
        <v>5.82</v>
      </c>
    </row>
    <row r="8878" spans="1:2">
      <c r="A8878" s="416" t="s">
        <v>9346</v>
      </c>
      <c r="B8878" s="417">
        <v>6.05</v>
      </c>
    </row>
    <row r="8879" spans="1:2">
      <c r="A8879" s="416" t="s">
        <v>9347</v>
      </c>
      <c r="B8879" s="417">
        <v>5.24</v>
      </c>
    </row>
    <row r="8880" spans="1:2">
      <c r="A8880" s="416" t="s">
        <v>9348</v>
      </c>
      <c r="B8880" s="417">
        <v>4.7</v>
      </c>
    </row>
    <row r="8881" spans="1:2">
      <c r="A8881" s="416" t="s">
        <v>9349</v>
      </c>
      <c r="B8881" s="417">
        <v>4.08</v>
      </c>
    </row>
    <row r="8882" spans="1:2">
      <c r="A8882" s="416" t="s">
        <v>9350</v>
      </c>
      <c r="B8882" s="417">
        <v>2.15</v>
      </c>
    </row>
    <row r="8883" spans="1:2">
      <c r="A8883" s="416" t="s">
        <v>9351</v>
      </c>
      <c r="B8883" s="417">
        <v>1.86</v>
      </c>
    </row>
    <row r="8884" spans="1:2">
      <c r="A8884" s="416" t="s">
        <v>9352</v>
      </c>
      <c r="B8884" s="417">
        <v>2.8</v>
      </c>
    </row>
    <row r="8885" spans="1:2">
      <c r="A8885" s="416" t="s">
        <v>9353</v>
      </c>
      <c r="B8885" s="417">
        <v>2.8</v>
      </c>
    </row>
    <row r="8886" spans="1:2">
      <c r="A8886" s="416" t="s">
        <v>9354</v>
      </c>
      <c r="B8886" s="417">
        <v>5.6</v>
      </c>
    </row>
    <row r="8887" spans="1:2">
      <c r="A8887" s="416" t="s">
        <v>9355</v>
      </c>
      <c r="B8887" s="417">
        <v>5.6</v>
      </c>
    </row>
    <row r="8888" spans="1:2">
      <c r="A8888" s="416" t="s">
        <v>9356</v>
      </c>
      <c r="B8888" s="417">
        <v>8.4</v>
      </c>
    </row>
    <row r="8889" spans="1:2">
      <c r="A8889" s="416" t="s">
        <v>9357</v>
      </c>
      <c r="B8889" s="417">
        <v>8.4</v>
      </c>
    </row>
    <row r="8890" spans="1:2">
      <c r="A8890" s="416" t="s">
        <v>9358</v>
      </c>
      <c r="B8890" s="417">
        <v>11.2</v>
      </c>
    </row>
    <row r="8891" spans="1:2">
      <c r="A8891" s="416" t="s">
        <v>9359</v>
      </c>
      <c r="B8891" s="417">
        <v>11.2</v>
      </c>
    </row>
    <row r="8892" spans="1:2">
      <c r="A8892" s="416" t="s">
        <v>9360</v>
      </c>
      <c r="B8892" s="417">
        <v>17.5</v>
      </c>
    </row>
    <row r="8893" spans="1:2">
      <c r="A8893" s="416" t="s">
        <v>9361</v>
      </c>
      <c r="B8893" s="417">
        <v>17.5</v>
      </c>
    </row>
    <row r="8894" spans="1:2">
      <c r="A8894" s="416" t="s">
        <v>9362</v>
      </c>
      <c r="B8894" s="417">
        <v>22.18</v>
      </c>
    </row>
    <row r="8895" spans="1:2">
      <c r="A8895" s="416" t="s">
        <v>9363</v>
      </c>
      <c r="B8895" s="417">
        <v>20.96</v>
      </c>
    </row>
    <row r="8896" spans="1:2">
      <c r="A8896" s="416" t="s">
        <v>9364</v>
      </c>
      <c r="B8896" s="417">
        <v>6.72</v>
      </c>
    </row>
    <row r="8897" spans="1:2">
      <c r="A8897" s="416" t="s">
        <v>9365</v>
      </c>
      <c r="B8897" s="417">
        <v>5.82</v>
      </c>
    </row>
    <row r="8898" spans="1:2">
      <c r="A8898" s="416" t="s">
        <v>9366</v>
      </c>
      <c r="B8898" s="417">
        <v>0.67</v>
      </c>
    </row>
    <row r="8899" spans="1:2">
      <c r="A8899" s="416" t="s">
        <v>9367</v>
      </c>
      <c r="B8899" s="417">
        <v>0.57999999999999996</v>
      </c>
    </row>
    <row r="8900" spans="1:2">
      <c r="A8900" s="416" t="s">
        <v>9368</v>
      </c>
      <c r="B8900" s="417">
        <v>20</v>
      </c>
    </row>
    <row r="8901" spans="1:2">
      <c r="A8901" s="416" t="s">
        <v>9369</v>
      </c>
      <c r="B8901" s="417">
        <v>20</v>
      </c>
    </row>
    <row r="8902" spans="1:2">
      <c r="A8902" s="416" t="s">
        <v>9370</v>
      </c>
      <c r="B8902" s="417">
        <v>15</v>
      </c>
    </row>
    <row r="8903" spans="1:2">
      <c r="A8903" s="416" t="s">
        <v>9371</v>
      </c>
      <c r="B8903" s="417">
        <v>15</v>
      </c>
    </row>
    <row r="8904" spans="1:2">
      <c r="A8904" s="416" t="s">
        <v>9372</v>
      </c>
      <c r="B8904" s="417">
        <v>40</v>
      </c>
    </row>
    <row r="8905" spans="1:2">
      <c r="A8905" s="416" t="s">
        <v>9373</v>
      </c>
      <c r="B8905" s="417">
        <v>40</v>
      </c>
    </row>
    <row r="8906" spans="1:2">
      <c r="A8906" s="416" t="s">
        <v>9374</v>
      </c>
      <c r="B8906" s="417">
        <v>3</v>
      </c>
    </row>
    <row r="8907" spans="1:2">
      <c r="A8907" s="416" t="s">
        <v>9375</v>
      </c>
      <c r="B8907" s="417">
        <v>3</v>
      </c>
    </row>
    <row r="8908" spans="1:2">
      <c r="A8908" s="416" t="s">
        <v>9376</v>
      </c>
      <c r="B8908" s="417">
        <v>3</v>
      </c>
    </row>
    <row r="8909" spans="1:2">
      <c r="A8909" s="416" t="s">
        <v>9377</v>
      </c>
      <c r="B8909" s="417">
        <v>3</v>
      </c>
    </row>
    <row r="8910" spans="1:2">
      <c r="A8910" s="416" t="s">
        <v>9378</v>
      </c>
      <c r="B8910" s="417">
        <v>20</v>
      </c>
    </row>
    <row r="8911" spans="1:2">
      <c r="A8911" s="416" t="s">
        <v>9379</v>
      </c>
      <c r="B8911" s="417">
        <v>20</v>
      </c>
    </row>
    <row r="8912" spans="1:2">
      <c r="A8912" s="416" t="s">
        <v>9380</v>
      </c>
      <c r="B8912" s="417">
        <v>50</v>
      </c>
    </row>
    <row r="8913" spans="1:2">
      <c r="A8913" s="416" t="s">
        <v>9381</v>
      </c>
      <c r="B8913" s="417">
        <v>50</v>
      </c>
    </row>
    <row r="8914" spans="1:2">
      <c r="A8914" s="416" t="s">
        <v>9382</v>
      </c>
      <c r="B8914" s="417">
        <v>50</v>
      </c>
    </row>
    <row r="8915" spans="1:2">
      <c r="A8915" s="416" t="s">
        <v>9383</v>
      </c>
      <c r="B8915" s="417">
        <v>50</v>
      </c>
    </row>
    <row r="8916" spans="1:2">
      <c r="A8916" s="416" t="s">
        <v>9384</v>
      </c>
      <c r="B8916" s="417">
        <v>4.5</v>
      </c>
    </row>
    <row r="8917" spans="1:2">
      <c r="A8917" s="416" t="s">
        <v>9385</v>
      </c>
      <c r="B8917" s="417">
        <v>4.5</v>
      </c>
    </row>
    <row r="8918" spans="1:2">
      <c r="A8918" s="416" t="s">
        <v>9386</v>
      </c>
      <c r="B8918" s="417">
        <v>4.5</v>
      </c>
    </row>
    <row r="8919" spans="1:2">
      <c r="A8919" s="416" t="s">
        <v>9387</v>
      </c>
      <c r="B8919" s="417">
        <v>4.5</v>
      </c>
    </row>
    <row r="8920" spans="1:2">
      <c r="A8920" s="416" t="s">
        <v>9388</v>
      </c>
      <c r="B8920" s="417">
        <v>14</v>
      </c>
    </row>
    <row r="8921" spans="1:2">
      <c r="A8921" s="416" t="s">
        <v>9389</v>
      </c>
      <c r="B8921" s="417">
        <v>14</v>
      </c>
    </row>
    <row r="8922" spans="1:2">
      <c r="A8922" s="416" t="s">
        <v>9390</v>
      </c>
      <c r="B8922" s="417">
        <v>12</v>
      </c>
    </row>
    <row r="8923" spans="1:2">
      <c r="A8923" s="416" t="s">
        <v>9391</v>
      </c>
      <c r="B8923" s="417">
        <v>12</v>
      </c>
    </row>
    <row r="8924" spans="1:2">
      <c r="A8924" s="416" t="s">
        <v>9392</v>
      </c>
      <c r="B8924" s="417">
        <v>24</v>
      </c>
    </row>
    <row r="8925" spans="1:2">
      <c r="A8925" s="416" t="s">
        <v>9393</v>
      </c>
      <c r="B8925" s="417">
        <v>24</v>
      </c>
    </row>
    <row r="8926" spans="1:2">
      <c r="A8926" s="416" t="s">
        <v>9394</v>
      </c>
      <c r="B8926" s="417">
        <v>28</v>
      </c>
    </row>
    <row r="8927" spans="1:2">
      <c r="A8927" s="416" t="s">
        <v>9395</v>
      </c>
      <c r="B8927" s="417">
        <v>28</v>
      </c>
    </row>
    <row r="8928" spans="1:2">
      <c r="A8928" s="416" t="s">
        <v>9396</v>
      </c>
      <c r="B8928" s="417">
        <v>13.2</v>
      </c>
    </row>
    <row r="8929" spans="1:2">
      <c r="A8929" s="416" t="s">
        <v>9397</v>
      </c>
      <c r="B8929" s="417">
        <v>13.2</v>
      </c>
    </row>
    <row r="8930" spans="1:2">
      <c r="A8930" s="416" t="s">
        <v>9398</v>
      </c>
      <c r="B8930" s="417">
        <v>42</v>
      </c>
    </row>
    <row r="8931" spans="1:2">
      <c r="A8931" s="416" t="s">
        <v>9399</v>
      </c>
      <c r="B8931" s="417">
        <v>42</v>
      </c>
    </row>
    <row r="8932" spans="1:2">
      <c r="A8932" s="416" t="s">
        <v>9400</v>
      </c>
      <c r="B8932" s="417">
        <v>8</v>
      </c>
    </row>
    <row r="8933" spans="1:2">
      <c r="A8933" s="416" t="s">
        <v>9401</v>
      </c>
      <c r="B8933" s="417">
        <v>8</v>
      </c>
    </row>
    <row r="8934" spans="1:2">
      <c r="A8934" s="416" t="s">
        <v>9402</v>
      </c>
      <c r="B8934" s="417">
        <v>17.600000000000001</v>
      </c>
    </row>
    <row r="8935" spans="1:2">
      <c r="A8935" s="416" t="s">
        <v>9403</v>
      </c>
      <c r="B8935" s="417">
        <v>17.600000000000001</v>
      </c>
    </row>
    <row r="8936" spans="1:2">
      <c r="A8936" s="416" t="s">
        <v>9404</v>
      </c>
      <c r="B8936" s="417">
        <v>27.5</v>
      </c>
    </row>
    <row r="8937" spans="1:2">
      <c r="A8937" s="416" t="s">
        <v>9405</v>
      </c>
      <c r="B8937" s="417">
        <v>27.5</v>
      </c>
    </row>
    <row r="8938" spans="1:2">
      <c r="A8938" s="416" t="s">
        <v>9406</v>
      </c>
      <c r="B8938" s="417">
        <v>27.5</v>
      </c>
    </row>
    <row r="8939" spans="1:2">
      <c r="A8939" s="416" t="s">
        <v>9407</v>
      </c>
      <c r="B8939" s="417">
        <v>27.5</v>
      </c>
    </row>
    <row r="8940" spans="1:2">
      <c r="A8940" s="416" t="s">
        <v>9408</v>
      </c>
      <c r="B8940" s="417">
        <v>27.5</v>
      </c>
    </row>
    <row r="8941" spans="1:2">
      <c r="A8941" s="416" t="s">
        <v>9409</v>
      </c>
      <c r="B8941" s="417">
        <v>27.5</v>
      </c>
    </row>
    <row r="8942" spans="1:2">
      <c r="A8942" s="416" t="s">
        <v>9410</v>
      </c>
      <c r="B8942" s="417">
        <v>27.5</v>
      </c>
    </row>
    <row r="8943" spans="1:2">
      <c r="A8943" s="416" t="s">
        <v>9411</v>
      </c>
      <c r="B8943" s="417">
        <v>27.5</v>
      </c>
    </row>
    <row r="8944" spans="1:2">
      <c r="A8944" s="416" t="s">
        <v>9412</v>
      </c>
      <c r="B8944" s="417">
        <v>171.78</v>
      </c>
    </row>
    <row r="8945" spans="1:2">
      <c r="A8945" s="416" t="s">
        <v>9413</v>
      </c>
      <c r="B8945" s="417">
        <v>164.45</v>
      </c>
    </row>
    <row r="8946" spans="1:2">
      <c r="A8946" s="416" t="s">
        <v>9414</v>
      </c>
      <c r="B8946" s="417">
        <v>372.36</v>
      </c>
    </row>
    <row r="8947" spans="1:2">
      <c r="A8947" s="416" t="s">
        <v>9415</v>
      </c>
      <c r="B8947" s="417">
        <v>358.32</v>
      </c>
    </row>
    <row r="8948" spans="1:2">
      <c r="A8948" s="416" t="s">
        <v>9416</v>
      </c>
      <c r="B8948" s="417">
        <v>518.95000000000005</v>
      </c>
    </row>
    <row r="8949" spans="1:2">
      <c r="A8949" s="416" t="s">
        <v>9417</v>
      </c>
      <c r="B8949" s="417">
        <v>518.95000000000005</v>
      </c>
    </row>
    <row r="8950" spans="1:2">
      <c r="A8950" s="416" t="s">
        <v>9418</v>
      </c>
      <c r="B8950" s="417">
        <v>1250.33</v>
      </c>
    </row>
    <row r="8951" spans="1:2">
      <c r="A8951" s="416" t="s">
        <v>9419</v>
      </c>
      <c r="B8951" s="417">
        <v>1250.33</v>
      </c>
    </row>
    <row r="8952" spans="1:2">
      <c r="A8952" s="416" t="s">
        <v>9420</v>
      </c>
      <c r="B8952" s="417">
        <v>649.95000000000005</v>
      </c>
    </row>
    <row r="8953" spans="1:2">
      <c r="A8953" s="416" t="s">
        <v>9421</v>
      </c>
      <c r="B8953" s="417">
        <v>625.88</v>
      </c>
    </row>
    <row r="8954" spans="1:2">
      <c r="A8954" s="416" t="s">
        <v>9422</v>
      </c>
      <c r="B8954" s="417">
        <v>62.74</v>
      </c>
    </row>
    <row r="8955" spans="1:2">
      <c r="A8955" s="416" t="s">
        <v>9423</v>
      </c>
      <c r="B8955" s="417">
        <v>60.21</v>
      </c>
    </row>
    <row r="8956" spans="1:2">
      <c r="A8956" s="416" t="s">
        <v>9424</v>
      </c>
      <c r="B8956" s="417">
        <v>100.39</v>
      </c>
    </row>
    <row r="8957" spans="1:2">
      <c r="A8957" s="416" t="s">
        <v>9425</v>
      </c>
      <c r="B8957" s="417">
        <v>95.07</v>
      </c>
    </row>
    <row r="8958" spans="1:2">
      <c r="A8958" s="416" t="s">
        <v>9426</v>
      </c>
      <c r="B8958" s="417">
        <v>467.51</v>
      </c>
    </row>
    <row r="8959" spans="1:2">
      <c r="A8959" s="416" t="s">
        <v>9427</v>
      </c>
      <c r="B8959" s="417">
        <v>445.62</v>
      </c>
    </row>
    <row r="8960" spans="1:2">
      <c r="A8960" s="416" t="s">
        <v>9428</v>
      </c>
      <c r="B8960" s="417">
        <v>70</v>
      </c>
    </row>
    <row r="8961" spans="1:2">
      <c r="A8961" s="416" t="s">
        <v>9429</v>
      </c>
      <c r="B8961" s="417">
        <v>62.16</v>
      </c>
    </row>
    <row r="8962" spans="1:2">
      <c r="A8962" s="416" t="s">
        <v>9430</v>
      </c>
      <c r="B8962" s="417">
        <v>102.49</v>
      </c>
    </row>
    <row r="8963" spans="1:2">
      <c r="A8963" s="416" t="s">
        <v>9431</v>
      </c>
      <c r="B8963" s="417">
        <v>97.71</v>
      </c>
    </row>
    <row r="8964" spans="1:2">
      <c r="A8964" s="416" t="s">
        <v>9432</v>
      </c>
      <c r="B8964" s="417">
        <v>119.57</v>
      </c>
    </row>
    <row r="8965" spans="1:2">
      <c r="A8965" s="416" t="s">
        <v>9433</v>
      </c>
      <c r="B8965" s="417">
        <v>110.34</v>
      </c>
    </row>
    <row r="8966" spans="1:2">
      <c r="A8966" s="416" t="s">
        <v>9434</v>
      </c>
      <c r="B8966" s="417">
        <v>102.05</v>
      </c>
    </row>
    <row r="8967" spans="1:2">
      <c r="A8967" s="416" t="s">
        <v>9435</v>
      </c>
      <c r="B8967" s="417">
        <v>96.08</v>
      </c>
    </row>
    <row r="8968" spans="1:2">
      <c r="A8968" s="416" t="s">
        <v>9436</v>
      </c>
      <c r="B8968" s="417">
        <v>6.94</v>
      </c>
    </row>
    <row r="8969" spans="1:2">
      <c r="A8969" s="416" t="s">
        <v>9437</v>
      </c>
      <c r="B8969" s="417">
        <v>6.45</v>
      </c>
    </row>
    <row r="8970" spans="1:2">
      <c r="A8970" s="416" t="s">
        <v>9438</v>
      </c>
      <c r="B8970" s="417">
        <v>7.22</v>
      </c>
    </row>
    <row r="8971" spans="1:2">
      <c r="A8971" s="416" t="s">
        <v>9439</v>
      </c>
      <c r="B8971" s="417">
        <v>6.73</v>
      </c>
    </row>
    <row r="8972" spans="1:2">
      <c r="A8972" s="416" t="s">
        <v>9440</v>
      </c>
      <c r="B8972" s="417">
        <v>74.59</v>
      </c>
    </row>
    <row r="8973" spans="1:2">
      <c r="A8973" s="416" t="s">
        <v>9441</v>
      </c>
      <c r="B8973" s="417">
        <v>72.540000000000006</v>
      </c>
    </row>
    <row r="8974" spans="1:2">
      <c r="A8974" s="416" t="s">
        <v>9442</v>
      </c>
      <c r="B8974" s="417">
        <v>208.39</v>
      </c>
    </row>
    <row r="8975" spans="1:2">
      <c r="A8975" s="416" t="s">
        <v>9443</v>
      </c>
      <c r="B8975" s="417">
        <v>185.23</v>
      </c>
    </row>
    <row r="8976" spans="1:2">
      <c r="A8976" s="416" t="s">
        <v>9444</v>
      </c>
      <c r="B8976" s="417">
        <v>246.24</v>
      </c>
    </row>
    <row r="8977" spans="1:2">
      <c r="A8977" s="416" t="s">
        <v>9445</v>
      </c>
      <c r="B8977" s="417">
        <v>218.78</v>
      </c>
    </row>
    <row r="8978" spans="1:2">
      <c r="A8978" s="416" t="s">
        <v>9446</v>
      </c>
      <c r="B8978" s="417">
        <v>199.68</v>
      </c>
    </row>
    <row r="8979" spans="1:2">
      <c r="A8979" s="416" t="s">
        <v>9447</v>
      </c>
      <c r="B8979" s="417">
        <v>177.68</v>
      </c>
    </row>
    <row r="8980" spans="1:2">
      <c r="A8980" s="416" t="s">
        <v>9448</v>
      </c>
      <c r="B8980" s="417">
        <v>224.13</v>
      </c>
    </row>
    <row r="8981" spans="1:2">
      <c r="A8981" s="416" t="s">
        <v>9449</v>
      </c>
      <c r="B8981" s="417">
        <v>199.25</v>
      </c>
    </row>
    <row r="8982" spans="1:2">
      <c r="A8982" s="416" t="s">
        <v>9450</v>
      </c>
      <c r="B8982" s="417">
        <v>290.29000000000002</v>
      </c>
    </row>
    <row r="8983" spans="1:2">
      <c r="A8983" s="416" t="s">
        <v>9451</v>
      </c>
      <c r="B8983" s="417">
        <v>286.70999999999998</v>
      </c>
    </row>
    <row r="8984" spans="1:2">
      <c r="A8984" s="416" t="s">
        <v>9452</v>
      </c>
      <c r="B8984" s="417">
        <v>2.15</v>
      </c>
    </row>
    <row r="8985" spans="1:2">
      <c r="A8985" s="416" t="s">
        <v>9453</v>
      </c>
      <c r="B8985" s="417">
        <v>1.86</v>
      </c>
    </row>
    <row r="8986" spans="1:2">
      <c r="A8986" s="416" t="s">
        <v>9454</v>
      </c>
      <c r="B8986" s="417">
        <v>1.34</v>
      </c>
    </row>
    <row r="8987" spans="1:2">
      <c r="A8987" s="416" t="s">
        <v>9455</v>
      </c>
      <c r="B8987" s="417">
        <v>1.1599999999999999</v>
      </c>
    </row>
    <row r="8988" spans="1:2">
      <c r="A8988" s="416" t="s">
        <v>9456</v>
      </c>
      <c r="B8988" s="417">
        <v>2.0099999999999998</v>
      </c>
    </row>
    <row r="8989" spans="1:2">
      <c r="A8989" s="416" t="s">
        <v>9457</v>
      </c>
      <c r="B8989" s="417">
        <v>1.74</v>
      </c>
    </row>
    <row r="8990" spans="1:2">
      <c r="A8990" s="416" t="s">
        <v>9458</v>
      </c>
      <c r="B8990" s="417">
        <v>20.65</v>
      </c>
    </row>
    <row r="8991" spans="1:2">
      <c r="A8991" s="416" t="s">
        <v>9459</v>
      </c>
      <c r="B8991" s="417">
        <v>20.2</v>
      </c>
    </row>
    <row r="8992" spans="1:2">
      <c r="A8992" s="416" t="s">
        <v>9460</v>
      </c>
      <c r="B8992" s="417">
        <v>28.83</v>
      </c>
    </row>
    <row r="8993" spans="1:2">
      <c r="A8993" s="416" t="s">
        <v>9461</v>
      </c>
      <c r="B8993" s="417">
        <v>28.38</v>
      </c>
    </row>
    <row r="8994" spans="1:2">
      <c r="A8994" s="416" t="s">
        <v>9462</v>
      </c>
      <c r="B8994" s="417">
        <v>44.54</v>
      </c>
    </row>
    <row r="8995" spans="1:2">
      <c r="A8995" s="416" t="s">
        <v>9463</v>
      </c>
      <c r="B8995" s="417">
        <v>44.09</v>
      </c>
    </row>
    <row r="8996" spans="1:2">
      <c r="A8996" s="416" t="s">
        <v>9464</v>
      </c>
      <c r="B8996" s="417">
        <v>2.69</v>
      </c>
    </row>
    <row r="8997" spans="1:2">
      <c r="A8997" s="416" t="s">
        <v>9465</v>
      </c>
      <c r="B8997" s="417">
        <v>2.33</v>
      </c>
    </row>
    <row r="8998" spans="1:2">
      <c r="A8998" s="416" t="s">
        <v>9466</v>
      </c>
      <c r="B8998" s="417">
        <v>5412.81</v>
      </c>
    </row>
    <row r="8999" spans="1:2">
      <c r="A8999" s="416" t="s">
        <v>9467</v>
      </c>
      <c r="B8999" s="417">
        <v>4694.41</v>
      </c>
    </row>
    <row r="9000" spans="1:2">
      <c r="A9000" s="416" t="s">
        <v>9468</v>
      </c>
      <c r="B9000" s="417">
        <v>3.36</v>
      </c>
    </row>
    <row r="9001" spans="1:2">
      <c r="A9001" s="416" t="s">
        <v>9469</v>
      </c>
      <c r="B9001" s="417">
        <v>2.91</v>
      </c>
    </row>
    <row r="9002" spans="1:2">
      <c r="A9002" s="416" t="s">
        <v>9470</v>
      </c>
      <c r="B9002" s="417">
        <v>144.04</v>
      </c>
    </row>
    <row r="9003" spans="1:2">
      <c r="A9003" s="416" t="s">
        <v>9471</v>
      </c>
      <c r="B9003" s="417">
        <v>138.16999999999999</v>
      </c>
    </row>
    <row r="9004" spans="1:2">
      <c r="A9004" s="416" t="s">
        <v>9472</v>
      </c>
      <c r="B9004" s="417">
        <v>3077.81</v>
      </c>
    </row>
    <row r="9005" spans="1:2">
      <c r="A9005" s="416" t="s">
        <v>9473</v>
      </c>
      <c r="B9005" s="417">
        <v>2865.83</v>
      </c>
    </row>
    <row r="9006" spans="1:2">
      <c r="A9006" s="416" t="s">
        <v>9474</v>
      </c>
      <c r="B9006" s="417">
        <v>21.52</v>
      </c>
    </row>
    <row r="9007" spans="1:2">
      <c r="A9007" s="416" t="s">
        <v>9475</v>
      </c>
      <c r="B9007" s="417">
        <v>18.649999999999999</v>
      </c>
    </row>
    <row r="9008" spans="1:2">
      <c r="A9008" s="416" t="s">
        <v>9476</v>
      </c>
      <c r="B9008" s="417">
        <v>21.52</v>
      </c>
    </row>
    <row r="9009" spans="1:2">
      <c r="A9009" s="416" t="s">
        <v>9477</v>
      </c>
      <c r="B9009" s="417">
        <v>18.649999999999999</v>
      </c>
    </row>
    <row r="9010" spans="1:2">
      <c r="A9010" s="416" t="s">
        <v>9478</v>
      </c>
      <c r="B9010" s="417">
        <v>21.52</v>
      </c>
    </row>
    <row r="9011" spans="1:2">
      <c r="A9011" s="416" t="s">
        <v>9479</v>
      </c>
      <c r="B9011" s="417">
        <v>18.649999999999999</v>
      </c>
    </row>
    <row r="9012" spans="1:2">
      <c r="A9012" s="416" t="s">
        <v>9480</v>
      </c>
      <c r="B9012" s="417">
        <v>21.52</v>
      </c>
    </row>
    <row r="9013" spans="1:2">
      <c r="A9013" s="416" t="s">
        <v>9481</v>
      </c>
      <c r="B9013" s="417">
        <v>18.649999999999999</v>
      </c>
    </row>
    <row r="9014" spans="1:2">
      <c r="A9014" s="416" t="s">
        <v>9482</v>
      </c>
      <c r="B9014" s="417">
        <v>352.34</v>
      </c>
    </row>
    <row r="9015" spans="1:2">
      <c r="A9015" s="416" t="s">
        <v>9483</v>
      </c>
      <c r="B9015" s="417">
        <v>306.77</v>
      </c>
    </row>
    <row r="9016" spans="1:2">
      <c r="A9016" s="416" t="s">
        <v>9484</v>
      </c>
      <c r="B9016" s="417">
        <v>279.94</v>
      </c>
    </row>
    <row r="9017" spans="1:2">
      <c r="A9017" s="416" t="s">
        <v>9485</v>
      </c>
      <c r="B9017" s="417">
        <v>243.58</v>
      </c>
    </row>
    <row r="9018" spans="1:2">
      <c r="A9018" s="416" t="s">
        <v>9486</v>
      </c>
      <c r="B9018" s="417">
        <v>303.95999999999998</v>
      </c>
    </row>
    <row r="9019" spans="1:2">
      <c r="A9019" s="416" t="s">
        <v>9487</v>
      </c>
      <c r="B9019" s="417">
        <v>264.14999999999998</v>
      </c>
    </row>
    <row r="9020" spans="1:2">
      <c r="A9020" s="416" t="s">
        <v>9488</v>
      </c>
      <c r="B9020" s="417">
        <v>279.94</v>
      </c>
    </row>
    <row r="9021" spans="1:2">
      <c r="A9021" s="416" t="s">
        <v>9489</v>
      </c>
      <c r="B9021" s="417">
        <v>243.58</v>
      </c>
    </row>
    <row r="9022" spans="1:2">
      <c r="A9022" s="416" t="s">
        <v>9490</v>
      </c>
      <c r="B9022" s="417">
        <v>1742.61</v>
      </c>
    </row>
    <row r="9023" spans="1:2">
      <c r="A9023" s="416" t="s">
        <v>9491</v>
      </c>
      <c r="B9023" s="417">
        <v>1521.44</v>
      </c>
    </row>
    <row r="9024" spans="1:2">
      <c r="A9024" s="416" t="s">
        <v>9492</v>
      </c>
      <c r="B9024" s="417">
        <v>4.03</v>
      </c>
    </row>
    <row r="9025" spans="1:2">
      <c r="A9025" s="416" t="s">
        <v>9493</v>
      </c>
      <c r="B9025" s="417">
        <v>3.49</v>
      </c>
    </row>
    <row r="9026" spans="1:2">
      <c r="A9026" s="416" t="s">
        <v>9494</v>
      </c>
      <c r="B9026" s="417">
        <v>134.51</v>
      </c>
    </row>
    <row r="9027" spans="1:2">
      <c r="A9027" s="416" t="s">
        <v>9495</v>
      </c>
      <c r="B9027" s="417">
        <v>116.59</v>
      </c>
    </row>
    <row r="9028" spans="1:2">
      <c r="A9028" s="416" t="s">
        <v>9496</v>
      </c>
      <c r="B9028" s="417">
        <v>77.709999999999994</v>
      </c>
    </row>
    <row r="9029" spans="1:2">
      <c r="A9029" s="416" t="s">
        <v>9497</v>
      </c>
      <c r="B9029" s="417">
        <v>67.91</v>
      </c>
    </row>
    <row r="9030" spans="1:2">
      <c r="A9030" s="416" t="s">
        <v>9498</v>
      </c>
      <c r="B9030" s="417">
        <v>12.49</v>
      </c>
    </row>
    <row r="9031" spans="1:2">
      <c r="A9031" s="416" t="s">
        <v>9499</v>
      </c>
      <c r="B9031" s="417">
        <v>10.86</v>
      </c>
    </row>
    <row r="9032" spans="1:2">
      <c r="A9032" s="416" t="s">
        <v>9500</v>
      </c>
      <c r="B9032" s="417">
        <v>28.18</v>
      </c>
    </row>
    <row r="9033" spans="1:2">
      <c r="A9033" s="416" t="s">
        <v>9501</v>
      </c>
      <c r="B9033" s="417">
        <v>24.54</v>
      </c>
    </row>
    <row r="9034" spans="1:2">
      <c r="A9034" s="416" t="s">
        <v>9502</v>
      </c>
      <c r="B9034" s="417">
        <v>4.24</v>
      </c>
    </row>
    <row r="9035" spans="1:2">
      <c r="A9035" s="416" t="s">
        <v>9503</v>
      </c>
      <c r="B9035" s="417">
        <v>3.69</v>
      </c>
    </row>
    <row r="9036" spans="1:2">
      <c r="A9036" s="416" t="s">
        <v>379</v>
      </c>
      <c r="B9036" s="417">
        <v>31.94</v>
      </c>
    </row>
    <row r="9037" spans="1:2">
      <c r="A9037" s="416" t="s">
        <v>9504</v>
      </c>
      <c r="B9037" s="417">
        <v>30.92</v>
      </c>
    </row>
    <row r="9038" spans="1:2">
      <c r="A9038" s="416" t="s">
        <v>9505</v>
      </c>
      <c r="B9038" s="417">
        <v>0.83</v>
      </c>
    </row>
    <row r="9039" spans="1:2">
      <c r="A9039" s="416" t="s">
        <v>9506</v>
      </c>
      <c r="B9039" s="417">
        <v>0.8</v>
      </c>
    </row>
    <row r="9040" spans="1:2">
      <c r="A9040" s="416" t="s">
        <v>9507</v>
      </c>
      <c r="B9040" s="417">
        <v>0.59</v>
      </c>
    </row>
    <row r="9041" spans="1:2">
      <c r="A9041" s="416" t="s">
        <v>9508</v>
      </c>
      <c r="B9041" s="417">
        <v>0.56000000000000005</v>
      </c>
    </row>
    <row r="9042" spans="1:2">
      <c r="A9042" s="416" t="s">
        <v>9509</v>
      </c>
      <c r="B9042" s="417">
        <v>0.09</v>
      </c>
    </row>
    <row r="9043" spans="1:2">
      <c r="A9043" s="416" t="s">
        <v>9510</v>
      </c>
      <c r="B9043" s="417">
        <v>0.09</v>
      </c>
    </row>
    <row r="9044" spans="1:2">
      <c r="A9044" s="416" t="s">
        <v>9511</v>
      </c>
      <c r="B9044" s="417">
        <v>29.68</v>
      </c>
    </row>
    <row r="9045" spans="1:2">
      <c r="A9045" s="416" t="s">
        <v>9512</v>
      </c>
      <c r="B9045" s="417">
        <v>28.99</v>
      </c>
    </row>
    <row r="9046" spans="1:2">
      <c r="A9046" s="416" t="s">
        <v>9513</v>
      </c>
      <c r="B9046" s="417">
        <v>196.27</v>
      </c>
    </row>
    <row r="9047" spans="1:2">
      <c r="A9047" s="416" t="s">
        <v>9514</v>
      </c>
      <c r="B9047" s="417">
        <v>180.61</v>
      </c>
    </row>
    <row r="9048" spans="1:2">
      <c r="A9048" s="416" t="s">
        <v>9515</v>
      </c>
      <c r="B9048" s="417">
        <v>280.77</v>
      </c>
    </row>
    <row r="9049" spans="1:2">
      <c r="A9049" s="416" t="s">
        <v>9516</v>
      </c>
      <c r="B9049" s="417">
        <v>258.35000000000002</v>
      </c>
    </row>
    <row r="9050" spans="1:2">
      <c r="A9050" s="416" t="s">
        <v>9517</v>
      </c>
      <c r="B9050" s="417">
        <v>445.37</v>
      </c>
    </row>
    <row r="9051" spans="1:2">
      <c r="A9051" s="416" t="s">
        <v>9518</v>
      </c>
      <c r="B9051" s="417">
        <v>408.51</v>
      </c>
    </row>
    <row r="9052" spans="1:2">
      <c r="A9052" s="416" t="s">
        <v>9519</v>
      </c>
      <c r="B9052" s="417">
        <v>0.8</v>
      </c>
    </row>
    <row r="9053" spans="1:2">
      <c r="A9053" s="416" t="s">
        <v>9520</v>
      </c>
      <c r="B9053" s="417">
        <v>0.69</v>
      </c>
    </row>
    <row r="9054" spans="1:2">
      <c r="A9054" s="416" t="s">
        <v>9521</v>
      </c>
      <c r="B9054" s="417">
        <v>2.02</v>
      </c>
    </row>
    <row r="9055" spans="1:2">
      <c r="A9055" s="416" t="s">
        <v>9522</v>
      </c>
      <c r="B9055" s="417">
        <v>1.75</v>
      </c>
    </row>
    <row r="9056" spans="1:2">
      <c r="A9056" s="416" t="s">
        <v>9523</v>
      </c>
      <c r="B9056" s="417">
        <v>27.22</v>
      </c>
    </row>
    <row r="9057" spans="1:2">
      <c r="A9057" s="416" t="s">
        <v>9524</v>
      </c>
      <c r="B9057" s="417">
        <v>23.64</v>
      </c>
    </row>
    <row r="9058" spans="1:2">
      <c r="A9058" s="416" t="s">
        <v>9525</v>
      </c>
      <c r="B9058" s="417">
        <v>2760.97</v>
      </c>
    </row>
    <row r="9059" spans="1:2">
      <c r="A9059" s="416" t="s">
        <v>9526</v>
      </c>
      <c r="B9059" s="417">
        <v>2399.1799999999998</v>
      </c>
    </row>
    <row r="9060" spans="1:2">
      <c r="A9060" s="416" t="s">
        <v>9527</v>
      </c>
      <c r="B9060" s="417">
        <v>1119.8499999999999</v>
      </c>
    </row>
    <row r="9061" spans="1:2">
      <c r="A9061" s="416" t="s">
        <v>9528</v>
      </c>
      <c r="B9061" s="417">
        <v>976.71</v>
      </c>
    </row>
    <row r="9062" spans="1:2">
      <c r="A9062" s="416" t="s">
        <v>9529</v>
      </c>
      <c r="B9062" s="417">
        <v>3.36</v>
      </c>
    </row>
    <row r="9063" spans="1:2">
      <c r="A9063" s="416" t="s">
        <v>9530</v>
      </c>
      <c r="B9063" s="417">
        <v>2.91</v>
      </c>
    </row>
    <row r="9064" spans="1:2">
      <c r="A9064" s="416" t="s">
        <v>9531</v>
      </c>
      <c r="B9064" s="417">
        <v>69.239999999999995</v>
      </c>
    </row>
    <row r="9065" spans="1:2">
      <c r="A9065" s="416" t="s">
        <v>9532</v>
      </c>
      <c r="B9065" s="417">
        <v>60.19</v>
      </c>
    </row>
    <row r="9066" spans="1:2">
      <c r="A9066" s="416" t="s">
        <v>9533</v>
      </c>
      <c r="B9066" s="417">
        <v>1102.54</v>
      </c>
    </row>
    <row r="9067" spans="1:2">
      <c r="A9067" s="416" t="s">
        <v>9534</v>
      </c>
      <c r="B9067" s="417">
        <v>959.17</v>
      </c>
    </row>
    <row r="9068" spans="1:2">
      <c r="A9068" s="416" t="s">
        <v>9535</v>
      </c>
      <c r="B9068" s="417">
        <v>279.94</v>
      </c>
    </row>
    <row r="9069" spans="1:2">
      <c r="A9069" s="416" t="s">
        <v>9536</v>
      </c>
      <c r="B9069" s="417">
        <v>243.58</v>
      </c>
    </row>
    <row r="9070" spans="1:2">
      <c r="A9070" s="416" t="s">
        <v>9537</v>
      </c>
      <c r="B9070" s="417">
        <v>0.26</v>
      </c>
    </row>
    <row r="9071" spans="1:2">
      <c r="A9071" s="416" t="s">
        <v>9538</v>
      </c>
      <c r="B9071" s="417">
        <v>0.23</v>
      </c>
    </row>
    <row r="9072" spans="1:2">
      <c r="A9072" s="416" t="s">
        <v>9539</v>
      </c>
      <c r="B9072" s="417">
        <v>1.34</v>
      </c>
    </row>
    <row r="9073" spans="1:2">
      <c r="A9073" s="416" t="s">
        <v>9540</v>
      </c>
      <c r="B9073" s="417">
        <v>1.1599999999999999</v>
      </c>
    </row>
    <row r="9074" spans="1:2">
      <c r="A9074" s="416" t="s">
        <v>9541</v>
      </c>
      <c r="B9074" s="417">
        <v>1.07</v>
      </c>
    </row>
    <row r="9075" spans="1:2">
      <c r="A9075" s="416" t="s">
        <v>9542</v>
      </c>
      <c r="B9075" s="417">
        <v>0.93</v>
      </c>
    </row>
    <row r="9076" spans="1:2">
      <c r="A9076" s="416" t="s">
        <v>9543</v>
      </c>
      <c r="B9076" s="417">
        <v>3.36</v>
      </c>
    </row>
    <row r="9077" spans="1:2">
      <c r="A9077" s="416" t="s">
        <v>9544</v>
      </c>
      <c r="B9077" s="417">
        <v>2.91</v>
      </c>
    </row>
    <row r="9078" spans="1:2">
      <c r="A9078" s="416" t="s">
        <v>9545</v>
      </c>
      <c r="B9078" s="417">
        <v>0.16</v>
      </c>
    </row>
    <row r="9079" spans="1:2">
      <c r="A9079" s="416" t="s">
        <v>9546</v>
      </c>
      <c r="B9079" s="417">
        <v>0.13</v>
      </c>
    </row>
    <row r="9080" spans="1:2">
      <c r="A9080" s="416" t="s">
        <v>9547</v>
      </c>
      <c r="B9080" s="417">
        <v>2.69</v>
      </c>
    </row>
    <row r="9081" spans="1:2">
      <c r="A9081" s="416" t="s">
        <v>9548</v>
      </c>
      <c r="B9081" s="417">
        <v>2.33</v>
      </c>
    </row>
    <row r="9082" spans="1:2">
      <c r="A9082" s="416" t="s">
        <v>9549</v>
      </c>
      <c r="B9082" s="417">
        <v>62.22</v>
      </c>
    </row>
    <row r="9083" spans="1:2">
      <c r="A9083" s="416" t="s">
        <v>9550</v>
      </c>
      <c r="B9083" s="417">
        <v>61.32</v>
      </c>
    </row>
    <row r="9084" spans="1:2">
      <c r="A9084" s="416" t="s">
        <v>9551</v>
      </c>
      <c r="B9084" s="417">
        <v>850.6</v>
      </c>
    </row>
    <row r="9085" spans="1:2">
      <c r="A9085" s="416" t="s">
        <v>9552</v>
      </c>
      <c r="B9085" s="417">
        <v>781.05</v>
      </c>
    </row>
    <row r="9086" spans="1:2">
      <c r="A9086" s="416" t="s">
        <v>9553</v>
      </c>
      <c r="B9086" s="417">
        <v>419.03</v>
      </c>
    </row>
    <row r="9087" spans="1:2">
      <c r="A9087" s="416" t="s">
        <v>9554</v>
      </c>
      <c r="B9087" s="417">
        <v>383.19</v>
      </c>
    </row>
    <row r="9088" spans="1:2">
      <c r="A9088" s="416" t="s">
        <v>9555</v>
      </c>
      <c r="B9088" s="417">
        <v>450.82</v>
      </c>
    </row>
    <row r="9089" spans="1:2">
      <c r="A9089" s="416" t="s">
        <v>9556</v>
      </c>
      <c r="B9089" s="417">
        <v>422.15</v>
      </c>
    </row>
    <row r="9090" spans="1:2">
      <c r="A9090" s="416" t="s">
        <v>9557</v>
      </c>
      <c r="B9090" s="417">
        <v>53.8</v>
      </c>
    </row>
    <row r="9091" spans="1:2">
      <c r="A9091" s="416" t="s">
        <v>9558</v>
      </c>
      <c r="B9091" s="417">
        <v>46.63</v>
      </c>
    </row>
    <row r="9092" spans="1:2">
      <c r="A9092" s="416" t="s">
        <v>9559</v>
      </c>
      <c r="B9092" s="417">
        <v>1972.6</v>
      </c>
    </row>
    <row r="9093" spans="1:2">
      <c r="A9093" s="416" t="s">
        <v>9560</v>
      </c>
      <c r="B9093" s="417">
        <v>1903.05</v>
      </c>
    </row>
    <row r="9094" spans="1:2">
      <c r="A9094" s="416" t="s">
        <v>9561</v>
      </c>
      <c r="B9094" s="417">
        <v>1225.3</v>
      </c>
    </row>
    <row r="9095" spans="1:2">
      <c r="A9095" s="416" t="s">
        <v>9562</v>
      </c>
      <c r="B9095" s="417">
        <v>1155.75</v>
      </c>
    </row>
    <row r="9096" spans="1:2">
      <c r="A9096" s="416" t="s">
        <v>9563</v>
      </c>
      <c r="B9096" s="417">
        <v>321.88</v>
      </c>
    </row>
    <row r="9097" spans="1:2">
      <c r="A9097" s="416" t="s">
        <v>9564</v>
      </c>
      <c r="B9097" s="417">
        <v>321.88</v>
      </c>
    </row>
    <row r="9098" spans="1:2">
      <c r="A9098" s="416" t="s">
        <v>9565</v>
      </c>
      <c r="B9098" s="417">
        <v>208.22</v>
      </c>
    </row>
    <row r="9099" spans="1:2">
      <c r="A9099" s="416" t="s">
        <v>9566</v>
      </c>
      <c r="B9099" s="417">
        <v>203.56</v>
      </c>
    </row>
    <row r="9100" spans="1:2">
      <c r="A9100" s="416" t="s">
        <v>9567</v>
      </c>
      <c r="B9100" s="417">
        <v>150</v>
      </c>
    </row>
    <row r="9101" spans="1:2">
      <c r="A9101" s="416" t="s">
        <v>9568</v>
      </c>
      <c r="B9101" s="417">
        <v>150</v>
      </c>
    </row>
    <row r="9102" spans="1:2">
      <c r="A9102" s="416" t="s">
        <v>9569</v>
      </c>
      <c r="B9102" s="417">
        <v>107.61</v>
      </c>
    </row>
    <row r="9103" spans="1:2">
      <c r="A9103" s="416" t="s">
        <v>9570</v>
      </c>
      <c r="B9103" s="417">
        <v>93.27</v>
      </c>
    </row>
    <row r="9104" spans="1:2">
      <c r="A9104" s="416" t="s">
        <v>9571</v>
      </c>
      <c r="B9104" s="417">
        <v>141.24</v>
      </c>
    </row>
    <row r="9105" spans="1:2">
      <c r="A9105" s="416" t="s">
        <v>9572</v>
      </c>
      <c r="B9105" s="417">
        <v>122.42</v>
      </c>
    </row>
    <row r="9106" spans="1:2">
      <c r="A9106" s="416" t="s">
        <v>9573</v>
      </c>
      <c r="B9106" s="417">
        <v>163.43</v>
      </c>
    </row>
    <row r="9107" spans="1:2">
      <c r="A9107" s="416" t="s">
        <v>9574</v>
      </c>
      <c r="B9107" s="417">
        <v>141.66</v>
      </c>
    </row>
    <row r="9108" spans="1:2">
      <c r="A9108" s="416" t="s">
        <v>9575</v>
      </c>
      <c r="B9108" s="417">
        <v>1.55</v>
      </c>
    </row>
    <row r="9109" spans="1:2">
      <c r="A9109" s="416" t="s">
        <v>9576</v>
      </c>
      <c r="B9109" s="417">
        <v>1.37</v>
      </c>
    </row>
    <row r="9110" spans="1:2">
      <c r="A9110" s="416" t="s">
        <v>9577</v>
      </c>
      <c r="B9110" s="417">
        <v>20.170000000000002</v>
      </c>
    </row>
    <row r="9111" spans="1:2">
      <c r="A9111" s="416" t="s">
        <v>9578</v>
      </c>
      <c r="B9111" s="417">
        <v>17.48</v>
      </c>
    </row>
    <row r="9112" spans="1:2">
      <c r="A9112" s="416" t="s">
        <v>9579</v>
      </c>
      <c r="B9112" s="417">
        <v>10.08</v>
      </c>
    </row>
    <row r="9113" spans="1:2">
      <c r="A9113" s="416" t="s">
        <v>9580</v>
      </c>
      <c r="B9113" s="417">
        <v>8.74</v>
      </c>
    </row>
    <row r="9114" spans="1:2">
      <c r="A9114" s="416" t="s">
        <v>9581</v>
      </c>
      <c r="B9114" s="417">
        <v>67.25</v>
      </c>
    </row>
    <row r="9115" spans="1:2">
      <c r="A9115" s="416" t="s">
        <v>9582</v>
      </c>
      <c r="B9115" s="417">
        <v>58.29</v>
      </c>
    </row>
    <row r="9116" spans="1:2">
      <c r="A9116" s="416" t="s">
        <v>9583</v>
      </c>
      <c r="B9116" s="417">
        <v>132.62</v>
      </c>
    </row>
    <row r="9117" spans="1:2">
      <c r="A9117" s="416" t="s">
        <v>9584</v>
      </c>
      <c r="B9117" s="417">
        <v>128.13999999999999</v>
      </c>
    </row>
    <row r="9118" spans="1:2">
      <c r="A9118" s="416" t="s">
        <v>9585</v>
      </c>
      <c r="B9118" s="417">
        <v>15.07</v>
      </c>
    </row>
    <row r="9119" spans="1:2">
      <c r="A9119" s="416" t="s">
        <v>9586</v>
      </c>
      <c r="B9119" s="417">
        <v>14.14</v>
      </c>
    </row>
    <row r="9120" spans="1:2">
      <c r="A9120" s="416" t="s">
        <v>9587</v>
      </c>
      <c r="B9120" s="417">
        <v>21.85</v>
      </c>
    </row>
    <row r="9121" spans="1:2">
      <c r="A9121" s="416" t="s">
        <v>9588</v>
      </c>
      <c r="B9121" s="417">
        <v>20.6</v>
      </c>
    </row>
    <row r="9122" spans="1:2">
      <c r="A9122" s="416" t="s">
        <v>9589</v>
      </c>
      <c r="B9122" s="417">
        <v>12.22</v>
      </c>
    </row>
    <row r="9123" spans="1:2">
      <c r="A9123" s="416" t="s">
        <v>9590</v>
      </c>
      <c r="B9123" s="417">
        <v>11.5</v>
      </c>
    </row>
    <row r="9124" spans="1:2">
      <c r="A9124" s="416" t="s">
        <v>9591</v>
      </c>
      <c r="B9124" s="417">
        <v>99.98</v>
      </c>
    </row>
    <row r="9125" spans="1:2">
      <c r="A9125" s="416" t="s">
        <v>9592</v>
      </c>
      <c r="B9125" s="417">
        <v>95.5</v>
      </c>
    </row>
    <row r="9126" spans="1:2">
      <c r="A9126" s="416" t="s">
        <v>9593</v>
      </c>
      <c r="B9126" s="417">
        <v>3077.81</v>
      </c>
    </row>
    <row r="9127" spans="1:2">
      <c r="A9127" s="416" t="s">
        <v>9594</v>
      </c>
      <c r="B9127" s="417">
        <v>2865.83</v>
      </c>
    </row>
    <row r="9128" spans="1:2">
      <c r="A9128" s="416" t="s">
        <v>9595</v>
      </c>
      <c r="B9128" s="417">
        <v>48.79</v>
      </c>
    </row>
    <row r="9129" spans="1:2">
      <c r="A9129" s="416" t="s">
        <v>9596</v>
      </c>
      <c r="B9129" s="417">
        <v>45.04</v>
      </c>
    </row>
    <row r="9130" spans="1:2">
      <c r="A9130" s="416" t="s">
        <v>9597</v>
      </c>
      <c r="B9130" s="417">
        <v>29.09</v>
      </c>
    </row>
    <row r="9131" spans="1:2">
      <c r="A9131" s="416" t="s">
        <v>9598</v>
      </c>
      <c r="B9131" s="417">
        <v>26.53</v>
      </c>
    </row>
    <row r="9132" spans="1:2">
      <c r="A9132" s="416" t="s">
        <v>9599</v>
      </c>
      <c r="B9132" s="417">
        <v>34.32</v>
      </c>
    </row>
    <row r="9133" spans="1:2">
      <c r="A9133" s="416" t="s">
        <v>9600</v>
      </c>
      <c r="B9133" s="417">
        <v>32.92</v>
      </c>
    </row>
    <row r="9134" spans="1:2">
      <c r="A9134" s="416" t="s">
        <v>9601</v>
      </c>
      <c r="B9134" s="417">
        <v>337.19</v>
      </c>
    </row>
    <row r="9135" spans="1:2">
      <c r="A9135" s="416" t="s">
        <v>9602</v>
      </c>
      <c r="B9135" s="417">
        <v>308.20999999999998</v>
      </c>
    </row>
    <row r="9136" spans="1:2">
      <c r="A9136" s="416" t="s">
        <v>9603</v>
      </c>
      <c r="B9136" s="417">
        <v>241.54</v>
      </c>
    </row>
    <row r="9137" spans="1:2">
      <c r="A9137" s="416" t="s">
        <v>9604</v>
      </c>
      <c r="B9137" s="417">
        <v>220.59</v>
      </c>
    </row>
    <row r="9138" spans="1:2">
      <c r="A9138" s="416" t="s">
        <v>9605</v>
      </c>
      <c r="B9138" s="417">
        <v>638.79</v>
      </c>
    </row>
    <row r="9139" spans="1:2">
      <c r="A9139" s="416" t="s">
        <v>9606</v>
      </c>
      <c r="B9139" s="417">
        <v>590.04</v>
      </c>
    </row>
    <row r="9140" spans="1:2">
      <c r="A9140" s="416" t="s">
        <v>9607</v>
      </c>
      <c r="B9140" s="417">
        <v>1125.46</v>
      </c>
    </row>
    <row r="9141" spans="1:2">
      <c r="A9141" s="416" t="s">
        <v>9608</v>
      </c>
      <c r="B9141" s="417">
        <v>1037.4100000000001</v>
      </c>
    </row>
    <row r="9142" spans="1:2">
      <c r="A9142" s="416" t="s">
        <v>9609</v>
      </c>
      <c r="B9142" s="417">
        <v>412</v>
      </c>
    </row>
    <row r="9143" spans="1:2">
      <c r="A9143" s="416" t="s">
        <v>9610</v>
      </c>
      <c r="B9143" s="417">
        <v>412</v>
      </c>
    </row>
    <row r="9144" spans="1:2">
      <c r="A9144" s="416" t="s">
        <v>9611</v>
      </c>
      <c r="B9144" s="417">
        <v>204.59</v>
      </c>
    </row>
    <row r="9145" spans="1:2">
      <c r="A9145" s="416" t="s">
        <v>9612</v>
      </c>
      <c r="B9145" s="417">
        <v>194.72</v>
      </c>
    </row>
    <row r="9146" spans="1:2">
      <c r="A9146" s="416" t="s">
        <v>9613</v>
      </c>
      <c r="B9146" s="417">
        <v>645.77</v>
      </c>
    </row>
    <row r="9147" spans="1:2">
      <c r="A9147" s="416" t="s">
        <v>9614</v>
      </c>
      <c r="B9147" s="417">
        <v>625.27</v>
      </c>
    </row>
    <row r="9148" spans="1:2">
      <c r="A9148" s="416" t="s">
        <v>9615</v>
      </c>
      <c r="B9148" s="417">
        <v>1884.79</v>
      </c>
    </row>
    <row r="9149" spans="1:2">
      <c r="A9149" s="416" t="s">
        <v>9616</v>
      </c>
      <c r="B9149" s="417">
        <v>1737.72</v>
      </c>
    </row>
    <row r="9150" spans="1:2">
      <c r="A9150" s="416" t="s">
        <v>9617</v>
      </c>
      <c r="B9150" s="417">
        <v>886.56</v>
      </c>
    </row>
    <row r="9151" spans="1:2">
      <c r="A9151" s="416" t="s">
        <v>9618</v>
      </c>
      <c r="B9151" s="417">
        <v>797.03</v>
      </c>
    </row>
    <row r="9152" spans="1:2">
      <c r="A9152" s="416" t="s">
        <v>9619</v>
      </c>
      <c r="B9152" s="417">
        <v>1438.83</v>
      </c>
    </row>
    <row r="9153" spans="1:2">
      <c r="A9153" s="416" t="s">
        <v>9620</v>
      </c>
      <c r="B9153" s="417">
        <v>1384.75</v>
      </c>
    </row>
    <row r="9154" spans="1:2">
      <c r="A9154" s="416" t="s">
        <v>9621</v>
      </c>
      <c r="B9154" s="417">
        <v>592.55999999999995</v>
      </c>
    </row>
    <row r="9155" spans="1:2">
      <c r="A9155" s="416" t="s">
        <v>9622</v>
      </c>
      <c r="B9155" s="417">
        <v>568.86</v>
      </c>
    </row>
    <row r="9156" spans="1:2">
      <c r="A9156" s="416" t="s">
        <v>9623</v>
      </c>
      <c r="B9156" s="417">
        <v>773.47</v>
      </c>
    </row>
    <row r="9157" spans="1:2">
      <c r="A9157" s="416" t="s">
        <v>9624</v>
      </c>
      <c r="B9157" s="417">
        <v>754.31</v>
      </c>
    </row>
    <row r="9158" spans="1:2">
      <c r="A9158" s="416" t="s">
        <v>9625</v>
      </c>
      <c r="B9158" s="417">
        <v>202.65</v>
      </c>
    </row>
    <row r="9159" spans="1:2">
      <c r="A9159" s="416" t="s">
        <v>9626</v>
      </c>
      <c r="B9159" s="417">
        <v>194.27</v>
      </c>
    </row>
    <row r="9160" spans="1:2">
      <c r="A9160" s="416" t="s">
        <v>9627</v>
      </c>
      <c r="B9160" s="417">
        <v>85.07</v>
      </c>
    </row>
    <row r="9161" spans="1:2">
      <c r="A9161" s="416" t="s">
        <v>9628</v>
      </c>
      <c r="B9161" s="417">
        <v>78.64</v>
      </c>
    </row>
    <row r="9162" spans="1:2">
      <c r="A9162" s="416" t="s">
        <v>9629</v>
      </c>
      <c r="B9162" s="417">
        <v>103.02</v>
      </c>
    </row>
    <row r="9163" spans="1:2">
      <c r="A9163" s="416" t="s">
        <v>9630</v>
      </c>
      <c r="B9163" s="417">
        <v>90.52</v>
      </c>
    </row>
    <row r="9164" spans="1:2">
      <c r="A9164" s="416" t="s">
        <v>9631</v>
      </c>
      <c r="B9164" s="417">
        <v>1566.51</v>
      </c>
    </row>
    <row r="9165" spans="1:2">
      <c r="A9165" s="416" t="s">
        <v>9632</v>
      </c>
      <c r="B9165" s="417">
        <v>1467.63</v>
      </c>
    </row>
    <row r="9166" spans="1:2">
      <c r="A9166" s="416" t="s">
        <v>9633</v>
      </c>
      <c r="B9166" s="417">
        <v>228.53</v>
      </c>
    </row>
    <row r="9167" spans="1:2">
      <c r="A9167" s="416" t="s">
        <v>9634</v>
      </c>
      <c r="B9167" s="417">
        <v>220.07</v>
      </c>
    </row>
    <row r="9168" spans="1:2">
      <c r="A9168" s="416" t="s">
        <v>9635</v>
      </c>
      <c r="B9168" s="417">
        <v>181.89</v>
      </c>
    </row>
    <row r="9169" spans="1:2">
      <c r="A9169" s="416" t="s">
        <v>9636</v>
      </c>
      <c r="B9169" s="417">
        <v>172.08</v>
      </c>
    </row>
    <row r="9170" spans="1:2">
      <c r="A9170" s="416" t="s">
        <v>9637</v>
      </c>
      <c r="B9170" s="417">
        <v>252.11</v>
      </c>
    </row>
    <row r="9171" spans="1:2">
      <c r="A9171" s="416" t="s">
        <v>9638</v>
      </c>
      <c r="B9171" s="417">
        <v>236.1</v>
      </c>
    </row>
    <row r="9172" spans="1:2">
      <c r="A9172" s="416" t="s">
        <v>9639</v>
      </c>
      <c r="B9172" s="417">
        <v>299.45999999999998</v>
      </c>
    </row>
    <row r="9173" spans="1:2">
      <c r="A9173" s="416" t="s">
        <v>9640</v>
      </c>
      <c r="B9173" s="417">
        <v>287.06</v>
      </c>
    </row>
    <row r="9174" spans="1:2">
      <c r="A9174" s="416" t="s">
        <v>9641</v>
      </c>
      <c r="B9174" s="417">
        <v>266.42</v>
      </c>
    </row>
    <row r="9175" spans="1:2">
      <c r="A9175" s="416" t="s">
        <v>9642</v>
      </c>
      <c r="B9175" s="417">
        <v>256.39999999999998</v>
      </c>
    </row>
    <row r="9176" spans="1:2">
      <c r="A9176" s="416" t="s">
        <v>9643</v>
      </c>
      <c r="B9176" s="417">
        <v>215.94</v>
      </c>
    </row>
    <row r="9177" spans="1:2">
      <c r="A9177" s="416" t="s">
        <v>9644</v>
      </c>
      <c r="B9177" s="417">
        <v>207.46</v>
      </c>
    </row>
    <row r="9178" spans="1:2">
      <c r="A9178" s="416" t="s">
        <v>9645</v>
      </c>
      <c r="B9178" s="417">
        <v>199.73</v>
      </c>
    </row>
    <row r="9179" spans="1:2">
      <c r="A9179" s="416" t="s">
        <v>9646</v>
      </c>
      <c r="B9179" s="417">
        <v>196.34</v>
      </c>
    </row>
    <row r="9180" spans="1:2">
      <c r="A9180" s="416" t="s">
        <v>9647</v>
      </c>
      <c r="B9180" s="417">
        <v>324.75</v>
      </c>
    </row>
    <row r="9181" spans="1:2">
      <c r="A9181" s="416" t="s">
        <v>9648</v>
      </c>
      <c r="B9181" s="417">
        <v>310.27999999999997</v>
      </c>
    </row>
    <row r="9182" spans="1:2">
      <c r="A9182" s="416" t="s">
        <v>9649</v>
      </c>
      <c r="B9182" s="417">
        <v>169.22</v>
      </c>
    </row>
    <row r="9183" spans="1:2">
      <c r="A9183" s="416" t="s">
        <v>9650</v>
      </c>
      <c r="B9183" s="417">
        <v>158.58000000000001</v>
      </c>
    </row>
    <row r="9184" spans="1:2">
      <c r="A9184" s="416" t="s">
        <v>9651</v>
      </c>
      <c r="B9184" s="417">
        <v>209.82</v>
      </c>
    </row>
    <row r="9185" spans="1:2">
      <c r="A9185" s="416" t="s">
        <v>9652</v>
      </c>
      <c r="B9185" s="417">
        <v>199.82</v>
      </c>
    </row>
    <row r="9186" spans="1:2">
      <c r="A9186" s="416" t="s">
        <v>9653</v>
      </c>
      <c r="B9186" s="417">
        <v>189.37</v>
      </c>
    </row>
    <row r="9187" spans="1:2">
      <c r="A9187" s="416" t="s">
        <v>9654</v>
      </c>
      <c r="B9187" s="417">
        <v>179.99</v>
      </c>
    </row>
    <row r="9188" spans="1:2">
      <c r="A9188" s="416" t="s">
        <v>9655</v>
      </c>
      <c r="B9188" s="417">
        <v>175.42</v>
      </c>
    </row>
    <row r="9189" spans="1:2">
      <c r="A9189" s="416" t="s">
        <v>9656</v>
      </c>
      <c r="B9189" s="417">
        <v>166.74</v>
      </c>
    </row>
    <row r="9190" spans="1:2">
      <c r="A9190" s="416" t="s">
        <v>9657</v>
      </c>
      <c r="B9190" s="417">
        <v>175.52</v>
      </c>
    </row>
    <row r="9191" spans="1:2">
      <c r="A9191" s="416" t="s">
        <v>9658</v>
      </c>
      <c r="B9191" s="417">
        <v>168.03</v>
      </c>
    </row>
    <row r="9192" spans="1:2">
      <c r="A9192" s="416" t="s">
        <v>9659</v>
      </c>
      <c r="B9192" s="417">
        <v>294.60000000000002</v>
      </c>
    </row>
    <row r="9193" spans="1:2">
      <c r="A9193" s="416" t="s">
        <v>9660</v>
      </c>
      <c r="B9193" s="417">
        <v>285.64999999999998</v>
      </c>
    </row>
    <row r="9194" spans="1:2">
      <c r="A9194" s="416" t="s">
        <v>9661</v>
      </c>
      <c r="B9194" s="417">
        <v>287.14</v>
      </c>
    </row>
    <row r="9195" spans="1:2">
      <c r="A9195" s="416" t="s">
        <v>9662</v>
      </c>
      <c r="B9195" s="417">
        <v>278.77999999999997</v>
      </c>
    </row>
    <row r="9196" spans="1:2">
      <c r="A9196" s="416" t="s">
        <v>9663</v>
      </c>
      <c r="B9196" s="417">
        <v>301.56</v>
      </c>
    </row>
    <row r="9197" spans="1:2">
      <c r="A9197" s="416" t="s">
        <v>9664</v>
      </c>
      <c r="B9197" s="417">
        <v>293.02</v>
      </c>
    </row>
    <row r="9198" spans="1:2">
      <c r="A9198" s="416" t="s">
        <v>9665</v>
      </c>
      <c r="B9198" s="417">
        <v>302.44</v>
      </c>
    </row>
    <row r="9199" spans="1:2">
      <c r="A9199" s="416" t="s">
        <v>9666</v>
      </c>
      <c r="B9199" s="417">
        <v>294.73</v>
      </c>
    </row>
    <row r="9200" spans="1:2">
      <c r="A9200" s="416" t="s">
        <v>9667</v>
      </c>
      <c r="B9200" s="417">
        <v>299.54000000000002</v>
      </c>
    </row>
    <row r="9201" spans="1:2">
      <c r="A9201" s="416" t="s">
        <v>9668</v>
      </c>
      <c r="B9201" s="417">
        <v>293.31</v>
      </c>
    </row>
    <row r="9202" spans="1:2">
      <c r="A9202" s="416" t="s">
        <v>9669</v>
      </c>
      <c r="B9202" s="417">
        <v>291.75</v>
      </c>
    </row>
    <row r="9203" spans="1:2">
      <c r="A9203" s="416" t="s">
        <v>9670</v>
      </c>
      <c r="B9203" s="417">
        <v>283.61</v>
      </c>
    </row>
    <row r="9204" spans="1:2">
      <c r="A9204" s="416" t="s">
        <v>9671</v>
      </c>
      <c r="B9204" s="417">
        <v>300.54000000000002</v>
      </c>
    </row>
    <row r="9205" spans="1:2">
      <c r="A9205" s="416" t="s">
        <v>9672</v>
      </c>
      <c r="B9205" s="417">
        <v>292.39999999999998</v>
      </c>
    </row>
    <row r="9206" spans="1:2">
      <c r="A9206" s="416" t="s">
        <v>9673</v>
      </c>
      <c r="B9206" s="417">
        <v>311.27999999999997</v>
      </c>
    </row>
    <row r="9207" spans="1:2">
      <c r="A9207" s="416" t="s">
        <v>9674</v>
      </c>
      <c r="B9207" s="417">
        <v>303.10000000000002</v>
      </c>
    </row>
    <row r="9208" spans="1:2">
      <c r="A9208" s="416" t="s">
        <v>9675</v>
      </c>
      <c r="B9208" s="417">
        <v>340.73</v>
      </c>
    </row>
    <row r="9209" spans="1:2">
      <c r="A9209" s="416" t="s">
        <v>9676</v>
      </c>
      <c r="B9209" s="417">
        <v>332.57</v>
      </c>
    </row>
    <row r="9210" spans="1:2">
      <c r="A9210" s="416" t="s">
        <v>9677</v>
      </c>
      <c r="B9210" s="417">
        <v>355.52</v>
      </c>
    </row>
    <row r="9211" spans="1:2">
      <c r="A9211" s="416" t="s">
        <v>9678</v>
      </c>
      <c r="B9211" s="417">
        <v>347.07</v>
      </c>
    </row>
    <row r="9212" spans="1:2">
      <c r="A9212" s="416" t="s">
        <v>9679</v>
      </c>
      <c r="B9212" s="417">
        <v>383.8</v>
      </c>
    </row>
    <row r="9213" spans="1:2">
      <c r="A9213" s="416" t="s">
        <v>9680</v>
      </c>
      <c r="B9213" s="417">
        <v>374.51</v>
      </c>
    </row>
    <row r="9214" spans="1:2">
      <c r="A9214" s="416" t="s">
        <v>9681</v>
      </c>
      <c r="B9214" s="417">
        <v>181.89</v>
      </c>
    </row>
    <row r="9215" spans="1:2">
      <c r="A9215" s="416" t="s">
        <v>9682</v>
      </c>
      <c r="B9215" s="417">
        <v>172.08</v>
      </c>
    </row>
    <row r="9216" spans="1:2">
      <c r="A9216" s="416" t="s">
        <v>9683</v>
      </c>
      <c r="B9216" s="417">
        <v>317.49</v>
      </c>
    </row>
    <row r="9217" spans="1:2">
      <c r="A9217" s="416" t="s">
        <v>9684</v>
      </c>
      <c r="B9217" s="417">
        <v>312.18</v>
      </c>
    </row>
    <row r="9218" spans="1:2">
      <c r="A9218" s="416" t="s">
        <v>9685</v>
      </c>
      <c r="B9218" s="417">
        <v>247.75</v>
      </c>
    </row>
    <row r="9219" spans="1:2">
      <c r="A9219" s="416" t="s">
        <v>9686</v>
      </c>
      <c r="B9219" s="417">
        <v>234.85</v>
      </c>
    </row>
    <row r="9220" spans="1:2">
      <c r="A9220" s="416" t="s">
        <v>9687</v>
      </c>
      <c r="B9220" s="417">
        <v>240.13</v>
      </c>
    </row>
    <row r="9221" spans="1:2">
      <c r="A9221" s="416" t="s">
        <v>9688</v>
      </c>
      <c r="B9221" s="417">
        <v>227.23</v>
      </c>
    </row>
    <row r="9222" spans="1:2">
      <c r="A9222" s="416" t="s">
        <v>9689</v>
      </c>
      <c r="B9222" s="417">
        <v>338.2</v>
      </c>
    </row>
    <row r="9223" spans="1:2">
      <c r="A9223" s="416" t="s">
        <v>9690</v>
      </c>
      <c r="B9223" s="417">
        <v>323.68</v>
      </c>
    </row>
    <row r="9224" spans="1:2">
      <c r="A9224" s="416" t="s">
        <v>9691</v>
      </c>
      <c r="B9224" s="417">
        <v>130.75</v>
      </c>
    </row>
    <row r="9225" spans="1:2">
      <c r="A9225" s="416" t="s">
        <v>9692</v>
      </c>
      <c r="B9225" s="417">
        <v>127.93</v>
      </c>
    </row>
    <row r="9226" spans="1:2">
      <c r="A9226" s="416" t="s">
        <v>9693</v>
      </c>
      <c r="B9226" s="417">
        <v>136.88</v>
      </c>
    </row>
    <row r="9227" spans="1:2">
      <c r="A9227" s="416" t="s">
        <v>9694</v>
      </c>
      <c r="B9227" s="417">
        <v>134.05000000000001</v>
      </c>
    </row>
    <row r="9228" spans="1:2">
      <c r="A9228" s="416" t="s">
        <v>9695</v>
      </c>
      <c r="B9228" s="417">
        <v>148.22999999999999</v>
      </c>
    </row>
    <row r="9229" spans="1:2">
      <c r="A9229" s="416" t="s">
        <v>9696</v>
      </c>
      <c r="B9229" s="417">
        <v>144.83000000000001</v>
      </c>
    </row>
    <row r="9230" spans="1:2">
      <c r="A9230" s="416" t="s">
        <v>9697</v>
      </c>
      <c r="B9230" s="417">
        <v>534.07000000000005</v>
      </c>
    </row>
    <row r="9231" spans="1:2">
      <c r="A9231" s="416" t="s">
        <v>9698</v>
      </c>
      <c r="B9231" s="417">
        <v>500.75</v>
      </c>
    </row>
    <row r="9232" spans="1:2">
      <c r="A9232" s="416" t="s">
        <v>9699</v>
      </c>
      <c r="B9232" s="417">
        <v>1957.41</v>
      </c>
    </row>
    <row r="9233" spans="1:2">
      <c r="A9233" s="416" t="s">
        <v>9700</v>
      </c>
      <c r="B9233" s="417">
        <v>1924.05</v>
      </c>
    </row>
    <row r="9234" spans="1:2">
      <c r="A9234" s="416" t="s">
        <v>9701</v>
      </c>
      <c r="B9234" s="417">
        <v>1301.05</v>
      </c>
    </row>
    <row r="9235" spans="1:2">
      <c r="A9235" s="416" t="s">
        <v>9702</v>
      </c>
      <c r="B9235" s="417">
        <v>1265.33</v>
      </c>
    </row>
    <row r="9236" spans="1:2">
      <c r="A9236" s="416" t="s">
        <v>9703</v>
      </c>
      <c r="B9236" s="417">
        <v>1716.41</v>
      </c>
    </row>
    <row r="9237" spans="1:2">
      <c r="A9237" s="416" t="s">
        <v>9704</v>
      </c>
      <c r="B9237" s="417">
        <v>1692.14</v>
      </c>
    </row>
    <row r="9238" spans="1:2">
      <c r="A9238" s="416" t="s">
        <v>9705</v>
      </c>
      <c r="B9238" s="417">
        <v>1495.25</v>
      </c>
    </row>
    <row r="9239" spans="1:2">
      <c r="A9239" s="416" t="s">
        <v>9706</v>
      </c>
      <c r="B9239" s="417">
        <v>1473.27</v>
      </c>
    </row>
    <row r="9240" spans="1:2">
      <c r="A9240" s="416" t="s">
        <v>9707</v>
      </c>
      <c r="B9240" s="417">
        <v>9897.49</v>
      </c>
    </row>
    <row r="9241" spans="1:2">
      <c r="A9241" s="416" t="s">
        <v>9708</v>
      </c>
      <c r="B9241" s="417">
        <v>9391.11</v>
      </c>
    </row>
    <row r="9242" spans="1:2">
      <c r="A9242" s="416" t="s">
        <v>9709</v>
      </c>
      <c r="B9242" s="417">
        <v>2883.93</v>
      </c>
    </row>
    <row r="9243" spans="1:2">
      <c r="A9243" s="416" t="s">
        <v>9710</v>
      </c>
      <c r="B9243" s="417">
        <v>2721.68</v>
      </c>
    </row>
    <row r="9244" spans="1:2">
      <c r="A9244" s="416" t="s">
        <v>9711</v>
      </c>
      <c r="B9244" s="417">
        <v>3276.6</v>
      </c>
    </row>
    <row r="9245" spans="1:2">
      <c r="A9245" s="416" t="s">
        <v>9712</v>
      </c>
      <c r="B9245" s="417">
        <v>3113.66</v>
      </c>
    </row>
    <row r="9246" spans="1:2">
      <c r="A9246" s="416" t="s">
        <v>9713</v>
      </c>
      <c r="B9246" s="417">
        <v>426.29</v>
      </c>
    </row>
    <row r="9247" spans="1:2">
      <c r="A9247" s="416" t="s">
        <v>9714</v>
      </c>
      <c r="B9247" s="417">
        <v>396.53</v>
      </c>
    </row>
    <row r="9248" spans="1:2">
      <c r="A9248" s="416" t="s">
        <v>9715</v>
      </c>
      <c r="B9248" s="417">
        <v>991.72</v>
      </c>
    </row>
    <row r="9249" spans="1:2">
      <c r="A9249" s="416" t="s">
        <v>9716</v>
      </c>
      <c r="B9249" s="417">
        <v>941.69</v>
      </c>
    </row>
    <row r="9250" spans="1:2">
      <c r="A9250" s="416" t="s">
        <v>9717</v>
      </c>
      <c r="B9250" s="417">
        <v>1286.5</v>
      </c>
    </row>
    <row r="9251" spans="1:2">
      <c r="A9251" s="416" t="s">
        <v>9718</v>
      </c>
      <c r="B9251" s="417">
        <v>1267.3399999999999</v>
      </c>
    </row>
    <row r="9252" spans="1:2">
      <c r="A9252" s="416" t="s">
        <v>9719</v>
      </c>
      <c r="B9252" s="417">
        <v>2967.66</v>
      </c>
    </row>
    <row r="9253" spans="1:2">
      <c r="A9253" s="416" t="s">
        <v>9720</v>
      </c>
      <c r="B9253" s="417">
        <v>2807.4</v>
      </c>
    </row>
    <row r="9254" spans="1:2">
      <c r="A9254" s="416" t="s">
        <v>9721</v>
      </c>
      <c r="B9254" s="417">
        <v>3959.93</v>
      </c>
    </row>
    <row r="9255" spans="1:2">
      <c r="A9255" s="416" t="s">
        <v>9722</v>
      </c>
      <c r="B9255" s="417">
        <v>3797.7</v>
      </c>
    </row>
    <row r="9256" spans="1:2">
      <c r="A9256" s="416" t="s">
        <v>9723</v>
      </c>
      <c r="B9256" s="417">
        <v>1053.82</v>
      </c>
    </row>
    <row r="9257" spans="1:2">
      <c r="A9257" s="416" t="s">
        <v>9724</v>
      </c>
      <c r="B9257" s="417">
        <v>1017.33</v>
      </c>
    </row>
    <row r="9258" spans="1:2">
      <c r="A9258" s="416" t="s">
        <v>9725</v>
      </c>
      <c r="B9258" s="417">
        <v>2170.4299999999998</v>
      </c>
    </row>
    <row r="9259" spans="1:2">
      <c r="A9259" s="416" t="s">
        <v>9726</v>
      </c>
      <c r="B9259" s="417">
        <v>2007.31</v>
      </c>
    </row>
    <row r="9260" spans="1:2">
      <c r="A9260" s="416" t="s">
        <v>9727</v>
      </c>
      <c r="B9260" s="417">
        <v>2779.73</v>
      </c>
    </row>
    <row r="9261" spans="1:2">
      <c r="A9261" s="416" t="s">
        <v>9728</v>
      </c>
      <c r="B9261" s="417">
        <v>2610.2600000000002</v>
      </c>
    </row>
    <row r="9262" spans="1:2">
      <c r="A9262" s="416" t="s">
        <v>9729</v>
      </c>
      <c r="B9262" s="417">
        <v>6167.26</v>
      </c>
    </row>
    <row r="9263" spans="1:2">
      <c r="A9263" s="416" t="s">
        <v>9730</v>
      </c>
      <c r="B9263" s="417">
        <v>5879.71</v>
      </c>
    </row>
    <row r="9264" spans="1:2">
      <c r="A9264" s="416" t="s">
        <v>9731</v>
      </c>
      <c r="B9264" s="417">
        <v>610.98</v>
      </c>
    </row>
    <row r="9265" spans="1:2">
      <c r="A9265" s="416" t="s">
        <v>9732</v>
      </c>
      <c r="B9265" s="417">
        <v>585.84</v>
      </c>
    </row>
    <row r="9266" spans="1:2">
      <c r="A9266" s="416" t="s">
        <v>9733</v>
      </c>
      <c r="B9266" s="417">
        <v>676.88</v>
      </c>
    </row>
    <row r="9267" spans="1:2">
      <c r="A9267" s="416" t="s">
        <v>9734</v>
      </c>
      <c r="B9267" s="417">
        <v>634.44000000000005</v>
      </c>
    </row>
    <row r="9268" spans="1:2">
      <c r="A9268" s="416" t="s">
        <v>9735</v>
      </c>
      <c r="B9268" s="417">
        <v>701.26</v>
      </c>
    </row>
    <row r="9269" spans="1:2">
      <c r="A9269" s="416" t="s">
        <v>9736</v>
      </c>
      <c r="B9269" s="417">
        <v>666.62</v>
      </c>
    </row>
    <row r="9270" spans="1:2">
      <c r="A9270" s="416" t="s">
        <v>9737</v>
      </c>
      <c r="B9270" s="417">
        <v>894.03</v>
      </c>
    </row>
    <row r="9271" spans="1:2">
      <c r="A9271" s="416" t="s">
        <v>9738</v>
      </c>
      <c r="B9271" s="417">
        <v>852.69</v>
      </c>
    </row>
    <row r="9272" spans="1:2">
      <c r="A9272" s="416" t="s">
        <v>9739</v>
      </c>
      <c r="B9272" s="417">
        <v>1114.31</v>
      </c>
    </row>
    <row r="9273" spans="1:2">
      <c r="A9273" s="416" t="s">
        <v>9740</v>
      </c>
      <c r="B9273" s="417">
        <v>1053.31</v>
      </c>
    </row>
    <row r="9274" spans="1:2">
      <c r="A9274" s="416" t="s">
        <v>9741</v>
      </c>
      <c r="B9274" s="417">
        <v>950.6</v>
      </c>
    </row>
    <row r="9275" spans="1:2">
      <c r="A9275" s="416" t="s">
        <v>9742</v>
      </c>
      <c r="B9275" s="417">
        <v>950.6</v>
      </c>
    </row>
    <row r="9276" spans="1:2">
      <c r="A9276" s="416" t="s">
        <v>9743</v>
      </c>
      <c r="B9276" s="417">
        <v>370</v>
      </c>
    </row>
    <row r="9277" spans="1:2">
      <c r="A9277" s="416" t="s">
        <v>9744</v>
      </c>
      <c r="B9277" s="417">
        <v>370</v>
      </c>
    </row>
    <row r="9278" spans="1:2">
      <c r="A9278" s="416" t="s">
        <v>9745</v>
      </c>
      <c r="B9278" s="417">
        <v>264.10000000000002</v>
      </c>
    </row>
    <row r="9279" spans="1:2">
      <c r="A9279" s="416" t="s">
        <v>9746</v>
      </c>
      <c r="B9279" s="417">
        <v>264.10000000000002</v>
      </c>
    </row>
    <row r="9280" spans="1:2">
      <c r="A9280" s="416" t="s">
        <v>9747</v>
      </c>
      <c r="B9280" s="417">
        <v>76.430000000000007</v>
      </c>
    </row>
    <row r="9281" spans="1:2">
      <c r="A9281" s="416" t="s">
        <v>9748</v>
      </c>
      <c r="B9281" s="417">
        <v>76.430000000000007</v>
      </c>
    </row>
    <row r="9282" spans="1:2">
      <c r="A9282" s="416" t="s">
        <v>9749</v>
      </c>
      <c r="B9282" s="417">
        <v>181.89</v>
      </c>
    </row>
    <row r="9283" spans="1:2">
      <c r="A9283" s="416" t="s">
        <v>9750</v>
      </c>
      <c r="B9283" s="417">
        <v>181.51</v>
      </c>
    </row>
    <row r="9284" spans="1:2">
      <c r="A9284" s="416" t="s">
        <v>9751</v>
      </c>
      <c r="B9284" s="417">
        <v>53.89</v>
      </c>
    </row>
    <row r="9285" spans="1:2">
      <c r="A9285" s="416" t="s">
        <v>9752</v>
      </c>
      <c r="B9285" s="417">
        <v>53.89</v>
      </c>
    </row>
    <row r="9286" spans="1:2">
      <c r="A9286" s="416" t="s">
        <v>9753</v>
      </c>
      <c r="B9286" s="417">
        <v>82.39</v>
      </c>
    </row>
    <row r="9287" spans="1:2">
      <c r="A9287" s="416" t="s">
        <v>9754</v>
      </c>
      <c r="B9287" s="417">
        <v>82.39</v>
      </c>
    </row>
    <row r="9288" spans="1:2">
      <c r="A9288" s="416" t="s">
        <v>9755</v>
      </c>
      <c r="B9288" s="417">
        <v>90.54</v>
      </c>
    </row>
    <row r="9289" spans="1:2">
      <c r="A9289" s="416" t="s">
        <v>9756</v>
      </c>
      <c r="B9289" s="417">
        <v>90.54</v>
      </c>
    </row>
    <row r="9290" spans="1:2">
      <c r="A9290" s="416" t="s">
        <v>9757</v>
      </c>
      <c r="B9290" s="417">
        <v>51.67</v>
      </c>
    </row>
    <row r="9291" spans="1:2">
      <c r="A9291" s="416" t="s">
        <v>9758</v>
      </c>
      <c r="B9291" s="417">
        <v>49.4</v>
      </c>
    </row>
    <row r="9292" spans="1:2">
      <c r="A9292" s="416" t="s">
        <v>9759</v>
      </c>
      <c r="B9292" s="417">
        <v>131.18</v>
      </c>
    </row>
    <row r="9293" spans="1:2">
      <c r="A9293" s="416" t="s">
        <v>9760</v>
      </c>
      <c r="B9293" s="417">
        <v>126.12</v>
      </c>
    </row>
    <row r="9294" spans="1:2">
      <c r="A9294" s="416" t="s">
        <v>9761</v>
      </c>
      <c r="B9294" s="417">
        <v>451.2</v>
      </c>
    </row>
    <row r="9295" spans="1:2">
      <c r="A9295" s="416" t="s">
        <v>9762</v>
      </c>
      <c r="B9295" s="417">
        <v>409.13</v>
      </c>
    </row>
    <row r="9296" spans="1:2">
      <c r="A9296" s="416" t="s">
        <v>9763</v>
      </c>
      <c r="B9296" s="417">
        <v>554.17999999999995</v>
      </c>
    </row>
    <row r="9297" spans="1:2">
      <c r="A9297" s="416" t="s">
        <v>9764</v>
      </c>
      <c r="B9297" s="417">
        <v>500.02</v>
      </c>
    </row>
    <row r="9298" spans="1:2">
      <c r="A9298" s="416" t="s">
        <v>9765</v>
      </c>
      <c r="B9298" s="417">
        <v>436.47</v>
      </c>
    </row>
    <row r="9299" spans="1:2">
      <c r="A9299" s="416" t="s">
        <v>9766</v>
      </c>
      <c r="B9299" s="417">
        <v>431.93</v>
      </c>
    </row>
    <row r="9300" spans="1:2">
      <c r="A9300" s="416" t="s">
        <v>9767</v>
      </c>
      <c r="B9300" s="417">
        <v>95.58</v>
      </c>
    </row>
    <row r="9301" spans="1:2">
      <c r="A9301" s="416" t="s">
        <v>9768</v>
      </c>
      <c r="B9301" s="417">
        <v>92.9</v>
      </c>
    </row>
    <row r="9302" spans="1:2">
      <c r="A9302" s="416" t="s">
        <v>9769</v>
      </c>
      <c r="B9302" s="417">
        <v>255.23</v>
      </c>
    </row>
    <row r="9303" spans="1:2">
      <c r="A9303" s="416" t="s">
        <v>9770</v>
      </c>
      <c r="B9303" s="417">
        <v>247.56</v>
      </c>
    </row>
    <row r="9304" spans="1:2">
      <c r="A9304" s="416" t="s">
        <v>9771</v>
      </c>
      <c r="B9304" s="417">
        <v>364.36</v>
      </c>
    </row>
    <row r="9305" spans="1:2">
      <c r="A9305" s="416" t="s">
        <v>9772</v>
      </c>
      <c r="B9305" s="417">
        <v>353.6</v>
      </c>
    </row>
    <row r="9306" spans="1:2">
      <c r="A9306" s="416" t="s">
        <v>9773</v>
      </c>
      <c r="B9306" s="417">
        <v>122.11</v>
      </c>
    </row>
    <row r="9307" spans="1:2">
      <c r="A9307" s="416" t="s">
        <v>9774</v>
      </c>
      <c r="B9307" s="417">
        <v>118.65</v>
      </c>
    </row>
    <row r="9308" spans="1:2">
      <c r="A9308" s="416" t="s">
        <v>9775</v>
      </c>
      <c r="B9308" s="417">
        <v>306.8</v>
      </c>
    </row>
    <row r="9309" spans="1:2">
      <c r="A9309" s="416" t="s">
        <v>9776</v>
      </c>
      <c r="B9309" s="417">
        <v>298.12</v>
      </c>
    </row>
    <row r="9310" spans="1:2">
      <c r="A9310" s="416" t="s">
        <v>9777</v>
      </c>
      <c r="B9310" s="417">
        <v>435.76</v>
      </c>
    </row>
    <row r="9311" spans="1:2">
      <c r="A9311" s="416" t="s">
        <v>9778</v>
      </c>
      <c r="B9311" s="417">
        <v>423.83</v>
      </c>
    </row>
    <row r="9312" spans="1:2">
      <c r="A9312" s="416" t="s">
        <v>9779</v>
      </c>
      <c r="B9312" s="417">
        <v>142.65</v>
      </c>
    </row>
    <row r="9313" spans="1:2">
      <c r="A9313" s="416" t="s">
        <v>9780</v>
      </c>
      <c r="B9313" s="417">
        <v>138.55000000000001</v>
      </c>
    </row>
    <row r="9314" spans="1:2">
      <c r="A9314" s="416" t="s">
        <v>9781</v>
      </c>
      <c r="B9314" s="417">
        <v>338.12</v>
      </c>
    </row>
    <row r="9315" spans="1:2">
      <c r="A9315" s="416" t="s">
        <v>9782</v>
      </c>
      <c r="B9315" s="417">
        <v>329.03</v>
      </c>
    </row>
    <row r="9316" spans="1:2">
      <c r="A9316" s="416" t="s">
        <v>9783</v>
      </c>
      <c r="B9316" s="417">
        <v>483.56</v>
      </c>
    </row>
    <row r="9317" spans="1:2">
      <c r="A9317" s="416" t="s">
        <v>9784</v>
      </c>
      <c r="B9317" s="417">
        <v>470.96</v>
      </c>
    </row>
    <row r="9318" spans="1:2">
      <c r="A9318" s="416" t="s">
        <v>9785</v>
      </c>
      <c r="B9318" s="417">
        <v>171.98</v>
      </c>
    </row>
    <row r="9319" spans="1:2">
      <c r="A9319" s="416" t="s">
        <v>9786</v>
      </c>
      <c r="B9319" s="417">
        <v>167.08</v>
      </c>
    </row>
    <row r="9320" spans="1:2">
      <c r="A9320" s="416" t="s">
        <v>9787</v>
      </c>
      <c r="B9320" s="417">
        <v>395.18</v>
      </c>
    </row>
    <row r="9321" spans="1:2">
      <c r="A9321" s="416" t="s">
        <v>9788</v>
      </c>
      <c r="B9321" s="417">
        <v>385.07</v>
      </c>
    </row>
    <row r="9322" spans="1:2">
      <c r="A9322" s="416" t="s">
        <v>9789</v>
      </c>
      <c r="B9322" s="417">
        <v>561.22</v>
      </c>
    </row>
    <row r="9323" spans="1:2">
      <c r="A9323" s="416" t="s">
        <v>9790</v>
      </c>
      <c r="B9323" s="417">
        <v>547.48</v>
      </c>
    </row>
    <row r="9324" spans="1:2">
      <c r="A9324" s="416" t="s">
        <v>9791</v>
      </c>
      <c r="B9324" s="417">
        <v>192.16</v>
      </c>
    </row>
    <row r="9325" spans="1:2">
      <c r="A9325" s="416" t="s">
        <v>9792</v>
      </c>
      <c r="B9325" s="417">
        <v>186.64</v>
      </c>
    </row>
    <row r="9326" spans="1:2">
      <c r="A9326" s="416" t="s">
        <v>9793</v>
      </c>
      <c r="B9326" s="417">
        <v>432.72</v>
      </c>
    </row>
    <row r="9327" spans="1:2">
      <c r="A9327" s="416" t="s">
        <v>9794</v>
      </c>
      <c r="B9327" s="417">
        <v>421.81</v>
      </c>
    </row>
    <row r="9328" spans="1:2">
      <c r="A9328" s="416" t="s">
        <v>9795</v>
      </c>
      <c r="B9328" s="417">
        <v>609.72</v>
      </c>
    </row>
    <row r="9329" spans="1:2">
      <c r="A9329" s="416" t="s">
        <v>9796</v>
      </c>
      <c r="B9329" s="417">
        <v>595.29</v>
      </c>
    </row>
    <row r="9330" spans="1:2">
      <c r="A9330" s="416" t="s">
        <v>9797</v>
      </c>
      <c r="B9330" s="417">
        <v>218.05</v>
      </c>
    </row>
    <row r="9331" spans="1:2">
      <c r="A9331" s="416" t="s">
        <v>9798</v>
      </c>
      <c r="B9331" s="417">
        <v>211.9</v>
      </c>
    </row>
    <row r="9332" spans="1:2">
      <c r="A9332" s="416" t="s">
        <v>9799</v>
      </c>
      <c r="B9332" s="417">
        <v>475.69</v>
      </c>
    </row>
    <row r="9333" spans="1:2">
      <c r="A9333" s="416" t="s">
        <v>9800</v>
      </c>
      <c r="B9333" s="417">
        <v>464.34</v>
      </c>
    </row>
    <row r="9334" spans="1:2">
      <c r="A9334" s="416" t="s">
        <v>9801</v>
      </c>
      <c r="B9334" s="417">
        <v>685.71</v>
      </c>
    </row>
    <row r="9335" spans="1:2">
      <c r="A9335" s="416" t="s">
        <v>9802</v>
      </c>
      <c r="B9335" s="417">
        <v>669.7</v>
      </c>
    </row>
    <row r="9336" spans="1:2">
      <c r="A9336" s="416" t="s">
        <v>9803</v>
      </c>
      <c r="B9336" s="417">
        <v>31.99</v>
      </c>
    </row>
    <row r="9337" spans="1:2">
      <c r="A9337" s="416" t="s">
        <v>9804</v>
      </c>
      <c r="B9337" s="417">
        <v>30.83</v>
      </c>
    </row>
    <row r="9338" spans="1:2">
      <c r="A9338" s="416" t="s">
        <v>9805</v>
      </c>
      <c r="B9338" s="417">
        <v>19.88</v>
      </c>
    </row>
    <row r="9339" spans="1:2">
      <c r="A9339" s="416" t="s">
        <v>9806</v>
      </c>
      <c r="B9339" s="417">
        <v>17.32</v>
      </c>
    </row>
    <row r="9340" spans="1:2">
      <c r="A9340" s="416" t="s">
        <v>9807</v>
      </c>
      <c r="B9340" s="417">
        <v>45.47</v>
      </c>
    </row>
    <row r="9341" spans="1:2">
      <c r="A9341" s="416" t="s">
        <v>9808</v>
      </c>
      <c r="B9341" s="417">
        <v>43.82</v>
      </c>
    </row>
    <row r="9342" spans="1:2">
      <c r="A9342" s="416" t="s">
        <v>9809</v>
      </c>
      <c r="B9342" s="417">
        <v>20.86</v>
      </c>
    </row>
    <row r="9343" spans="1:2">
      <c r="A9343" s="416" t="s">
        <v>9810</v>
      </c>
      <c r="B9343" s="417">
        <v>18.170000000000002</v>
      </c>
    </row>
    <row r="9344" spans="1:2">
      <c r="A9344" s="416" t="s">
        <v>9811</v>
      </c>
      <c r="B9344" s="417">
        <v>66.11</v>
      </c>
    </row>
    <row r="9345" spans="1:2">
      <c r="A9345" s="416" t="s">
        <v>9812</v>
      </c>
      <c r="B9345" s="417">
        <v>63.68</v>
      </c>
    </row>
    <row r="9346" spans="1:2">
      <c r="A9346" s="416" t="s">
        <v>9813</v>
      </c>
      <c r="B9346" s="417">
        <v>21.84</v>
      </c>
    </row>
    <row r="9347" spans="1:2">
      <c r="A9347" s="416" t="s">
        <v>9814</v>
      </c>
      <c r="B9347" s="417">
        <v>19.02</v>
      </c>
    </row>
    <row r="9348" spans="1:2">
      <c r="A9348" s="416" t="s">
        <v>9815</v>
      </c>
      <c r="B9348" s="417">
        <v>83.69</v>
      </c>
    </row>
    <row r="9349" spans="1:2">
      <c r="A9349" s="416" t="s">
        <v>9816</v>
      </c>
      <c r="B9349" s="417">
        <v>80.61</v>
      </c>
    </row>
    <row r="9350" spans="1:2">
      <c r="A9350" s="416" t="s">
        <v>9817</v>
      </c>
      <c r="B9350" s="417">
        <v>23.88</v>
      </c>
    </row>
    <row r="9351" spans="1:2">
      <c r="A9351" s="416" t="s">
        <v>9818</v>
      </c>
      <c r="B9351" s="417">
        <v>20.84</v>
      </c>
    </row>
    <row r="9352" spans="1:2">
      <c r="A9352" s="416" t="s">
        <v>9819</v>
      </c>
      <c r="B9352" s="417">
        <v>128.58000000000001</v>
      </c>
    </row>
    <row r="9353" spans="1:2">
      <c r="A9353" s="416" t="s">
        <v>9820</v>
      </c>
      <c r="B9353" s="417">
        <v>123.83</v>
      </c>
    </row>
    <row r="9354" spans="1:2">
      <c r="A9354" s="416" t="s">
        <v>9821</v>
      </c>
      <c r="B9354" s="417">
        <v>30.59</v>
      </c>
    </row>
    <row r="9355" spans="1:2">
      <c r="A9355" s="416" t="s">
        <v>9822</v>
      </c>
      <c r="B9355" s="417">
        <v>26.72</v>
      </c>
    </row>
    <row r="9356" spans="1:2">
      <c r="A9356" s="416" t="s">
        <v>9823</v>
      </c>
      <c r="B9356" s="417">
        <v>159.13999999999999</v>
      </c>
    </row>
    <row r="9357" spans="1:2">
      <c r="A9357" s="416" t="s">
        <v>9824</v>
      </c>
      <c r="B9357" s="417">
        <v>153.08000000000001</v>
      </c>
    </row>
    <row r="9358" spans="1:2">
      <c r="A9358" s="416" t="s">
        <v>9825</v>
      </c>
      <c r="B9358" s="417">
        <v>40.17</v>
      </c>
    </row>
    <row r="9359" spans="1:2">
      <c r="A9359" s="416" t="s">
        <v>9826</v>
      </c>
      <c r="B9359" s="417">
        <v>35.18</v>
      </c>
    </row>
    <row r="9360" spans="1:2">
      <c r="A9360" s="416" t="s">
        <v>9827</v>
      </c>
      <c r="B9360" s="417">
        <v>207.75</v>
      </c>
    </row>
    <row r="9361" spans="1:2">
      <c r="A9361" s="416" t="s">
        <v>9828</v>
      </c>
      <c r="B9361" s="417">
        <v>199.91</v>
      </c>
    </row>
    <row r="9362" spans="1:2">
      <c r="A9362" s="416" t="s">
        <v>9829</v>
      </c>
      <c r="B9362" s="417">
        <v>41.15</v>
      </c>
    </row>
    <row r="9363" spans="1:2">
      <c r="A9363" s="416" t="s">
        <v>9830</v>
      </c>
      <c r="B9363" s="417">
        <v>36.03</v>
      </c>
    </row>
    <row r="9364" spans="1:2">
      <c r="A9364" s="416" t="s">
        <v>9831</v>
      </c>
      <c r="B9364" s="417">
        <v>264.69</v>
      </c>
    </row>
    <row r="9365" spans="1:2">
      <c r="A9365" s="416" t="s">
        <v>9832</v>
      </c>
      <c r="B9365" s="417">
        <v>254.75</v>
      </c>
    </row>
    <row r="9366" spans="1:2">
      <c r="A9366" s="416" t="s">
        <v>9833</v>
      </c>
      <c r="B9366" s="417">
        <v>42.62</v>
      </c>
    </row>
    <row r="9367" spans="1:2">
      <c r="A9367" s="416" t="s">
        <v>9834</v>
      </c>
      <c r="B9367" s="417">
        <v>37.299999999999997</v>
      </c>
    </row>
    <row r="9368" spans="1:2">
      <c r="A9368" s="416" t="s">
        <v>9835</v>
      </c>
      <c r="B9368" s="417">
        <v>282.39999999999998</v>
      </c>
    </row>
    <row r="9369" spans="1:2">
      <c r="A9369" s="416" t="s">
        <v>9836</v>
      </c>
      <c r="B9369" s="417">
        <v>271.73</v>
      </c>
    </row>
    <row r="9370" spans="1:2">
      <c r="A9370" s="416" t="s">
        <v>9837</v>
      </c>
      <c r="B9370" s="417">
        <v>53.57</v>
      </c>
    </row>
    <row r="9371" spans="1:2">
      <c r="A9371" s="416" t="s">
        <v>9838</v>
      </c>
      <c r="B9371" s="417">
        <v>47</v>
      </c>
    </row>
    <row r="9372" spans="1:2">
      <c r="A9372" s="416" t="s">
        <v>9839</v>
      </c>
      <c r="B9372" s="417">
        <v>307.14</v>
      </c>
    </row>
    <row r="9373" spans="1:2">
      <c r="A9373" s="416" t="s">
        <v>9840</v>
      </c>
      <c r="B9373" s="417">
        <v>295.45999999999998</v>
      </c>
    </row>
    <row r="9374" spans="1:2">
      <c r="A9374" s="416" t="s">
        <v>9841</v>
      </c>
      <c r="B9374" s="417">
        <v>80.13</v>
      </c>
    </row>
    <row r="9375" spans="1:2">
      <c r="A9375" s="416" t="s">
        <v>9842</v>
      </c>
      <c r="B9375" s="417">
        <v>70.3</v>
      </c>
    </row>
    <row r="9376" spans="1:2">
      <c r="A9376" s="416" t="s">
        <v>9843</v>
      </c>
      <c r="B9376" s="417">
        <v>301.67</v>
      </c>
    </row>
    <row r="9377" spans="1:2">
      <c r="A9377" s="416" t="s">
        <v>9844</v>
      </c>
      <c r="B9377" s="417">
        <v>289.91000000000003</v>
      </c>
    </row>
    <row r="9378" spans="1:2">
      <c r="A9378" s="416" t="s">
        <v>9845</v>
      </c>
      <c r="B9378" s="417">
        <v>140.71</v>
      </c>
    </row>
    <row r="9379" spans="1:2">
      <c r="A9379" s="416" t="s">
        <v>9846</v>
      </c>
      <c r="B9379" s="417">
        <v>123.46</v>
      </c>
    </row>
    <row r="9380" spans="1:2">
      <c r="A9380" s="416" t="s">
        <v>9847</v>
      </c>
      <c r="B9380" s="417">
        <v>374.53</v>
      </c>
    </row>
    <row r="9381" spans="1:2">
      <c r="A9381" s="416" t="s">
        <v>9848</v>
      </c>
      <c r="B9381" s="417">
        <v>361.95</v>
      </c>
    </row>
    <row r="9382" spans="1:2">
      <c r="A9382" s="416" t="s">
        <v>9849</v>
      </c>
      <c r="B9382" s="417">
        <v>433.93</v>
      </c>
    </row>
    <row r="9383" spans="1:2">
      <c r="A9383" s="416" t="s">
        <v>9850</v>
      </c>
      <c r="B9383" s="417">
        <v>420.51</v>
      </c>
    </row>
    <row r="9384" spans="1:2">
      <c r="A9384" s="416" t="s">
        <v>9851</v>
      </c>
      <c r="B9384" s="417">
        <v>609.79</v>
      </c>
    </row>
    <row r="9385" spans="1:2">
      <c r="A9385" s="416" t="s">
        <v>9852</v>
      </c>
      <c r="B9385" s="417">
        <v>591.4</v>
      </c>
    </row>
    <row r="9386" spans="1:2">
      <c r="A9386" s="416" t="s">
        <v>9853</v>
      </c>
      <c r="B9386" s="417">
        <v>55.62</v>
      </c>
    </row>
    <row r="9387" spans="1:2">
      <c r="A9387" s="416" t="s">
        <v>9854</v>
      </c>
      <c r="B9387" s="417">
        <v>55.62</v>
      </c>
    </row>
    <row r="9388" spans="1:2">
      <c r="A9388" s="416" t="s">
        <v>9855</v>
      </c>
      <c r="B9388" s="417">
        <v>72.11</v>
      </c>
    </row>
    <row r="9389" spans="1:2">
      <c r="A9389" s="416" t="s">
        <v>9856</v>
      </c>
      <c r="B9389" s="417">
        <v>72.11</v>
      </c>
    </row>
    <row r="9390" spans="1:2">
      <c r="A9390" s="416" t="s">
        <v>9857</v>
      </c>
      <c r="B9390" s="417">
        <v>85.16</v>
      </c>
    </row>
    <row r="9391" spans="1:2">
      <c r="A9391" s="416" t="s">
        <v>9858</v>
      </c>
      <c r="B9391" s="417">
        <v>85.16</v>
      </c>
    </row>
    <row r="9392" spans="1:2">
      <c r="A9392" s="416" t="s">
        <v>9859</v>
      </c>
      <c r="B9392" s="417">
        <v>105.32</v>
      </c>
    </row>
    <row r="9393" spans="1:2">
      <c r="A9393" s="416" t="s">
        <v>9860</v>
      </c>
      <c r="B9393" s="417">
        <v>105.32</v>
      </c>
    </row>
    <row r="9394" spans="1:2">
      <c r="A9394" s="416" t="s">
        <v>9861</v>
      </c>
      <c r="B9394" s="417">
        <v>128.13999999999999</v>
      </c>
    </row>
    <row r="9395" spans="1:2">
      <c r="A9395" s="416" t="s">
        <v>9862</v>
      </c>
      <c r="B9395" s="417">
        <v>128.13999999999999</v>
      </c>
    </row>
    <row r="9396" spans="1:2">
      <c r="A9396" s="416" t="s">
        <v>9863</v>
      </c>
      <c r="B9396" s="417">
        <v>189.25</v>
      </c>
    </row>
    <row r="9397" spans="1:2">
      <c r="A9397" s="416" t="s">
        <v>9864</v>
      </c>
      <c r="B9397" s="417">
        <v>189.25</v>
      </c>
    </row>
    <row r="9398" spans="1:2">
      <c r="A9398" s="416" t="s">
        <v>9865</v>
      </c>
      <c r="B9398" s="417">
        <v>199.97</v>
      </c>
    </row>
    <row r="9399" spans="1:2">
      <c r="A9399" s="416" t="s">
        <v>9866</v>
      </c>
      <c r="B9399" s="417">
        <v>199.97</v>
      </c>
    </row>
    <row r="9400" spans="1:2">
      <c r="A9400" s="416" t="s">
        <v>9867</v>
      </c>
      <c r="B9400" s="417">
        <v>342.16</v>
      </c>
    </row>
    <row r="9401" spans="1:2">
      <c r="A9401" s="416" t="s">
        <v>9868</v>
      </c>
      <c r="B9401" s="417">
        <v>342.16</v>
      </c>
    </row>
    <row r="9402" spans="1:2">
      <c r="A9402" s="416" t="s">
        <v>9869</v>
      </c>
      <c r="B9402" s="417">
        <v>120.44</v>
      </c>
    </row>
    <row r="9403" spans="1:2">
      <c r="A9403" s="416" t="s">
        <v>9870</v>
      </c>
      <c r="B9403" s="417">
        <v>120.44</v>
      </c>
    </row>
    <row r="9404" spans="1:2">
      <c r="A9404" s="416" t="s">
        <v>9871</v>
      </c>
      <c r="B9404" s="417">
        <v>163.28</v>
      </c>
    </row>
    <row r="9405" spans="1:2">
      <c r="A9405" s="416" t="s">
        <v>9872</v>
      </c>
      <c r="B9405" s="417">
        <v>163.28</v>
      </c>
    </row>
    <row r="9406" spans="1:2">
      <c r="A9406" s="416" t="s">
        <v>9873</v>
      </c>
      <c r="B9406" s="417">
        <v>207.9</v>
      </c>
    </row>
    <row r="9407" spans="1:2">
      <c r="A9407" s="416" t="s">
        <v>9874</v>
      </c>
      <c r="B9407" s="417">
        <v>207.9</v>
      </c>
    </row>
    <row r="9408" spans="1:2">
      <c r="A9408" s="416" t="s">
        <v>9875</v>
      </c>
      <c r="B9408" s="417">
        <v>252.14</v>
      </c>
    </row>
    <row r="9409" spans="1:2">
      <c r="A9409" s="416" t="s">
        <v>9876</v>
      </c>
      <c r="B9409" s="417">
        <v>252.14</v>
      </c>
    </row>
    <row r="9410" spans="1:2">
      <c r="A9410" s="416" t="s">
        <v>9877</v>
      </c>
      <c r="B9410" s="417">
        <v>352.26</v>
      </c>
    </row>
    <row r="9411" spans="1:2">
      <c r="A9411" s="416" t="s">
        <v>9878</v>
      </c>
      <c r="B9411" s="417">
        <v>352.26</v>
      </c>
    </row>
    <row r="9412" spans="1:2">
      <c r="A9412" s="416" t="s">
        <v>9879</v>
      </c>
      <c r="B9412" s="417">
        <v>499.94</v>
      </c>
    </row>
    <row r="9413" spans="1:2">
      <c r="A9413" s="416" t="s">
        <v>9880</v>
      </c>
      <c r="B9413" s="417">
        <v>499.94</v>
      </c>
    </row>
    <row r="9414" spans="1:2">
      <c r="A9414" s="416" t="s">
        <v>9881</v>
      </c>
      <c r="B9414" s="417">
        <v>604.21</v>
      </c>
    </row>
    <row r="9415" spans="1:2">
      <c r="A9415" s="416" t="s">
        <v>9882</v>
      </c>
      <c r="B9415" s="417">
        <v>604.21</v>
      </c>
    </row>
    <row r="9416" spans="1:2">
      <c r="A9416" s="416" t="s">
        <v>9883</v>
      </c>
      <c r="B9416" s="417">
        <v>46</v>
      </c>
    </row>
    <row r="9417" spans="1:2">
      <c r="A9417" s="416" t="s">
        <v>9884</v>
      </c>
      <c r="B9417" s="417">
        <v>46</v>
      </c>
    </row>
    <row r="9418" spans="1:2">
      <c r="A9418" s="416" t="s">
        <v>9885</v>
      </c>
      <c r="B9418" s="417">
        <v>50</v>
      </c>
    </row>
    <row r="9419" spans="1:2">
      <c r="A9419" s="416" t="s">
        <v>9886</v>
      </c>
      <c r="B9419" s="417">
        <v>50</v>
      </c>
    </row>
    <row r="9420" spans="1:2">
      <c r="A9420" s="416" t="s">
        <v>9887</v>
      </c>
      <c r="B9420" s="417">
        <v>55</v>
      </c>
    </row>
    <row r="9421" spans="1:2">
      <c r="A9421" s="416" t="s">
        <v>9888</v>
      </c>
      <c r="B9421" s="417">
        <v>55</v>
      </c>
    </row>
    <row r="9422" spans="1:2">
      <c r="A9422" s="416" t="s">
        <v>9889</v>
      </c>
      <c r="B9422" s="417">
        <v>58</v>
      </c>
    </row>
    <row r="9423" spans="1:2">
      <c r="A9423" s="416" t="s">
        <v>9890</v>
      </c>
      <c r="B9423" s="417">
        <v>58</v>
      </c>
    </row>
    <row r="9424" spans="1:2">
      <c r="A9424" s="416" t="s">
        <v>9891</v>
      </c>
      <c r="B9424" s="417">
        <v>58</v>
      </c>
    </row>
    <row r="9425" spans="1:2">
      <c r="A9425" s="416" t="s">
        <v>9892</v>
      </c>
      <c r="B9425" s="417">
        <v>58</v>
      </c>
    </row>
    <row r="9426" spans="1:2">
      <c r="A9426" s="416" t="s">
        <v>9893</v>
      </c>
      <c r="B9426" s="417">
        <v>65</v>
      </c>
    </row>
    <row r="9427" spans="1:2">
      <c r="A9427" s="416" t="s">
        <v>9894</v>
      </c>
      <c r="B9427" s="417">
        <v>65</v>
      </c>
    </row>
    <row r="9428" spans="1:2">
      <c r="A9428" s="416" t="s">
        <v>9895</v>
      </c>
      <c r="B9428" s="417">
        <v>72</v>
      </c>
    </row>
    <row r="9429" spans="1:2">
      <c r="A9429" s="416" t="s">
        <v>9896</v>
      </c>
      <c r="B9429" s="417">
        <v>72</v>
      </c>
    </row>
    <row r="9430" spans="1:2">
      <c r="A9430" s="416" t="s">
        <v>9897</v>
      </c>
      <c r="B9430" s="417">
        <v>80</v>
      </c>
    </row>
    <row r="9431" spans="1:2">
      <c r="A9431" s="416" t="s">
        <v>9898</v>
      </c>
      <c r="B9431" s="417">
        <v>80</v>
      </c>
    </row>
    <row r="9432" spans="1:2">
      <c r="A9432" s="416" t="s">
        <v>9899</v>
      </c>
      <c r="B9432" s="417">
        <v>69</v>
      </c>
    </row>
    <row r="9433" spans="1:2">
      <c r="A9433" s="416" t="s">
        <v>9900</v>
      </c>
      <c r="B9433" s="417">
        <v>69</v>
      </c>
    </row>
    <row r="9434" spans="1:2">
      <c r="A9434" s="416" t="s">
        <v>9901</v>
      </c>
      <c r="B9434" s="417">
        <v>76</v>
      </c>
    </row>
    <row r="9435" spans="1:2">
      <c r="A9435" s="416" t="s">
        <v>9902</v>
      </c>
      <c r="B9435" s="417">
        <v>76</v>
      </c>
    </row>
    <row r="9436" spans="1:2">
      <c r="A9436" s="416" t="s">
        <v>9903</v>
      </c>
      <c r="B9436" s="417">
        <v>80</v>
      </c>
    </row>
    <row r="9437" spans="1:2">
      <c r="A9437" s="416" t="s">
        <v>9904</v>
      </c>
      <c r="B9437" s="417">
        <v>80</v>
      </c>
    </row>
    <row r="9438" spans="1:2">
      <c r="A9438" s="416" t="s">
        <v>9905</v>
      </c>
      <c r="B9438" s="417">
        <v>87</v>
      </c>
    </row>
    <row r="9439" spans="1:2">
      <c r="A9439" s="416" t="s">
        <v>9906</v>
      </c>
      <c r="B9439" s="417">
        <v>87</v>
      </c>
    </row>
    <row r="9440" spans="1:2">
      <c r="A9440" s="416" t="s">
        <v>9907</v>
      </c>
      <c r="B9440" s="417">
        <v>87</v>
      </c>
    </row>
    <row r="9441" spans="1:2">
      <c r="A9441" s="416" t="s">
        <v>9908</v>
      </c>
      <c r="B9441" s="417">
        <v>87</v>
      </c>
    </row>
    <row r="9442" spans="1:2">
      <c r="A9442" s="416" t="s">
        <v>9909</v>
      </c>
      <c r="B9442" s="417">
        <v>97</v>
      </c>
    </row>
    <row r="9443" spans="1:2">
      <c r="A9443" s="416" t="s">
        <v>9910</v>
      </c>
      <c r="B9443" s="417">
        <v>97</v>
      </c>
    </row>
    <row r="9444" spans="1:2">
      <c r="A9444" s="416" t="s">
        <v>9911</v>
      </c>
      <c r="B9444" s="417">
        <v>108</v>
      </c>
    </row>
    <row r="9445" spans="1:2">
      <c r="A9445" s="416" t="s">
        <v>9912</v>
      </c>
      <c r="B9445" s="417">
        <v>108</v>
      </c>
    </row>
    <row r="9446" spans="1:2">
      <c r="A9446" s="416" t="s">
        <v>9913</v>
      </c>
      <c r="B9446" s="417">
        <v>120</v>
      </c>
    </row>
    <row r="9447" spans="1:2">
      <c r="A9447" s="416" t="s">
        <v>9914</v>
      </c>
      <c r="B9447" s="417">
        <v>120</v>
      </c>
    </row>
    <row r="9448" spans="1:2">
      <c r="A9448" s="416" t="s">
        <v>9915</v>
      </c>
      <c r="B9448" s="417">
        <v>290.27999999999997</v>
      </c>
    </row>
    <row r="9449" spans="1:2">
      <c r="A9449" s="416" t="s">
        <v>9916</v>
      </c>
      <c r="B9449" s="417">
        <v>282.64999999999998</v>
      </c>
    </row>
    <row r="9450" spans="1:2">
      <c r="A9450" s="416" t="s">
        <v>9917</v>
      </c>
      <c r="B9450" s="417">
        <v>312.37</v>
      </c>
    </row>
    <row r="9451" spans="1:2">
      <c r="A9451" s="416" t="s">
        <v>9918</v>
      </c>
      <c r="B9451" s="417">
        <v>304.43</v>
      </c>
    </row>
    <row r="9452" spans="1:2">
      <c r="A9452" s="416" t="s">
        <v>9919</v>
      </c>
      <c r="B9452" s="417">
        <v>385.16</v>
      </c>
    </row>
    <row r="9453" spans="1:2">
      <c r="A9453" s="416" t="s">
        <v>9920</v>
      </c>
      <c r="B9453" s="417">
        <v>376.57</v>
      </c>
    </row>
    <row r="9454" spans="1:2">
      <c r="A9454" s="416" t="s">
        <v>9921</v>
      </c>
      <c r="B9454" s="417">
        <v>460.16</v>
      </c>
    </row>
    <row r="9455" spans="1:2">
      <c r="A9455" s="416" t="s">
        <v>9922</v>
      </c>
      <c r="B9455" s="417">
        <v>451.01</v>
      </c>
    </row>
    <row r="9456" spans="1:2">
      <c r="A9456" s="416" t="s">
        <v>9923</v>
      </c>
      <c r="B9456" s="417">
        <v>517.51</v>
      </c>
    </row>
    <row r="9457" spans="1:2">
      <c r="A9457" s="416" t="s">
        <v>9924</v>
      </c>
      <c r="B9457" s="417">
        <v>506.83</v>
      </c>
    </row>
    <row r="9458" spans="1:2">
      <c r="A9458" s="416" t="s">
        <v>9925</v>
      </c>
      <c r="B9458" s="417">
        <v>295.14</v>
      </c>
    </row>
    <row r="9459" spans="1:2">
      <c r="A9459" s="416" t="s">
        <v>9926</v>
      </c>
      <c r="B9459" s="417">
        <v>286.88</v>
      </c>
    </row>
    <row r="9460" spans="1:2">
      <c r="A9460" s="416" t="s">
        <v>9927</v>
      </c>
      <c r="B9460" s="417">
        <v>316.8</v>
      </c>
    </row>
    <row r="9461" spans="1:2">
      <c r="A9461" s="416" t="s">
        <v>9928</v>
      </c>
      <c r="B9461" s="417">
        <v>308.27</v>
      </c>
    </row>
    <row r="9462" spans="1:2">
      <c r="A9462" s="416" t="s">
        <v>9929</v>
      </c>
      <c r="B9462" s="417">
        <v>389.93</v>
      </c>
    </row>
    <row r="9463" spans="1:2">
      <c r="A9463" s="416" t="s">
        <v>9930</v>
      </c>
      <c r="B9463" s="417">
        <v>380.71</v>
      </c>
    </row>
    <row r="9464" spans="1:2">
      <c r="A9464" s="416" t="s">
        <v>9931</v>
      </c>
      <c r="B9464" s="417">
        <v>465.27</v>
      </c>
    </row>
    <row r="9465" spans="1:2">
      <c r="A9465" s="416" t="s">
        <v>9932</v>
      </c>
      <c r="B9465" s="417">
        <v>455.44</v>
      </c>
    </row>
    <row r="9466" spans="1:2">
      <c r="A9466" s="416" t="s">
        <v>9933</v>
      </c>
      <c r="B9466" s="417">
        <v>516.96</v>
      </c>
    </row>
    <row r="9467" spans="1:2">
      <c r="A9467" s="416" t="s">
        <v>9934</v>
      </c>
      <c r="B9467" s="417">
        <v>506.14</v>
      </c>
    </row>
    <row r="9468" spans="1:2">
      <c r="A9468" s="416" t="s">
        <v>9935</v>
      </c>
      <c r="B9468" s="417">
        <v>175.66</v>
      </c>
    </row>
    <row r="9469" spans="1:2">
      <c r="A9469" s="416" t="s">
        <v>9936</v>
      </c>
      <c r="B9469" s="417">
        <v>171.86</v>
      </c>
    </row>
    <row r="9470" spans="1:2">
      <c r="A9470" s="416" t="s">
        <v>9937</v>
      </c>
      <c r="B9470" s="417">
        <v>188.53</v>
      </c>
    </row>
    <row r="9471" spans="1:2">
      <c r="A9471" s="416" t="s">
        <v>9938</v>
      </c>
      <c r="B9471" s="417">
        <v>184.55</v>
      </c>
    </row>
    <row r="9472" spans="1:2">
      <c r="A9472" s="416" t="s">
        <v>9939</v>
      </c>
      <c r="B9472" s="417">
        <v>241.42</v>
      </c>
    </row>
    <row r="9473" spans="1:2">
      <c r="A9473" s="416" t="s">
        <v>9940</v>
      </c>
      <c r="B9473" s="417">
        <v>237.12</v>
      </c>
    </row>
    <row r="9474" spans="1:2">
      <c r="A9474" s="416" t="s">
        <v>9941</v>
      </c>
      <c r="B9474" s="417">
        <v>288.54000000000002</v>
      </c>
    </row>
    <row r="9475" spans="1:2">
      <c r="A9475" s="416" t="s">
        <v>9942</v>
      </c>
      <c r="B9475" s="417">
        <v>283.98</v>
      </c>
    </row>
    <row r="9476" spans="1:2">
      <c r="A9476" s="416" t="s">
        <v>9943</v>
      </c>
      <c r="B9476" s="417">
        <v>303.02999999999997</v>
      </c>
    </row>
    <row r="9477" spans="1:2">
      <c r="A9477" s="416" t="s">
        <v>9944</v>
      </c>
      <c r="B9477" s="417">
        <v>298.02</v>
      </c>
    </row>
    <row r="9478" spans="1:2">
      <c r="A9478" s="416" t="s">
        <v>9945</v>
      </c>
      <c r="B9478" s="417">
        <v>290.27999999999997</v>
      </c>
    </row>
    <row r="9479" spans="1:2">
      <c r="A9479" s="416" t="s">
        <v>9946</v>
      </c>
      <c r="B9479" s="417">
        <v>282.64999999999998</v>
      </c>
    </row>
    <row r="9480" spans="1:2">
      <c r="A9480" s="416" t="s">
        <v>9947</v>
      </c>
      <c r="B9480" s="417">
        <v>328.91</v>
      </c>
    </row>
    <row r="9481" spans="1:2">
      <c r="A9481" s="416" t="s">
        <v>9948</v>
      </c>
      <c r="B9481" s="417">
        <v>320.27</v>
      </c>
    </row>
    <row r="9482" spans="1:2">
      <c r="A9482" s="416" t="s">
        <v>9949</v>
      </c>
      <c r="B9482" s="417">
        <v>404.64</v>
      </c>
    </row>
    <row r="9483" spans="1:2">
      <c r="A9483" s="416" t="s">
        <v>9950</v>
      </c>
      <c r="B9483" s="417">
        <v>394</v>
      </c>
    </row>
    <row r="9484" spans="1:2">
      <c r="A9484" s="416" t="s">
        <v>9951</v>
      </c>
      <c r="B9484" s="417">
        <v>487.75</v>
      </c>
    </row>
    <row r="9485" spans="1:2">
      <c r="A9485" s="416" t="s">
        <v>9952</v>
      </c>
      <c r="B9485" s="417">
        <v>474.93</v>
      </c>
    </row>
    <row r="9486" spans="1:2">
      <c r="A9486" s="416" t="s">
        <v>9953</v>
      </c>
      <c r="B9486" s="417">
        <v>581.62</v>
      </c>
    </row>
    <row r="9487" spans="1:2">
      <c r="A9487" s="416" t="s">
        <v>9954</v>
      </c>
      <c r="B9487" s="417">
        <v>566.33000000000004</v>
      </c>
    </row>
    <row r="9488" spans="1:2">
      <c r="A9488" s="416" t="s">
        <v>9955</v>
      </c>
      <c r="B9488" s="417">
        <v>211.25</v>
      </c>
    </row>
    <row r="9489" spans="1:2">
      <c r="A9489" s="416" t="s">
        <v>9956</v>
      </c>
      <c r="B9489" s="417">
        <v>183.04</v>
      </c>
    </row>
    <row r="9490" spans="1:2">
      <c r="A9490" s="416" t="s">
        <v>9957</v>
      </c>
      <c r="B9490" s="417">
        <v>325.11</v>
      </c>
    </row>
    <row r="9491" spans="1:2">
      <c r="A9491" s="416" t="s">
        <v>9958</v>
      </c>
      <c r="B9491" s="417">
        <v>281.69</v>
      </c>
    </row>
    <row r="9492" spans="1:2">
      <c r="A9492" s="416" t="s">
        <v>9959</v>
      </c>
      <c r="B9492" s="417">
        <v>243.56</v>
      </c>
    </row>
    <row r="9493" spans="1:2">
      <c r="A9493" s="416" t="s">
        <v>9960</v>
      </c>
      <c r="B9493" s="417">
        <v>211.04</v>
      </c>
    </row>
    <row r="9494" spans="1:2">
      <c r="A9494" s="416" t="s">
        <v>9961</v>
      </c>
      <c r="B9494" s="417">
        <v>372.67</v>
      </c>
    </row>
    <row r="9495" spans="1:2">
      <c r="A9495" s="416" t="s">
        <v>9962</v>
      </c>
      <c r="B9495" s="417">
        <v>322.91000000000003</v>
      </c>
    </row>
    <row r="9496" spans="1:2">
      <c r="A9496" s="416" t="s">
        <v>9963</v>
      </c>
      <c r="B9496" s="417">
        <v>277.11</v>
      </c>
    </row>
    <row r="9497" spans="1:2">
      <c r="A9497" s="416" t="s">
        <v>9964</v>
      </c>
      <c r="B9497" s="417">
        <v>240.11</v>
      </c>
    </row>
    <row r="9498" spans="1:2">
      <c r="A9498" s="416" t="s">
        <v>9965</v>
      </c>
      <c r="B9498" s="417">
        <v>424.34</v>
      </c>
    </row>
    <row r="9499" spans="1:2">
      <c r="A9499" s="416" t="s">
        <v>9966</v>
      </c>
      <c r="B9499" s="417">
        <v>367.68</v>
      </c>
    </row>
    <row r="9500" spans="1:2">
      <c r="A9500" s="416" t="s">
        <v>9967</v>
      </c>
      <c r="B9500" s="417">
        <v>351.26</v>
      </c>
    </row>
    <row r="9501" spans="1:2">
      <c r="A9501" s="416" t="s">
        <v>9968</v>
      </c>
      <c r="B9501" s="417">
        <v>304.36</v>
      </c>
    </row>
    <row r="9502" spans="1:2">
      <c r="A9502" s="416" t="s">
        <v>9969</v>
      </c>
      <c r="B9502" s="417">
        <v>537.13</v>
      </c>
    </row>
    <row r="9503" spans="1:2">
      <c r="A9503" s="416" t="s">
        <v>9970</v>
      </c>
      <c r="B9503" s="417">
        <v>465.4</v>
      </c>
    </row>
    <row r="9504" spans="1:2">
      <c r="A9504" s="416" t="s">
        <v>9971</v>
      </c>
      <c r="B9504" s="417">
        <v>433.28</v>
      </c>
    </row>
    <row r="9505" spans="1:2">
      <c r="A9505" s="416" t="s">
        <v>9972</v>
      </c>
      <c r="B9505" s="417">
        <v>375.42</v>
      </c>
    </row>
    <row r="9506" spans="1:2">
      <c r="A9506" s="416" t="s">
        <v>9973</v>
      </c>
      <c r="B9506" s="417">
        <v>662.82</v>
      </c>
    </row>
    <row r="9507" spans="1:2">
      <c r="A9507" s="416" t="s">
        <v>9974</v>
      </c>
      <c r="B9507" s="417">
        <v>574.30999999999995</v>
      </c>
    </row>
    <row r="9508" spans="1:2">
      <c r="A9508" s="416" t="s">
        <v>9975</v>
      </c>
      <c r="B9508" s="417">
        <v>295.75</v>
      </c>
    </row>
    <row r="9509" spans="1:2">
      <c r="A9509" s="416" t="s">
        <v>9976</v>
      </c>
      <c r="B9509" s="417">
        <v>256.26</v>
      </c>
    </row>
    <row r="9510" spans="1:2">
      <c r="A9510" s="416" t="s">
        <v>9977</v>
      </c>
      <c r="B9510" s="417">
        <v>591.70000000000005</v>
      </c>
    </row>
    <row r="9511" spans="1:2">
      <c r="A9511" s="416" t="s">
        <v>9978</v>
      </c>
      <c r="B9511" s="417">
        <v>512.69000000000005</v>
      </c>
    </row>
    <row r="9512" spans="1:2">
      <c r="A9512" s="416" t="s">
        <v>9979</v>
      </c>
      <c r="B9512" s="417">
        <v>340.99</v>
      </c>
    </row>
    <row r="9513" spans="1:2">
      <c r="A9513" s="416" t="s">
        <v>9980</v>
      </c>
      <c r="B9513" s="417">
        <v>295.45</v>
      </c>
    </row>
    <row r="9514" spans="1:2">
      <c r="A9514" s="416" t="s">
        <v>9981</v>
      </c>
      <c r="B9514" s="417">
        <v>678.27</v>
      </c>
    </row>
    <row r="9515" spans="1:2">
      <c r="A9515" s="416" t="s">
        <v>9982</v>
      </c>
      <c r="B9515" s="417">
        <v>587.69000000000005</v>
      </c>
    </row>
    <row r="9516" spans="1:2">
      <c r="A9516" s="416" t="s">
        <v>9983</v>
      </c>
      <c r="B9516" s="417">
        <v>387.96</v>
      </c>
    </row>
    <row r="9517" spans="1:2">
      <c r="A9517" s="416" t="s">
        <v>9984</v>
      </c>
      <c r="B9517" s="417">
        <v>336.16</v>
      </c>
    </row>
    <row r="9518" spans="1:2">
      <c r="A9518" s="416" t="s">
        <v>9985</v>
      </c>
      <c r="B9518" s="417">
        <v>772.3</v>
      </c>
    </row>
    <row r="9519" spans="1:2">
      <c r="A9519" s="416" t="s">
        <v>9986</v>
      </c>
      <c r="B9519" s="417">
        <v>669.17</v>
      </c>
    </row>
    <row r="9520" spans="1:2">
      <c r="A9520" s="416" t="s">
        <v>9987</v>
      </c>
      <c r="B9520" s="417">
        <v>491.77</v>
      </c>
    </row>
    <row r="9521" spans="1:2">
      <c r="A9521" s="416" t="s">
        <v>9988</v>
      </c>
      <c r="B9521" s="417">
        <v>426.1</v>
      </c>
    </row>
    <row r="9522" spans="1:2">
      <c r="A9522" s="416" t="s">
        <v>9989</v>
      </c>
      <c r="B9522" s="417">
        <v>977.58</v>
      </c>
    </row>
    <row r="9523" spans="1:2">
      <c r="A9523" s="416" t="s">
        <v>9990</v>
      </c>
      <c r="B9523" s="417">
        <v>847.04</v>
      </c>
    </row>
    <row r="9524" spans="1:2">
      <c r="A9524" s="416" t="s">
        <v>9991</v>
      </c>
      <c r="B9524" s="417">
        <v>606.59</v>
      </c>
    </row>
    <row r="9525" spans="1:2">
      <c r="A9525" s="416" t="s">
        <v>9992</v>
      </c>
      <c r="B9525" s="417">
        <v>525.59</v>
      </c>
    </row>
    <row r="9526" spans="1:2">
      <c r="A9526" s="416" t="s">
        <v>9993</v>
      </c>
      <c r="B9526" s="417">
        <v>1206.3399999999999</v>
      </c>
    </row>
    <row r="9527" spans="1:2">
      <c r="A9527" s="416" t="s">
        <v>9994</v>
      </c>
      <c r="B9527" s="417">
        <v>1045.25</v>
      </c>
    </row>
    <row r="9528" spans="1:2">
      <c r="A9528" s="416" t="s">
        <v>9995</v>
      </c>
      <c r="B9528" s="417">
        <v>327.44</v>
      </c>
    </row>
    <row r="9529" spans="1:2">
      <c r="A9529" s="416" t="s">
        <v>9996</v>
      </c>
      <c r="B9529" s="417">
        <v>283.72000000000003</v>
      </c>
    </row>
    <row r="9530" spans="1:2">
      <c r="A9530" s="416" t="s">
        <v>9997</v>
      </c>
      <c r="B9530" s="417">
        <v>655.1</v>
      </c>
    </row>
    <row r="9531" spans="1:2">
      <c r="A9531" s="416" t="s">
        <v>9998</v>
      </c>
      <c r="B9531" s="417">
        <v>567.62</v>
      </c>
    </row>
    <row r="9532" spans="1:2">
      <c r="A9532" s="416" t="s">
        <v>9999</v>
      </c>
      <c r="B9532" s="417">
        <v>377.52</v>
      </c>
    </row>
    <row r="9533" spans="1:2">
      <c r="A9533" s="416" t="s">
        <v>10000</v>
      </c>
      <c r="B9533" s="417">
        <v>327.11</v>
      </c>
    </row>
    <row r="9534" spans="1:2">
      <c r="A9534" s="416" t="s">
        <v>10001</v>
      </c>
      <c r="B9534" s="417">
        <v>750.94</v>
      </c>
    </row>
    <row r="9535" spans="1:2">
      <c r="A9535" s="416" t="s">
        <v>10002</v>
      </c>
      <c r="B9535" s="417">
        <v>650.66</v>
      </c>
    </row>
    <row r="9536" spans="1:2">
      <c r="A9536" s="416" t="s">
        <v>10003</v>
      </c>
      <c r="B9536" s="417">
        <v>429.53</v>
      </c>
    </row>
    <row r="9537" spans="1:2">
      <c r="A9537" s="416" t="s">
        <v>10004</v>
      </c>
      <c r="B9537" s="417">
        <v>372.17</v>
      </c>
    </row>
    <row r="9538" spans="1:2">
      <c r="A9538" s="416" t="s">
        <v>10005</v>
      </c>
      <c r="B9538" s="417">
        <v>855.05</v>
      </c>
    </row>
    <row r="9539" spans="1:2">
      <c r="A9539" s="416" t="s">
        <v>10006</v>
      </c>
      <c r="B9539" s="417">
        <v>740.87</v>
      </c>
    </row>
    <row r="9540" spans="1:2">
      <c r="A9540" s="416" t="s">
        <v>10007</v>
      </c>
      <c r="B9540" s="417">
        <v>544.46</v>
      </c>
    </row>
    <row r="9541" spans="1:2">
      <c r="A9541" s="416" t="s">
        <v>10008</v>
      </c>
      <c r="B9541" s="417">
        <v>471.75</v>
      </c>
    </row>
    <row r="9542" spans="1:2">
      <c r="A9542" s="416" t="s">
        <v>10009</v>
      </c>
      <c r="B9542" s="417">
        <v>1082.32</v>
      </c>
    </row>
    <row r="9543" spans="1:2">
      <c r="A9543" s="416" t="s">
        <v>10010</v>
      </c>
      <c r="B9543" s="417">
        <v>937.8</v>
      </c>
    </row>
    <row r="9544" spans="1:2">
      <c r="A9544" s="416" t="s">
        <v>10011</v>
      </c>
      <c r="B9544" s="417">
        <v>671.59</v>
      </c>
    </row>
    <row r="9545" spans="1:2">
      <c r="A9545" s="416" t="s">
        <v>10012</v>
      </c>
      <c r="B9545" s="417">
        <v>581.9</v>
      </c>
    </row>
    <row r="9546" spans="1:2">
      <c r="A9546" s="416" t="s">
        <v>10013</v>
      </c>
      <c r="B9546" s="417">
        <v>1335.6</v>
      </c>
    </row>
    <row r="9547" spans="1:2">
      <c r="A9547" s="416" t="s">
        <v>10014</v>
      </c>
      <c r="B9547" s="417">
        <v>1157.25</v>
      </c>
    </row>
    <row r="9548" spans="1:2">
      <c r="A9548" s="416" t="s">
        <v>10015</v>
      </c>
      <c r="B9548" s="417">
        <v>138.47</v>
      </c>
    </row>
    <row r="9549" spans="1:2">
      <c r="A9549" s="416" t="s">
        <v>10016</v>
      </c>
      <c r="B9549" s="417">
        <v>119.98</v>
      </c>
    </row>
    <row r="9550" spans="1:2">
      <c r="A9550" s="416" t="s">
        <v>10017</v>
      </c>
      <c r="B9550" s="417">
        <v>268.48</v>
      </c>
    </row>
    <row r="9551" spans="1:2">
      <c r="A9551" s="416" t="s">
        <v>10018</v>
      </c>
      <c r="B9551" s="417">
        <v>232.63</v>
      </c>
    </row>
    <row r="9552" spans="1:2">
      <c r="A9552" s="416" t="s">
        <v>10019</v>
      </c>
      <c r="B9552" s="417">
        <v>193.86</v>
      </c>
    </row>
    <row r="9553" spans="1:2">
      <c r="A9553" s="416" t="s">
        <v>10020</v>
      </c>
      <c r="B9553" s="417">
        <v>167.97</v>
      </c>
    </row>
    <row r="9554" spans="1:2">
      <c r="A9554" s="416" t="s">
        <v>10021</v>
      </c>
      <c r="B9554" s="417">
        <v>488.63</v>
      </c>
    </row>
    <row r="9555" spans="1:2">
      <c r="A9555" s="416" t="s">
        <v>10022</v>
      </c>
      <c r="B9555" s="417">
        <v>423.38</v>
      </c>
    </row>
    <row r="9556" spans="1:2">
      <c r="A9556" s="416" t="s">
        <v>10023</v>
      </c>
      <c r="B9556" s="417">
        <v>214.63</v>
      </c>
    </row>
    <row r="9557" spans="1:2">
      <c r="A9557" s="416" t="s">
        <v>10024</v>
      </c>
      <c r="B9557" s="417">
        <v>185.97</v>
      </c>
    </row>
    <row r="9558" spans="1:2">
      <c r="A9558" s="416" t="s">
        <v>10025</v>
      </c>
      <c r="B9558" s="417">
        <v>540.99</v>
      </c>
    </row>
    <row r="9559" spans="1:2">
      <c r="A9559" s="416" t="s">
        <v>10026</v>
      </c>
      <c r="B9559" s="417">
        <v>468.75</v>
      </c>
    </row>
    <row r="9560" spans="1:2">
      <c r="A9560" s="416" t="s">
        <v>10027</v>
      </c>
      <c r="B9560" s="417">
        <v>318.22000000000003</v>
      </c>
    </row>
    <row r="9561" spans="1:2">
      <c r="A9561" s="416" t="s">
        <v>10028</v>
      </c>
      <c r="B9561" s="417">
        <v>306.14</v>
      </c>
    </row>
    <row r="9562" spans="1:2">
      <c r="A9562" s="416" t="s">
        <v>10029</v>
      </c>
      <c r="B9562" s="417">
        <v>306.10000000000002</v>
      </c>
    </row>
    <row r="9563" spans="1:2">
      <c r="A9563" s="416" t="s">
        <v>10030</v>
      </c>
      <c r="B9563" s="417">
        <v>294.86</v>
      </c>
    </row>
    <row r="9564" spans="1:2">
      <c r="A9564" s="416" t="s">
        <v>10031</v>
      </c>
      <c r="B9564" s="417">
        <v>349.11</v>
      </c>
    </row>
    <row r="9565" spans="1:2">
      <c r="A9565" s="416" t="s">
        <v>10032</v>
      </c>
      <c r="B9565" s="417">
        <v>336.08</v>
      </c>
    </row>
    <row r="9566" spans="1:2">
      <c r="A9566" s="416" t="s">
        <v>10033</v>
      </c>
      <c r="B9566" s="417">
        <v>678.82</v>
      </c>
    </row>
    <row r="9567" spans="1:2">
      <c r="A9567" s="416" t="s">
        <v>10034</v>
      </c>
      <c r="B9567" s="417">
        <v>649.52</v>
      </c>
    </row>
    <row r="9568" spans="1:2">
      <c r="A9568" s="416" t="s">
        <v>10035</v>
      </c>
      <c r="B9568" s="417">
        <v>783.5</v>
      </c>
    </row>
    <row r="9569" spans="1:2">
      <c r="A9569" s="416" t="s">
        <v>10036</v>
      </c>
      <c r="B9569" s="417">
        <v>750</v>
      </c>
    </row>
    <row r="9570" spans="1:2">
      <c r="A9570" s="416" t="s">
        <v>10037</v>
      </c>
      <c r="B9570" s="417">
        <v>369.42</v>
      </c>
    </row>
    <row r="9571" spans="1:2">
      <c r="A9571" s="416" t="s">
        <v>10038</v>
      </c>
      <c r="B9571" s="417">
        <v>353.3</v>
      </c>
    </row>
    <row r="9572" spans="1:2">
      <c r="A9572" s="416" t="s">
        <v>10039</v>
      </c>
      <c r="B9572" s="417">
        <v>550.62</v>
      </c>
    </row>
    <row r="9573" spans="1:2">
      <c r="A9573" s="416" t="s">
        <v>10040</v>
      </c>
      <c r="B9573" s="417">
        <v>530.13</v>
      </c>
    </row>
    <row r="9574" spans="1:2">
      <c r="A9574" s="416" t="s">
        <v>10041</v>
      </c>
      <c r="B9574" s="417">
        <v>919.88</v>
      </c>
    </row>
    <row r="9575" spans="1:2">
      <c r="A9575" s="416" t="s">
        <v>10042</v>
      </c>
      <c r="B9575" s="417">
        <v>880.43</v>
      </c>
    </row>
    <row r="9576" spans="1:2">
      <c r="A9576" s="416" t="s">
        <v>10043</v>
      </c>
      <c r="B9576" s="417">
        <v>1728.7</v>
      </c>
    </row>
    <row r="9577" spans="1:2">
      <c r="A9577" s="416" t="s">
        <v>10044</v>
      </c>
      <c r="B9577" s="417">
        <v>1643.98</v>
      </c>
    </row>
    <row r="9578" spans="1:2">
      <c r="A9578" s="416" t="s">
        <v>10045</v>
      </c>
      <c r="B9578" s="417">
        <v>198.05</v>
      </c>
    </row>
    <row r="9579" spans="1:2">
      <c r="A9579" s="416" t="s">
        <v>10046</v>
      </c>
      <c r="B9579" s="417">
        <v>189.64</v>
      </c>
    </row>
    <row r="9580" spans="1:2">
      <c r="A9580" s="416" t="s">
        <v>10047</v>
      </c>
      <c r="B9580" s="417">
        <v>365.73</v>
      </c>
    </row>
    <row r="9581" spans="1:2">
      <c r="A9581" s="416" t="s">
        <v>10048</v>
      </c>
      <c r="B9581" s="417">
        <v>350.93</v>
      </c>
    </row>
    <row r="9582" spans="1:2">
      <c r="A9582" s="416" t="s">
        <v>10049</v>
      </c>
      <c r="B9582" s="417">
        <v>452.89</v>
      </c>
    </row>
    <row r="9583" spans="1:2">
      <c r="A9583" s="416" t="s">
        <v>10050</v>
      </c>
      <c r="B9583" s="417">
        <v>431.17</v>
      </c>
    </row>
    <row r="9584" spans="1:2">
      <c r="A9584" s="416" t="s">
        <v>10051</v>
      </c>
      <c r="B9584" s="417">
        <v>202.29</v>
      </c>
    </row>
    <row r="9585" spans="1:2">
      <c r="A9585" s="416" t="s">
        <v>10052</v>
      </c>
      <c r="B9585" s="417">
        <v>193.31</v>
      </c>
    </row>
    <row r="9586" spans="1:2">
      <c r="A9586" s="416" t="s">
        <v>10053</v>
      </c>
      <c r="B9586" s="417">
        <v>373.36</v>
      </c>
    </row>
    <row r="9587" spans="1:2">
      <c r="A9587" s="416" t="s">
        <v>10054</v>
      </c>
      <c r="B9587" s="417">
        <v>357.55</v>
      </c>
    </row>
    <row r="9588" spans="1:2">
      <c r="A9588" s="416" t="s">
        <v>10055</v>
      </c>
      <c r="B9588" s="417">
        <v>463.91</v>
      </c>
    </row>
    <row r="9589" spans="1:2">
      <c r="A9589" s="416" t="s">
        <v>10056</v>
      </c>
      <c r="B9589" s="417">
        <v>440.72</v>
      </c>
    </row>
    <row r="9590" spans="1:2">
      <c r="A9590" s="416" t="s">
        <v>10057</v>
      </c>
      <c r="B9590" s="417">
        <v>209.07</v>
      </c>
    </row>
    <row r="9591" spans="1:2">
      <c r="A9591" s="416" t="s">
        <v>10058</v>
      </c>
      <c r="B9591" s="417">
        <v>199.19</v>
      </c>
    </row>
    <row r="9592" spans="1:2">
      <c r="A9592" s="416" t="s">
        <v>10059</v>
      </c>
      <c r="B9592" s="417">
        <v>377.17</v>
      </c>
    </row>
    <row r="9593" spans="1:2">
      <c r="A9593" s="416" t="s">
        <v>10060</v>
      </c>
      <c r="B9593" s="417">
        <v>360.85</v>
      </c>
    </row>
    <row r="9594" spans="1:2">
      <c r="A9594" s="416" t="s">
        <v>10061</v>
      </c>
      <c r="B9594" s="417">
        <v>470.27</v>
      </c>
    </row>
    <row r="9595" spans="1:2">
      <c r="A9595" s="416" t="s">
        <v>10062</v>
      </c>
      <c r="B9595" s="417">
        <v>446.23</v>
      </c>
    </row>
    <row r="9596" spans="1:2">
      <c r="A9596" s="416" t="s">
        <v>10063</v>
      </c>
      <c r="B9596" s="417">
        <v>302.33999999999997</v>
      </c>
    </row>
    <row r="9597" spans="1:2">
      <c r="A9597" s="416" t="s">
        <v>10064</v>
      </c>
      <c r="B9597" s="417">
        <v>286.56</v>
      </c>
    </row>
    <row r="9598" spans="1:2">
      <c r="A9598" s="416" t="s">
        <v>10065</v>
      </c>
      <c r="B9598" s="417">
        <v>553.77</v>
      </c>
    </row>
    <row r="9599" spans="1:2">
      <c r="A9599" s="416" t="s">
        <v>10066</v>
      </c>
      <c r="B9599" s="417">
        <v>526.11</v>
      </c>
    </row>
    <row r="9600" spans="1:2">
      <c r="A9600" s="416" t="s">
        <v>10067</v>
      </c>
      <c r="B9600" s="417">
        <v>691.57</v>
      </c>
    </row>
    <row r="9601" spans="1:2">
      <c r="A9601" s="416" t="s">
        <v>10068</v>
      </c>
      <c r="B9601" s="417">
        <v>652.22</v>
      </c>
    </row>
    <row r="9602" spans="1:2">
      <c r="A9602" s="416" t="s">
        <v>10069</v>
      </c>
      <c r="B9602" s="417">
        <v>313.77999999999997</v>
      </c>
    </row>
    <row r="9603" spans="1:2">
      <c r="A9603" s="416" t="s">
        <v>10070</v>
      </c>
      <c r="B9603" s="417">
        <v>296.48</v>
      </c>
    </row>
    <row r="9604" spans="1:2">
      <c r="A9604" s="416" t="s">
        <v>10071</v>
      </c>
      <c r="B9604" s="417">
        <v>567.34</v>
      </c>
    </row>
    <row r="9605" spans="1:2">
      <c r="A9605" s="416" t="s">
        <v>10072</v>
      </c>
      <c r="B9605" s="417">
        <v>537.87</v>
      </c>
    </row>
    <row r="9606" spans="1:2">
      <c r="A9606" s="416" t="s">
        <v>10073</v>
      </c>
      <c r="B9606" s="417">
        <v>711.07</v>
      </c>
    </row>
    <row r="9607" spans="1:2">
      <c r="A9607" s="416" t="s">
        <v>10074</v>
      </c>
      <c r="B9607" s="417">
        <v>669.12</v>
      </c>
    </row>
    <row r="9608" spans="1:2">
      <c r="A9608" s="416" t="s">
        <v>10075</v>
      </c>
      <c r="B9608" s="417">
        <v>322.26</v>
      </c>
    </row>
    <row r="9609" spans="1:2">
      <c r="A9609" s="416" t="s">
        <v>10076</v>
      </c>
      <c r="B9609" s="417">
        <v>303.82</v>
      </c>
    </row>
    <row r="9610" spans="1:2">
      <c r="A9610" s="416" t="s">
        <v>10077</v>
      </c>
      <c r="B9610" s="417">
        <v>584.29999999999995</v>
      </c>
    </row>
    <row r="9611" spans="1:2">
      <c r="A9611" s="416" t="s">
        <v>10078</v>
      </c>
      <c r="B9611" s="417">
        <v>552.57000000000005</v>
      </c>
    </row>
    <row r="9612" spans="1:2">
      <c r="A9612" s="416" t="s">
        <v>10079</v>
      </c>
      <c r="B9612" s="417">
        <v>747.53</v>
      </c>
    </row>
    <row r="9613" spans="1:2">
      <c r="A9613" s="416" t="s">
        <v>10080</v>
      </c>
      <c r="B9613" s="417">
        <v>700.72</v>
      </c>
    </row>
    <row r="9614" spans="1:2">
      <c r="A9614" s="416" t="s">
        <v>10081</v>
      </c>
      <c r="B9614" s="417">
        <v>145.24</v>
      </c>
    </row>
    <row r="9615" spans="1:2">
      <c r="A9615" s="416" t="s">
        <v>10082</v>
      </c>
      <c r="B9615" s="417">
        <v>138.47999999999999</v>
      </c>
    </row>
    <row r="9616" spans="1:2">
      <c r="A9616" s="416" t="s">
        <v>10083</v>
      </c>
      <c r="B9616" s="417">
        <v>196.07</v>
      </c>
    </row>
    <row r="9617" spans="1:2">
      <c r="A9617" s="416" t="s">
        <v>10084</v>
      </c>
      <c r="B9617" s="417">
        <v>186.95</v>
      </c>
    </row>
    <row r="9618" spans="1:2">
      <c r="A9618" s="416" t="s">
        <v>10085</v>
      </c>
      <c r="B9618" s="417">
        <v>232.38</v>
      </c>
    </row>
    <row r="9619" spans="1:2">
      <c r="A9619" s="416" t="s">
        <v>10086</v>
      </c>
      <c r="B9619" s="417">
        <v>221.57</v>
      </c>
    </row>
    <row r="9620" spans="1:2">
      <c r="A9620" s="416" t="s">
        <v>10087</v>
      </c>
      <c r="B9620" s="417">
        <v>246.91</v>
      </c>
    </row>
    <row r="9621" spans="1:2">
      <c r="A9621" s="416" t="s">
        <v>10088</v>
      </c>
      <c r="B9621" s="417">
        <v>235.42</v>
      </c>
    </row>
    <row r="9622" spans="1:2">
      <c r="A9622" s="416" t="s">
        <v>10089</v>
      </c>
      <c r="B9622" s="417">
        <v>333.33</v>
      </c>
    </row>
    <row r="9623" spans="1:2">
      <c r="A9623" s="416" t="s">
        <v>10090</v>
      </c>
      <c r="B9623" s="417">
        <v>317.82</v>
      </c>
    </row>
    <row r="9624" spans="1:2">
      <c r="A9624" s="416" t="s">
        <v>10091</v>
      </c>
      <c r="B9624" s="417">
        <v>395.06</v>
      </c>
    </row>
    <row r="9625" spans="1:2">
      <c r="A9625" s="416" t="s">
        <v>10092</v>
      </c>
      <c r="B9625" s="417">
        <v>376.68</v>
      </c>
    </row>
    <row r="9626" spans="1:2">
      <c r="A9626" s="416" t="s">
        <v>10093</v>
      </c>
      <c r="B9626" s="417">
        <v>20.76</v>
      </c>
    </row>
    <row r="9627" spans="1:2">
      <c r="A9627" s="416" t="s">
        <v>10094</v>
      </c>
      <c r="B9627" s="417">
        <v>19.8</v>
      </c>
    </row>
    <row r="9628" spans="1:2">
      <c r="A9628" s="416" t="s">
        <v>10095</v>
      </c>
      <c r="B9628" s="417">
        <v>141.27000000000001</v>
      </c>
    </row>
    <row r="9629" spans="1:2">
      <c r="A9629" s="416" t="s">
        <v>10096</v>
      </c>
      <c r="B9629" s="417">
        <v>122.42</v>
      </c>
    </row>
    <row r="9630" spans="1:2">
      <c r="A9630" s="416" t="s">
        <v>10097</v>
      </c>
      <c r="B9630" s="417">
        <v>183.65</v>
      </c>
    </row>
    <row r="9631" spans="1:2">
      <c r="A9631" s="416" t="s">
        <v>10098</v>
      </c>
      <c r="B9631" s="417">
        <v>159.15</v>
      </c>
    </row>
    <row r="9632" spans="1:2">
      <c r="A9632" s="416" t="s">
        <v>10099</v>
      </c>
      <c r="B9632" s="417">
        <v>324.93</v>
      </c>
    </row>
    <row r="9633" spans="1:2">
      <c r="A9633" s="416" t="s">
        <v>10100</v>
      </c>
      <c r="B9633" s="417">
        <v>281.57</v>
      </c>
    </row>
    <row r="9634" spans="1:2">
      <c r="A9634" s="416" t="s">
        <v>10101</v>
      </c>
      <c r="B9634" s="417">
        <v>381.44</v>
      </c>
    </row>
    <row r="9635" spans="1:2">
      <c r="A9635" s="416" t="s">
        <v>10102</v>
      </c>
      <c r="B9635" s="417">
        <v>330.54</v>
      </c>
    </row>
    <row r="9636" spans="1:2">
      <c r="A9636" s="416" t="s">
        <v>10103</v>
      </c>
      <c r="B9636" s="417">
        <v>363.38</v>
      </c>
    </row>
    <row r="9637" spans="1:2">
      <c r="A9637" s="416" t="s">
        <v>10104</v>
      </c>
      <c r="B9637" s="417">
        <v>347.12</v>
      </c>
    </row>
    <row r="9638" spans="1:2">
      <c r="A9638" s="416" t="s">
        <v>10105</v>
      </c>
      <c r="B9638" s="417">
        <v>545.07000000000005</v>
      </c>
    </row>
    <row r="9639" spans="1:2">
      <c r="A9639" s="416" t="s">
        <v>10106</v>
      </c>
      <c r="B9639" s="417">
        <v>520.69000000000005</v>
      </c>
    </row>
    <row r="9640" spans="1:2">
      <c r="A9640" s="416" t="s">
        <v>10107</v>
      </c>
      <c r="B9640" s="417">
        <v>629.86</v>
      </c>
    </row>
    <row r="9641" spans="1:2">
      <c r="A9641" s="416" t="s">
        <v>10108</v>
      </c>
      <c r="B9641" s="417">
        <v>601.69000000000005</v>
      </c>
    </row>
    <row r="9642" spans="1:2">
      <c r="A9642" s="416" t="s">
        <v>10109</v>
      </c>
      <c r="B9642" s="417">
        <v>726.76</v>
      </c>
    </row>
    <row r="9643" spans="1:2">
      <c r="A9643" s="416" t="s">
        <v>10110</v>
      </c>
      <c r="B9643" s="417">
        <v>694.25</v>
      </c>
    </row>
    <row r="9644" spans="1:2">
      <c r="A9644" s="416" t="s">
        <v>10111</v>
      </c>
      <c r="B9644" s="417">
        <v>908.45</v>
      </c>
    </row>
    <row r="9645" spans="1:2">
      <c r="A9645" s="416" t="s">
        <v>10112</v>
      </c>
      <c r="B9645" s="417">
        <v>867.82</v>
      </c>
    </row>
    <row r="9646" spans="1:2">
      <c r="A9646" s="416" t="s">
        <v>10113</v>
      </c>
      <c r="B9646" s="417">
        <v>1126.48</v>
      </c>
    </row>
    <row r="9647" spans="1:2">
      <c r="A9647" s="416" t="s">
        <v>10114</v>
      </c>
      <c r="B9647" s="417">
        <v>1076.0999999999999</v>
      </c>
    </row>
    <row r="9648" spans="1:2">
      <c r="A9648" s="416" t="s">
        <v>10115</v>
      </c>
      <c r="B9648" s="417">
        <v>148.97999999999999</v>
      </c>
    </row>
    <row r="9649" spans="1:2">
      <c r="A9649" s="416" t="s">
        <v>10116</v>
      </c>
      <c r="B9649" s="417">
        <v>129.99</v>
      </c>
    </row>
    <row r="9650" spans="1:2">
      <c r="A9650" s="416" t="s">
        <v>10117</v>
      </c>
      <c r="B9650" s="417">
        <v>234.42</v>
      </c>
    </row>
    <row r="9651" spans="1:2">
      <c r="A9651" s="416" t="s">
        <v>10118</v>
      </c>
      <c r="B9651" s="417">
        <v>204.37</v>
      </c>
    </row>
    <row r="9652" spans="1:2">
      <c r="A9652" s="416" t="s">
        <v>10119</v>
      </c>
      <c r="B9652" s="417">
        <v>255.22</v>
      </c>
    </row>
    <row r="9653" spans="1:2">
      <c r="A9653" s="416" t="s">
        <v>10120</v>
      </c>
      <c r="B9653" s="417">
        <v>222.78</v>
      </c>
    </row>
    <row r="9654" spans="1:2">
      <c r="A9654" s="416" t="s">
        <v>10121</v>
      </c>
      <c r="B9654" s="417">
        <v>297.52</v>
      </c>
    </row>
    <row r="9655" spans="1:2">
      <c r="A9655" s="416" t="s">
        <v>10122</v>
      </c>
      <c r="B9655" s="417">
        <v>259.72000000000003</v>
      </c>
    </row>
    <row r="9656" spans="1:2">
      <c r="A9656" s="416" t="s">
        <v>10123</v>
      </c>
      <c r="B9656" s="417">
        <v>318.94</v>
      </c>
    </row>
    <row r="9657" spans="1:2">
      <c r="A9657" s="416" t="s">
        <v>10124</v>
      </c>
      <c r="B9657" s="417">
        <v>278.62</v>
      </c>
    </row>
    <row r="9658" spans="1:2">
      <c r="A9658" s="416" t="s">
        <v>10125</v>
      </c>
      <c r="B9658" s="417">
        <v>344.36</v>
      </c>
    </row>
    <row r="9659" spans="1:2">
      <c r="A9659" s="416" t="s">
        <v>10126</v>
      </c>
      <c r="B9659" s="417">
        <v>301.19</v>
      </c>
    </row>
    <row r="9660" spans="1:2">
      <c r="A9660" s="416" t="s">
        <v>10127</v>
      </c>
      <c r="B9660" s="417">
        <v>178.62</v>
      </c>
    </row>
    <row r="9661" spans="1:2">
      <c r="A9661" s="416" t="s">
        <v>10128</v>
      </c>
      <c r="B9661" s="417">
        <v>155.93</v>
      </c>
    </row>
    <row r="9662" spans="1:2">
      <c r="A9662" s="416" t="s">
        <v>10129</v>
      </c>
      <c r="B9662" s="417">
        <v>263.47000000000003</v>
      </c>
    </row>
    <row r="9663" spans="1:2">
      <c r="A9663" s="416" t="s">
        <v>10130</v>
      </c>
      <c r="B9663" s="417">
        <v>230.11</v>
      </c>
    </row>
    <row r="9664" spans="1:2">
      <c r="A9664" s="416" t="s">
        <v>10131</v>
      </c>
      <c r="B9664" s="417">
        <v>150.06</v>
      </c>
    </row>
    <row r="9665" spans="1:2">
      <c r="A9665" s="416" t="s">
        <v>10132</v>
      </c>
      <c r="B9665" s="417">
        <v>131.04</v>
      </c>
    </row>
    <row r="9666" spans="1:2">
      <c r="A9666" s="416" t="s">
        <v>10133</v>
      </c>
      <c r="B9666" s="417">
        <v>224.3</v>
      </c>
    </row>
    <row r="9667" spans="1:2">
      <c r="A9667" s="416" t="s">
        <v>10134</v>
      </c>
      <c r="B9667" s="417">
        <v>195.67</v>
      </c>
    </row>
    <row r="9668" spans="1:2">
      <c r="A9668" s="416" t="s">
        <v>10135</v>
      </c>
      <c r="B9668" s="417">
        <v>317.33999999999997</v>
      </c>
    </row>
    <row r="9669" spans="1:2">
      <c r="A9669" s="416" t="s">
        <v>10136</v>
      </c>
      <c r="B9669" s="417">
        <v>282.77999999999997</v>
      </c>
    </row>
    <row r="9670" spans="1:2">
      <c r="A9670" s="416" t="s">
        <v>10137</v>
      </c>
      <c r="B9670" s="417">
        <v>35.97</v>
      </c>
    </row>
    <row r="9671" spans="1:2">
      <c r="A9671" s="416" t="s">
        <v>10138</v>
      </c>
      <c r="B9671" s="417">
        <v>33.549999999999997</v>
      </c>
    </row>
    <row r="9672" spans="1:2">
      <c r="A9672" s="416" t="s">
        <v>10139</v>
      </c>
      <c r="B9672" s="417">
        <v>32</v>
      </c>
    </row>
    <row r="9673" spans="1:2">
      <c r="A9673" s="416" t="s">
        <v>10140</v>
      </c>
      <c r="B9673" s="417">
        <v>29.48</v>
      </c>
    </row>
    <row r="9674" spans="1:2">
      <c r="A9674" s="416" t="s">
        <v>10141</v>
      </c>
      <c r="B9674" s="417">
        <v>10.88</v>
      </c>
    </row>
    <row r="9675" spans="1:2">
      <c r="A9675" s="416" t="s">
        <v>10142</v>
      </c>
      <c r="B9675" s="417">
        <v>10.88</v>
      </c>
    </row>
    <row r="9676" spans="1:2">
      <c r="A9676" s="416" t="s">
        <v>10143</v>
      </c>
      <c r="B9676" s="417">
        <v>10.3</v>
      </c>
    </row>
    <row r="9677" spans="1:2">
      <c r="A9677" s="416" t="s">
        <v>10144</v>
      </c>
      <c r="B9677" s="417">
        <v>10.3</v>
      </c>
    </row>
    <row r="9678" spans="1:2">
      <c r="A9678" s="416" t="s">
        <v>10145</v>
      </c>
      <c r="B9678" s="417">
        <v>27.62</v>
      </c>
    </row>
    <row r="9679" spans="1:2">
      <c r="A9679" s="416" t="s">
        <v>10146</v>
      </c>
      <c r="B9679" s="417">
        <v>27.39</v>
      </c>
    </row>
    <row r="9680" spans="1:2">
      <c r="A9680" s="416" t="s">
        <v>10147</v>
      </c>
      <c r="B9680" s="417">
        <v>24.03</v>
      </c>
    </row>
    <row r="9681" spans="1:2">
      <c r="A9681" s="416" t="s">
        <v>10148</v>
      </c>
      <c r="B9681" s="417">
        <v>23.96</v>
      </c>
    </row>
    <row r="9682" spans="1:2">
      <c r="A9682" s="416" t="s">
        <v>10149</v>
      </c>
      <c r="B9682" s="417">
        <v>12.23</v>
      </c>
    </row>
    <row r="9683" spans="1:2">
      <c r="A9683" s="416" t="s">
        <v>10150</v>
      </c>
      <c r="B9683" s="417">
        <v>12.23</v>
      </c>
    </row>
    <row r="9684" spans="1:2">
      <c r="A9684" s="416" t="s">
        <v>10151</v>
      </c>
      <c r="B9684" s="417">
        <v>11.79</v>
      </c>
    </row>
    <row r="9685" spans="1:2">
      <c r="A9685" s="416" t="s">
        <v>10152</v>
      </c>
      <c r="B9685" s="417">
        <v>11.79</v>
      </c>
    </row>
    <row r="9686" spans="1:2">
      <c r="A9686" s="416" t="s">
        <v>10153</v>
      </c>
      <c r="B9686" s="417">
        <v>12.23</v>
      </c>
    </row>
    <row r="9687" spans="1:2">
      <c r="A9687" s="416" t="s">
        <v>10154</v>
      </c>
      <c r="B9687" s="417">
        <v>12.23</v>
      </c>
    </row>
    <row r="9688" spans="1:2">
      <c r="A9688" s="416" t="s">
        <v>10155</v>
      </c>
      <c r="B9688" s="417">
        <v>2.4300000000000002</v>
      </c>
    </row>
    <row r="9689" spans="1:2">
      <c r="A9689" s="416" t="s">
        <v>10156</v>
      </c>
      <c r="B9689" s="417">
        <v>2.4300000000000002</v>
      </c>
    </row>
    <row r="9690" spans="1:2">
      <c r="A9690" s="416" t="s">
        <v>10157</v>
      </c>
      <c r="B9690" s="417">
        <v>8.4499999999999993</v>
      </c>
    </row>
    <row r="9691" spans="1:2">
      <c r="A9691" s="416" t="s">
        <v>10158</v>
      </c>
      <c r="B9691" s="417">
        <v>8.25</v>
      </c>
    </row>
    <row r="9692" spans="1:2">
      <c r="A9692" s="416" t="s">
        <v>10159</v>
      </c>
      <c r="B9692" s="417">
        <v>11.79</v>
      </c>
    </row>
    <row r="9693" spans="1:2">
      <c r="A9693" s="416" t="s">
        <v>10160</v>
      </c>
      <c r="B9693" s="417">
        <v>11.54</v>
      </c>
    </row>
    <row r="9694" spans="1:2">
      <c r="A9694" s="416" t="s">
        <v>10161</v>
      </c>
      <c r="B9694" s="417">
        <v>15.28</v>
      </c>
    </row>
    <row r="9695" spans="1:2">
      <c r="A9695" s="416" t="s">
        <v>10162</v>
      </c>
      <c r="B9695" s="417">
        <v>14.98</v>
      </c>
    </row>
    <row r="9696" spans="1:2">
      <c r="A9696" s="416" t="s">
        <v>10163</v>
      </c>
      <c r="B9696" s="417">
        <v>267.14</v>
      </c>
    </row>
    <row r="9697" spans="1:2">
      <c r="A9697" s="416" t="s">
        <v>10164</v>
      </c>
      <c r="B9697" s="417">
        <v>251.82</v>
      </c>
    </row>
    <row r="9698" spans="1:2">
      <c r="A9698" s="416" t="s">
        <v>10165</v>
      </c>
      <c r="B9698" s="417">
        <v>70.489999999999995</v>
      </c>
    </row>
    <row r="9699" spans="1:2">
      <c r="A9699" s="416" t="s">
        <v>10166</v>
      </c>
      <c r="B9699" s="417">
        <v>65.819999999999993</v>
      </c>
    </row>
    <row r="9700" spans="1:2">
      <c r="A9700" s="416" t="s">
        <v>10167</v>
      </c>
      <c r="B9700" s="417">
        <v>72.58</v>
      </c>
    </row>
    <row r="9701" spans="1:2">
      <c r="A9701" s="416" t="s">
        <v>10168</v>
      </c>
      <c r="B9701" s="417">
        <v>67.739999999999995</v>
      </c>
    </row>
    <row r="9702" spans="1:2">
      <c r="A9702" s="416" t="s">
        <v>10169</v>
      </c>
      <c r="B9702" s="417">
        <v>117.66</v>
      </c>
    </row>
    <row r="9703" spans="1:2">
      <c r="A9703" s="416" t="s">
        <v>10170</v>
      </c>
      <c r="B9703" s="417">
        <v>110.82</v>
      </c>
    </row>
    <row r="9704" spans="1:2">
      <c r="A9704" s="416" t="s">
        <v>10171</v>
      </c>
      <c r="B9704" s="417">
        <v>76.39</v>
      </c>
    </row>
    <row r="9705" spans="1:2">
      <c r="A9705" s="416" t="s">
        <v>10172</v>
      </c>
      <c r="B9705" s="417">
        <v>70.83</v>
      </c>
    </row>
    <row r="9706" spans="1:2">
      <c r="A9706" s="416" t="s">
        <v>10173</v>
      </c>
      <c r="B9706" s="417">
        <v>102.76</v>
      </c>
    </row>
    <row r="9707" spans="1:2">
      <c r="A9707" s="416" t="s">
        <v>10174</v>
      </c>
      <c r="B9707" s="417">
        <v>96.94</v>
      </c>
    </row>
    <row r="9708" spans="1:2">
      <c r="A9708" s="416" t="s">
        <v>10175</v>
      </c>
      <c r="B9708" s="417">
        <v>119.61</v>
      </c>
    </row>
    <row r="9709" spans="1:2">
      <c r="A9709" s="416" t="s">
        <v>10176</v>
      </c>
      <c r="B9709" s="417">
        <v>112.8</v>
      </c>
    </row>
    <row r="9710" spans="1:2">
      <c r="A9710" s="416" t="s">
        <v>10177</v>
      </c>
      <c r="B9710" s="417">
        <v>69.14</v>
      </c>
    </row>
    <row r="9711" spans="1:2">
      <c r="A9711" s="416" t="s">
        <v>10178</v>
      </c>
      <c r="B9711" s="417">
        <v>65.27</v>
      </c>
    </row>
    <row r="9712" spans="1:2">
      <c r="A9712" s="416" t="s">
        <v>10179</v>
      </c>
      <c r="B9712" s="417">
        <v>93.72</v>
      </c>
    </row>
    <row r="9713" spans="1:2">
      <c r="A9713" s="416" t="s">
        <v>10180</v>
      </c>
      <c r="B9713" s="417">
        <v>88.63</v>
      </c>
    </row>
    <row r="9714" spans="1:2">
      <c r="A9714" s="416" t="s">
        <v>10181</v>
      </c>
      <c r="B9714" s="417">
        <v>118.18</v>
      </c>
    </row>
    <row r="9715" spans="1:2">
      <c r="A9715" s="416" t="s">
        <v>10182</v>
      </c>
      <c r="B9715" s="417">
        <v>111.65</v>
      </c>
    </row>
    <row r="9716" spans="1:2">
      <c r="A9716" s="416" t="s">
        <v>10183</v>
      </c>
      <c r="B9716" s="417">
        <v>88.55</v>
      </c>
    </row>
    <row r="9717" spans="1:2">
      <c r="A9717" s="416" t="s">
        <v>10184</v>
      </c>
      <c r="B9717" s="417">
        <v>83.54</v>
      </c>
    </row>
    <row r="9718" spans="1:2">
      <c r="A9718" s="416" t="s">
        <v>10185</v>
      </c>
      <c r="B9718" s="417">
        <v>114.7</v>
      </c>
    </row>
    <row r="9719" spans="1:2">
      <c r="A9719" s="416" t="s">
        <v>10186</v>
      </c>
      <c r="B9719" s="417">
        <v>108.88</v>
      </c>
    </row>
    <row r="9720" spans="1:2">
      <c r="A9720" s="416" t="s">
        <v>10187</v>
      </c>
      <c r="B9720" s="417">
        <v>151.44999999999999</v>
      </c>
    </row>
    <row r="9721" spans="1:2">
      <c r="A9721" s="416" t="s">
        <v>10188</v>
      </c>
      <c r="B9721" s="417">
        <v>144.22</v>
      </c>
    </row>
    <row r="9722" spans="1:2">
      <c r="A9722" s="416" t="s">
        <v>10189</v>
      </c>
      <c r="B9722" s="417">
        <v>180.89</v>
      </c>
    </row>
    <row r="9723" spans="1:2">
      <c r="A9723" s="416" t="s">
        <v>10190</v>
      </c>
      <c r="B9723" s="417">
        <v>175.97</v>
      </c>
    </row>
    <row r="9724" spans="1:2">
      <c r="A9724" s="416" t="s">
        <v>10191</v>
      </c>
      <c r="B9724" s="417">
        <v>301.44</v>
      </c>
    </row>
    <row r="9725" spans="1:2">
      <c r="A9725" s="416" t="s">
        <v>10192</v>
      </c>
      <c r="B9725" s="417">
        <v>294.14999999999998</v>
      </c>
    </row>
    <row r="9726" spans="1:2">
      <c r="A9726" s="416" t="s">
        <v>10193</v>
      </c>
      <c r="B9726" s="417">
        <v>420.9</v>
      </c>
    </row>
    <row r="9727" spans="1:2">
      <c r="A9727" s="416" t="s">
        <v>10194</v>
      </c>
      <c r="B9727" s="417">
        <v>411.96</v>
      </c>
    </row>
    <row r="9728" spans="1:2">
      <c r="A9728" s="416" t="s">
        <v>10195</v>
      </c>
      <c r="B9728" s="417">
        <v>135.25</v>
      </c>
    </row>
    <row r="9729" spans="1:2">
      <c r="A9729" s="416" t="s">
        <v>10196</v>
      </c>
      <c r="B9729" s="417">
        <v>124.1</v>
      </c>
    </row>
    <row r="9730" spans="1:2">
      <c r="A9730" s="416" t="s">
        <v>10197</v>
      </c>
      <c r="B9730" s="417">
        <v>932.25</v>
      </c>
    </row>
    <row r="9731" spans="1:2">
      <c r="A9731" s="416" t="s">
        <v>10198</v>
      </c>
      <c r="B9731" s="417">
        <v>870.24</v>
      </c>
    </row>
    <row r="9732" spans="1:2">
      <c r="A9732" s="416" t="s">
        <v>10199</v>
      </c>
      <c r="B9732" s="417">
        <v>1137.29</v>
      </c>
    </row>
    <row r="9733" spans="1:2">
      <c r="A9733" s="416" t="s">
        <v>10200</v>
      </c>
      <c r="B9733" s="417">
        <v>1061.76</v>
      </c>
    </row>
    <row r="9734" spans="1:2">
      <c r="A9734" s="416" t="s">
        <v>10201</v>
      </c>
      <c r="B9734" s="417">
        <v>1864.5</v>
      </c>
    </row>
    <row r="9735" spans="1:2">
      <c r="A9735" s="416" t="s">
        <v>10202</v>
      </c>
      <c r="B9735" s="417">
        <v>1740.48</v>
      </c>
    </row>
    <row r="9736" spans="1:2">
      <c r="A9736" s="416" t="s">
        <v>10203</v>
      </c>
      <c r="B9736" s="417">
        <v>2515.6</v>
      </c>
    </row>
    <row r="9737" spans="1:2">
      <c r="A9737" s="416" t="s">
        <v>10204</v>
      </c>
      <c r="B9737" s="417">
        <v>2348.16</v>
      </c>
    </row>
    <row r="9738" spans="1:2">
      <c r="A9738" s="416" t="s">
        <v>10205</v>
      </c>
      <c r="B9738" s="417">
        <v>16.350000000000001</v>
      </c>
    </row>
    <row r="9739" spans="1:2">
      <c r="A9739" s="416" t="s">
        <v>10206</v>
      </c>
      <c r="B9739" s="417">
        <v>15.88</v>
      </c>
    </row>
    <row r="9740" spans="1:2">
      <c r="A9740" s="416" t="s">
        <v>10207</v>
      </c>
      <c r="B9740" s="417">
        <v>85.23</v>
      </c>
    </row>
    <row r="9741" spans="1:2">
      <c r="A9741" s="416" t="s">
        <v>10208</v>
      </c>
      <c r="B9741" s="417">
        <v>73.849999999999994</v>
      </c>
    </row>
    <row r="9742" spans="1:2">
      <c r="A9742" s="416" t="s">
        <v>10209</v>
      </c>
      <c r="B9742" s="417">
        <v>267.89999999999998</v>
      </c>
    </row>
    <row r="9743" spans="1:2">
      <c r="A9743" s="416" t="s">
        <v>10210</v>
      </c>
      <c r="B9743" s="417">
        <v>267.89999999999998</v>
      </c>
    </row>
    <row r="9744" spans="1:2">
      <c r="A9744" s="416" t="s">
        <v>10211</v>
      </c>
      <c r="B9744" s="417">
        <v>286.27</v>
      </c>
    </row>
    <row r="9745" spans="1:2">
      <c r="A9745" s="416" t="s">
        <v>10212</v>
      </c>
      <c r="B9745" s="417">
        <v>286.27</v>
      </c>
    </row>
    <row r="9746" spans="1:2">
      <c r="A9746" s="416" t="s">
        <v>10213</v>
      </c>
      <c r="B9746" s="417">
        <v>306.45</v>
      </c>
    </row>
    <row r="9747" spans="1:2">
      <c r="A9747" s="416" t="s">
        <v>10214</v>
      </c>
      <c r="B9747" s="417">
        <v>306.45</v>
      </c>
    </row>
    <row r="9748" spans="1:2">
      <c r="A9748" s="416" t="s">
        <v>10215</v>
      </c>
      <c r="B9748" s="417">
        <v>322.97000000000003</v>
      </c>
    </row>
    <row r="9749" spans="1:2">
      <c r="A9749" s="416" t="s">
        <v>10216</v>
      </c>
      <c r="B9749" s="417">
        <v>322.97000000000003</v>
      </c>
    </row>
    <row r="9750" spans="1:2">
      <c r="A9750" s="416" t="s">
        <v>10217</v>
      </c>
      <c r="B9750" s="417">
        <v>347.3</v>
      </c>
    </row>
    <row r="9751" spans="1:2">
      <c r="A9751" s="416" t="s">
        <v>10218</v>
      </c>
      <c r="B9751" s="417">
        <v>347.3</v>
      </c>
    </row>
    <row r="9752" spans="1:2">
      <c r="A9752" s="416" t="s">
        <v>10219</v>
      </c>
      <c r="B9752" s="417">
        <v>352.76</v>
      </c>
    </row>
    <row r="9753" spans="1:2">
      <c r="A9753" s="416" t="s">
        <v>10220</v>
      </c>
      <c r="B9753" s="417">
        <v>352.76</v>
      </c>
    </row>
    <row r="9754" spans="1:2">
      <c r="A9754" s="416" t="s">
        <v>10221</v>
      </c>
      <c r="B9754" s="417">
        <v>355.11</v>
      </c>
    </row>
    <row r="9755" spans="1:2">
      <c r="A9755" s="416" t="s">
        <v>10222</v>
      </c>
      <c r="B9755" s="417">
        <v>355.11</v>
      </c>
    </row>
    <row r="9756" spans="1:2">
      <c r="A9756" s="416" t="s">
        <v>10223</v>
      </c>
      <c r="B9756" s="417">
        <v>325.47000000000003</v>
      </c>
    </row>
    <row r="9757" spans="1:2">
      <c r="A9757" s="416" t="s">
        <v>10224</v>
      </c>
      <c r="B9757" s="417">
        <v>325.47000000000003</v>
      </c>
    </row>
    <row r="9758" spans="1:2">
      <c r="A9758" s="416" t="s">
        <v>10225</v>
      </c>
      <c r="B9758" s="417">
        <v>943.28</v>
      </c>
    </row>
    <row r="9759" spans="1:2">
      <c r="A9759" s="416" t="s">
        <v>10226</v>
      </c>
      <c r="B9759" s="417">
        <v>943.28</v>
      </c>
    </row>
    <row r="9760" spans="1:2">
      <c r="A9760" s="416" t="s">
        <v>10227</v>
      </c>
      <c r="B9760" s="417">
        <v>326.20999999999998</v>
      </c>
    </row>
    <row r="9761" spans="1:2">
      <c r="A9761" s="416" t="s">
        <v>10228</v>
      </c>
      <c r="B9761" s="417">
        <v>326.20999999999998</v>
      </c>
    </row>
    <row r="9762" spans="1:2">
      <c r="A9762" s="416" t="s">
        <v>10229</v>
      </c>
      <c r="B9762" s="417">
        <v>229.52</v>
      </c>
    </row>
    <row r="9763" spans="1:2">
      <c r="A9763" s="416" t="s">
        <v>10230</v>
      </c>
      <c r="B9763" s="417">
        <v>229.52</v>
      </c>
    </row>
    <row r="9764" spans="1:2">
      <c r="A9764" s="416" t="s">
        <v>10231</v>
      </c>
      <c r="B9764" s="417">
        <v>354.57</v>
      </c>
    </row>
    <row r="9765" spans="1:2">
      <c r="A9765" s="416" t="s">
        <v>10232</v>
      </c>
      <c r="B9765" s="417">
        <v>354.57</v>
      </c>
    </row>
    <row r="9766" spans="1:2">
      <c r="A9766" s="416" t="s">
        <v>10233</v>
      </c>
      <c r="B9766" s="417">
        <v>448.83</v>
      </c>
    </row>
    <row r="9767" spans="1:2">
      <c r="A9767" s="416" t="s">
        <v>10234</v>
      </c>
      <c r="B9767" s="417">
        <v>448.83</v>
      </c>
    </row>
    <row r="9768" spans="1:2">
      <c r="A9768" s="416" t="s">
        <v>10235</v>
      </c>
      <c r="B9768" s="417">
        <v>365.44</v>
      </c>
    </row>
    <row r="9769" spans="1:2">
      <c r="A9769" s="416" t="s">
        <v>10236</v>
      </c>
      <c r="B9769" s="417">
        <v>365.44</v>
      </c>
    </row>
    <row r="9770" spans="1:2">
      <c r="A9770" s="416" t="s">
        <v>10237</v>
      </c>
      <c r="B9770" s="417">
        <v>394.66</v>
      </c>
    </row>
    <row r="9771" spans="1:2">
      <c r="A9771" s="416" t="s">
        <v>10238</v>
      </c>
      <c r="B9771" s="417">
        <v>394.66</v>
      </c>
    </row>
    <row r="9772" spans="1:2">
      <c r="A9772" s="416" t="s">
        <v>10239</v>
      </c>
      <c r="B9772" s="417">
        <v>420.51</v>
      </c>
    </row>
    <row r="9773" spans="1:2">
      <c r="A9773" s="416" t="s">
        <v>10240</v>
      </c>
      <c r="B9773" s="417">
        <v>420.51</v>
      </c>
    </row>
    <row r="9774" spans="1:2">
      <c r="A9774" s="416" t="s">
        <v>10241</v>
      </c>
      <c r="B9774" s="417">
        <v>136.37</v>
      </c>
    </row>
    <row r="9775" spans="1:2">
      <c r="A9775" s="416" t="s">
        <v>10242</v>
      </c>
      <c r="B9775" s="417">
        <v>118.16</v>
      </c>
    </row>
    <row r="9776" spans="1:2">
      <c r="A9776" s="416" t="s">
        <v>10243</v>
      </c>
      <c r="B9776" s="417">
        <v>52.31</v>
      </c>
    </row>
    <row r="9777" spans="1:2">
      <c r="A9777" s="416" t="s">
        <v>10244</v>
      </c>
      <c r="B9777" s="417">
        <v>47.08</v>
      </c>
    </row>
    <row r="9778" spans="1:2">
      <c r="A9778" s="416" t="s">
        <v>10245</v>
      </c>
      <c r="B9778" s="417">
        <v>64.510000000000005</v>
      </c>
    </row>
    <row r="9779" spans="1:2">
      <c r="A9779" s="416" t="s">
        <v>10246</v>
      </c>
      <c r="B9779" s="417">
        <v>56.77</v>
      </c>
    </row>
    <row r="9780" spans="1:2">
      <c r="A9780" s="416" t="s">
        <v>10247</v>
      </c>
      <c r="B9780" s="417">
        <v>82.81</v>
      </c>
    </row>
    <row r="9781" spans="1:2">
      <c r="A9781" s="416" t="s">
        <v>10248</v>
      </c>
      <c r="B9781" s="417">
        <v>72.56</v>
      </c>
    </row>
    <row r="9782" spans="1:2">
      <c r="A9782" s="416" t="s">
        <v>10249</v>
      </c>
      <c r="B9782" s="417">
        <v>99.4</v>
      </c>
    </row>
    <row r="9783" spans="1:2">
      <c r="A9783" s="416" t="s">
        <v>10250</v>
      </c>
      <c r="B9783" s="417">
        <v>87.27</v>
      </c>
    </row>
    <row r="9784" spans="1:2">
      <c r="A9784" s="416" t="s">
        <v>10251</v>
      </c>
      <c r="B9784" s="417">
        <v>114.48</v>
      </c>
    </row>
    <row r="9785" spans="1:2">
      <c r="A9785" s="416" t="s">
        <v>10252</v>
      </c>
      <c r="B9785" s="417">
        <v>100.82</v>
      </c>
    </row>
    <row r="9786" spans="1:2">
      <c r="A9786" s="416" t="s">
        <v>10253</v>
      </c>
      <c r="B9786" s="417">
        <v>43.22</v>
      </c>
    </row>
    <row r="9787" spans="1:2">
      <c r="A9787" s="416" t="s">
        <v>10254</v>
      </c>
      <c r="B9787" s="417">
        <v>40.090000000000003</v>
      </c>
    </row>
    <row r="9788" spans="1:2">
      <c r="A9788" s="416" t="s">
        <v>10255</v>
      </c>
      <c r="B9788" s="417">
        <v>51.49</v>
      </c>
    </row>
    <row r="9789" spans="1:2">
      <c r="A9789" s="416" t="s">
        <v>10256</v>
      </c>
      <c r="B9789" s="417">
        <v>47.1</v>
      </c>
    </row>
    <row r="9790" spans="1:2">
      <c r="A9790" s="416" t="s">
        <v>10257</v>
      </c>
      <c r="B9790" s="417">
        <v>96.99</v>
      </c>
    </row>
    <row r="9791" spans="1:2">
      <c r="A9791" s="416" t="s">
        <v>10258</v>
      </c>
      <c r="B9791" s="417">
        <v>84.49</v>
      </c>
    </row>
    <row r="9792" spans="1:2">
      <c r="A9792" s="416" t="s">
        <v>10259</v>
      </c>
      <c r="B9792" s="417">
        <v>101.28</v>
      </c>
    </row>
    <row r="9793" spans="1:2">
      <c r="A9793" s="416" t="s">
        <v>10260</v>
      </c>
      <c r="B9793" s="417">
        <v>88.31</v>
      </c>
    </row>
    <row r="9794" spans="1:2">
      <c r="A9794" s="416" t="s">
        <v>10261</v>
      </c>
      <c r="B9794" s="417">
        <v>122.7</v>
      </c>
    </row>
    <row r="9795" spans="1:2">
      <c r="A9795" s="416" t="s">
        <v>10262</v>
      </c>
      <c r="B9795" s="417">
        <v>107.31</v>
      </c>
    </row>
    <row r="9796" spans="1:2">
      <c r="A9796" s="416" t="s">
        <v>10263</v>
      </c>
      <c r="B9796" s="417">
        <v>135.55000000000001</v>
      </c>
    </row>
    <row r="9797" spans="1:2">
      <c r="A9797" s="416" t="s">
        <v>10264</v>
      </c>
      <c r="B9797" s="417">
        <v>118.53</v>
      </c>
    </row>
    <row r="9798" spans="1:2">
      <c r="A9798" s="416" t="s">
        <v>10265</v>
      </c>
      <c r="B9798" s="417">
        <v>180</v>
      </c>
    </row>
    <row r="9799" spans="1:2">
      <c r="A9799" s="416" t="s">
        <v>10266</v>
      </c>
      <c r="B9799" s="417">
        <v>156.91999999999999</v>
      </c>
    </row>
    <row r="9800" spans="1:2">
      <c r="A9800" s="416" t="s">
        <v>10267</v>
      </c>
      <c r="B9800" s="417">
        <v>85.08</v>
      </c>
    </row>
    <row r="9801" spans="1:2">
      <c r="A9801" s="416" t="s">
        <v>10268</v>
      </c>
      <c r="B9801" s="417">
        <v>74.14</v>
      </c>
    </row>
    <row r="9802" spans="1:2">
      <c r="A9802" s="416" t="s">
        <v>10269</v>
      </c>
      <c r="B9802" s="417">
        <v>98.84</v>
      </c>
    </row>
    <row r="9803" spans="1:2">
      <c r="A9803" s="416" t="s">
        <v>10270</v>
      </c>
      <c r="B9803" s="417">
        <v>86.06</v>
      </c>
    </row>
    <row r="9804" spans="1:2">
      <c r="A9804" s="416" t="s">
        <v>10271</v>
      </c>
      <c r="B9804" s="417">
        <v>110.82</v>
      </c>
    </row>
    <row r="9805" spans="1:2">
      <c r="A9805" s="416" t="s">
        <v>10272</v>
      </c>
      <c r="B9805" s="417">
        <v>97.01</v>
      </c>
    </row>
    <row r="9806" spans="1:2">
      <c r="A9806" s="416" t="s">
        <v>10273</v>
      </c>
      <c r="B9806" s="417">
        <v>123.51</v>
      </c>
    </row>
    <row r="9807" spans="1:2">
      <c r="A9807" s="416" t="s">
        <v>10274</v>
      </c>
      <c r="B9807" s="417">
        <v>108.09</v>
      </c>
    </row>
    <row r="9808" spans="1:2">
      <c r="A9808" s="416" t="s">
        <v>10275</v>
      </c>
      <c r="B9808" s="417">
        <v>162.91</v>
      </c>
    </row>
    <row r="9809" spans="1:2">
      <c r="A9809" s="416" t="s">
        <v>10276</v>
      </c>
      <c r="B9809" s="417">
        <v>142.1</v>
      </c>
    </row>
    <row r="9810" spans="1:2">
      <c r="A9810" s="416" t="s">
        <v>10277</v>
      </c>
      <c r="B9810" s="417">
        <v>74.16</v>
      </c>
    </row>
    <row r="9811" spans="1:2">
      <c r="A9811" s="416" t="s">
        <v>10278</v>
      </c>
      <c r="B9811" s="417">
        <v>64.37</v>
      </c>
    </row>
    <row r="9812" spans="1:2">
      <c r="A9812" s="416" t="s">
        <v>10279</v>
      </c>
      <c r="B9812" s="417">
        <v>74.62</v>
      </c>
    </row>
    <row r="9813" spans="1:2">
      <c r="A9813" s="416" t="s">
        <v>10280</v>
      </c>
      <c r="B9813" s="417">
        <v>64.760000000000005</v>
      </c>
    </row>
    <row r="9814" spans="1:2">
      <c r="A9814" s="416" t="s">
        <v>10281</v>
      </c>
      <c r="B9814" s="417">
        <v>75.31</v>
      </c>
    </row>
    <row r="9815" spans="1:2">
      <c r="A9815" s="416" t="s">
        <v>10282</v>
      </c>
      <c r="B9815" s="417">
        <v>65.34</v>
      </c>
    </row>
    <row r="9816" spans="1:2">
      <c r="A9816" s="416" t="s">
        <v>10283</v>
      </c>
      <c r="B9816" s="417">
        <v>78.099999999999994</v>
      </c>
    </row>
    <row r="9817" spans="1:2">
      <c r="A9817" s="416" t="s">
        <v>10284</v>
      </c>
      <c r="B9817" s="417">
        <v>67.75</v>
      </c>
    </row>
    <row r="9818" spans="1:2">
      <c r="A9818" s="416" t="s">
        <v>10285</v>
      </c>
      <c r="B9818" s="417">
        <v>90.13</v>
      </c>
    </row>
    <row r="9819" spans="1:2">
      <c r="A9819" s="416" t="s">
        <v>10286</v>
      </c>
      <c r="B9819" s="417">
        <v>78.16</v>
      </c>
    </row>
    <row r="9820" spans="1:2">
      <c r="A9820" s="416" t="s">
        <v>10287</v>
      </c>
      <c r="B9820" s="417">
        <v>7.01</v>
      </c>
    </row>
    <row r="9821" spans="1:2">
      <c r="A9821" s="416" t="s">
        <v>10288</v>
      </c>
      <c r="B9821" s="417">
        <v>6.07</v>
      </c>
    </row>
    <row r="9822" spans="1:2">
      <c r="A9822" s="416" t="s">
        <v>10289</v>
      </c>
      <c r="B9822" s="417">
        <v>4.32</v>
      </c>
    </row>
    <row r="9823" spans="1:2">
      <c r="A9823" s="416" t="s">
        <v>10290</v>
      </c>
      <c r="B9823" s="417">
        <v>3.85</v>
      </c>
    </row>
    <row r="9824" spans="1:2">
      <c r="A9824" s="416" t="s">
        <v>10291</v>
      </c>
      <c r="B9824" s="417">
        <v>85.19</v>
      </c>
    </row>
    <row r="9825" spans="1:2">
      <c r="A9825" s="416" t="s">
        <v>10292</v>
      </c>
      <c r="B9825" s="417">
        <v>73.95</v>
      </c>
    </row>
    <row r="9826" spans="1:2">
      <c r="A9826" s="416" t="s">
        <v>10293</v>
      </c>
      <c r="B9826" s="417">
        <v>85.7</v>
      </c>
    </row>
    <row r="9827" spans="1:2">
      <c r="A9827" s="416" t="s">
        <v>10294</v>
      </c>
      <c r="B9827" s="417">
        <v>74.37</v>
      </c>
    </row>
    <row r="9828" spans="1:2">
      <c r="A9828" s="416" t="s">
        <v>10295</v>
      </c>
      <c r="B9828" s="417">
        <v>86.61</v>
      </c>
    </row>
    <row r="9829" spans="1:2">
      <c r="A9829" s="416" t="s">
        <v>10296</v>
      </c>
      <c r="B9829" s="417">
        <v>75.14</v>
      </c>
    </row>
    <row r="9830" spans="1:2">
      <c r="A9830" s="416" t="s">
        <v>10297</v>
      </c>
      <c r="B9830" s="417">
        <v>89.71</v>
      </c>
    </row>
    <row r="9831" spans="1:2">
      <c r="A9831" s="416" t="s">
        <v>10298</v>
      </c>
      <c r="B9831" s="417">
        <v>77.81</v>
      </c>
    </row>
    <row r="9832" spans="1:2">
      <c r="A9832" s="416" t="s">
        <v>10299</v>
      </c>
      <c r="B9832" s="417">
        <v>103.56</v>
      </c>
    </row>
    <row r="9833" spans="1:2">
      <c r="A9833" s="416" t="s">
        <v>10300</v>
      </c>
      <c r="B9833" s="417">
        <v>89.81</v>
      </c>
    </row>
    <row r="9834" spans="1:2">
      <c r="A9834" s="416" t="s">
        <v>10301</v>
      </c>
      <c r="B9834" s="417">
        <v>147.62</v>
      </c>
    </row>
    <row r="9835" spans="1:2">
      <c r="A9835" s="416" t="s">
        <v>10302</v>
      </c>
      <c r="B9835" s="417">
        <v>129.47</v>
      </c>
    </row>
    <row r="9836" spans="1:2">
      <c r="A9836" s="416" t="s">
        <v>239</v>
      </c>
      <c r="B9836" s="417">
        <v>473.42</v>
      </c>
    </row>
    <row r="9837" spans="1:2">
      <c r="A9837" s="416" t="s">
        <v>10303</v>
      </c>
      <c r="B9837" s="417">
        <v>447.78</v>
      </c>
    </row>
    <row r="9838" spans="1:2">
      <c r="A9838" s="416" t="s">
        <v>10304</v>
      </c>
      <c r="B9838" s="417">
        <v>491.79</v>
      </c>
    </row>
    <row r="9839" spans="1:2">
      <c r="A9839" s="416" t="s">
        <v>10305</v>
      </c>
      <c r="B9839" s="417">
        <v>466.16</v>
      </c>
    </row>
    <row r="9840" spans="1:2">
      <c r="A9840" s="416" t="s">
        <v>10306</v>
      </c>
      <c r="B9840" s="417">
        <v>511.97</v>
      </c>
    </row>
    <row r="9841" spans="1:2">
      <c r="A9841" s="416" t="s">
        <v>10307</v>
      </c>
      <c r="B9841" s="417">
        <v>486.33</v>
      </c>
    </row>
    <row r="9842" spans="1:2">
      <c r="A9842" s="416" t="s">
        <v>10308</v>
      </c>
      <c r="B9842" s="417">
        <v>528.49</v>
      </c>
    </row>
    <row r="9843" spans="1:2">
      <c r="A9843" s="416" t="s">
        <v>10309</v>
      </c>
      <c r="B9843" s="417">
        <v>502.86</v>
      </c>
    </row>
    <row r="9844" spans="1:2">
      <c r="A9844" s="416" t="s">
        <v>10310</v>
      </c>
      <c r="B9844" s="417">
        <v>552.82000000000005</v>
      </c>
    </row>
    <row r="9845" spans="1:2">
      <c r="A9845" s="416" t="s">
        <v>10311</v>
      </c>
      <c r="B9845" s="417">
        <v>527.19000000000005</v>
      </c>
    </row>
    <row r="9846" spans="1:2">
      <c r="A9846" s="416" t="s">
        <v>10312</v>
      </c>
      <c r="B9846" s="417">
        <v>558.28</v>
      </c>
    </row>
    <row r="9847" spans="1:2">
      <c r="A9847" s="416" t="s">
        <v>10313</v>
      </c>
      <c r="B9847" s="417">
        <v>532.65</v>
      </c>
    </row>
    <row r="9848" spans="1:2">
      <c r="A9848" s="416" t="s">
        <v>10314</v>
      </c>
      <c r="B9848" s="417">
        <v>560.63</v>
      </c>
    </row>
    <row r="9849" spans="1:2">
      <c r="A9849" s="416" t="s">
        <v>10315</v>
      </c>
      <c r="B9849" s="417">
        <v>535</v>
      </c>
    </row>
    <row r="9850" spans="1:2">
      <c r="A9850" s="416" t="s">
        <v>10316</v>
      </c>
      <c r="B9850" s="417">
        <v>522.91</v>
      </c>
    </row>
    <row r="9851" spans="1:2">
      <c r="A9851" s="416" t="s">
        <v>10317</v>
      </c>
      <c r="B9851" s="417">
        <v>497.28</v>
      </c>
    </row>
    <row r="9852" spans="1:2">
      <c r="A9852" s="416" t="s">
        <v>10318</v>
      </c>
      <c r="B9852" s="417">
        <v>411.96</v>
      </c>
    </row>
    <row r="9853" spans="1:2">
      <c r="A9853" s="416" t="s">
        <v>10319</v>
      </c>
      <c r="B9853" s="417">
        <v>389.84</v>
      </c>
    </row>
    <row r="9854" spans="1:2">
      <c r="A9854" s="416" t="s">
        <v>10320</v>
      </c>
      <c r="B9854" s="417">
        <v>359.51</v>
      </c>
    </row>
    <row r="9855" spans="1:2">
      <c r="A9855" s="416" t="s">
        <v>10321</v>
      </c>
      <c r="B9855" s="417">
        <v>337.4</v>
      </c>
    </row>
    <row r="9856" spans="1:2">
      <c r="A9856" s="416" t="s">
        <v>10322</v>
      </c>
      <c r="B9856" s="417">
        <v>407.03</v>
      </c>
    </row>
    <row r="9857" spans="1:2">
      <c r="A9857" s="416" t="s">
        <v>10323</v>
      </c>
      <c r="B9857" s="417">
        <v>384.54</v>
      </c>
    </row>
    <row r="9858" spans="1:2">
      <c r="A9858" s="416" t="s">
        <v>10324</v>
      </c>
      <c r="B9858" s="417">
        <v>48.21</v>
      </c>
    </row>
    <row r="9859" spans="1:2">
      <c r="A9859" s="416" t="s">
        <v>10325</v>
      </c>
      <c r="B9859" s="417">
        <v>43.88</v>
      </c>
    </row>
    <row r="9860" spans="1:2">
      <c r="A9860" s="416" t="s">
        <v>10326</v>
      </c>
      <c r="B9860" s="417">
        <v>49.32</v>
      </c>
    </row>
    <row r="9861" spans="1:2">
      <c r="A9861" s="416" t="s">
        <v>10327</v>
      </c>
      <c r="B9861" s="417">
        <v>44.99</v>
      </c>
    </row>
    <row r="9862" spans="1:2">
      <c r="A9862" s="416" t="s">
        <v>10328</v>
      </c>
      <c r="B9862" s="417">
        <v>50.23</v>
      </c>
    </row>
    <row r="9863" spans="1:2">
      <c r="A9863" s="416" t="s">
        <v>10329</v>
      </c>
      <c r="B9863" s="417">
        <v>45.9</v>
      </c>
    </row>
    <row r="9864" spans="1:2">
      <c r="A9864" s="416" t="s">
        <v>10330</v>
      </c>
      <c r="B9864" s="417">
        <v>51.57</v>
      </c>
    </row>
    <row r="9865" spans="1:2">
      <c r="A9865" s="416" t="s">
        <v>10331</v>
      </c>
      <c r="B9865" s="417">
        <v>47.24</v>
      </c>
    </row>
    <row r="9866" spans="1:2">
      <c r="A9866" s="416" t="s">
        <v>10332</v>
      </c>
      <c r="B9866" s="417">
        <v>55.37</v>
      </c>
    </row>
    <row r="9867" spans="1:2">
      <c r="A9867" s="416" t="s">
        <v>10333</v>
      </c>
      <c r="B9867" s="417">
        <v>51.04</v>
      </c>
    </row>
    <row r="9868" spans="1:2">
      <c r="A9868" s="416" t="s">
        <v>10334</v>
      </c>
      <c r="B9868" s="417">
        <v>56.98</v>
      </c>
    </row>
    <row r="9869" spans="1:2">
      <c r="A9869" s="416" t="s">
        <v>10335</v>
      </c>
      <c r="B9869" s="417">
        <v>52.65</v>
      </c>
    </row>
    <row r="9870" spans="1:2">
      <c r="A9870" s="416" t="s">
        <v>10336</v>
      </c>
      <c r="B9870" s="417">
        <v>58.31</v>
      </c>
    </row>
    <row r="9871" spans="1:2">
      <c r="A9871" s="416" t="s">
        <v>10337</v>
      </c>
      <c r="B9871" s="417">
        <v>53.97</v>
      </c>
    </row>
    <row r="9872" spans="1:2">
      <c r="A9872" s="416" t="s">
        <v>10338</v>
      </c>
      <c r="B9872" s="417">
        <v>60.25</v>
      </c>
    </row>
    <row r="9873" spans="1:2">
      <c r="A9873" s="416" t="s">
        <v>10339</v>
      </c>
      <c r="B9873" s="417">
        <v>55.92</v>
      </c>
    </row>
    <row r="9874" spans="1:2">
      <c r="A9874" s="416" t="s">
        <v>10340</v>
      </c>
      <c r="B9874" s="417">
        <v>63.96</v>
      </c>
    </row>
    <row r="9875" spans="1:2">
      <c r="A9875" s="416" t="s">
        <v>10341</v>
      </c>
      <c r="B9875" s="417">
        <v>59.62</v>
      </c>
    </row>
    <row r="9876" spans="1:2">
      <c r="A9876" s="416" t="s">
        <v>10342</v>
      </c>
      <c r="B9876" s="417">
        <v>66.180000000000007</v>
      </c>
    </row>
    <row r="9877" spans="1:2">
      <c r="A9877" s="416" t="s">
        <v>10343</v>
      </c>
      <c r="B9877" s="417">
        <v>61.84</v>
      </c>
    </row>
    <row r="9878" spans="1:2">
      <c r="A9878" s="416" t="s">
        <v>10344</v>
      </c>
      <c r="B9878" s="417">
        <v>68</v>
      </c>
    </row>
    <row r="9879" spans="1:2">
      <c r="A9879" s="416" t="s">
        <v>10345</v>
      </c>
      <c r="B9879" s="417">
        <v>63.66</v>
      </c>
    </row>
    <row r="9880" spans="1:2">
      <c r="A9880" s="416" t="s">
        <v>10346</v>
      </c>
      <c r="B9880" s="417">
        <v>70.67</v>
      </c>
    </row>
    <row r="9881" spans="1:2">
      <c r="A9881" s="416" t="s">
        <v>10347</v>
      </c>
      <c r="B9881" s="417">
        <v>66.34</v>
      </c>
    </row>
    <row r="9882" spans="1:2">
      <c r="A9882" s="416" t="s">
        <v>10348</v>
      </c>
      <c r="B9882" s="417">
        <v>34.409999999999997</v>
      </c>
    </row>
    <row r="9883" spans="1:2">
      <c r="A9883" s="416" t="s">
        <v>10349</v>
      </c>
      <c r="B9883" s="417">
        <v>31.01</v>
      </c>
    </row>
    <row r="9884" spans="1:2">
      <c r="A9884" s="416" t="s">
        <v>10350</v>
      </c>
      <c r="B9884" s="417">
        <v>275.76</v>
      </c>
    </row>
    <row r="9885" spans="1:2">
      <c r="A9885" s="416" t="s">
        <v>10351</v>
      </c>
      <c r="B9885" s="417">
        <v>247.46</v>
      </c>
    </row>
    <row r="9886" spans="1:2">
      <c r="A9886" s="416" t="s">
        <v>10352</v>
      </c>
      <c r="B9886" s="417">
        <v>374.35</v>
      </c>
    </row>
    <row r="9887" spans="1:2">
      <c r="A9887" s="416" t="s">
        <v>10353</v>
      </c>
      <c r="B9887" s="417">
        <v>346.06</v>
      </c>
    </row>
    <row r="9888" spans="1:2">
      <c r="A9888" s="416" t="s">
        <v>10354</v>
      </c>
      <c r="B9888" s="417">
        <v>63.87</v>
      </c>
    </row>
    <row r="9889" spans="1:2">
      <c r="A9889" s="416" t="s">
        <v>10355</v>
      </c>
      <c r="B9889" s="417">
        <v>57.84</v>
      </c>
    </row>
    <row r="9890" spans="1:2">
      <c r="A9890" s="416" t="s">
        <v>10356</v>
      </c>
      <c r="B9890" s="417">
        <v>71.599999999999994</v>
      </c>
    </row>
    <row r="9891" spans="1:2">
      <c r="A9891" s="416" t="s">
        <v>10357</v>
      </c>
      <c r="B9891" s="417">
        <v>65.569999999999993</v>
      </c>
    </row>
    <row r="9892" spans="1:2">
      <c r="A9892" s="416" t="s">
        <v>10358</v>
      </c>
      <c r="B9892" s="417">
        <v>81.86</v>
      </c>
    </row>
    <row r="9893" spans="1:2">
      <c r="A9893" s="416" t="s">
        <v>10359</v>
      </c>
      <c r="B9893" s="417">
        <v>75.83</v>
      </c>
    </row>
    <row r="9894" spans="1:2">
      <c r="A9894" s="416" t="s">
        <v>10360</v>
      </c>
      <c r="B9894" s="417">
        <v>95.33</v>
      </c>
    </row>
    <row r="9895" spans="1:2">
      <c r="A9895" s="416" t="s">
        <v>10361</v>
      </c>
      <c r="B9895" s="417">
        <v>89.3</v>
      </c>
    </row>
    <row r="9896" spans="1:2">
      <c r="A9896" s="416" t="s">
        <v>10362</v>
      </c>
      <c r="B9896" s="417">
        <v>118.24</v>
      </c>
    </row>
    <row r="9897" spans="1:2">
      <c r="A9897" s="416" t="s">
        <v>10363</v>
      </c>
      <c r="B9897" s="417">
        <v>108.15</v>
      </c>
    </row>
    <row r="9898" spans="1:2">
      <c r="A9898" s="416" t="s">
        <v>10364</v>
      </c>
      <c r="B9898" s="417">
        <v>105.75</v>
      </c>
    </row>
    <row r="9899" spans="1:2">
      <c r="A9899" s="416" t="s">
        <v>10365</v>
      </c>
      <c r="B9899" s="417">
        <v>95.65</v>
      </c>
    </row>
    <row r="9900" spans="1:2">
      <c r="A9900" s="416" t="s">
        <v>10366</v>
      </c>
      <c r="B9900" s="417">
        <v>69.53</v>
      </c>
    </row>
    <row r="9901" spans="1:2">
      <c r="A9901" s="416" t="s">
        <v>10367</v>
      </c>
      <c r="B9901" s="417">
        <v>63.77</v>
      </c>
    </row>
    <row r="9902" spans="1:2">
      <c r="A9902" s="416" t="s">
        <v>10368</v>
      </c>
      <c r="B9902" s="417">
        <v>189.92</v>
      </c>
    </row>
    <row r="9903" spans="1:2">
      <c r="A9903" s="416" t="s">
        <v>10369</v>
      </c>
      <c r="B9903" s="417">
        <v>181.11</v>
      </c>
    </row>
    <row r="9904" spans="1:2">
      <c r="A9904" s="416" t="s">
        <v>10370</v>
      </c>
      <c r="B9904" s="417">
        <v>141.33000000000001</v>
      </c>
    </row>
    <row r="9905" spans="1:2">
      <c r="A9905" s="416" t="s">
        <v>10371</v>
      </c>
      <c r="B9905" s="417">
        <v>131.21</v>
      </c>
    </row>
    <row r="9906" spans="1:2">
      <c r="A9906" s="416" t="s">
        <v>10372</v>
      </c>
      <c r="B9906" s="417">
        <v>33.840000000000003</v>
      </c>
    </row>
    <row r="9907" spans="1:2">
      <c r="A9907" s="416" t="s">
        <v>10373</v>
      </c>
      <c r="B9907" s="417">
        <v>31.11</v>
      </c>
    </row>
    <row r="9908" spans="1:2">
      <c r="A9908" s="416" t="s">
        <v>10374</v>
      </c>
      <c r="B9908" s="417">
        <v>58.68</v>
      </c>
    </row>
    <row r="9909" spans="1:2">
      <c r="A9909" s="416" t="s">
        <v>10375</v>
      </c>
      <c r="B9909" s="417">
        <v>55.05</v>
      </c>
    </row>
    <row r="9910" spans="1:2">
      <c r="A9910" s="416" t="s">
        <v>10376</v>
      </c>
      <c r="B9910" s="417">
        <v>11.58</v>
      </c>
    </row>
    <row r="9911" spans="1:2">
      <c r="A9911" s="416" t="s">
        <v>10377</v>
      </c>
      <c r="B9911" s="417">
        <v>10.66</v>
      </c>
    </row>
    <row r="9912" spans="1:2">
      <c r="A9912" s="416" t="s">
        <v>10378</v>
      </c>
      <c r="B9912" s="417">
        <v>14.89</v>
      </c>
    </row>
    <row r="9913" spans="1:2">
      <c r="A9913" s="416" t="s">
        <v>10379</v>
      </c>
      <c r="B9913" s="417">
        <v>13.89</v>
      </c>
    </row>
    <row r="9914" spans="1:2">
      <c r="A9914" s="416" t="s">
        <v>10380</v>
      </c>
      <c r="B9914" s="417">
        <v>17.2</v>
      </c>
    </row>
    <row r="9915" spans="1:2">
      <c r="A9915" s="416" t="s">
        <v>10381</v>
      </c>
      <c r="B9915" s="417">
        <v>16.04</v>
      </c>
    </row>
    <row r="9916" spans="1:2">
      <c r="A9916" s="416" t="s">
        <v>10382</v>
      </c>
      <c r="B9916" s="417">
        <v>22.93</v>
      </c>
    </row>
    <row r="9917" spans="1:2">
      <c r="A9917" s="416" t="s">
        <v>10383</v>
      </c>
      <c r="B9917" s="417">
        <v>21.38</v>
      </c>
    </row>
    <row r="9918" spans="1:2">
      <c r="A9918" s="416" t="s">
        <v>10384</v>
      </c>
      <c r="B9918" s="417">
        <v>91.09</v>
      </c>
    </row>
    <row r="9919" spans="1:2">
      <c r="A9919" s="416" t="s">
        <v>10385</v>
      </c>
      <c r="B9919" s="417">
        <v>84.37</v>
      </c>
    </row>
    <row r="9920" spans="1:2">
      <c r="A9920" s="416" t="s">
        <v>10386</v>
      </c>
      <c r="B9920" s="417">
        <v>2301.92</v>
      </c>
    </row>
    <row r="9921" spans="1:2">
      <c r="A9921" s="416" t="s">
        <v>10387</v>
      </c>
      <c r="B9921" s="417">
        <v>2247.7399999999998</v>
      </c>
    </row>
    <row r="9922" spans="1:2">
      <c r="A9922" s="416" t="s">
        <v>10388</v>
      </c>
      <c r="B9922" s="417">
        <v>129.04</v>
      </c>
    </row>
    <row r="9923" spans="1:2">
      <c r="A9923" s="416" t="s">
        <v>10389</v>
      </c>
      <c r="B9923" s="417">
        <v>120.22</v>
      </c>
    </row>
    <row r="9924" spans="1:2">
      <c r="A9924" s="416" t="s">
        <v>10390</v>
      </c>
      <c r="B9924" s="417">
        <v>16.11</v>
      </c>
    </row>
    <row r="9925" spans="1:2">
      <c r="A9925" s="416" t="s">
        <v>10391</v>
      </c>
      <c r="B9925" s="417">
        <v>15.3</v>
      </c>
    </row>
    <row r="9926" spans="1:2">
      <c r="A9926" s="416" t="s">
        <v>10392</v>
      </c>
      <c r="B9926" s="417">
        <v>14.76</v>
      </c>
    </row>
    <row r="9927" spans="1:2">
      <c r="A9927" s="416" t="s">
        <v>10393</v>
      </c>
      <c r="B9927" s="417">
        <v>13.95</v>
      </c>
    </row>
    <row r="9928" spans="1:2">
      <c r="A9928" s="416" t="s">
        <v>10394</v>
      </c>
      <c r="B9928" s="417">
        <v>37.729999999999997</v>
      </c>
    </row>
    <row r="9929" spans="1:2">
      <c r="A9929" s="416" t="s">
        <v>10395</v>
      </c>
      <c r="B9929" s="417">
        <v>35.020000000000003</v>
      </c>
    </row>
    <row r="9930" spans="1:2">
      <c r="A9930" s="416" t="s">
        <v>10396</v>
      </c>
      <c r="B9930" s="417">
        <v>32.630000000000003</v>
      </c>
    </row>
    <row r="9931" spans="1:2">
      <c r="A9931" s="416" t="s">
        <v>10397</v>
      </c>
      <c r="B9931" s="417">
        <v>29.92</v>
      </c>
    </row>
    <row r="9932" spans="1:2">
      <c r="A9932" s="416" t="s">
        <v>10398</v>
      </c>
      <c r="B9932" s="417">
        <v>49.15</v>
      </c>
    </row>
    <row r="9933" spans="1:2">
      <c r="A9933" s="416" t="s">
        <v>10399</v>
      </c>
      <c r="B9933" s="417">
        <v>45.36</v>
      </c>
    </row>
    <row r="9934" spans="1:2">
      <c r="A9934" s="416" t="s">
        <v>10400</v>
      </c>
      <c r="B9934" s="417">
        <v>43.38</v>
      </c>
    </row>
    <row r="9935" spans="1:2">
      <c r="A9935" s="416" t="s">
        <v>10401</v>
      </c>
      <c r="B9935" s="417">
        <v>39.590000000000003</v>
      </c>
    </row>
    <row r="9936" spans="1:2">
      <c r="A9936" s="416" t="s">
        <v>10402</v>
      </c>
      <c r="B9936" s="417">
        <v>76.099999999999994</v>
      </c>
    </row>
    <row r="9937" spans="1:2">
      <c r="A9937" s="416" t="s">
        <v>10403</v>
      </c>
      <c r="B9937" s="417">
        <v>70.14</v>
      </c>
    </row>
    <row r="9938" spans="1:2">
      <c r="A9938" s="416" t="s">
        <v>10404</v>
      </c>
      <c r="B9938" s="417">
        <v>67.47</v>
      </c>
    </row>
    <row r="9939" spans="1:2">
      <c r="A9939" s="416" t="s">
        <v>10405</v>
      </c>
      <c r="B9939" s="417">
        <v>61.51</v>
      </c>
    </row>
    <row r="9940" spans="1:2">
      <c r="A9940" s="416" t="s">
        <v>10406</v>
      </c>
      <c r="B9940" s="417">
        <v>87.11</v>
      </c>
    </row>
    <row r="9941" spans="1:2">
      <c r="A9941" s="416" t="s">
        <v>10407</v>
      </c>
      <c r="B9941" s="417">
        <v>80.069999999999993</v>
      </c>
    </row>
    <row r="9942" spans="1:2">
      <c r="A9942" s="416" t="s">
        <v>10408</v>
      </c>
      <c r="B9942" s="417">
        <v>77.239999999999995</v>
      </c>
    </row>
    <row r="9943" spans="1:2">
      <c r="A9943" s="416" t="s">
        <v>10409</v>
      </c>
      <c r="B9943" s="417">
        <v>70.2</v>
      </c>
    </row>
    <row r="9944" spans="1:2">
      <c r="A9944" s="416" t="s">
        <v>10410</v>
      </c>
      <c r="B9944" s="417">
        <v>4.16</v>
      </c>
    </row>
    <row r="9945" spans="1:2">
      <c r="A9945" s="416" t="s">
        <v>10411</v>
      </c>
      <c r="B9945" s="417">
        <v>3.82</v>
      </c>
    </row>
    <row r="9946" spans="1:2">
      <c r="A9946" s="416" t="s">
        <v>10412</v>
      </c>
      <c r="B9946" s="417">
        <v>78.48</v>
      </c>
    </row>
    <row r="9947" spans="1:2">
      <c r="A9947" s="416" t="s">
        <v>10413</v>
      </c>
      <c r="B9947" s="417">
        <v>75.13</v>
      </c>
    </row>
    <row r="9948" spans="1:2">
      <c r="A9948" s="416" t="s">
        <v>10414</v>
      </c>
      <c r="B9948" s="417">
        <v>859.5</v>
      </c>
    </row>
    <row r="9949" spans="1:2">
      <c r="A9949" s="416" t="s">
        <v>10415</v>
      </c>
      <c r="B9949" s="417">
        <v>810.73</v>
      </c>
    </row>
    <row r="9950" spans="1:2">
      <c r="A9950" s="416" t="s">
        <v>10416</v>
      </c>
      <c r="B9950" s="417">
        <v>86.68</v>
      </c>
    </row>
    <row r="9951" spans="1:2">
      <c r="A9951" s="416" t="s">
        <v>10417</v>
      </c>
      <c r="B9951" s="417">
        <v>77.78</v>
      </c>
    </row>
    <row r="9952" spans="1:2">
      <c r="A9952" s="416" t="s">
        <v>10418</v>
      </c>
      <c r="B9952" s="417">
        <v>128.44999999999999</v>
      </c>
    </row>
    <row r="9953" spans="1:2">
      <c r="A9953" s="416" t="s">
        <v>10419</v>
      </c>
      <c r="B9953" s="417">
        <v>119.54</v>
      </c>
    </row>
    <row r="9954" spans="1:2">
      <c r="A9954" s="416" t="s">
        <v>10420</v>
      </c>
      <c r="B9954" s="417">
        <v>191.26</v>
      </c>
    </row>
    <row r="9955" spans="1:2">
      <c r="A9955" s="416" t="s">
        <v>10421</v>
      </c>
      <c r="B9955" s="417">
        <v>179</v>
      </c>
    </row>
    <row r="9956" spans="1:2">
      <c r="A9956" s="416" t="s">
        <v>10422</v>
      </c>
      <c r="B9956" s="417">
        <v>150.47999999999999</v>
      </c>
    </row>
    <row r="9957" spans="1:2">
      <c r="A9957" s="416" t="s">
        <v>10423</v>
      </c>
      <c r="B9957" s="417">
        <v>137.41</v>
      </c>
    </row>
    <row r="9958" spans="1:2">
      <c r="A9958" s="416" t="s">
        <v>10424</v>
      </c>
      <c r="B9958" s="417">
        <v>70.239999999999995</v>
      </c>
    </row>
    <row r="9959" spans="1:2">
      <c r="A9959" s="416" t="s">
        <v>10425</v>
      </c>
      <c r="B9959" s="417">
        <v>63.4</v>
      </c>
    </row>
    <row r="9960" spans="1:2">
      <c r="A9960" s="416" t="s">
        <v>10426</v>
      </c>
      <c r="B9960" s="417">
        <v>92.16</v>
      </c>
    </row>
    <row r="9961" spans="1:2">
      <c r="A9961" s="416" t="s">
        <v>10427</v>
      </c>
      <c r="B9961" s="417">
        <v>85.32</v>
      </c>
    </row>
    <row r="9962" spans="1:2">
      <c r="A9962" s="416" t="s">
        <v>10428</v>
      </c>
      <c r="B9962" s="417">
        <v>101.28</v>
      </c>
    </row>
    <row r="9963" spans="1:2">
      <c r="A9963" s="416" t="s">
        <v>10429</v>
      </c>
      <c r="B9963" s="417">
        <v>92.38</v>
      </c>
    </row>
    <row r="9964" spans="1:2">
      <c r="A9964" s="416" t="s">
        <v>10430</v>
      </c>
      <c r="B9964" s="417">
        <v>45.22</v>
      </c>
    </row>
    <row r="9965" spans="1:2">
      <c r="A9965" s="416" t="s">
        <v>10431</v>
      </c>
      <c r="B9965" s="417">
        <v>42.51</v>
      </c>
    </row>
    <row r="9966" spans="1:2">
      <c r="A9966" s="416" t="s">
        <v>10432</v>
      </c>
      <c r="B9966" s="417">
        <v>299.31</v>
      </c>
    </row>
    <row r="9967" spans="1:2">
      <c r="A9967" s="416" t="s">
        <v>10433</v>
      </c>
      <c r="B9967" s="417">
        <v>274.01</v>
      </c>
    </row>
    <row r="9968" spans="1:2">
      <c r="A9968" s="416" t="s">
        <v>10434</v>
      </c>
      <c r="B9968" s="417">
        <v>240.18</v>
      </c>
    </row>
    <row r="9969" spans="1:2">
      <c r="A9969" s="416" t="s">
        <v>10435</v>
      </c>
      <c r="B9969" s="417">
        <v>216.79</v>
      </c>
    </row>
    <row r="9970" spans="1:2">
      <c r="A9970" s="416" t="s">
        <v>10436</v>
      </c>
      <c r="B9970" s="417">
        <v>10.76</v>
      </c>
    </row>
    <row r="9971" spans="1:2">
      <c r="A9971" s="416" t="s">
        <v>10437</v>
      </c>
      <c r="B9971" s="417">
        <v>10.76</v>
      </c>
    </row>
    <row r="9972" spans="1:2">
      <c r="A9972" s="416" t="s">
        <v>10438</v>
      </c>
      <c r="B9972" s="417">
        <v>9.3699999999999992</v>
      </c>
    </row>
    <row r="9973" spans="1:2">
      <c r="A9973" s="416" t="s">
        <v>10439</v>
      </c>
      <c r="B9973" s="417">
        <v>9.3699999999999992</v>
      </c>
    </row>
    <row r="9974" spans="1:2">
      <c r="A9974" s="416" t="s">
        <v>10440</v>
      </c>
      <c r="B9974" s="417">
        <v>9.3800000000000008</v>
      </c>
    </row>
    <row r="9975" spans="1:2">
      <c r="A9975" s="416" t="s">
        <v>10441</v>
      </c>
      <c r="B9975" s="417">
        <v>9.3800000000000008</v>
      </c>
    </row>
    <row r="9976" spans="1:2">
      <c r="A9976" s="416" t="s">
        <v>10442</v>
      </c>
      <c r="B9976" s="417">
        <v>9.76</v>
      </c>
    </row>
    <row r="9977" spans="1:2">
      <c r="A9977" s="416" t="s">
        <v>10443</v>
      </c>
      <c r="B9977" s="417">
        <v>9.76</v>
      </c>
    </row>
    <row r="9978" spans="1:2">
      <c r="A9978" s="416" t="s">
        <v>10444</v>
      </c>
      <c r="B9978" s="417">
        <v>9.7100000000000009</v>
      </c>
    </row>
    <row r="9979" spans="1:2">
      <c r="A9979" s="416" t="s">
        <v>10445</v>
      </c>
      <c r="B9979" s="417">
        <v>9.7100000000000009</v>
      </c>
    </row>
    <row r="9980" spans="1:2">
      <c r="A9980" s="416" t="s">
        <v>10446</v>
      </c>
      <c r="B9980" s="417">
        <v>9.48</v>
      </c>
    </row>
    <row r="9981" spans="1:2">
      <c r="A9981" s="416" t="s">
        <v>10447</v>
      </c>
      <c r="B9981" s="417">
        <v>9.48</v>
      </c>
    </row>
    <row r="9982" spans="1:2">
      <c r="A9982" s="416" t="s">
        <v>10448</v>
      </c>
      <c r="B9982" s="417">
        <v>9.15</v>
      </c>
    </row>
    <row r="9983" spans="1:2">
      <c r="A9983" s="416" t="s">
        <v>10449</v>
      </c>
      <c r="B9983" s="417">
        <v>9.15</v>
      </c>
    </row>
    <row r="9984" spans="1:2">
      <c r="A9984" s="416" t="s">
        <v>10450</v>
      </c>
      <c r="B9984" s="417">
        <v>7.9</v>
      </c>
    </row>
    <row r="9985" spans="1:2">
      <c r="A9985" s="416" t="s">
        <v>10451</v>
      </c>
      <c r="B9985" s="417">
        <v>7.9</v>
      </c>
    </row>
    <row r="9986" spans="1:2">
      <c r="A9986" s="416" t="s">
        <v>10452</v>
      </c>
      <c r="B9986" s="417">
        <v>15.63</v>
      </c>
    </row>
    <row r="9987" spans="1:2">
      <c r="A9987" s="416" t="s">
        <v>10453</v>
      </c>
      <c r="B9987" s="417">
        <v>14.98</v>
      </c>
    </row>
    <row r="9988" spans="1:2">
      <c r="A9988" s="416" t="s">
        <v>10454</v>
      </c>
      <c r="B9988" s="417">
        <v>13.43</v>
      </c>
    </row>
    <row r="9989" spans="1:2">
      <c r="A9989" s="416" t="s">
        <v>10455</v>
      </c>
      <c r="B9989" s="417">
        <v>12.89</v>
      </c>
    </row>
    <row r="9990" spans="1:2">
      <c r="A9990" s="416" t="s">
        <v>10456</v>
      </c>
      <c r="B9990" s="417">
        <v>12.63</v>
      </c>
    </row>
    <row r="9991" spans="1:2">
      <c r="A9991" s="416" t="s">
        <v>10457</v>
      </c>
      <c r="B9991" s="417">
        <v>12.19</v>
      </c>
    </row>
    <row r="9992" spans="1:2">
      <c r="A9992" s="416" t="s">
        <v>10458</v>
      </c>
      <c r="B9992" s="417">
        <v>14.22</v>
      </c>
    </row>
    <row r="9993" spans="1:2">
      <c r="A9993" s="416" t="s">
        <v>10459</v>
      </c>
      <c r="B9993" s="417">
        <v>13.63</v>
      </c>
    </row>
    <row r="9994" spans="1:2">
      <c r="A9994" s="416" t="s">
        <v>10460</v>
      </c>
      <c r="B9994" s="417">
        <v>13.77</v>
      </c>
    </row>
    <row r="9995" spans="1:2">
      <c r="A9995" s="416" t="s">
        <v>10461</v>
      </c>
      <c r="B9995" s="417">
        <v>13.23</v>
      </c>
    </row>
    <row r="9996" spans="1:2">
      <c r="A9996" s="416" t="s">
        <v>10462</v>
      </c>
      <c r="B9996" s="417">
        <v>14.35</v>
      </c>
    </row>
    <row r="9997" spans="1:2">
      <c r="A9997" s="416" t="s">
        <v>10463</v>
      </c>
      <c r="B9997" s="417">
        <v>13.7</v>
      </c>
    </row>
    <row r="9998" spans="1:2">
      <c r="A9998" s="416" t="s">
        <v>10464</v>
      </c>
      <c r="B9998" s="417">
        <v>13.41</v>
      </c>
    </row>
    <row r="9999" spans="1:2">
      <c r="A9999" s="416" t="s">
        <v>10465</v>
      </c>
      <c r="B9999" s="417">
        <v>12.84</v>
      </c>
    </row>
    <row r="10000" spans="1:2">
      <c r="A10000" s="416" t="s">
        <v>10466</v>
      </c>
      <c r="B10000" s="417">
        <v>11.55</v>
      </c>
    </row>
    <row r="10001" spans="1:2">
      <c r="A10001" s="416" t="s">
        <v>10467</v>
      </c>
      <c r="B10001" s="417">
        <v>11.06</v>
      </c>
    </row>
    <row r="10002" spans="1:2">
      <c r="A10002" s="416" t="s">
        <v>10468</v>
      </c>
      <c r="B10002" s="417">
        <v>16.29</v>
      </c>
    </row>
    <row r="10003" spans="1:2">
      <c r="A10003" s="416" t="s">
        <v>10469</v>
      </c>
      <c r="B10003" s="417">
        <v>15.63</v>
      </c>
    </row>
    <row r="10004" spans="1:2">
      <c r="A10004" s="416" t="s">
        <v>10470</v>
      </c>
      <c r="B10004" s="417">
        <v>14.3</v>
      </c>
    </row>
    <row r="10005" spans="1:2">
      <c r="A10005" s="416" t="s">
        <v>10471</v>
      </c>
      <c r="B10005" s="417">
        <v>13.71</v>
      </c>
    </row>
    <row r="10006" spans="1:2">
      <c r="A10006" s="416" t="s">
        <v>10472</v>
      </c>
      <c r="B10006" s="417">
        <v>13.69</v>
      </c>
    </row>
    <row r="10007" spans="1:2">
      <c r="A10007" s="416" t="s">
        <v>10473</v>
      </c>
      <c r="B10007" s="417">
        <v>13.19</v>
      </c>
    </row>
    <row r="10008" spans="1:2">
      <c r="A10008" s="416" t="s">
        <v>10474</v>
      </c>
      <c r="B10008" s="417">
        <v>15.29</v>
      </c>
    </row>
    <row r="10009" spans="1:2">
      <c r="A10009" s="416" t="s">
        <v>10475</v>
      </c>
      <c r="B10009" s="417">
        <v>14.62</v>
      </c>
    </row>
    <row r="10010" spans="1:2">
      <c r="A10010" s="416" t="s">
        <v>10476</v>
      </c>
      <c r="B10010" s="417">
        <v>14.63</v>
      </c>
    </row>
    <row r="10011" spans="1:2">
      <c r="A10011" s="416" t="s">
        <v>10477</v>
      </c>
      <c r="B10011" s="417">
        <v>14.05</v>
      </c>
    </row>
    <row r="10012" spans="1:2">
      <c r="A10012" s="416" t="s">
        <v>10478</v>
      </c>
      <c r="B10012" s="417">
        <v>15.01</v>
      </c>
    </row>
    <row r="10013" spans="1:2">
      <c r="A10013" s="416" t="s">
        <v>10479</v>
      </c>
      <c r="B10013" s="417">
        <v>14.35</v>
      </c>
    </row>
    <row r="10014" spans="1:2">
      <c r="A10014" s="416" t="s">
        <v>10480</v>
      </c>
      <c r="B10014" s="417">
        <v>14.07</v>
      </c>
    </row>
    <row r="10015" spans="1:2">
      <c r="A10015" s="416" t="s">
        <v>10481</v>
      </c>
      <c r="B10015" s="417">
        <v>13.49</v>
      </c>
    </row>
    <row r="10016" spans="1:2">
      <c r="A10016" s="416" t="s">
        <v>10482</v>
      </c>
      <c r="B10016" s="417">
        <v>12.21</v>
      </c>
    </row>
    <row r="10017" spans="1:2">
      <c r="A10017" s="416" t="s">
        <v>10483</v>
      </c>
      <c r="B10017" s="417">
        <v>11.71</v>
      </c>
    </row>
    <row r="10018" spans="1:2">
      <c r="A10018" s="416" t="s">
        <v>10484</v>
      </c>
      <c r="B10018" s="417">
        <v>16.920000000000002</v>
      </c>
    </row>
    <row r="10019" spans="1:2">
      <c r="A10019" s="416" t="s">
        <v>10485</v>
      </c>
      <c r="B10019" s="417">
        <v>16.920000000000002</v>
      </c>
    </row>
    <row r="10020" spans="1:2">
      <c r="A10020" s="416" t="s">
        <v>10486</v>
      </c>
      <c r="B10020" s="417">
        <v>24.49</v>
      </c>
    </row>
    <row r="10021" spans="1:2">
      <c r="A10021" s="416" t="s">
        <v>10487</v>
      </c>
      <c r="B10021" s="417">
        <v>24.49</v>
      </c>
    </row>
    <row r="10022" spans="1:2">
      <c r="A10022" s="416" t="s">
        <v>10488</v>
      </c>
      <c r="B10022" s="417">
        <v>21.97</v>
      </c>
    </row>
    <row r="10023" spans="1:2">
      <c r="A10023" s="416" t="s">
        <v>10489</v>
      </c>
      <c r="B10023" s="417">
        <v>21.97</v>
      </c>
    </row>
    <row r="10024" spans="1:2">
      <c r="A10024" s="416" t="s">
        <v>10490</v>
      </c>
      <c r="B10024" s="417">
        <v>21.13</v>
      </c>
    </row>
    <row r="10025" spans="1:2">
      <c r="A10025" s="416" t="s">
        <v>10491</v>
      </c>
      <c r="B10025" s="417">
        <v>21.13</v>
      </c>
    </row>
    <row r="10026" spans="1:2">
      <c r="A10026" s="416" t="s">
        <v>10492</v>
      </c>
      <c r="B10026" s="417">
        <v>20.74</v>
      </c>
    </row>
    <row r="10027" spans="1:2">
      <c r="A10027" s="416" t="s">
        <v>10493</v>
      </c>
      <c r="B10027" s="417">
        <v>20.74</v>
      </c>
    </row>
    <row r="10028" spans="1:2">
      <c r="A10028" s="416" t="s">
        <v>10494</v>
      </c>
      <c r="B10028" s="417">
        <v>20.399999999999999</v>
      </c>
    </row>
    <row r="10029" spans="1:2">
      <c r="A10029" s="416" t="s">
        <v>10495</v>
      </c>
      <c r="B10029" s="417">
        <v>20.399999999999999</v>
      </c>
    </row>
    <row r="10030" spans="1:2">
      <c r="A10030" s="416" t="s">
        <v>10496</v>
      </c>
      <c r="B10030" s="417">
        <v>20.14</v>
      </c>
    </row>
    <row r="10031" spans="1:2">
      <c r="A10031" s="416" t="s">
        <v>10497</v>
      </c>
      <c r="B10031" s="417">
        <v>20.14</v>
      </c>
    </row>
    <row r="10032" spans="1:2">
      <c r="A10032" s="416" t="s">
        <v>10498</v>
      </c>
      <c r="B10032" s="417">
        <v>19.399999999999999</v>
      </c>
    </row>
    <row r="10033" spans="1:2">
      <c r="A10033" s="416" t="s">
        <v>10499</v>
      </c>
      <c r="B10033" s="417">
        <v>19.399999999999999</v>
      </c>
    </row>
    <row r="10034" spans="1:2">
      <c r="A10034" s="416" t="s">
        <v>10500</v>
      </c>
      <c r="B10034" s="417">
        <v>19</v>
      </c>
    </row>
    <row r="10035" spans="1:2">
      <c r="A10035" s="416" t="s">
        <v>10501</v>
      </c>
      <c r="B10035" s="417">
        <v>19</v>
      </c>
    </row>
    <row r="10036" spans="1:2">
      <c r="A10036" s="416" t="s">
        <v>10502</v>
      </c>
      <c r="B10036" s="417">
        <v>18.809999999999999</v>
      </c>
    </row>
    <row r="10037" spans="1:2">
      <c r="A10037" s="416" t="s">
        <v>10503</v>
      </c>
      <c r="B10037" s="417">
        <v>18.809999999999999</v>
      </c>
    </row>
    <row r="10038" spans="1:2">
      <c r="A10038" s="416" t="s">
        <v>10504</v>
      </c>
      <c r="B10038" s="417">
        <v>18.61</v>
      </c>
    </row>
    <row r="10039" spans="1:2">
      <c r="A10039" s="416" t="s">
        <v>10505</v>
      </c>
      <c r="B10039" s="417">
        <v>18.61</v>
      </c>
    </row>
    <row r="10040" spans="1:2">
      <c r="A10040" s="416" t="s">
        <v>10506</v>
      </c>
      <c r="B10040" s="417">
        <v>18.399999999999999</v>
      </c>
    </row>
    <row r="10041" spans="1:2">
      <c r="A10041" s="416" t="s">
        <v>10507</v>
      </c>
      <c r="B10041" s="417">
        <v>18.399999999999999</v>
      </c>
    </row>
    <row r="10042" spans="1:2">
      <c r="A10042" s="416" t="s">
        <v>10508</v>
      </c>
      <c r="B10042" s="417">
        <v>18.239999999999998</v>
      </c>
    </row>
    <row r="10043" spans="1:2">
      <c r="A10043" s="416" t="s">
        <v>10509</v>
      </c>
      <c r="B10043" s="417">
        <v>18.239999999999998</v>
      </c>
    </row>
    <row r="10044" spans="1:2">
      <c r="A10044" s="416" t="s">
        <v>10510</v>
      </c>
      <c r="B10044" s="417">
        <v>17.989999999999998</v>
      </c>
    </row>
    <row r="10045" spans="1:2">
      <c r="A10045" s="416" t="s">
        <v>10511</v>
      </c>
      <c r="B10045" s="417">
        <v>17.989999999999998</v>
      </c>
    </row>
    <row r="10046" spans="1:2">
      <c r="A10046" s="416" t="s">
        <v>10512</v>
      </c>
      <c r="B10046" s="417">
        <v>24.1</v>
      </c>
    </row>
    <row r="10047" spans="1:2">
      <c r="A10047" s="416" t="s">
        <v>10513</v>
      </c>
      <c r="B10047" s="417">
        <v>24.1</v>
      </c>
    </row>
    <row r="10048" spans="1:2">
      <c r="A10048" s="416" t="s">
        <v>10514</v>
      </c>
      <c r="B10048" s="417">
        <v>22.51</v>
      </c>
    </row>
    <row r="10049" spans="1:2">
      <c r="A10049" s="416" t="s">
        <v>10515</v>
      </c>
      <c r="B10049" s="417">
        <v>22.51</v>
      </c>
    </row>
    <row r="10050" spans="1:2">
      <c r="A10050" s="416" t="s">
        <v>10516</v>
      </c>
      <c r="B10050" s="417">
        <v>21.63</v>
      </c>
    </row>
    <row r="10051" spans="1:2">
      <c r="A10051" s="416" t="s">
        <v>10517</v>
      </c>
      <c r="B10051" s="417">
        <v>21.63</v>
      </c>
    </row>
    <row r="10052" spans="1:2">
      <c r="A10052" s="416" t="s">
        <v>10518</v>
      </c>
      <c r="B10052" s="417">
        <v>20.97</v>
      </c>
    </row>
    <row r="10053" spans="1:2">
      <c r="A10053" s="416" t="s">
        <v>10519</v>
      </c>
      <c r="B10053" s="417">
        <v>20.97</v>
      </c>
    </row>
    <row r="10054" spans="1:2">
      <c r="A10054" s="416" t="s">
        <v>10520</v>
      </c>
      <c r="B10054" s="417">
        <v>21.37</v>
      </c>
    </row>
    <row r="10055" spans="1:2">
      <c r="A10055" s="416" t="s">
        <v>10521</v>
      </c>
      <c r="B10055" s="417">
        <v>21.37</v>
      </c>
    </row>
    <row r="10056" spans="1:2">
      <c r="A10056" s="416" t="s">
        <v>10522</v>
      </c>
      <c r="B10056" s="417">
        <v>20.92</v>
      </c>
    </row>
    <row r="10057" spans="1:2">
      <c r="A10057" s="416" t="s">
        <v>10523</v>
      </c>
      <c r="B10057" s="417">
        <v>20.92</v>
      </c>
    </row>
    <row r="10058" spans="1:2">
      <c r="A10058" s="416" t="s">
        <v>10524</v>
      </c>
      <c r="B10058" s="417">
        <v>20.190000000000001</v>
      </c>
    </row>
    <row r="10059" spans="1:2">
      <c r="A10059" s="416" t="s">
        <v>10525</v>
      </c>
      <c r="B10059" s="417">
        <v>20.190000000000001</v>
      </c>
    </row>
    <row r="10060" spans="1:2">
      <c r="A10060" s="416" t="s">
        <v>10526</v>
      </c>
      <c r="B10060" s="417">
        <v>19.47</v>
      </c>
    </row>
    <row r="10061" spans="1:2">
      <c r="A10061" s="416" t="s">
        <v>10527</v>
      </c>
      <c r="B10061" s="417">
        <v>19.47</v>
      </c>
    </row>
    <row r="10062" spans="1:2">
      <c r="A10062" s="416" t="s">
        <v>10528</v>
      </c>
      <c r="B10062" s="417">
        <v>19.34</v>
      </c>
    </row>
    <row r="10063" spans="1:2">
      <c r="A10063" s="416" t="s">
        <v>10529</v>
      </c>
      <c r="B10063" s="417">
        <v>19.34</v>
      </c>
    </row>
    <row r="10064" spans="1:2">
      <c r="A10064" s="416" t="s">
        <v>10530</v>
      </c>
      <c r="B10064" s="417">
        <v>19.38</v>
      </c>
    </row>
    <row r="10065" spans="1:2">
      <c r="A10065" s="416" t="s">
        <v>10531</v>
      </c>
      <c r="B10065" s="417">
        <v>19.38</v>
      </c>
    </row>
    <row r="10066" spans="1:2">
      <c r="A10066" s="416" t="s">
        <v>10532</v>
      </c>
      <c r="B10066" s="417">
        <v>19.21</v>
      </c>
    </row>
    <row r="10067" spans="1:2">
      <c r="A10067" s="416" t="s">
        <v>10533</v>
      </c>
      <c r="B10067" s="417">
        <v>19.21</v>
      </c>
    </row>
    <row r="10068" spans="1:2">
      <c r="A10068" s="416" t="s">
        <v>10534</v>
      </c>
      <c r="B10068" s="417">
        <v>19</v>
      </c>
    </row>
    <row r="10069" spans="1:2">
      <c r="A10069" s="416" t="s">
        <v>10535</v>
      </c>
      <c r="B10069" s="417">
        <v>19</v>
      </c>
    </row>
    <row r="10070" spans="1:2">
      <c r="A10070" s="416" t="s">
        <v>10536</v>
      </c>
      <c r="B10070" s="417">
        <v>3.41</v>
      </c>
    </row>
    <row r="10071" spans="1:2">
      <c r="A10071" s="416" t="s">
        <v>10537</v>
      </c>
      <c r="B10071" s="417">
        <v>3.17</v>
      </c>
    </row>
    <row r="10072" spans="1:2">
      <c r="A10072" s="416" t="s">
        <v>10538</v>
      </c>
      <c r="B10072" s="417">
        <v>3.57</v>
      </c>
    </row>
    <row r="10073" spans="1:2">
      <c r="A10073" s="416" t="s">
        <v>10539</v>
      </c>
      <c r="B10073" s="417">
        <v>3.31</v>
      </c>
    </row>
    <row r="10074" spans="1:2">
      <c r="A10074" s="416" t="s">
        <v>10540</v>
      </c>
      <c r="B10074" s="417">
        <v>3.77</v>
      </c>
    </row>
    <row r="10075" spans="1:2">
      <c r="A10075" s="416" t="s">
        <v>10541</v>
      </c>
      <c r="B10075" s="417">
        <v>3.48</v>
      </c>
    </row>
    <row r="10076" spans="1:2">
      <c r="A10076" s="416" t="s">
        <v>10542</v>
      </c>
      <c r="B10076" s="417">
        <v>3.93</v>
      </c>
    </row>
    <row r="10077" spans="1:2">
      <c r="A10077" s="416" t="s">
        <v>10543</v>
      </c>
      <c r="B10077" s="417">
        <v>3.61</v>
      </c>
    </row>
    <row r="10078" spans="1:2">
      <c r="A10078" s="416" t="s">
        <v>10544</v>
      </c>
      <c r="B10078" s="417">
        <v>4.0199999999999996</v>
      </c>
    </row>
    <row r="10079" spans="1:2">
      <c r="A10079" s="416" t="s">
        <v>10545</v>
      </c>
      <c r="B10079" s="417">
        <v>3.69</v>
      </c>
    </row>
    <row r="10080" spans="1:2">
      <c r="A10080" s="416" t="s">
        <v>10546</v>
      </c>
      <c r="B10080" s="417">
        <v>4.1100000000000003</v>
      </c>
    </row>
    <row r="10081" spans="1:2">
      <c r="A10081" s="416" t="s">
        <v>10547</v>
      </c>
      <c r="B10081" s="417">
        <v>3.77</v>
      </c>
    </row>
    <row r="10082" spans="1:2">
      <c r="A10082" s="416" t="s">
        <v>10548</v>
      </c>
      <c r="B10082" s="417">
        <v>4.17</v>
      </c>
    </row>
    <row r="10083" spans="1:2">
      <c r="A10083" s="416" t="s">
        <v>10549</v>
      </c>
      <c r="B10083" s="417">
        <v>3.82</v>
      </c>
    </row>
    <row r="10084" spans="1:2">
      <c r="A10084" s="416" t="s">
        <v>10550</v>
      </c>
      <c r="B10084" s="417">
        <v>4.6100000000000003</v>
      </c>
    </row>
    <row r="10085" spans="1:2">
      <c r="A10085" s="416" t="s">
        <v>10551</v>
      </c>
      <c r="B10085" s="417">
        <v>4.22</v>
      </c>
    </row>
    <row r="10086" spans="1:2">
      <c r="A10086" s="416" t="s">
        <v>10552</v>
      </c>
      <c r="B10086" s="417">
        <v>4.92</v>
      </c>
    </row>
    <row r="10087" spans="1:2">
      <c r="A10087" s="416" t="s">
        <v>10553</v>
      </c>
      <c r="B10087" s="417">
        <v>4.4800000000000004</v>
      </c>
    </row>
    <row r="10088" spans="1:2">
      <c r="A10088" s="416" t="s">
        <v>10554</v>
      </c>
      <c r="B10088" s="417">
        <v>5.08</v>
      </c>
    </row>
    <row r="10089" spans="1:2">
      <c r="A10089" s="416" t="s">
        <v>10555</v>
      </c>
      <c r="B10089" s="417">
        <v>4.6100000000000003</v>
      </c>
    </row>
    <row r="10090" spans="1:2">
      <c r="A10090" s="416" t="s">
        <v>10556</v>
      </c>
      <c r="B10090" s="417">
        <v>5.38</v>
      </c>
    </row>
    <row r="10091" spans="1:2">
      <c r="A10091" s="416" t="s">
        <v>10557</v>
      </c>
      <c r="B10091" s="417">
        <v>4.87</v>
      </c>
    </row>
    <row r="10092" spans="1:2">
      <c r="A10092" s="416" t="s">
        <v>10558</v>
      </c>
      <c r="B10092" s="417">
        <v>5.5</v>
      </c>
    </row>
    <row r="10093" spans="1:2">
      <c r="A10093" s="416" t="s">
        <v>10559</v>
      </c>
      <c r="B10093" s="417">
        <v>4.9800000000000004</v>
      </c>
    </row>
    <row r="10094" spans="1:2">
      <c r="A10094" s="416" t="s">
        <v>10560</v>
      </c>
      <c r="B10094" s="417">
        <v>5.85</v>
      </c>
    </row>
    <row r="10095" spans="1:2">
      <c r="A10095" s="416" t="s">
        <v>10561</v>
      </c>
      <c r="B10095" s="417">
        <v>5.28</v>
      </c>
    </row>
    <row r="10096" spans="1:2">
      <c r="A10096" s="416" t="s">
        <v>10562</v>
      </c>
      <c r="B10096" s="417">
        <v>4.87</v>
      </c>
    </row>
    <row r="10097" spans="1:2">
      <c r="A10097" s="416" t="s">
        <v>10563</v>
      </c>
      <c r="B10097" s="417">
        <v>4.22</v>
      </c>
    </row>
    <row r="10098" spans="1:2">
      <c r="A10098" s="416" t="s">
        <v>10564</v>
      </c>
      <c r="B10098" s="417">
        <v>4.05</v>
      </c>
    </row>
    <row r="10099" spans="1:2">
      <c r="A10099" s="416" t="s">
        <v>10565</v>
      </c>
      <c r="B10099" s="417">
        <v>3.51</v>
      </c>
    </row>
    <row r="10100" spans="1:2">
      <c r="A10100" s="416" t="s">
        <v>10566</v>
      </c>
      <c r="B10100" s="417">
        <v>3.24</v>
      </c>
    </row>
    <row r="10101" spans="1:2">
      <c r="A10101" s="416" t="s">
        <v>10567</v>
      </c>
      <c r="B10101" s="417">
        <v>2.81</v>
      </c>
    </row>
    <row r="10102" spans="1:2">
      <c r="A10102" s="416" t="s">
        <v>10568</v>
      </c>
      <c r="B10102" s="417">
        <v>4.46</v>
      </c>
    </row>
    <row r="10103" spans="1:2">
      <c r="A10103" s="416" t="s">
        <v>10569</v>
      </c>
      <c r="B10103" s="417">
        <v>3.86</v>
      </c>
    </row>
    <row r="10104" spans="1:2">
      <c r="A10104" s="416" t="s">
        <v>10570</v>
      </c>
      <c r="B10104" s="417">
        <v>4.05</v>
      </c>
    </row>
    <row r="10105" spans="1:2">
      <c r="A10105" s="416" t="s">
        <v>10571</v>
      </c>
      <c r="B10105" s="417">
        <v>3.51</v>
      </c>
    </row>
    <row r="10106" spans="1:2">
      <c r="A10106" s="416" t="s">
        <v>10572</v>
      </c>
      <c r="B10106" s="417">
        <v>4.87</v>
      </c>
    </row>
    <row r="10107" spans="1:2">
      <c r="A10107" s="416" t="s">
        <v>10573</v>
      </c>
      <c r="B10107" s="417">
        <v>4.22</v>
      </c>
    </row>
    <row r="10108" spans="1:2">
      <c r="A10108" s="416" t="s">
        <v>10574</v>
      </c>
      <c r="B10108" s="417">
        <v>4.26</v>
      </c>
    </row>
    <row r="10109" spans="1:2">
      <c r="A10109" s="416" t="s">
        <v>10575</v>
      </c>
      <c r="B10109" s="417">
        <v>3.69</v>
      </c>
    </row>
    <row r="10110" spans="1:2">
      <c r="A10110" s="416" t="s">
        <v>10576</v>
      </c>
      <c r="B10110" s="417">
        <v>3.65</v>
      </c>
    </row>
    <row r="10111" spans="1:2">
      <c r="A10111" s="416" t="s">
        <v>10577</v>
      </c>
      <c r="B10111" s="417">
        <v>3.16</v>
      </c>
    </row>
    <row r="10112" spans="1:2">
      <c r="A10112" s="416" t="s">
        <v>10578</v>
      </c>
      <c r="B10112" s="417">
        <v>5.53</v>
      </c>
    </row>
    <row r="10113" spans="1:2">
      <c r="A10113" s="416" t="s">
        <v>10579</v>
      </c>
      <c r="B10113" s="417">
        <v>4.8600000000000003</v>
      </c>
    </row>
    <row r="10114" spans="1:2">
      <c r="A10114" s="416" t="s">
        <v>10580</v>
      </c>
      <c r="B10114" s="417">
        <v>4.92</v>
      </c>
    </row>
    <row r="10115" spans="1:2">
      <c r="A10115" s="416" t="s">
        <v>10581</v>
      </c>
      <c r="B10115" s="417">
        <v>4.34</v>
      </c>
    </row>
    <row r="10116" spans="1:2">
      <c r="A10116" s="416" t="s">
        <v>10582</v>
      </c>
      <c r="B10116" s="417">
        <v>4.3099999999999996</v>
      </c>
    </row>
    <row r="10117" spans="1:2">
      <c r="A10117" s="416" t="s">
        <v>10583</v>
      </c>
      <c r="B10117" s="417">
        <v>3.81</v>
      </c>
    </row>
    <row r="10118" spans="1:2">
      <c r="A10118" s="416" t="s">
        <v>10584</v>
      </c>
      <c r="B10118" s="417">
        <v>2.02</v>
      </c>
    </row>
    <row r="10119" spans="1:2">
      <c r="A10119" s="416" t="s">
        <v>10585</v>
      </c>
      <c r="B10119" s="417">
        <v>1.75</v>
      </c>
    </row>
    <row r="10120" spans="1:2">
      <c r="A10120" s="416" t="s">
        <v>10586</v>
      </c>
      <c r="B10120" s="417">
        <v>305.26</v>
      </c>
    </row>
    <row r="10121" spans="1:2">
      <c r="A10121" s="416" t="s">
        <v>10587</v>
      </c>
      <c r="B10121" s="417">
        <v>298.95</v>
      </c>
    </row>
    <row r="10122" spans="1:2">
      <c r="A10122" s="416" t="s">
        <v>10588</v>
      </c>
      <c r="B10122" s="417">
        <v>417.98</v>
      </c>
    </row>
    <row r="10123" spans="1:2">
      <c r="A10123" s="416" t="s">
        <v>10589</v>
      </c>
      <c r="B10123" s="417">
        <v>405.14</v>
      </c>
    </row>
    <row r="10124" spans="1:2">
      <c r="A10124" s="416" t="s">
        <v>10590</v>
      </c>
      <c r="B10124" s="417">
        <v>510.3</v>
      </c>
    </row>
    <row r="10125" spans="1:2">
      <c r="A10125" s="416" t="s">
        <v>10591</v>
      </c>
      <c r="B10125" s="417">
        <v>491.16</v>
      </c>
    </row>
    <row r="10126" spans="1:2">
      <c r="A10126" s="416" t="s">
        <v>10592</v>
      </c>
      <c r="B10126" s="417">
        <v>651.11</v>
      </c>
    </row>
    <row r="10127" spans="1:2">
      <c r="A10127" s="416" t="s">
        <v>10593</v>
      </c>
      <c r="B10127" s="417">
        <v>625.91</v>
      </c>
    </row>
    <row r="10128" spans="1:2">
      <c r="A10128" s="416" t="s">
        <v>10594</v>
      </c>
      <c r="B10128" s="417">
        <v>754.48</v>
      </c>
    </row>
    <row r="10129" spans="1:2">
      <c r="A10129" s="416" t="s">
        <v>10595</v>
      </c>
      <c r="B10129" s="417">
        <v>728.1</v>
      </c>
    </row>
    <row r="10130" spans="1:2">
      <c r="A10130" s="416" t="s">
        <v>10596</v>
      </c>
      <c r="B10130" s="417">
        <v>764.69</v>
      </c>
    </row>
    <row r="10131" spans="1:2">
      <c r="A10131" s="416" t="s">
        <v>10597</v>
      </c>
      <c r="B10131" s="417">
        <v>737.3</v>
      </c>
    </row>
    <row r="10132" spans="1:2">
      <c r="A10132" s="416" t="s">
        <v>10598</v>
      </c>
      <c r="B10132" s="417">
        <v>773.17</v>
      </c>
    </row>
    <row r="10133" spans="1:2">
      <c r="A10133" s="416" t="s">
        <v>10599</v>
      </c>
      <c r="B10133" s="417">
        <v>744.88</v>
      </c>
    </row>
    <row r="10134" spans="1:2">
      <c r="A10134" s="416" t="s">
        <v>10600</v>
      </c>
      <c r="B10134" s="417">
        <v>999.78</v>
      </c>
    </row>
    <row r="10135" spans="1:2">
      <c r="A10135" s="416" t="s">
        <v>10601</v>
      </c>
      <c r="B10135" s="417">
        <v>968.52</v>
      </c>
    </row>
    <row r="10136" spans="1:2">
      <c r="A10136" s="416" t="s">
        <v>10602</v>
      </c>
      <c r="B10136" s="417">
        <v>1478.85</v>
      </c>
    </row>
    <row r="10137" spans="1:2">
      <c r="A10137" s="416" t="s">
        <v>10603</v>
      </c>
      <c r="B10137" s="417">
        <v>1441.7</v>
      </c>
    </row>
    <row r="10138" spans="1:2">
      <c r="A10138" s="416" t="s">
        <v>10604</v>
      </c>
      <c r="B10138" s="417">
        <v>2868.38</v>
      </c>
    </row>
    <row r="10139" spans="1:2">
      <c r="A10139" s="416" t="s">
        <v>10605</v>
      </c>
      <c r="B10139" s="417">
        <v>2827.17</v>
      </c>
    </row>
    <row r="10140" spans="1:2">
      <c r="A10140" s="416" t="s">
        <v>10606</v>
      </c>
      <c r="B10140" s="417">
        <v>4155.91</v>
      </c>
    </row>
    <row r="10141" spans="1:2">
      <c r="A10141" s="416" t="s">
        <v>10607</v>
      </c>
      <c r="B10141" s="417">
        <v>4111.6499999999996</v>
      </c>
    </row>
    <row r="10142" spans="1:2">
      <c r="A10142" s="416" t="s">
        <v>10608</v>
      </c>
      <c r="B10142" s="417">
        <v>5402.41</v>
      </c>
    </row>
    <row r="10143" spans="1:2">
      <c r="A10143" s="416" t="s">
        <v>10609</v>
      </c>
      <c r="B10143" s="417">
        <v>5355.41</v>
      </c>
    </row>
    <row r="10144" spans="1:2">
      <c r="A10144" s="416" t="s">
        <v>10610</v>
      </c>
      <c r="B10144" s="417">
        <v>6820.22</v>
      </c>
    </row>
    <row r="10145" spans="1:2">
      <c r="A10145" s="416" t="s">
        <v>10611</v>
      </c>
      <c r="B10145" s="417">
        <v>6767.05</v>
      </c>
    </row>
    <row r="10146" spans="1:2">
      <c r="A10146" s="416" t="s">
        <v>10612</v>
      </c>
      <c r="B10146" s="417">
        <v>323.32</v>
      </c>
    </row>
    <row r="10147" spans="1:2">
      <c r="A10147" s="416" t="s">
        <v>10613</v>
      </c>
      <c r="B10147" s="417">
        <v>317.01</v>
      </c>
    </row>
    <row r="10148" spans="1:2">
      <c r="A10148" s="416" t="s">
        <v>10614</v>
      </c>
      <c r="B10148" s="417">
        <v>429.85</v>
      </c>
    </row>
    <row r="10149" spans="1:2">
      <c r="A10149" s="416" t="s">
        <v>10615</v>
      </c>
      <c r="B10149" s="417">
        <v>417.01</v>
      </c>
    </row>
    <row r="10150" spans="1:2">
      <c r="A10150" s="416" t="s">
        <v>10616</v>
      </c>
      <c r="B10150" s="417">
        <v>528.86</v>
      </c>
    </row>
    <row r="10151" spans="1:2">
      <c r="A10151" s="416" t="s">
        <v>10617</v>
      </c>
      <c r="B10151" s="417">
        <v>509.72</v>
      </c>
    </row>
    <row r="10152" spans="1:2">
      <c r="A10152" s="416" t="s">
        <v>10618</v>
      </c>
      <c r="B10152" s="417">
        <v>685</v>
      </c>
    </row>
    <row r="10153" spans="1:2">
      <c r="A10153" s="416" t="s">
        <v>10619</v>
      </c>
      <c r="B10153" s="417">
        <v>659.8</v>
      </c>
    </row>
    <row r="10154" spans="1:2">
      <c r="A10154" s="416" t="s">
        <v>10620</v>
      </c>
      <c r="B10154" s="417">
        <v>875.97</v>
      </c>
    </row>
    <row r="10155" spans="1:2">
      <c r="A10155" s="416" t="s">
        <v>10621</v>
      </c>
      <c r="B10155" s="417">
        <v>849.59</v>
      </c>
    </row>
    <row r="10156" spans="1:2">
      <c r="A10156" s="416" t="s">
        <v>10622</v>
      </c>
      <c r="B10156" s="417">
        <v>886.18</v>
      </c>
    </row>
    <row r="10157" spans="1:2">
      <c r="A10157" s="416" t="s">
        <v>10623</v>
      </c>
      <c r="B10157" s="417">
        <v>858.79</v>
      </c>
    </row>
    <row r="10158" spans="1:2">
      <c r="A10158" s="416" t="s">
        <v>10624</v>
      </c>
      <c r="B10158" s="417">
        <v>894.66</v>
      </c>
    </row>
    <row r="10159" spans="1:2">
      <c r="A10159" s="416" t="s">
        <v>10625</v>
      </c>
      <c r="B10159" s="417">
        <v>866.37</v>
      </c>
    </row>
    <row r="10160" spans="1:2">
      <c r="A10160" s="416" t="s">
        <v>10626</v>
      </c>
      <c r="B10160" s="417">
        <v>1292.01</v>
      </c>
    </row>
    <row r="10161" spans="1:2">
      <c r="A10161" s="416" t="s">
        <v>10627</v>
      </c>
      <c r="B10161" s="417">
        <v>1260.75</v>
      </c>
    </row>
    <row r="10162" spans="1:2">
      <c r="A10162" s="416" t="s">
        <v>10628</v>
      </c>
      <c r="B10162" s="417">
        <v>2086.9899999999998</v>
      </c>
    </row>
    <row r="10163" spans="1:2">
      <c r="A10163" s="416" t="s">
        <v>10629</v>
      </c>
      <c r="B10163" s="417">
        <v>2049.84</v>
      </c>
    </row>
    <row r="10164" spans="1:2">
      <c r="A10164" s="416" t="s">
        <v>10630</v>
      </c>
      <c r="B10164" s="417">
        <v>3105.34</v>
      </c>
    </row>
    <row r="10165" spans="1:2">
      <c r="A10165" s="416" t="s">
        <v>10631</v>
      </c>
      <c r="B10165" s="417">
        <v>3064.13</v>
      </c>
    </row>
    <row r="10166" spans="1:2">
      <c r="A10166" s="416" t="s">
        <v>10632</v>
      </c>
      <c r="B10166" s="417">
        <v>4467.24</v>
      </c>
    </row>
    <row r="10167" spans="1:2">
      <c r="A10167" s="416" t="s">
        <v>10633</v>
      </c>
      <c r="B10167" s="417">
        <v>4422.9799999999996</v>
      </c>
    </row>
    <row r="10168" spans="1:2">
      <c r="A10168" s="416" t="s">
        <v>10634</v>
      </c>
      <c r="B10168" s="417">
        <v>4773.21</v>
      </c>
    </row>
    <row r="10169" spans="1:2">
      <c r="A10169" s="416" t="s">
        <v>10635</v>
      </c>
      <c r="B10169" s="417">
        <v>4726.21</v>
      </c>
    </row>
    <row r="10170" spans="1:2">
      <c r="A10170" s="416" t="s">
        <v>10636</v>
      </c>
      <c r="B10170" s="417">
        <v>9491.5</v>
      </c>
    </row>
    <row r="10171" spans="1:2">
      <c r="A10171" s="416" t="s">
        <v>10637</v>
      </c>
      <c r="B10171" s="417">
        <v>9438.33</v>
      </c>
    </row>
    <row r="10172" spans="1:2">
      <c r="A10172" s="416" t="s">
        <v>10638</v>
      </c>
      <c r="B10172" s="417">
        <v>2234.9</v>
      </c>
    </row>
    <row r="10173" spans="1:2">
      <c r="A10173" s="416" t="s">
        <v>10639</v>
      </c>
      <c r="B10173" s="417">
        <v>2088.08</v>
      </c>
    </row>
    <row r="10174" spans="1:2">
      <c r="A10174" s="416" t="s">
        <v>10640</v>
      </c>
      <c r="B10174" s="417">
        <v>329.62</v>
      </c>
    </row>
    <row r="10175" spans="1:2">
      <c r="A10175" s="416" t="s">
        <v>10641</v>
      </c>
      <c r="B10175" s="417">
        <v>307.95999999999998</v>
      </c>
    </row>
    <row r="10176" spans="1:2">
      <c r="A10176" s="416" t="s">
        <v>10642</v>
      </c>
      <c r="B10176" s="417">
        <v>30.12</v>
      </c>
    </row>
    <row r="10177" spans="1:2">
      <c r="A10177" s="416" t="s">
        <v>10643</v>
      </c>
      <c r="B10177" s="417">
        <v>27.75</v>
      </c>
    </row>
    <row r="10178" spans="1:2">
      <c r="A10178" s="416" t="s">
        <v>10644</v>
      </c>
      <c r="B10178" s="417">
        <v>43.38</v>
      </c>
    </row>
    <row r="10179" spans="1:2">
      <c r="A10179" s="416" t="s">
        <v>10645</v>
      </c>
      <c r="B10179" s="417">
        <v>40.79</v>
      </c>
    </row>
    <row r="10180" spans="1:2">
      <c r="A10180" s="416" t="s">
        <v>10646</v>
      </c>
      <c r="B10180" s="417">
        <v>2638.76</v>
      </c>
    </row>
    <row r="10181" spans="1:2">
      <c r="A10181" s="416" t="s">
        <v>10647</v>
      </c>
      <c r="B10181" s="417">
        <v>2492.64</v>
      </c>
    </row>
    <row r="10182" spans="1:2">
      <c r="A10182" s="416" t="s">
        <v>10648</v>
      </c>
      <c r="B10182" s="417">
        <v>2650.76</v>
      </c>
    </row>
    <row r="10183" spans="1:2">
      <c r="A10183" s="416" t="s">
        <v>10649</v>
      </c>
      <c r="B10183" s="417">
        <v>2504.64</v>
      </c>
    </row>
    <row r="10184" spans="1:2">
      <c r="A10184" s="416" t="s">
        <v>10650</v>
      </c>
      <c r="B10184" s="417">
        <v>2657.76</v>
      </c>
    </row>
    <row r="10185" spans="1:2">
      <c r="A10185" s="416" t="s">
        <v>10651</v>
      </c>
      <c r="B10185" s="417">
        <v>2511.64</v>
      </c>
    </row>
    <row r="10186" spans="1:2">
      <c r="A10186" s="416" t="s">
        <v>10652</v>
      </c>
      <c r="B10186" s="417">
        <v>191.23</v>
      </c>
    </row>
    <row r="10187" spans="1:2">
      <c r="A10187" s="416" t="s">
        <v>10653</v>
      </c>
      <c r="B10187" s="417">
        <v>177.55</v>
      </c>
    </row>
    <row r="10188" spans="1:2">
      <c r="A10188" s="416" t="s">
        <v>10654</v>
      </c>
      <c r="B10188" s="417">
        <v>216.41</v>
      </c>
    </row>
    <row r="10189" spans="1:2">
      <c r="A10189" s="416" t="s">
        <v>10655</v>
      </c>
      <c r="B10189" s="417">
        <v>203.76</v>
      </c>
    </row>
    <row r="10190" spans="1:2">
      <c r="A10190" s="416" t="s">
        <v>10656</v>
      </c>
      <c r="B10190" s="417">
        <v>221.24</v>
      </c>
    </row>
    <row r="10191" spans="1:2">
      <c r="A10191" s="416" t="s">
        <v>10657</v>
      </c>
      <c r="B10191" s="417">
        <v>206.17</v>
      </c>
    </row>
    <row r="10192" spans="1:2">
      <c r="A10192" s="416" t="s">
        <v>10658</v>
      </c>
      <c r="B10192" s="417">
        <v>256.76</v>
      </c>
    </row>
    <row r="10193" spans="1:2">
      <c r="A10193" s="416" t="s">
        <v>10659</v>
      </c>
      <c r="B10193" s="417">
        <v>242.07</v>
      </c>
    </row>
    <row r="10194" spans="1:2">
      <c r="A10194" s="416" t="s">
        <v>10660</v>
      </c>
      <c r="B10194" s="417">
        <v>261.79000000000002</v>
      </c>
    </row>
    <row r="10195" spans="1:2">
      <c r="A10195" s="416" t="s">
        <v>10661</v>
      </c>
      <c r="B10195" s="417">
        <v>244.24</v>
      </c>
    </row>
    <row r="10196" spans="1:2">
      <c r="A10196" s="416" t="s">
        <v>10662</v>
      </c>
      <c r="B10196" s="417">
        <v>289.54000000000002</v>
      </c>
    </row>
    <row r="10197" spans="1:2">
      <c r="A10197" s="416" t="s">
        <v>10663</v>
      </c>
      <c r="B10197" s="417">
        <v>273.13</v>
      </c>
    </row>
    <row r="10198" spans="1:2">
      <c r="A10198" s="416" t="s">
        <v>10664</v>
      </c>
      <c r="B10198" s="417">
        <v>694.97</v>
      </c>
    </row>
    <row r="10199" spans="1:2">
      <c r="A10199" s="416" t="s">
        <v>10665</v>
      </c>
      <c r="B10199" s="417">
        <v>630.34</v>
      </c>
    </row>
    <row r="10200" spans="1:2">
      <c r="A10200" s="416" t="s">
        <v>10666</v>
      </c>
      <c r="B10200" s="417">
        <v>294.22000000000003</v>
      </c>
    </row>
    <row r="10201" spans="1:2">
      <c r="A10201" s="416" t="s">
        <v>10667</v>
      </c>
      <c r="B10201" s="417">
        <v>277.45999999999998</v>
      </c>
    </row>
    <row r="10202" spans="1:2">
      <c r="A10202" s="416" t="s">
        <v>10668</v>
      </c>
      <c r="B10202" s="417">
        <v>706.71</v>
      </c>
    </row>
    <row r="10203" spans="1:2">
      <c r="A10203" s="416" t="s">
        <v>10669</v>
      </c>
      <c r="B10203" s="417">
        <v>641.73</v>
      </c>
    </row>
    <row r="10204" spans="1:2">
      <c r="A10204" s="416" t="s">
        <v>10670</v>
      </c>
      <c r="B10204" s="417">
        <v>341.24</v>
      </c>
    </row>
    <row r="10205" spans="1:2">
      <c r="A10205" s="416" t="s">
        <v>10671</v>
      </c>
      <c r="B10205" s="417">
        <v>322.07</v>
      </c>
    </row>
    <row r="10206" spans="1:2">
      <c r="A10206" s="416" t="s">
        <v>10672</v>
      </c>
      <c r="B10206" s="417">
        <v>764.19</v>
      </c>
    </row>
    <row r="10207" spans="1:2">
      <c r="A10207" s="416" t="s">
        <v>10673</v>
      </c>
      <c r="B10207" s="417">
        <v>696.81</v>
      </c>
    </row>
    <row r="10208" spans="1:2">
      <c r="A10208" s="416" t="s">
        <v>10674</v>
      </c>
      <c r="B10208" s="417">
        <v>2680.69</v>
      </c>
    </row>
    <row r="10209" spans="1:2">
      <c r="A10209" s="416" t="s">
        <v>10675</v>
      </c>
      <c r="B10209" s="417">
        <v>2529.77</v>
      </c>
    </row>
    <row r="10210" spans="1:2">
      <c r="A10210" s="416" t="s">
        <v>10676</v>
      </c>
      <c r="B10210" s="417">
        <v>2692.69</v>
      </c>
    </row>
    <row r="10211" spans="1:2">
      <c r="A10211" s="416" t="s">
        <v>10677</v>
      </c>
      <c r="B10211" s="417">
        <v>2541.77</v>
      </c>
    </row>
    <row r="10212" spans="1:2">
      <c r="A10212" s="416" t="s">
        <v>10678</v>
      </c>
      <c r="B10212" s="417">
        <v>2699.69</v>
      </c>
    </row>
    <row r="10213" spans="1:2">
      <c r="A10213" s="416" t="s">
        <v>10679</v>
      </c>
      <c r="B10213" s="417">
        <v>2548.77</v>
      </c>
    </row>
    <row r="10214" spans="1:2">
      <c r="A10214" s="416" t="s">
        <v>10680</v>
      </c>
      <c r="B10214" s="417">
        <v>2802.49</v>
      </c>
    </row>
    <row r="10215" spans="1:2">
      <c r="A10215" s="416" t="s">
        <v>10681</v>
      </c>
      <c r="B10215" s="417">
        <v>2649.76</v>
      </c>
    </row>
    <row r="10216" spans="1:2">
      <c r="A10216" s="416" t="s">
        <v>10682</v>
      </c>
      <c r="B10216" s="417">
        <v>2762.01</v>
      </c>
    </row>
    <row r="10217" spans="1:2">
      <c r="A10217" s="416" t="s">
        <v>10683</v>
      </c>
      <c r="B10217" s="417">
        <v>2616.2800000000002</v>
      </c>
    </row>
    <row r="10218" spans="1:2">
      <c r="A10218" s="416" t="s">
        <v>10684</v>
      </c>
      <c r="B10218" s="417">
        <v>2773.79</v>
      </c>
    </row>
    <row r="10219" spans="1:2">
      <c r="A10219" s="416" t="s">
        <v>10685</v>
      </c>
      <c r="B10219" s="417">
        <v>2628.06</v>
      </c>
    </row>
    <row r="10220" spans="1:2">
      <c r="A10220" s="416" t="s">
        <v>10686</v>
      </c>
      <c r="B10220" s="417">
        <v>2224.91</v>
      </c>
    </row>
    <row r="10221" spans="1:2">
      <c r="A10221" s="416" t="s">
        <v>10687</v>
      </c>
      <c r="B10221" s="417">
        <v>2109.2600000000002</v>
      </c>
    </row>
    <row r="10222" spans="1:2">
      <c r="A10222" s="416" t="s">
        <v>10688</v>
      </c>
      <c r="B10222" s="417">
        <v>2236.91</v>
      </c>
    </row>
    <row r="10223" spans="1:2">
      <c r="A10223" s="416" t="s">
        <v>10689</v>
      </c>
      <c r="B10223" s="417">
        <v>2121.2600000000002</v>
      </c>
    </row>
    <row r="10224" spans="1:2">
      <c r="A10224" s="416" t="s">
        <v>10690</v>
      </c>
      <c r="B10224" s="417">
        <v>2243.91</v>
      </c>
    </row>
    <row r="10225" spans="1:2">
      <c r="A10225" s="416" t="s">
        <v>10691</v>
      </c>
      <c r="B10225" s="417">
        <v>2128.2600000000002</v>
      </c>
    </row>
    <row r="10226" spans="1:2">
      <c r="A10226" s="416" t="s">
        <v>10692</v>
      </c>
      <c r="B10226" s="417">
        <v>4.67</v>
      </c>
    </row>
    <row r="10227" spans="1:2">
      <c r="A10227" s="416" t="s">
        <v>10693</v>
      </c>
      <c r="B10227" s="417">
        <v>4.67</v>
      </c>
    </row>
    <row r="10228" spans="1:2">
      <c r="A10228" s="416" t="s">
        <v>10694</v>
      </c>
      <c r="B10228" s="417">
        <v>5.88</v>
      </c>
    </row>
    <row r="10229" spans="1:2">
      <c r="A10229" s="416" t="s">
        <v>10695</v>
      </c>
      <c r="B10229" s="417">
        <v>5.88</v>
      </c>
    </row>
    <row r="10230" spans="1:2">
      <c r="A10230" s="416" t="s">
        <v>10696</v>
      </c>
      <c r="B10230" s="417">
        <v>4.95</v>
      </c>
    </row>
    <row r="10231" spans="1:2">
      <c r="A10231" s="416" t="s">
        <v>10697</v>
      </c>
      <c r="B10231" s="417">
        <v>4.95</v>
      </c>
    </row>
    <row r="10232" spans="1:2">
      <c r="A10232" s="416" t="s">
        <v>10698</v>
      </c>
      <c r="B10232" s="417">
        <v>3160.89</v>
      </c>
    </row>
    <row r="10233" spans="1:2">
      <c r="A10233" s="416" t="s">
        <v>10699</v>
      </c>
      <c r="B10233" s="417">
        <v>3126.43</v>
      </c>
    </row>
    <row r="10234" spans="1:2">
      <c r="A10234" s="416" t="s">
        <v>10700</v>
      </c>
      <c r="B10234" s="417">
        <v>2848.06</v>
      </c>
    </row>
    <row r="10235" spans="1:2">
      <c r="A10235" s="416" t="s">
        <v>10701</v>
      </c>
      <c r="B10235" s="417">
        <v>2813.6</v>
      </c>
    </row>
    <row r="10236" spans="1:2">
      <c r="A10236" s="416" t="s">
        <v>10702</v>
      </c>
      <c r="B10236" s="417">
        <v>14.01</v>
      </c>
    </row>
    <row r="10237" spans="1:2">
      <c r="A10237" s="416" t="s">
        <v>10703</v>
      </c>
      <c r="B10237" s="417">
        <v>12.43</v>
      </c>
    </row>
    <row r="10238" spans="1:2">
      <c r="A10238" s="416" t="s">
        <v>10704</v>
      </c>
      <c r="B10238" s="417">
        <v>26.61</v>
      </c>
    </row>
    <row r="10239" spans="1:2">
      <c r="A10239" s="416" t="s">
        <v>10705</v>
      </c>
      <c r="B10239" s="417">
        <v>23.47</v>
      </c>
    </row>
    <row r="10240" spans="1:2">
      <c r="A10240" s="416" t="s">
        <v>10706</v>
      </c>
      <c r="B10240" s="417">
        <v>63.6</v>
      </c>
    </row>
    <row r="10241" spans="1:2">
      <c r="A10241" s="416" t="s">
        <v>10707</v>
      </c>
      <c r="B10241" s="417">
        <v>62.46</v>
      </c>
    </row>
    <row r="10242" spans="1:2">
      <c r="A10242" s="416" t="s">
        <v>10708</v>
      </c>
      <c r="B10242" s="417">
        <v>20.100000000000001</v>
      </c>
    </row>
    <row r="10243" spans="1:2">
      <c r="A10243" s="416" t="s">
        <v>10709</v>
      </c>
      <c r="B10243" s="417">
        <v>19.350000000000001</v>
      </c>
    </row>
    <row r="10244" spans="1:2">
      <c r="A10244" s="416" t="s">
        <v>10710</v>
      </c>
      <c r="B10244" s="417">
        <v>23683.58</v>
      </c>
    </row>
    <row r="10245" spans="1:2">
      <c r="A10245" s="416" t="s">
        <v>10711</v>
      </c>
      <c r="B10245" s="417">
        <v>22156.46</v>
      </c>
    </row>
    <row r="10246" spans="1:2">
      <c r="A10246" s="416" t="s">
        <v>10712</v>
      </c>
      <c r="B10246" s="417">
        <v>251.33</v>
      </c>
    </row>
    <row r="10247" spans="1:2">
      <c r="A10247" s="416" t="s">
        <v>10713</v>
      </c>
      <c r="B10247" s="417">
        <v>241.92</v>
      </c>
    </row>
    <row r="10248" spans="1:2">
      <c r="A10248" s="416" t="s">
        <v>10714</v>
      </c>
      <c r="B10248" s="417">
        <v>272.36</v>
      </c>
    </row>
    <row r="10249" spans="1:2">
      <c r="A10249" s="416" t="s">
        <v>10715</v>
      </c>
      <c r="B10249" s="417">
        <v>262.17</v>
      </c>
    </row>
    <row r="10250" spans="1:2">
      <c r="A10250" s="416" t="s">
        <v>10716</v>
      </c>
      <c r="B10250" s="417">
        <v>344.85</v>
      </c>
    </row>
    <row r="10251" spans="1:2">
      <c r="A10251" s="416" t="s">
        <v>10717</v>
      </c>
      <c r="B10251" s="417">
        <v>331.95</v>
      </c>
    </row>
    <row r="10252" spans="1:2">
      <c r="A10252" s="416" t="s">
        <v>10718</v>
      </c>
      <c r="B10252" s="417">
        <v>442.36</v>
      </c>
    </row>
    <row r="10253" spans="1:2">
      <c r="A10253" s="416" t="s">
        <v>10719</v>
      </c>
      <c r="B10253" s="417">
        <v>425.81</v>
      </c>
    </row>
    <row r="10254" spans="1:2">
      <c r="A10254" s="416" t="s">
        <v>10720</v>
      </c>
      <c r="B10254" s="417">
        <v>19.25</v>
      </c>
    </row>
    <row r="10255" spans="1:2">
      <c r="A10255" s="416" t="s">
        <v>10721</v>
      </c>
      <c r="B10255" s="417">
        <v>18.61</v>
      </c>
    </row>
    <row r="10256" spans="1:2">
      <c r="A10256" s="416" t="s">
        <v>10722</v>
      </c>
      <c r="B10256" s="417">
        <v>12.81</v>
      </c>
    </row>
    <row r="10257" spans="1:2">
      <c r="A10257" s="416" t="s">
        <v>10723</v>
      </c>
      <c r="B10257" s="417">
        <v>12.57</v>
      </c>
    </row>
    <row r="10258" spans="1:2">
      <c r="A10258" s="416" t="s">
        <v>10724</v>
      </c>
      <c r="B10258" s="417">
        <v>15.62</v>
      </c>
    </row>
    <row r="10259" spans="1:2">
      <c r="A10259" s="416" t="s">
        <v>10725</v>
      </c>
      <c r="B10259" s="417">
        <v>14.93</v>
      </c>
    </row>
    <row r="10260" spans="1:2">
      <c r="A10260" s="416" t="s">
        <v>10726</v>
      </c>
      <c r="B10260" s="417">
        <v>25.65</v>
      </c>
    </row>
    <row r="10261" spans="1:2">
      <c r="A10261" s="416" t="s">
        <v>10727</v>
      </c>
      <c r="B10261" s="417">
        <v>24.22</v>
      </c>
    </row>
    <row r="10262" spans="1:2">
      <c r="A10262" s="416" t="s">
        <v>10728</v>
      </c>
      <c r="B10262" s="417">
        <v>937.04</v>
      </c>
    </row>
    <row r="10263" spans="1:2">
      <c r="A10263" s="416" t="s">
        <v>10729</v>
      </c>
      <c r="B10263" s="417">
        <v>905.93</v>
      </c>
    </row>
    <row r="10264" spans="1:2">
      <c r="A10264" s="416" t="s">
        <v>10730</v>
      </c>
      <c r="B10264" s="417">
        <v>615.11</v>
      </c>
    </row>
    <row r="10265" spans="1:2">
      <c r="A10265" s="416" t="s">
        <v>10731</v>
      </c>
      <c r="B10265" s="417">
        <v>614.66999999999996</v>
      </c>
    </row>
    <row r="10266" spans="1:2">
      <c r="A10266" s="416" t="s">
        <v>10732</v>
      </c>
      <c r="B10266" s="417">
        <v>324.47000000000003</v>
      </c>
    </row>
    <row r="10267" spans="1:2">
      <c r="A10267" s="416" t="s">
        <v>10733</v>
      </c>
      <c r="B10267" s="417">
        <v>293.70999999999998</v>
      </c>
    </row>
    <row r="10268" spans="1:2">
      <c r="A10268" s="416" t="s">
        <v>10734</v>
      </c>
      <c r="B10268" s="417">
        <v>27.6</v>
      </c>
    </row>
    <row r="10269" spans="1:2">
      <c r="A10269" s="416" t="s">
        <v>10735</v>
      </c>
      <c r="B10269" s="417">
        <v>26.11</v>
      </c>
    </row>
    <row r="10270" spans="1:2">
      <c r="A10270" s="416" t="s">
        <v>10736</v>
      </c>
      <c r="B10270" s="417">
        <v>13.64</v>
      </c>
    </row>
    <row r="10271" spans="1:2">
      <c r="A10271" s="416" t="s">
        <v>10737</v>
      </c>
      <c r="B10271" s="417">
        <v>12.15</v>
      </c>
    </row>
    <row r="10272" spans="1:2">
      <c r="A10272" s="416" t="s">
        <v>10738</v>
      </c>
      <c r="B10272" s="417">
        <v>13.95</v>
      </c>
    </row>
    <row r="10273" spans="1:2">
      <c r="A10273" s="416" t="s">
        <v>10739</v>
      </c>
      <c r="B10273" s="417">
        <v>13.95</v>
      </c>
    </row>
    <row r="10274" spans="1:2">
      <c r="A10274" s="416" t="s">
        <v>10740</v>
      </c>
      <c r="B10274" s="417">
        <v>15.12</v>
      </c>
    </row>
    <row r="10275" spans="1:2">
      <c r="A10275" s="416" t="s">
        <v>10741</v>
      </c>
      <c r="B10275" s="417">
        <v>15.12</v>
      </c>
    </row>
    <row r="10276" spans="1:2">
      <c r="A10276" s="416" t="s">
        <v>10742</v>
      </c>
      <c r="B10276" s="417">
        <v>15.79</v>
      </c>
    </row>
    <row r="10277" spans="1:2">
      <c r="A10277" s="416" t="s">
        <v>10743</v>
      </c>
      <c r="B10277" s="417">
        <v>13.79</v>
      </c>
    </row>
    <row r="10278" spans="1:2">
      <c r="A10278" s="416" t="s">
        <v>10744</v>
      </c>
      <c r="B10278" s="417">
        <v>20.420000000000002</v>
      </c>
    </row>
    <row r="10279" spans="1:2">
      <c r="A10279" s="416" t="s">
        <v>10745</v>
      </c>
      <c r="B10279" s="417">
        <v>19.829999999999998</v>
      </c>
    </row>
    <row r="10280" spans="1:2">
      <c r="A10280" s="416" t="s">
        <v>10746</v>
      </c>
      <c r="B10280" s="417">
        <v>111.11</v>
      </c>
    </row>
    <row r="10281" spans="1:2">
      <c r="A10281" s="416" t="s">
        <v>10747</v>
      </c>
      <c r="B10281" s="417">
        <v>111.11</v>
      </c>
    </row>
    <row r="10282" spans="1:2">
      <c r="A10282" s="416" t="s">
        <v>10748</v>
      </c>
      <c r="B10282" s="417">
        <v>495.87</v>
      </c>
    </row>
    <row r="10283" spans="1:2">
      <c r="A10283" s="416" t="s">
        <v>10749</v>
      </c>
      <c r="B10283" s="417">
        <v>479.41</v>
      </c>
    </row>
    <row r="10284" spans="1:2">
      <c r="A10284" s="416" t="s">
        <v>10750</v>
      </c>
      <c r="B10284" s="417">
        <v>118.61</v>
      </c>
    </row>
    <row r="10285" spans="1:2">
      <c r="A10285" s="416" t="s">
        <v>10751</v>
      </c>
      <c r="B10285" s="417">
        <v>118.61</v>
      </c>
    </row>
    <row r="10286" spans="1:2">
      <c r="A10286" s="416" t="s">
        <v>10752</v>
      </c>
      <c r="B10286" s="417">
        <v>503.38</v>
      </c>
    </row>
    <row r="10287" spans="1:2">
      <c r="A10287" s="416" t="s">
        <v>10753</v>
      </c>
      <c r="B10287" s="417">
        <v>486.92</v>
      </c>
    </row>
    <row r="10288" spans="1:2">
      <c r="A10288" s="416" t="s">
        <v>10754</v>
      </c>
      <c r="B10288" s="417">
        <v>133.63</v>
      </c>
    </row>
    <row r="10289" spans="1:2">
      <c r="A10289" s="416" t="s">
        <v>10755</v>
      </c>
      <c r="B10289" s="417">
        <v>133.63</v>
      </c>
    </row>
    <row r="10290" spans="1:2">
      <c r="A10290" s="416" t="s">
        <v>10756</v>
      </c>
      <c r="B10290" s="417">
        <v>518.4</v>
      </c>
    </row>
    <row r="10291" spans="1:2">
      <c r="A10291" s="416" t="s">
        <v>10757</v>
      </c>
      <c r="B10291" s="417">
        <v>501.93</v>
      </c>
    </row>
    <row r="10292" spans="1:2">
      <c r="A10292" s="416" t="s">
        <v>10758</v>
      </c>
      <c r="B10292" s="417">
        <v>156.15</v>
      </c>
    </row>
    <row r="10293" spans="1:2">
      <c r="A10293" s="416" t="s">
        <v>10759</v>
      </c>
      <c r="B10293" s="417">
        <v>156.15</v>
      </c>
    </row>
    <row r="10294" spans="1:2">
      <c r="A10294" s="416" t="s">
        <v>10760</v>
      </c>
      <c r="B10294" s="417">
        <v>198.19</v>
      </c>
    </row>
    <row r="10295" spans="1:2">
      <c r="A10295" s="416" t="s">
        <v>10761</v>
      </c>
      <c r="B10295" s="417">
        <v>198.19</v>
      </c>
    </row>
    <row r="10296" spans="1:2">
      <c r="A10296" s="416" t="s">
        <v>10762</v>
      </c>
      <c r="B10296" s="417">
        <v>97.59</v>
      </c>
    </row>
    <row r="10297" spans="1:2">
      <c r="A10297" s="416" t="s">
        <v>10763</v>
      </c>
      <c r="B10297" s="417">
        <v>97.59</v>
      </c>
    </row>
    <row r="10298" spans="1:2">
      <c r="A10298" s="416" t="s">
        <v>10764</v>
      </c>
      <c r="B10298" s="417">
        <v>222.22</v>
      </c>
    </row>
    <row r="10299" spans="1:2">
      <c r="A10299" s="416" t="s">
        <v>10765</v>
      </c>
      <c r="B10299" s="417">
        <v>222.22</v>
      </c>
    </row>
    <row r="10300" spans="1:2">
      <c r="A10300" s="416" t="s">
        <v>10766</v>
      </c>
      <c r="B10300" s="417">
        <v>208.7</v>
      </c>
    </row>
    <row r="10301" spans="1:2">
      <c r="A10301" s="416" t="s">
        <v>10767</v>
      </c>
      <c r="B10301" s="417">
        <v>208.7</v>
      </c>
    </row>
    <row r="10302" spans="1:2">
      <c r="A10302" s="416" t="s">
        <v>10768</v>
      </c>
      <c r="B10302" s="417">
        <v>170.25</v>
      </c>
    </row>
    <row r="10303" spans="1:2">
      <c r="A10303" s="416" t="s">
        <v>10769</v>
      </c>
      <c r="B10303" s="417">
        <v>170.25</v>
      </c>
    </row>
    <row r="10304" spans="1:2">
      <c r="A10304" s="416" t="s">
        <v>10770</v>
      </c>
      <c r="B10304" s="417">
        <v>28.99</v>
      </c>
    </row>
    <row r="10305" spans="1:2">
      <c r="A10305" s="416" t="s">
        <v>10771</v>
      </c>
      <c r="B10305" s="417">
        <v>26.28</v>
      </c>
    </row>
    <row r="10306" spans="1:2">
      <c r="A10306" s="416" t="s">
        <v>10772</v>
      </c>
      <c r="B10306" s="417">
        <v>32.79</v>
      </c>
    </row>
    <row r="10307" spans="1:2">
      <c r="A10307" s="416" t="s">
        <v>10773</v>
      </c>
      <c r="B10307" s="417">
        <v>30.08</v>
      </c>
    </row>
    <row r="10308" spans="1:2">
      <c r="A10308" s="416" t="s">
        <v>10774</v>
      </c>
      <c r="B10308" s="417">
        <v>36.22</v>
      </c>
    </row>
    <row r="10309" spans="1:2">
      <c r="A10309" s="416" t="s">
        <v>10775</v>
      </c>
      <c r="B10309" s="417">
        <v>33.51</v>
      </c>
    </row>
    <row r="10310" spans="1:2">
      <c r="A10310" s="416" t="s">
        <v>10776</v>
      </c>
      <c r="B10310" s="417">
        <v>42.67</v>
      </c>
    </row>
    <row r="10311" spans="1:2">
      <c r="A10311" s="416" t="s">
        <v>10777</v>
      </c>
      <c r="B10311" s="417">
        <v>39.96</v>
      </c>
    </row>
    <row r="10312" spans="1:2">
      <c r="A10312" s="416" t="s">
        <v>10778</v>
      </c>
      <c r="B10312" s="417">
        <v>56.91</v>
      </c>
    </row>
    <row r="10313" spans="1:2">
      <c r="A10313" s="416" t="s">
        <v>10779</v>
      </c>
      <c r="B10313" s="417">
        <v>54.15</v>
      </c>
    </row>
    <row r="10314" spans="1:2">
      <c r="A10314" s="416" t="s">
        <v>10780</v>
      </c>
      <c r="B10314" s="417">
        <v>540.73</v>
      </c>
    </row>
    <row r="10315" spans="1:2">
      <c r="A10315" s="416" t="s">
        <v>10781</v>
      </c>
      <c r="B10315" s="417">
        <v>514.70000000000005</v>
      </c>
    </row>
    <row r="10316" spans="1:2">
      <c r="A10316" s="416" t="s">
        <v>10782</v>
      </c>
      <c r="B10316" s="417">
        <v>527.98</v>
      </c>
    </row>
    <row r="10317" spans="1:2">
      <c r="A10317" s="416" t="s">
        <v>10783</v>
      </c>
      <c r="B10317" s="417">
        <v>501.94</v>
      </c>
    </row>
    <row r="10318" spans="1:2">
      <c r="A10318" s="416" t="s">
        <v>10784</v>
      </c>
      <c r="B10318" s="417">
        <v>526.85</v>
      </c>
    </row>
    <row r="10319" spans="1:2">
      <c r="A10319" s="416" t="s">
        <v>10785</v>
      </c>
      <c r="B10319" s="417">
        <v>500.81</v>
      </c>
    </row>
    <row r="10320" spans="1:2">
      <c r="A10320" s="416" t="s">
        <v>10786</v>
      </c>
      <c r="B10320" s="417">
        <v>48.11</v>
      </c>
    </row>
    <row r="10321" spans="1:2">
      <c r="A10321" s="416" t="s">
        <v>10787</v>
      </c>
      <c r="B10321" s="417">
        <v>44.28</v>
      </c>
    </row>
    <row r="10322" spans="1:2">
      <c r="A10322" s="416" t="s">
        <v>10788</v>
      </c>
      <c r="B10322" s="417">
        <v>28.13</v>
      </c>
    </row>
    <row r="10323" spans="1:2">
      <c r="A10323" s="416" t="s">
        <v>10789</v>
      </c>
      <c r="B10323" s="417">
        <v>26.12</v>
      </c>
    </row>
    <row r="10324" spans="1:2">
      <c r="A10324" s="416" t="s">
        <v>10790</v>
      </c>
      <c r="B10324" s="417">
        <v>126.19</v>
      </c>
    </row>
    <row r="10325" spans="1:2">
      <c r="A10325" s="416" t="s">
        <v>10791</v>
      </c>
      <c r="B10325" s="417">
        <v>119.89</v>
      </c>
    </row>
    <row r="10326" spans="1:2">
      <c r="A10326" s="416" t="s">
        <v>10792</v>
      </c>
      <c r="B10326" s="417">
        <v>218.33</v>
      </c>
    </row>
    <row r="10327" spans="1:2">
      <c r="A10327" s="416" t="s">
        <v>10793</v>
      </c>
      <c r="B10327" s="417">
        <v>208.28</v>
      </c>
    </row>
    <row r="10328" spans="1:2">
      <c r="A10328" s="416" t="s">
        <v>10794</v>
      </c>
      <c r="B10328" s="417">
        <v>97.07</v>
      </c>
    </row>
    <row r="10329" spans="1:2">
      <c r="A10329" s="416" t="s">
        <v>10795</v>
      </c>
      <c r="B10329" s="417">
        <v>92.22</v>
      </c>
    </row>
    <row r="10330" spans="1:2">
      <c r="A10330" s="416" t="s">
        <v>10796</v>
      </c>
      <c r="B10330" s="417">
        <v>167.94</v>
      </c>
    </row>
    <row r="10331" spans="1:2">
      <c r="A10331" s="416" t="s">
        <v>10797</v>
      </c>
      <c r="B10331" s="417">
        <v>160.22</v>
      </c>
    </row>
    <row r="10332" spans="1:2">
      <c r="A10332" s="416" t="s">
        <v>10798</v>
      </c>
      <c r="B10332" s="417">
        <v>82.51</v>
      </c>
    </row>
    <row r="10333" spans="1:2">
      <c r="A10333" s="416" t="s">
        <v>10799</v>
      </c>
      <c r="B10333" s="417">
        <v>78.39</v>
      </c>
    </row>
    <row r="10334" spans="1:2">
      <c r="A10334" s="416" t="s">
        <v>10800</v>
      </c>
      <c r="B10334" s="417">
        <v>142.75</v>
      </c>
    </row>
    <row r="10335" spans="1:2">
      <c r="A10335" s="416" t="s">
        <v>10801</v>
      </c>
      <c r="B10335" s="417">
        <v>136.18</v>
      </c>
    </row>
    <row r="10336" spans="1:2">
      <c r="A10336" s="416" t="s">
        <v>10802</v>
      </c>
      <c r="B10336" s="417">
        <v>25.05</v>
      </c>
    </row>
    <row r="10337" spans="1:2">
      <c r="A10337" s="416" t="s">
        <v>10803</v>
      </c>
      <c r="B10337" s="417">
        <v>21.7</v>
      </c>
    </row>
    <row r="10338" spans="1:2">
      <c r="A10338" s="416" t="s">
        <v>10804</v>
      </c>
      <c r="B10338" s="417">
        <v>31.46</v>
      </c>
    </row>
    <row r="10339" spans="1:2">
      <c r="A10339" s="416" t="s">
        <v>10805</v>
      </c>
      <c r="B10339" s="417">
        <v>30.32</v>
      </c>
    </row>
    <row r="10340" spans="1:2">
      <c r="A10340" s="416" t="s">
        <v>10806</v>
      </c>
      <c r="B10340" s="417">
        <v>10.95</v>
      </c>
    </row>
    <row r="10341" spans="1:2">
      <c r="A10341" s="416" t="s">
        <v>10807</v>
      </c>
      <c r="B10341" s="417">
        <v>10.95</v>
      </c>
    </row>
    <row r="10342" spans="1:2">
      <c r="A10342" s="416" t="s">
        <v>10808</v>
      </c>
      <c r="B10342" s="417">
        <v>10.34</v>
      </c>
    </row>
    <row r="10343" spans="1:2">
      <c r="A10343" s="416" t="s">
        <v>10809</v>
      </c>
      <c r="B10343" s="417">
        <v>10.34</v>
      </c>
    </row>
    <row r="10344" spans="1:2">
      <c r="A10344" s="416" t="s">
        <v>10810</v>
      </c>
      <c r="B10344" s="417">
        <v>12.05</v>
      </c>
    </row>
    <row r="10345" spans="1:2">
      <c r="A10345" s="416" t="s">
        <v>10811</v>
      </c>
      <c r="B10345" s="417">
        <v>12.05</v>
      </c>
    </row>
    <row r="10346" spans="1:2">
      <c r="A10346" s="416" t="s">
        <v>10812</v>
      </c>
      <c r="B10346" s="417">
        <v>10.36</v>
      </c>
    </row>
    <row r="10347" spans="1:2">
      <c r="A10347" s="416" t="s">
        <v>10813</v>
      </c>
      <c r="B10347" s="417">
        <v>10.36</v>
      </c>
    </row>
    <row r="10348" spans="1:2">
      <c r="A10348" s="416" t="s">
        <v>10814</v>
      </c>
      <c r="B10348" s="417">
        <v>10.95</v>
      </c>
    </row>
    <row r="10349" spans="1:2">
      <c r="A10349" s="416" t="s">
        <v>10815</v>
      </c>
      <c r="B10349" s="417">
        <v>10.95</v>
      </c>
    </row>
    <row r="10350" spans="1:2">
      <c r="A10350" s="416" t="s">
        <v>10816</v>
      </c>
      <c r="B10350" s="417">
        <v>1464.74</v>
      </c>
    </row>
    <row r="10351" spans="1:2">
      <c r="A10351" s="416" t="s">
        <v>10817</v>
      </c>
      <c r="B10351" s="417">
        <v>1424.86</v>
      </c>
    </row>
    <row r="10352" spans="1:2">
      <c r="A10352" s="416" t="s">
        <v>10818</v>
      </c>
      <c r="B10352" s="417">
        <v>1171.79</v>
      </c>
    </row>
    <row r="10353" spans="1:2">
      <c r="A10353" s="416" t="s">
        <v>10819</v>
      </c>
      <c r="B10353" s="417">
        <v>1139.8900000000001</v>
      </c>
    </row>
    <row r="10354" spans="1:2">
      <c r="A10354" s="416" t="s">
        <v>10820</v>
      </c>
      <c r="B10354" s="417">
        <v>1025.32</v>
      </c>
    </row>
    <row r="10355" spans="1:2">
      <c r="A10355" s="416" t="s">
        <v>10821</v>
      </c>
      <c r="B10355" s="417">
        <v>997.4</v>
      </c>
    </row>
    <row r="10356" spans="1:2">
      <c r="A10356" s="416" t="s">
        <v>10822</v>
      </c>
      <c r="B10356" s="417">
        <v>820.25</v>
      </c>
    </row>
    <row r="10357" spans="1:2">
      <c r="A10357" s="416" t="s">
        <v>10823</v>
      </c>
      <c r="B10357" s="417">
        <v>797.92</v>
      </c>
    </row>
    <row r="10358" spans="1:2">
      <c r="A10358" s="416" t="s">
        <v>10824</v>
      </c>
      <c r="B10358" s="417">
        <v>1979.14</v>
      </c>
    </row>
    <row r="10359" spans="1:2">
      <c r="A10359" s="416" t="s">
        <v>10825</v>
      </c>
      <c r="B10359" s="417">
        <v>1939.25</v>
      </c>
    </row>
    <row r="10360" spans="1:2">
      <c r="A10360" s="416" t="s">
        <v>10826</v>
      </c>
      <c r="B10360" s="417">
        <v>1583.31</v>
      </c>
    </row>
    <row r="10361" spans="1:2">
      <c r="A10361" s="416" t="s">
        <v>10827</v>
      </c>
      <c r="B10361" s="417">
        <v>1551.4</v>
      </c>
    </row>
    <row r="10362" spans="1:2">
      <c r="A10362" s="416" t="s">
        <v>10828</v>
      </c>
      <c r="B10362" s="417">
        <v>1385.39</v>
      </c>
    </row>
    <row r="10363" spans="1:2">
      <c r="A10363" s="416" t="s">
        <v>10829</v>
      </c>
      <c r="B10363" s="417">
        <v>1357.48</v>
      </c>
    </row>
    <row r="10364" spans="1:2">
      <c r="A10364" s="416" t="s">
        <v>10830</v>
      </c>
      <c r="B10364" s="417">
        <v>1108.31</v>
      </c>
    </row>
    <row r="10365" spans="1:2">
      <c r="A10365" s="416" t="s">
        <v>10831</v>
      </c>
      <c r="B10365" s="417">
        <v>1085.98</v>
      </c>
    </row>
    <row r="10366" spans="1:2">
      <c r="A10366" s="416" t="s">
        <v>10832</v>
      </c>
      <c r="B10366" s="417">
        <v>435.36</v>
      </c>
    </row>
    <row r="10367" spans="1:2">
      <c r="A10367" s="416" t="s">
        <v>10833</v>
      </c>
      <c r="B10367" s="417">
        <v>425.97</v>
      </c>
    </row>
    <row r="10368" spans="1:2">
      <c r="A10368" s="416" t="s">
        <v>10834</v>
      </c>
      <c r="B10368" s="417">
        <v>445.86</v>
      </c>
    </row>
    <row r="10369" spans="1:2">
      <c r="A10369" s="416" t="s">
        <v>10835</v>
      </c>
      <c r="B10369" s="417">
        <v>436.47</v>
      </c>
    </row>
    <row r="10370" spans="1:2">
      <c r="A10370" s="416" t="s">
        <v>10836</v>
      </c>
      <c r="B10370" s="417">
        <v>461.61</v>
      </c>
    </row>
    <row r="10371" spans="1:2">
      <c r="A10371" s="416" t="s">
        <v>10837</v>
      </c>
      <c r="B10371" s="417">
        <v>452.22</v>
      </c>
    </row>
    <row r="10372" spans="1:2">
      <c r="A10372" s="416" t="s">
        <v>10838</v>
      </c>
      <c r="B10372" s="417">
        <v>480.51</v>
      </c>
    </row>
    <row r="10373" spans="1:2">
      <c r="A10373" s="416" t="s">
        <v>10839</v>
      </c>
      <c r="B10373" s="417">
        <v>471.12</v>
      </c>
    </row>
    <row r="10374" spans="1:2">
      <c r="A10374" s="416" t="s">
        <v>10840</v>
      </c>
      <c r="B10374" s="417">
        <v>498.36</v>
      </c>
    </row>
    <row r="10375" spans="1:2">
      <c r="A10375" s="416" t="s">
        <v>10841</v>
      </c>
      <c r="B10375" s="417">
        <v>488.97</v>
      </c>
    </row>
    <row r="10376" spans="1:2">
      <c r="A10376" s="416" t="s">
        <v>10842</v>
      </c>
      <c r="B10376" s="417">
        <v>529.86</v>
      </c>
    </row>
    <row r="10377" spans="1:2">
      <c r="A10377" s="416" t="s">
        <v>10843</v>
      </c>
      <c r="B10377" s="417">
        <v>520.47</v>
      </c>
    </row>
    <row r="10378" spans="1:2">
      <c r="A10378" s="416" t="s">
        <v>10844</v>
      </c>
      <c r="B10378" s="417">
        <v>75.25</v>
      </c>
    </row>
    <row r="10379" spans="1:2">
      <c r="A10379" s="416" t="s">
        <v>10845</v>
      </c>
      <c r="B10379" s="417">
        <v>71.010000000000005</v>
      </c>
    </row>
    <row r="10380" spans="1:2">
      <c r="A10380" s="416" t="s">
        <v>10846</v>
      </c>
      <c r="B10380" s="417">
        <v>2.89</v>
      </c>
    </row>
    <row r="10381" spans="1:2">
      <c r="A10381" s="416" t="s">
        <v>10847</v>
      </c>
      <c r="B10381" s="417">
        <v>2.5099999999999998</v>
      </c>
    </row>
    <row r="10382" spans="1:2">
      <c r="A10382" s="416" t="s">
        <v>10848</v>
      </c>
      <c r="B10382" s="417">
        <v>12.34</v>
      </c>
    </row>
    <row r="10383" spans="1:2">
      <c r="A10383" s="416" t="s">
        <v>10849</v>
      </c>
      <c r="B10383" s="417">
        <v>10.71</v>
      </c>
    </row>
    <row r="10384" spans="1:2">
      <c r="A10384" s="416" t="s">
        <v>10850</v>
      </c>
      <c r="B10384" s="417">
        <v>141.87</v>
      </c>
    </row>
    <row r="10385" spans="1:2">
      <c r="A10385" s="416" t="s">
        <v>10851</v>
      </c>
      <c r="B10385" s="417">
        <v>127.45</v>
      </c>
    </row>
    <row r="10386" spans="1:2">
      <c r="A10386" s="416" t="s">
        <v>10852</v>
      </c>
      <c r="B10386" s="417">
        <v>140.51</v>
      </c>
    </row>
    <row r="10387" spans="1:2">
      <c r="A10387" s="416" t="s">
        <v>10853</v>
      </c>
      <c r="B10387" s="417">
        <v>126.38</v>
      </c>
    </row>
    <row r="10388" spans="1:2">
      <c r="A10388" s="416" t="s">
        <v>10854</v>
      </c>
      <c r="B10388" s="417">
        <v>261.41000000000003</v>
      </c>
    </row>
    <row r="10389" spans="1:2">
      <c r="A10389" s="416" t="s">
        <v>10855</v>
      </c>
      <c r="B10389" s="417">
        <v>253.4</v>
      </c>
    </row>
    <row r="10390" spans="1:2">
      <c r="A10390" s="416" t="s">
        <v>10856</v>
      </c>
      <c r="B10390" s="417">
        <v>628.88</v>
      </c>
    </row>
    <row r="10391" spans="1:2">
      <c r="A10391" s="416" t="s">
        <v>10857</v>
      </c>
      <c r="B10391" s="417">
        <v>617.34</v>
      </c>
    </row>
    <row r="10392" spans="1:2">
      <c r="A10392" s="416" t="s">
        <v>10858</v>
      </c>
      <c r="B10392" s="417">
        <v>596.34</v>
      </c>
    </row>
    <row r="10393" spans="1:2">
      <c r="A10393" s="416" t="s">
        <v>10859</v>
      </c>
      <c r="B10393" s="417">
        <v>584.79999999999995</v>
      </c>
    </row>
    <row r="10394" spans="1:2">
      <c r="A10394" s="416" t="s">
        <v>10860</v>
      </c>
      <c r="B10394" s="417">
        <v>51.9</v>
      </c>
    </row>
    <row r="10395" spans="1:2">
      <c r="A10395" s="416" t="s">
        <v>10861</v>
      </c>
      <c r="B10395" s="417">
        <v>49.03</v>
      </c>
    </row>
    <row r="10396" spans="1:2">
      <c r="A10396" s="416" t="s">
        <v>10862</v>
      </c>
      <c r="B10396" s="417">
        <v>120.28</v>
      </c>
    </row>
    <row r="10397" spans="1:2">
      <c r="A10397" s="416" t="s">
        <v>10863</v>
      </c>
      <c r="B10397" s="417">
        <v>115.53</v>
      </c>
    </row>
    <row r="10398" spans="1:2">
      <c r="A10398" s="416" t="s">
        <v>10864</v>
      </c>
      <c r="B10398" s="417">
        <v>120.7</v>
      </c>
    </row>
    <row r="10399" spans="1:2">
      <c r="A10399" s="416" t="s">
        <v>10865</v>
      </c>
      <c r="B10399" s="417">
        <v>115.95</v>
      </c>
    </row>
    <row r="10400" spans="1:2">
      <c r="A10400" s="416" t="s">
        <v>10866</v>
      </c>
      <c r="B10400" s="417">
        <v>120.95</v>
      </c>
    </row>
    <row r="10401" spans="1:2">
      <c r="A10401" s="416" t="s">
        <v>10867</v>
      </c>
      <c r="B10401" s="417">
        <v>116.19</v>
      </c>
    </row>
    <row r="10402" spans="1:2">
      <c r="A10402" s="416" t="s">
        <v>10868</v>
      </c>
      <c r="B10402" s="417">
        <v>126.88</v>
      </c>
    </row>
    <row r="10403" spans="1:2">
      <c r="A10403" s="416" t="s">
        <v>10869</v>
      </c>
      <c r="B10403" s="417">
        <v>121.66</v>
      </c>
    </row>
    <row r="10404" spans="1:2">
      <c r="A10404" s="416" t="s">
        <v>10870</v>
      </c>
      <c r="B10404" s="417">
        <v>127.42</v>
      </c>
    </row>
    <row r="10405" spans="1:2">
      <c r="A10405" s="416" t="s">
        <v>10871</v>
      </c>
      <c r="B10405" s="417">
        <v>122.2</v>
      </c>
    </row>
    <row r="10406" spans="1:2">
      <c r="A10406" s="416" t="s">
        <v>10872</v>
      </c>
      <c r="B10406" s="417">
        <v>127.74</v>
      </c>
    </row>
    <row r="10407" spans="1:2">
      <c r="A10407" s="416" t="s">
        <v>10873</v>
      </c>
      <c r="B10407" s="417">
        <v>122.52</v>
      </c>
    </row>
    <row r="10408" spans="1:2">
      <c r="A10408" s="416" t="s">
        <v>10874</v>
      </c>
      <c r="B10408" s="417">
        <v>181.98</v>
      </c>
    </row>
    <row r="10409" spans="1:2">
      <c r="A10409" s="416" t="s">
        <v>10875</v>
      </c>
      <c r="B10409" s="417">
        <v>176.31</v>
      </c>
    </row>
    <row r="10410" spans="1:2">
      <c r="A10410" s="416" t="s">
        <v>10876</v>
      </c>
      <c r="B10410" s="417">
        <v>182.52</v>
      </c>
    </row>
    <row r="10411" spans="1:2">
      <c r="A10411" s="416" t="s">
        <v>10877</v>
      </c>
      <c r="B10411" s="417">
        <v>176.85</v>
      </c>
    </row>
    <row r="10412" spans="1:2">
      <c r="A10412" s="416" t="s">
        <v>10878</v>
      </c>
      <c r="B10412" s="417">
        <v>182.84</v>
      </c>
    </row>
    <row r="10413" spans="1:2">
      <c r="A10413" s="416" t="s">
        <v>10879</v>
      </c>
      <c r="B10413" s="417">
        <v>177.16</v>
      </c>
    </row>
    <row r="10414" spans="1:2">
      <c r="A10414" s="416" t="s">
        <v>237</v>
      </c>
      <c r="B10414" s="417">
        <v>218.16</v>
      </c>
    </row>
    <row r="10415" spans="1:2">
      <c r="A10415" s="416" t="s">
        <v>10880</v>
      </c>
      <c r="B10415" s="417">
        <v>212.33</v>
      </c>
    </row>
    <row r="10416" spans="1:2">
      <c r="A10416" s="416" t="s">
        <v>10881</v>
      </c>
      <c r="B10416" s="417">
        <v>218.7</v>
      </c>
    </row>
    <row r="10417" spans="1:2">
      <c r="A10417" s="416" t="s">
        <v>10882</v>
      </c>
      <c r="B10417" s="417">
        <v>212.87</v>
      </c>
    </row>
    <row r="10418" spans="1:2">
      <c r="A10418" s="416" t="s">
        <v>10883</v>
      </c>
      <c r="B10418" s="417">
        <v>219.02</v>
      </c>
    </row>
    <row r="10419" spans="1:2">
      <c r="A10419" s="416" t="s">
        <v>10884</v>
      </c>
      <c r="B10419" s="417">
        <v>213.18</v>
      </c>
    </row>
    <row r="10420" spans="1:2">
      <c r="A10420" s="416" t="s">
        <v>10885</v>
      </c>
      <c r="B10420" s="417">
        <v>364.76</v>
      </c>
    </row>
    <row r="10421" spans="1:2">
      <c r="A10421" s="416" t="s">
        <v>10886</v>
      </c>
      <c r="B10421" s="417">
        <v>357.63</v>
      </c>
    </row>
    <row r="10422" spans="1:2">
      <c r="A10422" s="416" t="s">
        <v>10887</v>
      </c>
      <c r="B10422" s="417">
        <v>228.96</v>
      </c>
    </row>
    <row r="10423" spans="1:2">
      <c r="A10423" s="416" t="s">
        <v>10888</v>
      </c>
      <c r="B10423" s="417">
        <v>224.45</v>
      </c>
    </row>
    <row r="10424" spans="1:2">
      <c r="A10424" s="416" t="s">
        <v>10889</v>
      </c>
      <c r="B10424" s="417">
        <v>340.36</v>
      </c>
    </row>
    <row r="10425" spans="1:2">
      <c r="A10425" s="416" t="s">
        <v>10890</v>
      </c>
      <c r="B10425" s="417">
        <v>333.23</v>
      </c>
    </row>
    <row r="10426" spans="1:2">
      <c r="A10426" s="416" t="s">
        <v>10891</v>
      </c>
      <c r="B10426" s="417">
        <v>204.56</v>
      </c>
    </row>
    <row r="10427" spans="1:2">
      <c r="A10427" s="416" t="s">
        <v>10892</v>
      </c>
      <c r="B10427" s="417">
        <v>200.05</v>
      </c>
    </row>
    <row r="10428" spans="1:2">
      <c r="A10428" s="416" t="s">
        <v>10893</v>
      </c>
      <c r="B10428" s="417">
        <v>208.98</v>
      </c>
    </row>
    <row r="10429" spans="1:2">
      <c r="A10429" s="416" t="s">
        <v>10894</v>
      </c>
      <c r="B10429" s="417">
        <v>204.82</v>
      </c>
    </row>
    <row r="10430" spans="1:2">
      <c r="A10430" s="416" t="s">
        <v>10895</v>
      </c>
      <c r="B10430" s="417">
        <v>156.25</v>
      </c>
    </row>
    <row r="10431" spans="1:2">
      <c r="A10431" s="416" t="s">
        <v>10896</v>
      </c>
      <c r="B10431" s="417">
        <v>153.21</v>
      </c>
    </row>
    <row r="10432" spans="1:2">
      <c r="A10432" s="416" t="s">
        <v>10897</v>
      </c>
      <c r="B10432" s="417">
        <v>328.67</v>
      </c>
    </row>
    <row r="10433" spans="1:2">
      <c r="A10433" s="416" t="s">
        <v>10898</v>
      </c>
      <c r="B10433" s="417">
        <v>322.92</v>
      </c>
    </row>
    <row r="10434" spans="1:2">
      <c r="A10434" s="416" t="s">
        <v>10899</v>
      </c>
      <c r="B10434" s="417">
        <v>179.56</v>
      </c>
    </row>
    <row r="10435" spans="1:2">
      <c r="A10435" s="416" t="s">
        <v>10900</v>
      </c>
      <c r="B10435" s="417">
        <v>176.23</v>
      </c>
    </row>
    <row r="10436" spans="1:2">
      <c r="A10436" s="416" t="s">
        <v>10901</v>
      </c>
      <c r="B10436" s="417">
        <v>219.34</v>
      </c>
    </row>
    <row r="10437" spans="1:2">
      <c r="A10437" s="416" t="s">
        <v>10902</v>
      </c>
      <c r="B10437" s="417">
        <v>215.59</v>
      </c>
    </row>
    <row r="10438" spans="1:2">
      <c r="A10438" s="416" t="s">
        <v>10903</v>
      </c>
      <c r="B10438" s="417">
        <v>19.47</v>
      </c>
    </row>
    <row r="10439" spans="1:2">
      <c r="A10439" s="416" t="s">
        <v>10904</v>
      </c>
      <c r="B10439" s="417">
        <v>18.079999999999998</v>
      </c>
    </row>
    <row r="10440" spans="1:2">
      <c r="A10440" s="416" t="s">
        <v>10905</v>
      </c>
      <c r="B10440" s="417">
        <v>15.45</v>
      </c>
    </row>
    <row r="10441" spans="1:2">
      <c r="A10441" s="416" t="s">
        <v>10906</v>
      </c>
      <c r="B10441" s="417">
        <v>14.06</v>
      </c>
    </row>
    <row r="10442" spans="1:2">
      <c r="A10442" s="416" t="s">
        <v>10907</v>
      </c>
      <c r="B10442" s="417">
        <v>103.36</v>
      </c>
    </row>
    <row r="10443" spans="1:2">
      <c r="A10443" s="416" t="s">
        <v>10908</v>
      </c>
      <c r="B10443" s="417">
        <v>102.24</v>
      </c>
    </row>
    <row r="10444" spans="1:2">
      <c r="A10444" s="416" t="s">
        <v>10909</v>
      </c>
      <c r="B10444" s="417">
        <v>142.44</v>
      </c>
    </row>
    <row r="10445" spans="1:2">
      <c r="A10445" s="416" t="s">
        <v>10910</v>
      </c>
      <c r="B10445" s="417">
        <v>141.03</v>
      </c>
    </row>
    <row r="10446" spans="1:2">
      <c r="A10446" s="416" t="s">
        <v>10911</v>
      </c>
      <c r="B10446" s="417">
        <v>168.27</v>
      </c>
    </row>
    <row r="10447" spans="1:2">
      <c r="A10447" s="416" t="s">
        <v>10912</v>
      </c>
      <c r="B10447" s="417">
        <v>166.54</v>
      </c>
    </row>
    <row r="10448" spans="1:2">
      <c r="A10448" s="416" t="s">
        <v>10913</v>
      </c>
      <c r="B10448" s="417">
        <v>202.4</v>
      </c>
    </row>
    <row r="10449" spans="1:2">
      <c r="A10449" s="416" t="s">
        <v>10914</v>
      </c>
      <c r="B10449" s="417">
        <v>200.35</v>
      </c>
    </row>
    <row r="10450" spans="1:2">
      <c r="A10450" s="416" t="s">
        <v>10915</v>
      </c>
      <c r="B10450" s="417">
        <v>70.760000000000005</v>
      </c>
    </row>
    <row r="10451" spans="1:2">
      <c r="A10451" s="416" t="s">
        <v>10916</v>
      </c>
      <c r="B10451" s="417">
        <v>70.41</v>
      </c>
    </row>
    <row r="10452" spans="1:2">
      <c r="A10452" s="416" t="s">
        <v>10917</v>
      </c>
      <c r="B10452" s="417">
        <v>92.76</v>
      </c>
    </row>
    <row r="10453" spans="1:2">
      <c r="A10453" s="416" t="s">
        <v>10918</v>
      </c>
      <c r="B10453" s="417">
        <v>92.41</v>
      </c>
    </row>
    <row r="10454" spans="1:2">
      <c r="A10454" s="416" t="s">
        <v>10919</v>
      </c>
      <c r="B10454" s="417">
        <v>78.13</v>
      </c>
    </row>
    <row r="10455" spans="1:2">
      <c r="A10455" s="416" t="s">
        <v>10920</v>
      </c>
      <c r="B10455" s="417">
        <v>74.23</v>
      </c>
    </row>
    <row r="10456" spans="1:2">
      <c r="A10456" s="416" t="s">
        <v>10921</v>
      </c>
      <c r="B10456" s="417">
        <v>12.47</v>
      </c>
    </row>
    <row r="10457" spans="1:2">
      <c r="A10457" s="416" t="s">
        <v>10922</v>
      </c>
      <c r="B10457" s="417">
        <v>10.99</v>
      </c>
    </row>
    <row r="10458" spans="1:2">
      <c r="A10458" s="416" t="s">
        <v>10923</v>
      </c>
      <c r="B10458" s="417">
        <v>217377.48</v>
      </c>
    </row>
    <row r="10459" spans="1:2">
      <c r="A10459" s="416" t="s">
        <v>10924</v>
      </c>
      <c r="B10459" s="417">
        <v>209690.06</v>
      </c>
    </row>
    <row r="10460" spans="1:2">
      <c r="A10460" s="416" t="s">
        <v>10925</v>
      </c>
      <c r="B10460" s="417">
        <v>4696.22</v>
      </c>
    </row>
    <row r="10461" spans="1:2">
      <c r="A10461" s="416" t="s">
        <v>10926</v>
      </c>
      <c r="B10461" s="417">
        <v>4633.7700000000004</v>
      </c>
    </row>
    <row r="10462" spans="1:2">
      <c r="A10462" s="416" t="s">
        <v>10927</v>
      </c>
      <c r="B10462" s="417">
        <v>6836.22</v>
      </c>
    </row>
    <row r="10463" spans="1:2">
      <c r="A10463" s="416" t="s">
        <v>10928</v>
      </c>
      <c r="B10463" s="417">
        <v>6773.77</v>
      </c>
    </row>
    <row r="10464" spans="1:2">
      <c r="A10464" s="416" t="s">
        <v>10929</v>
      </c>
      <c r="B10464" s="417">
        <v>859.36</v>
      </c>
    </row>
    <row r="10465" spans="1:2">
      <c r="A10465" s="416" t="s">
        <v>10930</v>
      </c>
      <c r="B10465" s="417">
        <v>798.65</v>
      </c>
    </row>
    <row r="10466" spans="1:2">
      <c r="A10466" s="416" t="s">
        <v>10931</v>
      </c>
      <c r="B10466" s="417">
        <v>1035.3599999999999</v>
      </c>
    </row>
    <row r="10467" spans="1:2">
      <c r="A10467" s="416" t="s">
        <v>10932</v>
      </c>
      <c r="B10467" s="417">
        <v>974.65</v>
      </c>
    </row>
    <row r="10468" spans="1:2">
      <c r="A10468" s="416" t="s">
        <v>10933</v>
      </c>
      <c r="B10468" s="417">
        <v>84.25</v>
      </c>
    </row>
    <row r="10469" spans="1:2">
      <c r="A10469" s="416" t="s">
        <v>10934</v>
      </c>
      <c r="B10469" s="417">
        <v>80.510000000000005</v>
      </c>
    </row>
    <row r="10470" spans="1:2">
      <c r="A10470" s="416" t="s">
        <v>10935</v>
      </c>
      <c r="B10470" s="417">
        <v>103.01</v>
      </c>
    </row>
    <row r="10471" spans="1:2">
      <c r="A10471" s="416" t="s">
        <v>10936</v>
      </c>
      <c r="B10471" s="417">
        <v>99.28</v>
      </c>
    </row>
    <row r="10472" spans="1:2">
      <c r="A10472" s="416" t="s">
        <v>10937</v>
      </c>
      <c r="B10472" s="417">
        <v>121.77</v>
      </c>
    </row>
    <row r="10473" spans="1:2">
      <c r="A10473" s="416" t="s">
        <v>10938</v>
      </c>
      <c r="B10473" s="417">
        <v>118.04</v>
      </c>
    </row>
    <row r="10474" spans="1:2">
      <c r="A10474" s="416" t="s">
        <v>10939</v>
      </c>
      <c r="B10474" s="417">
        <v>140.54</v>
      </c>
    </row>
    <row r="10475" spans="1:2">
      <c r="A10475" s="416" t="s">
        <v>10940</v>
      </c>
      <c r="B10475" s="417">
        <v>136.80000000000001</v>
      </c>
    </row>
    <row r="10476" spans="1:2">
      <c r="A10476" s="416" t="s">
        <v>10941</v>
      </c>
      <c r="B10476" s="417">
        <v>111.81</v>
      </c>
    </row>
    <row r="10477" spans="1:2">
      <c r="A10477" s="416" t="s">
        <v>10942</v>
      </c>
      <c r="B10477" s="417">
        <v>106.9</v>
      </c>
    </row>
    <row r="10478" spans="1:2">
      <c r="A10478" s="416" t="s">
        <v>10943</v>
      </c>
      <c r="B10478" s="417">
        <v>149.32</v>
      </c>
    </row>
    <row r="10479" spans="1:2">
      <c r="A10479" s="416" t="s">
        <v>10944</v>
      </c>
      <c r="B10479" s="417">
        <v>144.41999999999999</v>
      </c>
    </row>
    <row r="10480" spans="1:2">
      <c r="A10480" s="416" t="s">
        <v>10945</v>
      </c>
      <c r="B10480" s="417">
        <v>186.84</v>
      </c>
    </row>
    <row r="10481" spans="1:2">
      <c r="A10481" s="416" t="s">
        <v>10946</v>
      </c>
      <c r="B10481" s="417">
        <v>181.93</v>
      </c>
    </row>
    <row r="10482" spans="1:2">
      <c r="A10482" s="416" t="s">
        <v>10947</v>
      </c>
      <c r="B10482" s="417">
        <v>224.35</v>
      </c>
    </row>
    <row r="10483" spans="1:2">
      <c r="A10483" s="416" t="s">
        <v>10948</v>
      </c>
      <c r="B10483" s="417">
        <v>219.44</v>
      </c>
    </row>
    <row r="10484" spans="1:2">
      <c r="A10484" s="416" t="s">
        <v>10949</v>
      </c>
      <c r="B10484" s="417">
        <v>261.86</v>
      </c>
    </row>
    <row r="10485" spans="1:2">
      <c r="A10485" s="416" t="s">
        <v>10950</v>
      </c>
      <c r="B10485" s="417">
        <v>256.95999999999998</v>
      </c>
    </row>
    <row r="10486" spans="1:2">
      <c r="A10486" s="416" t="s">
        <v>10951</v>
      </c>
      <c r="B10486" s="417">
        <v>96.91</v>
      </c>
    </row>
    <row r="10487" spans="1:2">
      <c r="A10487" s="416" t="s">
        <v>10952</v>
      </c>
      <c r="B10487" s="417">
        <v>92.2</v>
      </c>
    </row>
    <row r="10488" spans="1:2">
      <c r="A10488" s="416" t="s">
        <v>10953</v>
      </c>
      <c r="B10488" s="417">
        <v>115.68</v>
      </c>
    </row>
    <row r="10489" spans="1:2">
      <c r="A10489" s="416" t="s">
        <v>10954</v>
      </c>
      <c r="B10489" s="417">
        <v>110.96</v>
      </c>
    </row>
    <row r="10490" spans="1:2">
      <c r="A10490" s="416" t="s">
        <v>10955</v>
      </c>
      <c r="B10490" s="417">
        <v>134.44</v>
      </c>
    </row>
    <row r="10491" spans="1:2">
      <c r="A10491" s="416" t="s">
        <v>10956</v>
      </c>
      <c r="B10491" s="417">
        <v>129.72999999999999</v>
      </c>
    </row>
    <row r="10492" spans="1:2">
      <c r="A10492" s="416" t="s">
        <v>10957</v>
      </c>
      <c r="B10492" s="417">
        <v>153.19999999999999</v>
      </c>
    </row>
    <row r="10493" spans="1:2">
      <c r="A10493" s="416" t="s">
        <v>10958</v>
      </c>
      <c r="B10493" s="417">
        <v>148.49</v>
      </c>
    </row>
    <row r="10494" spans="1:2">
      <c r="A10494" s="416" t="s">
        <v>10959</v>
      </c>
      <c r="B10494" s="417">
        <v>193.07</v>
      </c>
    </row>
    <row r="10495" spans="1:2">
      <c r="A10495" s="416" t="s">
        <v>10960</v>
      </c>
      <c r="B10495" s="417">
        <v>188.36</v>
      </c>
    </row>
    <row r="10496" spans="1:2">
      <c r="A10496" s="416" t="s">
        <v>10961</v>
      </c>
      <c r="B10496" s="417">
        <v>118.59</v>
      </c>
    </row>
    <row r="10497" spans="1:2">
      <c r="A10497" s="416" t="s">
        <v>10962</v>
      </c>
      <c r="B10497" s="417">
        <v>113.49</v>
      </c>
    </row>
    <row r="10498" spans="1:2">
      <c r="A10498" s="416" t="s">
        <v>10963</v>
      </c>
      <c r="B10498" s="417">
        <v>156.11000000000001</v>
      </c>
    </row>
    <row r="10499" spans="1:2">
      <c r="A10499" s="416" t="s">
        <v>10964</v>
      </c>
      <c r="B10499" s="417">
        <v>151</v>
      </c>
    </row>
    <row r="10500" spans="1:2">
      <c r="A10500" s="416" t="s">
        <v>10965</v>
      </c>
      <c r="B10500" s="417">
        <v>193.62</v>
      </c>
    </row>
    <row r="10501" spans="1:2">
      <c r="A10501" s="416" t="s">
        <v>10966</v>
      </c>
      <c r="B10501" s="417">
        <v>188.51</v>
      </c>
    </row>
    <row r="10502" spans="1:2">
      <c r="A10502" s="416" t="s">
        <v>10967</v>
      </c>
      <c r="B10502" s="417">
        <v>237.02</v>
      </c>
    </row>
    <row r="10503" spans="1:2">
      <c r="A10503" s="416" t="s">
        <v>10968</v>
      </c>
      <c r="B10503" s="417">
        <v>231.13</v>
      </c>
    </row>
    <row r="10504" spans="1:2">
      <c r="A10504" s="416" t="s">
        <v>10969</v>
      </c>
      <c r="B10504" s="417">
        <v>274.52999999999997</v>
      </c>
    </row>
    <row r="10505" spans="1:2">
      <c r="A10505" s="416" t="s">
        <v>10970</v>
      </c>
      <c r="B10505" s="417">
        <v>268.64</v>
      </c>
    </row>
    <row r="10506" spans="1:2">
      <c r="A10506" s="416" t="s">
        <v>10971</v>
      </c>
      <c r="B10506" s="417">
        <v>158.43</v>
      </c>
    </row>
    <row r="10507" spans="1:2">
      <c r="A10507" s="416" t="s">
        <v>10972</v>
      </c>
      <c r="B10507" s="417">
        <v>145.87</v>
      </c>
    </row>
    <row r="10508" spans="1:2">
      <c r="A10508" s="416" t="s">
        <v>10973</v>
      </c>
      <c r="B10508" s="417">
        <v>177.2</v>
      </c>
    </row>
    <row r="10509" spans="1:2">
      <c r="A10509" s="416" t="s">
        <v>10974</v>
      </c>
      <c r="B10509" s="417">
        <v>164.63</v>
      </c>
    </row>
    <row r="10510" spans="1:2">
      <c r="A10510" s="416" t="s">
        <v>10975</v>
      </c>
      <c r="B10510" s="417">
        <v>195.96</v>
      </c>
    </row>
    <row r="10511" spans="1:2">
      <c r="A10511" s="416" t="s">
        <v>10976</v>
      </c>
      <c r="B10511" s="417">
        <v>183.39</v>
      </c>
    </row>
    <row r="10512" spans="1:2">
      <c r="A10512" s="416" t="s">
        <v>10977</v>
      </c>
      <c r="B10512" s="417">
        <v>214.72</v>
      </c>
    </row>
    <row r="10513" spans="1:2">
      <c r="A10513" s="416" t="s">
        <v>10978</v>
      </c>
      <c r="B10513" s="417">
        <v>202.16</v>
      </c>
    </row>
    <row r="10514" spans="1:2">
      <c r="A10514" s="416" t="s">
        <v>10979</v>
      </c>
      <c r="B10514" s="417">
        <v>254.59</v>
      </c>
    </row>
    <row r="10515" spans="1:2">
      <c r="A10515" s="416" t="s">
        <v>10980</v>
      </c>
      <c r="B10515" s="417">
        <v>242.03</v>
      </c>
    </row>
    <row r="10516" spans="1:2">
      <c r="A10516" s="416" t="s">
        <v>10981</v>
      </c>
      <c r="B10516" s="417">
        <v>180.11</v>
      </c>
    </row>
    <row r="10517" spans="1:2">
      <c r="A10517" s="416" t="s">
        <v>10982</v>
      </c>
      <c r="B10517" s="417">
        <v>167.15</v>
      </c>
    </row>
    <row r="10518" spans="1:2">
      <c r="A10518" s="416" t="s">
        <v>10983</v>
      </c>
      <c r="B10518" s="417">
        <v>217.62</v>
      </c>
    </row>
    <row r="10519" spans="1:2">
      <c r="A10519" s="416" t="s">
        <v>10984</v>
      </c>
      <c r="B10519" s="417">
        <v>204.67</v>
      </c>
    </row>
    <row r="10520" spans="1:2">
      <c r="A10520" s="416" t="s">
        <v>10985</v>
      </c>
      <c r="B10520" s="417">
        <v>255.14</v>
      </c>
    </row>
    <row r="10521" spans="1:2">
      <c r="A10521" s="416" t="s">
        <v>10986</v>
      </c>
      <c r="B10521" s="417">
        <v>242.18</v>
      </c>
    </row>
    <row r="10522" spans="1:2">
      <c r="A10522" s="416" t="s">
        <v>10987</v>
      </c>
      <c r="B10522" s="417">
        <v>313.25</v>
      </c>
    </row>
    <row r="10523" spans="1:2">
      <c r="A10523" s="416" t="s">
        <v>10988</v>
      </c>
      <c r="B10523" s="417">
        <v>297.55</v>
      </c>
    </row>
    <row r="10524" spans="1:2">
      <c r="A10524" s="416" t="s">
        <v>10989</v>
      </c>
      <c r="B10524" s="417">
        <v>350.77</v>
      </c>
    </row>
    <row r="10525" spans="1:2">
      <c r="A10525" s="416" t="s">
        <v>10990</v>
      </c>
      <c r="B10525" s="417">
        <v>335.06</v>
      </c>
    </row>
    <row r="10526" spans="1:2">
      <c r="A10526" s="416" t="s">
        <v>10991</v>
      </c>
      <c r="B10526" s="417">
        <v>2318.06</v>
      </c>
    </row>
    <row r="10527" spans="1:2">
      <c r="A10527" s="416" t="s">
        <v>10992</v>
      </c>
      <c r="B10527" s="417">
        <v>2109.27</v>
      </c>
    </row>
    <row r="10528" spans="1:2">
      <c r="A10528" s="416" t="s">
        <v>10993</v>
      </c>
      <c r="B10528" s="417">
        <v>2732.57</v>
      </c>
    </row>
    <row r="10529" spans="1:2">
      <c r="A10529" s="416" t="s">
        <v>10994</v>
      </c>
      <c r="B10529" s="417">
        <v>2488.91</v>
      </c>
    </row>
    <row r="10530" spans="1:2">
      <c r="A10530" s="416" t="s">
        <v>10995</v>
      </c>
      <c r="B10530" s="417">
        <v>3275.07</v>
      </c>
    </row>
    <row r="10531" spans="1:2">
      <c r="A10531" s="416" t="s">
        <v>10996</v>
      </c>
      <c r="B10531" s="417">
        <v>3009.53</v>
      </c>
    </row>
    <row r="10532" spans="1:2">
      <c r="A10532" s="416" t="s">
        <v>10997</v>
      </c>
      <c r="B10532" s="417">
        <v>3961.89</v>
      </c>
    </row>
    <row r="10533" spans="1:2">
      <c r="A10533" s="416" t="s">
        <v>10998</v>
      </c>
      <c r="B10533" s="417">
        <v>3604.7</v>
      </c>
    </row>
    <row r="10534" spans="1:2">
      <c r="A10534" s="416" t="s">
        <v>10999</v>
      </c>
      <c r="B10534" s="417">
        <v>4742.21</v>
      </c>
    </row>
    <row r="10535" spans="1:2">
      <c r="A10535" s="416" t="s">
        <v>11000</v>
      </c>
      <c r="B10535" s="417">
        <v>4280.87</v>
      </c>
    </row>
    <row r="10536" spans="1:2">
      <c r="A10536" s="416" t="s">
        <v>11001</v>
      </c>
      <c r="B10536" s="417">
        <v>886.12</v>
      </c>
    </row>
    <row r="10537" spans="1:2">
      <c r="A10537" s="416" t="s">
        <v>11002</v>
      </c>
      <c r="B10537" s="417">
        <v>799.23</v>
      </c>
    </row>
    <row r="10538" spans="1:2">
      <c r="A10538" s="416" t="s">
        <v>11003</v>
      </c>
      <c r="B10538" s="417">
        <v>1033.8599999999999</v>
      </c>
    </row>
    <row r="10539" spans="1:2">
      <c r="A10539" s="416" t="s">
        <v>11004</v>
      </c>
      <c r="B10539" s="417">
        <v>932.46</v>
      </c>
    </row>
    <row r="10540" spans="1:2">
      <c r="A10540" s="416" t="s">
        <v>11005</v>
      </c>
      <c r="B10540" s="417">
        <v>1387.88</v>
      </c>
    </row>
    <row r="10541" spans="1:2">
      <c r="A10541" s="416" t="s">
        <v>11006</v>
      </c>
      <c r="B10541" s="417">
        <v>1239.23</v>
      </c>
    </row>
    <row r="10542" spans="1:2">
      <c r="A10542" s="416" t="s">
        <v>11007</v>
      </c>
      <c r="B10542" s="417">
        <v>2383.25</v>
      </c>
    </row>
    <row r="10543" spans="1:2">
      <c r="A10543" s="416" t="s">
        <v>11008</v>
      </c>
      <c r="B10543" s="417">
        <v>2165.7600000000002</v>
      </c>
    </row>
    <row r="10544" spans="1:2">
      <c r="A10544" s="416" t="s">
        <v>11009</v>
      </c>
      <c r="B10544" s="417">
        <v>2808.65</v>
      </c>
    </row>
    <row r="10545" spans="1:2">
      <c r="A10545" s="416" t="s">
        <v>11010</v>
      </c>
      <c r="B10545" s="417">
        <v>2554.83</v>
      </c>
    </row>
    <row r="10546" spans="1:2">
      <c r="A10546" s="416" t="s">
        <v>11011</v>
      </c>
      <c r="B10546" s="417">
        <v>3357.98</v>
      </c>
    </row>
    <row r="10547" spans="1:2">
      <c r="A10547" s="416" t="s">
        <v>11012</v>
      </c>
      <c r="B10547" s="417">
        <v>3081.37</v>
      </c>
    </row>
    <row r="10548" spans="1:2">
      <c r="A10548" s="416" t="s">
        <v>11013</v>
      </c>
      <c r="B10548" s="417">
        <v>4073.42</v>
      </c>
    </row>
    <row r="10549" spans="1:2">
      <c r="A10549" s="416" t="s">
        <v>11014</v>
      </c>
      <c r="B10549" s="417">
        <v>3701.34</v>
      </c>
    </row>
    <row r="10550" spans="1:2">
      <c r="A10550" s="416" t="s">
        <v>11015</v>
      </c>
      <c r="B10550" s="417">
        <v>4886.25</v>
      </c>
    </row>
    <row r="10551" spans="1:2">
      <c r="A10551" s="416" t="s">
        <v>11016</v>
      </c>
      <c r="B10551" s="417">
        <v>4405.68</v>
      </c>
    </row>
    <row r="10552" spans="1:2">
      <c r="A10552" s="416" t="s">
        <v>11017</v>
      </c>
      <c r="B10552" s="417">
        <v>285</v>
      </c>
    </row>
    <row r="10553" spans="1:2">
      <c r="A10553" s="416" t="s">
        <v>11018</v>
      </c>
      <c r="B10553" s="417">
        <v>285</v>
      </c>
    </row>
    <row r="10554" spans="1:2">
      <c r="A10554" s="416" t="s">
        <v>11019</v>
      </c>
      <c r="B10554" s="417">
        <v>294.5</v>
      </c>
    </row>
    <row r="10555" spans="1:2">
      <c r="A10555" s="416" t="s">
        <v>11020</v>
      </c>
      <c r="B10555" s="417">
        <v>294.5</v>
      </c>
    </row>
    <row r="10556" spans="1:2">
      <c r="A10556" s="416" t="s">
        <v>11021</v>
      </c>
      <c r="B10556" s="417">
        <v>311</v>
      </c>
    </row>
    <row r="10557" spans="1:2">
      <c r="A10557" s="416" t="s">
        <v>11022</v>
      </c>
      <c r="B10557" s="417">
        <v>311</v>
      </c>
    </row>
    <row r="10558" spans="1:2">
      <c r="A10558" s="416" t="s">
        <v>11023</v>
      </c>
      <c r="B10558" s="417">
        <v>323</v>
      </c>
    </row>
    <row r="10559" spans="1:2">
      <c r="A10559" s="416" t="s">
        <v>11024</v>
      </c>
      <c r="B10559" s="417">
        <v>323</v>
      </c>
    </row>
    <row r="10560" spans="1:2">
      <c r="A10560" s="416" t="s">
        <v>11025</v>
      </c>
      <c r="B10560" s="417">
        <v>330</v>
      </c>
    </row>
    <row r="10561" spans="1:2">
      <c r="A10561" s="416" t="s">
        <v>11026</v>
      </c>
      <c r="B10561" s="417">
        <v>330</v>
      </c>
    </row>
    <row r="10562" spans="1:2">
      <c r="A10562" s="416" t="s">
        <v>11027</v>
      </c>
      <c r="B10562" s="417">
        <v>351</v>
      </c>
    </row>
    <row r="10563" spans="1:2">
      <c r="A10563" s="416" t="s">
        <v>11028</v>
      </c>
      <c r="B10563" s="417">
        <v>351</v>
      </c>
    </row>
    <row r="10564" spans="1:2">
      <c r="A10564" s="416" t="s">
        <v>11029</v>
      </c>
      <c r="B10564" s="417">
        <v>378</v>
      </c>
    </row>
    <row r="10565" spans="1:2">
      <c r="A10565" s="416" t="s">
        <v>11030</v>
      </c>
      <c r="B10565" s="417">
        <v>378</v>
      </c>
    </row>
    <row r="10566" spans="1:2">
      <c r="A10566" s="416" t="s">
        <v>11031</v>
      </c>
      <c r="B10566" s="417">
        <v>334.19</v>
      </c>
    </row>
    <row r="10567" spans="1:2">
      <c r="A10567" s="416" t="s">
        <v>11032</v>
      </c>
      <c r="B10567" s="417">
        <v>334.19</v>
      </c>
    </row>
    <row r="10568" spans="1:2">
      <c r="A10568" s="416" t="s">
        <v>11033</v>
      </c>
      <c r="B10568" s="417">
        <v>533.25</v>
      </c>
    </row>
    <row r="10569" spans="1:2">
      <c r="A10569" s="416" t="s">
        <v>11034</v>
      </c>
      <c r="B10569" s="417">
        <v>510.56</v>
      </c>
    </row>
    <row r="10570" spans="1:2">
      <c r="A10570" s="416" t="s">
        <v>11035</v>
      </c>
      <c r="B10570" s="417">
        <v>573.22</v>
      </c>
    </row>
    <row r="10571" spans="1:2">
      <c r="A10571" s="416" t="s">
        <v>11036</v>
      </c>
      <c r="B10571" s="417">
        <v>550.53</v>
      </c>
    </row>
    <row r="10572" spans="1:2">
      <c r="A10572" s="416" t="s">
        <v>11037</v>
      </c>
      <c r="B10572" s="417">
        <v>602.44000000000005</v>
      </c>
    </row>
    <row r="10573" spans="1:2">
      <c r="A10573" s="416" t="s">
        <v>11038</v>
      </c>
      <c r="B10573" s="417">
        <v>579.75</v>
      </c>
    </row>
    <row r="10574" spans="1:2">
      <c r="A10574" s="416" t="s">
        <v>11039</v>
      </c>
      <c r="B10574" s="417">
        <v>628.29</v>
      </c>
    </row>
    <row r="10575" spans="1:2">
      <c r="A10575" s="416" t="s">
        <v>11040</v>
      </c>
      <c r="B10575" s="417">
        <v>605.6</v>
      </c>
    </row>
    <row r="10576" spans="1:2">
      <c r="A10576" s="416" t="s">
        <v>11041</v>
      </c>
      <c r="B10576" s="417">
        <v>35</v>
      </c>
    </row>
    <row r="10577" spans="1:2">
      <c r="A10577" s="416" t="s">
        <v>11042</v>
      </c>
      <c r="B10577" s="417">
        <v>35</v>
      </c>
    </row>
    <row r="10578" spans="1:2">
      <c r="A10578" s="416" t="s">
        <v>11043</v>
      </c>
      <c r="B10578" s="417">
        <v>306.98</v>
      </c>
    </row>
    <row r="10579" spans="1:2">
      <c r="A10579" s="416" t="s">
        <v>11044</v>
      </c>
      <c r="B10579" s="417">
        <v>296.12</v>
      </c>
    </row>
    <row r="10580" spans="1:2">
      <c r="A10580" s="416" t="s">
        <v>11045</v>
      </c>
      <c r="B10580" s="417">
        <v>1951.3</v>
      </c>
    </row>
    <row r="10581" spans="1:2">
      <c r="A10581" s="416" t="s">
        <v>11046</v>
      </c>
      <c r="B10581" s="417">
        <v>1855.88</v>
      </c>
    </row>
    <row r="10582" spans="1:2">
      <c r="A10582" s="416" t="s">
        <v>11047</v>
      </c>
      <c r="B10582" s="417">
        <v>318.76</v>
      </c>
    </row>
    <row r="10583" spans="1:2">
      <c r="A10583" s="416" t="s">
        <v>11048</v>
      </c>
      <c r="B10583" s="417">
        <v>307.89999999999998</v>
      </c>
    </row>
    <row r="10584" spans="1:2">
      <c r="A10584" s="416" t="s">
        <v>11049</v>
      </c>
      <c r="B10584" s="417">
        <v>177.78</v>
      </c>
    </row>
    <row r="10585" spans="1:2">
      <c r="A10585" s="416" t="s">
        <v>11050</v>
      </c>
      <c r="B10585" s="417">
        <v>172.69</v>
      </c>
    </row>
    <row r="10586" spans="1:2">
      <c r="A10586" s="416" t="s">
        <v>11051</v>
      </c>
      <c r="B10586" s="417">
        <v>1515.62</v>
      </c>
    </row>
    <row r="10587" spans="1:2">
      <c r="A10587" s="416" t="s">
        <v>11052</v>
      </c>
      <c r="B10587" s="417">
        <v>1420.2</v>
      </c>
    </row>
    <row r="10588" spans="1:2">
      <c r="A10588" s="416" t="s">
        <v>11053</v>
      </c>
      <c r="B10588" s="417">
        <v>412.52</v>
      </c>
    </row>
    <row r="10589" spans="1:2">
      <c r="A10589" s="416" t="s">
        <v>11054</v>
      </c>
      <c r="B10589" s="417">
        <v>376.28</v>
      </c>
    </row>
    <row r="10590" spans="1:2">
      <c r="A10590" s="416" t="s">
        <v>11055</v>
      </c>
      <c r="B10590" s="417">
        <v>360.41</v>
      </c>
    </row>
    <row r="10591" spans="1:2">
      <c r="A10591" s="416" t="s">
        <v>11056</v>
      </c>
      <c r="B10591" s="417">
        <v>350.44</v>
      </c>
    </row>
    <row r="10592" spans="1:2">
      <c r="A10592" s="416" t="s">
        <v>11057</v>
      </c>
      <c r="B10592" s="417">
        <v>369.91</v>
      </c>
    </row>
    <row r="10593" spans="1:2">
      <c r="A10593" s="416" t="s">
        <v>11058</v>
      </c>
      <c r="B10593" s="417">
        <v>359.94</v>
      </c>
    </row>
    <row r="10594" spans="1:2">
      <c r="A10594" s="416" t="s">
        <v>11059</v>
      </c>
      <c r="B10594" s="417">
        <v>386.41</v>
      </c>
    </row>
    <row r="10595" spans="1:2">
      <c r="A10595" s="416" t="s">
        <v>11060</v>
      </c>
      <c r="B10595" s="417">
        <v>376.44</v>
      </c>
    </row>
    <row r="10596" spans="1:2">
      <c r="A10596" s="416" t="s">
        <v>11061</v>
      </c>
      <c r="B10596" s="417">
        <v>398.41</v>
      </c>
    </row>
    <row r="10597" spans="1:2">
      <c r="A10597" s="416" t="s">
        <v>11062</v>
      </c>
      <c r="B10597" s="417">
        <v>388.44</v>
      </c>
    </row>
    <row r="10598" spans="1:2">
      <c r="A10598" s="416" t="s">
        <v>11063</v>
      </c>
      <c r="B10598" s="417">
        <v>405.41</v>
      </c>
    </row>
    <row r="10599" spans="1:2">
      <c r="A10599" s="416" t="s">
        <v>11064</v>
      </c>
      <c r="B10599" s="417">
        <v>395.44</v>
      </c>
    </row>
    <row r="10600" spans="1:2">
      <c r="A10600" s="416" t="s">
        <v>11065</v>
      </c>
      <c r="B10600" s="417">
        <v>426.41</v>
      </c>
    </row>
    <row r="10601" spans="1:2">
      <c r="A10601" s="416" t="s">
        <v>11066</v>
      </c>
      <c r="B10601" s="417">
        <v>416.44</v>
      </c>
    </row>
    <row r="10602" spans="1:2">
      <c r="A10602" s="416" t="s">
        <v>11067</v>
      </c>
      <c r="B10602" s="417">
        <v>453.41</v>
      </c>
    </row>
    <row r="10603" spans="1:2">
      <c r="A10603" s="416" t="s">
        <v>11068</v>
      </c>
      <c r="B10603" s="417">
        <v>443.44</v>
      </c>
    </row>
    <row r="10604" spans="1:2">
      <c r="A10604" s="416" t="s">
        <v>11069</v>
      </c>
      <c r="B10604" s="417">
        <v>186.61</v>
      </c>
    </row>
    <row r="10605" spans="1:2">
      <c r="A10605" s="416" t="s">
        <v>11070</v>
      </c>
      <c r="B10605" s="417">
        <v>180.27</v>
      </c>
    </row>
    <row r="10606" spans="1:2">
      <c r="A10606" s="416" t="s">
        <v>11071</v>
      </c>
      <c r="B10606" s="417">
        <v>197.28</v>
      </c>
    </row>
    <row r="10607" spans="1:2">
      <c r="A10607" s="416" t="s">
        <v>11072</v>
      </c>
      <c r="B10607" s="417">
        <v>190.48</v>
      </c>
    </row>
    <row r="10608" spans="1:2">
      <c r="A10608" s="416" t="s">
        <v>11073</v>
      </c>
      <c r="B10608" s="417">
        <v>207.94</v>
      </c>
    </row>
    <row r="10609" spans="1:2">
      <c r="A10609" s="416" t="s">
        <v>11074</v>
      </c>
      <c r="B10609" s="417">
        <v>200.69</v>
      </c>
    </row>
    <row r="10610" spans="1:2">
      <c r="A10610" s="416" t="s">
        <v>11075</v>
      </c>
      <c r="B10610" s="417">
        <v>9</v>
      </c>
    </row>
    <row r="10611" spans="1:2">
      <c r="A10611" s="416" t="s">
        <v>11076</v>
      </c>
      <c r="B10611" s="417">
        <v>9</v>
      </c>
    </row>
    <row r="10612" spans="1:2">
      <c r="A10612" s="416" t="s">
        <v>11077</v>
      </c>
      <c r="B10612" s="417">
        <v>1.8</v>
      </c>
    </row>
    <row r="10613" spans="1:2">
      <c r="A10613" s="416" t="s">
        <v>11078</v>
      </c>
      <c r="B10613" s="417">
        <v>1.8</v>
      </c>
    </row>
    <row r="10614" spans="1:2">
      <c r="A10614" s="416" t="s">
        <v>11079</v>
      </c>
      <c r="B10614" s="417">
        <v>4.5</v>
      </c>
    </row>
    <row r="10615" spans="1:2">
      <c r="A10615" s="416" t="s">
        <v>11080</v>
      </c>
      <c r="B10615" s="417">
        <v>4.5</v>
      </c>
    </row>
    <row r="10616" spans="1:2">
      <c r="A10616" s="416" t="s">
        <v>11081</v>
      </c>
      <c r="B10616" s="417">
        <v>20.95</v>
      </c>
    </row>
    <row r="10617" spans="1:2">
      <c r="A10617" s="416" t="s">
        <v>11082</v>
      </c>
      <c r="B10617" s="417">
        <v>18.41</v>
      </c>
    </row>
    <row r="10618" spans="1:2">
      <c r="A10618" s="416" t="s">
        <v>11083</v>
      </c>
      <c r="B10618" s="417">
        <v>4.88</v>
      </c>
    </row>
    <row r="10619" spans="1:2">
      <c r="A10619" s="416" t="s">
        <v>11084</v>
      </c>
      <c r="B10619" s="417">
        <v>4.28</v>
      </c>
    </row>
    <row r="10620" spans="1:2">
      <c r="A10620" s="416" t="s">
        <v>11085</v>
      </c>
      <c r="B10620" s="417">
        <v>11.78</v>
      </c>
    </row>
    <row r="10621" spans="1:2">
      <c r="A10621" s="416" t="s">
        <v>11086</v>
      </c>
      <c r="B10621" s="417">
        <v>10.46</v>
      </c>
    </row>
    <row r="10622" spans="1:2">
      <c r="A10622" s="416" t="s">
        <v>11087</v>
      </c>
      <c r="B10622" s="417">
        <v>17559.349999999999</v>
      </c>
    </row>
    <row r="10623" spans="1:2">
      <c r="A10623" s="416" t="s">
        <v>11088</v>
      </c>
      <c r="B10623" s="417">
        <v>16105.81</v>
      </c>
    </row>
    <row r="10624" spans="1:2">
      <c r="A10624" s="416" t="s">
        <v>11089</v>
      </c>
      <c r="B10624" s="417">
        <v>32996.11</v>
      </c>
    </row>
    <row r="10625" spans="1:2">
      <c r="A10625" s="416" t="s">
        <v>11090</v>
      </c>
      <c r="B10625" s="417">
        <v>30433.29</v>
      </c>
    </row>
    <row r="10626" spans="1:2">
      <c r="A10626" s="416" t="s">
        <v>11091</v>
      </c>
      <c r="B10626" s="417">
        <v>20108.87</v>
      </c>
    </row>
    <row r="10627" spans="1:2">
      <c r="A10627" s="416" t="s">
        <v>11092</v>
      </c>
      <c r="B10627" s="417">
        <v>18394.54</v>
      </c>
    </row>
    <row r="10628" spans="1:2">
      <c r="A10628" s="416" t="s">
        <v>11093</v>
      </c>
      <c r="B10628" s="417">
        <v>37580.79</v>
      </c>
    </row>
    <row r="10629" spans="1:2">
      <c r="A10629" s="416" t="s">
        <v>11094</v>
      </c>
      <c r="B10629" s="417">
        <v>34748.11</v>
      </c>
    </row>
    <row r="10630" spans="1:2">
      <c r="A10630" s="416" t="s">
        <v>11095</v>
      </c>
      <c r="B10630" s="417">
        <v>42795.62</v>
      </c>
    </row>
    <row r="10631" spans="1:2">
      <c r="A10631" s="416" t="s">
        <v>11096</v>
      </c>
      <c r="B10631" s="417">
        <v>39431.660000000003</v>
      </c>
    </row>
    <row r="10632" spans="1:2">
      <c r="A10632" s="416" t="s">
        <v>11097</v>
      </c>
      <c r="B10632" s="417">
        <v>37339.93</v>
      </c>
    </row>
    <row r="10633" spans="1:2">
      <c r="A10633" s="416" t="s">
        <v>11098</v>
      </c>
      <c r="B10633" s="417">
        <v>34379.879999999997</v>
      </c>
    </row>
    <row r="10634" spans="1:2">
      <c r="A10634" s="416" t="s">
        <v>11099</v>
      </c>
      <c r="B10634" s="417">
        <v>43814.23</v>
      </c>
    </row>
    <row r="10635" spans="1:2">
      <c r="A10635" s="416" t="s">
        <v>11100</v>
      </c>
      <c r="B10635" s="417">
        <v>40439.589999999997</v>
      </c>
    </row>
    <row r="10636" spans="1:2">
      <c r="A10636" s="416" t="s">
        <v>11101</v>
      </c>
      <c r="B10636" s="417">
        <v>49182.36</v>
      </c>
    </row>
    <row r="10637" spans="1:2">
      <c r="A10637" s="416" t="s">
        <v>11102</v>
      </c>
      <c r="B10637" s="417">
        <v>45504</v>
      </c>
    </row>
    <row r="10638" spans="1:2">
      <c r="A10638" s="416" t="s">
        <v>11103</v>
      </c>
      <c r="B10638" s="417">
        <v>8306.9699999999993</v>
      </c>
    </row>
    <row r="10639" spans="1:2">
      <c r="A10639" s="416" t="s">
        <v>11104</v>
      </c>
      <c r="B10639" s="417">
        <v>7751.05</v>
      </c>
    </row>
    <row r="10640" spans="1:2">
      <c r="A10640" s="416" t="s">
        <v>11105</v>
      </c>
      <c r="B10640" s="417">
        <v>10560.91</v>
      </c>
    </row>
    <row r="10641" spans="1:2">
      <c r="A10641" s="416" t="s">
        <v>11106</v>
      </c>
      <c r="B10641" s="417">
        <v>10560.91</v>
      </c>
    </row>
    <row r="10642" spans="1:2">
      <c r="A10642" s="416" t="s">
        <v>11107</v>
      </c>
      <c r="B10642" s="417">
        <v>528.24</v>
      </c>
    </row>
    <row r="10643" spans="1:2">
      <c r="A10643" s="416" t="s">
        <v>11108</v>
      </c>
      <c r="B10643" s="417">
        <v>510.12</v>
      </c>
    </row>
    <row r="10644" spans="1:2">
      <c r="A10644" s="416" t="s">
        <v>11109</v>
      </c>
      <c r="B10644" s="417">
        <v>154.38999999999999</v>
      </c>
    </row>
    <row r="10645" spans="1:2">
      <c r="A10645" s="416" t="s">
        <v>11110</v>
      </c>
      <c r="B10645" s="417">
        <v>140.41999999999999</v>
      </c>
    </row>
    <row r="10646" spans="1:2">
      <c r="A10646" s="416" t="s">
        <v>11111</v>
      </c>
      <c r="B10646" s="417">
        <v>414.94</v>
      </c>
    </row>
    <row r="10647" spans="1:2">
      <c r="A10647" s="416" t="s">
        <v>11112</v>
      </c>
      <c r="B10647" s="417">
        <v>396.12</v>
      </c>
    </row>
    <row r="10648" spans="1:2">
      <c r="A10648" s="416" t="s">
        <v>11113</v>
      </c>
      <c r="B10648" s="417">
        <v>141.05000000000001</v>
      </c>
    </row>
    <row r="10649" spans="1:2">
      <c r="A10649" s="416" t="s">
        <v>11114</v>
      </c>
      <c r="B10649" s="417">
        <v>122.22</v>
      </c>
    </row>
    <row r="10650" spans="1:2">
      <c r="A10650" s="416" t="s">
        <v>11115</v>
      </c>
      <c r="B10650" s="417">
        <v>65.17</v>
      </c>
    </row>
    <row r="10651" spans="1:2">
      <c r="A10651" s="416" t="s">
        <v>11116</v>
      </c>
      <c r="B10651" s="417">
        <v>62.46</v>
      </c>
    </row>
    <row r="10652" spans="1:2">
      <c r="A10652" s="416" t="s">
        <v>11117</v>
      </c>
      <c r="B10652" s="417">
        <v>49.99</v>
      </c>
    </row>
    <row r="10653" spans="1:2">
      <c r="A10653" s="416" t="s">
        <v>11118</v>
      </c>
      <c r="B10653" s="417">
        <v>46.05</v>
      </c>
    </row>
    <row r="10654" spans="1:2">
      <c r="A10654" s="416" t="s">
        <v>11119</v>
      </c>
      <c r="B10654" s="417">
        <v>111.74</v>
      </c>
    </row>
    <row r="10655" spans="1:2">
      <c r="A10655" s="416" t="s">
        <v>11120</v>
      </c>
      <c r="B10655" s="417">
        <v>107.92</v>
      </c>
    </row>
    <row r="10656" spans="1:2">
      <c r="A10656" s="416" t="s">
        <v>11121</v>
      </c>
      <c r="B10656" s="417">
        <v>31.08</v>
      </c>
    </row>
    <row r="10657" spans="1:2">
      <c r="A10657" s="416" t="s">
        <v>11122</v>
      </c>
      <c r="B10657" s="417">
        <v>28.37</v>
      </c>
    </row>
    <row r="10658" spans="1:2">
      <c r="A10658" s="416" t="s">
        <v>11123</v>
      </c>
      <c r="B10658" s="417">
        <v>48.23</v>
      </c>
    </row>
    <row r="10659" spans="1:2">
      <c r="A10659" s="416" t="s">
        <v>11124</v>
      </c>
      <c r="B10659" s="417">
        <v>45.95</v>
      </c>
    </row>
    <row r="10660" spans="1:2">
      <c r="A10660" s="416" t="s">
        <v>11125</v>
      </c>
      <c r="B10660" s="417">
        <v>545.74</v>
      </c>
    </row>
    <row r="10661" spans="1:2">
      <c r="A10661" s="416" t="s">
        <v>11126</v>
      </c>
      <c r="B10661" s="417">
        <v>529.49</v>
      </c>
    </row>
    <row r="10662" spans="1:2">
      <c r="A10662" s="416" t="s">
        <v>11127</v>
      </c>
      <c r="B10662" s="417">
        <v>174.63</v>
      </c>
    </row>
    <row r="10663" spans="1:2">
      <c r="A10663" s="416" t="s">
        <v>11128</v>
      </c>
      <c r="B10663" s="417">
        <v>171.94</v>
      </c>
    </row>
    <row r="10664" spans="1:2">
      <c r="A10664" s="416" t="s">
        <v>11129</v>
      </c>
      <c r="B10664" s="417">
        <v>73.650000000000006</v>
      </c>
    </row>
    <row r="10665" spans="1:2">
      <c r="A10665" s="416" t="s">
        <v>11130</v>
      </c>
      <c r="B10665" s="417">
        <v>71.94</v>
      </c>
    </row>
    <row r="10666" spans="1:2">
      <c r="A10666" s="416" t="s">
        <v>11131</v>
      </c>
      <c r="B10666" s="417">
        <v>3764.73</v>
      </c>
    </row>
    <row r="10667" spans="1:2">
      <c r="A10667" s="416" t="s">
        <v>11132</v>
      </c>
      <c r="B10667" s="417">
        <v>3721.39</v>
      </c>
    </row>
    <row r="10668" spans="1:2">
      <c r="A10668" s="416" t="s">
        <v>11133</v>
      </c>
      <c r="B10668" s="417">
        <v>1893.14</v>
      </c>
    </row>
    <row r="10669" spans="1:2">
      <c r="A10669" s="416" t="s">
        <v>11134</v>
      </c>
      <c r="B10669" s="417">
        <v>1854.35</v>
      </c>
    </row>
    <row r="10670" spans="1:2">
      <c r="A10670" s="416" t="s">
        <v>11135</v>
      </c>
      <c r="B10670" s="417">
        <v>22.65</v>
      </c>
    </row>
    <row r="10671" spans="1:2">
      <c r="A10671" s="416" t="s">
        <v>11136</v>
      </c>
      <c r="B10671" s="417">
        <v>19.62</v>
      </c>
    </row>
    <row r="10672" spans="1:2">
      <c r="A10672" s="416" t="s">
        <v>11137</v>
      </c>
      <c r="B10672" s="417">
        <v>10.72</v>
      </c>
    </row>
    <row r="10673" spans="1:2">
      <c r="A10673" s="416" t="s">
        <v>11138</v>
      </c>
      <c r="B10673" s="417">
        <v>9.39</v>
      </c>
    </row>
    <row r="10674" spans="1:2">
      <c r="A10674" s="416" t="s">
        <v>11139</v>
      </c>
      <c r="B10674" s="417">
        <v>1042.78</v>
      </c>
    </row>
    <row r="10675" spans="1:2">
      <c r="A10675" s="416" t="s">
        <v>11140</v>
      </c>
      <c r="B10675" s="417">
        <v>927.88</v>
      </c>
    </row>
    <row r="10676" spans="1:2">
      <c r="A10676" s="416" t="s">
        <v>11141</v>
      </c>
      <c r="B10676" s="417">
        <v>669.19</v>
      </c>
    </row>
    <row r="10677" spans="1:2">
      <c r="A10677" s="416" t="s">
        <v>11142</v>
      </c>
      <c r="B10677" s="417">
        <v>642.87</v>
      </c>
    </row>
    <row r="10678" spans="1:2">
      <c r="A10678" s="416" t="s">
        <v>11143</v>
      </c>
      <c r="B10678" s="417">
        <v>429.64</v>
      </c>
    </row>
    <row r="10679" spans="1:2">
      <c r="A10679" s="416" t="s">
        <v>11144</v>
      </c>
      <c r="B10679" s="417">
        <v>390.67</v>
      </c>
    </row>
    <row r="10680" spans="1:2">
      <c r="A10680" s="416" t="s">
        <v>11145</v>
      </c>
      <c r="B10680" s="417">
        <v>527.23</v>
      </c>
    </row>
    <row r="10681" spans="1:2">
      <c r="A10681" s="416" t="s">
        <v>11146</v>
      </c>
      <c r="B10681" s="417">
        <v>476.95</v>
      </c>
    </row>
    <row r="10682" spans="1:2">
      <c r="A10682" s="416" t="s">
        <v>11147</v>
      </c>
      <c r="B10682" s="417">
        <v>372</v>
      </c>
    </row>
    <row r="10683" spans="1:2">
      <c r="A10683" s="416" t="s">
        <v>11148</v>
      </c>
      <c r="B10683" s="417">
        <v>340.73</v>
      </c>
    </row>
    <row r="10684" spans="1:2">
      <c r="A10684" s="416" t="s">
        <v>11149</v>
      </c>
      <c r="B10684" s="417">
        <v>465.97</v>
      </c>
    </row>
    <row r="10685" spans="1:2">
      <c r="A10685" s="416" t="s">
        <v>11150</v>
      </c>
      <c r="B10685" s="417">
        <v>422.16</v>
      </c>
    </row>
    <row r="10686" spans="1:2">
      <c r="A10686" s="416" t="s">
        <v>11151</v>
      </c>
      <c r="B10686" s="417">
        <v>568.47</v>
      </c>
    </row>
    <row r="10687" spans="1:2">
      <c r="A10687" s="416" t="s">
        <v>11152</v>
      </c>
      <c r="B10687" s="417">
        <v>510.97</v>
      </c>
    </row>
    <row r="10688" spans="1:2">
      <c r="A10688" s="416" t="s">
        <v>11153</v>
      </c>
      <c r="B10688" s="417">
        <v>673.52</v>
      </c>
    </row>
    <row r="10689" spans="1:2">
      <c r="A10689" s="416" t="s">
        <v>11154</v>
      </c>
      <c r="B10689" s="417">
        <v>601.99</v>
      </c>
    </row>
    <row r="10690" spans="1:2">
      <c r="A10690" s="416" t="s">
        <v>11155</v>
      </c>
      <c r="B10690" s="417">
        <v>80.77</v>
      </c>
    </row>
    <row r="10691" spans="1:2">
      <c r="A10691" s="416" t="s">
        <v>11156</v>
      </c>
      <c r="B10691" s="417">
        <v>70.290000000000006</v>
      </c>
    </row>
    <row r="10692" spans="1:2">
      <c r="A10692" s="416" t="s">
        <v>11157</v>
      </c>
      <c r="B10692" s="417">
        <v>161.55000000000001</v>
      </c>
    </row>
    <row r="10693" spans="1:2">
      <c r="A10693" s="416" t="s">
        <v>11158</v>
      </c>
      <c r="B10693" s="417">
        <v>140.58000000000001</v>
      </c>
    </row>
    <row r="10694" spans="1:2">
      <c r="A10694" s="416" t="s">
        <v>11159</v>
      </c>
      <c r="B10694" s="417">
        <v>247.6</v>
      </c>
    </row>
    <row r="10695" spans="1:2">
      <c r="A10695" s="416" t="s">
        <v>11160</v>
      </c>
      <c r="B10695" s="417">
        <v>227.04</v>
      </c>
    </row>
    <row r="10696" spans="1:2">
      <c r="A10696" s="416" t="s">
        <v>11161</v>
      </c>
      <c r="B10696" s="417">
        <v>320.8</v>
      </c>
    </row>
    <row r="10697" spans="1:2">
      <c r="A10697" s="416" t="s">
        <v>11162</v>
      </c>
      <c r="B10697" s="417">
        <v>291.44</v>
      </c>
    </row>
    <row r="10698" spans="1:2">
      <c r="A10698" s="416" t="s">
        <v>11163</v>
      </c>
      <c r="B10698" s="417">
        <v>605.71</v>
      </c>
    </row>
    <row r="10699" spans="1:2">
      <c r="A10699" s="416" t="s">
        <v>11164</v>
      </c>
      <c r="B10699" s="417">
        <v>544.21</v>
      </c>
    </row>
    <row r="10700" spans="1:2">
      <c r="A10700" s="416" t="s">
        <v>11165</v>
      </c>
      <c r="B10700" s="417">
        <v>727.49</v>
      </c>
    </row>
    <row r="10701" spans="1:2">
      <c r="A10701" s="416" t="s">
        <v>11166</v>
      </c>
      <c r="B10701" s="417">
        <v>649.73</v>
      </c>
    </row>
    <row r="10702" spans="1:2">
      <c r="A10702" s="416" t="s">
        <v>11167</v>
      </c>
      <c r="B10702" s="417">
        <v>836.47</v>
      </c>
    </row>
    <row r="10703" spans="1:2">
      <c r="A10703" s="416" t="s">
        <v>11168</v>
      </c>
      <c r="B10703" s="417">
        <v>742.93</v>
      </c>
    </row>
    <row r="10704" spans="1:2">
      <c r="A10704" s="416" t="s">
        <v>11169</v>
      </c>
      <c r="B10704" s="417">
        <v>998.83</v>
      </c>
    </row>
    <row r="10705" spans="1:2">
      <c r="A10705" s="416" t="s">
        <v>11170</v>
      </c>
      <c r="B10705" s="417">
        <v>883.63</v>
      </c>
    </row>
    <row r="10706" spans="1:2">
      <c r="A10706" s="416" t="s">
        <v>11171</v>
      </c>
      <c r="B10706" s="417">
        <v>141.66</v>
      </c>
    </row>
    <row r="10707" spans="1:2">
      <c r="A10707" s="416" t="s">
        <v>11172</v>
      </c>
      <c r="B10707" s="417">
        <v>123.05</v>
      </c>
    </row>
    <row r="10708" spans="1:2">
      <c r="A10708" s="416" t="s">
        <v>11173</v>
      </c>
      <c r="B10708" s="417">
        <v>1383.62</v>
      </c>
    </row>
    <row r="10709" spans="1:2">
      <c r="A10709" s="416" t="s">
        <v>11174</v>
      </c>
      <c r="B10709" s="417">
        <v>1317.72</v>
      </c>
    </row>
    <row r="10710" spans="1:2">
      <c r="A10710" s="416" t="s">
        <v>11175</v>
      </c>
      <c r="B10710" s="417">
        <v>1357.97</v>
      </c>
    </row>
    <row r="10711" spans="1:2">
      <c r="A10711" s="416" t="s">
        <v>11176</v>
      </c>
      <c r="B10711" s="417">
        <v>1295.49</v>
      </c>
    </row>
    <row r="10712" spans="1:2">
      <c r="A10712" s="416" t="s">
        <v>11177</v>
      </c>
      <c r="B10712" s="417">
        <v>261.97000000000003</v>
      </c>
    </row>
    <row r="10713" spans="1:2">
      <c r="A10713" s="416" t="s">
        <v>11178</v>
      </c>
      <c r="B10713" s="417">
        <v>250.76</v>
      </c>
    </row>
    <row r="10714" spans="1:2">
      <c r="A10714" s="416" t="s">
        <v>11179</v>
      </c>
      <c r="B10714" s="417">
        <v>258.12</v>
      </c>
    </row>
    <row r="10715" spans="1:2">
      <c r="A10715" s="416" t="s">
        <v>11180</v>
      </c>
      <c r="B10715" s="417">
        <v>247.42</v>
      </c>
    </row>
    <row r="10716" spans="1:2">
      <c r="A10716" s="416" t="s">
        <v>11181</v>
      </c>
      <c r="B10716" s="417">
        <v>286.23</v>
      </c>
    </row>
    <row r="10717" spans="1:2">
      <c r="A10717" s="416" t="s">
        <v>11182</v>
      </c>
      <c r="B10717" s="417">
        <v>272.76</v>
      </c>
    </row>
    <row r="10718" spans="1:2">
      <c r="A10718" s="416" t="s">
        <v>11183</v>
      </c>
      <c r="B10718" s="417">
        <v>320.35000000000002</v>
      </c>
    </row>
    <row r="10719" spans="1:2">
      <c r="A10719" s="416" t="s">
        <v>11184</v>
      </c>
      <c r="B10719" s="417">
        <v>301.33999999999997</v>
      </c>
    </row>
    <row r="10720" spans="1:2">
      <c r="A10720" s="416" t="s">
        <v>11185</v>
      </c>
      <c r="B10720" s="417">
        <v>354.08</v>
      </c>
    </row>
    <row r="10721" spans="1:2">
      <c r="A10721" s="416" t="s">
        <v>11186</v>
      </c>
      <c r="B10721" s="417">
        <v>331.55</v>
      </c>
    </row>
    <row r="10722" spans="1:2">
      <c r="A10722" s="416" t="s">
        <v>11187</v>
      </c>
      <c r="B10722" s="417">
        <v>136.18</v>
      </c>
    </row>
    <row r="10723" spans="1:2">
      <c r="A10723" s="416" t="s">
        <v>11188</v>
      </c>
      <c r="B10723" s="417">
        <v>129.69999999999999</v>
      </c>
    </row>
    <row r="10724" spans="1:2">
      <c r="A10724" s="416" t="s">
        <v>11189</v>
      </c>
      <c r="B10724" s="417">
        <v>133.61000000000001</v>
      </c>
    </row>
    <row r="10725" spans="1:2">
      <c r="A10725" s="416" t="s">
        <v>11190</v>
      </c>
      <c r="B10725" s="417">
        <v>127.47</v>
      </c>
    </row>
    <row r="10726" spans="1:2">
      <c r="A10726" s="416" t="s">
        <v>11191</v>
      </c>
      <c r="B10726" s="417">
        <v>146.15</v>
      </c>
    </row>
    <row r="10727" spans="1:2">
      <c r="A10727" s="416" t="s">
        <v>11192</v>
      </c>
      <c r="B10727" s="417">
        <v>138.9</v>
      </c>
    </row>
    <row r="10728" spans="1:2">
      <c r="A10728" s="416" t="s">
        <v>11193</v>
      </c>
      <c r="B10728" s="417">
        <v>167.13</v>
      </c>
    </row>
    <row r="10729" spans="1:2">
      <c r="A10729" s="416" t="s">
        <v>11194</v>
      </c>
      <c r="B10729" s="417">
        <v>156.51</v>
      </c>
    </row>
    <row r="10730" spans="1:2">
      <c r="A10730" s="416" t="s">
        <v>11195</v>
      </c>
      <c r="B10730" s="417">
        <v>185.53</v>
      </c>
    </row>
    <row r="10731" spans="1:2">
      <c r="A10731" s="416" t="s">
        <v>11196</v>
      </c>
      <c r="B10731" s="417">
        <v>173.02</v>
      </c>
    </row>
    <row r="10732" spans="1:2">
      <c r="A10732" s="416" t="s">
        <v>11197</v>
      </c>
      <c r="B10732" s="417">
        <v>146.82</v>
      </c>
    </row>
    <row r="10733" spans="1:2">
      <c r="A10733" s="416" t="s">
        <v>11198</v>
      </c>
      <c r="B10733" s="417">
        <v>139.53</v>
      </c>
    </row>
    <row r="10734" spans="1:2">
      <c r="A10734" s="416" t="s">
        <v>11199</v>
      </c>
      <c r="B10734" s="417">
        <v>288.17</v>
      </c>
    </row>
    <row r="10735" spans="1:2">
      <c r="A10735" s="416" t="s">
        <v>11200</v>
      </c>
      <c r="B10735" s="417">
        <v>275.05</v>
      </c>
    </row>
    <row r="10736" spans="1:2">
      <c r="A10736" s="416" t="s">
        <v>11201</v>
      </c>
      <c r="B10736" s="417">
        <v>316.2</v>
      </c>
    </row>
    <row r="10737" spans="1:2">
      <c r="A10737" s="416" t="s">
        <v>11202</v>
      </c>
      <c r="B10737" s="417">
        <v>300.79000000000002</v>
      </c>
    </row>
    <row r="10738" spans="1:2">
      <c r="A10738" s="416" t="s">
        <v>11203</v>
      </c>
      <c r="B10738" s="417">
        <v>56.05</v>
      </c>
    </row>
    <row r="10739" spans="1:2">
      <c r="A10739" s="416" t="s">
        <v>11204</v>
      </c>
      <c r="B10739" s="417">
        <v>53.56</v>
      </c>
    </row>
    <row r="10740" spans="1:2">
      <c r="A10740" s="416" t="s">
        <v>11205</v>
      </c>
      <c r="B10740" s="417">
        <v>32.89</v>
      </c>
    </row>
    <row r="10741" spans="1:2">
      <c r="A10741" s="416" t="s">
        <v>11206</v>
      </c>
      <c r="B10741" s="417">
        <v>31</v>
      </c>
    </row>
    <row r="10742" spans="1:2">
      <c r="A10742" s="416" t="s">
        <v>11207</v>
      </c>
      <c r="B10742" s="417">
        <v>695.44</v>
      </c>
    </row>
    <row r="10743" spans="1:2">
      <c r="A10743" s="416" t="s">
        <v>11208</v>
      </c>
      <c r="B10743" s="417">
        <v>657.52</v>
      </c>
    </row>
    <row r="10744" spans="1:2">
      <c r="A10744" s="416" t="s">
        <v>11209</v>
      </c>
      <c r="B10744" s="417">
        <v>117.83</v>
      </c>
    </row>
    <row r="10745" spans="1:2">
      <c r="A10745" s="416" t="s">
        <v>11210</v>
      </c>
      <c r="B10745" s="417">
        <v>108.38</v>
      </c>
    </row>
    <row r="10746" spans="1:2">
      <c r="A10746" s="416" t="s">
        <v>11211</v>
      </c>
      <c r="B10746" s="417">
        <v>114.62</v>
      </c>
    </row>
    <row r="10747" spans="1:2">
      <c r="A10747" s="416" t="s">
        <v>11212</v>
      </c>
      <c r="B10747" s="417">
        <v>105.6</v>
      </c>
    </row>
    <row r="10748" spans="1:2">
      <c r="A10748" s="416" t="s">
        <v>11213</v>
      </c>
      <c r="B10748" s="417">
        <v>132.91</v>
      </c>
    </row>
    <row r="10749" spans="1:2">
      <c r="A10749" s="416" t="s">
        <v>11214</v>
      </c>
      <c r="B10749" s="417">
        <v>121.75</v>
      </c>
    </row>
    <row r="10750" spans="1:2">
      <c r="A10750" s="416" t="s">
        <v>11215</v>
      </c>
      <c r="B10750" s="417">
        <v>163.80000000000001</v>
      </c>
    </row>
    <row r="10751" spans="1:2">
      <c r="A10751" s="416" t="s">
        <v>11216</v>
      </c>
      <c r="B10751" s="417">
        <v>148.22</v>
      </c>
    </row>
    <row r="10752" spans="1:2">
      <c r="A10752" s="416" t="s">
        <v>11217</v>
      </c>
      <c r="B10752" s="417">
        <v>190.41</v>
      </c>
    </row>
    <row r="10753" spans="1:2">
      <c r="A10753" s="416" t="s">
        <v>11218</v>
      </c>
      <c r="B10753" s="417">
        <v>171.57</v>
      </c>
    </row>
    <row r="10754" spans="1:2">
      <c r="A10754" s="416" t="s">
        <v>11219</v>
      </c>
      <c r="B10754" s="417">
        <v>60.35</v>
      </c>
    </row>
    <row r="10755" spans="1:2">
      <c r="A10755" s="416" t="s">
        <v>11220</v>
      </c>
      <c r="B10755" s="417">
        <v>55.34</v>
      </c>
    </row>
    <row r="10756" spans="1:2">
      <c r="A10756" s="416" t="s">
        <v>11221</v>
      </c>
      <c r="B10756" s="417">
        <v>58.26</v>
      </c>
    </row>
    <row r="10757" spans="1:2">
      <c r="A10757" s="416" t="s">
        <v>11222</v>
      </c>
      <c r="B10757" s="417">
        <v>53.52</v>
      </c>
    </row>
    <row r="10758" spans="1:2">
      <c r="A10758" s="416" t="s">
        <v>11223</v>
      </c>
      <c r="B10758" s="417">
        <v>67.47</v>
      </c>
    </row>
    <row r="10759" spans="1:2">
      <c r="A10759" s="416" t="s">
        <v>11224</v>
      </c>
      <c r="B10759" s="417">
        <v>61.51</v>
      </c>
    </row>
    <row r="10760" spans="1:2">
      <c r="A10760" s="416" t="s">
        <v>11225</v>
      </c>
      <c r="B10760" s="417">
        <v>87.18</v>
      </c>
    </row>
    <row r="10761" spans="1:2">
      <c r="A10761" s="416" t="s">
        <v>11226</v>
      </c>
      <c r="B10761" s="417">
        <v>78.59</v>
      </c>
    </row>
    <row r="10762" spans="1:2">
      <c r="A10762" s="416" t="s">
        <v>11227</v>
      </c>
      <c r="B10762" s="417">
        <v>101.39</v>
      </c>
    </row>
    <row r="10763" spans="1:2">
      <c r="A10763" s="416" t="s">
        <v>11228</v>
      </c>
      <c r="B10763" s="417">
        <v>90.9</v>
      </c>
    </row>
    <row r="10764" spans="1:2">
      <c r="A10764" s="416" t="s">
        <v>11229</v>
      </c>
      <c r="B10764" s="417">
        <v>98.51</v>
      </c>
    </row>
    <row r="10765" spans="1:2">
      <c r="A10765" s="416" t="s">
        <v>11230</v>
      </c>
      <c r="B10765" s="417">
        <v>91.66</v>
      </c>
    </row>
    <row r="10766" spans="1:2">
      <c r="A10766" s="416" t="s">
        <v>11231</v>
      </c>
      <c r="B10766" s="417">
        <v>95.94</v>
      </c>
    </row>
    <row r="10767" spans="1:2">
      <c r="A10767" s="416" t="s">
        <v>11232</v>
      </c>
      <c r="B10767" s="417">
        <v>89.43</v>
      </c>
    </row>
    <row r="10768" spans="1:2">
      <c r="A10768" s="416" t="s">
        <v>11233</v>
      </c>
      <c r="B10768" s="417">
        <v>107.42</v>
      </c>
    </row>
    <row r="10769" spans="1:2">
      <c r="A10769" s="416" t="s">
        <v>11234</v>
      </c>
      <c r="B10769" s="417">
        <v>99.38</v>
      </c>
    </row>
    <row r="10770" spans="1:2">
      <c r="A10770" s="416" t="s">
        <v>11235</v>
      </c>
      <c r="B10770" s="417">
        <v>131.59</v>
      </c>
    </row>
    <row r="10771" spans="1:2">
      <c r="A10771" s="416" t="s">
        <v>11236</v>
      </c>
      <c r="B10771" s="417">
        <v>120.32</v>
      </c>
    </row>
    <row r="10772" spans="1:2">
      <c r="A10772" s="416" t="s">
        <v>11237</v>
      </c>
      <c r="B10772" s="417">
        <v>147.82</v>
      </c>
    </row>
    <row r="10773" spans="1:2">
      <c r="A10773" s="416" t="s">
        <v>11238</v>
      </c>
      <c r="B10773" s="417">
        <v>134.38999999999999</v>
      </c>
    </row>
    <row r="10774" spans="1:2">
      <c r="A10774" s="416" t="s">
        <v>11239</v>
      </c>
      <c r="B10774" s="417">
        <v>49.71</v>
      </c>
    </row>
    <row r="10775" spans="1:2">
      <c r="A10775" s="416" t="s">
        <v>11240</v>
      </c>
      <c r="B10775" s="417">
        <v>46.13</v>
      </c>
    </row>
    <row r="10776" spans="1:2">
      <c r="A10776" s="416" t="s">
        <v>261</v>
      </c>
      <c r="B10776" s="417">
        <v>48.6</v>
      </c>
    </row>
    <row r="10777" spans="1:2">
      <c r="A10777" s="416" t="s">
        <v>11241</v>
      </c>
      <c r="B10777" s="417">
        <v>45.16</v>
      </c>
    </row>
    <row r="10778" spans="1:2">
      <c r="A10778" s="416" t="s">
        <v>11242</v>
      </c>
      <c r="B10778" s="417">
        <v>56.46</v>
      </c>
    </row>
    <row r="10779" spans="1:2">
      <c r="A10779" s="416" t="s">
        <v>11243</v>
      </c>
      <c r="B10779" s="417">
        <v>52.04</v>
      </c>
    </row>
    <row r="10780" spans="1:2">
      <c r="A10780" s="416" t="s">
        <v>11244</v>
      </c>
      <c r="B10780" s="417">
        <v>69.040000000000006</v>
      </c>
    </row>
    <row r="10781" spans="1:2">
      <c r="A10781" s="416" t="s">
        <v>11245</v>
      </c>
      <c r="B10781" s="417">
        <v>62.94</v>
      </c>
    </row>
    <row r="10782" spans="1:2">
      <c r="A10782" s="416" t="s">
        <v>11246</v>
      </c>
      <c r="B10782" s="417">
        <v>78.38</v>
      </c>
    </row>
    <row r="10783" spans="1:2">
      <c r="A10783" s="416" t="s">
        <v>11247</v>
      </c>
      <c r="B10783" s="417">
        <v>71.03</v>
      </c>
    </row>
    <row r="10784" spans="1:2">
      <c r="A10784" s="416" t="s">
        <v>11248</v>
      </c>
      <c r="B10784" s="417">
        <v>123.51</v>
      </c>
    </row>
    <row r="10785" spans="1:2">
      <c r="A10785" s="416" t="s">
        <v>11249</v>
      </c>
      <c r="B10785" s="417">
        <v>114.23</v>
      </c>
    </row>
    <row r="10786" spans="1:2">
      <c r="A10786" s="416" t="s">
        <v>11250</v>
      </c>
      <c r="B10786" s="417">
        <v>120.31</v>
      </c>
    </row>
    <row r="10787" spans="1:2">
      <c r="A10787" s="416" t="s">
        <v>11251</v>
      </c>
      <c r="B10787" s="417">
        <v>111.45</v>
      </c>
    </row>
    <row r="10788" spans="1:2">
      <c r="A10788" s="416" t="s">
        <v>11252</v>
      </c>
      <c r="B10788" s="417">
        <v>138.59</v>
      </c>
    </row>
    <row r="10789" spans="1:2">
      <c r="A10789" s="416" t="s">
        <v>11253</v>
      </c>
      <c r="B10789" s="417">
        <v>127.6</v>
      </c>
    </row>
    <row r="10790" spans="1:2">
      <c r="A10790" s="416" t="s">
        <v>11254</v>
      </c>
      <c r="B10790" s="417">
        <v>169.48</v>
      </c>
    </row>
    <row r="10791" spans="1:2">
      <c r="A10791" s="416" t="s">
        <v>11255</v>
      </c>
      <c r="B10791" s="417">
        <v>154.07</v>
      </c>
    </row>
    <row r="10792" spans="1:2">
      <c r="A10792" s="416" t="s">
        <v>11256</v>
      </c>
      <c r="B10792" s="417">
        <v>196.09</v>
      </c>
    </row>
    <row r="10793" spans="1:2">
      <c r="A10793" s="416" t="s">
        <v>11257</v>
      </c>
      <c r="B10793" s="417">
        <v>177.42</v>
      </c>
    </row>
    <row r="10794" spans="1:2">
      <c r="A10794" s="416" t="s">
        <v>11258</v>
      </c>
      <c r="B10794" s="417">
        <v>61.99</v>
      </c>
    </row>
    <row r="10795" spans="1:2">
      <c r="A10795" s="416" t="s">
        <v>11259</v>
      </c>
      <c r="B10795" s="417">
        <v>57.02</v>
      </c>
    </row>
    <row r="10796" spans="1:2">
      <c r="A10796" s="416" t="s">
        <v>11260</v>
      </c>
      <c r="B10796" s="417">
        <v>59.9</v>
      </c>
    </row>
    <row r="10797" spans="1:2">
      <c r="A10797" s="416" t="s">
        <v>11261</v>
      </c>
      <c r="B10797" s="417">
        <v>55.21</v>
      </c>
    </row>
    <row r="10798" spans="1:2">
      <c r="A10798" s="416" t="s">
        <v>11262</v>
      </c>
      <c r="B10798" s="417">
        <v>69.11</v>
      </c>
    </row>
    <row r="10799" spans="1:2">
      <c r="A10799" s="416" t="s">
        <v>11263</v>
      </c>
      <c r="B10799" s="417">
        <v>63.19</v>
      </c>
    </row>
    <row r="10800" spans="1:2">
      <c r="A10800" s="416" t="s">
        <v>11264</v>
      </c>
      <c r="B10800" s="417">
        <v>88.82</v>
      </c>
    </row>
    <row r="10801" spans="1:2">
      <c r="A10801" s="416" t="s">
        <v>11265</v>
      </c>
      <c r="B10801" s="417">
        <v>80.27</v>
      </c>
    </row>
    <row r="10802" spans="1:2">
      <c r="A10802" s="416" t="s">
        <v>11266</v>
      </c>
      <c r="B10802" s="417">
        <v>103.03</v>
      </c>
    </row>
    <row r="10803" spans="1:2">
      <c r="A10803" s="416" t="s">
        <v>11267</v>
      </c>
      <c r="B10803" s="417">
        <v>92.58</v>
      </c>
    </row>
    <row r="10804" spans="1:2">
      <c r="A10804" s="416" t="s">
        <v>11268</v>
      </c>
      <c r="B10804" s="417">
        <v>102.06</v>
      </c>
    </row>
    <row r="10805" spans="1:2">
      <c r="A10805" s="416" t="s">
        <v>11269</v>
      </c>
      <c r="B10805" s="417">
        <v>95.31</v>
      </c>
    </row>
    <row r="10806" spans="1:2">
      <c r="A10806" s="416" t="s">
        <v>11270</v>
      </c>
      <c r="B10806" s="417">
        <v>99.49</v>
      </c>
    </row>
    <row r="10807" spans="1:2">
      <c r="A10807" s="416" t="s">
        <v>11271</v>
      </c>
      <c r="B10807" s="417">
        <v>93.09</v>
      </c>
    </row>
    <row r="10808" spans="1:2">
      <c r="A10808" s="416" t="s">
        <v>11272</v>
      </c>
      <c r="B10808" s="417">
        <v>110.97</v>
      </c>
    </row>
    <row r="10809" spans="1:2">
      <c r="A10809" s="416" t="s">
        <v>11273</v>
      </c>
      <c r="B10809" s="417">
        <v>103.04</v>
      </c>
    </row>
    <row r="10810" spans="1:2">
      <c r="A10810" s="416" t="s">
        <v>11274</v>
      </c>
      <c r="B10810" s="417">
        <v>135.13999999999999</v>
      </c>
    </row>
    <row r="10811" spans="1:2">
      <c r="A10811" s="416" t="s">
        <v>11275</v>
      </c>
      <c r="B10811" s="417">
        <v>123.98</v>
      </c>
    </row>
    <row r="10812" spans="1:2">
      <c r="A10812" s="416" t="s">
        <v>11276</v>
      </c>
      <c r="B10812" s="417">
        <v>151.37</v>
      </c>
    </row>
    <row r="10813" spans="1:2">
      <c r="A10813" s="416" t="s">
        <v>11277</v>
      </c>
      <c r="B10813" s="417">
        <v>138.05000000000001</v>
      </c>
    </row>
    <row r="10814" spans="1:2">
      <c r="A10814" s="416" t="s">
        <v>11278</v>
      </c>
      <c r="B10814" s="417">
        <v>50.81</v>
      </c>
    </row>
    <row r="10815" spans="1:2">
      <c r="A10815" s="416" t="s">
        <v>11279</v>
      </c>
      <c r="B10815" s="417">
        <v>47.25</v>
      </c>
    </row>
    <row r="10816" spans="1:2">
      <c r="A10816" s="416" t="s">
        <v>11280</v>
      </c>
      <c r="B10816" s="417">
        <v>49.69</v>
      </c>
    </row>
    <row r="10817" spans="1:2">
      <c r="A10817" s="416" t="s">
        <v>11281</v>
      </c>
      <c r="B10817" s="417">
        <v>46.29</v>
      </c>
    </row>
    <row r="10818" spans="1:2">
      <c r="A10818" s="416" t="s">
        <v>11282</v>
      </c>
      <c r="B10818" s="417">
        <v>57.66</v>
      </c>
    </row>
    <row r="10819" spans="1:2">
      <c r="A10819" s="416" t="s">
        <v>11283</v>
      </c>
      <c r="B10819" s="417">
        <v>53.27</v>
      </c>
    </row>
    <row r="10820" spans="1:2">
      <c r="A10820" s="416" t="s">
        <v>11284</v>
      </c>
      <c r="B10820" s="417">
        <v>70.239999999999995</v>
      </c>
    </row>
    <row r="10821" spans="1:2">
      <c r="A10821" s="416" t="s">
        <v>11285</v>
      </c>
      <c r="B10821" s="417">
        <v>64.180000000000007</v>
      </c>
    </row>
    <row r="10822" spans="1:2">
      <c r="A10822" s="416" t="s">
        <v>11286</v>
      </c>
      <c r="B10822" s="417">
        <v>79.58</v>
      </c>
    </row>
    <row r="10823" spans="1:2">
      <c r="A10823" s="416" t="s">
        <v>11287</v>
      </c>
      <c r="B10823" s="417">
        <v>72.27</v>
      </c>
    </row>
    <row r="10824" spans="1:2">
      <c r="A10824" s="416" t="s">
        <v>11288</v>
      </c>
      <c r="B10824" s="417">
        <v>561.24</v>
      </c>
    </row>
    <row r="10825" spans="1:2">
      <c r="A10825" s="416" t="s">
        <v>11289</v>
      </c>
      <c r="B10825" s="417">
        <v>553.97</v>
      </c>
    </row>
    <row r="10826" spans="1:2">
      <c r="A10826" s="416" t="s">
        <v>11290</v>
      </c>
      <c r="B10826" s="417">
        <v>57.27</v>
      </c>
    </row>
    <row r="10827" spans="1:2">
      <c r="A10827" s="416" t="s">
        <v>11291</v>
      </c>
      <c r="B10827" s="417">
        <v>53.35</v>
      </c>
    </row>
    <row r="10828" spans="1:2">
      <c r="A10828" s="416" t="s">
        <v>11292</v>
      </c>
      <c r="B10828" s="417">
        <v>65.39</v>
      </c>
    </row>
    <row r="10829" spans="1:2">
      <c r="A10829" s="416" t="s">
        <v>11293</v>
      </c>
      <c r="B10829" s="417">
        <v>60.38</v>
      </c>
    </row>
    <row r="10830" spans="1:2">
      <c r="A10830" s="416" t="s">
        <v>11294</v>
      </c>
      <c r="B10830" s="417">
        <v>83.66</v>
      </c>
    </row>
    <row r="10831" spans="1:2">
      <c r="A10831" s="416" t="s">
        <v>11295</v>
      </c>
      <c r="B10831" s="417">
        <v>76.209999999999994</v>
      </c>
    </row>
    <row r="10832" spans="1:2">
      <c r="A10832" s="416" t="s">
        <v>11296</v>
      </c>
      <c r="B10832" s="417">
        <v>85.69</v>
      </c>
    </row>
    <row r="10833" spans="1:2">
      <c r="A10833" s="416" t="s">
        <v>11297</v>
      </c>
      <c r="B10833" s="417">
        <v>77.97</v>
      </c>
    </row>
    <row r="10834" spans="1:2">
      <c r="A10834" s="416" t="s">
        <v>11298</v>
      </c>
      <c r="B10834" s="417">
        <v>72.3</v>
      </c>
    </row>
    <row r="10835" spans="1:2">
      <c r="A10835" s="416" t="s">
        <v>11299</v>
      </c>
      <c r="B10835" s="417">
        <v>67.599999999999994</v>
      </c>
    </row>
    <row r="10836" spans="1:2">
      <c r="A10836" s="416" t="s">
        <v>11300</v>
      </c>
      <c r="B10836" s="417">
        <v>75.14</v>
      </c>
    </row>
    <row r="10837" spans="1:2">
      <c r="A10837" s="416" t="s">
        <v>11301</v>
      </c>
      <c r="B10837" s="417">
        <v>70.069999999999993</v>
      </c>
    </row>
    <row r="10838" spans="1:2">
      <c r="A10838" s="416" t="s">
        <v>11302</v>
      </c>
      <c r="B10838" s="417">
        <v>84.48</v>
      </c>
    </row>
    <row r="10839" spans="1:2">
      <c r="A10839" s="416" t="s">
        <v>11303</v>
      </c>
      <c r="B10839" s="417">
        <v>78.16</v>
      </c>
    </row>
    <row r="10840" spans="1:2">
      <c r="A10840" s="416" t="s">
        <v>11304</v>
      </c>
      <c r="B10840" s="417">
        <v>90.57</v>
      </c>
    </row>
    <row r="10841" spans="1:2">
      <c r="A10841" s="416" t="s">
        <v>11305</v>
      </c>
      <c r="B10841" s="417">
        <v>83.43</v>
      </c>
    </row>
    <row r="10842" spans="1:2">
      <c r="A10842" s="416" t="s">
        <v>11306</v>
      </c>
      <c r="B10842" s="417">
        <v>95.55</v>
      </c>
    </row>
    <row r="10843" spans="1:2">
      <c r="A10843" s="416" t="s">
        <v>11307</v>
      </c>
      <c r="B10843" s="417">
        <v>89.37</v>
      </c>
    </row>
    <row r="10844" spans="1:2">
      <c r="A10844" s="416" t="s">
        <v>11308</v>
      </c>
      <c r="B10844" s="417">
        <v>99.61</v>
      </c>
    </row>
    <row r="10845" spans="1:2">
      <c r="A10845" s="416" t="s">
        <v>11309</v>
      </c>
      <c r="B10845" s="417">
        <v>92.89</v>
      </c>
    </row>
    <row r="10846" spans="1:2">
      <c r="A10846" s="416" t="s">
        <v>11310</v>
      </c>
      <c r="B10846" s="417">
        <v>111.79</v>
      </c>
    </row>
    <row r="10847" spans="1:2">
      <c r="A10847" s="416" t="s">
        <v>11311</v>
      </c>
      <c r="B10847" s="417">
        <v>103.44</v>
      </c>
    </row>
    <row r="10848" spans="1:2">
      <c r="A10848" s="416" t="s">
        <v>11312</v>
      </c>
      <c r="B10848" s="417">
        <v>119.9</v>
      </c>
    </row>
    <row r="10849" spans="1:2">
      <c r="A10849" s="416" t="s">
        <v>11313</v>
      </c>
      <c r="B10849" s="417">
        <v>110.48</v>
      </c>
    </row>
    <row r="10850" spans="1:2">
      <c r="A10850" s="416" t="s">
        <v>11314</v>
      </c>
      <c r="B10850" s="417">
        <v>57.32</v>
      </c>
    </row>
    <row r="10851" spans="1:2">
      <c r="A10851" s="416" t="s">
        <v>11315</v>
      </c>
      <c r="B10851" s="417">
        <v>53.42</v>
      </c>
    </row>
    <row r="10852" spans="1:2">
      <c r="A10852" s="416" t="s">
        <v>11316</v>
      </c>
      <c r="B10852" s="417">
        <v>65.44</v>
      </c>
    </row>
    <row r="10853" spans="1:2">
      <c r="A10853" s="416" t="s">
        <v>11317</v>
      </c>
      <c r="B10853" s="417">
        <v>60.46</v>
      </c>
    </row>
    <row r="10854" spans="1:2">
      <c r="A10854" s="416" t="s">
        <v>11318</v>
      </c>
      <c r="B10854" s="417">
        <v>83.71</v>
      </c>
    </row>
    <row r="10855" spans="1:2">
      <c r="A10855" s="416" t="s">
        <v>11319</v>
      </c>
      <c r="B10855" s="417">
        <v>76.290000000000006</v>
      </c>
    </row>
    <row r="10856" spans="1:2">
      <c r="A10856" s="416" t="s">
        <v>11320</v>
      </c>
      <c r="B10856" s="417">
        <v>85.74</v>
      </c>
    </row>
    <row r="10857" spans="1:2">
      <c r="A10857" s="416" t="s">
        <v>11321</v>
      </c>
      <c r="B10857" s="417">
        <v>78.040000000000006</v>
      </c>
    </row>
    <row r="10858" spans="1:2">
      <c r="A10858" s="416" t="s">
        <v>11322</v>
      </c>
      <c r="B10858" s="417">
        <v>72.38</v>
      </c>
    </row>
    <row r="10859" spans="1:2">
      <c r="A10859" s="416" t="s">
        <v>11323</v>
      </c>
      <c r="B10859" s="417">
        <v>67.72</v>
      </c>
    </row>
    <row r="10860" spans="1:2">
      <c r="A10860" s="416" t="s">
        <v>11324</v>
      </c>
      <c r="B10860" s="417">
        <v>75.22</v>
      </c>
    </row>
    <row r="10861" spans="1:2">
      <c r="A10861" s="416" t="s">
        <v>11325</v>
      </c>
      <c r="B10861" s="417">
        <v>70.180000000000007</v>
      </c>
    </row>
    <row r="10862" spans="1:2">
      <c r="A10862" s="416" t="s">
        <v>11326</v>
      </c>
      <c r="B10862" s="417">
        <v>84.55</v>
      </c>
    </row>
    <row r="10863" spans="1:2">
      <c r="A10863" s="416" t="s">
        <v>11327</v>
      </c>
      <c r="B10863" s="417">
        <v>78.27</v>
      </c>
    </row>
    <row r="10864" spans="1:2">
      <c r="A10864" s="416" t="s">
        <v>11328</v>
      </c>
      <c r="B10864" s="417">
        <v>90.64</v>
      </c>
    </row>
    <row r="10865" spans="1:2">
      <c r="A10865" s="416" t="s">
        <v>11329</v>
      </c>
      <c r="B10865" s="417">
        <v>83.55</v>
      </c>
    </row>
    <row r="10866" spans="1:2">
      <c r="A10866" s="416" t="s">
        <v>11330</v>
      </c>
      <c r="B10866" s="417">
        <v>95.58</v>
      </c>
    </row>
    <row r="10867" spans="1:2">
      <c r="A10867" s="416" t="s">
        <v>11331</v>
      </c>
      <c r="B10867" s="417">
        <v>89.41</v>
      </c>
    </row>
    <row r="10868" spans="1:2">
      <c r="A10868" s="416" t="s">
        <v>11332</v>
      </c>
      <c r="B10868" s="417">
        <v>99.64</v>
      </c>
    </row>
    <row r="10869" spans="1:2">
      <c r="A10869" s="416" t="s">
        <v>11333</v>
      </c>
      <c r="B10869" s="417">
        <v>92.93</v>
      </c>
    </row>
    <row r="10870" spans="1:2">
      <c r="A10870" s="416" t="s">
        <v>11334</v>
      </c>
      <c r="B10870" s="417">
        <v>111.82</v>
      </c>
    </row>
    <row r="10871" spans="1:2">
      <c r="A10871" s="416" t="s">
        <v>11335</v>
      </c>
      <c r="B10871" s="417">
        <v>103.48</v>
      </c>
    </row>
    <row r="10872" spans="1:2">
      <c r="A10872" s="416" t="s">
        <v>11336</v>
      </c>
      <c r="B10872" s="417">
        <v>119.94</v>
      </c>
    </row>
    <row r="10873" spans="1:2">
      <c r="A10873" s="416" t="s">
        <v>11337</v>
      </c>
      <c r="B10873" s="417">
        <v>110.51</v>
      </c>
    </row>
    <row r="10874" spans="1:2">
      <c r="A10874" s="416" t="s">
        <v>11338</v>
      </c>
      <c r="B10874" s="417">
        <v>77.91</v>
      </c>
    </row>
    <row r="10875" spans="1:2">
      <c r="A10875" s="416" t="s">
        <v>11339</v>
      </c>
      <c r="B10875" s="417">
        <v>72.95</v>
      </c>
    </row>
    <row r="10876" spans="1:2">
      <c r="A10876" s="416" t="s">
        <v>11340</v>
      </c>
      <c r="B10876" s="417">
        <v>125.65</v>
      </c>
    </row>
    <row r="10877" spans="1:2">
      <c r="A10877" s="416" t="s">
        <v>11341</v>
      </c>
      <c r="B10877" s="417">
        <v>120.06</v>
      </c>
    </row>
    <row r="10878" spans="1:2">
      <c r="A10878" s="416" t="s">
        <v>11342</v>
      </c>
      <c r="B10878" s="417">
        <v>133.77000000000001</v>
      </c>
    </row>
    <row r="10879" spans="1:2">
      <c r="A10879" s="416" t="s">
        <v>11343</v>
      </c>
      <c r="B10879" s="417">
        <v>127.1</v>
      </c>
    </row>
    <row r="10880" spans="1:2">
      <c r="A10880" s="416" t="s">
        <v>11344</v>
      </c>
      <c r="B10880" s="417">
        <v>78.540000000000006</v>
      </c>
    </row>
    <row r="10881" spans="1:2">
      <c r="A10881" s="416" t="s">
        <v>11345</v>
      </c>
      <c r="B10881" s="417">
        <v>73.84</v>
      </c>
    </row>
    <row r="10882" spans="1:2">
      <c r="A10882" s="416" t="s">
        <v>11346</v>
      </c>
      <c r="B10882" s="417">
        <v>81.38</v>
      </c>
    </row>
    <row r="10883" spans="1:2">
      <c r="A10883" s="416" t="s">
        <v>11347</v>
      </c>
      <c r="B10883" s="417">
        <v>76.31</v>
      </c>
    </row>
    <row r="10884" spans="1:2">
      <c r="A10884" s="416" t="s">
        <v>11348</v>
      </c>
      <c r="B10884" s="417">
        <v>90.72</v>
      </c>
    </row>
    <row r="10885" spans="1:2">
      <c r="A10885" s="416" t="s">
        <v>11349</v>
      </c>
      <c r="B10885" s="417">
        <v>84.4</v>
      </c>
    </row>
    <row r="10886" spans="1:2">
      <c r="A10886" s="416" t="s">
        <v>11350</v>
      </c>
      <c r="B10886" s="417">
        <v>96.81</v>
      </c>
    </row>
    <row r="10887" spans="1:2">
      <c r="A10887" s="416" t="s">
        <v>11351</v>
      </c>
      <c r="B10887" s="417">
        <v>89.67</v>
      </c>
    </row>
    <row r="10888" spans="1:2">
      <c r="A10888" s="416" t="s">
        <v>11352</v>
      </c>
      <c r="B10888" s="417">
        <v>79.12</v>
      </c>
    </row>
    <row r="10889" spans="1:2">
      <c r="A10889" s="416" t="s">
        <v>11353</v>
      </c>
      <c r="B10889" s="417">
        <v>74.48</v>
      </c>
    </row>
    <row r="10890" spans="1:2">
      <c r="A10890" s="416" t="s">
        <v>11354</v>
      </c>
      <c r="B10890" s="417">
        <v>81.96</v>
      </c>
    </row>
    <row r="10891" spans="1:2">
      <c r="A10891" s="416" t="s">
        <v>11355</v>
      </c>
      <c r="B10891" s="417">
        <v>76.94</v>
      </c>
    </row>
    <row r="10892" spans="1:2">
      <c r="A10892" s="416" t="s">
        <v>11356</v>
      </c>
      <c r="B10892" s="417">
        <v>91.3</v>
      </c>
    </row>
    <row r="10893" spans="1:2">
      <c r="A10893" s="416" t="s">
        <v>11357</v>
      </c>
      <c r="B10893" s="417">
        <v>85.03</v>
      </c>
    </row>
    <row r="10894" spans="1:2">
      <c r="A10894" s="416" t="s">
        <v>11358</v>
      </c>
      <c r="B10894" s="417">
        <v>97.39</v>
      </c>
    </row>
    <row r="10895" spans="1:2">
      <c r="A10895" s="416" t="s">
        <v>11359</v>
      </c>
      <c r="B10895" s="417">
        <v>90.31</v>
      </c>
    </row>
    <row r="10896" spans="1:2">
      <c r="A10896" s="416" t="s">
        <v>11360</v>
      </c>
      <c r="B10896" s="417">
        <v>219.88</v>
      </c>
    </row>
    <row r="10897" spans="1:2">
      <c r="A10897" s="416" t="s">
        <v>11361</v>
      </c>
      <c r="B10897" s="417">
        <v>208.98</v>
      </c>
    </row>
    <row r="10898" spans="1:2">
      <c r="A10898" s="416" t="s">
        <v>11362</v>
      </c>
      <c r="B10898" s="417">
        <v>184.96</v>
      </c>
    </row>
    <row r="10899" spans="1:2">
      <c r="A10899" s="416" t="s">
        <v>11363</v>
      </c>
      <c r="B10899" s="417">
        <v>180.55</v>
      </c>
    </row>
    <row r="10900" spans="1:2">
      <c r="A10900" s="416" t="s">
        <v>11364</v>
      </c>
      <c r="B10900" s="417">
        <v>135.88</v>
      </c>
    </row>
    <row r="10901" spans="1:2">
      <c r="A10901" s="416" t="s">
        <v>11365</v>
      </c>
      <c r="B10901" s="417">
        <v>133.65</v>
      </c>
    </row>
    <row r="10902" spans="1:2">
      <c r="A10902" s="416" t="s">
        <v>11366</v>
      </c>
      <c r="B10902" s="417">
        <v>214.77</v>
      </c>
    </row>
    <row r="10903" spans="1:2">
      <c r="A10903" s="416" t="s">
        <v>11367</v>
      </c>
      <c r="B10903" s="417">
        <v>211.66</v>
      </c>
    </row>
    <row r="10904" spans="1:2">
      <c r="A10904" s="416" t="s">
        <v>11368</v>
      </c>
      <c r="B10904" s="417">
        <v>217.55</v>
      </c>
    </row>
    <row r="10905" spans="1:2">
      <c r="A10905" s="416" t="s">
        <v>11369</v>
      </c>
      <c r="B10905" s="417">
        <v>212.99</v>
      </c>
    </row>
    <row r="10906" spans="1:2">
      <c r="A10906" s="416" t="s">
        <v>11370</v>
      </c>
      <c r="B10906" s="417">
        <v>325.27</v>
      </c>
    </row>
    <row r="10907" spans="1:2">
      <c r="A10907" s="416" t="s">
        <v>11371</v>
      </c>
      <c r="B10907" s="417">
        <v>317.97000000000003</v>
      </c>
    </row>
    <row r="10908" spans="1:2">
      <c r="A10908" s="416" t="s">
        <v>11372</v>
      </c>
      <c r="B10908" s="417">
        <v>266.92</v>
      </c>
    </row>
    <row r="10909" spans="1:2">
      <c r="A10909" s="416" t="s">
        <v>11373</v>
      </c>
      <c r="B10909" s="417">
        <v>263.66000000000003</v>
      </c>
    </row>
    <row r="10910" spans="1:2">
      <c r="A10910" s="416" t="s">
        <v>11374</v>
      </c>
      <c r="B10910" s="417">
        <v>183.85</v>
      </c>
    </row>
    <row r="10911" spans="1:2">
      <c r="A10911" s="416" t="s">
        <v>11375</v>
      </c>
      <c r="B10911" s="417">
        <v>172.89</v>
      </c>
    </row>
    <row r="10912" spans="1:2">
      <c r="A10912" s="416" t="s">
        <v>11376</v>
      </c>
      <c r="B10912" s="417">
        <v>175.57</v>
      </c>
    </row>
    <row r="10913" spans="1:2">
      <c r="A10913" s="416" t="s">
        <v>11377</v>
      </c>
      <c r="B10913" s="417">
        <v>163.71</v>
      </c>
    </row>
    <row r="10914" spans="1:2">
      <c r="A10914" s="416" t="s">
        <v>11378</v>
      </c>
      <c r="B10914" s="417">
        <v>1296.92</v>
      </c>
    </row>
    <row r="10915" spans="1:2">
      <c r="A10915" s="416" t="s">
        <v>11379</v>
      </c>
      <c r="B10915" s="417">
        <v>1269.8</v>
      </c>
    </row>
    <row r="10916" spans="1:2">
      <c r="A10916" s="416" t="s">
        <v>11380</v>
      </c>
      <c r="B10916" s="417">
        <v>1379.46</v>
      </c>
    </row>
    <row r="10917" spans="1:2">
      <c r="A10917" s="416" t="s">
        <v>11381</v>
      </c>
      <c r="B10917" s="417">
        <v>1352.3</v>
      </c>
    </row>
    <row r="10918" spans="1:2">
      <c r="A10918" s="416" t="s">
        <v>11382</v>
      </c>
      <c r="B10918" s="417">
        <v>815.12</v>
      </c>
    </row>
    <row r="10919" spans="1:2">
      <c r="A10919" s="416" t="s">
        <v>11383</v>
      </c>
      <c r="B10919" s="417">
        <v>790.71</v>
      </c>
    </row>
    <row r="10920" spans="1:2">
      <c r="A10920" s="416" t="s">
        <v>11384</v>
      </c>
      <c r="B10920" s="417">
        <v>529.42999999999995</v>
      </c>
    </row>
    <row r="10921" spans="1:2">
      <c r="A10921" s="416" t="s">
        <v>11385</v>
      </c>
      <c r="B10921" s="417">
        <v>507.69</v>
      </c>
    </row>
    <row r="10922" spans="1:2">
      <c r="A10922" s="416" t="s">
        <v>11386</v>
      </c>
      <c r="B10922" s="417">
        <v>67.05</v>
      </c>
    </row>
    <row r="10923" spans="1:2">
      <c r="A10923" s="416" t="s">
        <v>11387</v>
      </c>
      <c r="B10923" s="417">
        <v>65.760000000000005</v>
      </c>
    </row>
    <row r="10924" spans="1:2">
      <c r="A10924" s="416" t="s">
        <v>11388</v>
      </c>
      <c r="B10924" s="417">
        <v>133.21</v>
      </c>
    </row>
    <row r="10925" spans="1:2">
      <c r="A10925" s="416" t="s">
        <v>11389</v>
      </c>
      <c r="B10925" s="417">
        <v>130.79</v>
      </c>
    </row>
    <row r="10926" spans="1:2">
      <c r="A10926" s="416" t="s">
        <v>11390</v>
      </c>
      <c r="B10926" s="417">
        <v>100.44</v>
      </c>
    </row>
    <row r="10927" spans="1:2">
      <c r="A10927" s="416" t="s">
        <v>11391</v>
      </c>
      <c r="B10927" s="417">
        <v>98.52</v>
      </c>
    </row>
    <row r="10928" spans="1:2">
      <c r="A10928" s="416" t="s">
        <v>11392</v>
      </c>
      <c r="B10928" s="417">
        <v>205.77</v>
      </c>
    </row>
    <row r="10929" spans="1:2">
      <c r="A10929" s="416" t="s">
        <v>11393</v>
      </c>
      <c r="B10929" s="417">
        <v>198.84</v>
      </c>
    </row>
    <row r="10930" spans="1:2">
      <c r="A10930" s="416" t="s">
        <v>11394</v>
      </c>
      <c r="B10930" s="417">
        <v>233.59</v>
      </c>
    </row>
    <row r="10931" spans="1:2">
      <c r="A10931" s="416" t="s">
        <v>11395</v>
      </c>
      <c r="B10931" s="417">
        <v>225.99</v>
      </c>
    </row>
    <row r="10932" spans="1:2">
      <c r="A10932" s="416" t="s">
        <v>11396</v>
      </c>
      <c r="B10932" s="417">
        <v>427.84</v>
      </c>
    </row>
    <row r="10933" spans="1:2">
      <c r="A10933" s="416" t="s">
        <v>11397</v>
      </c>
      <c r="B10933" s="417">
        <v>382.6</v>
      </c>
    </row>
    <row r="10934" spans="1:2">
      <c r="A10934" s="416" t="s">
        <v>11398</v>
      </c>
      <c r="B10934" s="417">
        <v>449.17</v>
      </c>
    </row>
    <row r="10935" spans="1:2">
      <c r="A10935" s="416" t="s">
        <v>11399</v>
      </c>
      <c r="B10935" s="417">
        <v>402.68</v>
      </c>
    </row>
    <row r="10936" spans="1:2">
      <c r="A10936" s="416" t="s">
        <v>11400</v>
      </c>
      <c r="B10936" s="417">
        <v>190.2</v>
      </c>
    </row>
    <row r="10937" spans="1:2">
      <c r="A10937" s="416" t="s">
        <v>11401</v>
      </c>
      <c r="B10937" s="417">
        <v>178.89</v>
      </c>
    </row>
    <row r="10938" spans="1:2">
      <c r="A10938" s="416" t="s">
        <v>11402</v>
      </c>
      <c r="B10938" s="417">
        <v>327</v>
      </c>
    </row>
    <row r="10939" spans="1:2">
      <c r="A10939" s="416" t="s">
        <v>11403</v>
      </c>
      <c r="B10939" s="417">
        <v>327</v>
      </c>
    </row>
    <row r="10940" spans="1:2">
      <c r="A10940" s="416" t="s">
        <v>11404</v>
      </c>
      <c r="B10940" s="417">
        <v>327</v>
      </c>
    </row>
    <row r="10941" spans="1:2">
      <c r="A10941" s="416" t="s">
        <v>11405</v>
      </c>
      <c r="B10941" s="417">
        <v>327</v>
      </c>
    </row>
    <row r="10942" spans="1:2">
      <c r="A10942" s="416" t="s">
        <v>11406</v>
      </c>
      <c r="B10942" s="417">
        <v>407</v>
      </c>
    </row>
    <row r="10943" spans="1:2">
      <c r="A10943" s="416" t="s">
        <v>11407</v>
      </c>
      <c r="B10943" s="417">
        <v>407</v>
      </c>
    </row>
    <row r="10944" spans="1:2">
      <c r="A10944" s="416" t="s">
        <v>11408</v>
      </c>
      <c r="B10944" s="417">
        <v>407</v>
      </c>
    </row>
    <row r="10945" spans="1:2">
      <c r="A10945" s="416" t="s">
        <v>11409</v>
      </c>
      <c r="B10945" s="417">
        <v>407</v>
      </c>
    </row>
    <row r="10946" spans="1:2">
      <c r="A10946" s="416" t="s">
        <v>11410</v>
      </c>
      <c r="B10946" s="417">
        <v>259.57</v>
      </c>
    </row>
    <row r="10947" spans="1:2">
      <c r="A10947" s="416" t="s">
        <v>11411</v>
      </c>
      <c r="B10947" s="417">
        <v>259.57</v>
      </c>
    </row>
    <row r="10948" spans="1:2">
      <c r="A10948" s="416" t="s">
        <v>11412</v>
      </c>
      <c r="B10948" s="417">
        <v>292</v>
      </c>
    </row>
    <row r="10949" spans="1:2">
      <c r="A10949" s="416" t="s">
        <v>11413</v>
      </c>
      <c r="B10949" s="417">
        <v>292</v>
      </c>
    </row>
    <row r="10950" spans="1:2">
      <c r="A10950" s="416" t="s">
        <v>11414</v>
      </c>
      <c r="B10950" s="417">
        <v>361</v>
      </c>
    </row>
    <row r="10951" spans="1:2">
      <c r="A10951" s="416" t="s">
        <v>11415</v>
      </c>
      <c r="B10951" s="417">
        <v>361</v>
      </c>
    </row>
    <row r="10952" spans="1:2">
      <c r="A10952" s="416" t="s">
        <v>11416</v>
      </c>
      <c r="B10952" s="417">
        <v>361</v>
      </c>
    </row>
    <row r="10953" spans="1:2">
      <c r="A10953" s="416" t="s">
        <v>11417</v>
      </c>
      <c r="B10953" s="417">
        <v>361</v>
      </c>
    </row>
    <row r="10954" spans="1:2">
      <c r="A10954" s="416" t="s">
        <v>11418</v>
      </c>
      <c r="B10954" s="417">
        <v>327</v>
      </c>
    </row>
    <row r="10955" spans="1:2">
      <c r="A10955" s="416" t="s">
        <v>11419</v>
      </c>
      <c r="B10955" s="417">
        <v>327</v>
      </c>
    </row>
    <row r="10956" spans="1:2">
      <c r="A10956" s="416" t="s">
        <v>11420</v>
      </c>
      <c r="B10956" s="417">
        <v>327</v>
      </c>
    </row>
    <row r="10957" spans="1:2">
      <c r="A10957" s="416" t="s">
        <v>11421</v>
      </c>
      <c r="B10957" s="417">
        <v>327</v>
      </c>
    </row>
    <row r="10958" spans="1:2">
      <c r="A10958" s="416" t="s">
        <v>11422</v>
      </c>
      <c r="B10958" s="417">
        <v>407</v>
      </c>
    </row>
    <row r="10959" spans="1:2">
      <c r="A10959" s="416" t="s">
        <v>11423</v>
      </c>
      <c r="B10959" s="417">
        <v>407</v>
      </c>
    </row>
    <row r="10960" spans="1:2">
      <c r="A10960" s="416" t="s">
        <v>11424</v>
      </c>
      <c r="B10960" s="417">
        <v>407</v>
      </c>
    </row>
    <row r="10961" spans="1:2">
      <c r="A10961" s="416" t="s">
        <v>11425</v>
      </c>
      <c r="B10961" s="417">
        <v>407</v>
      </c>
    </row>
    <row r="10962" spans="1:2">
      <c r="A10962" s="416" t="s">
        <v>11426</v>
      </c>
      <c r="B10962" s="417">
        <v>292</v>
      </c>
    </row>
    <row r="10963" spans="1:2">
      <c r="A10963" s="416" t="s">
        <v>11427</v>
      </c>
      <c r="B10963" s="417">
        <v>292</v>
      </c>
    </row>
    <row r="10964" spans="1:2">
      <c r="A10964" s="416" t="s">
        <v>11428</v>
      </c>
      <c r="B10964" s="417">
        <v>292</v>
      </c>
    </row>
    <row r="10965" spans="1:2">
      <c r="A10965" s="416" t="s">
        <v>11429</v>
      </c>
      <c r="B10965" s="417">
        <v>292</v>
      </c>
    </row>
    <row r="10966" spans="1:2">
      <c r="A10966" s="416" t="s">
        <v>11430</v>
      </c>
      <c r="B10966" s="417">
        <v>361</v>
      </c>
    </row>
    <row r="10967" spans="1:2">
      <c r="A10967" s="416" t="s">
        <v>11431</v>
      </c>
      <c r="B10967" s="417">
        <v>361</v>
      </c>
    </row>
    <row r="10968" spans="1:2">
      <c r="A10968" s="416" t="s">
        <v>11432</v>
      </c>
      <c r="B10968" s="417">
        <v>361</v>
      </c>
    </row>
    <row r="10969" spans="1:2">
      <c r="A10969" s="416" t="s">
        <v>11433</v>
      </c>
      <c r="B10969" s="417">
        <v>361</v>
      </c>
    </row>
    <row r="10970" spans="1:2">
      <c r="A10970" s="416" t="s">
        <v>11434</v>
      </c>
      <c r="B10970" s="417">
        <v>327</v>
      </c>
    </row>
    <row r="10971" spans="1:2">
      <c r="A10971" s="416" t="s">
        <v>11435</v>
      </c>
      <c r="B10971" s="417">
        <v>327</v>
      </c>
    </row>
    <row r="10972" spans="1:2">
      <c r="A10972" s="416" t="s">
        <v>11436</v>
      </c>
      <c r="B10972" s="417">
        <v>327</v>
      </c>
    </row>
    <row r="10973" spans="1:2">
      <c r="A10973" s="416" t="s">
        <v>11437</v>
      </c>
      <c r="B10973" s="417">
        <v>327</v>
      </c>
    </row>
    <row r="10974" spans="1:2">
      <c r="A10974" s="416" t="s">
        <v>11438</v>
      </c>
      <c r="B10974" s="417">
        <v>407</v>
      </c>
    </row>
    <row r="10975" spans="1:2">
      <c r="A10975" s="416" t="s">
        <v>11439</v>
      </c>
      <c r="B10975" s="417">
        <v>407</v>
      </c>
    </row>
    <row r="10976" spans="1:2">
      <c r="A10976" s="416" t="s">
        <v>11440</v>
      </c>
      <c r="B10976" s="417">
        <v>407</v>
      </c>
    </row>
    <row r="10977" spans="1:2">
      <c r="A10977" s="416" t="s">
        <v>11441</v>
      </c>
      <c r="B10977" s="417">
        <v>407</v>
      </c>
    </row>
    <row r="10978" spans="1:2">
      <c r="A10978" s="416" t="s">
        <v>11442</v>
      </c>
      <c r="B10978" s="417">
        <v>292</v>
      </c>
    </row>
    <row r="10979" spans="1:2">
      <c r="A10979" s="416" t="s">
        <v>11443</v>
      </c>
      <c r="B10979" s="417">
        <v>292</v>
      </c>
    </row>
    <row r="10980" spans="1:2">
      <c r="A10980" s="416" t="s">
        <v>11444</v>
      </c>
      <c r="B10980" s="417">
        <v>292</v>
      </c>
    </row>
    <row r="10981" spans="1:2">
      <c r="A10981" s="416" t="s">
        <v>11445</v>
      </c>
      <c r="B10981" s="417">
        <v>292</v>
      </c>
    </row>
    <row r="10982" spans="1:2">
      <c r="A10982" s="416" t="s">
        <v>11446</v>
      </c>
      <c r="B10982" s="417">
        <v>361</v>
      </c>
    </row>
    <row r="10983" spans="1:2">
      <c r="A10983" s="416" t="s">
        <v>11447</v>
      </c>
      <c r="B10983" s="417">
        <v>361</v>
      </c>
    </row>
    <row r="10984" spans="1:2">
      <c r="A10984" s="416" t="s">
        <v>11448</v>
      </c>
      <c r="B10984" s="417">
        <v>361</v>
      </c>
    </row>
    <row r="10985" spans="1:2">
      <c r="A10985" s="416" t="s">
        <v>11449</v>
      </c>
      <c r="B10985" s="417">
        <v>361</v>
      </c>
    </row>
    <row r="10986" spans="1:2">
      <c r="A10986" s="416" t="s">
        <v>11450</v>
      </c>
      <c r="B10986" s="417">
        <v>63.52</v>
      </c>
    </row>
    <row r="10987" spans="1:2">
      <c r="A10987" s="416" t="s">
        <v>11451</v>
      </c>
      <c r="B10987" s="417">
        <v>61.37</v>
      </c>
    </row>
    <row r="10988" spans="1:2">
      <c r="A10988" s="416" t="s">
        <v>11452</v>
      </c>
      <c r="B10988" s="417">
        <v>74.95</v>
      </c>
    </row>
    <row r="10989" spans="1:2">
      <c r="A10989" s="416" t="s">
        <v>11453</v>
      </c>
      <c r="B10989" s="417">
        <v>72.540000000000006</v>
      </c>
    </row>
    <row r="10990" spans="1:2">
      <c r="A10990" s="416" t="s">
        <v>11454</v>
      </c>
      <c r="B10990" s="417">
        <v>72.27</v>
      </c>
    </row>
    <row r="10991" spans="1:2">
      <c r="A10991" s="416" t="s">
        <v>11455</v>
      </c>
      <c r="B10991" s="417">
        <v>70.12</v>
      </c>
    </row>
    <row r="10992" spans="1:2">
      <c r="A10992" s="416" t="s">
        <v>11456</v>
      </c>
      <c r="B10992" s="417">
        <v>83.7</v>
      </c>
    </row>
    <row r="10993" spans="1:2">
      <c r="A10993" s="416" t="s">
        <v>11457</v>
      </c>
      <c r="B10993" s="417">
        <v>81.28</v>
      </c>
    </row>
    <row r="10994" spans="1:2">
      <c r="A10994" s="416" t="s">
        <v>11458</v>
      </c>
      <c r="B10994" s="417">
        <v>106.65</v>
      </c>
    </row>
    <row r="10995" spans="1:2">
      <c r="A10995" s="416" t="s">
        <v>11459</v>
      </c>
      <c r="B10995" s="417">
        <v>103.74</v>
      </c>
    </row>
    <row r="10996" spans="1:2">
      <c r="A10996" s="416" t="s">
        <v>11460</v>
      </c>
      <c r="B10996" s="417">
        <v>118.08</v>
      </c>
    </row>
    <row r="10997" spans="1:2">
      <c r="A10997" s="416" t="s">
        <v>11461</v>
      </c>
      <c r="B10997" s="417">
        <v>114.91</v>
      </c>
    </row>
    <row r="10998" spans="1:2">
      <c r="A10998" s="416" t="s">
        <v>11462</v>
      </c>
      <c r="B10998" s="417">
        <v>111.74</v>
      </c>
    </row>
    <row r="10999" spans="1:2">
      <c r="A10999" s="416" t="s">
        <v>11463</v>
      </c>
      <c r="B10999" s="417">
        <v>108.83</v>
      </c>
    </row>
    <row r="11000" spans="1:2">
      <c r="A11000" s="416" t="s">
        <v>11464</v>
      </c>
      <c r="B11000" s="417">
        <v>123.17</v>
      </c>
    </row>
    <row r="11001" spans="1:2">
      <c r="A11001" s="416" t="s">
        <v>11465</v>
      </c>
      <c r="B11001" s="417">
        <v>119.99</v>
      </c>
    </row>
    <row r="11002" spans="1:2">
      <c r="A11002" s="416" t="s">
        <v>11466</v>
      </c>
      <c r="B11002" s="417">
        <v>75.08</v>
      </c>
    </row>
    <row r="11003" spans="1:2">
      <c r="A11003" s="416" t="s">
        <v>11467</v>
      </c>
      <c r="B11003" s="417">
        <v>72.930000000000007</v>
      </c>
    </row>
    <row r="11004" spans="1:2">
      <c r="A11004" s="416" t="s">
        <v>11468</v>
      </c>
      <c r="B11004" s="417">
        <v>86.51</v>
      </c>
    </row>
    <row r="11005" spans="1:2">
      <c r="A11005" s="416" t="s">
        <v>11469</v>
      </c>
      <c r="B11005" s="417">
        <v>84.09</v>
      </c>
    </row>
    <row r="11006" spans="1:2">
      <c r="A11006" s="416" t="s">
        <v>11470</v>
      </c>
      <c r="B11006" s="417">
        <v>79.47</v>
      </c>
    </row>
    <row r="11007" spans="1:2">
      <c r="A11007" s="416" t="s">
        <v>11471</v>
      </c>
      <c r="B11007" s="417">
        <v>77.319999999999993</v>
      </c>
    </row>
    <row r="11008" spans="1:2">
      <c r="A11008" s="416" t="s">
        <v>11472</v>
      </c>
      <c r="B11008" s="417">
        <v>90.9</v>
      </c>
    </row>
    <row r="11009" spans="1:2">
      <c r="A11009" s="416" t="s">
        <v>11473</v>
      </c>
      <c r="B11009" s="417">
        <v>88.48</v>
      </c>
    </row>
    <row r="11010" spans="1:2">
      <c r="A11010" s="416" t="s">
        <v>11474</v>
      </c>
      <c r="B11010" s="417">
        <v>75.569999999999993</v>
      </c>
    </row>
    <row r="11011" spans="1:2">
      <c r="A11011" s="416" t="s">
        <v>11475</v>
      </c>
      <c r="B11011" s="417">
        <v>73.42</v>
      </c>
    </row>
    <row r="11012" spans="1:2">
      <c r="A11012" s="416" t="s">
        <v>11476</v>
      </c>
      <c r="B11012" s="417">
        <v>87</v>
      </c>
    </row>
    <row r="11013" spans="1:2">
      <c r="A11013" s="416" t="s">
        <v>11477</v>
      </c>
      <c r="B11013" s="417">
        <v>84.58</v>
      </c>
    </row>
    <row r="11014" spans="1:2">
      <c r="A11014" s="416" t="s">
        <v>11478</v>
      </c>
      <c r="B11014" s="417">
        <v>77.94</v>
      </c>
    </row>
    <row r="11015" spans="1:2">
      <c r="A11015" s="416" t="s">
        <v>11479</v>
      </c>
      <c r="B11015" s="417">
        <v>75.790000000000006</v>
      </c>
    </row>
    <row r="11016" spans="1:2">
      <c r="A11016" s="416" t="s">
        <v>11480</v>
      </c>
      <c r="B11016" s="417">
        <v>89.38</v>
      </c>
    </row>
    <row r="11017" spans="1:2">
      <c r="A11017" s="416" t="s">
        <v>11481</v>
      </c>
      <c r="B11017" s="417">
        <v>86.96</v>
      </c>
    </row>
    <row r="11018" spans="1:2">
      <c r="A11018" s="416" t="s">
        <v>11482</v>
      </c>
      <c r="B11018" s="417">
        <v>360.73</v>
      </c>
    </row>
    <row r="11019" spans="1:2">
      <c r="A11019" s="416" t="s">
        <v>11483</v>
      </c>
      <c r="B11019" s="417">
        <v>327.36</v>
      </c>
    </row>
    <row r="11020" spans="1:2">
      <c r="A11020" s="416" t="s">
        <v>11484</v>
      </c>
      <c r="B11020" s="417">
        <v>511.58</v>
      </c>
    </row>
    <row r="11021" spans="1:2">
      <c r="A11021" s="416" t="s">
        <v>11485</v>
      </c>
      <c r="B11021" s="417">
        <v>496.19</v>
      </c>
    </row>
    <row r="11022" spans="1:2">
      <c r="A11022" s="416" t="s">
        <v>11486</v>
      </c>
      <c r="B11022" s="417">
        <v>202.7</v>
      </c>
    </row>
    <row r="11023" spans="1:2">
      <c r="A11023" s="416" t="s">
        <v>11487</v>
      </c>
      <c r="B11023" s="417">
        <v>182.13</v>
      </c>
    </row>
    <row r="11024" spans="1:2">
      <c r="A11024" s="416" t="s">
        <v>458</v>
      </c>
      <c r="B11024" s="417">
        <v>413.97</v>
      </c>
    </row>
    <row r="11025" spans="1:2">
      <c r="A11025" s="416" t="s">
        <v>11488</v>
      </c>
      <c r="B11025" s="417">
        <v>398.58</v>
      </c>
    </row>
    <row r="11026" spans="1:2">
      <c r="A11026" s="416" t="s">
        <v>11489</v>
      </c>
      <c r="B11026" s="417">
        <v>455.17</v>
      </c>
    </row>
    <row r="11027" spans="1:2">
      <c r="A11027" s="416" t="s">
        <v>11490</v>
      </c>
      <c r="B11027" s="417">
        <v>439.78</v>
      </c>
    </row>
    <row r="11028" spans="1:2">
      <c r="A11028" s="416" t="s">
        <v>345</v>
      </c>
      <c r="B11028" s="417">
        <v>450.02</v>
      </c>
    </row>
    <row r="11029" spans="1:2">
      <c r="A11029" s="416" t="s">
        <v>11491</v>
      </c>
      <c r="B11029" s="417">
        <v>434.63</v>
      </c>
    </row>
    <row r="11030" spans="1:2">
      <c r="A11030" s="416" t="s">
        <v>11492</v>
      </c>
      <c r="B11030" s="417">
        <v>450.02</v>
      </c>
    </row>
    <row r="11031" spans="1:2">
      <c r="A11031" s="416" t="s">
        <v>11493</v>
      </c>
      <c r="B11031" s="417">
        <v>434.63</v>
      </c>
    </row>
    <row r="11032" spans="1:2">
      <c r="A11032" s="416" t="s">
        <v>11494</v>
      </c>
      <c r="B11032" s="417">
        <v>192.27</v>
      </c>
    </row>
    <row r="11033" spans="1:2">
      <c r="A11033" s="416" t="s">
        <v>11495</v>
      </c>
      <c r="B11033" s="417">
        <v>176.88</v>
      </c>
    </row>
    <row r="11034" spans="1:2">
      <c r="A11034" s="416" t="s">
        <v>11496</v>
      </c>
      <c r="B11034" s="417">
        <v>630.27</v>
      </c>
    </row>
    <row r="11035" spans="1:2">
      <c r="A11035" s="416" t="s">
        <v>11497</v>
      </c>
      <c r="B11035" s="417">
        <v>614.88</v>
      </c>
    </row>
    <row r="11036" spans="1:2">
      <c r="A11036" s="416" t="s">
        <v>11498</v>
      </c>
      <c r="B11036" s="417">
        <v>185.67</v>
      </c>
    </row>
    <row r="11037" spans="1:2">
      <c r="A11037" s="416" t="s">
        <v>11499</v>
      </c>
      <c r="B11037" s="417">
        <v>179.76</v>
      </c>
    </row>
    <row r="11038" spans="1:2">
      <c r="A11038" s="416" t="s">
        <v>11500</v>
      </c>
      <c r="B11038" s="417">
        <v>23.2</v>
      </c>
    </row>
    <row r="11039" spans="1:2">
      <c r="A11039" s="416" t="s">
        <v>11501</v>
      </c>
      <c r="B11039" s="417">
        <v>21.51</v>
      </c>
    </row>
    <row r="11040" spans="1:2">
      <c r="A11040" s="416" t="s">
        <v>11502</v>
      </c>
      <c r="B11040" s="417">
        <v>190.55</v>
      </c>
    </row>
    <row r="11041" spans="1:2">
      <c r="A11041" s="416" t="s">
        <v>11503</v>
      </c>
      <c r="B11041" s="417">
        <v>190.07</v>
      </c>
    </row>
    <row r="11042" spans="1:2">
      <c r="A11042" s="416" t="s">
        <v>11504</v>
      </c>
      <c r="B11042" s="417">
        <v>92.51</v>
      </c>
    </row>
    <row r="11043" spans="1:2">
      <c r="A11043" s="416" t="s">
        <v>11505</v>
      </c>
      <c r="B11043" s="417">
        <v>86.34</v>
      </c>
    </row>
    <row r="11044" spans="1:2">
      <c r="A11044" s="416" t="s">
        <v>11506</v>
      </c>
      <c r="B11044" s="417">
        <v>29.03</v>
      </c>
    </row>
    <row r="11045" spans="1:2">
      <c r="A11045" s="416" t="s">
        <v>11507</v>
      </c>
      <c r="B11045" s="417">
        <v>26.99</v>
      </c>
    </row>
    <row r="11046" spans="1:2">
      <c r="A11046" s="416" t="s">
        <v>11508</v>
      </c>
      <c r="B11046" s="417">
        <v>22.08</v>
      </c>
    </row>
    <row r="11047" spans="1:2">
      <c r="A11047" s="416" t="s">
        <v>11509</v>
      </c>
      <c r="B11047" s="417">
        <v>20.27</v>
      </c>
    </row>
    <row r="11048" spans="1:2">
      <c r="A11048" s="416" t="s">
        <v>11510</v>
      </c>
      <c r="B11048" s="417">
        <v>124.58</v>
      </c>
    </row>
    <row r="11049" spans="1:2">
      <c r="A11049" s="416" t="s">
        <v>11511</v>
      </c>
      <c r="B11049" s="417">
        <v>111.67</v>
      </c>
    </row>
    <row r="11050" spans="1:2">
      <c r="A11050" s="416" t="s">
        <v>11512</v>
      </c>
      <c r="B11050" s="417">
        <v>118.32</v>
      </c>
    </row>
    <row r="11051" spans="1:2">
      <c r="A11051" s="416" t="s">
        <v>11513</v>
      </c>
      <c r="B11051" s="417">
        <v>108.7</v>
      </c>
    </row>
    <row r="11052" spans="1:2">
      <c r="A11052" s="416" t="s">
        <v>11514</v>
      </c>
      <c r="B11052" s="417">
        <v>5.96</v>
      </c>
    </row>
    <row r="11053" spans="1:2">
      <c r="A11053" s="416" t="s">
        <v>11515</v>
      </c>
      <c r="B11053" s="417">
        <v>5.38</v>
      </c>
    </row>
    <row r="11054" spans="1:2">
      <c r="A11054" s="416" t="s">
        <v>11516</v>
      </c>
      <c r="B11054" s="417">
        <v>13.46</v>
      </c>
    </row>
    <row r="11055" spans="1:2">
      <c r="A11055" s="416" t="s">
        <v>11517</v>
      </c>
      <c r="B11055" s="417">
        <v>12.62</v>
      </c>
    </row>
    <row r="11056" spans="1:2">
      <c r="A11056" s="416" t="s">
        <v>11518</v>
      </c>
      <c r="B11056" s="417">
        <v>4.7699999999999996</v>
      </c>
    </row>
    <row r="11057" spans="1:2">
      <c r="A11057" s="416" t="s">
        <v>11519</v>
      </c>
      <c r="B11057" s="417">
        <v>4.45</v>
      </c>
    </row>
    <row r="11058" spans="1:2">
      <c r="A11058" s="416" t="s">
        <v>11520</v>
      </c>
      <c r="B11058" s="417">
        <v>11.55</v>
      </c>
    </row>
    <row r="11059" spans="1:2">
      <c r="A11059" s="416" t="s">
        <v>11521</v>
      </c>
      <c r="B11059" s="417">
        <v>10.4</v>
      </c>
    </row>
    <row r="11060" spans="1:2">
      <c r="A11060" s="416" t="s">
        <v>11522</v>
      </c>
      <c r="B11060" s="417">
        <v>29.94</v>
      </c>
    </row>
    <row r="11061" spans="1:2">
      <c r="A11061" s="416" t="s">
        <v>11523</v>
      </c>
      <c r="B11061" s="417">
        <v>27.1</v>
      </c>
    </row>
    <row r="11062" spans="1:2">
      <c r="A11062" s="416" t="s">
        <v>11524</v>
      </c>
      <c r="B11062" s="417">
        <v>29.44</v>
      </c>
    </row>
    <row r="11063" spans="1:2">
      <c r="A11063" s="416" t="s">
        <v>11525</v>
      </c>
      <c r="B11063" s="417">
        <v>26.59</v>
      </c>
    </row>
    <row r="11064" spans="1:2">
      <c r="A11064" s="416" t="s">
        <v>11526</v>
      </c>
      <c r="B11064" s="417">
        <v>28.68</v>
      </c>
    </row>
    <row r="11065" spans="1:2">
      <c r="A11065" s="416" t="s">
        <v>11527</v>
      </c>
      <c r="B11065" s="417">
        <v>25.82</v>
      </c>
    </row>
    <row r="11066" spans="1:2">
      <c r="A11066" s="416" t="s">
        <v>263</v>
      </c>
      <c r="B11066" s="417">
        <v>31.36</v>
      </c>
    </row>
    <row r="11067" spans="1:2">
      <c r="A11067" s="416" t="s">
        <v>11528</v>
      </c>
      <c r="B11067" s="417">
        <v>28.44</v>
      </c>
    </row>
    <row r="11068" spans="1:2">
      <c r="A11068" s="416" t="s">
        <v>11529</v>
      </c>
      <c r="B11068" s="417">
        <v>28.39</v>
      </c>
    </row>
    <row r="11069" spans="1:2">
      <c r="A11069" s="416" t="s">
        <v>11530</v>
      </c>
      <c r="B11069" s="417">
        <v>25.5</v>
      </c>
    </row>
    <row r="11070" spans="1:2">
      <c r="A11070" s="416" t="s">
        <v>11531</v>
      </c>
      <c r="B11070" s="417">
        <v>37.03</v>
      </c>
    </row>
    <row r="11071" spans="1:2">
      <c r="A11071" s="416" t="s">
        <v>11532</v>
      </c>
      <c r="B11071" s="417">
        <v>34.11</v>
      </c>
    </row>
    <row r="11072" spans="1:2">
      <c r="A11072" s="416" t="s">
        <v>11533</v>
      </c>
      <c r="B11072" s="417">
        <v>28.14</v>
      </c>
    </row>
    <row r="11073" spans="1:2">
      <c r="A11073" s="416" t="s">
        <v>11534</v>
      </c>
      <c r="B11073" s="417">
        <v>25.24</v>
      </c>
    </row>
    <row r="11074" spans="1:2">
      <c r="A11074" s="416" t="s">
        <v>11535</v>
      </c>
      <c r="B11074" s="417">
        <v>22.17</v>
      </c>
    </row>
    <row r="11075" spans="1:2">
      <c r="A11075" s="416" t="s">
        <v>11536</v>
      </c>
      <c r="B11075" s="417">
        <v>19.850000000000001</v>
      </c>
    </row>
    <row r="11076" spans="1:2">
      <c r="A11076" s="416" t="s">
        <v>11537</v>
      </c>
      <c r="B11076" s="417">
        <v>30.12</v>
      </c>
    </row>
    <row r="11077" spans="1:2">
      <c r="A11077" s="416" t="s">
        <v>11538</v>
      </c>
      <c r="B11077" s="417">
        <v>27.16</v>
      </c>
    </row>
    <row r="11078" spans="1:2">
      <c r="A11078" s="416" t="s">
        <v>11539</v>
      </c>
      <c r="B11078" s="417">
        <v>24.15</v>
      </c>
    </row>
    <row r="11079" spans="1:2">
      <c r="A11079" s="416" t="s">
        <v>11540</v>
      </c>
      <c r="B11079" s="417">
        <v>21.77</v>
      </c>
    </row>
    <row r="11080" spans="1:2">
      <c r="A11080" s="416" t="s">
        <v>11541</v>
      </c>
      <c r="B11080" s="417">
        <v>37</v>
      </c>
    </row>
    <row r="11081" spans="1:2">
      <c r="A11081" s="416" t="s">
        <v>11542</v>
      </c>
      <c r="B11081" s="417">
        <v>34.049999999999997</v>
      </c>
    </row>
    <row r="11082" spans="1:2">
      <c r="A11082" s="416" t="s">
        <v>11543</v>
      </c>
      <c r="B11082" s="417">
        <v>34.08</v>
      </c>
    </row>
    <row r="11083" spans="1:2">
      <c r="A11083" s="416" t="s">
        <v>11544</v>
      </c>
      <c r="B11083" s="417">
        <v>31.03</v>
      </c>
    </row>
    <row r="11084" spans="1:2">
      <c r="A11084" s="416" t="s">
        <v>11545</v>
      </c>
      <c r="B11084" s="417">
        <v>33.33</v>
      </c>
    </row>
    <row r="11085" spans="1:2">
      <c r="A11085" s="416" t="s">
        <v>11546</v>
      </c>
      <c r="B11085" s="417">
        <v>30.2</v>
      </c>
    </row>
    <row r="11086" spans="1:2">
      <c r="A11086" s="416" t="s">
        <v>11547</v>
      </c>
      <c r="B11086" s="417">
        <v>30.5</v>
      </c>
    </row>
    <row r="11087" spans="1:2">
      <c r="A11087" s="416" t="s">
        <v>11548</v>
      </c>
      <c r="B11087" s="417">
        <v>27.43</v>
      </c>
    </row>
    <row r="11088" spans="1:2">
      <c r="A11088" s="416" t="s">
        <v>11549</v>
      </c>
      <c r="B11088" s="417">
        <v>17.38</v>
      </c>
    </row>
    <row r="11089" spans="1:2">
      <c r="A11089" s="416" t="s">
        <v>11550</v>
      </c>
      <c r="B11089" s="417">
        <v>16.47</v>
      </c>
    </row>
    <row r="11090" spans="1:2">
      <c r="A11090" s="416" t="s">
        <v>11551</v>
      </c>
      <c r="B11090" s="417">
        <v>22.96</v>
      </c>
    </row>
    <row r="11091" spans="1:2">
      <c r="A11091" s="416" t="s">
        <v>11552</v>
      </c>
      <c r="B11091" s="417">
        <v>21.49</v>
      </c>
    </row>
    <row r="11092" spans="1:2">
      <c r="A11092" s="416" t="s">
        <v>11553</v>
      </c>
      <c r="B11092" s="417">
        <v>18.440000000000001</v>
      </c>
    </row>
    <row r="11093" spans="1:2">
      <c r="A11093" s="416" t="s">
        <v>11554</v>
      </c>
      <c r="B11093" s="417">
        <v>17.04</v>
      </c>
    </row>
    <row r="11094" spans="1:2">
      <c r="A11094" s="416" t="s">
        <v>11555</v>
      </c>
      <c r="B11094" s="417">
        <v>13.93</v>
      </c>
    </row>
    <row r="11095" spans="1:2">
      <c r="A11095" s="416" t="s">
        <v>11556</v>
      </c>
      <c r="B11095" s="417">
        <v>12.6</v>
      </c>
    </row>
    <row r="11096" spans="1:2">
      <c r="A11096" s="416" t="s">
        <v>11557</v>
      </c>
      <c r="B11096" s="417">
        <v>35.61</v>
      </c>
    </row>
    <row r="11097" spans="1:2">
      <c r="A11097" s="416" t="s">
        <v>11558</v>
      </c>
      <c r="B11097" s="417">
        <v>32.53</v>
      </c>
    </row>
    <row r="11098" spans="1:2">
      <c r="A11098" s="416" t="s">
        <v>11559</v>
      </c>
      <c r="B11098" s="417">
        <v>31.77</v>
      </c>
    </row>
    <row r="11099" spans="1:2">
      <c r="A11099" s="416" t="s">
        <v>11560</v>
      </c>
      <c r="B11099" s="417">
        <v>28.7</v>
      </c>
    </row>
    <row r="11100" spans="1:2">
      <c r="A11100" s="416" t="s">
        <v>11561</v>
      </c>
      <c r="B11100" s="417">
        <v>34.96</v>
      </c>
    </row>
    <row r="11101" spans="1:2">
      <c r="A11101" s="416" t="s">
        <v>11562</v>
      </c>
      <c r="B11101" s="417">
        <v>31.78</v>
      </c>
    </row>
    <row r="11102" spans="1:2">
      <c r="A11102" s="416" t="s">
        <v>11563</v>
      </c>
      <c r="B11102" s="417">
        <v>30.99</v>
      </c>
    </row>
    <row r="11103" spans="1:2">
      <c r="A11103" s="416" t="s">
        <v>11564</v>
      </c>
      <c r="B11103" s="417">
        <v>27.99</v>
      </c>
    </row>
    <row r="11104" spans="1:2">
      <c r="A11104" s="416" t="s">
        <v>11565</v>
      </c>
      <c r="B11104" s="417">
        <v>30.3</v>
      </c>
    </row>
    <row r="11105" spans="1:2">
      <c r="A11105" s="416" t="s">
        <v>11566</v>
      </c>
      <c r="B11105" s="417">
        <v>27.24</v>
      </c>
    </row>
    <row r="11106" spans="1:2">
      <c r="A11106" s="416" t="s">
        <v>11567</v>
      </c>
      <c r="B11106" s="417">
        <v>27.27</v>
      </c>
    </row>
    <row r="11107" spans="1:2">
      <c r="A11107" s="416" t="s">
        <v>11568</v>
      </c>
      <c r="B11107" s="417">
        <v>24.56</v>
      </c>
    </row>
    <row r="11108" spans="1:2">
      <c r="A11108" s="416" t="s">
        <v>11569</v>
      </c>
      <c r="B11108" s="417">
        <v>30.63</v>
      </c>
    </row>
    <row r="11109" spans="1:2">
      <c r="A11109" s="416" t="s">
        <v>11570</v>
      </c>
      <c r="B11109" s="417">
        <v>28.46</v>
      </c>
    </row>
    <row r="11110" spans="1:2">
      <c r="A11110" s="416" t="s">
        <v>11571</v>
      </c>
      <c r="B11110" s="417">
        <v>37.83</v>
      </c>
    </row>
    <row r="11111" spans="1:2">
      <c r="A11111" s="416" t="s">
        <v>11572</v>
      </c>
      <c r="B11111" s="417">
        <v>35.659999999999997</v>
      </c>
    </row>
    <row r="11112" spans="1:2">
      <c r="A11112" s="416" t="s">
        <v>11573</v>
      </c>
      <c r="B11112" s="417">
        <v>43.8</v>
      </c>
    </row>
    <row r="11113" spans="1:2">
      <c r="A11113" s="416" t="s">
        <v>11574</v>
      </c>
      <c r="B11113" s="417">
        <v>41.05</v>
      </c>
    </row>
    <row r="11114" spans="1:2">
      <c r="A11114" s="416" t="s">
        <v>11575</v>
      </c>
      <c r="B11114" s="417">
        <v>28.21</v>
      </c>
    </row>
    <row r="11115" spans="1:2">
      <c r="A11115" s="416" t="s">
        <v>11576</v>
      </c>
      <c r="B11115" s="417">
        <v>25.29</v>
      </c>
    </row>
    <row r="11116" spans="1:2">
      <c r="A11116" s="416" t="s">
        <v>11577</v>
      </c>
      <c r="B11116" s="417">
        <v>46.61</v>
      </c>
    </row>
    <row r="11117" spans="1:2">
      <c r="A11117" s="416" t="s">
        <v>11578</v>
      </c>
      <c r="B11117" s="417">
        <v>42.06</v>
      </c>
    </row>
    <row r="11118" spans="1:2">
      <c r="A11118" s="416" t="s">
        <v>11579</v>
      </c>
      <c r="B11118" s="417">
        <v>44.44</v>
      </c>
    </row>
    <row r="11119" spans="1:2">
      <c r="A11119" s="416" t="s">
        <v>11580</v>
      </c>
      <c r="B11119" s="417">
        <v>39.93</v>
      </c>
    </row>
    <row r="11120" spans="1:2">
      <c r="A11120" s="416" t="s">
        <v>11581</v>
      </c>
      <c r="B11120" s="417">
        <v>56.12</v>
      </c>
    </row>
    <row r="11121" spans="1:2">
      <c r="A11121" s="416" t="s">
        <v>11582</v>
      </c>
      <c r="B11121" s="417">
        <v>51.45</v>
      </c>
    </row>
    <row r="11122" spans="1:2">
      <c r="A11122" s="416" t="s">
        <v>11583</v>
      </c>
      <c r="B11122" s="417">
        <v>54.78</v>
      </c>
    </row>
    <row r="11123" spans="1:2">
      <c r="A11123" s="416" t="s">
        <v>11584</v>
      </c>
      <c r="B11123" s="417">
        <v>50.14</v>
      </c>
    </row>
    <row r="11124" spans="1:2">
      <c r="A11124" s="416" t="s">
        <v>11585</v>
      </c>
      <c r="B11124" s="417">
        <v>50.75</v>
      </c>
    </row>
    <row r="11125" spans="1:2">
      <c r="A11125" s="416" t="s">
        <v>11586</v>
      </c>
      <c r="B11125" s="417">
        <v>46.22</v>
      </c>
    </row>
    <row r="11126" spans="1:2">
      <c r="A11126" s="416" t="s">
        <v>11587</v>
      </c>
      <c r="B11126" s="417">
        <v>53.52</v>
      </c>
    </row>
    <row r="11127" spans="1:2">
      <c r="A11127" s="416" t="s">
        <v>11588</v>
      </c>
      <c r="B11127" s="417">
        <v>48.2</v>
      </c>
    </row>
    <row r="11128" spans="1:2">
      <c r="A11128" s="416" t="s">
        <v>11589</v>
      </c>
      <c r="B11128" s="417">
        <v>51.65</v>
      </c>
    </row>
    <row r="11129" spans="1:2">
      <c r="A11129" s="416" t="s">
        <v>11590</v>
      </c>
      <c r="B11129" s="417">
        <v>46.28</v>
      </c>
    </row>
    <row r="11130" spans="1:2">
      <c r="A11130" s="416" t="s">
        <v>11591</v>
      </c>
      <c r="B11130" s="417">
        <v>48.35</v>
      </c>
    </row>
    <row r="11131" spans="1:2">
      <c r="A11131" s="416" t="s">
        <v>11592</v>
      </c>
      <c r="B11131" s="417">
        <v>43.29</v>
      </c>
    </row>
    <row r="11132" spans="1:2">
      <c r="A11132" s="416" t="s">
        <v>11593</v>
      </c>
      <c r="B11132" s="417">
        <v>42.49</v>
      </c>
    </row>
    <row r="11133" spans="1:2">
      <c r="A11133" s="416" t="s">
        <v>11594</v>
      </c>
      <c r="B11133" s="417">
        <v>37.83</v>
      </c>
    </row>
    <row r="11134" spans="1:2">
      <c r="A11134" s="416" t="s">
        <v>11595</v>
      </c>
      <c r="B11134" s="417">
        <v>19.3</v>
      </c>
    </row>
    <row r="11135" spans="1:2">
      <c r="A11135" s="416" t="s">
        <v>11596</v>
      </c>
      <c r="B11135" s="417">
        <v>16.899999999999999</v>
      </c>
    </row>
    <row r="11136" spans="1:2">
      <c r="A11136" s="416" t="s">
        <v>11597</v>
      </c>
      <c r="B11136" s="417">
        <v>21.12</v>
      </c>
    </row>
    <row r="11137" spans="1:2">
      <c r="A11137" s="416" t="s">
        <v>11598</v>
      </c>
      <c r="B11137" s="417">
        <v>18.73</v>
      </c>
    </row>
    <row r="11138" spans="1:2">
      <c r="A11138" s="416" t="s">
        <v>11599</v>
      </c>
      <c r="B11138" s="417">
        <v>25.19</v>
      </c>
    </row>
    <row r="11139" spans="1:2">
      <c r="A11139" s="416" t="s">
        <v>11600</v>
      </c>
      <c r="B11139" s="417">
        <v>23.02</v>
      </c>
    </row>
    <row r="11140" spans="1:2">
      <c r="A11140" s="416" t="s">
        <v>11601</v>
      </c>
      <c r="B11140" s="417">
        <v>21.61</v>
      </c>
    </row>
    <row r="11141" spans="1:2">
      <c r="A11141" s="416" t="s">
        <v>11602</v>
      </c>
      <c r="B11141" s="417">
        <v>19.440000000000001</v>
      </c>
    </row>
    <row r="11142" spans="1:2">
      <c r="A11142" s="416" t="s">
        <v>11603</v>
      </c>
      <c r="B11142" s="417">
        <v>27.39</v>
      </c>
    </row>
    <row r="11143" spans="1:2">
      <c r="A11143" s="416" t="s">
        <v>11604</v>
      </c>
      <c r="B11143" s="417">
        <v>24.95</v>
      </c>
    </row>
    <row r="11144" spans="1:2">
      <c r="A11144" s="416" t="s">
        <v>11605</v>
      </c>
      <c r="B11144" s="417">
        <v>23.74</v>
      </c>
    </row>
    <row r="11145" spans="1:2">
      <c r="A11145" s="416" t="s">
        <v>11606</v>
      </c>
      <c r="B11145" s="417">
        <v>21.3</v>
      </c>
    </row>
    <row r="11146" spans="1:2">
      <c r="A11146" s="416" t="s">
        <v>11607</v>
      </c>
      <c r="B11146" s="417">
        <v>43.5</v>
      </c>
    </row>
    <row r="11147" spans="1:2">
      <c r="A11147" s="416" t="s">
        <v>11608</v>
      </c>
      <c r="B11147" s="417">
        <v>39.869999999999997</v>
      </c>
    </row>
    <row r="11148" spans="1:2">
      <c r="A11148" s="416" t="s">
        <v>11609</v>
      </c>
      <c r="B11148" s="417">
        <v>50.63</v>
      </c>
    </row>
    <row r="11149" spans="1:2">
      <c r="A11149" s="416" t="s">
        <v>11610</v>
      </c>
      <c r="B11149" s="417">
        <v>46.89</v>
      </c>
    </row>
    <row r="11150" spans="1:2">
      <c r="A11150" s="416" t="s">
        <v>11611</v>
      </c>
      <c r="B11150" s="417">
        <v>16.100000000000001</v>
      </c>
    </row>
    <row r="11151" spans="1:2">
      <c r="A11151" s="416" t="s">
        <v>11612</v>
      </c>
      <c r="B11151" s="417">
        <v>13.96</v>
      </c>
    </row>
    <row r="11152" spans="1:2">
      <c r="A11152" s="416" t="s">
        <v>11613</v>
      </c>
      <c r="B11152" s="417">
        <v>17.059999999999999</v>
      </c>
    </row>
    <row r="11153" spans="1:2">
      <c r="A11153" s="416" t="s">
        <v>11614</v>
      </c>
      <c r="B11153" s="417">
        <v>14.8</v>
      </c>
    </row>
    <row r="11154" spans="1:2">
      <c r="A11154" s="416" t="s">
        <v>11615</v>
      </c>
      <c r="B11154" s="417">
        <v>16.95</v>
      </c>
    </row>
    <row r="11155" spans="1:2">
      <c r="A11155" s="416" t="s">
        <v>11616</v>
      </c>
      <c r="B11155" s="417">
        <v>14.7</v>
      </c>
    </row>
    <row r="11156" spans="1:2">
      <c r="A11156" s="416" t="s">
        <v>11617</v>
      </c>
      <c r="B11156" s="417">
        <v>924.2</v>
      </c>
    </row>
    <row r="11157" spans="1:2">
      <c r="A11157" s="416" t="s">
        <v>11618</v>
      </c>
      <c r="B11157" s="417">
        <v>847.9</v>
      </c>
    </row>
    <row r="11158" spans="1:2">
      <c r="A11158" s="416" t="s">
        <v>11619</v>
      </c>
      <c r="B11158" s="417">
        <v>865.95</v>
      </c>
    </row>
    <row r="11159" spans="1:2">
      <c r="A11159" s="416" t="s">
        <v>11620</v>
      </c>
      <c r="B11159" s="417">
        <v>784.23</v>
      </c>
    </row>
    <row r="11160" spans="1:2">
      <c r="A11160" s="416" t="s">
        <v>11621</v>
      </c>
      <c r="B11160" s="417">
        <v>14.36</v>
      </c>
    </row>
    <row r="11161" spans="1:2">
      <c r="A11161" s="416" t="s">
        <v>11622</v>
      </c>
      <c r="B11161" s="417">
        <v>13.27</v>
      </c>
    </row>
    <row r="11162" spans="1:2">
      <c r="A11162" s="416" t="s">
        <v>11623</v>
      </c>
      <c r="B11162" s="417">
        <v>34.49</v>
      </c>
    </row>
    <row r="11163" spans="1:2">
      <c r="A11163" s="416" t="s">
        <v>11624</v>
      </c>
      <c r="B11163" s="417">
        <v>32.11</v>
      </c>
    </row>
    <row r="11164" spans="1:2">
      <c r="A11164" s="416" t="s">
        <v>11625</v>
      </c>
      <c r="B11164" s="417">
        <v>84.84</v>
      </c>
    </row>
    <row r="11165" spans="1:2">
      <c r="A11165" s="416" t="s">
        <v>11626</v>
      </c>
      <c r="B11165" s="417">
        <v>83.75</v>
      </c>
    </row>
    <row r="11166" spans="1:2">
      <c r="A11166" s="416" t="s">
        <v>11627</v>
      </c>
      <c r="B11166" s="417">
        <v>177.19</v>
      </c>
    </row>
    <row r="11167" spans="1:2">
      <c r="A11167" s="416" t="s">
        <v>11628</v>
      </c>
      <c r="B11167" s="417">
        <v>169.8</v>
      </c>
    </row>
    <row r="11168" spans="1:2">
      <c r="A11168" s="416" t="s">
        <v>11629</v>
      </c>
      <c r="B11168" s="417">
        <v>276.58</v>
      </c>
    </row>
    <row r="11169" spans="1:2">
      <c r="A11169" s="416" t="s">
        <v>11630</v>
      </c>
      <c r="B11169" s="417">
        <v>269.19</v>
      </c>
    </row>
    <row r="11170" spans="1:2">
      <c r="A11170" s="416" t="s">
        <v>11631</v>
      </c>
      <c r="B11170" s="417">
        <v>145.05000000000001</v>
      </c>
    </row>
    <row r="11171" spans="1:2">
      <c r="A11171" s="416" t="s">
        <v>11632</v>
      </c>
      <c r="B11171" s="417">
        <v>139.66999999999999</v>
      </c>
    </row>
    <row r="11172" spans="1:2">
      <c r="A11172" s="416" t="s">
        <v>11633</v>
      </c>
      <c r="B11172" s="417">
        <v>278.8</v>
      </c>
    </row>
    <row r="11173" spans="1:2">
      <c r="A11173" s="416" t="s">
        <v>11634</v>
      </c>
      <c r="B11173" s="417">
        <v>271.43</v>
      </c>
    </row>
    <row r="11174" spans="1:2">
      <c r="A11174" s="416" t="s">
        <v>11635</v>
      </c>
      <c r="B11174" s="417">
        <v>131.49</v>
      </c>
    </row>
    <row r="11175" spans="1:2">
      <c r="A11175" s="416" t="s">
        <v>11636</v>
      </c>
      <c r="B11175" s="417">
        <v>124.12</v>
      </c>
    </row>
    <row r="11176" spans="1:2">
      <c r="A11176" s="416" t="s">
        <v>11637</v>
      </c>
      <c r="B11176" s="417">
        <v>167.96</v>
      </c>
    </row>
    <row r="11177" spans="1:2">
      <c r="A11177" s="416" t="s">
        <v>11638</v>
      </c>
      <c r="B11177" s="417">
        <v>157.19</v>
      </c>
    </row>
    <row r="11178" spans="1:2">
      <c r="A11178" s="416" t="s">
        <v>11639</v>
      </c>
      <c r="B11178" s="417">
        <v>154.29</v>
      </c>
    </row>
    <row r="11179" spans="1:2">
      <c r="A11179" s="416" t="s">
        <v>11640</v>
      </c>
      <c r="B11179" s="417">
        <v>146.63999999999999</v>
      </c>
    </row>
    <row r="11180" spans="1:2">
      <c r="A11180" s="416" t="s">
        <v>11641</v>
      </c>
      <c r="B11180" s="417">
        <v>124.49</v>
      </c>
    </row>
    <row r="11181" spans="1:2">
      <c r="A11181" s="416" t="s">
        <v>11642</v>
      </c>
      <c r="B11181" s="417">
        <v>117.42</v>
      </c>
    </row>
    <row r="11182" spans="1:2">
      <c r="A11182" s="416" t="s">
        <v>11643</v>
      </c>
      <c r="B11182" s="417">
        <v>81.680000000000007</v>
      </c>
    </row>
    <row r="11183" spans="1:2">
      <c r="A11183" s="416" t="s">
        <v>11644</v>
      </c>
      <c r="B11183" s="417">
        <v>73.209999999999994</v>
      </c>
    </row>
    <row r="11184" spans="1:2">
      <c r="A11184" s="416" t="s">
        <v>11645</v>
      </c>
      <c r="B11184" s="417">
        <v>228.46</v>
      </c>
    </row>
    <row r="11185" spans="1:2">
      <c r="A11185" s="416" t="s">
        <v>11646</v>
      </c>
      <c r="B11185" s="417">
        <v>220.23</v>
      </c>
    </row>
    <row r="11186" spans="1:2">
      <c r="A11186" s="416" t="s">
        <v>11647</v>
      </c>
      <c r="B11186" s="417">
        <v>182.4</v>
      </c>
    </row>
    <row r="11187" spans="1:2">
      <c r="A11187" s="416" t="s">
        <v>11648</v>
      </c>
      <c r="B11187" s="417">
        <v>177.88</v>
      </c>
    </row>
    <row r="11188" spans="1:2">
      <c r="A11188" s="416" t="s">
        <v>11649</v>
      </c>
      <c r="B11188" s="417">
        <v>236.06</v>
      </c>
    </row>
    <row r="11189" spans="1:2">
      <c r="A11189" s="416" t="s">
        <v>11650</v>
      </c>
      <c r="B11189" s="417">
        <v>227.83</v>
      </c>
    </row>
    <row r="11190" spans="1:2">
      <c r="A11190" s="416" t="s">
        <v>11651</v>
      </c>
      <c r="B11190" s="417">
        <v>190</v>
      </c>
    </row>
    <row r="11191" spans="1:2">
      <c r="A11191" s="416" t="s">
        <v>11652</v>
      </c>
      <c r="B11191" s="417">
        <v>185.48</v>
      </c>
    </row>
    <row r="11192" spans="1:2">
      <c r="A11192" s="416" t="s">
        <v>11653</v>
      </c>
      <c r="B11192" s="417">
        <v>193.38</v>
      </c>
    </row>
    <row r="11193" spans="1:2">
      <c r="A11193" s="416" t="s">
        <v>11654</v>
      </c>
      <c r="B11193" s="417">
        <v>185.15</v>
      </c>
    </row>
    <row r="11194" spans="1:2">
      <c r="A11194" s="416" t="s">
        <v>11655</v>
      </c>
      <c r="B11194" s="417">
        <v>147.32</v>
      </c>
    </row>
    <row r="11195" spans="1:2">
      <c r="A11195" s="416" t="s">
        <v>11656</v>
      </c>
      <c r="B11195" s="417">
        <v>142.80000000000001</v>
      </c>
    </row>
    <row r="11196" spans="1:2">
      <c r="A11196" s="416" t="s">
        <v>11657</v>
      </c>
      <c r="B11196" s="417">
        <v>274.37</v>
      </c>
    </row>
    <row r="11197" spans="1:2">
      <c r="A11197" s="416" t="s">
        <v>11658</v>
      </c>
      <c r="B11197" s="417">
        <v>266.13</v>
      </c>
    </row>
    <row r="11198" spans="1:2">
      <c r="A11198" s="416" t="s">
        <v>11659</v>
      </c>
      <c r="B11198" s="417">
        <v>228.3</v>
      </c>
    </row>
    <row r="11199" spans="1:2">
      <c r="A11199" s="416" t="s">
        <v>11660</v>
      </c>
      <c r="B11199" s="417">
        <v>223.78</v>
      </c>
    </row>
    <row r="11200" spans="1:2">
      <c r="A11200" s="416" t="s">
        <v>11661</v>
      </c>
      <c r="B11200" s="417">
        <v>44.81</v>
      </c>
    </row>
    <row r="11201" spans="1:2">
      <c r="A11201" s="416" t="s">
        <v>11662</v>
      </c>
      <c r="B11201" s="417">
        <v>39.1</v>
      </c>
    </row>
    <row r="11202" spans="1:2">
      <c r="A11202" s="416" t="s">
        <v>11663</v>
      </c>
      <c r="B11202" s="417">
        <v>82.55</v>
      </c>
    </row>
    <row r="11203" spans="1:2">
      <c r="A11203" s="416" t="s">
        <v>11664</v>
      </c>
      <c r="B11203" s="417">
        <v>73.19</v>
      </c>
    </row>
    <row r="11204" spans="1:2">
      <c r="A11204" s="416" t="s">
        <v>11665</v>
      </c>
      <c r="B11204" s="417">
        <v>85.86</v>
      </c>
    </row>
    <row r="11205" spans="1:2">
      <c r="A11205" s="416" t="s">
        <v>11666</v>
      </c>
      <c r="B11205" s="417">
        <v>76.5</v>
      </c>
    </row>
    <row r="11206" spans="1:2">
      <c r="A11206" s="416" t="s">
        <v>11667</v>
      </c>
      <c r="B11206" s="417">
        <v>2.4500000000000002</v>
      </c>
    </row>
    <row r="11207" spans="1:2">
      <c r="A11207" s="416" t="s">
        <v>11668</v>
      </c>
      <c r="B11207" s="417">
        <v>2.15</v>
      </c>
    </row>
    <row r="11208" spans="1:2">
      <c r="A11208" s="416" t="s">
        <v>11669</v>
      </c>
      <c r="B11208" s="417">
        <v>66.22</v>
      </c>
    </row>
    <row r="11209" spans="1:2">
      <c r="A11209" s="416" t="s">
        <v>11670</v>
      </c>
      <c r="B11209" s="417">
        <v>60.57</v>
      </c>
    </row>
    <row r="11210" spans="1:2">
      <c r="A11210" s="416" t="s">
        <v>11671</v>
      </c>
      <c r="B11210" s="417">
        <v>72.19</v>
      </c>
    </row>
    <row r="11211" spans="1:2">
      <c r="A11211" s="416" t="s">
        <v>11672</v>
      </c>
      <c r="B11211" s="417">
        <v>65.959999999999994</v>
      </c>
    </row>
    <row r="11212" spans="1:2">
      <c r="A11212" s="416" t="s">
        <v>11673</v>
      </c>
      <c r="B11212" s="417">
        <v>42.39</v>
      </c>
    </row>
    <row r="11213" spans="1:2">
      <c r="A11213" s="416" t="s">
        <v>11674</v>
      </c>
      <c r="B11213" s="417">
        <v>36.74</v>
      </c>
    </row>
    <row r="11214" spans="1:2">
      <c r="A11214" s="416" t="s">
        <v>11675</v>
      </c>
      <c r="B11214" s="417">
        <v>42.6</v>
      </c>
    </row>
    <row r="11215" spans="1:2">
      <c r="A11215" s="416" t="s">
        <v>11676</v>
      </c>
      <c r="B11215" s="417">
        <v>37.35</v>
      </c>
    </row>
    <row r="11216" spans="1:2">
      <c r="A11216" s="416" t="s">
        <v>11677</v>
      </c>
      <c r="B11216" s="417">
        <v>44.38</v>
      </c>
    </row>
    <row r="11217" spans="1:2">
      <c r="A11217" s="416" t="s">
        <v>11678</v>
      </c>
      <c r="B11217" s="417">
        <v>39.1</v>
      </c>
    </row>
    <row r="11218" spans="1:2">
      <c r="A11218" s="416" t="s">
        <v>11679</v>
      </c>
      <c r="B11218" s="417">
        <v>30.35</v>
      </c>
    </row>
    <row r="11219" spans="1:2">
      <c r="A11219" s="416" t="s">
        <v>11680</v>
      </c>
      <c r="B11219" s="417">
        <v>30.21</v>
      </c>
    </row>
    <row r="11220" spans="1:2">
      <c r="A11220" s="416" t="s">
        <v>11681</v>
      </c>
      <c r="B11220" s="417">
        <v>109.14</v>
      </c>
    </row>
    <row r="11221" spans="1:2">
      <c r="A11221" s="416" t="s">
        <v>11682</v>
      </c>
      <c r="B11221" s="417">
        <v>99.78</v>
      </c>
    </row>
    <row r="11222" spans="1:2">
      <c r="A11222" s="416" t="s">
        <v>245</v>
      </c>
      <c r="B11222" s="417">
        <v>71.400000000000006</v>
      </c>
    </row>
    <row r="11223" spans="1:2">
      <c r="A11223" s="416" t="s">
        <v>11683</v>
      </c>
      <c r="B11223" s="417">
        <v>65.680000000000007</v>
      </c>
    </row>
    <row r="11224" spans="1:2">
      <c r="A11224" s="416" t="s">
        <v>11684</v>
      </c>
      <c r="B11224" s="417">
        <v>98.78</v>
      </c>
    </row>
    <row r="11225" spans="1:2">
      <c r="A11225" s="416" t="s">
        <v>11685</v>
      </c>
      <c r="B11225" s="417">
        <v>92.54</v>
      </c>
    </row>
    <row r="11226" spans="1:2">
      <c r="A11226" s="416" t="s">
        <v>11686</v>
      </c>
      <c r="B11226" s="417">
        <v>206.44</v>
      </c>
    </row>
    <row r="11227" spans="1:2">
      <c r="A11227" s="416" t="s">
        <v>11687</v>
      </c>
      <c r="B11227" s="417">
        <v>184.64</v>
      </c>
    </row>
    <row r="11228" spans="1:2">
      <c r="A11228" s="416" t="s">
        <v>11688</v>
      </c>
      <c r="B11228" s="417">
        <v>202.98</v>
      </c>
    </row>
    <row r="11229" spans="1:2">
      <c r="A11229" s="416" t="s">
        <v>11689</v>
      </c>
      <c r="B11229" s="417">
        <v>180.62</v>
      </c>
    </row>
    <row r="11230" spans="1:2">
      <c r="A11230" s="416" t="s">
        <v>11690</v>
      </c>
      <c r="B11230" s="417">
        <v>133.97</v>
      </c>
    </row>
    <row r="11231" spans="1:2">
      <c r="A11231" s="416" t="s">
        <v>11691</v>
      </c>
      <c r="B11231" s="417">
        <v>123.49</v>
      </c>
    </row>
    <row r="11232" spans="1:2">
      <c r="A11232" s="416" t="s">
        <v>11692</v>
      </c>
      <c r="B11232" s="417">
        <v>123.61</v>
      </c>
    </row>
    <row r="11233" spans="1:2">
      <c r="A11233" s="416" t="s">
        <v>11693</v>
      </c>
      <c r="B11233" s="417">
        <v>116.25</v>
      </c>
    </row>
    <row r="11234" spans="1:2">
      <c r="A11234" s="416" t="s">
        <v>11694</v>
      </c>
      <c r="B11234" s="417">
        <v>90.53</v>
      </c>
    </row>
    <row r="11235" spans="1:2">
      <c r="A11235" s="416" t="s">
        <v>11695</v>
      </c>
      <c r="B11235" s="417">
        <v>85.44</v>
      </c>
    </row>
    <row r="11236" spans="1:2">
      <c r="A11236" s="416" t="s">
        <v>11696</v>
      </c>
      <c r="B11236" s="417">
        <v>109.89</v>
      </c>
    </row>
    <row r="11237" spans="1:2">
      <c r="A11237" s="416" t="s">
        <v>11697</v>
      </c>
      <c r="B11237" s="417">
        <v>104.8</v>
      </c>
    </row>
    <row r="11238" spans="1:2">
      <c r="A11238" s="416" t="s">
        <v>11698</v>
      </c>
      <c r="B11238" s="417">
        <v>130.25</v>
      </c>
    </row>
    <row r="11239" spans="1:2">
      <c r="A11239" s="416" t="s">
        <v>11699</v>
      </c>
      <c r="B11239" s="417">
        <v>124.59</v>
      </c>
    </row>
    <row r="11240" spans="1:2">
      <c r="A11240" s="416" t="s">
        <v>243</v>
      </c>
      <c r="B11240" s="417">
        <v>149.63</v>
      </c>
    </row>
    <row r="11241" spans="1:2">
      <c r="A11241" s="416" t="s">
        <v>11700</v>
      </c>
      <c r="B11241" s="417">
        <v>141.37</v>
      </c>
    </row>
    <row r="11242" spans="1:2">
      <c r="A11242" s="416" t="s">
        <v>11701</v>
      </c>
      <c r="B11242" s="417">
        <v>135.80000000000001</v>
      </c>
    </row>
    <row r="11243" spans="1:2">
      <c r="A11243" s="416" t="s">
        <v>11702</v>
      </c>
      <c r="B11243" s="417">
        <v>128.16999999999999</v>
      </c>
    </row>
    <row r="11244" spans="1:2">
      <c r="A11244" s="416" t="s">
        <v>11703</v>
      </c>
      <c r="B11244" s="417">
        <v>141.16</v>
      </c>
    </row>
    <row r="11245" spans="1:2">
      <c r="A11245" s="416" t="s">
        <v>11704</v>
      </c>
      <c r="B11245" s="417">
        <v>134.03</v>
      </c>
    </row>
    <row r="11246" spans="1:2">
      <c r="A11246" s="416" t="s">
        <v>11705</v>
      </c>
      <c r="B11246" s="417">
        <v>127.33</v>
      </c>
    </row>
    <row r="11247" spans="1:2">
      <c r="A11247" s="416" t="s">
        <v>11706</v>
      </c>
      <c r="B11247" s="417">
        <v>120.83</v>
      </c>
    </row>
    <row r="11248" spans="1:2">
      <c r="A11248" s="416" t="s">
        <v>11707</v>
      </c>
      <c r="B11248" s="417">
        <v>149.83000000000001</v>
      </c>
    </row>
    <row r="11249" spans="1:2">
      <c r="A11249" s="416" t="s">
        <v>11708</v>
      </c>
      <c r="B11249" s="417">
        <v>142.69999999999999</v>
      </c>
    </row>
    <row r="11250" spans="1:2">
      <c r="A11250" s="416" t="s">
        <v>11709</v>
      </c>
      <c r="B11250" s="417">
        <v>136</v>
      </c>
    </row>
    <row r="11251" spans="1:2">
      <c r="A11251" s="416" t="s">
        <v>11710</v>
      </c>
      <c r="B11251" s="417">
        <v>129.5</v>
      </c>
    </row>
    <row r="11252" spans="1:2">
      <c r="A11252" s="416" t="s">
        <v>11711</v>
      </c>
      <c r="B11252" s="417">
        <v>111.81</v>
      </c>
    </row>
    <row r="11253" spans="1:2">
      <c r="A11253" s="416" t="s">
        <v>11712</v>
      </c>
      <c r="B11253" s="417">
        <v>102.45</v>
      </c>
    </row>
    <row r="11254" spans="1:2">
      <c r="A11254" s="416" t="s">
        <v>11713</v>
      </c>
      <c r="B11254" s="417">
        <v>98.14</v>
      </c>
    </row>
    <row r="11255" spans="1:2">
      <c r="A11255" s="416" t="s">
        <v>11714</v>
      </c>
      <c r="B11255" s="417">
        <v>91.91</v>
      </c>
    </row>
    <row r="11256" spans="1:2">
      <c r="A11256" s="416" t="s">
        <v>11715</v>
      </c>
      <c r="B11256" s="417">
        <v>68.34</v>
      </c>
    </row>
    <row r="11257" spans="1:2">
      <c r="A11257" s="416" t="s">
        <v>11716</v>
      </c>
      <c r="B11257" s="417">
        <v>62.68</v>
      </c>
    </row>
    <row r="11258" spans="1:2">
      <c r="A11258" s="416" t="s">
        <v>11717</v>
      </c>
      <c r="B11258" s="417">
        <v>308.83999999999997</v>
      </c>
    </row>
    <row r="11259" spans="1:2">
      <c r="A11259" s="416" t="s">
        <v>11718</v>
      </c>
      <c r="B11259" s="417">
        <v>275.76</v>
      </c>
    </row>
    <row r="11260" spans="1:2">
      <c r="A11260" s="416" t="s">
        <v>11719</v>
      </c>
      <c r="B11260" s="417">
        <v>392.05</v>
      </c>
    </row>
    <row r="11261" spans="1:2">
      <c r="A11261" s="416" t="s">
        <v>11720</v>
      </c>
      <c r="B11261" s="417">
        <v>348.13</v>
      </c>
    </row>
    <row r="11262" spans="1:2">
      <c r="A11262" s="416" t="s">
        <v>11721</v>
      </c>
      <c r="B11262" s="417">
        <v>432.52</v>
      </c>
    </row>
    <row r="11263" spans="1:2">
      <c r="A11263" s="416" t="s">
        <v>11722</v>
      </c>
      <c r="B11263" s="417">
        <v>383.16</v>
      </c>
    </row>
    <row r="11264" spans="1:2">
      <c r="A11264" s="416" t="s">
        <v>11723</v>
      </c>
      <c r="B11264" s="417">
        <v>556.32000000000005</v>
      </c>
    </row>
    <row r="11265" spans="1:2">
      <c r="A11265" s="416" t="s">
        <v>11724</v>
      </c>
      <c r="B11265" s="417">
        <v>490.7</v>
      </c>
    </row>
    <row r="11266" spans="1:2">
      <c r="A11266" s="416" t="s">
        <v>11725</v>
      </c>
      <c r="B11266" s="417">
        <v>365.18</v>
      </c>
    </row>
    <row r="11267" spans="1:2">
      <c r="A11267" s="416" t="s">
        <v>11726</v>
      </c>
      <c r="B11267" s="417">
        <v>351.13</v>
      </c>
    </row>
    <row r="11268" spans="1:2">
      <c r="A11268" s="416" t="s">
        <v>11727</v>
      </c>
      <c r="B11268" s="417">
        <v>351.48</v>
      </c>
    </row>
    <row r="11269" spans="1:2">
      <c r="A11269" s="416" t="s">
        <v>11728</v>
      </c>
      <c r="B11269" s="417">
        <v>337.94</v>
      </c>
    </row>
    <row r="11270" spans="1:2">
      <c r="A11270" s="416" t="s">
        <v>11729</v>
      </c>
      <c r="B11270" s="417">
        <v>58.94</v>
      </c>
    </row>
    <row r="11271" spans="1:2">
      <c r="A11271" s="416" t="s">
        <v>11730</v>
      </c>
      <c r="B11271" s="417">
        <v>55.64</v>
      </c>
    </row>
    <row r="11272" spans="1:2">
      <c r="A11272" s="416" t="s">
        <v>11731</v>
      </c>
      <c r="B11272" s="417">
        <v>52</v>
      </c>
    </row>
    <row r="11273" spans="1:2">
      <c r="A11273" s="416" t="s">
        <v>11732</v>
      </c>
      <c r="B11273" s="417">
        <v>48.79</v>
      </c>
    </row>
    <row r="11274" spans="1:2">
      <c r="A11274" s="416" t="s">
        <v>11733</v>
      </c>
      <c r="B11274" s="417">
        <v>450.16</v>
      </c>
    </row>
    <row r="11275" spans="1:2">
      <c r="A11275" s="416" t="s">
        <v>11734</v>
      </c>
      <c r="B11275" s="417">
        <v>436.11</v>
      </c>
    </row>
    <row r="11276" spans="1:2">
      <c r="A11276" s="416" t="s">
        <v>11735</v>
      </c>
      <c r="B11276" s="417">
        <v>436.46</v>
      </c>
    </row>
    <row r="11277" spans="1:2">
      <c r="A11277" s="416" t="s">
        <v>11736</v>
      </c>
      <c r="B11277" s="417">
        <v>422.91</v>
      </c>
    </row>
    <row r="11278" spans="1:2">
      <c r="A11278" s="416" t="s">
        <v>11737</v>
      </c>
      <c r="B11278" s="417">
        <v>429.86</v>
      </c>
    </row>
    <row r="11279" spans="1:2">
      <c r="A11279" s="416" t="s">
        <v>11738</v>
      </c>
      <c r="B11279" s="417">
        <v>418.52</v>
      </c>
    </row>
    <row r="11280" spans="1:2">
      <c r="A11280" s="416" t="s">
        <v>11739</v>
      </c>
      <c r="B11280" s="417">
        <v>416.16</v>
      </c>
    </row>
    <row r="11281" spans="1:2">
      <c r="A11281" s="416" t="s">
        <v>11740</v>
      </c>
      <c r="B11281" s="417">
        <v>405.32</v>
      </c>
    </row>
    <row r="11282" spans="1:2">
      <c r="A11282" s="416" t="s">
        <v>11741</v>
      </c>
      <c r="B11282" s="417">
        <v>63.16</v>
      </c>
    </row>
    <row r="11283" spans="1:2">
      <c r="A11283" s="416" t="s">
        <v>11742</v>
      </c>
      <c r="B11283" s="417">
        <v>60.34</v>
      </c>
    </row>
    <row r="11284" spans="1:2">
      <c r="A11284" s="416" t="s">
        <v>11743</v>
      </c>
      <c r="B11284" s="417">
        <v>68.03</v>
      </c>
    </row>
    <row r="11285" spans="1:2">
      <c r="A11285" s="416" t="s">
        <v>11744</v>
      </c>
      <c r="B11285" s="417">
        <v>65.150000000000006</v>
      </c>
    </row>
    <row r="11286" spans="1:2">
      <c r="A11286" s="416" t="s">
        <v>11745</v>
      </c>
      <c r="B11286" s="417">
        <v>85.93</v>
      </c>
    </row>
    <row r="11287" spans="1:2">
      <c r="A11287" s="416" t="s">
        <v>11746</v>
      </c>
      <c r="B11287" s="417">
        <v>82.99</v>
      </c>
    </row>
    <row r="11288" spans="1:2">
      <c r="A11288" s="416" t="s">
        <v>11747</v>
      </c>
      <c r="B11288" s="417">
        <v>30.98</v>
      </c>
    </row>
    <row r="11289" spans="1:2">
      <c r="A11289" s="416" t="s">
        <v>11748</v>
      </c>
      <c r="B11289" s="417">
        <v>29.11</v>
      </c>
    </row>
    <row r="11290" spans="1:2">
      <c r="A11290" s="416" t="s">
        <v>11749</v>
      </c>
      <c r="B11290" s="417">
        <v>55.57</v>
      </c>
    </row>
    <row r="11291" spans="1:2">
      <c r="A11291" s="416" t="s">
        <v>11750</v>
      </c>
      <c r="B11291" s="417">
        <v>53.18</v>
      </c>
    </row>
    <row r="11292" spans="1:2">
      <c r="A11292" s="416" t="s">
        <v>11751</v>
      </c>
      <c r="B11292" s="417">
        <v>86.58</v>
      </c>
    </row>
    <row r="11293" spans="1:2">
      <c r="A11293" s="416" t="s">
        <v>11752</v>
      </c>
      <c r="B11293" s="417">
        <v>83.76</v>
      </c>
    </row>
    <row r="11294" spans="1:2">
      <c r="A11294" s="416" t="s">
        <v>11753</v>
      </c>
      <c r="B11294" s="417">
        <v>360.41</v>
      </c>
    </row>
    <row r="11295" spans="1:2">
      <c r="A11295" s="416" t="s">
        <v>11754</v>
      </c>
      <c r="B11295" s="417">
        <v>346.3</v>
      </c>
    </row>
    <row r="11296" spans="1:2">
      <c r="A11296" s="416" t="s">
        <v>11755</v>
      </c>
      <c r="B11296" s="417">
        <v>342.68</v>
      </c>
    </row>
    <row r="11297" spans="1:2">
      <c r="A11297" s="416" t="s">
        <v>11756</v>
      </c>
      <c r="B11297" s="417">
        <v>329.14</v>
      </c>
    </row>
    <row r="11298" spans="1:2">
      <c r="A11298" s="416" t="s">
        <v>11757</v>
      </c>
      <c r="B11298" s="417">
        <v>379.05</v>
      </c>
    </row>
    <row r="11299" spans="1:2">
      <c r="A11299" s="416" t="s">
        <v>11758</v>
      </c>
      <c r="B11299" s="417">
        <v>361.44</v>
      </c>
    </row>
    <row r="11300" spans="1:2">
      <c r="A11300" s="416" t="s">
        <v>11759</v>
      </c>
      <c r="B11300" s="417">
        <v>357.14</v>
      </c>
    </row>
    <row r="11301" spans="1:2">
      <c r="A11301" s="416" t="s">
        <v>11760</v>
      </c>
      <c r="B11301" s="417">
        <v>340.34</v>
      </c>
    </row>
    <row r="11302" spans="1:2">
      <c r="A11302" s="416" t="s">
        <v>11761</v>
      </c>
      <c r="B11302" s="417">
        <v>429.01</v>
      </c>
    </row>
    <row r="11303" spans="1:2">
      <c r="A11303" s="416" t="s">
        <v>11762</v>
      </c>
      <c r="B11303" s="417">
        <v>414.9</v>
      </c>
    </row>
    <row r="11304" spans="1:2">
      <c r="A11304" s="416" t="s">
        <v>11763</v>
      </c>
      <c r="B11304" s="417">
        <v>405.58</v>
      </c>
    </row>
    <row r="11305" spans="1:2">
      <c r="A11305" s="416" t="s">
        <v>11764</v>
      </c>
      <c r="B11305" s="417">
        <v>393.39</v>
      </c>
    </row>
    <row r="11306" spans="1:2">
      <c r="A11306" s="416" t="s">
        <v>11765</v>
      </c>
      <c r="B11306" s="417">
        <v>325.52</v>
      </c>
    </row>
    <row r="11307" spans="1:2">
      <c r="A11307" s="416" t="s">
        <v>11766</v>
      </c>
      <c r="B11307" s="417">
        <v>315.47000000000003</v>
      </c>
    </row>
    <row r="11308" spans="1:2">
      <c r="A11308" s="416" t="s">
        <v>11767</v>
      </c>
      <c r="B11308" s="417">
        <v>312.24</v>
      </c>
    </row>
    <row r="11309" spans="1:2">
      <c r="A11309" s="416" t="s">
        <v>11768</v>
      </c>
      <c r="B11309" s="417">
        <v>302.76</v>
      </c>
    </row>
    <row r="11310" spans="1:2">
      <c r="A11310" s="416" t="s">
        <v>11769</v>
      </c>
      <c r="B11310" s="417">
        <v>57.68</v>
      </c>
    </row>
    <row r="11311" spans="1:2">
      <c r="A11311" s="416" t="s">
        <v>11770</v>
      </c>
      <c r="B11311" s="417">
        <v>54.86</v>
      </c>
    </row>
    <row r="11312" spans="1:2">
      <c r="A11312" s="416" t="s">
        <v>11771</v>
      </c>
      <c r="B11312" s="417">
        <v>350.51</v>
      </c>
    </row>
    <row r="11313" spans="1:2">
      <c r="A11313" s="416" t="s">
        <v>11772</v>
      </c>
      <c r="B11313" s="417">
        <v>336.4</v>
      </c>
    </row>
    <row r="11314" spans="1:2">
      <c r="A11314" s="416" t="s">
        <v>11773</v>
      </c>
      <c r="B11314" s="417">
        <v>379.05</v>
      </c>
    </row>
    <row r="11315" spans="1:2">
      <c r="A11315" s="416" t="s">
        <v>11774</v>
      </c>
      <c r="B11315" s="417">
        <v>361.44</v>
      </c>
    </row>
    <row r="11316" spans="1:2">
      <c r="A11316" s="416" t="s">
        <v>11775</v>
      </c>
      <c r="B11316" s="417">
        <v>578.52</v>
      </c>
    </row>
    <row r="11317" spans="1:2">
      <c r="A11317" s="416" t="s">
        <v>11776</v>
      </c>
      <c r="B11317" s="417">
        <v>564.41</v>
      </c>
    </row>
    <row r="11318" spans="1:2">
      <c r="A11318" s="416" t="s">
        <v>11777</v>
      </c>
      <c r="B11318" s="417">
        <v>641.28</v>
      </c>
    </row>
    <row r="11319" spans="1:2">
      <c r="A11319" s="416" t="s">
        <v>11778</v>
      </c>
      <c r="B11319" s="417">
        <v>626.38</v>
      </c>
    </row>
    <row r="11320" spans="1:2">
      <c r="A11320" s="416" t="s">
        <v>11779</v>
      </c>
      <c r="B11320" s="417">
        <v>661.58</v>
      </c>
    </row>
    <row r="11321" spans="1:2">
      <c r="A11321" s="416" t="s">
        <v>11780</v>
      </c>
      <c r="B11321" s="417">
        <v>643.97</v>
      </c>
    </row>
    <row r="11322" spans="1:2">
      <c r="A11322" s="416" t="s">
        <v>11781</v>
      </c>
      <c r="B11322" s="417">
        <v>135.52000000000001</v>
      </c>
    </row>
    <row r="11323" spans="1:2">
      <c r="A11323" s="416" t="s">
        <v>11782</v>
      </c>
      <c r="B11323" s="417">
        <v>129.97</v>
      </c>
    </row>
    <row r="11324" spans="1:2">
      <c r="A11324" s="416" t="s">
        <v>11783</v>
      </c>
      <c r="B11324" s="417">
        <v>1250</v>
      </c>
    </row>
    <row r="11325" spans="1:2">
      <c r="A11325" s="416" t="s">
        <v>11784</v>
      </c>
      <c r="B11325" s="417">
        <v>1250</v>
      </c>
    </row>
    <row r="11326" spans="1:2">
      <c r="A11326" s="416" t="s">
        <v>11785</v>
      </c>
      <c r="B11326" s="417">
        <v>1190.51</v>
      </c>
    </row>
    <row r="11327" spans="1:2">
      <c r="A11327" s="416" t="s">
        <v>11786</v>
      </c>
      <c r="B11327" s="417">
        <v>1190.51</v>
      </c>
    </row>
    <row r="11328" spans="1:2">
      <c r="A11328" s="416" t="s">
        <v>11787</v>
      </c>
      <c r="B11328" s="417">
        <v>30.64</v>
      </c>
    </row>
    <row r="11329" spans="1:2">
      <c r="A11329" s="416" t="s">
        <v>11788</v>
      </c>
      <c r="B11329" s="417">
        <v>28.75</v>
      </c>
    </row>
    <row r="11330" spans="1:2">
      <c r="A11330" s="416" t="s">
        <v>11789</v>
      </c>
      <c r="B11330" s="417">
        <v>1120.54</v>
      </c>
    </row>
    <row r="11331" spans="1:2">
      <c r="A11331" s="416" t="s">
        <v>11790</v>
      </c>
      <c r="B11331" s="417">
        <v>1103.57</v>
      </c>
    </row>
    <row r="11332" spans="1:2">
      <c r="A11332" s="416" t="s">
        <v>11791</v>
      </c>
      <c r="B11332" s="417">
        <v>207.36</v>
      </c>
    </row>
    <row r="11333" spans="1:2">
      <c r="A11333" s="416" t="s">
        <v>11792</v>
      </c>
      <c r="B11333" s="417">
        <v>199.23</v>
      </c>
    </row>
    <row r="11334" spans="1:2">
      <c r="A11334" s="416" t="s">
        <v>11793</v>
      </c>
      <c r="B11334" s="417">
        <v>606.66999999999996</v>
      </c>
    </row>
    <row r="11335" spans="1:2">
      <c r="A11335" s="416" t="s">
        <v>11794</v>
      </c>
      <c r="B11335" s="417">
        <v>606.66999999999996</v>
      </c>
    </row>
    <row r="11336" spans="1:2">
      <c r="A11336" s="416" t="s">
        <v>11795</v>
      </c>
      <c r="B11336" s="417">
        <v>597.4</v>
      </c>
    </row>
    <row r="11337" spans="1:2">
      <c r="A11337" s="416" t="s">
        <v>11796</v>
      </c>
      <c r="B11337" s="417">
        <v>597.4</v>
      </c>
    </row>
    <row r="11338" spans="1:2">
      <c r="A11338" s="416" t="s">
        <v>11797</v>
      </c>
      <c r="B11338" s="417">
        <v>139.25</v>
      </c>
    </row>
    <row r="11339" spans="1:2">
      <c r="A11339" s="416" t="s">
        <v>11798</v>
      </c>
      <c r="B11339" s="417">
        <v>134.05000000000001</v>
      </c>
    </row>
    <row r="11340" spans="1:2">
      <c r="A11340" s="416" t="s">
        <v>11799</v>
      </c>
      <c r="B11340" s="417">
        <v>154.5</v>
      </c>
    </row>
    <row r="11341" spans="1:2">
      <c r="A11341" s="416" t="s">
        <v>11800</v>
      </c>
      <c r="B11341" s="417">
        <v>147.27000000000001</v>
      </c>
    </row>
    <row r="11342" spans="1:2">
      <c r="A11342" s="416" t="s">
        <v>11801</v>
      </c>
      <c r="B11342" s="417">
        <v>76.959999999999994</v>
      </c>
    </row>
    <row r="11343" spans="1:2">
      <c r="A11343" s="416" t="s">
        <v>11802</v>
      </c>
      <c r="B11343" s="417">
        <v>76.239999999999995</v>
      </c>
    </row>
    <row r="11344" spans="1:2">
      <c r="A11344" s="416" t="s">
        <v>11803</v>
      </c>
      <c r="B11344" s="417">
        <v>67.56</v>
      </c>
    </row>
    <row r="11345" spans="1:2">
      <c r="A11345" s="416" t="s">
        <v>11804</v>
      </c>
      <c r="B11345" s="417">
        <v>62.14</v>
      </c>
    </row>
    <row r="11346" spans="1:2">
      <c r="A11346" s="416" t="s">
        <v>200</v>
      </c>
      <c r="B11346" s="417">
        <v>82.87</v>
      </c>
    </row>
    <row r="11347" spans="1:2">
      <c r="A11347" s="416" t="s">
        <v>11805</v>
      </c>
      <c r="B11347" s="417">
        <v>78.540000000000006</v>
      </c>
    </row>
    <row r="11348" spans="1:2">
      <c r="A11348" s="416" t="s">
        <v>202</v>
      </c>
      <c r="B11348" s="417">
        <v>49.75</v>
      </c>
    </row>
    <row r="11349" spans="1:2">
      <c r="A11349" s="416" t="s">
        <v>11806</v>
      </c>
      <c r="B11349" s="417">
        <v>49.75</v>
      </c>
    </row>
    <row r="11350" spans="1:2">
      <c r="A11350" s="416" t="s">
        <v>11807</v>
      </c>
      <c r="B11350" s="417">
        <v>52.76</v>
      </c>
    </row>
    <row r="11351" spans="1:2">
      <c r="A11351" s="416" t="s">
        <v>11808</v>
      </c>
      <c r="B11351" s="417">
        <v>47.12</v>
      </c>
    </row>
    <row r="11352" spans="1:2">
      <c r="A11352" s="416" t="s">
        <v>11809</v>
      </c>
      <c r="B11352" s="417">
        <v>60</v>
      </c>
    </row>
    <row r="11353" spans="1:2">
      <c r="A11353" s="416" t="s">
        <v>11810</v>
      </c>
      <c r="B11353" s="417">
        <v>60</v>
      </c>
    </row>
    <row r="11354" spans="1:2">
      <c r="A11354" s="416" t="s">
        <v>11811</v>
      </c>
      <c r="B11354" s="417">
        <v>155</v>
      </c>
    </row>
    <row r="11355" spans="1:2">
      <c r="A11355" s="416" t="s">
        <v>11812</v>
      </c>
      <c r="B11355" s="417">
        <v>149.80000000000001</v>
      </c>
    </row>
    <row r="11356" spans="1:2">
      <c r="A11356" s="416" t="s">
        <v>11813</v>
      </c>
      <c r="B11356" s="417">
        <v>261.48</v>
      </c>
    </row>
    <row r="11357" spans="1:2">
      <c r="A11357" s="416" t="s">
        <v>11814</v>
      </c>
      <c r="B11357" s="417">
        <v>261.48</v>
      </c>
    </row>
    <row r="11358" spans="1:2">
      <c r="A11358" s="416" t="s">
        <v>11815</v>
      </c>
      <c r="B11358" s="417">
        <v>262.64999999999998</v>
      </c>
    </row>
    <row r="11359" spans="1:2">
      <c r="A11359" s="416" t="s">
        <v>11816</v>
      </c>
      <c r="B11359" s="417">
        <v>262.64999999999998</v>
      </c>
    </row>
    <row r="11360" spans="1:2">
      <c r="A11360" s="416" t="s">
        <v>11817</v>
      </c>
      <c r="B11360" s="417">
        <v>109.62</v>
      </c>
    </row>
    <row r="11361" spans="1:2">
      <c r="A11361" s="416" t="s">
        <v>11818</v>
      </c>
      <c r="B11361" s="417">
        <v>103.66</v>
      </c>
    </row>
    <row r="11362" spans="1:2">
      <c r="A11362" s="416" t="s">
        <v>11819</v>
      </c>
      <c r="B11362" s="417">
        <v>194.12</v>
      </c>
    </row>
    <row r="11363" spans="1:2">
      <c r="A11363" s="416" t="s">
        <v>11820</v>
      </c>
      <c r="B11363" s="417">
        <v>188.16</v>
      </c>
    </row>
    <row r="11364" spans="1:2">
      <c r="A11364" s="416" t="s">
        <v>11821</v>
      </c>
      <c r="B11364" s="417">
        <v>74.459999999999994</v>
      </c>
    </row>
    <row r="11365" spans="1:2">
      <c r="A11365" s="416" t="s">
        <v>11822</v>
      </c>
      <c r="B11365" s="417">
        <v>69.150000000000006</v>
      </c>
    </row>
    <row r="11366" spans="1:2">
      <c r="A11366" s="416" t="s">
        <v>11823</v>
      </c>
      <c r="B11366" s="417">
        <v>97.41</v>
      </c>
    </row>
    <row r="11367" spans="1:2">
      <c r="A11367" s="416" t="s">
        <v>11824</v>
      </c>
      <c r="B11367" s="417">
        <v>94.83</v>
      </c>
    </row>
    <row r="11368" spans="1:2">
      <c r="A11368" s="416" t="s">
        <v>11825</v>
      </c>
      <c r="B11368" s="417">
        <v>108.84</v>
      </c>
    </row>
    <row r="11369" spans="1:2">
      <c r="A11369" s="416" t="s">
        <v>11826</v>
      </c>
      <c r="B11369" s="417">
        <v>105.99</v>
      </c>
    </row>
    <row r="11370" spans="1:2">
      <c r="A11370" s="416" t="s">
        <v>11827</v>
      </c>
      <c r="B11370" s="417">
        <v>83.84</v>
      </c>
    </row>
    <row r="11371" spans="1:2">
      <c r="A11371" s="416" t="s">
        <v>11828</v>
      </c>
      <c r="B11371" s="417">
        <v>81.260000000000005</v>
      </c>
    </row>
    <row r="11372" spans="1:2">
      <c r="A11372" s="416" t="s">
        <v>11829</v>
      </c>
      <c r="B11372" s="417">
        <v>95.27</v>
      </c>
    </row>
    <row r="11373" spans="1:2">
      <c r="A11373" s="416" t="s">
        <v>11830</v>
      </c>
      <c r="B11373" s="417">
        <v>92.42</v>
      </c>
    </row>
    <row r="11374" spans="1:2">
      <c r="A11374" s="416" t="s">
        <v>11831</v>
      </c>
      <c r="B11374" s="417">
        <v>76.209999999999994</v>
      </c>
    </row>
    <row r="11375" spans="1:2">
      <c r="A11375" s="416" t="s">
        <v>11832</v>
      </c>
      <c r="B11375" s="417">
        <v>73.63</v>
      </c>
    </row>
    <row r="11376" spans="1:2">
      <c r="A11376" s="416" t="s">
        <v>11833</v>
      </c>
      <c r="B11376" s="417">
        <v>87.65</v>
      </c>
    </row>
    <row r="11377" spans="1:2">
      <c r="A11377" s="416" t="s">
        <v>11834</v>
      </c>
      <c r="B11377" s="417">
        <v>84.8</v>
      </c>
    </row>
    <row r="11378" spans="1:2">
      <c r="A11378" s="416" t="s">
        <v>11835</v>
      </c>
      <c r="B11378" s="417">
        <v>79.28</v>
      </c>
    </row>
    <row r="11379" spans="1:2">
      <c r="A11379" s="416" t="s">
        <v>11836</v>
      </c>
      <c r="B11379" s="417">
        <v>76.69</v>
      </c>
    </row>
    <row r="11380" spans="1:2">
      <c r="A11380" s="416" t="s">
        <v>11837</v>
      </c>
      <c r="B11380" s="417">
        <v>90.71</v>
      </c>
    </row>
    <row r="11381" spans="1:2">
      <c r="A11381" s="416" t="s">
        <v>11838</v>
      </c>
      <c r="B11381" s="417">
        <v>87.86</v>
      </c>
    </row>
    <row r="11382" spans="1:2">
      <c r="A11382" s="416" t="s">
        <v>11839</v>
      </c>
      <c r="B11382" s="417">
        <v>146.66999999999999</v>
      </c>
    </row>
    <row r="11383" spans="1:2">
      <c r="A11383" s="416" t="s">
        <v>11840</v>
      </c>
      <c r="B11383" s="417">
        <v>144.09</v>
      </c>
    </row>
    <row r="11384" spans="1:2">
      <c r="A11384" s="416" t="s">
        <v>11841</v>
      </c>
      <c r="B11384" s="417">
        <v>51.98</v>
      </c>
    </row>
    <row r="11385" spans="1:2">
      <c r="A11385" s="416" t="s">
        <v>11842</v>
      </c>
      <c r="B11385" s="417">
        <v>50.54</v>
      </c>
    </row>
    <row r="11386" spans="1:2">
      <c r="A11386" s="416" t="s">
        <v>11843</v>
      </c>
      <c r="B11386" s="417">
        <v>58.64</v>
      </c>
    </row>
    <row r="11387" spans="1:2">
      <c r="A11387" s="416" t="s">
        <v>11844</v>
      </c>
      <c r="B11387" s="417">
        <v>57.21</v>
      </c>
    </row>
    <row r="11388" spans="1:2">
      <c r="A11388" s="416" t="s">
        <v>11845</v>
      </c>
      <c r="B11388" s="417">
        <v>56.74</v>
      </c>
    </row>
    <row r="11389" spans="1:2">
      <c r="A11389" s="416" t="s">
        <v>11846</v>
      </c>
      <c r="B11389" s="417">
        <v>55.31</v>
      </c>
    </row>
    <row r="11390" spans="1:2">
      <c r="A11390" s="416" t="s">
        <v>11847</v>
      </c>
      <c r="B11390" s="417">
        <v>184.35</v>
      </c>
    </row>
    <row r="11391" spans="1:2">
      <c r="A11391" s="416" t="s">
        <v>11848</v>
      </c>
      <c r="B11391" s="417">
        <v>182.92</v>
      </c>
    </row>
    <row r="11392" spans="1:2">
      <c r="A11392" s="416" t="s">
        <v>11849</v>
      </c>
      <c r="B11392" s="417">
        <v>196.22</v>
      </c>
    </row>
    <row r="11393" spans="1:2">
      <c r="A11393" s="416" t="s">
        <v>11850</v>
      </c>
      <c r="B11393" s="417">
        <v>195.24</v>
      </c>
    </row>
    <row r="11394" spans="1:2">
      <c r="A11394" s="416" t="s">
        <v>11851</v>
      </c>
      <c r="B11394" s="417">
        <v>83.13</v>
      </c>
    </row>
    <row r="11395" spans="1:2">
      <c r="A11395" s="416" t="s">
        <v>11852</v>
      </c>
      <c r="B11395" s="417">
        <v>80.55</v>
      </c>
    </row>
    <row r="11396" spans="1:2">
      <c r="A11396" s="416" t="s">
        <v>11853</v>
      </c>
      <c r="B11396" s="417">
        <v>77.47</v>
      </c>
    </row>
    <row r="11397" spans="1:2">
      <c r="A11397" s="416" t="s">
        <v>11854</v>
      </c>
      <c r="B11397" s="417">
        <v>74.88</v>
      </c>
    </row>
    <row r="11398" spans="1:2">
      <c r="A11398" s="416" t="s">
        <v>11855</v>
      </c>
      <c r="B11398" s="417">
        <v>99.95</v>
      </c>
    </row>
    <row r="11399" spans="1:2">
      <c r="A11399" s="416" t="s">
        <v>11856</v>
      </c>
      <c r="B11399" s="417">
        <v>97.37</v>
      </c>
    </row>
    <row r="11400" spans="1:2">
      <c r="A11400" s="416" t="s">
        <v>11857</v>
      </c>
      <c r="B11400" s="417">
        <v>89.89</v>
      </c>
    </row>
    <row r="11401" spans="1:2">
      <c r="A11401" s="416" t="s">
        <v>11858</v>
      </c>
      <c r="B11401" s="417">
        <v>87.31</v>
      </c>
    </row>
    <row r="11402" spans="1:2">
      <c r="A11402" s="416" t="s">
        <v>11859</v>
      </c>
      <c r="B11402" s="417">
        <v>174.76</v>
      </c>
    </row>
    <row r="11403" spans="1:2">
      <c r="A11403" s="416" t="s">
        <v>11860</v>
      </c>
      <c r="B11403" s="417">
        <v>172.17</v>
      </c>
    </row>
    <row r="11404" spans="1:2">
      <c r="A11404" s="416" t="s">
        <v>11861</v>
      </c>
      <c r="B11404" s="417">
        <v>95.72</v>
      </c>
    </row>
    <row r="11405" spans="1:2">
      <c r="A11405" s="416" t="s">
        <v>11862</v>
      </c>
      <c r="B11405" s="417">
        <v>93.14</v>
      </c>
    </row>
    <row r="11406" spans="1:2">
      <c r="A11406" s="416" t="s">
        <v>11863</v>
      </c>
      <c r="B11406" s="417">
        <v>30.44</v>
      </c>
    </row>
    <row r="11407" spans="1:2">
      <c r="A11407" s="416" t="s">
        <v>11864</v>
      </c>
      <c r="B11407" s="417">
        <v>29.09</v>
      </c>
    </row>
    <row r="11408" spans="1:2">
      <c r="A11408" s="416" t="s">
        <v>11865</v>
      </c>
      <c r="B11408" s="417">
        <v>37.1</v>
      </c>
    </row>
    <row r="11409" spans="1:2">
      <c r="A11409" s="416" t="s">
        <v>11866</v>
      </c>
      <c r="B11409" s="417">
        <v>35.76</v>
      </c>
    </row>
    <row r="11410" spans="1:2">
      <c r="A11410" s="416" t="s">
        <v>11867</v>
      </c>
      <c r="B11410" s="417">
        <v>33.909999999999997</v>
      </c>
    </row>
    <row r="11411" spans="1:2">
      <c r="A11411" s="416" t="s">
        <v>11868</v>
      </c>
      <c r="B11411" s="417">
        <v>32.57</v>
      </c>
    </row>
    <row r="11412" spans="1:2">
      <c r="A11412" s="416" t="s">
        <v>11869</v>
      </c>
      <c r="B11412" s="417">
        <v>55.56</v>
      </c>
    </row>
    <row r="11413" spans="1:2">
      <c r="A11413" s="416" t="s">
        <v>11870</v>
      </c>
      <c r="B11413" s="417">
        <v>53.42</v>
      </c>
    </row>
    <row r="11414" spans="1:2">
      <c r="A11414" s="416" t="s">
        <v>11871</v>
      </c>
      <c r="B11414" s="417">
        <v>67</v>
      </c>
    </row>
    <row r="11415" spans="1:2">
      <c r="A11415" s="416" t="s">
        <v>11872</v>
      </c>
      <c r="B11415" s="417">
        <v>64.58</v>
      </c>
    </row>
    <row r="11416" spans="1:2">
      <c r="A11416" s="416" t="s">
        <v>11873</v>
      </c>
      <c r="B11416" s="417">
        <v>62.23</v>
      </c>
    </row>
    <row r="11417" spans="1:2">
      <c r="A11417" s="416" t="s">
        <v>11874</v>
      </c>
      <c r="B11417" s="417">
        <v>60.09</v>
      </c>
    </row>
    <row r="11418" spans="1:2">
      <c r="A11418" s="416" t="s">
        <v>11875</v>
      </c>
      <c r="B11418" s="417">
        <v>73.66</v>
      </c>
    </row>
    <row r="11419" spans="1:2">
      <c r="A11419" s="416" t="s">
        <v>11876</v>
      </c>
      <c r="B11419" s="417">
        <v>71.25</v>
      </c>
    </row>
    <row r="11420" spans="1:2">
      <c r="A11420" s="416" t="s">
        <v>11877</v>
      </c>
      <c r="B11420" s="417">
        <v>59.04</v>
      </c>
    </row>
    <row r="11421" spans="1:2">
      <c r="A11421" s="416" t="s">
        <v>11878</v>
      </c>
      <c r="B11421" s="417">
        <v>56.89</v>
      </c>
    </row>
    <row r="11422" spans="1:2">
      <c r="A11422" s="416" t="s">
        <v>11879</v>
      </c>
      <c r="B11422" s="417">
        <v>70.47</v>
      </c>
    </row>
    <row r="11423" spans="1:2">
      <c r="A11423" s="416" t="s">
        <v>11880</v>
      </c>
      <c r="B11423" s="417">
        <v>68.06</v>
      </c>
    </row>
    <row r="11424" spans="1:2">
      <c r="A11424" s="416" t="s">
        <v>11881</v>
      </c>
      <c r="B11424" s="417">
        <v>49.22</v>
      </c>
    </row>
    <row r="11425" spans="1:2">
      <c r="A11425" s="416" t="s">
        <v>11882</v>
      </c>
      <c r="B11425" s="417">
        <v>47.07</v>
      </c>
    </row>
    <row r="11426" spans="1:2">
      <c r="A11426" s="416" t="s">
        <v>11883</v>
      </c>
      <c r="B11426" s="417">
        <v>60.65</v>
      </c>
    </row>
    <row r="11427" spans="1:2">
      <c r="A11427" s="416" t="s">
        <v>11884</v>
      </c>
      <c r="B11427" s="417">
        <v>58.23</v>
      </c>
    </row>
    <row r="11428" spans="1:2">
      <c r="A11428" s="416" t="s">
        <v>11885</v>
      </c>
      <c r="B11428" s="417">
        <v>55.88</v>
      </c>
    </row>
    <row r="11429" spans="1:2">
      <c r="A11429" s="416" t="s">
        <v>11886</v>
      </c>
      <c r="B11429" s="417">
        <v>53.74</v>
      </c>
    </row>
    <row r="11430" spans="1:2">
      <c r="A11430" s="416" t="s">
        <v>11887</v>
      </c>
      <c r="B11430" s="417">
        <v>67.319999999999993</v>
      </c>
    </row>
    <row r="11431" spans="1:2">
      <c r="A11431" s="416" t="s">
        <v>11888</v>
      </c>
      <c r="B11431" s="417">
        <v>64.900000000000006</v>
      </c>
    </row>
    <row r="11432" spans="1:2">
      <c r="A11432" s="416" t="s">
        <v>11889</v>
      </c>
      <c r="B11432" s="417">
        <v>52.69</v>
      </c>
    </row>
    <row r="11433" spans="1:2">
      <c r="A11433" s="416" t="s">
        <v>11890</v>
      </c>
      <c r="B11433" s="417">
        <v>50.55</v>
      </c>
    </row>
    <row r="11434" spans="1:2">
      <c r="A11434" s="416" t="s">
        <v>11891</v>
      </c>
      <c r="B11434" s="417">
        <v>64.12</v>
      </c>
    </row>
    <row r="11435" spans="1:2">
      <c r="A11435" s="416" t="s">
        <v>11892</v>
      </c>
      <c r="B11435" s="417">
        <v>61.71</v>
      </c>
    </row>
    <row r="11436" spans="1:2">
      <c r="A11436" s="416" t="s">
        <v>11893</v>
      </c>
      <c r="B11436" s="417">
        <v>57.96</v>
      </c>
    </row>
    <row r="11437" spans="1:2">
      <c r="A11437" s="416" t="s">
        <v>11894</v>
      </c>
      <c r="B11437" s="417">
        <v>55.82</v>
      </c>
    </row>
    <row r="11438" spans="1:2">
      <c r="A11438" s="416" t="s">
        <v>11895</v>
      </c>
      <c r="B11438" s="417">
        <v>69.400000000000006</v>
      </c>
    </row>
    <row r="11439" spans="1:2">
      <c r="A11439" s="416" t="s">
        <v>11896</v>
      </c>
      <c r="B11439" s="417">
        <v>66.98</v>
      </c>
    </row>
    <row r="11440" spans="1:2">
      <c r="A11440" s="416" t="s">
        <v>11897</v>
      </c>
      <c r="B11440" s="417">
        <v>64.63</v>
      </c>
    </row>
    <row r="11441" spans="1:2">
      <c r="A11441" s="416" t="s">
        <v>11898</v>
      </c>
      <c r="B11441" s="417">
        <v>62.48</v>
      </c>
    </row>
    <row r="11442" spans="1:2">
      <c r="A11442" s="416" t="s">
        <v>11899</v>
      </c>
      <c r="B11442" s="417">
        <v>76.06</v>
      </c>
    </row>
    <row r="11443" spans="1:2">
      <c r="A11443" s="416" t="s">
        <v>11900</v>
      </c>
      <c r="B11443" s="417">
        <v>73.650000000000006</v>
      </c>
    </row>
    <row r="11444" spans="1:2">
      <c r="A11444" s="416" t="s">
        <v>11901</v>
      </c>
      <c r="B11444" s="417">
        <v>61.44</v>
      </c>
    </row>
    <row r="11445" spans="1:2">
      <c r="A11445" s="416" t="s">
        <v>11902</v>
      </c>
      <c r="B11445" s="417">
        <v>59.29</v>
      </c>
    </row>
    <row r="11446" spans="1:2">
      <c r="A11446" s="416" t="s">
        <v>11903</v>
      </c>
      <c r="B11446" s="417">
        <v>72.87</v>
      </c>
    </row>
    <row r="11447" spans="1:2">
      <c r="A11447" s="416" t="s">
        <v>11904</v>
      </c>
      <c r="B11447" s="417">
        <v>70.459999999999994</v>
      </c>
    </row>
    <row r="11448" spans="1:2">
      <c r="A11448" s="416" t="s">
        <v>11905</v>
      </c>
      <c r="B11448" s="417">
        <v>63.05</v>
      </c>
    </row>
    <row r="11449" spans="1:2">
      <c r="A11449" s="416" t="s">
        <v>11906</v>
      </c>
      <c r="B11449" s="417">
        <v>60.9</v>
      </c>
    </row>
    <row r="11450" spans="1:2">
      <c r="A11450" s="416" t="s">
        <v>11907</v>
      </c>
      <c r="B11450" s="417">
        <v>74.48</v>
      </c>
    </row>
    <row r="11451" spans="1:2">
      <c r="A11451" s="416" t="s">
        <v>11908</v>
      </c>
      <c r="B11451" s="417">
        <v>72.069999999999993</v>
      </c>
    </row>
    <row r="11452" spans="1:2">
      <c r="A11452" s="416" t="s">
        <v>11909</v>
      </c>
      <c r="B11452" s="417">
        <v>69.72</v>
      </c>
    </row>
    <row r="11453" spans="1:2">
      <c r="A11453" s="416" t="s">
        <v>11910</v>
      </c>
      <c r="B11453" s="417">
        <v>67.569999999999993</v>
      </c>
    </row>
    <row r="11454" spans="1:2">
      <c r="A11454" s="416" t="s">
        <v>11911</v>
      </c>
      <c r="B11454" s="417">
        <v>81.150000000000006</v>
      </c>
    </row>
    <row r="11455" spans="1:2">
      <c r="A11455" s="416" t="s">
        <v>11912</v>
      </c>
      <c r="B11455" s="417">
        <v>78.73</v>
      </c>
    </row>
    <row r="11456" spans="1:2">
      <c r="A11456" s="416" t="s">
        <v>11913</v>
      </c>
      <c r="B11456" s="417">
        <v>66.52</v>
      </c>
    </row>
    <row r="11457" spans="1:2">
      <c r="A11457" s="416" t="s">
        <v>11914</v>
      </c>
      <c r="B11457" s="417">
        <v>64.38</v>
      </c>
    </row>
    <row r="11458" spans="1:2">
      <c r="A11458" s="416" t="s">
        <v>11915</v>
      </c>
      <c r="B11458" s="417">
        <v>77.959999999999994</v>
      </c>
    </row>
    <row r="11459" spans="1:2">
      <c r="A11459" s="416" t="s">
        <v>11916</v>
      </c>
      <c r="B11459" s="417">
        <v>75.540000000000006</v>
      </c>
    </row>
    <row r="11460" spans="1:2">
      <c r="A11460" s="416" t="s">
        <v>11917</v>
      </c>
      <c r="B11460" s="417">
        <v>42.15</v>
      </c>
    </row>
    <row r="11461" spans="1:2">
      <c r="A11461" s="416" t="s">
        <v>11918</v>
      </c>
      <c r="B11461" s="417">
        <v>40.72</v>
      </c>
    </row>
    <row r="11462" spans="1:2">
      <c r="A11462" s="416" t="s">
        <v>11919</v>
      </c>
      <c r="B11462" s="417">
        <v>53.59</v>
      </c>
    </row>
    <row r="11463" spans="1:2">
      <c r="A11463" s="416" t="s">
        <v>11920</v>
      </c>
      <c r="B11463" s="417">
        <v>51.89</v>
      </c>
    </row>
    <row r="11464" spans="1:2">
      <c r="A11464" s="416" t="s">
        <v>11921</v>
      </c>
      <c r="B11464" s="417">
        <v>48.82</v>
      </c>
    </row>
    <row r="11465" spans="1:2">
      <c r="A11465" s="416" t="s">
        <v>11922</v>
      </c>
      <c r="B11465" s="417">
        <v>47.39</v>
      </c>
    </row>
    <row r="11466" spans="1:2">
      <c r="A11466" s="416" t="s">
        <v>11923</v>
      </c>
      <c r="B11466" s="417">
        <v>60.25</v>
      </c>
    </row>
    <row r="11467" spans="1:2">
      <c r="A11467" s="416" t="s">
        <v>11924</v>
      </c>
      <c r="B11467" s="417">
        <v>58.55</v>
      </c>
    </row>
    <row r="11468" spans="1:2">
      <c r="A11468" s="416" t="s">
        <v>11925</v>
      </c>
      <c r="B11468" s="417">
        <v>45.63</v>
      </c>
    </row>
    <row r="11469" spans="1:2">
      <c r="A11469" s="416" t="s">
        <v>11926</v>
      </c>
      <c r="B11469" s="417">
        <v>44.2</v>
      </c>
    </row>
    <row r="11470" spans="1:2">
      <c r="A11470" s="416" t="s">
        <v>11927</v>
      </c>
      <c r="B11470" s="417">
        <v>57.06</v>
      </c>
    </row>
    <row r="11471" spans="1:2">
      <c r="A11471" s="416" t="s">
        <v>11928</v>
      </c>
      <c r="B11471" s="417">
        <v>55.36</v>
      </c>
    </row>
    <row r="11472" spans="1:2">
      <c r="A11472" s="416" t="s">
        <v>11929</v>
      </c>
      <c r="B11472" s="417">
        <v>50.9</v>
      </c>
    </row>
    <row r="11473" spans="1:2">
      <c r="A11473" s="416" t="s">
        <v>11930</v>
      </c>
      <c r="B11473" s="417">
        <v>49.47</v>
      </c>
    </row>
    <row r="11474" spans="1:2">
      <c r="A11474" s="416" t="s">
        <v>11931</v>
      </c>
      <c r="B11474" s="417">
        <v>62.33</v>
      </c>
    </row>
    <row r="11475" spans="1:2">
      <c r="A11475" s="416" t="s">
        <v>11932</v>
      </c>
      <c r="B11475" s="417">
        <v>60.63</v>
      </c>
    </row>
    <row r="11476" spans="1:2">
      <c r="A11476" s="416" t="s">
        <v>11933</v>
      </c>
      <c r="B11476" s="417">
        <v>57.57</v>
      </c>
    </row>
    <row r="11477" spans="1:2">
      <c r="A11477" s="416" t="s">
        <v>11934</v>
      </c>
      <c r="B11477" s="417">
        <v>56.14</v>
      </c>
    </row>
    <row r="11478" spans="1:2">
      <c r="A11478" s="416" t="s">
        <v>11935</v>
      </c>
      <c r="B11478" s="417">
        <v>69</v>
      </c>
    </row>
    <row r="11479" spans="1:2">
      <c r="A11479" s="416" t="s">
        <v>11936</v>
      </c>
      <c r="B11479" s="417">
        <v>67.3</v>
      </c>
    </row>
    <row r="11480" spans="1:2">
      <c r="A11480" s="416" t="s">
        <v>11937</v>
      </c>
      <c r="B11480" s="417">
        <v>54.38</v>
      </c>
    </row>
    <row r="11481" spans="1:2">
      <c r="A11481" s="416" t="s">
        <v>11938</v>
      </c>
      <c r="B11481" s="417">
        <v>52.95</v>
      </c>
    </row>
    <row r="11482" spans="1:2">
      <c r="A11482" s="416" t="s">
        <v>11939</v>
      </c>
      <c r="B11482" s="417">
        <v>65.81</v>
      </c>
    </row>
    <row r="11483" spans="1:2">
      <c r="A11483" s="416" t="s">
        <v>11940</v>
      </c>
      <c r="B11483" s="417">
        <v>64.11</v>
      </c>
    </row>
    <row r="11484" spans="1:2">
      <c r="A11484" s="416" t="s">
        <v>11941</v>
      </c>
      <c r="B11484" s="417">
        <v>55.99</v>
      </c>
    </row>
    <row r="11485" spans="1:2">
      <c r="A11485" s="416" t="s">
        <v>11942</v>
      </c>
      <c r="B11485" s="417">
        <v>54.56</v>
      </c>
    </row>
    <row r="11486" spans="1:2">
      <c r="A11486" s="416" t="s">
        <v>11943</v>
      </c>
      <c r="B11486" s="417">
        <v>67.42</v>
      </c>
    </row>
    <row r="11487" spans="1:2">
      <c r="A11487" s="416" t="s">
        <v>11944</v>
      </c>
      <c r="B11487" s="417">
        <v>65.72</v>
      </c>
    </row>
    <row r="11488" spans="1:2">
      <c r="A11488" s="416" t="s">
        <v>11945</v>
      </c>
      <c r="B11488" s="417">
        <v>62.65</v>
      </c>
    </row>
    <row r="11489" spans="1:2">
      <c r="A11489" s="416" t="s">
        <v>11946</v>
      </c>
      <c r="B11489" s="417">
        <v>61.22</v>
      </c>
    </row>
    <row r="11490" spans="1:2">
      <c r="A11490" s="416" t="s">
        <v>11947</v>
      </c>
      <c r="B11490" s="417">
        <v>74.09</v>
      </c>
    </row>
    <row r="11491" spans="1:2">
      <c r="A11491" s="416" t="s">
        <v>11948</v>
      </c>
      <c r="B11491" s="417">
        <v>72.39</v>
      </c>
    </row>
    <row r="11492" spans="1:2">
      <c r="A11492" s="416" t="s">
        <v>11949</v>
      </c>
      <c r="B11492" s="417">
        <v>59.46</v>
      </c>
    </row>
    <row r="11493" spans="1:2">
      <c r="A11493" s="416" t="s">
        <v>11950</v>
      </c>
      <c r="B11493" s="417">
        <v>58.03</v>
      </c>
    </row>
    <row r="11494" spans="1:2">
      <c r="A11494" s="416" t="s">
        <v>11951</v>
      </c>
      <c r="B11494" s="417">
        <v>70.89</v>
      </c>
    </row>
    <row r="11495" spans="1:2">
      <c r="A11495" s="416" t="s">
        <v>11952</v>
      </c>
      <c r="B11495" s="417">
        <v>69.19</v>
      </c>
    </row>
    <row r="11496" spans="1:2">
      <c r="A11496" s="416" t="s">
        <v>11953</v>
      </c>
      <c r="B11496" s="417">
        <v>56.5</v>
      </c>
    </row>
    <row r="11497" spans="1:2">
      <c r="A11497" s="416" t="s">
        <v>11954</v>
      </c>
      <c r="B11497" s="417">
        <v>55.07</v>
      </c>
    </row>
    <row r="11498" spans="1:2">
      <c r="A11498" s="416" t="s">
        <v>11955</v>
      </c>
      <c r="B11498" s="417">
        <v>67.94</v>
      </c>
    </row>
    <row r="11499" spans="1:2">
      <c r="A11499" s="416" t="s">
        <v>11956</v>
      </c>
      <c r="B11499" s="417">
        <v>66.239999999999995</v>
      </c>
    </row>
    <row r="11500" spans="1:2">
      <c r="A11500" s="416" t="s">
        <v>11957</v>
      </c>
      <c r="B11500" s="417">
        <v>69.84</v>
      </c>
    </row>
    <row r="11501" spans="1:2">
      <c r="A11501" s="416" t="s">
        <v>11958</v>
      </c>
      <c r="B11501" s="417">
        <v>68.41</v>
      </c>
    </row>
    <row r="11502" spans="1:2">
      <c r="A11502" s="416" t="s">
        <v>11959</v>
      </c>
      <c r="B11502" s="417">
        <v>81.27</v>
      </c>
    </row>
    <row r="11503" spans="1:2">
      <c r="A11503" s="416" t="s">
        <v>11960</v>
      </c>
      <c r="B11503" s="417">
        <v>79.569999999999993</v>
      </c>
    </row>
    <row r="11504" spans="1:2">
      <c r="A11504" s="416" t="s">
        <v>11961</v>
      </c>
      <c r="B11504" s="417">
        <v>63.45</v>
      </c>
    </row>
    <row r="11505" spans="1:2">
      <c r="A11505" s="416" t="s">
        <v>11962</v>
      </c>
      <c r="B11505" s="417">
        <v>62.02</v>
      </c>
    </row>
    <row r="11506" spans="1:2">
      <c r="A11506" s="416" t="s">
        <v>11963</v>
      </c>
      <c r="B11506" s="417">
        <v>74.89</v>
      </c>
    </row>
    <row r="11507" spans="1:2">
      <c r="A11507" s="416" t="s">
        <v>11964</v>
      </c>
      <c r="B11507" s="417">
        <v>73.19</v>
      </c>
    </row>
    <row r="11508" spans="1:2">
      <c r="A11508" s="416" t="s">
        <v>11965</v>
      </c>
      <c r="B11508" s="417">
        <v>65.25</v>
      </c>
    </row>
    <row r="11509" spans="1:2">
      <c r="A11509" s="416" t="s">
        <v>11966</v>
      </c>
      <c r="B11509" s="417">
        <v>63.82</v>
      </c>
    </row>
    <row r="11510" spans="1:2">
      <c r="A11510" s="416" t="s">
        <v>11967</v>
      </c>
      <c r="B11510" s="417">
        <v>76.680000000000007</v>
      </c>
    </row>
    <row r="11511" spans="1:2">
      <c r="A11511" s="416" t="s">
        <v>11968</v>
      </c>
      <c r="B11511" s="417">
        <v>74.98</v>
      </c>
    </row>
    <row r="11512" spans="1:2">
      <c r="A11512" s="416" t="s">
        <v>11969</v>
      </c>
      <c r="B11512" s="417">
        <v>78.59</v>
      </c>
    </row>
    <row r="11513" spans="1:2">
      <c r="A11513" s="416" t="s">
        <v>11970</v>
      </c>
      <c r="B11513" s="417">
        <v>77.150000000000006</v>
      </c>
    </row>
    <row r="11514" spans="1:2">
      <c r="A11514" s="416" t="s">
        <v>11971</v>
      </c>
      <c r="B11514" s="417">
        <v>90.02</v>
      </c>
    </row>
    <row r="11515" spans="1:2">
      <c r="A11515" s="416" t="s">
        <v>11972</v>
      </c>
      <c r="B11515" s="417">
        <v>88.32</v>
      </c>
    </row>
    <row r="11516" spans="1:2">
      <c r="A11516" s="416" t="s">
        <v>11973</v>
      </c>
      <c r="B11516" s="417">
        <v>72.2</v>
      </c>
    </row>
    <row r="11517" spans="1:2">
      <c r="A11517" s="416" t="s">
        <v>11974</v>
      </c>
      <c r="B11517" s="417">
        <v>70.77</v>
      </c>
    </row>
    <row r="11518" spans="1:2">
      <c r="A11518" s="416" t="s">
        <v>11975</v>
      </c>
      <c r="B11518" s="417">
        <v>83.63</v>
      </c>
    </row>
    <row r="11519" spans="1:2">
      <c r="A11519" s="416" t="s">
        <v>11976</v>
      </c>
      <c r="B11519" s="417">
        <v>81.93</v>
      </c>
    </row>
    <row r="11520" spans="1:2">
      <c r="A11520" s="416" t="s">
        <v>11977</v>
      </c>
      <c r="B11520" s="417">
        <v>70.34</v>
      </c>
    </row>
    <row r="11521" spans="1:2">
      <c r="A11521" s="416" t="s">
        <v>11978</v>
      </c>
      <c r="B11521" s="417">
        <v>68.91</v>
      </c>
    </row>
    <row r="11522" spans="1:2">
      <c r="A11522" s="416" t="s">
        <v>11979</v>
      </c>
      <c r="B11522" s="417">
        <v>81.77</v>
      </c>
    </row>
    <row r="11523" spans="1:2">
      <c r="A11523" s="416" t="s">
        <v>11980</v>
      </c>
      <c r="B11523" s="417">
        <v>80.069999999999993</v>
      </c>
    </row>
    <row r="11524" spans="1:2">
      <c r="A11524" s="416" t="s">
        <v>11981</v>
      </c>
      <c r="B11524" s="417">
        <v>83.67</v>
      </c>
    </row>
    <row r="11525" spans="1:2">
      <c r="A11525" s="416" t="s">
        <v>11982</v>
      </c>
      <c r="B11525" s="417">
        <v>82.24</v>
      </c>
    </row>
    <row r="11526" spans="1:2">
      <c r="A11526" s="416" t="s">
        <v>11983</v>
      </c>
      <c r="B11526" s="417">
        <v>95.1</v>
      </c>
    </row>
    <row r="11527" spans="1:2">
      <c r="A11527" s="416" t="s">
        <v>11984</v>
      </c>
      <c r="B11527" s="417">
        <v>93.4</v>
      </c>
    </row>
    <row r="11528" spans="1:2">
      <c r="A11528" s="416" t="s">
        <v>11985</v>
      </c>
      <c r="B11528" s="417">
        <v>77.290000000000006</v>
      </c>
    </row>
    <row r="11529" spans="1:2">
      <c r="A11529" s="416" t="s">
        <v>11986</v>
      </c>
      <c r="B11529" s="417">
        <v>75.86</v>
      </c>
    </row>
    <row r="11530" spans="1:2">
      <c r="A11530" s="416" t="s">
        <v>11987</v>
      </c>
      <c r="B11530" s="417">
        <v>88.72</v>
      </c>
    </row>
    <row r="11531" spans="1:2">
      <c r="A11531" s="416" t="s">
        <v>11988</v>
      </c>
      <c r="B11531" s="417">
        <v>87.02</v>
      </c>
    </row>
    <row r="11532" spans="1:2">
      <c r="A11532" s="416" t="s">
        <v>11989</v>
      </c>
      <c r="B11532" s="417">
        <v>52.99</v>
      </c>
    </row>
    <row r="11533" spans="1:2">
      <c r="A11533" s="416" t="s">
        <v>11990</v>
      </c>
      <c r="B11533" s="417">
        <v>48.12</v>
      </c>
    </row>
    <row r="11534" spans="1:2">
      <c r="A11534" s="416" t="s">
        <v>11991</v>
      </c>
      <c r="B11534" s="417">
        <v>181.36</v>
      </c>
    </row>
    <row r="11535" spans="1:2">
      <c r="A11535" s="416" t="s">
        <v>11992</v>
      </c>
      <c r="B11535" s="417">
        <v>171.75</v>
      </c>
    </row>
    <row r="11536" spans="1:2">
      <c r="A11536" s="416" t="s">
        <v>11993</v>
      </c>
      <c r="B11536" s="417">
        <v>999.44</v>
      </c>
    </row>
    <row r="11537" spans="1:2">
      <c r="A11537" s="416" t="s">
        <v>11994</v>
      </c>
      <c r="B11537" s="417">
        <v>989.82</v>
      </c>
    </row>
    <row r="11538" spans="1:2">
      <c r="A11538" s="416" t="s">
        <v>11995</v>
      </c>
      <c r="B11538" s="417">
        <v>109.52</v>
      </c>
    </row>
    <row r="11539" spans="1:2">
      <c r="A11539" s="416" t="s">
        <v>11996</v>
      </c>
      <c r="B11539" s="417">
        <v>104.88</v>
      </c>
    </row>
    <row r="11540" spans="1:2">
      <c r="A11540" s="416" t="s">
        <v>11997</v>
      </c>
      <c r="B11540" s="417">
        <v>106.55</v>
      </c>
    </row>
    <row r="11541" spans="1:2">
      <c r="A11541" s="416" t="s">
        <v>11998</v>
      </c>
      <c r="B11541" s="417">
        <v>97.84</v>
      </c>
    </row>
    <row r="11542" spans="1:2">
      <c r="A11542" s="416" t="s">
        <v>11999</v>
      </c>
      <c r="B11542" s="417">
        <v>139.13</v>
      </c>
    </row>
    <row r="11543" spans="1:2">
      <c r="A11543" s="416" t="s">
        <v>12000</v>
      </c>
      <c r="B11543" s="417">
        <v>126.06</v>
      </c>
    </row>
    <row r="11544" spans="1:2">
      <c r="A11544" s="416" t="s">
        <v>12001</v>
      </c>
      <c r="B11544" s="417">
        <v>171.71</v>
      </c>
    </row>
    <row r="11545" spans="1:2">
      <c r="A11545" s="416" t="s">
        <v>12002</v>
      </c>
      <c r="B11545" s="417">
        <v>154.28</v>
      </c>
    </row>
    <row r="11546" spans="1:2">
      <c r="A11546" s="416" t="s">
        <v>12003</v>
      </c>
      <c r="B11546" s="417">
        <v>171.71</v>
      </c>
    </row>
    <row r="11547" spans="1:2">
      <c r="A11547" s="416" t="s">
        <v>12004</v>
      </c>
      <c r="B11547" s="417">
        <v>170.81</v>
      </c>
    </row>
    <row r="11548" spans="1:2">
      <c r="A11548" s="416" t="s">
        <v>12005</v>
      </c>
      <c r="B11548" s="417">
        <v>143.94</v>
      </c>
    </row>
    <row r="11549" spans="1:2">
      <c r="A11549" s="416" t="s">
        <v>12006</v>
      </c>
      <c r="B11549" s="417">
        <v>143.03</v>
      </c>
    </row>
    <row r="11550" spans="1:2">
      <c r="A11550" s="416" t="s">
        <v>12007</v>
      </c>
      <c r="B11550" s="417">
        <v>143.94</v>
      </c>
    </row>
    <row r="11551" spans="1:2">
      <c r="A11551" s="416" t="s">
        <v>12008</v>
      </c>
      <c r="B11551" s="417">
        <v>143.03</v>
      </c>
    </row>
    <row r="11552" spans="1:2">
      <c r="A11552" s="416" t="s">
        <v>12009</v>
      </c>
      <c r="B11552" s="417">
        <v>104.75</v>
      </c>
    </row>
    <row r="11553" spans="1:2">
      <c r="A11553" s="416" t="s">
        <v>12010</v>
      </c>
      <c r="B11553" s="417">
        <v>103.85</v>
      </c>
    </row>
    <row r="11554" spans="1:2">
      <c r="A11554" s="416" t="s">
        <v>12011</v>
      </c>
      <c r="B11554" s="417">
        <v>181.83</v>
      </c>
    </row>
    <row r="11555" spans="1:2">
      <c r="A11555" s="416" t="s">
        <v>12012</v>
      </c>
      <c r="B11555" s="417">
        <v>176.18</v>
      </c>
    </row>
    <row r="11556" spans="1:2">
      <c r="A11556" s="416" t="s">
        <v>12013</v>
      </c>
      <c r="B11556" s="417">
        <v>37.68</v>
      </c>
    </row>
    <row r="11557" spans="1:2">
      <c r="A11557" s="416" t="s">
        <v>12014</v>
      </c>
      <c r="B11557" s="417">
        <v>33.31</v>
      </c>
    </row>
    <row r="11558" spans="1:2">
      <c r="A11558" s="416" t="s">
        <v>12015</v>
      </c>
      <c r="B11558" s="417">
        <v>34.43</v>
      </c>
    </row>
    <row r="11559" spans="1:2">
      <c r="A11559" s="416" t="s">
        <v>12016</v>
      </c>
      <c r="B11559" s="417">
        <v>30.49</v>
      </c>
    </row>
    <row r="11560" spans="1:2">
      <c r="A11560" s="416" t="s">
        <v>12017</v>
      </c>
      <c r="B11560" s="417">
        <v>50.77</v>
      </c>
    </row>
    <row r="11561" spans="1:2">
      <c r="A11561" s="416" t="s">
        <v>12018</v>
      </c>
      <c r="B11561" s="417">
        <v>45.2</v>
      </c>
    </row>
    <row r="11562" spans="1:2">
      <c r="A11562" s="416" t="s">
        <v>12019</v>
      </c>
      <c r="B11562" s="417">
        <v>54.58</v>
      </c>
    </row>
    <row r="11563" spans="1:2">
      <c r="A11563" s="416" t="s">
        <v>12020</v>
      </c>
      <c r="B11563" s="417">
        <v>48.58</v>
      </c>
    </row>
    <row r="11564" spans="1:2">
      <c r="A11564" s="416" t="s">
        <v>12021</v>
      </c>
      <c r="B11564" s="417">
        <v>50.37</v>
      </c>
    </row>
    <row r="11565" spans="1:2">
      <c r="A11565" s="416" t="s">
        <v>12022</v>
      </c>
      <c r="B11565" s="417">
        <v>44.3</v>
      </c>
    </row>
    <row r="11566" spans="1:2">
      <c r="A11566" s="416" t="s">
        <v>12023</v>
      </c>
      <c r="B11566" s="417">
        <v>46.36</v>
      </c>
    </row>
    <row r="11567" spans="1:2">
      <c r="A11567" s="416" t="s">
        <v>12024</v>
      </c>
      <c r="B11567" s="417">
        <v>40.83</v>
      </c>
    </row>
    <row r="11568" spans="1:2">
      <c r="A11568" s="416" t="s">
        <v>12025</v>
      </c>
      <c r="B11568" s="417">
        <v>17.86</v>
      </c>
    </row>
    <row r="11569" spans="1:2">
      <c r="A11569" s="416" t="s">
        <v>12026</v>
      </c>
      <c r="B11569" s="417">
        <v>15.6</v>
      </c>
    </row>
    <row r="11570" spans="1:2">
      <c r="A11570" s="416" t="s">
        <v>12027</v>
      </c>
      <c r="B11570" s="417">
        <v>24.57</v>
      </c>
    </row>
    <row r="11571" spans="1:2">
      <c r="A11571" s="416" t="s">
        <v>12028</v>
      </c>
      <c r="B11571" s="417">
        <v>21.87</v>
      </c>
    </row>
    <row r="11572" spans="1:2">
      <c r="A11572" s="416" t="s">
        <v>12029</v>
      </c>
      <c r="B11572" s="417">
        <v>14.44</v>
      </c>
    </row>
    <row r="11573" spans="1:2">
      <c r="A11573" s="416" t="s">
        <v>12030</v>
      </c>
      <c r="B11573" s="417">
        <v>12.58</v>
      </c>
    </row>
    <row r="11574" spans="1:2">
      <c r="A11574" s="416" t="s">
        <v>12031</v>
      </c>
      <c r="B11574" s="417">
        <v>34.4</v>
      </c>
    </row>
    <row r="11575" spans="1:2">
      <c r="A11575" s="416" t="s">
        <v>12032</v>
      </c>
      <c r="B11575" s="417">
        <v>30.57</v>
      </c>
    </row>
    <row r="11576" spans="1:2">
      <c r="A11576" s="416" t="s">
        <v>12033</v>
      </c>
      <c r="B11576" s="417">
        <v>60</v>
      </c>
    </row>
    <row r="11577" spans="1:2">
      <c r="A11577" s="416" t="s">
        <v>12034</v>
      </c>
      <c r="B11577" s="417">
        <v>53.52</v>
      </c>
    </row>
    <row r="11578" spans="1:2">
      <c r="A11578" s="416" t="s">
        <v>12035</v>
      </c>
      <c r="B11578" s="417">
        <v>15.37</v>
      </c>
    </row>
    <row r="11579" spans="1:2">
      <c r="A11579" s="416" t="s">
        <v>12036</v>
      </c>
      <c r="B11579" s="417">
        <v>13.39</v>
      </c>
    </row>
    <row r="11580" spans="1:2">
      <c r="A11580" s="416" t="s">
        <v>12037</v>
      </c>
      <c r="B11580" s="417">
        <v>17</v>
      </c>
    </row>
    <row r="11581" spans="1:2">
      <c r="A11581" s="416" t="s">
        <v>12038</v>
      </c>
      <c r="B11581" s="417">
        <v>14.89</v>
      </c>
    </row>
    <row r="11582" spans="1:2">
      <c r="A11582" s="416" t="s">
        <v>12039</v>
      </c>
      <c r="B11582" s="417">
        <v>28.25</v>
      </c>
    </row>
    <row r="11583" spans="1:2">
      <c r="A11583" s="416" t="s">
        <v>12040</v>
      </c>
      <c r="B11583" s="417">
        <v>24.86</v>
      </c>
    </row>
    <row r="11584" spans="1:2">
      <c r="A11584" s="416" t="s">
        <v>12041</v>
      </c>
      <c r="B11584" s="417">
        <v>17.84</v>
      </c>
    </row>
    <row r="11585" spans="1:2">
      <c r="A11585" s="416" t="s">
        <v>12042</v>
      </c>
      <c r="B11585" s="417">
        <v>15.86</v>
      </c>
    </row>
    <row r="11586" spans="1:2">
      <c r="A11586" s="416" t="s">
        <v>12043</v>
      </c>
      <c r="B11586" s="417">
        <v>21.69</v>
      </c>
    </row>
    <row r="11587" spans="1:2">
      <c r="A11587" s="416" t="s">
        <v>12044</v>
      </c>
      <c r="B11587" s="417">
        <v>19.399999999999999</v>
      </c>
    </row>
    <row r="11588" spans="1:2">
      <c r="A11588" s="416" t="s">
        <v>265</v>
      </c>
      <c r="B11588" s="417">
        <v>25.54</v>
      </c>
    </row>
    <row r="11589" spans="1:2">
      <c r="A11589" s="416" t="s">
        <v>12045</v>
      </c>
      <c r="B11589" s="417">
        <v>22.94</v>
      </c>
    </row>
    <row r="11590" spans="1:2">
      <c r="A11590" s="416" t="s">
        <v>12046</v>
      </c>
      <c r="B11590" s="417">
        <v>29.39</v>
      </c>
    </row>
    <row r="11591" spans="1:2">
      <c r="A11591" s="416" t="s">
        <v>12047</v>
      </c>
      <c r="B11591" s="417">
        <v>26.48</v>
      </c>
    </row>
    <row r="11592" spans="1:2">
      <c r="A11592" s="416" t="s">
        <v>12048</v>
      </c>
      <c r="B11592" s="417">
        <v>33.24</v>
      </c>
    </row>
    <row r="11593" spans="1:2">
      <c r="A11593" s="416" t="s">
        <v>12049</v>
      </c>
      <c r="B11593" s="417">
        <v>30.01</v>
      </c>
    </row>
    <row r="11594" spans="1:2">
      <c r="A11594" s="416" t="s">
        <v>12050</v>
      </c>
      <c r="B11594" s="417">
        <v>37.090000000000003</v>
      </c>
    </row>
    <row r="11595" spans="1:2">
      <c r="A11595" s="416" t="s">
        <v>12051</v>
      </c>
      <c r="B11595" s="417">
        <v>33.549999999999997</v>
      </c>
    </row>
    <row r="11596" spans="1:2">
      <c r="A11596" s="416" t="s">
        <v>12052</v>
      </c>
      <c r="B11596" s="417">
        <v>40.94</v>
      </c>
    </row>
    <row r="11597" spans="1:2">
      <c r="A11597" s="416" t="s">
        <v>12053</v>
      </c>
      <c r="B11597" s="417">
        <v>37.090000000000003</v>
      </c>
    </row>
    <row r="11598" spans="1:2">
      <c r="A11598" s="416" t="s">
        <v>12054</v>
      </c>
      <c r="B11598" s="417">
        <v>48.64</v>
      </c>
    </row>
    <row r="11599" spans="1:2">
      <c r="A11599" s="416" t="s">
        <v>12055</v>
      </c>
      <c r="B11599" s="417">
        <v>44.17</v>
      </c>
    </row>
    <row r="11600" spans="1:2">
      <c r="A11600" s="416" t="s">
        <v>12056</v>
      </c>
      <c r="B11600" s="417">
        <v>56.34</v>
      </c>
    </row>
    <row r="11601" spans="1:2">
      <c r="A11601" s="416" t="s">
        <v>12057</v>
      </c>
      <c r="B11601" s="417">
        <v>51.24</v>
      </c>
    </row>
    <row r="11602" spans="1:2">
      <c r="A11602" s="416" t="s">
        <v>12058</v>
      </c>
      <c r="B11602" s="417">
        <v>60.19</v>
      </c>
    </row>
    <row r="11603" spans="1:2">
      <c r="A11603" s="416" t="s">
        <v>12059</v>
      </c>
      <c r="B11603" s="417">
        <v>54.78</v>
      </c>
    </row>
    <row r="11604" spans="1:2">
      <c r="A11604" s="416" t="s">
        <v>12060</v>
      </c>
      <c r="B11604" s="417">
        <v>71.739999999999995</v>
      </c>
    </row>
    <row r="11605" spans="1:2">
      <c r="A11605" s="416" t="s">
        <v>12061</v>
      </c>
      <c r="B11605" s="417">
        <v>65.39</v>
      </c>
    </row>
    <row r="11606" spans="1:2">
      <c r="A11606" s="416" t="s">
        <v>12062</v>
      </c>
      <c r="B11606" s="417">
        <v>52.39</v>
      </c>
    </row>
    <row r="11607" spans="1:2">
      <c r="A11607" s="416" t="s">
        <v>12063</v>
      </c>
      <c r="B11607" s="417">
        <v>46.36</v>
      </c>
    </row>
    <row r="11608" spans="1:2">
      <c r="A11608" s="416" t="s">
        <v>12064</v>
      </c>
      <c r="B11608" s="417">
        <v>86.87</v>
      </c>
    </row>
    <row r="11609" spans="1:2">
      <c r="A11609" s="416" t="s">
        <v>12065</v>
      </c>
      <c r="B11609" s="417">
        <v>80.19</v>
      </c>
    </row>
    <row r="11610" spans="1:2">
      <c r="A11610" s="416" t="s">
        <v>12066</v>
      </c>
      <c r="B11610" s="417">
        <v>96.25</v>
      </c>
    </row>
    <row r="11611" spans="1:2">
      <c r="A11611" s="416" t="s">
        <v>12067</v>
      </c>
      <c r="B11611" s="417">
        <v>88.79</v>
      </c>
    </row>
    <row r="11612" spans="1:2">
      <c r="A11612" s="416" t="s">
        <v>12068</v>
      </c>
      <c r="B11612" s="417">
        <v>11.09</v>
      </c>
    </row>
    <row r="11613" spans="1:2">
      <c r="A11613" s="416" t="s">
        <v>12069</v>
      </c>
      <c r="B11613" s="417">
        <v>9.89</v>
      </c>
    </row>
    <row r="11614" spans="1:2">
      <c r="A11614" s="416" t="s">
        <v>12070</v>
      </c>
      <c r="B11614" s="417">
        <v>66.25</v>
      </c>
    </row>
    <row r="11615" spans="1:2">
      <c r="A11615" s="416" t="s">
        <v>12071</v>
      </c>
      <c r="B11615" s="417">
        <v>59.11</v>
      </c>
    </row>
    <row r="11616" spans="1:2">
      <c r="A11616" s="416" t="s">
        <v>12072</v>
      </c>
      <c r="B11616" s="417">
        <v>63.63</v>
      </c>
    </row>
    <row r="11617" spans="1:2">
      <c r="A11617" s="416" t="s">
        <v>12073</v>
      </c>
      <c r="B11617" s="417">
        <v>56.99</v>
      </c>
    </row>
    <row r="11618" spans="1:2">
      <c r="A11618" s="416" t="s">
        <v>12074</v>
      </c>
      <c r="B11618" s="417">
        <v>57.09</v>
      </c>
    </row>
    <row r="11619" spans="1:2">
      <c r="A11619" s="416" t="s">
        <v>12075</v>
      </c>
      <c r="B11619" s="417">
        <v>50.87</v>
      </c>
    </row>
    <row r="11620" spans="1:2">
      <c r="A11620" s="416" t="s">
        <v>12076</v>
      </c>
      <c r="B11620" s="417">
        <v>37.35</v>
      </c>
    </row>
    <row r="11621" spans="1:2">
      <c r="A11621" s="416" t="s">
        <v>12077</v>
      </c>
      <c r="B11621" s="417">
        <v>33.590000000000003</v>
      </c>
    </row>
    <row r="11622" spans="1:2">
      <c r="A11622" s="416" t="s">
        <v>12078</v>
      </c>
      <c r="B11622" s="417">
        <v>103.1</v>
      </c>
    </row>
    <row r="11623" spans="1:2">
      <c r="A11623" s="416" t="s">
        <v>12079</v>
      </c>
      <c r="B11623" s="417">
        <v>91.92</v>
      </c>
    </row>
    <row r="11624" spans="1:2">
      <c r="A11624" s="416" t="s">
        <v>12080</v>
      </c>
      <c r="B11624" s="417">
        <v>100.77</v>
      </c>
    </row>
    <row r="11625" spans="1:2">
      <c r="A11625" s="416" t="s">
        <v>12081</v>
      </c>
      <c r="B11625" s="417">
        <v>89.5</v>
      </c>
    </row>
    <row r="11626" spans="1:2">
      <c r="A11626" s="416" t="s">
        <v>12082</v>
      </c>
      <c r="B11626" s="417">
        <v>103.1</v>
      </c>
    </row>
    <row r="11627" spans="1:2">
      <c r="A11627" s="416" t="s">
        <v>12083</v>
      </c>
      <c r="B11627" s="417">
        <v>91.92</v>
      </c>
    </row>
    <row r="11628" spans="1:2">
      <c r="A11628" s="416" t="s">
        <v>12084</v>
      </c>
      <c r="B11628" s="417">
        <v>100.77</v>
      </c>
    </row>
    <row r="11629" spans="1:2">
      <c r="A11629" s="416" t="s">
        <v>12085</v>
      </c>
      <c r="B11629" s="417">
        <v>89.5</v>
      </c>
    </row>
    <row r="11630" spans="1:2">
      <c r="A11630" s="416" t="s">
        <v>12086</v>
      </c>
      <c r="B11630" s="417">
        <v>52.67</v>
      </c>
    </row>
    <row r="11631" spans="1:2">
      <c r="A11631" s="416" t="s">
        <v>12087</v>
      </c>
      <c r="B11631" s="417">
        <v>46.07</v>
      </c>
    </row>
    <row r="11632" spans="1:2">
      <c r="A11632" s="416" t="s">
        <v>12088</v>
      </c>
      <c r="B11632" s="417">
        <v>26.73</v>
      </c>
    </row>
    <row r="11633" spans="1:2">
      <c r="A11633" s="416" t="s">
        <v>12089</v>
      </c>
      <c r="B11633" s="417">
        <v>23.42</v>
      </c>
    </row>
    <row r="11634" spans="1:2">
      <c r="A11634" s="416" t="s">
        <v>12090</v>
      </c>
      <c r="B11634" s="417">
        <v>65.69</v>
      </c>
    </row>
    <row r="11635" spans="1:2">
      <c r="A11635" s="416" t="s">
        <v>12091</v>
      </c>
      <c r="B11635" s="417">
        <v>57.41</v>
      </c>
    </row>
    <row r="11636" spans="1:2">
      <c r="A11636" s="416" t="s">
        <v>12092</v>
      </c>
      <c r="B11636" s="417">
        <v>20.03</v>
      </c>
    </row>
    <row r="11637" spans="1:2">
      <c r="A11637" s="416" t="s">
        <v>12093</v>
      </c>
      <c r="B11637" s="417">
        <v>17.7</v>
      </c>
    </row>
    <row r="11638" spans="1:2">
      <c r="A11638" s="416" t="s">
        <v>258</v>
      </c>
      <c r="B11638" s="417">
        <v>23.79</v>
      </c>
    </row>
    <row r="11639" spans="1:2">
      <c r="A11639" s="416" t="s">
        <v>12094</v>
      </c>
      <c r="B11639" s="417">
        <v>21.03</v>
      </c>
    </row>
    <row r="11640" spans="1:2">
      <c r="A11640" s="416" t="s">
        <v>12095</v>
      </c>
      <c r="B11640" s="417">
        <v>31.99</v>
      </c>
    </row>
    <row r="11641" spans="1:2">
      <c r="A11641" s="416" t="s">
        <v>12096</v>
      </c>
      <c r="B11641" s="417">
        <v>28.41</v>
      </c>
    </row>
    <row r="11642" spans="1:2">
      <c r="A11642" s="416" t="s">
        <v>12097</v>
      </c>
      <c r="B11642" s="417">
        <v>55.17</v>
      </c>
    </row>
    <row r="11643" spans="1:2">
      <c r="A11643" s="416" t="s">
        <v>12098</v>
      </c>
      <c r="B11643" s="417">
        <v>48.56</v>
      </c>
    </row>
    <row r="11644" spans="1:2">
      <c r="A11644" s="416" t="s">
        <v>12099</v>
      </c>
      <c r="B11644" s="417">
        <v>27.45</v>
      </c>
    </row>
    <row r="11645" spans="1:2">
      <c r="A11645" s="416" t="s">
        <v>12100</v>
      </c>
      <c r="B11645" s="417">
        <v>24.62</v>
      </c>
    </row>
    <row r="11646" spans="1:2">
      <c r="A11646" s="416" t="s">
        <v>12101</v>
      </c>
      <c r="B11646" s="417">
        <v>83.9</v>
      </c>
    </row>
    <row r="11647" spans="1:2">
      <c r="A11647" s="416" t="s">
        <v>12102</v>
      </c>
      <c r="B11647" s="417">
        <v>77.31</v>
      </c>
    </row>
    <row r="11648" spans="1:2">
      <c r="A11648" s="416" t="s">
        <v>12103</v>
      </c>
      <c r="B11648" s="417">
        <v>90.08</v>
      </c>
    </row>
    <row r="11649" spans="1:2">
      <c r="A11649" s="416" t="s">
        <v>12104</v>
      </c>
      <c r="B11649" s="417">
        <v>83.55</v>
      </c>
    </row>
    <row r="11650" spans="1:2">
      <c r="A11650" s="416" t="s">
        <v>12105</v>
      </c>
      <c r="B11650" s="417">
        <v>105.09</v>
      </c>
    </row>
    <row r="11651" spans="1:2">
      <c r="A11651" s="416" t="s">
        <v>12106</v>
      </c>
      <c r="B11651" s="417">
        <v>97.36</v>
      </c>
    </row>
    <row r="11652" spans="1:2">
      <c r="A11652" s="416" t="s">
        <v>12107</v>
      </c>
      <c r="B11652" s="417">
        <v>111.27</v>
      </c>
    </row>
    <row r="11653" spans="1:2">
      <c r="A11653" s="416" t="s">
        <v>12108</v>
      </c>
      <c r="B11653" s="417">
        <v>103.61</v>
      </c>
    </row>
    <row r="11654" spans="1:2">
      <c r="A11654" s="416" t="s">
        <v>12109</v>
      </c>
      <c r="B11654" s="417">
        <v>154.85</v>
      </c>
    </row>
    <row r="11655" spans="1:2">
      <c r="A11655" s="416" t="s">
        <v>12110</v>
      </c>
      <c r="B11655" s="417">
        <v>148.26</v>
      </c>
    </row>
    <row r="11656" spans="1:2">
      <c r="A11656" s="416" t="s">
        <v>12111</v>
      </c>
      <c r="B11656" s="417">
        <v>161.03</v>
      </c>
    </row>
    <row r="11657" spans="1:2">
      <c r="A11657" s="416" t="s">
        <v>12112</v>
      </c>
      <c r="B11657" s="417">
        <v>154.5</v>
      </c>
    </row>
    <row r="11658" spans="1:2">
      <c r="A11658" s="416" t="s">
        <v>12113</v>
      </c>
      <c r="B11658" s="417">
        <v>75.44</v>
      </c>
    </row>
    <row r="11659" spans="1:2">
      <c r="A11659" s="416" t="s">
        <v>12114</v>
      </c>
      <c r="B11659" s="417">
        <v>69.7</v>
      </c>
    </row>
    <row r="11660" spans="1:2">
      <c r="A11660" s="416" t="s">
        <v>459</v>
      </c>
      <c r="B11660" s="417">
        <v>81.63</v>
      </c>
    </row>
    <row r="11661" spans="1:2">
      <c r="A11661" s="416" t="s">
        <v>12115</v>
      </c>
      <c r="B11661" s="417">
        <v>75.94</v>
      </c>
    </row>
    <row r="11662" spans="1:2">
      <c r="A11662" s="416" t="s">
        <v>12116</v>
      </c>
      <c r="B11662" s="417">
        <v>64.989999999999995</v>
      </c>
    </row>
    <row r="11663" spans="1:2">
      <c r="A11663" s="416" t="s">
        <v>12117</v>
      </c>
      <c r="B11663" s="417">
        <v>60.21</v>
      </c>
    </row>
    <row r="11664" spans="1:2">
      <c r="A11664" s="416" t="s">
        <v>12118</v>
      </c>
      <c r="B11664" s="417">
        <v>74.760000000000005</v>
      </c>
    </row>
    <row r="11665" spans="1:2">
      <c r="A11665" s="416" t="s">
        <v>12119</v>
      </c>
      <c r="B11665" s="417">
        <v>69.34</v>
      </c>
    </row>
    <row r="11666" spans="1:2">
      <c r="A11666" s="416" t="s">
        <v>250</v>
      </c>
      <c r="B11666" s="417">
        <v>33.67</v>
      </c>
    </row>
    <row r="11667" spans="1:2">
      <c r="A11667" s="416" t="s">
        <v>12120</v>
      </c>
      <c r="B11667" s="417">
        <v>29.96</v>
      </c>
    </row>
    <row r="11668" spans="1:2">
      <c r="A11668" s="416" t="s">
        <v>12121</v>
      </c>
      <c r="B11668" s="417">
        <v>33.5</v>
      </c>
    </row>
    <row r="11669" spans="1:2">
      <c r="A11669" s="416" t="s">
        <v>12122</v>
      </c>
      <c r="B11669" s="417">
        <v>29.94</v>
      </c>
    </row>
    <row r="11670" spans="1:2">
      <c r="A11670" s="416" t="s">
        <v>12123</v>
      </c>
      <c r="B11670" s="417">
        <v>37.79</v>
      </c>
    </row>
    <row r="11671" spans="1:2">
      <c r="A11671" s="416" t="s">
        <v>12124</v>
      </c>
      <c r="B11671" s="417">
        <v>33.9</v>
      </c>
    </row>
    <row r="11672" spans="1:2">
      <c r="A11672" s="416" t="s">
        <v>12125</v>
      </c>
      <c r="B11672" s="417">
        <v>37.78</v>
      </c>
    </row>
    <row r="11673" spans="1:2">
      <c r="A11673" s="416" t="s">
        <v>12126</v>
      </c>
      <c r="B11673" s="417">
        <v>34.08</v>
      </c>
    </row>
    <row r="11674" spans="1:2">
      <c r="A11674" s="416" t="s">
        <v>12127</v>
      </c>
      <c r="B11674" s="417">
        <v>62.01</v>
      </c>
    </row>
    <row r="11675" spans="1:2">
      <c r="A11675" s="416" t="s">
        <v>12128</v>
      </c>
      <c r="B11675" s="417">
        <v>55.44</v>
      </c>
    </row>
    <row r="11676" spans="1:2">
      <c r="A11676" s="416" t="s">
        <v>12129</v>
      </c>
      <c r="B11676" s="417">
        <v>213.8</v>
      </c>
    </row>
    <row r="11677" spans="1:2">
      <c r="A11677" s="416" t="s">
        <v>12130</v>
      </c>
      <c r="B11677" s="417">
        <v>207.58</v>
      </c>
    </row>
    <row r="11678" spans="1:2">
      <c r="A11678" s="416" t="s">
        <v>12131</v>
      </c>
      <c r="B11678" s="417">
        <v>222.96</v>
      </c>
    </row>
    <row r="11679" spans="1:2">
      <c r="A11679" s="416" t="s">
        <v>12132</v>
      </c>
      <c r="B11679" s="417">
        <v>215.82</v>
      </c>
    </row>
    <row r="11680" spans="1:2">
      <c r="A11680" s="416" t="s">
        <v>12133</v>
      </c>
      <c r="B11680" s="417">
        <v>203.34</v>
      </c>
    </row>
    <row r="11681" spans="1:2">
      <c r="A11681" s="416" t="s">
        <v>12134</v>
      </c>
      <c r="B11681" s="417">
        <v>197.12</v>
      </c>
    </row>
    <row r="11682" spans="1:2">
      <c r="A11682" s="416" t="s">
        <v>12135</v>
      </c>
      <c r="B11682" s="417">
        <v>47.28</v>
      </c>
    </row>
    <row r="11683" spans="1:2">
      <c r="A11683" s="416" t="s">
        <v>12136</v>
      </c>
      <c r="B11683" s="417">
        <v>43.57</v>
      </c>
    </row>
    <row r="11684" spans="1:2">
      <c r="A11684" s="416" t="s">
        <v>12137</v>
      </c>
      <c r="B11684" s="417">
        <v>47.02</v>
      </c>
    </row>
    <row r="11685" spans="1:2">
      <c r="A11685" s="416" t="s">
        <v>12138</v>
      </c>
      <c r="B11685" s="417">
        <v>43.47</v>
      </c>
    </row>
    <row r="11686" spans="1:2">
      <c r="A11686" s="416" t="s">
        <v>12139</v>
      </c>
      <c r="B11686" s="417">
        <v>123.82</v>
      </c>
    </row>
    <row r="11687" spans="1:2">
      <c r="A11687" s="416" t="s">
        <v>12140</v>
      </c>
      <c r="B11687" s="417">
        <v>116.68</v>
      </c>
    </row>
    <row r="11688" spans="1:2">
      <c r="A11688" s="416" t="s">
        <v>12141</v>
      </c>
      <c r="B11688" s="417">
        <v>114.66</v>
      </c>
    </row>
    <row r="11689" spans="1:2">
      <c r="A11689" s="416" t="s">
        <v>12142</v>
      </c>
      <c r="B11689" s="417">
        <v>108.44</v>
      </c>
    </row>
    <row r="11690" spans="1:2">
      <c r="A11690" s="416" t="s">
        <v>12143</v>
      </c>
      <c r="B11690" s="417">
        <v>104.2</v>
      </c>
    </row>
    <row r="11691" spans="1:2">
      <c r="A11691" s="416" t="s">
        <v>12144</v>
      </c>
      <c r="B11691" s="417">
        <v>97.98</v>
      </c>
    </row>
    <row r="11692" spans="1:2">
      <c r="A11692" s="416" t="s">
        <v>12145</v>
      </c>
      <c r="B11692" s="417">
        <v>136.5</v>
      </c>
    </row>
    <row r="11693" spans="1:2">
      <c r="A11693" s="416" t="s">
        <v>12146</v>
      </c>
      <c r="B11693" s="417">
        <v>129.37</v>
      </c>
    </row>
    <row r="11694" spans="1:2">
      <c r="A11694" s="416" t="s">
        <v>12147</v>
      </c>
      <c r="B11694" s="417">
        <v>116.88</v>
      </c>
    </row>
    <row r="11695" spans="1:2">
      <c r="A11695" s="416" t="s">
        <v>12148</v>
      </c>
      <c r="B11695" s="417">
        <v>110.66</v>
      </c>
    </row>
    <row r="11696" spans="1:2">
      <c r="A11696" s="416" t="s">
        <v>12149</v>
      </c>
      <c r="B11696" s="417">
        <v>136.5</v>
      </c>
    </row>
    <row r="11697" spans="1:2">
      <c r="A11697" s="416" t="s">
        <v>12150</v>
      </c>
      <c r="B11697" s="417">
        <v>129.37</v>
      </c>
    </row>
    <row r="11698" spans="1:2">
      <c r="A11698" s="416" t="s">
        <v>12151</v>
      </c>
      <c r="B11698" s="417">
        <v>116.88</v>
      </c>
    </row>
    <row r="11699" spans="1:2">
      <c r="A11699" s="416" t="s">
        <v>12152</v>
      </c>
      <c r="B11699" s="417">
        <v>110.66</v>
      </c>
    </row>
    <row r="11700" spans="1:2">
      <c r="A11700" s="416" t="s">
        <v>12153</v>
      </c>
      <c r="B11700" s="417">
        <v>144.36000000000001</v>
      </c>
    </row>
    <row r="11701" spans="1:2">
      <c r="A11701" s="416" t="s">
        <v>12154</v>
      </c>
      <c r="B11701" s="417">
        <v>132.44</v>
      </c>
    </row>
    <row r="11702" spans="1:2">
      <c r="A11702" s="416" t="s">
        <v>12155</v>
      </c>
      <c r="B11702" s="417">
        <v>308.5</v>
      </c>
    </row>
    <row r="11703" spans="1:2">
      <c r="A11703" s="416" t="s">
        <v>12156</v>
      </c>
      <c r="B11703" s="417">
        <v>297.36</v>
      </c>
    </row>
    <row r="11704" spans="1:2">
      <c r="A11704" s="416" t="s">
        <v>12157</v>
      </c>
      <c r="B11704" s="417">
        <v>391.45</v>
      </c>
    </row>
    <row r="11705" spans="1:2">
      <c r="A11705" s="416" t="s">
        <v>12158</v>
      </c>
      <c r="B11705" s="417">
        <v>380.31</v>
      </c>
    </row>
    <row r="11706" spans="1:2">
      <c r="A11706" s="416" t="s">
        <v>12159</v>
      </c>
      <c r="B11706" s="417">
        <v>289.08</v>
      </c>
    </row>
    <row r="11707" spans="1:2">
      <c r="A11707" s="416" t="s">
        <v>12160</v>
      </c>
      <c r="B11707" s="417">
        <v>278.24</v>
      </c>
    </row>
    <row r="11708" spans="1:2">
      <c r="A11708" s="416" t="s">
        <v>12161</v>
      </c>
      <c r="B11708" s="417">
        <v>372.03</v>
      </c>
    </row>
    <row r="11709" spans="1:2">
      <c r="A11709" s="416" t="s">
        <v>12162</v>
      </c>
      <c r="B11709" s="417">
        <v>361.19</v>
      </c>
    </row>
    <row r="11710" spans="1:2">
      <c r="A11710" s="416" t="s">
        <v>12163</v>
      </c>
      <c r="B11710" s="417">
        <v>48.94</v>
      </c>
    </row>
    <row r="11711" spans="1:2">
      <c r="A11711" s="416" t="s">
        <v>12164</v>
      </c>
      <c r="B11711" s="417">
        <v>45.62</v>
      </c>
    </row>
    <row r="11712" spans="1:2">
      <c r="A11712" s="416" t="s">
        <v>12165</v>
      </c>
      <c r="B11712" s="417">
        <v>45.89</v>
      </c>
    </row>
    <row r="11713" spans="1:2">
      <c r="A11713" s="416" t="s">
        <v>12166</v>
      </c>
      <c r="B11713" s="417">
        <v>42.67</v>
      </c>
    </row>
    <row r="11714" spans="1:2">
      <c r="A11714" s="416" t="s">
        <v>12167</v>
      </c>
      <c r="B11714" s="417">
        <v>47.91</v>
      </c>
    </row>
    <row r="11715" spans="1:2">
      <c r="A11715" s="416" t="s">
        <v>12168</v>
      </c>
      <c r="B11715" s="417">
        <v>45.58</v>
      </c>
    </row>
    <row r="11716" spans="1:2">
      <c r="A11716" s="416" t="s">
        <v>12169</v>
      </c>
      <c r="B11716" s="417">
        <v>44.8</v>
      </c>
    </row>
    <row r="11717" spans="1:2">
      <c r="A11717" s="416" t="s">
        <v>12170</v>
      </c>
      <c r="B11717" s="417">
        <v>42.52</v>
      </c>
    </row>
    <row r="11718" spans="1:2">
      <c r="A11718" s="416" t="s">
        <v>12171</v>
      </c>
      <c r="B11718" s="417">
        <v>52.25</v>
      </c>
    </row>
    <row r="11719" spans="1:2">
      <c r="A11719" s="416" t="s">
        <v>12172</v>
      </c>
      <c r="B11719" s="417">
        <v>49.92</v>
      </c>
    </row>
    <row r="11720" spans="1:2">
      <c r="A11720" s="416" t="s">
        <v>12173</v>
      </c>
      <c r="B11720" s="417">
        <v>48.76</v>
      </c>
    </row>
    <row r="11721" spans="1:2">
      <c r="A11721" s="416" t="s">
        <v>12174</v>
      </c>
      <c r="B11721" s="417">
        <v>46.48</v>
      </c>
    </row>
    <row r="11722" spans="1:2">
      <c r="A11722" s="416" t="s">
        <v>12175</v>
      </c>
      <c r="B11722" s="417">
        <v>73.959999999999994</v>
      </c>
    </row>
    <row r="11723" spans="1:2">
      <c r="A11723" s="416" t="s">
        <v>12176</v>
      </c>
      <c r="B11723" s="417">
        <v>71.59</v>
      </c>
    </row>
    <row r="11724" spans="1:2">
      <c r="A11724" s="416" t="s">
        <v>12177</v>
      </c>
      <c r="B11724" s="417">
        <v>68.56</v>
      </c>
    </row>
    <row r="11725" spans="1:2">
      <c r="A11725" s="416" t="s">
        <v>12178</v>
      </c>
      <c r="B11725" s="417">
        <v>66.28</v>
      </c>
    </row>
    <row r="11726" spans="1:2">
      <c r="A11726" s="416" t="s">
        <v>12179</v>
      </c>
      <c r="B11726" s="417">
        <v>118.93</v>
      </c>
    </row>
    <row r="11727" spans="1:2">
      <c r="A11727" s="416" t="s">
        <v>12180</v>
      </c>
      <c r="B11727" s="417">
        <v>116.47</v>
      </c>
    </row>
    <row r="11728" spans="1:2">
      <c r="A11728" s="416" t="s">
        <v>12181</v>
      </c>
      <c r="B11728" s="417">
        <v>108.16</v>
      </c>
    </row>
    <row r="11729" spans="1:2">
      <c r="A11729" s="416" t="s">
        <v>12182</v>
      </c>
      <c r="B11729" s="417">
        <v>105.88</v>
      </c>
    </row>
    <row r="11730" spans="1:2">
      <c r="A11730" s="416" t="s">
        <v>12183</v>
      </c>
      <c r="B11730" s="417">
        <v>57.37</v>
      </c>
    </row>
    <row r="11731" spans="1:2">
      <c r="A11731" s="416" t="s">
        <v>12184</v>
      </c>
      <c r="B11731" s="417">
        <v>54.93</v>
      </c>
    </row>
    <row r="11732" spans="1:2">
      <c r="A11732" s="416" t="s">
        <v>12185</v>
      </c>
      <c r="B11732" s="417">
        <v>52.72</v>
      </c>
    </row>
    <row r="11733" spans="1:2">
      <c r="A11733" s="416" t="s">
        <v>12186</v>
      </c>
      <c r="B11733" s="417">
        <v>50.44</v>
      </c>
    </row>
    <row r="11734" spans="1:2">
      <c r="A11734" s="416" t="s">
        <v>12187</v>
      </c>
      <c r="B11734" s="417">
        <v>99.45</v>
      </c>
    </row>
    <row r="11735" spans="1:2">
      <c r="A11735" s="416" t="s">
        <v>12188</v>
      </c>
      <c r="B11735" s="417">
        <v>94.79</v>
      </c>
    </row>
    <row r="11736" spans="1:2">
      <c r="A11736" s="416" t="s">
        <v>12189</v>
      </c>
      <c r="B11736" s="417">
        <v>93.57</v>
      </c>
    </row>
    <row r="11737" spans="1:2">
      <c r="A11737" s="416" t="s">
        <v>12190</v>
      </c>
      <c r="B11737" s="417">
        <v>89.01</v>
      </c>
    </row>
    <row r="11738" spans="1:2">
      <c r="A11738" s="416" t="s">
        <v>12191</v>
      </c>
      <c r="B11738" s="417">
        <v>102.46</v>
      </c>
    </row>
    <row r="11739" spans="1:2">
      <c r="A11739" s="416" t="s">
        <v>12192</v>
      </c>
      <c r="B11739" s="417">
        <v>97.78</v>
      </c>
    </row>
    <row r="11740" spans="1:2">
      <c r="A11740" s="416" t="s">
        <v>12193</v>
      </c>
      <c r="B11740" s="417">
        <v>95.55</v>
      </c>
    </row>
    <row r="11741" spans="1:2">
      <c r="A11741" s="416" t="s">
        <v>12194</v>
      </c>
      <c r="B11741" s="417">
        <v>90.99</v>
      </c>
    </row>
    <row r="11742" spans="1:2">
      <c r="A11742" s="416" t="s">
        <v>311</v>
      </c>
      <c r="B11742" s="417">
        <v>256.32</v>
      </c>
    </row>
    <row r="11743" spans="1:2">
      <c r="A11743" s="416" t="s">
        <v>12195</v>
      </c>
      <c r="B11743" s="417">
        <v>245.17</v>
      </c>
    </row>
    <row r="11744" spans="1:2">
      <c r="A11744" s="416" t="s">
        <v>12196</v>
      </c>
      <c r="B11744" s="417">
        <v>238.68</v>
      </c>
    </row>
    <row r="11745" spans="1:2">
      <c r="A11745" s="416" t="s">
        <v>12197</v>
      </c>
      <c r="B11745" s="417">
        <v>227.84</v>
      </c>
    </row>
    <row r="11746" spans="1:2">
      <c r="A11746" s="416" t="s">
        <v>12198</v>
      </c>
      <c r="B11746" s="417">
        <v>120.7</v>
      </c>
    </row>
    <row r="11747" spans="1:2">
      <c r="A11747" s="416" t="s">
        <v>12199</v>
      </c>
      <c r="B11747" s="417">
        <v>116.14</v>
      </c>
    </row>
    <row r="11748" spans="1:2">
      <c r="A11748" s="416" t="s">
        <v>12200</v>
      </c>
      <c r="B11748" s="417">
        <v>114.43</v>
      </c>
    </row>
    <row r="11749" spans="1:2">
      <c r="A11749" s="416" t="s">
        <v>12201</v>
      </c>
      <c r="B11749" s="417">
        <v>109.99</v>
      </c>
    </row>
    <row r="11750" spans="1:2">
      <c r="A11750" s="416" t="s">
        <v>12202</v>
      </c>
      <c r="B11750" s="417">
        <v>80.400000000000006</v>
      </c>
    </row>
    <row r="11751" spans="1:2">
      <c r="A11751" s="416" t="s">
        <v>12203</v>
      </c>
      <c r="B11751" s="417">
        <v>77.37</v>
      </c>
    </row>
    <row r="11752" spans="1:2">
      <c r="A11752" s="416" t="s">
        <v>12204</v>
      </c>
      <c r="B11752" s="417">
        <v>76.209999999999994</v>
      </c>
    </row>
    <row r="11753" spans="1:2">
      <c r="A11753" s="416" t="s">
        <v>12205</v>
      </c>
      <c r="B11753" s="417">
        <v>73.260000000000005</v>
      </c>
    </row>
    <row r="11754" spans="1:2">
      <c r="A11754" s="416" t="s">
        <v>259</v>
      </c>
      <c r="B11754" s="417">
        <v>75.09</v>
      </c>
    </row>
    <row r="11755" spans="1:2">
      <c r="A11755" s="416" t="s">
        <v>12206</v>
      </c>
      <c r="B11755" s="417">
        <v>72.260000000000005</v>
      </c>
    </row>
    <row r="11756" spans="1:2">
      <c r="A11756" s="416" t="s">
        <v>12207</v>
      </c>
      <c r="B11756" s="417">
        <v>71.489999999999995</v>
      </c>
    </row>
    <row r="11757" spans="1:2">
      <c r="A11757" s="416" t="s">
        <v>12208</v>
      </c>
      <c r="B11757" s="417">
        <v>68.819999999999993</v>
      </c>
    </row>
    <row r="11758" spans="1:2">
      <c r="A11758" s="416" t="s">
        <v>12209</v>
      </c>
      <c r="B11758" s="417">
        <v>102.37</v>
      </c>
    </row>
    <row r="11759" spans="1:2">
      <c r="A11759" s="416" t="s">
        <v>12210</v>
      </c>
      <c r="B11759" s="417">
        <v>99.83</v>
      </c>
    </row>
    <row r="11760" spans="1:2">
      <c r="A11760" s="416" t="s">
        <v>12211</v>
      </c>
      <c r="B11760" s="417">
        <v>98.7</v>
      </c>
    </row>
    <row r="11761" spans="1:2">
      <c r="A11761" s="416" t="s">
        <v>12212</v>
      </c>
      <c r="B11761" s="417">
        <v>96.03</v>
      </c>
    </row>
    <row r="11762" spans="1:2">
      <c r="A11762" s="416" t="s">
        <v>12213</v>
      </c>
      <c r="B11762" s="417">
        <v>56.28</v>
      </c>
    </row>
    <row r="11763" spans="1:2">
      <c r="A11763" s="416" t="s">
        <v>12214</v>
      </c>
      <c r="B11763" s="417">
        <v>53.96</v>
      </c>
    </row>
    <row r="11764" spans="1:2">
      <c r="A11764" s="416" t="s">
        <v>12215</v>
      </c>
      <c r="B11764" s="417">
        <v>53.63</v>
      </c>
    </row>
    <row r="11765" spans="1:2">
      <c r="A11765" s="416" t="s">
        <v>12216</v>
      </c>
      <c r="B11765" s="417">
        <v>51.35</v>
      </c>
    </row>
    <row r="11766" spans="1:2">
      <c r="A11766" s="416" t="s">
        <v>12217</v>
      </c>
      <c r="B11766" s="417">
        <v>62.33</v>
      </c>
    </row>
    <row r="11767" spans="1:2">
      <c r="A11767" s="416" t="s">
        <v>12218</v>
      </c>
      <c r="B11767" s="417">
        <v>60</v>
      </c>
    </row>
    <row r="11768" spans="1:2">
      <c r="A11768" s="416" t="s">
        <v>12219</v>
      </c>
      <c r="B11768" s="417">
        <v>59.26</v>
      </c>
    </row>
    <row r="11769" spans="1:2">
      <c r="A11769" s="416" t="s">
        <v>12220</v>
      </c>
      <c r="B11769" s="417">
        <v>56.98</v>
      </c>
    </row>
    <row r="11770" spans="1:2">
      <c r="A11770" s="416" t="s">
        <v>12221</v>
      </c>
      <c r="B11770" s="417">
        <v>89.77</v>
      </c>
    </row>
    <row r="11771" spans="1:2">
      <c r="A11771" s="416" t="s">
        <v>12222</v>
      </c>
      <c r="B11771" s="417">
        <v>87.41</v>
      </c>
    </row>
    <row r="11772" spans="1:2">
      <c r="A11772" s="416" t="s">
        <v>12223</v>
      </c>
      <c r="B11772" s="417">
        <v>84.68</v>
      </c>
    </row>
    <row r="11773" spans="1:2">
      <c r="A11773" s="416" t="s">
        <v>12224</v>
      </c>
      <c r="B11773" s="417">
        <v>82.4</v>
      </c>
    </row>
    <row r="11774" spans="1:2">
      <c r="A11774" s="416" t="s">
        <v>12225</v>
      </c>
      <c r="B11774" s="417">
        <v>534.03</v>
      </c>
    </row>
    <row r="11775" spans="1:2">
      <c r="A11775" s="416" t="s">
        <v>12226</v>
      </c>
      <c r="B11775" s="417">
        <v>522.88</v>
      </c>
    </row>
    <row r="11776" spans="1:2">
      <c r="A11776" s="416" t="s">
        <v>12227</v>
      </c>
      <c r="B11776" s="417">
        <v>513.78</v>
      </c>
    </row>
    <row r="11777" spans="1:2">
      <c r="A11777" s="416" t="s">
        <v>12228</v>
      </c>
      <c r="B11777" s="417">
        <v>502.94</v>
      </c>
    </row>
    <row r="11778" spans="1:2">
      <c r="A11778" s="416" t="s">
        <v>12229</v>
      </c>
      <c r="B11778" s="417">
        <v>534.03</v>
      </c>
    </row>
    <row r="11779" spans="1:2">
      <c r="A11779" s="416" t="s">
        <v>12230</v>
      </c>
      <c r="B11779" s="417">
        <v>522.88</v>
      </c>
    </row>
    <row r="11780" spans="1:2">
      <c r="A11780" s="416" t="s">
        <v>12231</v>
      </c>
      <c r="B11780" s="417">
        <v>513.78</v>
      </c>
    </row>
    <row r="11781" spans="1:2">
      <c r="A11781" s="416" t="s">
        <v>12232</v>
      </c>
      <c r="B11781" s="417">
        <v>502.94</v>
      </c>
    </row>
    <row r="11782" spans="1:2">
      <c r="A11782" s="416" t="s">
        <v>12233</v>
      </c>
      <c r="B11782" s="417">
        <v>72.05</v>
      </c>
    </row>
    <row r="11783" spans="1:2">
      <c r="A11783" s="416" t="s">
        <v>12234</v>
      </c>
      <c r="B11783" s="417">
        <v>68.739999999999995</v>
      </c>
    </row>
    <row r="11784" spans="1:2">
      <c r="A11784" s="416" t="s">
        <v>12235</v>
      </c>
      <c r="B11784" s="417">
        <v>69.430000000000007</v>
      </c>
    </row>
    <row r="11785" spans="1:2">
      <c r="A11785" s="416" t="s">
        <v>12236</v>
      </c>
      <c r="B11785" s="417">
        <v>66.209999999999994</v>
      </c>
    </row>
    <row r="11786" spans="1:2">
      <c r="A11786" s="416" t="s">
        <v>12237</v>
      </c>
      <c r="B11786" s="417">
        <v>77.709999999999994</v>
      </c>
    </row>
    <row r="11787" spans="1:2">
      <c r="A11787" s="416" t="s">
        <v>12238</v>
      </c>
      <c r="B11787" s="417">
        <v>75.38</v>
      </c>
    </row>
    <row r="11788" spans="1:2">
      <c r="A11788" s="416" t="s">
        <v>12239</v>
      </c>
      <c r="B11788" s="417">
        <v>74.760000000000005</v>
      </c>
    </row>
    <row r="11789" spans="1:2">
      <c r="A11789" s="416" t="s">
        <v>12240</v>
      </c>
      <c r="B11789" s="417">
        <v>72.48</v>
      </c>
    </row>
    <row r="11790" spans="1:2">
      <c r="A11790" s="416" t="s">
        <v>12241</v>
      </c>
      <c r="B11790" s="417">
        <v>86.51</v>
      </c>
    </row>
    <row r="11791" spans="1:2">
      <c r="A11791" s="416" t="s">
        <v>12242</v>
      </c>
      <c r="B11791" s="417">
        <v>84.17</v>
      </c>
    </row>
    <row r="11792" spans="1:2">
      <c r="A11792" s="416" t="s">
        <v>12243</v>
      </c>
      <c r="B11792" s="417">
        <v>83</v>
      </c>
    </row>
    <row r="11793" spans="1:2">
      <c r="A11793" s="416" t="s">
        <v>12244</v>
      </c>
      <c r="B11793" s="417">
        <v>80.72</v>
      </c>
    </row>
    <row r="11794" spans="1:2">
      <c r="A11794" s="416" t="s">
        <v>12245</v>
      </c>
      <c r="B11794" s="417">
        <v>129.80000000000001</v>
      </c>
    </row>
    <row r="11795" spans="1:2">
      <c r="A11795" s="416" t="s">
        <v>12246</v>
      </c>
      <c r="B11795" s="417">
        <v>127.43</v>
      </c>
    </row>
    <row r="11796" spans="1:2">
      <c r="A11796" s="416" t="s">
        <v>12247</v>
      </c>
      <c r="B11796" s="417">
        <v>124.2</v>
      </c>
    </row>
    <row r="11797" spans="1:2">
      <c r="A11797" s="416" t="s">
        <v>12248</v>
      </c>
      <c r="B11797" s="417">
        <v>121.92</v>
      </c>
    </row>
    <row r="11798" spans="1:2">
      <c r="A11798" s="416" t="s">
        <v>12249</v>
      </c>
      <c r="B11798" s="417">
        <v>96.06</v>
      </c>
    </row>
    <row r="11799" spans="1:2">
      <c r="A11799" s="416" t="s">
        <v>12250</v>
      </c>
      <c r="B11799" s="417">
        <v>93.62</v>
      </c>
    </row>
    <row r="11800" spans="1:2">
      <c r="A11800" s="416" t="s">
        <v>12251</v>
      </c>
      <c r="B11800" s="417">
        <v>91.24</v>
      </c>
    </row>
    <row r="11801" spans="1:2">
      <c r="A11801" s="416" t="s">
        <v>12252</v>
      </c>
      <c r="B11801" s="417">
        <v>88.96</v>
      </c>
    </row>
    <row r="11802" spans="1:2">
      <c r="A11802" s="416" t="s">
        <v>12253</v>
      </c>
      <c r="B11802" s="417">
        <v>163.38999999999999</v>
      </c>
    </row>
    <row r="11803" spans="1:2">
      <c r="A11803" s="416" t="s">
        <v>12254</v>
      </c>
      <c r="B11803" s="417">
        <v>158.83000000000001</v>
      </c>
    </row>
    <row r="11804" spans="1:2">
      <c r="A11804" s="416" t="s">
        <v>12255</v>
      </c>
      <c r="B11804" s="417">
        <v>156.91999999999999</v>
      </c>
    </row>
    <row r="11805" spans="1:2">
      <c r="A11805" s="416" t="s">
        <v>12256</v>
      </c>
      <c r="B11805" s="417">
        <v>152.47</v>
      </c>
    </row>
    <row r="11806" spans="1:2">
      <c r="A11806" s="416" t="s">
        <v>12257</v>
      </c>
      <c r="B11806" s="417">
        <v>168.2</v>
      </c>
    </row>
    <row r="11807" spans="1:2">
      <c r="A11807" s="416" t="s">
        <v>12258</v>
      </c>
      <c r="B11807" s="417">
        <v>163.63</v>
      </c>
    </row>
    <row r="11808" spans="1:2">
      <c r="A11808" s="416" t="s">
        <v>12259</v>
      </c>
      <c r="B11808" s="417">
        <v>161.04</v>
      </c>
    </row>
    <row r="11809" spans="1:2">
      <c r="A11809" s="416" t="s">
        <v>12260</v>
      </c>
      <c r="B11809" s="417">
        <v>156.59</v>
      </c>
    </row>
    <row r="11810" spans="1:2">
      <c r="A11810" s="416" t="s">
        <v>12261</v>
      </c>
      <c r="B11810" s="417">
        <v>308.95999999999998</v>
      </c>
    </row>
    <row r="11811" spans="1:2">
      <c r="A11811" s="416" t="s">
        <v>12262</v>
      </c>
      <c r="B11811" s="417">
        <v>298.13</v>
      </c>
    </row>
    <row r="11812" spans="1:2">
      <c r="A11812" s="416" t="s">
        <v>12263</v>
      </c>
      <c r="B11812" s="417">
        <v>297.48</v>
      </c>
    </row>
    <row r="11813" spans="1:2">
      <c r="A11813" s="416" t="s">
        <v>12264</v>
      </c>
      <c r="B11813" s="417">
        <v>286.64</v>
      </c>
    </row>
    <row r="11814" spans="1:2">
      <c r="A11814" s="416" t="s">
        <v>12265</v>
      </c>
      <c r="B11814" s="417">
        <v>59.5</v>
      </c>
    </row>
    <row r="11815" spans="1:2">
      <c r="A11815" s="416" t="s">
        <v>12266</v>
      </c>
      <c r="B11815" s="417">
        <v>56.19</v>
      </c>
    </row>
    <row r="11816" spans="1:2">
      <c r="A11816" s="416" t="s">
        <v>12267</v>
      </c>
      <c r="B11816" s="417">
        <v>52</v>
      </c>
    </row>
    <row r="11817" spans="1:2">
      <c r="A11817" s="416" t="s">
        <v>12268</v>
      </c>
      <c r="B11817" s="417">
        <v>48.79</v>
      </c>
    </row>
    <row r="11818" spans="1:2">
      <c r="A11818" s="416" t="s">
        <v>12269</v>
      </c>
      <c r="B11818" s="417">
        <v>122.54</v>
      </c>
    </row>
    <row r="11819" spans="1:2">
      <c r="A11819" s="416" t="s">
        <v>12270</v>
      </c>
      <c r="B11819" s="417">
        <v>117.97</v>
      </c>
    </row>
    <row r="11820" spans="1:2">
      <c r="A11820" s="416" t="s">
        <v>12271</v>
      </c>
      <c r="B11820" s="417">
        <v>114.43</v>
      </c>
    </row>
    <row r="11821" spans="1:2">
      <c r="A11821" s="416" t="s">
        <v>12272</v>
      </c>
      <c r="B11821" s="417">
        <v>109.99</v>
      </c>
    </row>
    <row r="11822" spans="1:2">
      <c r="A11822" s="416" t="s">
        <v>12273</v>
      </c>
      <c r="B11822" s="417">
        <v>88.48</v>
      </c>
    </row>
    <row r="11823" spans="1:2">
      <c r="A11823" s="416" t="s">
        <v>12274</v>
      </c>
      <c r="B11823" s="417">
        <v>86.02</v>
      </c>
    </row>
    <row r="11824" spans="1:2">
      <c r="A11824" s="416" t="s">
        <v>12275</v>
      </c>
      <c r="B11824" s="417">
        <v>71.16</v>
      </c>
    </row>
    <row r="11825" spans="1:2">
      <c r="A11825" s="416" t="s">
        <v>12276</v>
      </c>
      <c r="B11825" s="417">
        <v>68.88</v>
      </c>
    </row>
    <row r="11826" spans="1:2">
      <c r="A11826" s="416" t="s">
        <v>12277</v>
      </c>
      <c r="B11826" s="417">
        <v>58.19</v>
      </c>
    </row>
    <row r="11827" spans="1:2">
      <c r="A11827" s="416" t="s">
        <v>12278</v>
      </c>
      <c r="B11827" s="417">
        <v>55.82</v>
      </c>
    </row>
    <row r="11828" spans="1:2">
      <c r="A11828" s="416" t="s">
        <v>12279</v>
      </c>
      <c r="B11828" s="417">
        <v>49.53</v>
      </c>
    </row>
    <row r="11829" spans="1:2">
      <c r="A11829" s="416" t="s">
        <v>12280</v>
      </c>
      <c r="B11829" s="417">
        <v>47.25</v>
      </c>
    </row>
    <row r="11830" spans="1:2">
      <c r="A11830" s="416" t="s">
        <v>12281</v>
      </c>
      <c r="B11830" s="417">
        <v>81.96</v>
      </c>
    </row>
    <row r="11831" spans="1:2">
      <c r="A11831" s="416" t="s">
        <v>12282</v>
      </c>
      <c r="B11831" s="417">
        <v>79.14</v>
      </c>
    </row>
    <row r="11832" spans="1:2">
      <c r="A11832" s="416" t="s">
        <v>12283</v>
      </c>
      <c r="B11832" s="417">
        <v>78.37</v>
      </c>
    </row>
    <row r="11833" spans="1:2">
      <c r="A11833" s="416" t="s">
        <v>12284</v>
      </c>
      <c r="B11833" s="417">
        <v>75.7</v>
      </c>
    </row>
    <row r="11834" spans="1:2">
      <c r="A11834" s="416" t="s">
        <v>12285</v>
      </c>
      <c r="B11834" s="417">
        <v>109.8</v>
      </c>
    </row>
    <row r="11835" spans="1:2">
      <c r="A11835" s="416" t="s">
        <v>12286</v>
      </c>
      <c r="B11835" s="417">
        <v>106.87</v>
      </c>
    </row>
    <row r="11836" spans="1:2">
      <c r="A11836" s="416" t="s">
        <v>12287</v>
      </c>
      <c r="B11836" s="417">
        <v>100.36</v>
      </c>
    </row>
    <row r="11837" spans="1:2">
      <c r="A11837" s="416" t="s">
        <v>12288</v>
      </c>
      <c r="B11837" s="417">
        <v>98.08</v>
      </c>
    </row>
    <row r="11838" spans="1:2">
      <c r="A11838" s="416" t="s">
        <v>12289</v>
      </c>
      <c r="B11838" s="417">
        <v>60.85</v>
      </c>
    </row>
    <row r="11839" spans="1:2">
      <c r="A11839" s="416" t="s">
        <v>12290</v>
      </c>
      <c r="B11839" s="417">
        <v>58.52</v>
      </c>
    </row>
    <row r="11840" spans="1:2">
      <c r="A11840" s="416" t="s">
        <v>12291</v>
      </c>
      <c r="B11840" s="417">
        <v>57.9</v>
      </c>
    </row>
    <row r="11841" spans="1:2">
      <c r="A11841" s="416" t="s">
        <v>12292</v>
      </c>
      <c r="B11841" s="417">
        <v>55.62</v>
      </c>
    </row>
    <row r="11842" spans="1:2">
      <c r="A11842" s="416" t="s">
        <v>257</v>
      </c>
      <c r="B11842" s="417">
        <v>65.62</v>
      </c>
    </row>
    <row r="11843" spans="1:2">
      <c r="A11843" s="416" t="s">
        <v>12293</v>
      </c>
      <c r="B11843" s="417">
        <v>63.28</v>
      </c>
    </row>
    <row r="11844" spans="1:2">
      <c r="A11844" s="416" t="s">
        <v>12294</v>
      </c>
      <c r="B11844" s="417">
        <v>62.18</v>
      </c>
    </row>
    <row r="11845" spans="1:2">
      <c r="A11845" s="416" t="s">
        <v>12295</v>
      </c>
      <c r="B11845" s="417">
        <v>59.9</v>
      </c>
    </row>
    <row r="11846" spans="1:2">
      <c r="A11846" s="416" t="s">
        <v>12296</v>
      </c>
      <c r="B11846" s="417">
        <v>90.36</v>
      </c>
    </row>
    <row r="11847" spans="1:2">
      <c r="A11847" s="416" t="s">
        <v>12297</v>
      </c>
      <c r="B11847" s="417">
        <v>87.98</v>
      </c>
    </row>
    <row r="11848" spans="1:2">
      <c r="A11848" s="416" t="s">
        <v>12298</v>
      </c>
      <c r="B11848" s="417">
        <v>84.68</v>
      </c>
    </row>
    <row r="11849" spans="1:2">
      <c r="A11849" s="416" t="s">
        <v>12299</v>
      </c>
      <c r="B11849" s="417">
        <v>82.4</v>
      </c>
    </row>
    <row r="11850" spans="1:2">
      <c r="A11850" s="416" t="s">
        <v>12300</v>
      </c>
      <c r="B11850" s="417">
        <v>276.57</v>
      </c>
    </row>
    <row r="11851" spans="1:2">
      <c r="A11851" s="416" t="s">
        <v>12301</v>
      </c>
      <c r="B11851" s="417">
        <v>264.89999999999998</v>
      </c>
    </row>
    <row r="11852" spans="1:2">
      <c r="A11852" s="416" t="s">
        <v>12302</v>
      </c>
      <c r="B11852" s="417">
        <v>230.43</v>
      </c>
    </row>
    <row r="11853" spans="1:2">
      <c r="A11853" s="416" t="s">
        <v>12303</v>
      </c>
      <c r="B11853" s="417">
        <v>219.59</v>
      </c>
    </row>
    <row r="11854" spans="1:2">
      <c r="A11854" s="416" t="s">
        <v>12304</v>
      </c>
      <c r="B11854" s="417">
        <v>289.72000000000003</v>
      </c>
    </row>
    <row r="11855" spans="1:2">
      <c r="A11855" s="416" t="s">
        <v>12305</v>
      </c>
      <c r="B11855" s="417">
        <v>283.68</v>
      </c>
    </row>
    <row r="11856" spans="1:2">
      <c r="A11856" s="416" t="s">
        <v>12306</v>
      </c>
      <c r="B11856" s="417">
        <v>254.72</v>
      </c>
    </row>
    <row r="11857" spans="1:2">
      <c r="A11857" s="416" t="s">
        <v>12307</v>
      </c>
      <c r="B11857" s="417">
        <v>249.31</v>
      </c>
    </row>
    <row r="11858" spans="1:2">
      <c r="A11858" s="416" t="s">
        <v>12308</v>
      </c>
      <c r="B11858" s="417">
        <v>329.21</v>
      </c>
    </row>
    <row r="11859" spans="1:2">
      <c r="A11859" s="416" t="s">
        <v>12309</v>
      </c>
      <c r="B11859" s="417">
        <v>317.55</v>
      </c>
    </row>
    <row r="11860" spans="1:2">
      <c r="A11860" s="416" t="s">
        <v>12310</v>
      </c>
      <c r="B11860" s="417">
        <v>295.32</v>
      </c>
    </row>
    <row r="11861" spans="1:2">
      <c r="A11861" s="416" t="s">
        <v>12311</v>
      </c>
      <c r="B11861" s="417">
        <v>284.48</v>
      </c>
    </row>
    <row r="11862" spans="1:2">
      <c r="A11862" s="416" t="s">
        <v>12312</v>
      </c>
      <c r="B11862" s="417">
        <v>57.18</v>
      </c>
    </row>
    <row r="11863" spans="1:2">
      <c r="A11863" s="416" t="s">
        <v>12313</v>
      </c>
      <c r="B11863" s="417">
        <v>53.21</v>
      </c>
    </row>
    <row r="11864" spans="1:2">
      <c r="A11864" s="416" t="s">
        <v>12314</v>
      </c>
      <c r="B11864" s="417">
        <v>56.89</v>
      </c>
    </row>
    <row r="11865" spans="1:2">
      <c r="A11865" s="416" t="s">
        <v>12315</v>
      </c>
      <c r="B11865" s="417">
        <v>53.65</v>
      </c>
    </row>
    <row r="11866" spans="1:2">
      <c r="A11866" s="416" t="s">
        <v>12316</v>
      </c>
      <c r="B11866" s="417">
        <v>65.09</v>
      </c>
    </row>
    <row r="11867" spans="1:2">
      <c r="A11867" s="416" t="s">
        <v>12317</v>
      </c>
      <c r="B11867" s="417">
        <v>61.56</v>
      </c>
    </row>
    <row r="11868" spans="1:2">
      <c r="A11868" s="416" t="s">
        <v>12318</v>
      </c>
      <c r="B11868" s="417">
        <v>78.23</v>
      </c>
    </row>
    <row r="11869" spans="1:2">
      <c r="A11869" s="416" t="s">
        <v>12319</v>
      </c>
      <c r="B11869" s="417">
        <v>74.260000000000005</v>
      </c>
    </row>
    <row r="11870" spans="1:2">
      <c r="A11870" s="416" t="s">
        <v>12320</v>
      </c>
      <c r="B11870" s="417">
        <v>68.78</v>
      </c>
    </row>
    <row r="11871" spans="1:2">
      <c r="A11871" s="416" t="s">
        <v>12321</v>
      </c>
      <c r="B11871" s="417">
        <v>63.67</v>
      </c>
    </row>
    <row r="11872" spans="1:2">
      <c r="A11872" s="416" t="s">
        <v>12322</v>
      </c>
      <c r="B11872" s="417">
        <v>85</v>
      </c>
    </row>
    <row r="11873" spans="1:2">
      <c r="A11873" s="416" t="s">
        <v>12323</v>
      </c>
      <c r="B11873" s="417">
        <v>79.25</v>
      </c>
    </row>
    <row r="11874" spans="1:2">
      <c r="A11874" s="416" t="s">
        <v>12324</v>
      </c>
      <c r="B11874" s="417">
        <v>79.06</v>
      </c>
    </row>
    <row r="11875" spans="1:2">
      <c r="A11875" s="416" t="s">
        <v>12325</v>
      </c>
      <c r="B11875" s="417">
        <v>73.510000000000005</v>
      </c>
    </row>
    <row r="11876" spans="1:2">
      <c r="A11876" s="416" t="s">
        <v>12326</v>
      </c>
      <c r="B11876" s="417">
        <v>79.92</v>
      </c>
    </row>
    <row r="11877" spans="1:2">
      <c r="A11877" s="416" t="s">
        <v>12327</v>
      </c>
      <c r="B11877" s="417">
        <v>73.45</v>
      </c>
    </row>
    <row r="11878" spans="1:2">
      <c r="A11878" s="416" t="s">
        <v>12328</v>
      </c>
      <c r="B11878" s="417">
        <v>55.01</v>
      </c>
    </row>
    <row r="11879" spans="1:2">
      <c r="A11879" s="416" t="s">
        <v>12329</v>
      </c>
      <c r="B11879" s="417">
        <v>49.66</v>
      </c>
    </row>
    <row r="11880" spans="1:2">
      <c r="A11880" s="416" t="s">
        <v>12330</v>
      </c>
      <c r="B11880" s="417">
        <v>54.73</v>
      </c>
    </row>
    <row r="11881" spans="1:2">
      <c r="A11881" s="416" t="s">
        <v>12331</v>
      </c>
      <c r="B11881" s="417">
        <v>51.27</v>
      </c>
    </row>
    <row r="11882" spans="1:2">
      <c r="A11882" s="416" t="s">
        <v>12332</v>
      </c>
      <c r="B11882" s="417">
        <v>54.17</v>
      </c>
    </row>
    <row r="11883" spans="1:2">
      <c r="A11883" s="416" t="s">
        <v>12333</v>
      </c>
      <c r="B11883" s="417">
        <v>51.39</v>
      </c>
    </row>
    <row r="11884" spans="1:2">
      <c r="A11884" s="416" t="s">
        <v>12334</v>
      </c>
      <c r="B11884" s="417">
        <v>61.38</v>
      </c>
    </row>
    <row r="11885" spans="1:2">
      <c r="A11885" s="416" t="s">
        <v>12335</v>
      </c>
      <c r="B11885" s="417">
        <v>58.39</v>
      </c>
    </row>
    <row r="11886" spans="1:2">
      <c r="A11886" s="416" t="s">
        <v>12336</v>
      </c>
      <c r="B11886" s="417">
        <v>72.19</v>
      </c>
    </row>
    <row r="11887" spans="1:2">
      <c r="A11887" s="416" t="s">
        <v>12337</v>
      </c>
      <c r="B11887" s="417">
        <v>68.900000000000006</v>
      </c>
    </row>
    <row r="11888" spans="1:2">
      <c r="A11888" s="416" t="s">
        <v>12338</v>
      </c>
      <c r="B11888" s="417">
        <v>28.59</v>
      </c>
    </row>
    <row r="11889" spans="1:2">
      <c r="A11889" s="416" t="s">
        <v>12339</v>
      </c>
      <c r="B11889" s="417">
        <v>25.74</v>
      </c>
    </row>
    <row r="11890" spans="1:2">
      <c r="A11890" s="416" t="s">
        <v>238</v>
      </c>
      <c r="B11890" s="417">
        <v>112.82</v>
      </c>
    </row>
    <row r="11891" spans="1:2">
      <c r="A11891" s="416" t="s">
        <v>12340</v>
      </c>
      <c r="B11891" s="417">
        <v>107.43</v>
      </c>
    </row>
    <row r="11892" spans="1:2">
      <c r="A11892" s="416" t="s">
        <v>12341</v>
      </c>
      <c r="B11892" s="417">
        <v>73.78</v>
      </c>
    </row>
    <row r="11893" spans="1:2">
      <c r="A11893" s="416" t="s">
        <v>12342</v>
      </c>
      <c r="B11893" s="417">
        <v>69.260000000000005</v>
      </c>
    </row>
    <row r="11894" spans="1:2">
      <c r="A11894" s="416" t="s">
        <v>12343</v>
      </c>
      <c r="B11894" s="417">
        <v>137.88999999999999</v>
      </c>
    </row>
    <row r="11895" spans="1:2">
      <c r="A11895" s="416" t="s">
        <v>12344</v>
      </c>
      <c r="B11895" s="417">
        <v>129.81</v>
      </c>
    </row>
    <row r="11896" spans="1:2">
      <c r="A11896" s="416" t="s">
        <v>12345</v>
      </c>
      <c r="B11896" s="417">
        <v>100.51</v>
      </c>
    </row>
    <row r="11897" spans="1:2">
      <c r="A11897" s="416" t="s">
        <v>12346</v>
      </c>
      <c r="B11897" s="417">
        <v>92.94</v>
      </c>
    </row>
    <row r="11898" spans="1:2">
      <c r="A11898" s="416" t="s">
        <v>12347</v>
      </c>
      <c r="B11898" s="417">
        <v>130.12</v>
      </c>
    </row>
    <row r="11899" spans="1:2">
      <c r="A11899" s="416" t="s">
        <v>12348</v>
      </c>
      <c r="B11899" s="417">
        <v>124.73</v>
      </c>
    </row>
    <row r="11900" spans="1:2">
      <c r="A11900" s="416" t="s">
        <v>12349</v>
      </c>
      <c r="B11900" s="417">
        <v>95.96</v>
      </c>
    </row>
    <row r="11901" spans="1:2">
      <c r="A11901" s="416" t="s">
        <v>12350</v>
      </c>
      <c r="B11901" s="417">
        <v>90.64</v>
      </c>
    </row>
    <row r="11902" spans="1:2">
      <c r="A11902" s="416" t="s">
        <v>12351</v>
      </c>
      <c r="B11902" s="417">
        <v>148.31</v>
      </c>
    </row>
    <row r="11903" spans="1:2">
      <c r="A11903" s="416" t="s">
        <v>12352</v>
      </c>
      <c r="B11903" s="417">
        <v>142.91999999999999</v>
      </c>
    </row>
    <row r="11904" spans="1:2">
      <c r="A11904" s="416" t="s">
        <v>12353</v>
      </c>
      <c r="B11904" s="417">
        <v>114.7</v>
      </c>
    </row>
    <row r="11905" spans="1:2">
      <c r="A11905" s="416" t="s">
        <v>12354</v>
      </c>
      <c r="B11905" s="417">
        <v>109.31</v>
      </c>
    </row>
    <row r="11906" spans="1:2">
      <c r="A11906" s="416" t="s">
        <v>12355</v>
      </c>
      <c r="B11906" s="417">
        <v>30.52</v>
      </c>
    </row>
    <row r="11907" spans="1:2">
      <c r="A11907" s="416" t="s">
        <v>12356</v>
      </c>
      <c r="B11907" s="417">
        <v>29.36</v>
      </c>
    </row>
    <row r="11908" spans="1:2">
      <c r="A11908" s="416" t="s">
        <v>12357</v>
      </c>
      <c r="B11908" s="417">
        <v>38.020000000000003</v>
      </c>
    </row>
    <row r="11909" spans="1:2">
      <c r="A11909" s="416" t="s">
        <v>12358</v>
      </c>
      <c r="B11909" s="417">
        <v>36.57</v>
      </c>
    </row>
    <row r="11910" spans="1:2">
      <c r="A11910" s="416" t="s">
        <v>12359</v>
      </c>
      <c r="B11910" s="417">
        <v>71.790000000000006</v>
      </c>
    </row>
    <row r="11911" spans="1:2">
      <c r="A11911" s="416" t="s">
        <v>12360</v>
      </c>
      <c r="B11911" s="417">
        <v>66.47</v>
      </c>
    </row>
    <row r="11912" spans="1:2">
      <c r="A11912" s="416" t="s">
        <v>12361</v>
      </c>
      <c r="B11912" s="417">
        <v>75.63</v>
      </c>
    </row>
    <row r="11913" spans="1:2">
      <c r="A11913" s="416" t="s">
        <v>12362</v>
      </c>
      <c r="B11913" s="417">
        <v>70.31</v>
      </c>
    </row>
    <row r="11914" spans="1:2">
      <c r="A11914" s="416" t="s">
        <v>12363</v>
      </c>
      <c r="B11914" s="417">
        <v>64.91</v>
      </c>
    </row>
    <row r="11915" spans="1:2">
      <c r="A11915" s="416" t="s">
        <v>12364</v>
      </c>
      <c r="B11915" s="417">
        <v>59.59</v>
      </c>
    </row>
    <row r="11916" spans="1:2">
      <c r="A11916" s="416" t="s">
        <v>12365</v>
      </c>
      <c r="B11916" s="417">
        <v>73.05</v>
      </c>
    </row>
    <row r="11917" spans="1:2">
      <c r="A11917" s="416" t="s">
        <v>12366</v>
      </c>
      <c r="B11917" s="417">
        <v>67.73</v>
      </c>
    </row>
    <row r="11918" spans="1:2">
      <c r="A11918" s="416" t="s">
        <v>12367</v>
      </c>
      <c r="B11918" s="417">
        <v>24.23</v>
      </c>
    </row>
    <row r="11919" spans="1:2">
      <c r="A11919" s="416" t="s">
        <v>12368</v>
      </c>
      <c r="B11919" s="417">
        <v>21.28</v>
      </c>
    </row>
    <row r="11920" spans="1:2">
      <c r="A11920" s="416" t="s">
        <v>12369</v>
      </c>
      <c r="B11920" s="417">
        <v>24.42</v>
      </c>
    </row>
    <row r="11921" spans="1:2">
      <c r="A11921" s="416" t="s">
        <v>12370</v>
      </c>
      <c r="B11921" s="417">
        <v>21.47</v>
      </c>
    </row>
    <row r="11922" spans="1:2">
      <c r="A11922" s="416" t="s">
        <v>12371</v>
      </c>
      <c r="B11922" s="417">
        <v>66.14</v>
      </c>
    </row>
    <row r="11923" spans="1:2">
      <c r="A11923" s="416" t="s">
        <v>12372</v>
      </c>
      <c r="B11923" s="417">
        <v>60.55</v>
      </c>
    </row>
    <row r="11924" spans="1:2">
      <c r="A11924" s="416" t="s">
        <v>12373</v>
      </c>
      <c r="B11924" s="417">
        <v>66.41</v>
      </c>
    </row>
    <row r="11925" spans="1:2">
      <c r="A11925" s="416" t="s">
        <v>12374</v>
      </c>
      <c r="B11925" s="417">
        <v>60.82</v>
      </c>
    </row>
    <row r="11926" spans="1:2">
      <c r="A11926" s="416" t="s">
        <v>12375</v>
      </c>
      <c r="B11926" s="417">
        <v>163.63999999999999</v>
      </c>
    </row>
    <row r="11927" spans="1:2">
      <c r="A11927" s="416" t="s">
        <v>12376</v>
      </c>
      <c r="B11927" s="417">
        <v>147.88999999999999</v>
      </c>
    </row>
    <row r="11928" spans="1:2">
      <c r="A11928" s="416" t="s">
        <v>12377</v>
      </c>
      <c r="B11928" s="417">
        <v>188.64</v>
      </c>
    </row>
    <row r="11929" spans="1:2">
      <c r="A11929" s="416" t="s">
        <v>12378</v>
      </c>
      <c r="B11929" s="417">
        <v>170.55</v>
      </c>
    </row>
    <row r="11930" spans="1:2">
      <c r="A11930" s="416" t="s">
        <v>12379</v>
      </c>
      <c r="B11930" s="417">
        <v>104.48</v>
      </c>
    </row>
    <row r="11931" spans="1:2">
      <c r="A11931" s="416" t="s">
        <v>12380</v>
      </c>
      <c r="B11931" s="417">
        <v>92.67</v>
      </c>
    </row>
    <row r="11932" spans="1:2">
      <c r="A11932" s="416" t="s">
        <v>12381</v>
      </c>
      <c r="B11932" s="417">
        <v>88.52</v>
      </c>
    </row>
    <row r="11933" spans="1:2">
      <c r="A11933" s="416" t="s">
        <v>12382</v>
      </c>
      <c r="B11933" s="417">
        <v>76.709999999999994</v>
      </c>
    </row>
    <row r="11934" spans="1:2">
      <c r="A11934" s="416" t="s">
        <v>12383</v>
      </c>
      <c r="B11934" s="417">
        <v>7.9</v>
      </c>
    </row>
    <row r="11935" spans="1:2">
      <c r="A11935" s="416" t="s">
        <v>12384</v>
      </c>
      <c r="B11935" s="417">
        <v>7.05</v>
      </c>
    </row>
    <row r="11936" spans="1:2">
      <c r="A11936" s="416" t="s">
        <v>12385</v>
      </c>
      <c r="B11936" s="417">
        <v>8.3000000000000007</v>
      </c>
    </row>
    <row r="11937" spans="1:2">
      <c r="A11937" s="416" t="s">
        <v>12386</v>
      </c>
      <c r="B11937" s="417">
        <v>7.45</v>
      </c>
    </row>
    <row r="11938" spans="1:2">
      <c r="A11938" s="416" t="s">
        <v>12387</v>
      </c>
      <c r="B11938" s="417">
        <v>16.239999999999998</v>
      </c>
    </row>
    <row r="11939" spans="1:2">
      <c r="A11939" s="416" t="s">
        <v>12388</v>
      </c>
      <c r="B11939" s="417">
        <v>15.38</v>
      </c>
    </row>
    <row r="11940" spans="1:2">
      <c r="A11940" s="416" t="s">
        <v>12389</v>
      </c>
      <c r="B11940" s="417">
        <v>13.13</v>
      </c>
    </row>
    <row r="11941" spans="1:2">
      <c r="A11941" s="416" t="s">
        <v>12390</v>
      </c>
      <c r="B11941" s="417">
        <v>11.48</v>
      </c>
    </row>
    <row r="11942" spans="1:2">
      <c r="A11942" s="416" t="s">
        <v>12391</v>
      </c>
      <c r="B11942" s="417">
        <v>32.270000000000003</v>
      </c>
    </row>
    <row r="11943" spans="1:2">
      <c r="A11943" s="416" t="s">
        <v>12392</v>
      </c>
      <c r="B11943" s="417">
        <v>29.88</v>
      </c>
    </row>
    <row r="11944" spans="1:2">
      <c r="A11944" s="416" t="s">
        <v>12393</v>
      </c>
      <c r="B11944" s="417">
        <v>23.71</v>
      </c>
    </row>
    <row r="11945" spans="1:2">
      <c r="A11945" s="416" t="s">
        <v>12394</v>
      </c>
      <c r="B11945" s="417">
        <v>22.08</v>
      </c>
    </row>
    <row r="11946" spans="1:2">
      <c r="A11946" s="416" t="s">
        <v>12395</v>
      </c>
      <c r="B11946" s="417">
        <v>16.68</v>
      </c>
    </row>
    <row r="11947" spans="1:2">
      <c r="A11947" s="416" t="s">
        <v>12396</v>
      </c>
      <c r="B11947" s="417">
        <v>14.51</v>
      </c>
    </row>
    <row r="11948" spans="1:2">
      <c r="A11948" s="416" t="s">
        <v>12397</v>
      </c>
      <c r="B11948" s="417">
        <v>16.95</v>
      </c>
    </row>
    <row r="11949" spans="1:2">
      <c r="A11949" s="416" t="s">
        <v>12398</v>
      </c>
      <c r="B11949" s="417">
        <v>14.78</v>
      </c>
    </row>
    <row r="11950" spans="1:2">
      <c r="A11950" s="416" t="s">
        <v>12399</v>
      </c>
      <c r="B11950" s="417">
        <v>94.11</v>
      </c>
    </row>
    <row r="11951" spans="1:2">
      <c r="A11951" s="416" t="s">
        <v>12400</v>
      </c>
      <c r="B11951" s="417">
        <v>94.11</v>
      </c>
    </row>
    <row r="11952" spans="1:2">
      <c r="A11952" s="416" t="s">
        <v>12401</v>
      </c>
      <c r="B11952" s="417">
        <v>110.69</v>
      </c>
    </row>
    <row r="11953" spans="1:2">
      <c r="A11953" s="416" t="s">
        <v>12402</v>
      </c>
      <c r="B11953" s="417">
        <v>110.69</v>
      </c>
    </row>
    <row r="11954" spans="1:2">
      <c r="A11954" s="416" t="s">
        <v>12403</v>
      </c>
      <c r="B11954" s="417">
        <v>110.69</v>
      </c>
    </row>
    <row r="11955" spans="1:2">
      <c r="A11955" s="416" t="s">
        <v>12404</v>
      </c>
      <c r="B11955" s="417">
        <v>110.69</v>
      </c>
    </row>
    <row r="11956" spans="1:2">
      <c r="A11956" s="416" t="s">
        <v>12405</v>
      </c>
      <c r="B11956" s="417">
        <v>36.29</v>
      </c>
    </row>
    <row r="11957" spans="1:2">
      <c r="A11957" s="416" t="s">
        <v>12406</v>
      </c>
      <c r="B11957" s="417">
        <v>36.29</v>
      </c>
    </row>
    <row r="11958" spans="1:2">
      <c r="A11958" s="416" t="s">
        <v>12407</v>
      </c>
      <c r="B11958" s="417">
        <v>49.59</v>
      </c>
    </row>
    <row r="11959" spans="1:2">
      <c r="A11959" s="416" t="s">
        <v>12408</v>
      </c>
      <c r="B11959" s="417">
        <v>49.59</v>
      </c>
    </row>
    <row r="11960" spans="1:2">
      <c r="A11960" s="416" t="s">
        <v>12409</v>
      </c>
      <c r="B11960" s="417">
        <v>49.59</v>
      </c>
    </row>
    <row r="11961" spans="1:2">
      <c r="A11961" s="416" t="s">
        <v>12410</v>
      </c>
      <c r="B11961" s="417">
        <v>49.59</v>
      </c>
    </row>
    <row r="11962" spans="1:2">
      <c r="A11962" s="416" t="s">
        <v>12411</v>
      </c>
      <c r="B11962" s="417">
        <v>100.17</v>
      </c>
    </row>
    <row r="11963" spans="1:2">
      <c r="A11963" s="416" t="s">
        <v>12412</v>
      </c>
      <c r="B11963" s="417">
        <v>100.17</v>
      </c>
    </row>
    <row r="11964" spans="1:2">
      <c r="A11964" s="416" t="s">
        <v>12413</v>
      </c>
      <c r="B11964" s="417">
        <v>125.79</v>
      </c>
    </row>
    <row r="11965" spans="1:2">
      <c r="A11965" s="416" t="s">
        <v>12414</v>
      </c>
      <c r="B11965" s="417">
        <v>125.79</v>
      </c>
    </row>
    <row r="11966" spans="1:2">
      <c r="A11966" s="416" t="s">
        <v>12415</v>
      </c>
      <c r="B11966" s="417">
        <v>125.79</v>
      </c>
    </row>
    <row r="11967" spans="1:2">
      <c r="A11967" s="416" t="s">
        <v>12416</v>
      </c>
      <c r="B11967" s="417">
        <v>125.79</v>
      </c>
    </row>
    <row r="11968" spans="1:2">
      <c r="A11968" s="416" t="s">
        <v>12417</v>
      </c>
      <c r="B11968" s="417">
        <v>290.99</v>
      </c>
    </row>
    <row r="11969" spans="1:2">
      <c r="A11969" s="416" t="s">
        <v>12418</v>
      </c>
      <c r="B11969" s="417">
        <v>276.54000000000002</v>
      </c>
    </row>
    <row r="11970" spans="1:2">
      <c r="A11970" s="416" t="s">
        <v>12419</v>
      </c>
      <c r="B11970" s="417">
        <v>162.72999999999999</v>
      </c>
    </row>
    <row r="11971" spans="1:2">
      <c r="A11971" s="416" t="s">
        <v>12420</v>
      </c>
      <c r="B11971" s="417">
        <v>153.02000000000001</v>
      </c>
    </row>
    <row r="11972" spans="1:2">
      <c r="A11972" s="416" t="s">
        <v>12421</v>
      </c>
      <c r="B11972" s="417">
        <v>192.78</v>
      </c>
    </row>
    <row r="11973" spans="1:2">
      <c r="A11973" s="416" t="s">
        <v>12422</v>
      </c>
      <c r="B11973" s="417">
        <v>181.23</v>
      </c>
    </row>
    <row r="11974" spans="1:2">
      <c r="A11974" s="416" t="s">
        <v>12423</v>
      </c>
      <c r="B11974" s="417">
        <v>150.88</v>
      </c>
    </row>
    <row r="11975" spans="1:2">
      <c r="A11975" s="416" t="s">
        <v>12424</v>
      </c>
      <c r="B11975" s="417">
        <v>142.76</v>
      </c>
    </row>
    <row r="11976" spans="1:2">
      <c r="A11976" s="416" t="s">
        <v>12425</v>
      </c>
      <c r="B11976" s="417">
        <v>80.91</v>
      </c>
    </row>
    <row r="11977" spans="1:2">
      <c r="A11977" s="416" t="s">
        <v>12426</v>
      </c>
      <c r="B11977" s="417">
        <v>75.75</v>
      </c>
    </row>
    <row r="11978" spans="1:2">
      <c r="A11978" s="416" t="s">
        <v>12427</v>
      </c>
      <c r="B11978" s="417">
        <v>55.86</v>
      </c>
    </row>
    <row r="11979" spans="1:2">
      <c r="A11979" s="416" t="s">
        <v>12428</v>
      </c>
      <c r="B11979" s="417">
        <v>52.8</v>
      </c>
    </row>
    <row r="11980" spans="1:2">
      <c r="A11980" s="416" t="s">
        <v>12429</v>
      </c>
      <c r="B11980" s="417">
        <v>103.78</v>
      </c>
    </row>
    <row r="11981" spans="1:2">
      <c r="A11981" s="416" t="s">
        <v>12430</v>
      </c>
      <c r="B11981" s="417">
        <v>102.82</v>
      </c>
    </row>
    <row r="11982" spans="1:2">
      <c r="A11982" s="416" t="s">
        <v>12431</v>
      </c>
      <c r="B11982" s="417">
        <v>161.51</v>
      </c>
    </row>
    <row r="11983" spans="1:2">
      <c r="A11983" s="416" t="s">
        <v>12432</v>
      </c>
      <c r="B11983" s="417">
        <v>160.55000000000001</v>
      </c>
    </row>
    <row r="11984" spans="1:2">
      <c r="A11984" s="416" t="s">
        <v>12433</v>
      </c>
      <c r="B11984" s="417">
        <v>94.66</v>
      </c>
    </row>
    <row r="11985" spans="1:2">
      <c r="A11985" s="416" t="s">
        <v>12434</v>
      </c>
      <c r="B11985" s="417">
        <v>93.7</v>
      </c>
    </row>
    <row r="11986" spans="1:2">
      <c r="A11986" s="416" t="s">
        <v>12435</v>
      </c>
      <c r="B11986" s="417">
        <v>132.1</v>
      </c>
    </row>
    <row r="11987" spans="1:2">
      <c r="A11987" s="416" t="s">
        <v>12436</v>
      </c>
      <c r="B11987" s="417">
        <v>131.13999999999999</v>
      </c>
    </row>
    <row r="11988" spans="1:2">
      <c r="A11988" s="416" t="s">
        <v>12437</v>
      </c>
      <c r="B11988" s="417">
        <v>145.11000000000001</v>
      </c>
    </row>
    <row r="11989" spans="1:2">
      <c r="A11989" s="416" t="s">
        <v>12438</v>
      </c>
      <c r="B11989" s="417">
        <v>144.26</v>
      </c>
    </row>
    <row r="11990" spans="1:2">
      <c r="A11990" s="416" t="s">
        <v>12439</v>
      </c>
      <c r="B11990" s="417">
        <v>185.4</v>
      </c>
    </row>
    <row r="11991" spans="1:2">
      <c r="A11991" s="416" t="s">
        <v>12440</v>
      </c>
      <c r="B11991" s="417">
        <v>184.55</v>
      </c>
    </row>
    <row r="11992" spans="1:2">
      <c r="A11992" s="416" t="s">
        <v>12441</v>
      </c>
      <c r="B11992" s="417">
        <v>152.69999999999999</v>
      </c>
    </row>
    <row r="11993" spans="1:2">
      <c r="A11993" s="416" t="s">
        <v>12442</v>
      </c>
      <c r="B11993" s="417">
        <v>151.85</v>
      </c>
    </row>
    <row r="11994" spans="1:2">
      <c r="A11994" s="416" t="s">
        <v>12443</v>
      </c>
      <c r="B11994" s="417">
        <v>193.05</v>
      </c>
    </row>
    <row r="11995" spans="1:2">
      <c r="A11995" s="416" t="s">
        <v>12444</v>
      </c>
      <c r="B11995" s="417">
        <v>192.2</v>
      </c>
    </row>
    <row r="11996" spans="1:2">
      <c r="A11996" s="416" t="s">
        <v>12445</v>
      </c>
      <c r="B11996" s="417">
        <v>20.65</v>
      </c>
    </row>
    <row r="11997" spans="1:2">
      <c r="A11997" s="416" t="s">
        <v>12446</v>
      </c>
      <c r="B11997" s="417">
        <v>20.260000000000002</v>
      </c>
    </row>
    <row r="11998" spans="1:2">
      <c r="A11998" s="416" t="s">
        <v>12447</v>
      </c>
      <c r="B11998" s="417">
        <v>21.64</v>
      </c>
    </row>
    <row r="11999" spans="1:2">
      <c r="A11999" s="416" t="s">
        <v>12448</v>
      </c>
      <c r="B11999" s="417">
        <v>20.79</v>
      </c>
    </row>
    <row r="12000" spans="1:2">
      <c r="A12000" s="416" t="s">
        <v>12449</v>
      </c>
      <c r="B12000" s="417">
        <v>24.04</v>
      </c>
    </row>
    <row r="12001" spans="1:2">
      <c r="A12001" s="416" t="s">
        <v>12450</v>
      </c>
      <c r="B12001" s="417">
        <v>23.19</v>
      </c>
    </row>
    <row r="12002" spans="1:2">
      <c r="A12002" s="416" t="s">
        <v>12451</v>
      </c>
      <c r="B12002" s="417">
        <v>38.119999999999997</v>
      </c>
    </row>
    <row r="12003" spans="1:2">
      <c r="A12003" s="416" t="s">
        <v>12452</v>
      </c>
      <c r="B12003" s="417">
        <v>35.58</v>
      </c>
    </row>
    <row r="12004" spans="1:2">
      <c r="A12004" s="416" t="s">
        <v>12453</v>
      </c>
      <c r="B12004" s="417">
        <v>9.64</v>
      </c>
    </row>
    <row r="12005" spans="1:2">
      <c r="A12005" s="416" t="s">
        <v>12454</v>
      </c>
      <c r="B12005" s="417">
        <v>9.1300000000000008</v>
      </c>
    </row>
    <row r="12006" spans="1:2">
      <c r="A12006" s="416" t="s">
        <v>12455</v>
      </c>
      <c r="B12006" s="417">
        <v>34.619999999999997</v>
      </c>
    </row>
    <row r="12007" spans="1:2">
      <c r="A12007" s="416" t="s">
        <v>12456</v>
      </c>
      <c r="B12007" s="417">
        <v>30.82</v>
      </c>
    </row>
    <row r="12008" spans="1:2">
      <c r="A12008" s="416" t="s">
        <v>12457</v>
      </c>
      <c r="B12008" s="417">
        <v>105.17</v>
      </c>
    </row>
    <row r="12009" spans="1:2">
      <c r="A12009" s="416" t="s">
        <v>12458</v>
      </c>
      <c r="B12009" s="417">
        <v>104.63</v>
      </c>
    </row>
    <row r="12010" spans="1:2">
      <c r="A12010" s="416" t="s">
        <v>12459</v>
      </c>
      <c r="B12010" s="417">
        <v>167.12</v>
      </c>
    </row>
    <row r="12011" spans="1:2">
      <c r="A12011" s="416" t="s">
        <v>12460</v>
      </c>
      <c r="B12011" s="417">
        <v>166.58</v>
      </c>
    </row>
    <row r="12012" spans="1:2">
      <c r="A12012" s="416" t="s">
        <v>12461</v>
      </c>
      <c r="B12012" s="417">
        <v>77.45</v>
      </c>
    </row>
    <row r="12013" spans="1:2">
      <c r="A12013" s="416" t="s">
        <v>12462</v>
      </c>
      <c r="B12013" s="417">
        <v>76.91</v>
      </c>
    </row>
    <row r="12014" spans="1:2">
      <c r="A12014" s="416" t="s">
        <v>12463</v>
      </c>
      <c r="B12014" s="417">
        <v>221.65</v>
      </c>
    </row>
    <row r="12015" spans="1:2">
      <c r="A12015" s="416" t="s">
        <v>12464</v>
      </c>
      <c r="B12015" s="417">
        <v>221.11</v>
      </c>
    </row>
    <row r="12016" spans="1:2">
      <c r="A12016" s="416" t="s">
        <v>12465</v>
      </c>
      <c r="B12016" s="417">
        <v>64.040000000000006</v>
      </c>
    </row>
    <row r="12017" spans="1:2">
      <c r="A12017" s="416" t="s">
        <v>12466</v>
      </c>
      <c r="B12017" s="417">
        <v>63.5</v>
      </c>
    </row>
    <row r="12018" spans="1:2">
      <c r="A12018" s="416" t="s">
        <v>12467</v>
      </c>
      <c r="B12018" s="417">
        <v>65.16</v>
      </c>
    </row>
    <row r="12019" spans="1:2">
      <c r="A12019" s="416" t="s">
        <v>12468</v>
      </c>
      <c r="B12019" s="417">
        <v>64.62</v>
      </c>
    </row>
    <row r="12020" spans="1:2">
      <c r="A12020" s="416" t="s">
        <v>12469</v>
      </c>
      <c r="B12020" s="417">
        <v>201.43</v>
      </c>
    </row>
    <row r="12021" spans="1:2">
      <c r="A12021" s="416" t="s">
        <v>12470</v>
      </c>
      <c r="B12021" s="417">
        <v>196.67</v>
      </c>
    </row>
    <row r="12022" spans="1:2">
      <c r="A12022" s="416" t="s">
        <v>12471</v>
      </c>
      <c r="B12022" s="417">
        <v>283.67</v>
      </c>
    </row>
    <row r="12023" spans="1:2">
      <c r="A12023" s="416" t="s">
        <v>12472</v>
      </c>
      <c r="B12023" s="417">
        <v>275.35000000000002</v>
      </c>
    </row>
    <row r="12024" spans="1:2">
      <c r="A12024" s="416" t="s">
        <v>12473</v>
      </c>
      <c r="B12024" s="417">
        <v>208.17</v>
      </c>
    </row>
    <row r="12025" spans="1:2">
      <c r="A12025" s="416" t="s">
        <v>12474</v>
      </c>
      <c r="B12025" s="417">
        <v>203.84</v>
      </c>
    </row>
    <row r="12026" spans="1:2">
      <c r="A12026" s="416" t="s">
        <v>12475</v>
      </c>
      <c r="B12026" s="417">
        <v>32.21</v>
      </c>
    </row>
    <row r="12027" spans="1:2">
      <c r="A12027" s="416" t="s">
        <v>12476</v>
      </c>
      <c r="B12027" s="417">
        <v>30.67</v>
      </c>
    </row>
    <row r="12028" spans="1:2">
      <c r="A12028" s="416" t="s">
        <v>12477</v>
      </c>
      <c r="B12028" s="417">
        <v>57.28</v>
      </c>
    </row>
    <row r="12029" spans="1:2">
      <c r="A12029" s="416" t="s">
        <v>12478</v>
      </c>
      <c r="B12029" s="417">
        <v>55.74</v>
      </c>
    </row>
    <row r="12030" spans="1:2">
      <c r="A12030" s="416" t="s">
        <v>248</v>
      </c>
      <c r="B12030" s="417">
        <v>28.32</v>
      </c>
    </row>
    <row r="12031" spans="1:2">
      <c r="A12031" s="416" t="s">
        <v>12479</v>
      </c>
      <c r="B12031" s="417">
        <v>26.91</v>
      </c>
    </row>
    <row r="12032" spans="1:2">
      <c r="A12032" s="416" t="s">
        <v>12480</v>
      </c>
      <c r="B12032" s="417">
        <v>21.53</v>
      </c>
    </row>
    <row r="12033" spans="1:2">
      <c r="A12033" s="416" t="s">
        <v>12481</v>
      </c>
      <c r="B12033" s="417">
        <v>20.11</v>
      </c>
    </row>
    <row r="12034" spans="1:2">
      <c r="A12034" s="416" t="s">
        <v>12482</v>
      </c>
      <c r="B12034" s="417">
        <v>39.28</v>
      </c>
    </row>
    <row r="12035" spans="1:2">
      <c r="A12035" s="416" t="s">
        <v>12483</v>
      </c>
      <c r="B12035" s="417">
        <v>37.869999999999997</v>
      </c>
    </row>
    <row r="12036" spans="1:2">
      <c r="A12036" s="416" t="s">
        <v>12484</v>
      </c>
      <c r="B12036" s="417">
        <v>101.54</v>
      </c>
    </row>
    <row r="12037" spans="1:2">
      <c r="A12037" s="416" t="s">
        <v>12485</v>
      </c>
      <c r="B12037" s="417">
        <v>96.78</v>
      </c>
    </row>
    <row r="12038" spans="1:2">
      <c r="A12038" s="416" t="s">
        <v>12486</v>
      </c>
      <c r="B12038" s="417">
        <v>115.42</v>
      </c>
    </row>
    <row r="12039" spans="1:2">
      <c r="A12039" s="416" t="s">
        <v>12487</v>
      </c>
      <c r="B12039" s="417">
        <v>108.81</v>
      </c>
    </row>
    <row r="12040" spans="1:2">
      <c r="A12040" s="416" t="s">
        <v>12488</v>
      </c>
      <c r="B12040" s="417">
        <v>53.28</v>
      </c>
    </row>
    <row r="12041" spans="1:2">
      <c r="A12041" s="416" t="s">
        <v>12489</v>
      </c>
      <c r="B12041" s="417">
        <v>53.28</v>
      </c>
    </row>
    <row r="12042" spans="1:2">
      <c r="A12042" s="416" t="s">
        <v>12490</v>
      </c>
      <c r="B12042" s="417">
        <v>84.49</v>
      </c>
    </row>
    <row r="12043" spans="1:2">
      <c r="A12043" s="416" t="s">
        <v>12491</v>
      </c>
      <c r="B12043" s="417">
        <v>82.01</v>
      </c>
    </row>
    <row r="12044" spans="1:2">
      <c r="A12044" s="416" t="s">
        <v>12492</v>
      </c>
      <c r="B12044" s="417">
        <v>124.84</v>
      </c>
    </row>
    <row r="12045" spans="1:2">
      <c r="A12045" s="416" t="s">
        <v>12493</v>
      </c>
      <c r="B12045" s="417">
        <v>116.97</v>
      </c>
    </row>
    <row r="12046" spans="1:2">
      <c r="A12046" s="416" t="s">
        <v>12494</v>
      </c>
      <c r="B12046" s="417">
        <v>121.07</v>
      </c>
    </row>
    <row r="12047" spans="1:2">
      <c r="A12047" s="416" t="s">
        <v>12495</v>
      </c>
      <c r="B12047" s="417">
        <v>113.7</v>
      </c>
    </row>
    <row r="12048" spans="1:2">
      <c r="A12048" s="416" t="s">
        <v>12496</v>
      </c>
      <c r="B12048" s="417">
        <v>101.54</v>
      </c>
    </row>
    <row r="12049" spans="1:2">
      <c r="A12049" s="416" t="s">
        <v>12497</v>
      </c>
      <c r="B12049" s="417">
        <v>96.78</v>
      </c>
    </row>
    <row r="12050" spans="1:2">
      <c r="A12050" s="416" t="s">
        <v>12498</v>
      </c>
      <c r="B12050" s="417">
        <v>89.77</v>
      </c>
    </row>
    <row r="12051" spans="1:2">
      <c r="A12051" s="416" t="s">
        <v>12499</v>
      </c>
      <c r="B12051" s="417">
        <v>78.94</v>
      </c>
    </row>
    <row r="12052" spans="1:2">
      <c r="A12052" s="416" t="s">
        <v>12500</v>
      </c>
      <c r="B12052" s="417">
        <v>186.66</v>
      </c>
    </row>
    <row r="12053" spans="1:2">
      <c r="A12053" s="416" t="s">
        <v>12501</v>
      </c>
      <c r="B12053" s="417">
        <v>178.71</v>
      </c>
    </row>
    <row r="12054" spans="1:2">
      <c r="A12054" s="416" t="s">
        <v>12502</v>
      </c>
      <c r="B12054" s="417">
        <v>176.6</v>
      </c>
    </row>
    <row r="12055" spans="1:2">
      <c r="A12055" s="416" t="s">
        <v>12503</v>
      </c>
      <c r="B12055" s="417">
        <v>168.9</v>
      </c>
    </row>
    <row r="12056" spans="1:2">
      <c r="A12056" s="416" t="s">
        <v>12504</v>
      </c>
      <c r="B12056" s="417">
        <v>153.75</v>
      </c>
    </row>
    <row r="12057" spans="1:2">
      <c r="A12057" s="416" t="s">
        <v>12505</v>
      </c>
      <c r="B12057" s="417">
        <v>145.80000000000001</v>
      </c>
    </row>
    <row r="12058" spans="1:2">
      <c r="A12058" s="416" t="s">
        <v>12506</v>
      </c>
      <c r="B12058" s="417">
        <v>142.68</v>
      </c>
    </row>
    <row r="12059" spans="1:2">
      <c r="A12059" s="416" t="s">
        <v>12507</v>
      </c>
      <c r="B12059" s="417">
        <v>134.99</v>
      </c>
    </row>
    <row r="12060" spans="1:2">
      <c r="A12060" s="416" t="s">
        <v>12508</v>
      </c>
      <c r="B12060" s="417">
        <v>73.150000000000006</v>
      </c>
    </row>
    <row r="12061" spans="1:2">
      <c r="A12061" s="416" t="s">
        <v>12509</v>
      </c>
      <c r="B12061" s="417">
        <v>68.02</v>
      </c>
    </row>
    <row r="12062" spans="1:2">
      <c r="A12062" s="416" t="s">
        <v>12510</v>
      </c>
      <c r="B12062" s="417">
        <v>63.09</v>
      </c>
    </row>
    <row r="12063" spans="1:2">
      <c r="A12063" s="416" t="s">
        <v>12511</v>
      </c>
      <c r="B12063" s="417">
        <v>58.22</v>
      </c>
    </row>
    <row r="12064" spans="1:2">
      <c r="A12064" s="416" t="s">
        <v>12512</v>
      </c>
      <c r="B12064" s="417">
        <v>73.739999999999995</v>
      </c>
    </row>
    <row r="12065" spans="1:2">
      <c r="A12065" s="416" t="s">
        <v>12513</v>
      </c>
      <c r="B12065" s="417">
        <v>68.08</v>
      </c>
    </row>
    <row r="12066" spans="1:2">
      <c r="A12066" s="416" t="s">
        <v>12514</v>
      </c>
      <c r="B12066" s="417">
        <v>63.69</v>
      </c>
    </row>
    <row r="12067" spans="1:2">
      <c r="A12067" s="416" t="s">
        <v>12515</v>
      </c>
      <c r="B12067" s="417">
        <v>58.27</v>
      </c>
    </row>
    <row r="12068" spans="1:2">
      <c r="A12068" s="416" t="s">
        <v>12516</v>
      </c>
      <c r="B12068" s="417">
        <v>74.930000000000007</v>
      </c>
    </row>
    <row r="12069" spans="1:2">
      <c r="A12069" s="416" t="s">
        <v>12517</v>
      </c>
      <c r="B12069" s="417">
        <v>69.81</v>
      </c>
    </row>
    <row r="12070" spans="1:2">
      <c r="A12070" s="416" t="s">
        <v>12518</v>
      </c>
      <c r="B12070" s="417">
        <v>64.88</v>
      </c>
    </row>
    <row r="12071" spans="1:2">
      <c r="A12071" s="416" t="s">
        <v>12519</v>
      </c>
      <c r="B12071" s="417">
        <v>60</v>
      </c>
    </row>
    <row r="12072" spans="1:2">
      <c r="A12072" s="416" t="s">
        <v>12520</v>
      </c>
      <c r="B12072" s="417">
        <v>30.29</v>
      </c>
    </row>
    <row r="12073" spans="1:2">
      <c r="A12073" s="416" t="s">
        <v>12521</v>
      </c>
      <c r="B12073" s="417">
        <v>27.5</v>
      </c>
    </row>
    <row r="12074" spans="1:2">
      <c r="A12074" s="416" t="s">
        <v>12522</v>
      </c>
      <c r="B12074" s="417">
        <v>28.69</v>
      </c>
    </row>
    <row r="12075" spans="1:2">
      <c r="A12075" s="416" t="s">
        <v>12523</v>
      </c>
      <c r="B12075" s="417">
        <v>25.98</v>
      </c>
    </row>
    <row r="12076" spans="1:2">
      <c r="A12076" s="416" t="s">
        <v>12524</v>
      </c>
      <c r="B12076" s="417">
        <v>30.86</v>
      </c>
    </row>
    <row r="12077" spans="1:2">
      <c r="A12077" s="416" t="s">
        <v>12525</v>
      </c>
      <c r="B12077" s="417">
        <v>28.1</v>
      </c>
    </row>
    <row r="12078" spans="1:2">
      <c r="A12078" s="416" t="s">
        <v>12526</v>
      </c>
      <c r="B12078" s="417">
        <v>29.74</v>
      </c>
    </row>
    <row r="12079" spans="1:2">
      <c r="A12079" s="416" t="s">
        <v>12527</v>
      </c>
      <c r="B12079" s="417">
        <v>27.03</v>
      </c>
    </row>
    <row r="12080" spans="1:2">
      <c r="A12080" s="416" t="s">
        <v>12528</v>
      </c>
      <c r="B12080" s="417">
        <v>71.44</v>
      </c>
    </row>
    <row r="12081" spans="1:2">
      <c r="A12081" s="416" t="s">
        <v>12529</v>
      </c>
      <c r="B12081" s="417">
        <v>69.28</v>
      </c>
    </row>
    <row r="12082" spans="1:2">
      <c r="A12082" s="416" t="s">
        <v>12530</v>
      </c>
      <c r="B12082" s="417">
        <v>142.87</v>
      </c>
    </row>
    <row r="12083" spans="1:2">
      <c r="A12083" s="416" t="s">
        <v>12531</v>
      </c>
      <c r="B12083" s="417">
        <v>140.04</v>
      </c>
    </row>
    <row r="12084" spans="1:2">
      <c r="A12084" s="416" t="s">
        <v>12532</v>
      </c>
      <c r="B12084" s="417">
        <v>39.85</v>
      </c>
    </row>
    <row r="12085" spans="1:2">
      <c r="A12085" s="416" t="s">
        <v>12533</v>
      </c>
      <c r="B12085" s="417">
        <v>38.119999999999997</v>
      </c>
    </row>
    <row r="12086" spans="1:2">
      <c r="A12086" s="416" t="s">
        <v>12534</v>
      </c>
      <c r="B12086" s="417">
        <v>84.75</v>
      </c>
    </row>
    <row r="12087" spans="1:2">
      <c r="A12087" s="416" t="s">
        <v>12535</v>
      </c>
      <c r="B12087" s="417">
        <v>81.98</v>
      </c>
    </row>
    <row r="12088" spans="1:2">
      <c r="A12088" s="416" t="s">
        <v>12536</v>
      </c>
      <c r="B12088" s="417">
        <v>100.58</v>
      </c>
    </row>
    <row r="12089" spans="1:2">
      <c r="A12089" s="416" t="s">
        <v>12537</v>
      </c>
      <c r="B12089" s="417">
        <v>97.75</v>
      </c>
    </row>
    <row r="12090" spans="1:2">
      <c r="A12090" s="416" t="s">
        <v>12538</v>
      </c>
      <c r="B12090" s="417">
        <v>100.58</v>
      </c>
    </row>
    <row r="12091" spans="1:2">
      <c r="A12091" s="416" t="s">
        <v>12539</v>
      </c>
      <c r="B12091" s="417">
        <v>97.75</v>
      </c>
    </row>
    <row r="12092" spans="1:2">
      <c r="A12092" s="416" t="s">
        <v>12540</v>
      </c>
      <c r="B12092" s="417">
        <v>527.07000000000005</v>
      </c>
    </row>
    <row r="12093" spans="1:2">
      <c r="A12093" s="416" t="s">
        <v>12541</v>
      </c>
      <c r="B12093" s="417">
        <v>510.82</v>
      </c>
    </row>
    <row r="12094" spans="1:2">
      <c r="A12094" s="416" t="s">
        <v>12542</v>
      </c>
      <c r="B12094" s="417">
        <v>851.52</v>
      </c>
    </row>
    <row r="12095" spans="1:2">
      <c r="A12095" s="416" t="s">
        <v>12543</v>
      </c>
      <c r="B12095" s="417">
        <v>835.27</v>
      </c>
    </row>
    <row r="12096" spans="1:2">
      <c r="A12096" s="416" t="s">
        <v>12544</v>
      </c>
      <c r="B12096" s="417">
        <v>345.51</v>
      </c>
    </row>
    <row r="12097" spans="1:2">
      <c r="A12097" s="416" t="s">
        <v>12545</v>
      </c>
      <c r="B12097" s="417">
        <v>340.09</v>
      </c>
    </row>
    <row r="12098" spans="1:2">
      <c r="A12098" s="416" t="s">
        <v>12546</v>
      </c>
      <c r="B12098" s="417">
        <v>547.25</v>
      </c>
    </row>
    <row r="12099" spans="1:2">
      <c r="A12099" s="416" t="s">
        <v>12547</v>
      </c>
      <c r="B12099" s="417">
        <v>544</v>
      </c>
    </row>
    <row r="12100" spans="1:2">
      <c r="A12100" s="416" t="s">
        <v>12548</v>
      </c>
      <c r="B12100" s="417">
        <v>460</v>
      </c>
    </row>
    <row r="12101" spans="1:2">
      <c r="A12101" s="416" t="s">
        <v>12549</v>
      </c>
      <c r="B12101" s="417">
        <v>460</v>
      </c>
    </row>
    <row r="12102" spans="1:2">
      <c r="A12102" s="416" t="s">
        <v>12550</v>
      </c>
      <c r="B12102" s="417">
        <v>123.42</v>
      </c>
    </row>
    <row r="12103" spans="1:2">
      <c r="A12103" s="416" t="s">
        <v>12551</v>
      </c>
      <c r="B12103" s="417">
        <v>123.42</v>
      </c>
    </row>
    <row r="12104" spans="1:2">
      <c r="A12104" s="416" t="s">
        <v>12552</v>
      </c>
      <c r="B12104" s="417">
        <v>325</v>
      </c>
    </row>
    <row r="12105" spans="1:2">
      <c r="A12105" s="416" t="s">
        <v>12553</v>
      </c>
      <c r="B12105" s="417">
        <v>325</v>
      </c>
    </row>
    <row r="12106" spans="1:2">
      <c r="A12106" s="416" t="s">
        <v>23188</v>
      </c>
      <c r="B12106" s="417">
        <v>336.58</v>
      </c>
    </row>
    <row r="12107" spans="1:2">
      <c r="A12107" s="416" t="s">
        <v>23189</v>
      </c>
      <c r="B12107" s="417">
        <v>336.58</v>
      </c>
    </row>
    <row r="12108" spans="1:2">
      <c r="A12108" s="416" t="s">
        <v>12554</v>
      </c>
      <c r="B12108" s="417">
        <v>257.49</v>
      </c>
    </row>
    <row r="12109" spans="1:2">
      <c r="A12109" s="416" t="s">
        <v>12555</v>
      </c>
      <c r="B12109" s="417">
        <v>257.49</v>
      </c>
    </row>
    <row r="12110" spans="1:2">
      <c r="A12110" s="416" t="s">
        <v>12556</v>
      </c>
      <c r="B12110" s="417">
        <v>156.32</v>
      </c>
    </row>
    <row r="12111" spans="1:2">
      <c r="A12111" s="416" t="s">
        <v>12557</v>
      </c>
      <c r="B12111" s="417">
        <v>149.15</v>
      </c>
    </row>
    <row r="12112" spans="1:2">
      <c r="A12112" s="416" t="s">
        <v>12558</v>
      </c>
      <c r="B12112" s="417">
        <v>156.32</v>
      </c>
    </row>
    <row r="12113" spans="1:2">
      <c r="A12113" s="416" t="s">
        <v>12559</v>
      </c>
      <c r="B12113" s="417">
        <v>149.15</v>
      </c>
    </row>
    <row r="12114" spans="1:2">
      <c r="A12114" s="416" t="s">
        <v>12560</v>
      </c>
      <c r="B12114" s="417">
        <v>142.6</v>
      </c>
    </row>
    <row r="12115" spans="1:2">
      <c r="A12115" s="416" t="s">
        <v>12561</v>
      </c>
      <c r="B12115" s="417">
        <v>136.18</v>
      </c>
    </row>
    <row r="12116" spans="1:2">
      <c r="A12116" s="416" t="s">
        <v>12562</v>
      </c>
      <c r="B12116" s="417">
        <v>147.1</v>
      </c>
    </row>
    <row r="12117" spans="1:2">
      <c r="A12117" s="416" t="s">
        <v>12563</v>
      </c>
      <c r="B12117" s="417">
        <v>140.68</v>
      </c>
    </row>
    <row r="12118" spans="1:2">
      <c r="A12118" s="416" t="s">
        <v>12564</v>
      </c>
      <c r="B12118" s="417">
        <v>95.84</v>
      </c>
    </row>
    <row r="12119" spans="1:2">
      <c r="A12119" s="416" t="s">
        <v>12565</v>
      </c>
      <c r="B12119" s="417">
        <v>87.39</v>
      </c>
    </row>
    <row r="12120" spans="1:2">
      <c r="A12120" s="416" t="s">
        <v>12566</v>
      </c>
      <c r="B12120" s="417">
        <v>123.13</v>
      </c>
    </row>
    <row r="12121" spans="1:2">
      <c r="A12121" s="416" t="s">
        <v>12567</v>
      </c>
      <c r="B12121" s="417">
        <v>115.22</v>
      </c>
    </row>
    <row r="12122" spans="1:2">
      <c r="A12122" s="416" t="s">
        <v>12568</v>
      </c>
      <c r="B12122" s="417">
        <v>2350.41</v>
      </c>
    </row>
    <row r="12123" spans="1:2">
      <c r="A12123" s="416" t="s">
        <v>12569</v>
      </c>
      <c r="B12123" s="417">
        <v>2345.6</v>
      </c>
    </row>
    <row r="12124" spans="1:2">
      <c r="A12124" s="416" t="s">
        <v>12570</v>
      </c>
      <c r="B12124" s="417">
        <v>3858.42</v>
      </c>
    </row>
    <row r="12125" spans="1:2">
      <c r="A12125" s="416" t="s">
        <v>12571</v>
      </c>
      <c r="B12125" s="417">
        <v>3852.77</v>
      </c>
    </row>
    <row r="12126" spans="1:2">
      <c r="A12126" s="416" t="s">
        <v>12572</v>
      </c>
      <c r="B12126" s="417">
        <v>3425.87</v>
      </c>
    </row>
    <row r="12127" spans="1:2">
      <c r="A12127" s="416" t="s">
        <v>12573</v>
      </c>
      <c r="B12127" s="417">
        <v>3417.39</v>
      </c>
    </row>
    <row r="12128" spans="1:2">
      <c r="A12128" s="416" t="s">
        <v>12574</v>
      </c>
      <c r="B12128" s="417">
        <v>9658.26</v>
      </c>
    </row>
    <row r="12129" spans="1:2">
      <c r="A12129" s="416" t="s">
        <v>12575</v>
      </c>
      <c r="B12129" s="417">
        <v>9645.5400000000009</v>
      </c>
    </row>
    <row r="12130" spans="1:2">
      <c r="A12130" s="416" t="s">
        <v>12576</v>
      </c>
      <c r="B12130" s="417">
        <v>1345.67</v>
      </c>
    </row>
    <row r="12131" spans="1:2">
      <c r="A12131" s="416" t="s">
        <v>12577</v>
      </c>
      <c r="B12131" s="417">
        <v>1341.43</v>
      </c>
    </row>
    <row r="12132" spans="1:2">
      <c r="A12132" s="416" t="s">
        <v>12578</v>
      </c>
      <c r="B12132" s="417">
        <v>4150.42</v>
      </c>
    </row>
    <row r="12133" spans="1:2">
      <c r="A12133" s="416" t="s">
        <v>12579</v>
      </c>
      <c r="B12133" s="417">
        <v>4143.07</v>
      </c>
    </row>
    <row r="12134" spans="1:2">
      <c r="A12134" s="416" t="s">
        <v>12580</v>
      </c>
      <c r="B12134" s="417">
        <v>4050.99</v>
      </c>
    </row>
    <row r="12135" spans="1:2">
      <c r="A12135" s="416" t="s">
        <v>12581</v>
      </c>
      <c r="B12135" s="417">
        <v>4043.64</v>
      </c>
    </row>
    <row r="12136" spans="1:2">
      <c r="A12136" s="416" t="s">
        <v>12582</v>
      </c>
      <c r="B12136" s="417">
        <v>3963.91</v>
      </c>
    </row>
    <row r="12137" spans="1:2">
      <c r="A12137" s="416" t="s">
        <v>12583</v>
      </c>
      <c r="B12137" s="417">
        <v>3956.56</v>
      </c>
    </row>
    <row r="12138" spans="1:2">
      <c r="A12138" s="416" t="s">
        <v>12584</v>
      </c>
      <c r="B12138" s="417">
        <v>4146.1899999999996</v>
      </c>
    </row>
    <row r="12139" spans="1:2">
      <c r="A12139" s="416" t="s">
        <v>12585</v>
      </c>
      <c r="B12139" s="417">
        <v>4135.72</v>
      </c>
    </row>
    <row r="12140" spans="1:2">
      <c r="A12140" s="416" t="s">
        <v>12586</v>
      </c>
      <c r="B12140" s="417">
        <v>3987.55</v>
      </c>
    </row>
    <row r="12141" spans="1:2">
      <c r="A12141" s="416" t="s">
        <v>12587</v>
      </c>
      <c r="B12141" s="417">
        <v>3977.08</v>
      </c>
    </row>
    <row r="12142" spans="1:2">
      <c r="A12142" s="416" t="s">
        <v>12588</v>
      </c>
      <c r="B12142" s="417">
        <v>5690.26</v>
      </c>
    </row>
    <row r="12143" spans="1:2">
      <c r="A12143" s="416" t="s">
        <v>12589</v>
      </c>
      <c r="B12143" s="417">
        <v>5677.54</v>
      </c>
    </row>
    <row r="12144" spans="1:2">
      <c r="A12144" s="416" t="s">
        <v>12590</v>
      </c>
      <c r="B12144" s="417">
        <v>176.29</v>
      </c>
    </row>
    <row r="12145" spans="1:2">
      <c r="A12145" s="416" t="s">
        <v>12591</v>
      </c>
      <c r="B12145" s="417">
        <v>167.89</v>
      </c>
    </row>
    <row r="12146" spans="1:2">
      <c r="A12146" s="416" t="s">
        <v>12592</v>
      </c>
      <c r="B12146" s="417">
        <v>142.46</v>
      </c>
    </row>
    <row r="12147" spans="1:2">
      <c r="A12147" s="416" t="s">
        <v>12593</v>
      </c>
      <c r="B12147" s="417">
        <v>136.81</v>
      </c>
    </row>
    <row r="12148" spans="1:2">
      <c r="A12148" s="416" t="s">
        <v>12594</v>
      </c>
      <c r="B12148" s="417">
        <v>163.1</v>
      </c>
    </row>
    <row r="12149" spans="1:2">
      <c r="A12149" s="416" t="s">
        <v>12595</v>
      </c>
      <c r="B12149" s="417">
        <v>156.31</v>
      </c>
    </row>
    <row r="12150" spans="1:2">
      <c r="A12150" s="416" t="s">
        <v>12596</v>
      </c>
      <c r="B12150" s="417">
        <v>242.83</v>
      </c>
    </row>
    <row r="12151" spans="1:2">
      <c r="A12151" s="416" t="s">
        <v>12597</v>
      </c>
      <c r="B12151" s="417">
        <v>233.78</v>
      </c>
    </row>
    <row r="12152" spans="1:2">
      <c r="A12152" s="416" t="s">
        <v>12598</v>
      </c>
      <c r="B12152" s="417">
        <v>2688.39</v>
      </c>
    </row>
    <row r="12153" spans="1:2">
      <c r="A12153" s="416" t="s">
        <v>12599</v>
      </c>
      <c r="B12153" s="417">
        <v>2682.74</v>
      </c>
    </row>
    <row r="12154" spans="1:2">
      <c r="A12154" s="416" t="s">
        <v>12600</v>
      </c>
      <c r="B12154" s="417">
        <v>4832.3900000000003</v>
      </c>
    </row>
    <row r="12155" spans="1:2">
      <c r="A12155" s="416" t="s">
        <v>12601</v>
      </c>
      <c r="B12155" s="417">
        <v>4826.74</v>
      </c>
    </row>
    <row r="12156" spans="1:2">
      <c r="A12156" s="416" t="s">
        <v>12602</v>
      </c>
      <c r="B12156" s="417">
        <v>328.81</v>
      </c>
    </row>
    <row r="12157" spans="1:2">
      <c r="A12157" s="416" t="s">
        <v>12603</v>
      </c>
      <c r="B12157" s="417">
        <v>324</v>
      </c>
    </row>
    <row r="12158" spans="1:2">
      <c r="A12158" s="416" t="s">
        <v>12604</v>
      </c>
      <c r="B12158" s="417">
        <v>386.23</v>
      </c>
    </row>
    <row r="12159" spans="1:2">
      <c r="A12159" s="416" t="s">
        <v>12605</v>
      </c>
      <c r="B12159" s="417">
        <v>381.42</v>
      </c>
    </row>
    <row r="12160" spans="1:2">
      <c r="A12160" s="416" t="s">
        <v>12606</v>
      </c>
      <c r="B12160" s="417">
        <v>270.36</v>
      </c>
    </row>
    <row r="12161" spans="1:2">
      <c r="A12161" s="416" t="s">
        <v>12607</v>
      </c>
      <c r="B12161" s="417">
        <v>265.55</v>
      </c>
    </row>
    <row r="12162" spans="1:2">
      <c r="A12162" s="416" t="s">
        <v>12608</v>
      </c>
      <c r="B12162" s="417">
        <v>242.74</v>
      </c>
    </row>
    <row r="12163" spans="1:2">
      <c r="A12163" s="416" t="s">
        <v>12609</v>
      </c>
      <c r="B12163" s="417">
        <v>237.93</v>
      </c>
    </row>
    <row r="12164" spans="1:2">
      <c r="A12164" s="416" t="s">
        <v>12610</v>
      </c>
      <c r="B12164" s="417">
        <v>266.02999999999997</v>
      </c>
    </row>
    <row r="12165" spans="1:2">
      <c r="A12165" s="416" t="s">
        <v>12611</v>
      </c>
      <c r="B12165" s="417">
        <v>261.22000000000003</v>
      </c>
    </row>
    <row r="12166" spans="1:2">
      <c r="A12166" s="416" t="s">
        <v>12612</v>
      </c>
      <c r="B12166" s="417">
        <v>247.64</v>
      </c>
    </row>
    <row r="12167" spans="1:2">
      <c r="A12167" s="416" t="s">
        <v>12613</v>
      </c>
      <c r="B12167" s="417">
        <v>242.83</v>
      </c>
    </row>
    <row r="12168" spans="1:2">
      <c r="A12168" s="416" t="s">
        <v>12614</v>
      </c>
      <c r="B12168" s="417">
        <v>669.5</v>
      </c>
    </row>
    <row r="12169" spans="1:2">
      <c r="A12169" s="416" t="s">
        <v>12615</v>
      </c>
      <c r="B12169" s="417">
        <v>669.5</v>
      </c>
    </row>
    <row r="12170" spans="1:2">
      <c r="A12170" s="416" t="s">
        <v>12616</v>
      </c>
      <c r="B12170" s="417">
        <v>250</v>
      </c>
    </row>
    <row r="12171" spans="1:2">
      <c r="A12171" s="416" t="s">
        <v>12617</v>
      </c>
      <c r="B12171" s="417">
        <v>250</v>
      </c>
    </row>
    <row r="12172" spans="1:2">
      <c r="A12172" s="416" t="s">
        <v>12618</v>
      </c>
      <c r="B12172" s="417">
        <v>1479.11</v>
      </c>
    </row>
    <row r="12173" spans="1:2">
      <c r="A12173" s="416" t="s">
        <v>12619</v>
      </c>
      <c r="B12173" s="417">
        <v>1349.05</v>
      </c>
    </row>
    <row r="12174" spans="1:2">
      <c r="A12174" s="416" t="s">
        <v>12620</v>
      </c>
      <c r="B12174" s="417">
        <v>1528.15</v>
      </c>
    </row>
    <row r="12175" spans="1:2">
      <c r="A12175" s="416" t="s">
        <v>12621</v>
      </c>
      <c r="B12175" s="417">
        <v>1392.44</v>
      </c>
    </row>
    <row r="12176" spans="1:2">
      <c r="A12176" s="416" t="s">
        <v>12622</v>
      </c>
      <c r="B12176" s="417">
        <v>1605.33</v>
      </c>
    </row>
    <row r="12177" spans="1:2">
      <c r="A12177" s="416" t="s">
        <v>12623</v>
      </c>
      <c r="B12177" s="417">
        <v>1463.96</v>
      </c>
    </row>
    <row r="12178" spans="1:2">
      <c r="A12178" s="416" t="s">
        <v>12624</v>
      </c>
      <c r="B12178" s="417">
        <v>1187.5899999999999</v>
      </c>
    </row>
    <row r="12179" spans="1:2">
      <c r="A12179" s="416" t="s">
        <v>12625</v>
      </c>
      <c r="B12179" s="417">
        <v>1079.02</v>
      </c>
    </row>
    <row r="12180" spans="1:2">
      <c r="A12180" s="416" t="s">
        <v>12626</v>
      </c>
      <c r="B12180" s="417">
        <v>526.87</v>
      </c>
    </row>
    <row r="12181" spans="1:2">
      <c r="A12181" s="416" t="s">
        <v>12627</v>
      </c>
      <c r="B12181" s="417">
        <v>526.87</v>
      </c>
    </row>
    <row r="12182" spans="1:2">
      <c r="A12182" s="416" t="s">
        <v>12628</v>
      </c>
      <c r="B12182" s="417">
        <v>649.6</v>
      </c>
    </row>
    <row r="12183" spans="1:2">
      <c r="A12183" s="416" t="s">
        <v>12629</v>
      </c>
      <c r="B12183" s="417">
        <v>649.6</v>
      </c>
    </row>
    <row r="12184" spans="1:2">
      <c r="A12184" s="416" t="s">
        <v>12630</v>
      </c>
      <c r="B12184" s="417">
        <v>2931.46</v>
      </c>
    </row>
    <row r="12185" spans="1:2">
      <c r="A12185" s="416" t="s">
        <v>12631</v>
      </c>
      <c r="B12185" s="417">
        <v>2680.96</v>
      </c>
    </row>
    <row r="12186" spans="1:2">
      <c r="A12186" s="416" t="s">
        <v>12632</v>
      </c>
      <c r="B12186" s="417">
        <v>1152.3599999999999</v>
      </c>
    </row>
    <row r="12187" spans="1:2">
      <c r="A12187" s="416" t="s">
        <v>12633</v>
      </c>
      <c r="B12187" s="417">
        <v>1056.23</v>
      </c>
    </row>
    <row r="12188" spans="1:2">
      <c r="A12188" s="416" t="s">
        <v>12634</v>
      </c>
      <c r="B12188" s="417">
        <v>1920.51</v>
      </c>
    </row>
    <row r="12189" spans="1:2">
      <c r="A12189" s="416" t="s">
        <v>12635</v>
      </c>
      <c r="B12189" s="417">
        <v>1746.35</v>
      </c>
    </row>
    <row r="12190" spans="1:2">
      <c r="A12190" s="416" t="s">
        <v>343</v>
      </c>
      <c r="B12190" s="417">
        <v>733.16</v>
      </c>
    </row>
    <row r="12191" spans="1:2">
      <c r="A12191" s="416" t="s">
        <v>12636</v>
      </c>
      <c r="B12191" s="417">
        <v>684.25</v>
      </c>
    </row>
    <row r="12192" spans="1:2">
      <c r="A12192" s="416" t="s">
        <v>12637</v>
      </c>
      <c r="B12192" s="417">
        <v>745.37</v>
      </c>
    </row>
    <row r="12193" spans="1:2">
      <c r="A12193" s="416" t="s">
        <v>12638</v>
      </c>
      <c r="B12193" s="417">
        <v>691.65</v>
      </c>
    </row>
    <row r="12194" spans="1:2">
      <c r="A12194" s="416" t="s">
        <v>12639</v>
      </c>
      <c r="B12194" s="417">
        <v>142.56</v>
      </c>
    </row>
    <row r="12195" spans="1:2">
      <c r="A12195" s="416" t="s">
        <v>12640</v>
      </c>
      <c r="B12195" s="417">
        <v>134.08000000000001</v>
      </c>
    </row>
    <row r="12196" spans="1:2">
      <c r="A12196" s="416" t="s">
        <v>12641</v>
      </c>
      <c r="B12196" s="417">
        <v>1019.8</v>
      </c>
    </row>
    <row r="12197" spans="1:2">
      <c r="A12197" s="416" t="s">
        <v>12642</v>
      </c>
      <c r="B12197" s="417">
        <v>1007.34</v>
      </c>
    </row>
    <row r="12198" spans="1:2">
      <c r="A12198" s="416" t="s">
        <v>12643</v>
      </c>
      <c r="B12198" s="417">
        <v>1159.3499999999999</v>
      </c>
    </row>
    <row r="12199" spans="1:2">
      <c r="A12199" s="416" t="s">
        <v>12644</v>
      </c>
      <c r="B12199" s="417">
        <v>1146.8900000000001</v>
      </c>
    </row>
    <row r="12200" spans="1:2">
      <c r="A12200" s="416" t="s">
        <v>12645</v>
      </c>
      <c r="B12200" s="417">
        <v>1491.01</v>
      </c>
    </row>
    <row r="12201" spans="1:2">
      <c r="A12201" s="416" t="s">
        <v>12646</v>
      </c>
      <c r="B12201" s="417">
        <v>1478.55</v>
      </c>
    </row>
    <row r="12202" spans="1:2">
      <c r="A12202" s="416" t="s">
        <v>12647</v>
      </c>
      <c r="B12202" s="417">
        <v>804</v>
      </c>
    </row>
    <row r="12203" spans="1:2">
      <c r="A12203" s="416" t="s">
        <v>12648</v>
      </c>
      <c r="B12203" s="417">
        <v>791.54</v>
      </c>
    </row>
    <row r="12204" spans="1:2">
      <c r="A12204" s="416" t="s">
        <v>12649</v>
      </c>
      <c r="B12204" s="417">
        <v>864.27</v>
      </c>
    </row>
    <row r="12205" spans="1:2">
      <c r="A12205" s="416" t="s">
        <v>12650</v>
      </c>
      <c r="B12205" s="417">
        <v>851.82</v>
      </c>
    </row>
    <row r="12206" spans="1:2">
      <c r="A12206" s="416" t="s">
        <v>12651</v>
      </c>
      <c r="B12206" s="417">
        <v>981.67</v>
      </c>
    </row>
    <row r="12207" spans="1:2">
      <c r="A12207" s="416" t="s">
        <v>12652</v>
      </c>
      <c r="B12207" s="417">
        <v>969.22</v>
      </c>
    </row>
    <row r="12208" spans="1:2">
      <c r="A12208" s="416" t="s">
        <v>12653</v>
      </c>
      <c r="B12208" s="417">
        <v>1262.8499999999999</v>
      </c>
    </row>
    <row r="12209" spans="1:2">
      <c r="A12209" s="416" t="s">
        <v>12654</v>
      </c>
      <c r="B12209" s="417">
        <v>1144.0999999999999</v>
      </c>
    </row>
    <row r="12210" spans="1:2">
      <c r="A12210" s="416" t="s">
        <v>12655</v>
      </c>
      <c r="B12210" s="417">
        <v>1367.87</v>
      </c>
    </row>
    <row r="12211" spans="1:2">
      <c r="A12211" s="416" t="s">
        <v>12656</v>
      </c>
      <c r="B12211" s="417">
        <v>1249.1199999999999</v>
      </c>
    </row>
    <row r="12212" spans="1:2">
      <c r="A12212" s="416" t="s">
        <v>460</v>
      </c>
      <c r="B12212" s="417">
        <v>1666.68</v>
      </c>
    </row>
    <row r="12213" spans="1:2">
      <c r="A12213" s="416" t="s">
        <v>12657</v>
      </c>
      <c r="B12213" s="417">
        <v>1508.35</v>
      </c>
    </row>
    <row r="12214" spans="1:2">
      <c r="A12214" s="416" t="s">
        <v>12658</v>
      </c>
      <c r="B12214" s="417">
        <v>2292.7199999999998</v>
      </c>
    </row>
    <row r="12215" spans="1:2">
      <c r="A12215" s="416" t="s">
        <v>12659</v>
      </c>
      <c r="B12215" s="417">
        <v>2123.08</v>
      </c>
    </row>
    <row r="12216" spans="1:2">
      <c r="A12216" s="416" t="s">
        <v>12660</v>
      </c>
      <c r="B12216" s="417">
        <v>2181.19</v>
      </c>
    </row>
    <row r="12217" spans="1:2">
      <c r="A12217" s="416" t="s">
        <v>12661</v>
      </c>
      <c r="B12217" s="417">
        <v>2011.55</v>
      </c>
    </row>
    <row r="12218" spans="1:2">
      <c r="A12218" s="416" t="s">
        <v>227</v>
      </c>
      <c r="B12218" s="417">
        <v>1453.29</v>
      </c>
    </row>
    <row r="12219" spans="1:2">
      <c r="A12219" s="416" t="s">
        <v>12662</v>
      </c>
      <c r="B12219" s="417">
        <v>1349.24</v>
      </c>
    </row>
    <row r="12220" spans="1:2">
      <c r="A12220" s="416" t="s">
        <v>374</v>
      </c>
      <c r="B12220" s="417">
        <v>872.7</v>
      </c>
    </row>
    <row r="12221" spans="1:2">
      <c r="A12221" s="416" t="s">
        <v>12663</v>
      </c>
      <c r="B12221" s="417">
        <v>850.08</v>
      </c>
    </row>
    <row r="12222" spans="1:2">
      <c r="A12222" s="416" t="s">
        <v>12664</v>
      </c>
      <c r="B12222" s="417">
        <v>714.99</v>
      </c>
    </row>
    <row r="12223" spans="1:2">
      <c r="A12223" s="416" t="s">
        <v>12665</v>
      </c>
      <c r="B12223" s="417">
        <v>669.75</v>
      </c>
    </row>
    <row r="12224" spans="1:2">
      <c r="A12224" s="416" t="s">
        <v>12666</v>
      </c>
      <c r="B12224" s="417">
        <v>5002.74</v>
      </c>
    </row>
    <row r="12225" spans="1:2">
      <c r="A12225" s="416" t="s">
        <v>12667</v>
      </c>
      <c r="B12225" s="417">
        <v>4912.2</v>
      </c>
    </row>
    <row r="12226" spans="1:2">
      <c r="A12226" s="416" t="s">
        <v>12668</v>
      </c>
      <c r="B12226" s="417">
        <v>976.25</v>
      </c>
    </row>
    <row r="12227" spans="1:2">
      <c r="A12227" s="416" t="s">
        <v>12669</v>
      </c>
      <c r="B12227" s="417">
        <v>939.49</v>
      </c>
    </row>
    <row r="12228" spans="1:2">
      <c r="A12228" s="416" t="s">
        <v>12670</v>
      </c>
      <c r="B12228" s="417">
        <v>1915.24</v>
      </c>
    </row>
    <row r="12229" spans="1:2">
      <c r="A12229" s="416" t="s">
        <v>12671</v>
      </c>
      <c r="B12229" s="417">
        <v>1814.39</v>
      </c>
    </row>
    <row r="12230" spans="1:2">
      <c r="A12230" s="416" t="s">
        <v>12672</v>
      </c>
      <c r="B12230" s="417">
        <v>2636.57</v>
      </c>
    </row>
    <row r="12231" spans="1:2">
      <c r="A12231" s="416" t="s">
        <v>12673</v>
      </c>
      <c r="B12231" s="417">
        <v>2524.1799999999998</v>
      </c>
    </row>
    <row r="12232" spans="1:2">
      <c r="A12232" s="416" t="s">
        <v>12674</v>
      </c>
      <c r="B12232" s="417">
        <v>2624.29</v>
      </c>
    </row>
    <row r="12233" spans="1:2">
      <c r="A12233" s="416" t="s">
        <v>12675</v>
      </c>
      <c r="B12233" s="417">
        <v>2506.4699999999998</v>
      </c>
    </row>
    <row r="12234" spans="1:2">
      <c r="A12234" s="416" t="s">
        <v>12676</v>
      </c>
      <c r="B12234" s="417">
        <v>3486.02</v>
      </c>
    </row>
    <row r="12235" spans="1:2">
      <c r="A12235" s="416" t="s">
        <v>12677</v>
      </c>
      <c r="B12235" s="417">
        <v>3350.77</v>
      </c>
    </row>
    <row r="12236" spans="1:2">
      <c r="A12236" s="416" t="s">
        <v>12678</v>
      </c>
      <c r="B12236" s="417">
        <v>3703.87</v>
      </c>
    </row>
    <row r="12237" spans="1:2">
      <c r="A12237" s="416" t="s">
        <v>12679</v>
      </c>
      <c r="B12237" s="417">
        <v>3576.64</v>
      </c>
    </row>
    <row r="12238" spans="1:2">
      <c r="A12238" s="416" t="s">
        <v>12680</v>
      </c>
      <c r="B12238" s="417">
        <v>833.28</v>
      </c>
    </row>
    <row r="12239" spans="1:2">
      <c r="A12239" s="416" t="s">
        <v>12681</v>
      </c>
      <c r="B12239" s="417">
        <v>807.83</v>
      </c>
    </row>
    <row r="12240" spans="1:2">
      <c r="A12240" s="416" t="s">
        <v>12682</v>
      </c>
      <c r="B12240" s="417">
        <v>8411.26</v>
      </c>
    </row>
    <row r="12241" spans="1:2">
      <c r="A12241" s="416" t="s">
        <v>12683</v>
      </c>
      <c r="B12241" s="417">
        <v>8191.35</v>
      </c>
    </row>
    <row r="12242" spans="1:2">
      <c r="A12242" s="416" t="s">
        <v>12684</v>
      </c>
      <c r="B12242" s="417">
        <v>6996.16</v>
      </c>
    </row>
    <row r="12243" spans="1:2">
      <c r="A12243" s="416" t="s">
        <v>12685</v>
      </c>
      <c r="B12243" s="417">
        <v>6933.02</v>
      </c>
    </row>
    <row r="12244" spans="1:2">
      <c r="A12244" s="416" t="s">
        <v>12686</v>
      </c>
      <c r="B12244" s="417">
        <v>958.72</v>
      </c>
    </row>
    <row r="12245" spans="1:2">
      <c r="A12245" s="416" t="s">
        <v>12687</v>
      </c>
      <c r="B12245" s="417">
        <v>958.47</v>
      </c>
    </row>
    <row r="12246" spans="1:2">
      <c r="A12246" s="416" t="s">
        <v>12688</v>
      </c>
      <c r="B12246" s="417">
        <v>1229.82</v>
      </c>
    </row>
    <row r="12247" spans="1:2">
      <c r="A12247" s="416" t="s">
        <v>12689</v>
      </c>
      <c r="B12247" s="417">
        <v>1229.57</v>
      </c>
    </row>
    <row r="12248" spans="1:2">
      <c r="A12248" s="416" t="s">
        <v>12690</v>
      </c>
      <c r="B12248" s="417">
        <v>583.26</v>
      </c>
    </row>
    <row r="12249" spans="1:2">
      <c r="A12249" s="416" t="s">
        <v>12691</v>
      </c>
      <c r="B12249" s="417">
        <v>583.01</v>
      </c>
    </row>
    <row r="12250" spans="1:2">
      <c r="A12250" s="416" t="s">
        <v>12692</v>
      </c>
      <c r="B12250" s="417">
        <v>1261.53</v>
      </c>
    </row>
    <row r="12251" spans="1:2">
      <c r="A12251" s="416" t="s">
        <v>12693</v>
      </c>
      <c r="B12251" s="417">
        <v>1261.28</v>
      </c>
    </row>
    <row r="12252" spans="1:2">
      <c r="A12252" s="416" t="s">
        <v>12694</v>
      </c>
      <c r="B12252" s="417">
        <v>536.58000000000004</v>
      </c>
    </row>
    <row r="12253" spans="1:2">
      <c r="A12253" s="416" t="s">
        <v>12695</v>
      </c>
      <c r="B12253" s="417">
        <v>474.37</v>
      </c>
    </row>
    <row r="12254" spans="1:2">
      <c r="A12254" s="416" t="s">
        <v>12696</v>
      </c>
      <c r="B12254" s="417">
        <v>607.07000000000005</v>
      </c>
    </row>
    <row r="12255" spans="1:2">
      <c r="A12255" s="416" t="s">
        <v>12697</v>
      </c>
      <c r="B12255" s="417">
        <v>539.21</v>
      </c>
    </row>
    <row r="12256" spans="1:2">
      <c r="A12256" s="416" t="s">
        <v>12698</v>
      </c>
      <c r="B12256" s="417">
        <v>638.91999999999996</v>
      </c>
    </row>
    <row r="12257" spans="1:2">
      <c r="A12257" s="416" t="s">
        <v>12699</v>
      </c>
      <c r="B12257" s="417">
        <v>589.16</v>
      </c>
    </row>
    <row r="12258" spans="1:2">
      <c r="A12258" s="416" t="s">
        <v>12700</v>
      </c>
      <c r="B12258" s="417">
        <v>1585.84</v>
      </c>
    </row>
    <row r="12259" spans="1:2">
      <c r="A12259" s="416" t="s">
        <v>12701</v>
      </c>
      <c r="B12259" s="417">
        <v>1560.52</v>
      </c>
    </row>
    <row r="12260" spans="1:2">
      <c r="A12260" s="416" t="s">
        <v>12702</v>
      </c>
      <c r="B12260" s="417">
        <v>702.16</v>
      </c>
    </row>
    <row r="12261" spans="1:2">
      <c r="A12261" s="416" t="s">
        <v>12703</v>
      </c>
      <c r="B12261" s="417">
        <v>639.58000000000004</v>
      </c>
    </row>
    <row r="12262" spans="1:2">
      <c r="A12262" s="416" t="s">
        <v>12704</v>
      </c>
      <c r="B12262" s="417">
        <v>1157.43</v>
      </c>
    </row>
    <row r="12263" spans="1:2">
      <c r="A12263" s="416" t="s">
        <v>12705</v>
      </c>
      <c r="B12263" s="417">
        <v>1140.47</v>
      </c>
    </row>
    <row r="12264" spans="1:2">
      <c r="A12264" s="416" t="s">
        <v>12706</v>
      </c>
      <c r="B12264" s="417">
        <v>936.96</v>
      </c>
    </row>
    <row r="12265" spans="1:2">
      <c r="A12265" s="416" t="s">
        <v>12707</v>
      </c>
      <c r="B12265" s="417">
        <v>860.34</v>
      </c>
    </row>
    <row r="12266" spans="1:2">
      <c r="A12266" s="416" t="s">
        <v>12708</v>
      </c>
      <c r="B12266" s="417">
        <v>747.84</v>
      </c>
    </row>
    <row r="12267" spans="1:2">
      <c r="A12267" s="416" t="s">
        <v>12709</v>
      </c>
      <c r="B12267" s="417">
        <v>708.83</v>
      </c>
    </row>
    <row r="12268" spans="1:2">
      <c r="A12268" s="416" t="s">
        <v>218</v>
      </c>
      <c r="B12268" s="417">
        <v>864.93</v>
      </c>
    </row>
    <row r="12269" spans="1:2">
      <c r="A12269" s="416" t="s">
        <v>12710</v>
      </c>
      <c r="B12269" s="417">
        <v>819.69</v>
      </c>
    </row>
    <row r="12270" spans="1:2">
      <c r="A12270" s="416" t="s">
        <v>12711</v>
      </c>
      <c r="B12270" s="417">
        <v>624.08000000000004</v>
      </c>
    </row>
    <row r="12271" spans="1:2">
      <c r="A12271" s="416" t="s">
        <v>12712</v>
      </c>
      <c r="B12271" s="417">
        <v>573.07000000000005</v>
      </c>
    </row>
    <row r="12272" spans="1:2">
      <c r="A12272" s="416" t="s">
        <v>12713</v>
      </c>
      <c r="B12272" s="417">
        <v>936.96</v>
      </c>
    </row>
    <row r="12273" spans="1:2">
      <c r="A12273" s="416" t="s">
        <v>12714</v>
      </c>
      <c r="B12273" s="417">
        <v>860.34</v>
      </c>
    </row>
    <row r="12274" spans="1:2">
      <c r="A12274" s="416" t="s">
        <v>12715</v>
      </c>
      <c r="B12274" s="417">
        <v>371.76</v>
      </c>
    </row>
    <row r="12275" spans="1:2">
      <c r="A12275" s="416" t="s">
        <v>12716</v>
      </c>
      <c r="B12275" s="417">
        <v>360.45</v>
      </c>
    </row>
    <row r="12276" spans="1:2">
      <c r="A12276" s="416" t="s">
        <v>12717</v>
      </c>
      <c r="B12276" s="417">
        <v>1823.27</v>
      </c>
    </row>
    <row r="12277" spans="1:2">
      <c r="A12277" s="416" t="s">
        <v>12718</v>
      </c>
      <c r="B12277" s="417">
        <v>1710.18</v>
      </c>
    </row>
    <row r="12278" spans="1:2">
      <c r="A12278" s="416" t="s">
        <v>12719</v>
      </c>
      <c r="B12278" s="417">
        <v>1155.0999999999999</v>
      </c>
    </row>
    <row r="12279" spans="1:2">
      <c r="A12279" s="416" t="s">
        <v>12720</v>
      </c>
      <c r="B12279" s="417">
        <v>1060.6600000000001</v>
      </c>
    </row>
    <row r="12280" spans="1:2">
      <c r="A12280" s="416" t="s">
        <v>12721</v>
      </c>
      <c r="B12280" s="417">
        <v>633.29999999999995</v>
      </c>
    </row>
    <row r="12281" spans="1:2">
      <c r="A12281" s="416" t="s">
        <v>12722</v>
      </c>
      <c r="B12281" s="417">
        <v>588.05999999999995</v>
      </c>
    </row>
    <row r="12282" spans="1:2">
      <c r="A12282" s="416" t="s">
        <v>12723</v>
      </c>
      <c r="B12282" s="417">
        <v>921.86</v>
      </c>
    </row>
    <row r="12283" spans="1:2">
      <c r="A12283" s="416" t="s">
        <v>12724</v>
      </c>
      <c r="B12283" s="417">
        <v>845.24</v>
      </c>
    </row>
    <row r="12284" spans="1:2">
      <c r="A12284" s="416" t="s">
        <v>12725</v>
      </c>
      <c r="B12284" s="417">
        <v>1728.5</v>
      </c>
    </row>
    <row r="12285" spans="1:2">
      <c r="A12285" s="416" t="s">
        <v>12726</v>
      </c>
      <c r="B12285" s="417">
        <v>1645.44</v>
      </c>
    </row>
    <row r="12286" spans="1:2">
      <c r="A12286" s="416" t="s">
        <v>12727</v>
      </c>
      <c r="B12286" s="417">
        <v>1555.57</v>
      </c>
    </row>
    <row r="12287" spans="1:2">
      <c r="A12287" s="416" t="s">
        <v>12728</v>
      </c>
      <c r="B12287" s="417">
        <v>1481.66</v>
      </c>
    </row>
    <row r="12288" spans="1:2">
      <c r="A12288" s="416" t="s">
        <v>12729</v>
      </c>
      <c r="B12288" s="417">
        <v>2068.71</v>
      </c>
    </row>
    <row r="12289" spans="1:2">
      <c r="A12289" s="416" t="s">
        <v>12730</v>
      </c>
      <c r="B12289" s="417">
        <v>1985.44</v>
      </c>
    </row>
    <row r="12290" spans="1:2">
      <c r="A12290" s="416" t="s">
        <v>12731</v>
      </c>
      <c r="B12290" s="417">
        <v>530.04</v>
      </c>
    </row>
    <row r="12291" spans="1:2">
      <c r="A12291" s="416" t="s">
        <v>12732</v>
      </c>
      <c r="B12291" s="417">
        <v>481.04</v>
      </c>
    </row>
    <row r="12292" spans="1:2">
      <c r="A12292" s="416" t="s">
        <v>12733</v>
      </c>
      <c r="B12292" s="417">
        <v>544.14</v>
      </c>
    </row>
    <row r="12293" spans="1:2">
      <c r="A12293" s="416" t="s">
        <v>12734</v>
      </c>
      <c r="B12293" s="417">
        <v>514.89</v>
      </c>
    </row>
    <row r="12294" spans="1:2">
      <c r="A12294" s="416" t="s">
        <v>12735</v>
      </c>
      <c r="B12294" s="417">
        <v>840.56</v>
      </c>
    </row>
    <row r="12295" spans="1:2">
      <c r="A12295" s="416" t="s">
        <v>12736</v>
      </c>
      <c r="B12295" s="417">
        <v>813.16</v>
      </c>
    </row>
    <row r="12296" spans="1:2">
      <c r="A12296" s="416" t="s">
        <v>12737</v>
      </c>
      <c r="B12296" s="417">
        <v>818.41</v>
      </c>
    </row>
    <row r="12297" spans="1:2">
      <c r="A12297" s="416" t="s">
        <v>12738</v>
      </c>
      <c r="B12297" s="417">
        <v>806.59</v>
      </c>
    </row>
    <row r="12298" spans="1:2">
      <c r="A12298" s="416" t="s">
        <v>12739</v>
      </c>
      <c r="B12298" s="417">
        <v>575.14</v>
      </c>
    </row>
    <row r="12299" spans="1:2">
      <c r="A12299" s="416" t="s">
        <v>12740</v>
      </c>
      <c r="B12299" s="417">
        <v>553.20000000000005</v>
      </c>
    </row>
    <row r="12300" spans="1:2">
      <c r="A12300" s="416" t="s">
        <v>12741</v>
      </c>
      <c r="B12300" s="417">
        <v>985.78</v>
      </c>
    </row>
    <row r="12301" spans="1:2">
      <c r="A12301" s="416" t="s">
        <v>12742</v>
      </c>
      <c r="B12301" s="417">
        <v>907.68</v>
      </c>
    </row>
    <row r="12302" spans="1:2">
      <c r="A12302" s="416" t="s">
        <v>12743</v>
      </c>
      <c r="B12302" s="417">
        <v>3939.39</v>
      </c>
    </row>
    <row r="12303" spans="1:2">
      <c r="A12303" s="416" t="s">
        <v>12744</v>
      </c>
      <c r="B12303" s="417">
        <v>3859</v>
      </c>
    </row>
    <row r="12304" spans="1:2">
      <c r="A12304" s="416" t="s">
        <v>12745</v>
      </c>
      <c r="B12304" s="417">
        <v>2216.4699999999998</v>
      </c>
    </row>
    <row r="12305" spans="1:2">
      <c r="A12305" s="416" t="s">
        <v>12746</v>
      </c>
      <c r="B12305" s="417">
        <v>2137.36</v>
      </c>
    </row>
    <row r="12306" spans="1:2">
      <c r="A12306" s="416" t="s">
        <v>12747</v>
      </c>
      <c r="B12306" s="417">
        <v>1725.89</v>
      </c>
    </row>
    <row r="12307" spans="1:2">
      <c r="A12307" s="416" t="s">
        <v>12748</v>
      </c>
      <c r="B12307" s="417">
        <v>1656.24</v>
      </c>
    </row>
    <row r="12308" spans="1:2">
      <c r="A12308" s="416" t="s">
        <v>12749</v>
      </c>
      <c r="B12308" s="417">
        <v>2608.02</v>
      </c>
    </row>
    <row r="12309" spans="1:2">
      <c r="A12309" s="416" t="s">
        <v>12750</v>
      </c>
      <c r="B12309" s="417">
        <v>2524.33</v>
      </c>
    </row>
    <row r="12310" spans="1:2">
      <c r="A12310" s="416" t="s">
        <v>12751</v>
      </c>
      <c r="B12310" s="417">
        <v>516.88</v>
      </c>
    </row>
    <row r="12311" spans="1:2">
      <c r="A12311" s="416" t="s">
        <v>12752</v>
      </c>
      <c r="B12311" s="417">
        <v>508.4</v>
      </c>
    </row>
    <row r="12312" spans="1:2">
      <c r="A12312" s="416" t="s">
        <v>12753</v>
      </c>
      <c r="B12312" s="417">
        <v>396.43</v>
      </c>
    </row>
    <row r="12313" spans="1:2">
      <c r="A12313" s="416" t="s">
        <v>12754</v>
      </c>
      <c r="B12313" s="417">
        <v>377.48</v>
      </c>
    </row>
    <row r="12314" spans="1:2">
      <c r="A12314" s="416" t="s">
        <v>12755</v>
      </c>
      <c r="B12314" s="417">
        <v>105.23</v>
      </c>
    </row>
    <row r="12315" spans="1:2">
      <c r="A12315" s="416" t="s">
        <v>12756</v>
      </c>
      <c r="B12315" s="417">
        <v>104.97</v>
      </c>
    </row>
    <row r="12316" spans="1:2">
      <c r="A12316" s="416" t="s">
        <v>12757</v>
      </c>
      <c r="B12316" s="417">
        <v>115.13</v>
      </c>
    </row>
    <row r="12317" spans="1:2">
      <c r="A12317" s="416" t="s">
        <v>12758</v>
      </c>
      <c r="B12317" s="417">
        <v>114.59</v>
      </c>
    </row>
    <row r="12318" spans="1:2">
      <c r="A12318" s="416" t="s">
        <v>12759</v>
      </c>
      <c r="B12318" s="417">
        <v>205.71</v>
      </c>
    </row>
    <row r="12319" spans="1:2">
      <c r="A12319" s="416" t="s">
        <v>12760</v>
      </c>
      <c r="B12319" s="417">
        <v>205.45</v>
      </c>
    </row>
    <row r="12320" spans="1:2">
      <c r="A12320" s="416" t="s">
        <v>12761</v>
      </c>
      <c r="B12320" s="417">
        <v>213.97</v>
      </c>
    </row>
    <row r="12321" spans="1:2">
      <c r="A12321" s="416" t="s">
        <v>12762</v>
      </c>
      <c r="B12321" s="417">
        <v>213.43</v>
      </c>
    </row>
    <row r="12322" spans="1:2">
      <c r="A12322" s="416" t="s">
        <v>12763</v>
      </c>
      <c r="B12322" s="417">
        <v>942.28</v>
      </c>
    </row>
    <row r="12323" spans="1:2">
      <c r="A12323" s="416" t="s">
        <v>12764</v>
      </c>
      <c r="B12323" s="417">
        <v>878.38</v>
      </c>
    </row>
    <row r="12324" spans="1:2">
      <c r="A12324" s="416" t="s">
        <v>12765</v>
      </c>
      <c r="B12324" s="417">
        <v>1121.78</v>
      </c>
    </row>
    <row r="12325" spans="1:2">
      <c r="A12325" s="416" t="s">
        <v>12766</v>
      </c>
      <c r="B12325" s="417">
        <v>1026.22</v>
      </c>
    </row>
    <row r="12326" spans="1:2">
      <c r="A12326" s="416" t="s">
        <v>12767</v>
      </c>
      <c r="B12326" s="417">
        <v>864.01</v>
      </c>
    </row>
    <row r="12327" spans="1:2">
      <c r="A12327" s="416" t="s">
        <v>12768</v>
      </c>
      <c r="B12327" s="417">
        <v>828.51</v>
      </c>
    </row>
    <row r="12328" spans="1:2">
      <c r="A12328" s="416" t="s">
        <v>12769</v>
      </c>
      <c r="B12328" s="417">
        <v>417.71</v>
      </c>
    </row>
    <row r="12329" spans="1:2">
      <c r="A12329" s="416" t="s">
        <v>12770</v>
      </c>
      <c r="B12329" s="417">
        <v>396.22</v>
      </c>
    </row>
    <row r="12330" spans="1:2">
      <c r="A12330" s="416" t="s">
        <v>12771</v>
      </c>
      <c r="B12330" s="417">
        <v>440.91</v>
      </c>
    </row>
    <row r="12331" spans="1:2">
      <c r="A12331" s="416" t="s">
        <v>12772</v>
      </c>
      <c r="B12331" s="417">
        <v>416.76</v>
      </c>
    </row>
    <row r="12332" spans="1:2">
      <c r="A12332" s="416" t="s">
        <v>12773</v>
      </c>
      <c r="B12332" s="417">
        <v>555.12</v>
      </c>
    </row>
    <row r="12333" spans="1:2">
      <c r="A12333" s="416" t="s">
        <v>12774</v>
      </c>
      <c r="B12333" s="417">
        <v>543.80999999999995</v>
      </c>
    </row>
    <row r="12334" spans="1:2">
      <c r="A12334" s="416" t="s">
        <v>12775</v>
      </c>
      <c r="B12334" s="417">
        <v>415.58</v>
      </c>
    </row>
    <row r="12335" spans="1:2">
      <c r="A12335" s="416" t="s">
        <v>12776</v>
      </c>
      <c r="B12335" s="417">
        <v>408.86</v>
      </c>
    </row>
    <row r="12336" spans="1:2">
      <c r="A12336" s="416" t="s">
        <v>12777</v>
      </c>
      <c r="B12336" s="417">
        <v>425.82</v>
      </c>
    </row>
    <row r="12337" spans="1:2">
      <c r="A12337" s="416" t="s">
        <v>12778</v>
      </c>
      <c r="B12337" s="417">
        <v>420.16</v>
      </c>
    </row>
    <row r="12338" spans="1:2">
      <c r="A12338" s="416" t="s">
        <v>12779</v>
      </c>
      <c r="B12338" s="417">
        <v>1730.41</v>
      </c>
    </row>
    <row r="12339" spans="1:2">
      <c r="A12339" s="416" t="s">
        <v>12780</v>
      </c>
      <c r="B12339" s="417">
        <v>1721.93</v>
      </c>
    </row>
    <row r="12340" spans="1:2">
      <c r="A12340" s="416" t="s">
        <v>12781</v>
      </c>
      <c r="B12340" s="417">
        <v>1266.43</v>
      </c>
    </row>
    <row r="12341" spans="1:2">
      <c r="A12341" s="416" t="s">
        <v>12782</v>
      </c>
      <c r="B12341" s="417">
        <v>1215.05</v>
      </c>
    </row>
    <row r="12342" spans="1:2">
      <c r="A12342" s="416" t="s">
        <v>12783</v>
      </c>
      <c r="B12342" s="417">
        <v>136.25</v>
      </c>
    </row>
    <row r="12343" spans="1:2">
      <c r="A12343" s="416" t="s">
        <v>12784</v>
      </c>
      <c r="B12343" s="417">
        <v>124.94</v>
      </c>
    </row>
    <row r="12344" spans="1:2">
      <c r="A12344" s="416" t="s">
        <v>12785</v>
      </c>
      <c r="B12344" s="417">
        <v>597.30999999999995</v>
      </c>
    </row>
    <row r="12345" spans="1:2">
      <c r="A12345" s="416" t="s">
        <v>12786</v>
      </c>
      <c r="B12345" s="417">
        <v>586</v>
      </c>
    </row>
    <row r="12346" spans="1:2">
      <c r="A12346" s="416" t="s">
        <v>12787</v>
      </c>
      <c r="B12346" s="417">
        <v>586.98</v>
      </c>
    </row>
    <row r="12347" spans="1:2">
      <c r="A12347" s="416" t="s">
        <v>12788</v>
      </c>
      <c r="B12347" s="417">
        <v>533.26</v>
      </c>
    </row>
    <row r="12348" spans="1:2">
      <c r="A12348" s="416" t="s">
        <v>12789</v>
      </c>
      <c r="B12348" s="417">
        <v>656.84</v>
      </c>
    </row>
    <row r="12349" spans="1:2">
      <c r="A12349" s="416" t="s">
        <v>12790</v>
      </c>
      <c r="B12349" s="417">
        <v>588.99</v>
      </c>
    </row>
    <row r="12350" spans="1:2">
      <c r="A12350" s="416" t="s">
        <v>12791</v>
      </c>
      <c r="B12350" s="417">
        <v>638.88</v>
      </c>
    </row>
    <row r="12351" spans="1:2">
      <c r="A12351" s="416" t="s">
        <v>12792</v>
      </c>
      <c r="B12351" s="417">
        <v>571.02</v>
      </c>
    </row>
    <row r="12352" spans="1:2">
      <c r="A12352" s="416" t="s">
        <v>12793</v>
      </c>
      <c r="B12352" s="417">
        <v>120.38</v>
      </c>
    </row>
    <row r="12353" spans="1:2">
      <c r="A12353" s="416" t="s">
        <v>12794</v>
      </c>
      <c r="B12353" s="417">
        <v>116.65</v>
      </c>
    </row>
    <row r="12354" spans="1:2">
      <c r="A12354" s="416" t="s">
        <v>12795</v>
      </c>
      <c r="B12354" s="417">
        <v>52.78</v>
      </c>
    </row>
    <row r="12355" spans="1:2">
      <c r="A12355" s="416" t="s">
        <v>12796</v>
      </c>
      <c r="B12355" s="417">
        <v>49.95</v>
      </c>
    </row>
    <row r="12356" spans="1:2">
      <c r="A12356" s="416" t="s">
        <v>12797</v>
      </c>
      <c r="B12356" s="417">
        <v>35.18</v>
      </c>
    </row>
    <row r="12357" spans="1:2">
      <c r="A12357" s="416" t="s">
        <v>12798</v>
      </c>
      <c r="B12357" s="417">
        <v>33.31</v>
      </c>
    </row>
    <row r="12358" spans="1:2">
      <c r="A12358" s="416" t="s">
        <v>12799</v>
      </c>
      <c r="B12358" s="417">
        <v>27.86</v>
      </c>
    </row>
    <row r="12359" spans="1:2">
      <c r="A12359" s="416" t="s">
        <v>12800</v>
      </c>
      <c r="B12359" s="417">
        <v>26.28</v>
      </c>
    </row>
    <row r="12360" spans="1:2">
      <c r="A12360" s="416" t="s">
        <v>12801</v>
      </c>
      <c r="B12360" s="417">
        <v>78.84</v>
      </c>
    </row>
    <row r="12361" spans="1:2">
      <c r="A12361" s="416" t="s">
        <v>12802</v>
      </c>
      <c r="B12361" s="417">
        <v>75.900000000000006</v>
      </c>
    </row>
    <row r="12362" spans="1:2">
      <c r="A12362" s="416" t="s">
        <v>12803</v>
      </c>
      <c r="B12362" s="417">
        <v>31.61</v>
      </c>
    </row>
    <row r="12363" spans="1:2">
      <c r="A12363" s="416" t="s">
        <v>12804</v>
      </c>
      <c r="B12363" s="417">
        <v>28.67</v>
      </c>
    </row>
    <row r="12364" spans="1:2">
      <c r="A12364" s="416" t="s">
        <v>12805</v>
      </c>
      <c r="B12364" s="417">
        <v>497.35</v>
      </c>
    </row>
    <row r="12365" spans="1:2">
      <c r="A12365" s="416" t="s">
        <v>12806</v>
      </c>
      <c r="B12365" s="417">
        <v>446.46</v>
      </c>
    </row>
    <row r="12366" spans="1:2">
      <c r="A12366" s="416" t="s">
        <v>12807</v>
      </c>
      <c r="B12366" s="417">
        <v>731.82</v>
      </c>
    </row>
    <row r="12367" spans="1:2">
      <c r="A12367" s="416" t="s">
        <v>12808</v>
      </c>
      <c r="B12367" s="417">
        <v>680.93</v>
      </c>
    </row>
    <row r="12368" spans="1:2">
      <c r="A12368" s="416" t="s">
        <v>12809</v>
      </c>
      <c r="B12368" s="417">
        <v>452.99</v>
      </c>
    </row>
    <row r="12369" spans="1:2">
      <c r="A12369" s="416" t="s">
        <v>12810</v>
      </c>
      <c r="B12369" s="417">
        <v>404.93</v>
      </c>
    </row>
    <row r="12370" spans="1:2">
      <c r="A12370" s="416" t="s">
        <v>23190</v>
      </c>
      <c r="B12370" s="417">
        <v>51.59</v>
      </c>
    </row>
    <row r="12371" spans="1:2">
      <c r="A12371" s="416" t="s">
        <v>23191</v>
      </c>
      <c r="B12371" s="417">
        <v>49.76</v>
      </c>
    </row>
    <row r="12372" spans="1:2">
      <c r="A12372" s="416" t="s">
        <v>12811</v>
      </c>
      <c r="B12372" s="417">
        <v>96.06</v>
      </c>
    </row>
    <row r="12373" spans="1:2">
      <c r="A12373" s="416" t="s">
        <v>12812</v>
      </c>
      <c r="B12373" s="417">
        <v>93.23</v>
      </c>
    </row>
    <row r="12374" spans="1:2">
      <c r="A12374" s="416" t="s">
        <v>12813</v>
      </c>
      <c r="B12374" s="417">
        <v>83.58</v>
      </c>
    </row>
    <row r="12375" spans="1:2">
      <c r="A12375" s="416" t="s">
        <v>12814</v>
      </c>
      <c r="B12375" s="417">
        <v>80.75</v>
      </c>
    </row>
    <row r="12376" spans="1:2">
      <c r="A12376" s="416" t="s">
        <v>12815</v>
      </c>
      <c r="B12376" s="417">
        <v>71.099999999999994</v>
      </c>
    </row>
    <row r="12377" spans="1:2">
      <c r="A12377" s="416" t="s">
        <v>12816</v>
      </c>
      <c r="B12377" s="417">
        <v>68.27</v>
      </c>
    </row>
    <row r="12378" spans="1:2">
      <c r="A12378" s="416" t="s">
        <v>12817</v>
      </c>
      <c r="B12378" s="417">
        <v>242.5</v>
      </c>
    </row>
    <row r="12379" spans="1:2">
      <c r="A12379" s="416" t="s">
        <v>12818</v>
      </c>
      <c r="B12379" s="417">
        <v>235.68</v>
      </c>
    </row>
    <row r="12380" spans="1:2">
      <c r="A12380" s="416" t="s">
        <v>12819</v>
      </c>
      <c r="B12380" s="417">
        <v>35.590000000000003</v>
      </c>
    </row>
    <row r="12381" spans="1:2">
      <c r="A12381" s="416" t="s">
        <v>12820</v>
      </c>
      <c r="B12381" s="417">
        <v>32.76</v>
      </c>
    </row>
    <row r="12382" spans="1:2">
      <c r="A12382" s="416" t="s">
        <v>12821</v>
      </c>
      <c r="B12382" s="417">
        <v>600</v>
      </c>
    </row>
    <row r="12383" spans="1:2">
      <c r="A12383" s="416" t="s">
        <v>12822</v>
      </c>
      <c r="B12383" s="417">
        <v>588.69000000000005</v>
      </c>
    </row>
    <row r="12384" spans="1:2">
      <c r="A12384" s="416" t="s">
        <v>12823</v>
      </c>
      <c r="B12384" s="417">
        <v>1315.57</v>
      </c>
    </row>
    <row r="12385" spans="1:2">
      <c r="A12385" s="416" t="s">
        <v>12824</v>
      </c>
      <c r="B12385" s="417">
        <v>1307.0899999999999</v>
      </c>
    </row>
    <row r="12386" spans="1:2">
      <c r="A12386" s="416" t="s">
        <v>12825</v>
      </c>
      <c r="B12386" s="417">
        <v>691.87</v>
      </c>
    </row>
    <row r="12387" spans="1:2">
      <c r="A12387" s="416" t="s">
        <v>12826</v>
      </c>
      <c r="B12387" s="417">
        <v>674.91</v>
      </c>
    </row>
    <row r="12388" spans="1:2">
      <c r="A12388" s="416" t="s">
        <v>12827</v>
      </c>
      <c r="B12388" s="417">
        <v>454.14</v>
      </c>
    </row>
    <row r="12389" spans="1:2">
      <c r="A12389" s="416" t="s">
        <v>12828</v>
      </c>
      <c r="B12389" s="417">
        <v>431.52</v>
      </c>
    </row>
    <row r="12390" spans="1:2">
      <c r="A12390" s="416" t="s">
        <v>12829</v>
      </c>
      <c r="B12390" s="417">
        <v>63.88</v>
      </c>
    </row>
    <row r="12391" spans="1:2">
      <c r="A12391" s="416" t="s">
        <v>12830</v>
      </c>
      <c r="B12391" s="417">
        <v>63.2</v>
      </c>
    </row>
    <row r="12392" spans="1:2">
      <c r="A12392" s="416" t="s">
        <v>12831</v>
      </c>
      <c r="B12392" s="417">
        <v>10.51</v>
      </c>
    </row>
    <row r="12393" spans="1:2">
      <c r="A12393" s="416" t="s">
        <v>12832</v>
      </c>
      <c r="B12393" s="417">
        <v>9.91</v>
      </c>
    </row>
    <row r="12394" spans="1:2">
      <c r="A12394" s="416" t="s">
        <v>12833</v>
      </c>
      <c r="B12394" s="417">
        <v>710.35</v>
      </c>
    </row>
    <row r="12395" spans="1:2">
      <c r="A12395" s="416" t="s">
        <v>12834</v>
      </c>
      <c r="B12395" s="417">
        <v>660.87</v>
      </c>
    </row>
    <row r="12396" spans="1:2">
      <c r="A12396" s="416" t="s">
        <v>12835</v>
      </c>
      <c r="B12396" s="417">
        <v>804.88</v>
      </c>
    </row>
    <row r="12397" spans="1:2">
      <c r="A12397" s="416" t="s">
        <v>12836</v>
      </c>
      <c r="B12397" s="417">
        <v>752.86</v>
      </c>
    </row>
    <row r="12398" spans="1:2">
      <c r="A12398" s="416" t="s">
        <v>12837</v>
      </c>
      <c r="B12398" s="417">
        <v>1252.22</v>
      </c>
    </row>
    <row r="12399" spans="1:2">
      <c r="A12399" s="416" t="s">
        <v>12838</v>
      </c>
      <c r="B12399" s="417">
        <v>1240.92</v>
      </c>
    </row>
    <row r="12400" spans="1:2">
      <c r="A12400" s="416" t="s">
        <v>12839</v>
      </c>
      <c r="B12400" s="417">
        <v>450.03</v>
      </c>
    </row>
    <row r="12401" spans="1:2">
      <c r="A12401" s="416" t="s">
        <v>12840</v>
      </c>
      <c r="B12401" s="417">
        <v>441.55</v>
      </c>
    </row>
    <row r="12402" spans="1:2">
      <c r="A12402" s="416" t="s">
        <v>12841</v>
      </c>
      <c r="B12402" s="417">
        <v>422.29</v>
      </c>
    </row>
    <row r="12403" spans="1:2">
      <c r="A12403" s="416" t="s">
        <v>12842</v>
      </c>
      <c r="B12403" s="417">
        <v>413.81</v>
      </c>
    </row>
    <row r="12404" spans="1:2">
      <c r="A12404" s="416" t="s">
        <v>12843</v>
      </c>
      <c r="B12404" s="417">
        <v>482.69</v>
      </c>
    </row>
    <row r="12405" spans="1:2">
      <c r="A12405" s="416" t="s">
        <v>12844</v>
      </c>
      <c r="B12405" s="417">
        <v>474.21</v>
      </c>
    </row>
    <row r="12406" spans="1:2">
      <c r="A12406" s="416" t="s">
        <v>12845</v>
      </c>
      <c r="B12406" s="417">
        <v>535.34</v>
      </c>
    </row>
    <row r="12407" spans="1:2">
      <c r="A12407" s="416" t="s">
        <v>12846</v>
      </c>
      <c r="B12407" s="417">
        <v>526.86</v>
      </c>
    </row>
    <row r="12408" spans="1:2">
      <c r="A12408" s="416" t="s">
        <v>12847</v>
      </c>
      <c r="B12408" s="417">
        <v>843.72</v>
      </c>
    </row>
    <row r="12409" spans="1:2">
      <c r="A12409" s="416" t="s">
        <v>12848</v>
      </c>
      <c r="B12409" s="417">
        <v>832.42</v>
      </c>
    </row>
    <row r="12410" spans="1:2">
      <c r="A12410" s="416" t="s">
        <v>12849</v>
      </c>
      <c r="B12410" s="417">
        <v>1293.68</v>
      </c>
    </row>
    <row r="12411" spans="1:2">
      <c r="A12411" s="416" t="s">
        <v>12850</v>
      </c>
      <c r="B12411" s="417">
        <v>1282.3800000000001</v>
      </c>
    </row>
    <row r="12412" spans="1:2">
      <c r="A12412" s="416" t="s">
        <v>12851</v>
      </c>
      <c r="B12412" s="417">
        <v>377.75</v>
      </c>
    </row>
    <row r="12413" spans="1:2">
      <c r="A12413" s="416" t="s">
        <v>12852</v>
      </c>
      <c r="B12413" s="417">
        <v>369.27</v>
      </c>
    </row>
    <row r="12414" spans="1:2">
      <c r="A12414" s="416" t="s">
        <v>12853</v>
      </c>
      <c r="B12414" s="417">
        <v>444.89</v>
      </c>
    </row>
    <row r="12415" spans="1:2">
      <c r="A12415" s="416" t="s">
        <v>12854</v>
      </c>
      <c r="B12415" s="417">
        <v>436.41</v>
      </c>
    </row>
    <row r="12416" spans="1:2">
      <c r="A12416" s="416" t="s">
        <v>12855</v>
      </c>
      <c r="B12416" s="417">
        <v>131.16999999999999</v>
      </c>
    </row>
    <row r="12417" spans="1:2">
      <c r="A12417" s="416" t="s">
        <v>12856</v>
      </c>
      <c r="B12417" s="417">
        <v>129</v>
      </c>
    </row>
    <row r="12418" spans="1:2">
      <c r="A12418" s="416" t="s">
        <v>12857</v>
      </c>
      <c r="B12418" s="417">
        <v>155.38</v>
      </c>
    </row>
    <row r="12419" spans="1:2">
      <c r="A12419" s="416" t="s">
        <v>12858</v>
      </c>
      <c r="B12419" s="417">
        <v>152.41999999999999</v>
      </c>
    </row>
    <row r="12420" spans="1:2">
      <c r="A12420" s="416" t="s">
        <v>12859</v>
      </c>
      <c r="B12420" s="417">
        <v>175.69</v>
      </c>
    </row>
    <row r="12421" spans="1:2">
      <c r="A12421" s="416" t="s">
        <v>12860</v>
      </c>
      <c r="B12421" s="417">
        <v>172.41</v>
      </c>
    </row>
    <row r="12422" spans="1:2">
      <c r="A12422" s="416" t="s">
        <v>12861</v>
      </c>
      <c r="B12422" s="417">
        <v>197.98</v>
      </c>
    </row>
    <row r="12423" spans="1:2">
      <c r="A12423" s="416" t="s">
        <v>12862</v>
      </c>
      <c r="B12423" s="417">
        <v>194.31</v>
      </c>
    </row>
    <row r="12424" spans="1:2">
      <c r="A12424" s="416" t="s">
        <v>12863</v>
      </c>
      <c r="B12424" s="417">
        <v>216.87</v>
      </c>
    </row>
    <row r="12425" spans="1:2">
      <c r="A12425" s="416" t="s">
        <v>12864</v>
      </c>
      <c r="B12425" s="417">
        <v>212.65</v>
      </c>
    </row>
    <row r="12426" spans="1:2">
      <c r="A12426" s="416" t="s">
        <v>12865</v>
      </c>
      <c r="B12426" s="417">
        <v>245.27</v>
      </c>
    </row>
    <row r="12427" spans="1:2">
      <c r="A12427" s="416" t="s">
        <v>12866</v>
      </c>
      <c r="B12427" s="417">
        <v>241.25</v>
      </c>
    </row>
    <row r="12428" spans="1:2">
      <c r="A12428" s="416" t="s">
        <v>12867</v>
      </c>
      <c r="B12428" s="417">
        <v>345.09</v>
      </c>
    </row>
    <row r="12429" spans="1:2">
      <c r="A12429" s="416" t="s">
        <v>12868</v>
      </c>
      <c r="B12429" s="417">
        <v>339.66</v>
      </c>
    </row>
    <row r="12430" spans="1:2">
      <c r="A12430" s="416" t="s">
        <v>12869</v>
      </c>
      <c r="B12430" s="417">
        <v>394.52</v>
      </c>
    </row>
    <row r="12431" spans="1:2">
      <c r="A12431" s="416" t="s">
        <v>12870</v>
      </c>
      <c r="B12431" s="417">
        <v>388.05</v>
      </c>
    </row>
    <row r="12432" spans="1:2">
      <c r="A12432" s="416" t="s">
        <v>12871</v>
      </c>
      <c r="B12432" s="417">
        <v>315.94</v>
      </c>
    </row>
    <row r="12433" spans="1:2">
      <c r="A12433" s="416" t="s">
        <v>12872</v>
      </c>
      <c r="B12433" s="417">
        <v>306.02</v>
      </c>
    </row>
    <row r="12434" spans="1:2">
      <c r="A12434" s="416" t="s">
        <v>12873</v>
      </c>
      <c r="B12434" s="417">
        <v>362.65</v>
      </c>
    </row>
    <row r="12435" spans="1:2">
      <c r="A12435" s="416" t="s">
        <v>12874</v>
      </c>
      <c r="B12435" s="417">
        <v>351.35</v>
      </c>
    </row>
    <row r="12436" spans="1:2">
      <c r="A12436" s="416" t="s">
        <v>12875</v>
      </c>
      <c r="B12436" s="417">
        <v>168.91</v>
      </c>
    </row>
    <row r="12437" spans="1:2">
      <c r="A12437" s="416" t="s">
        <v>12876</v>
      </c>
      <c r="B12437" s="417">
        <v>162.12</v>
      </c>
    </row>
    <row r="12438" spans="1:2">
      <c r="A12438" s="416" t="s">
        <v>12877</v>
      </c>
      <c r="B12438" s="417">
        <v>217.84</v>
      </c>
    </row>
    <row r="12439" spans="1:2">
      <c r="A12439" s="416" t="s">
        <v>12878</v>
      </c>
      <c r="B12439" s="417">
        <v>211.05</v>
      </c>
    </row>
    <row r="12440" spans="1:2">
      <c r="A12440" s="416" t="s">
        <v>12879</v>
      </c>
      <c r="B12440" s="417">
        <v>264.52</v>
      </c>
    </row>
    <row r="12441" spans="1:2">
      <c r="A12441" s="416" t="s">
        <v>12880</v>
      </c>
      <c r="B12441" s="417">
        <v>256.04000000000002</v>
      </c>
    </row>
    <row r="12442" spans="1:2">
      <c r="A12442" s="416" t="s">
        <v>12881</v>
      </c>
      <c r="B12442" s="417">
        <v>308.11</v>
      </c>
    </row>
    <row r="12443" spans="1:2">
      <c r="A12443" s="416" t="s">
        <v>12882</v>
      </c>
      <c r="B12443" s="417">
        <v>302.45999999999998</v>
      </c>
    </row>
    <row r="12444" spans="1:2">
      <c r="A12444" s="416" t="s">
        <v>12883</v>
      </c>
      <c r="B12444" s="417">
        <v>374.45</v>
      </c>
    </row>
    <row r="12445" spans="1:2">
      <c r="A12445" s="416" t="s">
        <v>12884</v>
      </c>
      <c r="B12445" s="417">
        <v>367.1</v>
      </c>
    </row>
    <row r="12446" spans="1:2">
      <c r="A12446" s="416" t="s">
        <v>12885</v>
      </c>
      <c r="B12446" s="417">
        <v>313</v>
      </c>
    </row>
    <row r="12447" spans="1:2">
      <c r="A12447" s="416" t="s">
        <v>12886</v>
      </c>
      <c r="B12447" s="417">
        <v>307.35000000000002</v>
      </c>
    </row>
    <row r="12448" spans="1:2">
      <c r="A12448" s="416" t="s">
        <v>12887</v>
      </c>
      <c r="B12448" s="417">
        <v>439.02</v>
      </c>
    </row>
    <row r="12449" spans="1:2">
      <c r="A12449" s="416" t="s">
        <v>12888</v>
      </c>
      <c r="B12449" s="417">
        <v>433.7</v>
      </c>
    </row>
    <row r="12450" spans="1:2">
      <c r="A12450" s="416" t="s">
        <v>12889</v>
      </c>
      <c r="B12450" s="417">
        <v>651.80999999999995</v>
      </c>
    </row>
    <row r="12451" spans="1:2">
      <c r="A12451" s="416" t="s">
        <v>12890</v>
      </c>
      <c r="B12451" s="417">
        <v>634.85</v>
      </c>
    </row>
    <row r="12452" spans="1:2">
      <c r="A12452" s="416" t="s">
        <v>12891</v>
      </c>
      <c r="B12452" s="417">
        <v>703.16</v>
      </c>
    </row>
    <row r="12453" spans="1:2">
      <c r="A12453" s="416" t="s">
        <v>12892</v>
      </c>
      <c r="B12453" s="417">
        <v>698.07</v>
      </c>
    </row>
    <row r="12454" spans="1:2">
      <c r="A12454" s="416" t="s">
        <v>12893</v>
      </c>
      <c r="B12454" s="417">
        <v>183.97</v>
      </c>
    </row>
    <row r="12455" spans="1:2">
      <c r="A12455" s="416" t="s">
        <v>12894</v>
      </c>
      <c r="B12455" s="417">
        <v>178.65</v>
      </c>
    </row>
    <row r="12456" spans="1:2">
      <c r="A12456" s="416" t="s">
        <v>12895</v>
      </c>
      <c r="B12456" s="417">
        <v>256.55</v>
      </c>
    </row>
    <row r="12457" spans="1:2">
      <c r="A12457" s="416" t="s">
        <v>12896</v>
      </c>
      <c r="B12457" s="417">
        <v>251.23</v>
      </c>
    </row>
    <row r="12458" spans="1:2">
      <c r="A12458" s="416" t="s">
        <v>12897</v>
      </c>
      <c r="B12458" s="417">
        <v>384.22</v>
      </c>
    </row>
    <row r="12459" spans="1:2">
      <c r="A12459" s="416" t="s">
        <v>12898</v>
      </c>
      <c r="B12459" s="417">
        <v>370.09</v>
      </c>
    </row>
    <row r="12460" spans="1:2">
      <c r="A12460" s="416" t="s">
        <v>12899</v>
      </c>
      <c r="B12460" s="417">
        <v>362.77</v>
      </c>
    </row>
    <row r="12461" spans="1:2">
      <c r="A12461" s="416" t="s">
        <v>12900</v>
      </c>
      <c r="B12461" s="417">
        <v>357.12</v>
      </c>
    </row>
    <row r="12462" spans="1:2">
      <c r="A12462" s="416" t="s">
        <v>12901</v>
      </c>
      <c r="B12462" s="417">
        <v>568.62</v>
      </c>
    </row>
    <row r="12463" spans="1:2">
      <c r="A12463" s="416" t="s">
        <v>12902</v>
      </c>
      <c r="B12463" s="417">
        <v>563.29999999999995</v>
      </c>
    </row>
    <row r="12464" spans="1:2">
      <c r="A12464" s="416" t="s">
        <v>12903</v>
      </c>
      <c r="B12464" s="417">
        <v>1435.8</v>
      </c>
    </row>
    <row r="12465" spans="1:2">
      <c r="A12465" s="416" t="s">
        <v>12904</v>
      </c>
      <c r="B12465" s="417">
        <v>1427.98</v>
      </c>
    </row>
    <row r="12466" spans="1:2">
      <c r="A12466" s="416" t="s">
        <v>12905</v>
      </c>
      <c r="B12466" s="417">
        <v>777.43</v>
      </c>
    </row>
    <row r="12467" spans="1:2">
      <c r="A12467" s="416" t="s">
        <v>12906</v>
      </c>
      <c r="B12467" s="417">
        <v>766.68</v>
      </c>
    </row>
    <row r="12468" spans="1:2">
      <c r="A12468" s="416" t="s">
        <v>12907</v>
      </c>
      <c r="B12468" s="417">
        <v>566.42999999999995</v>
      </c>
    </row>
    <row r="12469" spans="1:2">
      <c r="A12469" s="416" t="s">
        <v>12908</v>
      </c>
      <c r="B12469" s="417">
        <v>557.80999999999995</v>
      </c>
    </row>
    <row r="12470" spans="1:2">
      <c r="A12470" s="416" t="s">
        <v>12909</v>
      </c>
      <c r="B12470" s="417">
        <v>462.85</v>
      </c>
    </row>
    <row r="12471" spans="1:2">
      <c r="A12471" s="416" t="s">
        <v>12910</v>
      </c>
      <c r="B12471" s="417">
        <v>457.53</v>
      </c>
    </row>
    <row r="12472" spans="1:2">
      <c r="A12472" s="416" t="s">
        <v>12911</v>
      </c>
      <c r="B12472" s="417">
        <v>902.84</v>
      </c>
    </row>
    <row r="12473" spans="1:2">
      <c r="A12473" s="416" t="s">
        <v>12912</v>
      </c>
      <c r="B12473" s="417">
        <v>895.49</v>
      </c>
    </row>
    <row r="12474" spans="1:2">
      <c r="A12474" s="416" t="s">
        <v>12913</v>
      </c>
      <c r="B12474" s="417">
        <v>572.79</v>
      </c>
    </row>
    <row r="12475" spans="1:2">
      <c r="A12475" s="416" t="s">
        <v>12914</v>
      </c>
      <c r="B12475" s="417">
        <v>567.14</v>
      </c>
    </row>
    <row r="12476" spans="1:2">
      <c r="A12476" s="416" t="s">
        <v>12915</v>
      </c>
      <c r="B12476" s="417">
        <v>6616.18</v>
      </c>
    </row>
    <row r="12477" spans="1:2">
      <c r="A12477" s="416" t="s">
        <v>12916</v>
      </c>
      <c r="B12477" s="417">
        <v>6599.22</v>
      </c>
    </row>
    <row r="12478" spans="1:2">
      <c r="A12478" s="416" t="s">
        <v>12917</v>
      </c>
      <c r="B12478" s="417">
        <v>7110.58</v>
      </c>
    </row>
    <row r="12479" spans="1:2">
      <c r="A12479" s="416" t="s">
        <v>12918</v>
      </c>
      <c r="B12479" s="417">
        <v>7093.62</v>
      </c>
    </row>
    <row r="12480" spans="1:2">
      <c r="A12480" s="416" t="s">
        <v>12919</v>
      </c>
      <c r="B12480" s="417">
        <v>8068.48</v>
      </c>
    </row>
    <row r="12481" spans="1:2">
      <c r="A12481" s="416" t="s">
        <v>12920</v>
      </c>
      <c r="B12481" s="417">
        <v>8051.52</v>
      </c>
    </row>
    <row r="12482" spans="1:2">
      <c r="A12482" s="416" t="s">
        <v>12921</v>
      </c>
      <c r="B12482" s="417">
        <v>9108.7800000000007</v>
      </c>
    </row>
    <row r="12483" spans="1:2">
      <c r="A12483" s="416" t="s">
        <v>12922</v>
      </c>
      <c r="B12483" s="417">
        <v>9091.82</v>
      </c>
    </row>
    <row r="12484" spans="1:2">
      <c r="A12484" s="416" t="s">
        <v>12923</v>
      </c>
      <c r="B12484" s="417">
        <v>12127.18</v>
      </c>
    </row>
    <row r="12485" spans="1:2">
      <c r="A12485" s="416" t="s">
        <v>12924</v>
      </c>
      <c r="B12485" s="417">
        <v>12110.22</v>
      </c>
    </row>
    <row r="12486" spans="1:2">
      <c r="A12486" s="416" t="s">
        <v>12925</v>
      </c>
      <c r="B12486" s="417">
        <v>14127.18</v>
      </c>
    </row>
    <row r="12487" spans="1:2">
      <c r="A12487" s="416" t="s">
        <v>12926</v>
      </c>
      <c r="B12487" s="417">
        <v>14110.22</v>
      </c>
    </row>
    <row r="12488" spans="1:2">
      <c r="A12488" s="416" t="s">
        <v>12927</v>
      </c>
      <c r="B12488" s="417">
        <v>15127.18</v>
      </c>
    </row>
    <row r="12489" spans="1:2">
      <c r="A12489" s="416" t="s">
        <v>12928</v>
      </c>
      <c r="B12489" s="417">
        <v>15110.22</v>
      </c>
    </row>
    <row r="12490" spans="1:2">
      <c r="A12490" s="416" t="s">
        <v>12929</v>
      </c>
      <c r="B12490" s="417">
        <v>17127.18</v>
      </c>
    </row>
    <row r="12491" spans="1:2">
      <c r="A12491" s="416" t="s">
        <v>12930</v>
      </c>
      <c r="B12491" s="417">
        <v>17110.22</v>
      </c>
    </row>
    <row r="12492" spans="1:2">
      <c r="A12492" s="416" t="s">
        <v>12931</v>
      </c>
      <c r="B12492" s="417">
        <v>9211.7800000000007</v>
      </c>
    </row>
    <row r="12493" spans="1:2">
      <c r="A12493" s="416" t="s">
        <v>12932</v>
      </c>
      <c r="B12493" s="417">
        <v>9194.82</v>
      </c>
    </row>
    <row r="12494" spans="1:2">
      <c r="A12494" s="416" t="s">
        <v>12933</v>
      </c>
      <c r="B12494" s="417">
        <v>9252.98</v>
      </c>
    </row>
    <row r="12495" spans="1:2">
      <c r="A12495" s="416" t="s">
        <v>12934</v>
      </c>
      <c r="B12495" s="417">
        <v>9236.02</v>
      </c>
    </row>
    <row r="12496" spans="1:2">
      <c r="A12496" s="416" t="s">
        <v>12935</v>
      </c>
      <c r="B12496" s="417">
        <v>9932.7800000000007</v>
      </c>
    </row>
    <row r="12497" spans="1:2">
      <c r="A12497" s="416" t="s">
        <v>12936</v>
      </c>
      <c r="B12497" s="417">
        <v>9915.82</v>
      </c>
    </row>
    <row r="12498" spans="1:2">
      <c r="A12498" s="416" t="s">
        <v>12937</v>
      </c>
      <c r="B12498" s="417">
        <v>10839.18</v>
      </c>
    </row>
    <row r="12499" spans="1:2">
      <c r="A12499" s="416" t="s">
        <v>12938</v>
      </c>
      <c r="B12499" s="417">
        <v>10822.22</v>
      </c>
    </row>
    <row r="12500" spans="1:2">
      <c r="A12500" s="416" t="s">
        <v>12939</v>
      </c>
      <c r="B12500" s="417">
        <v>15556.58</v>
      </c>
    </row>
    <row r="12501" spans="1:2">
      <c r="A12501" s="416" t="s">
        <v>12940</v>
      </c>
      <c r="B12501" s="417">
        <v>15539.62</v>
      </c>
    </row>
    <row r="12502" spans="1:2">
      <c r="A12502" s="416" t="s">
        <v>12941</v>
      </c>
      <c r="B12502" s="417">
        <v>17019.18</v>
      </c>
    </row>
    <row r="12503" spans="1:2">
      <c r="A12503" s="416" t="s">
        <v>12942</v>
      </c>
      <c r="B12503" s="417">
        <v>17002.22</v>
      </c>
    </row>
    <row r="12504" spans="1:2">
      <c r="A12504" s="416" t="s">
        <v>12943</v>
      </c>
      <c r="B12504" s="417">
        <v>20438.78</v>
      </c>
    </row>
    <row r="12505" spans="1:2">
      <c r="A12505" s="416" t="s">
        <v>12944</v>
      </c>
      <c r="B12505" s="417">
        <v>20421.82</v>
      </c>
    </row>
    <row r="12506" spans="1:2">
      <c r="A12506" s="416" t="s">
        <v>12945</v>
      </c>
      <c r="B12506" s="417">
        <v>21386.38</v>
      </c>
    </row>
    <row r="12507" spans="1:2">
      <c r="A12507" s="416" t="s">
        <v>12946</v>
      </c>
      <c r="B12507" s="417">
        <v>21369.42</v>
      </c>
    </row>
    <row r="12508" spans="1:2">
      <c r="A12508" s="416" t="s">
        <v>12947</v>
      </c>
      <c r="B12508" s="417">
        <v>498.97</v>
      </c>
    </row>
    <row r="12509" spans="1:2">
      <c r="A12509" s="416" t="s">
        <v>12948</v>
      </c>
      <c r="B12509" s="417">
        <v>476.36</v>
      </c>
    </row>
    <row r="12510" spans="1:2">
      <c r="A12510" s="416" t="s">
        <v>12949</v>
      </c>
      <c r="B12510" s="417">
        <v>573.82000000000005</v>
      </c>
    </row>
    <row r="12511" spans="1:2">
      <c r="A12511" s="416" t="s">
        <v>12950</v>
      </c>
      <c r="B12511" s="417">
        <v>547.80999999999995</v>
      </c>
    </row>
    <row r="12512" spans="1:2">
      <c r="A12512" s="416" t="s">
        <v>12951</v>
      </c>
      <c r="B12512" s="417">
        <v>509.19</v>
      </c>
    </row>
    <row r="12513" spans="1:2">
      <c r="A12513" s="416" t="s">
        <v>12952</v>
      </c>
      <c r="B12513" s="417">
        <v>486.57</v>
      </c>
    </row>
    <row r="12514" spans="1:2">
      <c r="A12514" s="416" t="s">
        <v>12953</v>
      </c>
      <c r="B12514" s="417">
        <v>585.57000000000005</v>
      </c>
    </row>
    <row r="12515" spans="1:2">
      <c r="A12515" s="416" t="s">
        <v>12954</v>
      </c>
      <c r="B12515" s="417">
        <v>559.55999999999995</v>
      </c>
    </row>
    <row r="12516" spans="1:2">
      <c r="A12516" s="416" t="s">
        <v>12955</v>
      </c>
      <c r="B12516" s="417">
        <v>453.53</v>
      </c>
    </row>
    <row r="12517" spans="1:2">
      <c r="A12517" s="416" t="s">
        <v>12956</v>
      </c>
      <c r="B12517" s="417">
        <v>430.91</v>
      </c>
    </row>
    <row r="12518" spans="1:2">
      <c r="A12518" s="416" t="s">
        <v>222</v>
      </c>
      <c r="B12518" s="417">
        <v>521.55999999999995</v>
      </c>
    </row>
    <row r="12519" spans="1:2">
      <c r="A12519" s="416" t="s">
        <v>12957</v>
      </c>
      <c r="B12519" s="417">
        <v>495.55</v>
      </c>
    </row>
    <row r="12520" spans="1:2">
      <c r="A12520" s="416" t="s">
        <v>12958</v>
      </c>
      <c r="B12520" s="417">
        <v>504.01</v>
      </c>
    </row>
    <row r="12521" spans="1:2">
      <c r="A12521" s="416" t="s">
        <v>12959</v>
      </c>
      <c r="B12521" s="417">
        <v>481.39</v>
      </c>
    </row>
    <row r="12522" spans="1:2">
      <c r="A12522" s="416" t="s">
        <v>223</v>
      </c>
      <c r="B12522" s="417">
        <v>579.61</v>
      </c>
    </row>
    <row r="12523" spans="1:2">
      <c r="A12523" s="416" t="s">
        <v>12960</v>
      </c>
      <c r="B12523" s="417">
        <v>553.6</v>
      </c>
    </row>
    <row r="12524" spans="1:2">
      <c r="A12524" s="416" t="s">
        <v>12961</v>
      </c>
      <c r="B12524" s="417">
        <v>622.19000000000005</v>
      </c>
    </row>
    <row r="12525" spans="1:2">
      <c r="A12525" s="416" t="s">
        <v>12962</v>
      </c>
      <c r="B12525" s="417">
        <v>599.58000000000004</v>
      </c>
    </row>
    <row r="12526" spans="1:2">
      <c r="A12526" s="416" t="s">
        <v>224</v>
      </c>
      <c r="B12526" s="417">
        <v>715.52</v>
      </c>
    </row>
    <row r="12527" spans="1:2">
      <c r="A12527" s="416" t="s">
        <v>12963</v>
      </c>
      <c r="B12527" s="417">
        <v>689.51</v>
      </c>
    </row>
    <row r="12528" spans="1:2">
      <c r="A12528" s="416" t="s">
        <v>12964</v>
      </c>
      <c r="B12528" s="417">
        <v>617.91999999999996</v>
      </c>
    </row>
    <row r="12529" spans="1:2">
      <c r="A12529" s="416" t="s">
        <v>12965</v>
      </c>
      <c r="B12529" s="417">
        <v>595.30999999999995</v>
      </c>
    </row>
    <row r="12530" spans="1:2">
      <c r="A12530" s="416" t="s">
        <v>12966</v>
      </c>
      <c r="B12530" s="417">
        <v>710.61</v>
      </c>
    </row>
    <row r="12531" spans="1:2">
      <c r="A12531" s="416" t="s">
        <v>12967</v>
      </c>
      <c r="B12531" s="417">
        <v>684.6</v>
      </c>
    </row>
    <row r="12532" spans="1:2">
      <c r="A12532" s="416" t="s">
        <v>12968</v>
      </c>
      <c r="B12532" s="417">
        <v>427.3</v>
      </c>
    </row>
    <row r="12533" spans="1:2">
      <c r="A12533" s="416" t="s">
        <v>12969</v>
      </c>
      <c r="B12533" s="417">
        <v>410.34</v>
      </c>
    </row>
    <row r="12534" spans="1:2">
      <c r="A12534" s="416" t="s">
        <v>12970</v>
      </c>
      <c r="B12534" s="417">
        <v>491.4</v>
      </c>
    </row>
    <row r="12535" spans="1:2">
      <c r="A12535" s="416" t="s">
        <v>12971</v>
      </c>
      <c r="B12535" s="417">
        <v>471.89</v>
      </c>
    </row>
    <row r="12536" spans="1:2">
      <c r="A12536" s="416" t="s">
        <v>12972</v>
      </c>
      <c r="B12536" s="417">
        <v>498.58</v>
      </c>
    </row>
    <row r="12537" spans="1:2">
      <c r="A12537" s="416" t="s">
        <v>12973</v>
      </c>
      <c r="B12537" s="417">
        <v>481.61</v>
      </c>
    </row>
    <row r="12538" spans="1:2">
      <c r="A12538" s="416" t="s">
        <v>12974</v>
      </c>
      <c r="B12538" s="417">
        <v>573.37</v>
      </c>
    </row>
    <row r="12539" spans="1:2">
      <c r="A12539" s="416" t="s">
        <v>12975</v>
      </c>
      <c r="B12539" s="417">
        <v>553.86</v>
      </c>
    </row>
    <row r="12540" spans="1:2">
      <c r="A12540" s="416" t="s">
        <v>12976</v>
      </c>
      <c r="B12540" s="417">
        <v>675.17</v>
      </c>
    </row>
    <row r="12541" spans="1:2">
      <c r="A12541" s="416" t="s">
        <v>12977</v>
      </c>
      <c r="B12541" s="417">
        <v>652.54999999999995</v>
      </c>
    </row>
    <row r="12542" spans="1:2">
      <c r="A12542" s="416" t="s">
        <v>12978</v>
      </c>
      <c r="B12542" s="417">
        <v>776.45</v>
      </c>
    </row>
    <row r="12543" spans="1:2">
      <c r="A12543" s="416" t="s">
        <v>12979</v>
      </c>
      <c r="B12543" s="417">
        <v>750.44</v>
      </c>
    </row>
    <row r="12544" spans="1:2">
      <c r="A12544" s="416" t="s">
        <v>12980</v>
      </c>
      <c r="B12544" s="417">
        <v>567.6</v>
      </c>
    </row>
    <row r="12545" spans="1:2">
      <c r="A12545" s="416" t="s">
        <v>12981</v>
      </c>
      <c r="B12545" s="417">
        <v>544.98</v>
      </c>
    </row>
    <row r="12546" spans="1:2">
      <c r="A12546" s="416" t="s">
        <v>12982</v>
      </c>
      <c r="B12546" s="417">
        <v>652.74</v>
      </c>
    </row>
    <row r="12547" spans="1:2">
      <c r="A12547" s="416" t="s">
        <v>12983</v>
      </c>
      <c r="B12547" s="417">
        <v>626.73</v>
      </c>
    </row>
    <row r="12548" spans="1:2">
      <c r="A12548" s="416" t="s">
        <v>12984</v>
      </c>
      <c r="B12548" s="417">
        <v>810.84</v>
      </c>
    </row>
    <row r="12549" spans="1:2">
      <c r="A12549" s="416" t="s">
        <v>12985</v>
      </c>
      <c r="B12549" s="417">
        <v>788.22</v>
      </c>
    </row>
    <row r="12550" spans="1:2">
      <c r="A12550" s="416" t="s">
        <v>12986</v>
      </c>
      <c r="B12550" s="417">
        <v>932.46</v>
      </c>
    </row>
    <row r="12551" spans="1:2">
      <c r="A12551" s="416" t="s">
        <v>12987</v>
      </c>
      <c r="B12551" s="417">
        <v>906.45</v>
      </c>
    </row>
    <row r="12552" spans="1:2">
      <c r="A12552" s="416" t="s">
        <v>12988</v>
      </c>
      <c r="B12552" s="417">
        <v>886.02</v>
      </c>
    </row>
    <row r="12553" spans="1:2">
      <c r="A12553" s="416" t="s">
        <v>12989</v>
      </c>
      <c r="B12553" s="417">
        <v>863.4</v>
      </c>
    </row>
    <row r="12554" spans="1:2">
      <c r="A12554" s="416" t="s">
        <v>12990</v>
      </c>
      <c r="B12554" s="417">
        <v>1018.48</v>
      </c>
    </row>
    <row r="12555" spans="1:2">
      <c r="A12555" s="416" t="s">
        <v>12991</v>
      </c>
      <c r="B12555" s="417">
        <v>992.47</v>
      </c>
    </row>
    <row r="12556" spans="1:2">
      <c r="A12556" s="416" t="s">
        <v>12992</v>
      </c>
      <c r="B12556" s="417">
        <v>810.84</v>
      </c>
    </row>
    <row r="12557" spans="1:2">
      <c r="A12557" s="416" t="s">
        <v>12993</v>
      </c>
      <c r="B12557" s="417">
        <v>788.22</v>
      </c>
    </row>
    <row r="12558" spans="1:2">
      <c r="A12558" s="416" t="s">
        <v>12994</v>
      </c>
      <c r="B12558" s="417">
        <v>932.46</v>
      </c>
    </row>
    <row r="12559" spans="1:2">
      <c r="A12559" s="416" t="s">
        <v>12995</v>
      </c>
      <c r="B12559" s="417">
        <v>906.45</v>
      </c>
    </row>
    <row r="12560" spans="1:2">
      <c r="A12560" s="416" t="s">
        <v>12996</v>
      </c>
      <c r="B12560" s="417">
        <v>480.67</v>
      </c>
    </row>
    <row r="12561" spans="1:2">
      <c r="A12561" s="416" t="s">
        <v>12997</v>
      </c>
      <c r="B12561" s="417">
        <v>458.06</v>
      </c>
    </row>
    <row r="12562" spans="1:2">
      <c r="A12562" s="416" t="s">
        <v>12998</v>
      </c>
      <c r="B12562" s="417">
        <v>552.78</v>
      </c>
    </row>
    <row r="12563" spans="1:2">
      <c r="A12563" s="416" t="s">
        <v>12999</v>
      </c>
      <c r="B12563" s="417">
        <v>526.76</v>
      </c>
    </row>
    <row r="12564" spans="1:2">
      <c r="A12564" s="416" t="s">
        <v>13000</v>
      </c>
      <c r="B12564" s="417">
        <v>791.77</v>
      </c>
    </row>
    <row r="12565" spans="1:2">
      <c r="A12565" s="416" t="s">
        <v>13001</v>
      </c>
      <c r="B12565" s="417">
        <v>769.16</v>
      </c>
    </row>
    <row r="12566" spans="1:2">
      <c r="A12566" s="416" t="s">
        <v>13002</v>
      </c>
      <c r="B12566" s="417">
        <v>910.54</v>
      </c>
    </row>
    <row r="12567" spans="1:2">
      <c r="A12567" s="416" t="s">
        <v>13003</v>
      </c>
      <c r="B12567" s="417">
        <v>884.53</v>
      </c>
    </row>
    <row r="12568" spans="1:2">
      <c r="A12568" s="416" t="s">
        <v>13004</v>
      </c>
      <c r="B12568" s="417">
        <v>535.57000000000005</v>
      </c>
    </row>
    <row r="12569" spans="1:2">
      <c r="A12569" s="416" t="s">
        <v>13005</v>
      </c>
      <c r="B12569" s="417">
        <v>512.96</v>
      </c>
    </row>
    <row r="12570" spans="1:2">
      <c r="A12570" s="416" t="s">
        <v>13006</v>
      </c>
      <c r="B12570" s="417">
        <v>615.91</v>
      </c>
    </row>
    <row r="12571" spans="1:2">
      <c r="A12571" s="416" t="s">
        <v>13007</v>
      </c>
      <c r="B12571" s="417">
        <v>589.9</v>
      </c>
    </row>
    <row r="12572" spans="1:2">
      <c r="A12572" s="416" t="s">
        <v>13008</v>
      </c>
      <c r="B12572" s="417">
        <v>365.08</v>
      </c>
    </row>
    <row r="12573" spans="1:2">
      <c r="A12573" s="416" t="s">
        <v>13009</v>
      </c>
      <c r="B12573" s="417">
        <v>348.12</v>
      </c>
    </row>
    <row r="12574" spans="1:2">
      <c r="A12574" s="416" t="s">
        <v>13010</v>
      </c>
      <c r="B12574" s="417">
        <v>419.84</v>
      </c>
    </row>
    <row r="12575" spans="1:2">
      <c r="A12575" s="416" t="s">
        <v>13011</v>
      </c>
      <c r="B12575" s="417">
        <v>400.33</v>
      </c>
    </row>
    <row r="12576" spans="1:2">
      <c r="A12576" s="416" t="s">
        <v>13012</v>
      </c>
      <c r="B12576" s="417">
        <v>26.71</v>
      </c>
    </row>
    <row r="12577" spans="1:2">
      <c r="A12577" s="416" t="s">
        <v>13013</v>
      </c>
      <c r="B12577" s="417">
        <v>23.88</v>
      </c>
    </row>
    <row r="12578" spans="1:2">
      <c r="A12578" s="416" t="s">
        <v>13014</v>
      </c>
      <c r="B12578" s="417">
        <v>1156.55</v>
      </c>
    </row>
    <row r="12579" spans="1:2">
      <c r="A12579" s="416" t="s">
        <v>13015</v>
      </c>
      <c r="B12579" s="417">
        <v>1139.5899999999999</v>
      </c>
    </row>
    <row r="12580" spans="1:2">
      <c r="A12580" s="416" t="s">
        <v>13016</v>
      </c>
      <c r="B12580" s="417">
        <v>1330.04</v>
      </c>
    </row>
    <row r="12581" spans="1:2">
      <c r="A12581" s="416" t="s">
        <v>13017</v>
      </c>
      <c r="B12581" s="417">
        <v>1310.53</v>
      </c>
    </row>
    <row r="12582" spans="1:2">
      <c r="A12582" s="416" t="s">
        <v>13018</v>
      </c>
      <c r="B12582" s="417">
        <v>1102.26</v>
      </c>
    </row>
    <row r="12583" spans="1:2">
      <c r="A12583" s="416" t="s">
        <v>13019</v>
      </c>
      <c r="B12583" s="417">
        <v>1085.3</v>
      </c>
    </row>
    <row r="12584" spans="1:2">
      <c r="A12584" s="416" t="s">
        <v>13020</v>
      </c>
      <c r="B12584" s="417">
        <v>1267.5999999999999</v>
      </c>
    </row>
    <row r="12585" spans="1:2">
      <c r="A12585" s="416" t="s">
        <v>13021</v>
      </c>
      <c r="B12585" s="417">
        <v>1248.0999999999999</v>
      </c>
    </row>
    <row r="12586" spans="1:2">
      <c r="A12586" s="416" t="s">
        <v>13022</v>
      </c>
      <c r="B12586" s="417">
        <v>1213.5899999999999</v>
      </c>
    </row>
    <row r="12587" spans="1:2">
      <c r="A12587" s="416" t="s">
        <v>13023</v>
      </c>
      <c r="B12587" s="417">
        <v>1196.6300000000001</v>
      </c>
    </row>
    <row r="12588" spans="1:2">
      <c r="A12588" s="416" t="s">
        <v>13024</v>
      </c>
      <c r="B12588" s="417">
        <v>1395.63</v>
      </c>
    </row>
    <row r="12589" spans="1:2">
      <c r="A12589" s="416" t="s">
        <v>13025</v>
      </c>
      <c r="B12589" s="417">
        <v>1376.12</v>
      </c>
    </row>
    <row r="12590" spans="1:2">
      <c r="A12590" s="416" t="s">
        <v>13026</v>
      </c>
      <c r="B12590" s="417">
        <v>1380.73</v>
      </c>
    </row>
    <row r="12591" spans="1:2">
      <c r="A12591" s="416" t="s">
        <v>13027</v>
      </c>
      <c r="B12591" s="417">
        <v>1363.77</v>
      </c>
    </row>
    <row r="12592" spans="1:2">
      <c r="A12592" s="416" t="s">
        <v>13028</v>
      </c>
      <c r="B12592" s="417">
        <v>1587.84</v>
      </c>
    </row>
    <row r="12593" spans="1:2">
      <c r="A12593" s="416" t="s">
        <v>13029</v>
      </c>
      <c r="B12593" s="417">
        <v>1568.33</v>
      </c>
    </row>
    <row r="12594" spans="1:2">
      <c r="A12594" s="416" t="s">
        <v>13030</v>
      </c>
      <c r="B12594" s="417">
        <v>1187.05</v>
      </c>
    </row>
    <row r="12595" spans="1:2">
      <c r="A12595" s="416" t="s">
        <v>13031</v>
      </c>
      <c r="B12595" s="417">
        <v>1170.0899999999999</v>
      </c>
    </row>
    <row r="12596" spans="1:2">
      <c r="A12596" s="416" t="s">
        <v>220</v>
      </c>
      <c r="B12596" s="417">
        <v>1365.11</v>
      </c>
    </row>
    <row r="12597" spans="1:2">
      <c r="A12597" s="416" t="s">
        <v>13032</v>
      </c>
      <c r="B12597" s="417">
        <v>1345.6</v>
      </c>
    </row>
    <row r="12598" spans="1:2">
      <c r="A12598" s="416" t="s">
        <v>13033</v>
      </c>
      <c r="B12598" s="417">
        <v>1187.05</v>
      </c>
    </row>
    <row r="12599" spans="1:2">
      <c r="A12599" s="416" t="s">
        <v>13034</v>
      </c>
      <c r="B12599" s="417">
        <v>1170.0899999999999</v>
      </c>
    </row>
    <row r="12600" spans="1:2">
      <c r="A12600" s="416" t="s">
        <v>13035</v>
      </c>
      <c r="B12600" s="417">
        <v>1365.11</v>
      </c>
    </row>
    <row r="12601" spans="1:2">
      <c r="A12601" s="416" t="s">
        <v>13036</v>
      </c>
      <c r="B12601" s="417">
        <v>1345.6</v>
      </c>
    </row>
    <row r="12602" spans="1:2">
      <c r="A12602" s="416" t="s">
        <v>13037</v>
      </c>
      <c r="B12602" s="417">
        <v>190.58</v>
      </c>
    </row>
    <row r="12603" spans="1:2">
      <c r="A12603" s="416" t="s">
        <v>13038</v>
      </c>
      <c r="B12603" s="417">
        <v>182.09</v>
      </c>
    </row>
    <row r="12604" spans="1:2">
      <c r="A12604" s="416" t="s">
        <v>13039</v>
      </c>
      <c r="B12604" s="417">
        <v>499.43</v>
      </c>
    </row>
    <row r="12605" spans="1:2">
      <c r="A12605" s="416" t="s">
        <v>13040</v>
      </c>
      <c r="B12605" s="417">
        <v>472.85</v>
      </c>
    </row>
    <row r="12606" spans="1:2">
      <c r="A12606" s="416" t="s">
        <v>13041</v>
      </c>
      <c r="B12606" s="417">
        <v>722.45</v>
      </c>
    </row>
    <row r="12607" spans="1:2">
      <c r="A12607" s="416" t="s">
        <v>13042</v>
      </c>
      <c r="B12607" s="417">
        <v>658.55</v>
      </c>
    </row>
    <row r="12608" spans="1:2">
      <c r="A12608" s="416" t="s">
        <v>13043</v>
      </c>
      <c r="B12608" s="417">
        <v>44.15</v>
      </c>
    </row>
    <row r="12609" spans="1:2">
      <c r="A12609" s="416" t="s">
        <v>13044</v>
      </c>
      <c r="B12609" s="417">
        <v>41.21</v>
      </c>
    </row>
    <row r="12610" spans="1:2">
      <c r="A12610" s="416" t="s">
        <v>13045</v>
      </c>
      <c r="B12610" s="417">
        <v>28.21</v>
      </c>
    </row>
    <row r="12611" spans="1:2">
      <c r="A12611" s="416" t="s">
        <v>13046</v>
      </c>
      <c r="B12611" s="417">
        <v>25.27</v>
      </c>
    </row>
    <row r="12612" spans="1:2">
      <c r="A12612" s="416" t="s">
        <v>13047</v>
      </c>
      <c r="B12612" s="417">
        <v>31.62</v>
      </c>
    </row>
    <row r="12613" spans="1:2">
      <c r="A12613" s="416" t="s">
        <v>13048</v>
      </c>
      <c r="B12613" s="417">
        <v>28.68</v>
      </c>
    </row>
    <row r="12614" spans="1:2">
      <c r="A12614" s="416" t="s">
        <v>13049</v>
      </c>
      <c r="B12614" s="417">
        <v>126.37</v>
      </c>
    </row>
    <row r="12615" spans="1:2">
      <c r="A12615" s="416" t="s">
        <v>13050</v>
      </c>
      <c r="B12615" s="417">
        <v>124.67</v>
      </c>
    </row>
    <row r="12616" spans="1:2">
      <c r="A12616" s="416" t="s">
        <v>13051</v>
      </c>
      <c r="B12616" s="417">
        <v>842.34</v>
      </c>
    </row>
    <row r="12617" spans="1:2">
      <c r="A12617" s="416" t="s">
        <v>13052</v>
      </c>
      <c r="B12617" s="417">
        <v>759.1</v>
      </c>
    </row>
    <row r="12618" spans="1:2">
      <c r="A12618" s="416" t="s">
        <v>225</v>
      </c>
      <c r="B12618" s="417">
        <v>84.21</v>
      </c>
    </row>
    <row r="12619" spans="1:2">
      <c r="A12619" s="416" t="s">
        <v>13053</v>
      </c>
      <c r="B12619" s="417">
        <v>82.04</v>
      </c>
    </row>
    <row r="12620" spans="1:2">
      <c r="A12620" s="416" t="s">
        <v>13054</v>
      </c>
      <c r="B12620" s="417">
        <v>106.64</v>
      </c>
    </row>
    <row r="12621" spans="1:2">
      <c r="A12621" s="416" t="s">
        <v>13055</v>
      </c>
      <c r="B12621" s="417">
        <v>104.2</v>
      </c>
    </row>
    <row r="12622" spans="1:2">
      <c r="A12622" s="416" t="s">
        <v>13056</v>
      </c>
      <c r="B12622" s="417">
        <v>130.19</v>
      </c>
    </row>
    <row r="12623" spans="1:2">
      <c r="A12623" s="416" t="s">
        <v>13057</v>
      </c>
      <c r="B12623" s="417">
        <v>127.48</v>
      </c>
    </row>
    <row r="12624" spans="1:2">
      <c r="A12624" s="416" t="s">
        <v>13058</v>
      </c>
      <c r="B12624" s="417">
        <v>153.51</v>
      </c>
    </row>
    <row r="12625" spans="1:2">
      <c r="A12625" s="416" t="s">
        <v>13059</v>
      </c>
      <c r="B12625" s="417">
        <v>150.26</v>
      </c>
    </row>
    <row r="12626" spans="1:2">
      <c r="A12626" s="416" t="s">
        <v>13060</v>
      </c>
      <c r="B12626" s="417">
        <v>302.12</v>
      </c>
    </row>
    <row r="12627" spans="1:2">
      <c r="A12627" s="416" t="s">
        <v>13061</v>
      </c>
      <c r="B12627" s="417">
        <v>297.79000000000002</v>
      </c>
    </row>
    <row r="12628" spans="1:2">
      <c r="A12628" s="416" t="s">
        <v>13062</v>
      </c>
      <c r="B12628" s="417">
        <v>114.57</v>
      </c>
    </row>
    <row r="12629" spans="1:2">
      <c r="A12629" s="416" t="s">
        <v>13063</v>
      </c>
      <c r="B12629" s="417">
        <v>112.13</v>
      </c>
    </row>
    <row r="12630" spans="1:2">
      <c r="A12630" s="416" t="s">
        <v>13064</v>
      </c>
      <c r="B12630" s="417">
        <v>91.91</v>
      </c>
    </row>
    <row r="12631" spans="1:2">
      <c r="A12631" s="416" t="s">
        <v>13065</v>
      </c>
      <c r="B12631" s="417">
        <v>89.47</v>
      </c>
    </row>
    <row r="12632" spans="1:2">
      <c r="A12632" s="416" t="s">
        <v>13066</v>
      </c>
      <c r="B12632" s="417">
        <v>310.54000000000002</v>
      </c>
    </row>
    <row r="12633" spans="1:2">
      <c r="A12633" s="416" t="s">
        <v>13067</v>
      </c>
      <c r="B12633" s="417">
        <v>307.02</v>
      </c>
    </row>
    <row r="12634" spans="1:2">
      <c r="A12634" s="416" t="s">
        <v>13068</v>
      </c>
      <c r="B12634" s="417">
        <v>299.33999999999997</v>
      </c>
    </row>
    <row r="12635" spans="1:2">
      <c r="A12635" s="416" t="s">
        <v>13069</v>
      </c>
      <c r="B12635" s="417">
        <v>296.08999999999997</v>
      </c>
    </row>
    <row r="12636" spans="1:2">
      <c r="A12636" s="416" t="s">
        <v>13070</v>
      </c>
      <c r="B12636" s="417">
        <v>225.06</v>
      </c>
    </row>
    <row r="12637" spans="1:2">
      <c r="A12637" s="416" t="s">
        <v>13071</v>
      </c>
      <c r="B12637" s="417">
        <v>222.62</v>
      </c>
    </row>
    <row r="12638" spans="1:2">
      <c r="A12638" s="416" t="s">
        <v>13072</v>
      </c>
      <c r="B12638" s="417">
        <v>220.36</v>
      </c>
    </row>
    <row r="12639" spans="1:2">
      <c r="A12639" s="416" t="s">
        <v>13073</v>
      </c>
      <c r="B12639" s="417">
        <v>217.11</v>
      </c>
    </row>
    <row r="12640" spans="1:2">
      <c r="A12640" s="416" t="s">
        <v>13074</v>
      </c>
      <c r="B12640" s="417">
        <v>142.88999999999999</v>
      </c>
    </row>
    <row r="12641" spans="1:2">
      <c r="A12641" s="416" t="s">
        <v>13075</v>
      </c>
      <c r="B12641" s="417">
        <v>140.44999999999999</v>
      </c>
    </row>
    <row r="12642" spans="1:2">
      <c r="A12642" s="416" t="s">
        <v>13076</v>
      </c>
      <c r="B12642" s="417">
        <v>326.85000000000002</v>
      </c>
    </row>
    <row r="12643" spans="1:2">
      <c r="A12643" s="416" t="s">
        <v>13077</v>
      </c>
      <c r="B12643" s="417">
        <v>323.60000000000002</v>
      </c>
    </row>
    <row r="12644" spans="1:2">
      <c r="A12644" s="416" t="s">
        <v>13078</v>
      </c>
      <c r="B12644" s="417">
        <v>429.02</v>
      </c>
    </row>
    <row r="12645" spans="1:2">
      <c r="A12645" s="416" t="s">
        <v>13079</v>
      </c>
      <c r="B12645" s="417">
        <v>424.68</v>
      </c>
    </row>
    <row r="12646" spans="1:2">
      <c r="A12646" s="416" t="s">
        <v>13080</v>
      </c>
      <c r="B12646" s="417">
        <v>289.04000000000002</v>
      </c>
    </row>
    <row r="12647" spans="1:2">
      <c r="A12647" s="416" t="s">
        <v>13081</v>
      </c>
      <c r="B12647" s="417">
        <v>277.73</v>
      </c>
    </row>
    <row r="12648" spans="1:2">
      <c r="A12648" s="416" t="s">
        <v>13082</v>
      </c>
      <c r="B12648" s="417">
        <v>432.6</v>
      </c>
    </row>
    <row r="12649" spans="1:2">
      <c r="A12649" s="416" t="s">
        <v>13083</v>
      </c>
      <c r="B12649" s="417">
        <v>432.6</v>
      </c>
    </row>
    <row r="12650" spans="1:2">
      <c r="A12650" s="416" t="s">
        <v>13084</v>
      </c>
      <c r="B12650" s="417">
        <v>257.5</v>
      </c>
    </row>
    <row r="12651" spans="1:2">
      <c r="A12651" s="416" t="s">
        <v>13085</v>
      </c>
      <c r="B12651" s="417">
        <v>257.5</v>
      </c>
    </row>
    <row r="12652" spans="1:2">
      <c r="A12652" s="416" t="s">
        <v>13086</v>
      </c>
      <c r="B12652" s="417">
        <v>954.06</v>
      </c>
    </row>
    <row r="12653" spans="1:2">
      <c r="A12653" s="416" t="s">
        <v>13087</v>
      </c>
      <c r="B12653" s="417">
        <v>948.64</v>
      </c>
    </row>
    <row r="12654" spans="1:2">
      <c r="A12654" s="416" t="s">
        <v>13088</v>
      </c>
      <c r="B12654" s="417">
        <v>2229.73</v>
      </c>
    </row>
    <row r="12655" spans="1:2">
      <c r="A12655" s="416" t="s">
        <v>13089</v>
      </c>
      <c r="B12655" s="417">
        <v>2221.6</v>
      </c>
    </row>
    <row r="12656" spans="1:2">
      <c r="A12656" s="416" t="s">
        <v>13090</v>
      </c>
      <c r="B12656" s="417">
        <v>11941.33</v>
      </c>
    </row>
    <row r="12657" spans="1:2">
      <c r="A12657" s="416" t="s">
        <v>13091</v>
      </c>
      <c r="B12657" s="417">
        <v>11927.78</v>
      </c>
    </row>
    <row r="12658" spans="1:2">
      <c r="A12658" s="416" t="s">
        <v>13092</v>
      </c>
      <c r="B12658" s="417">
        <v>31.17</v>
      </c>
    </row>
    <row r="12659" spans="1:2">
      <c r="A12659" s="416" t="s">
        <v>13093</v>
      </c>
      <c r="B12659" s="417">
        <v>30.7</v>
      </c>
    </row>
    <row r="12660" spans="1:2">
      <c r="A12660" s="416" t="s">
        <v>13094</v>
      </c>
      <c r="B12660" s="417">
        <v>21.03</v>
      </c>
    </row>
    <row r="12661" spans="1:2">
      <c r="A12661" s="416" t="s">
        <v>13095</v>
      </c>
      <c r="B12661" s="417">
        <v>20.56</v>
      </c>
    </row>
    <row r="12662" spans="1:2">
      <c r="A12662" s="416" t="s">
        <v>13096</v>
      </c>
      <c r="B12662" s="417">
        <v>231.84</v>
      </c>
    </row>
    <row r="12663" spans="1:2">
      <c r="A12663" s="416" t="s">
        <v>13097</v>
      </c>
      <c r="B12663" s="417">
        <v>230.15</v>
      </c>
    </row>
    <row r="12664" spans="1:2">
      <c r="A12664" s="416" t="s">
        <v>13098</v>
      </c>
      <c r="B12664" s="417">
        <v>309.91000000000003</v>
      </c>
    </row>
    <row r="12665" spans="1:2">
      <c r="A12665" s="416" t="s">
        <v>13099</v>
      </c>
      <c r="B12665" s="417">
        <v>308.22000000000003</v>
      </c>
    </row>
    <row r="12666" spans="1:2">
      <c r="A12666" s="416" t="s">
        <v>13100</v>
      </c>
      <c r="B12666" s="417">
        <v>377.92</v>
      </c>
    </row>
    <row r="12667" spans="1:2">
      <c r="A12667" s="416" t="s">
        <v>13101</v>
      </c>
      <c r="B12667" s="417">
        <v>376.23</v>
      </c>
    </row>
    <row r="12668" spans="1:2">
      <c r="A12668" s="416" t="s">
        <v>13102</v>
      </c>
      <c r="B12668" s="417">
        <v>409.8</v>
      </c>
    </row>
    <row r="12669" spans="1:2">
      <c r="A12669" s="416" t="s">
        <v>13103</v>
      </c>
      <c r="B12669" s="417">
        <v>408.11</v>
      </c>
    </row>
    <row r="12670" spans="1:2">
      <c r="A12670" s="416" t="s">
        <v>13104</v>
      </c>
      <c r="B12670" s="417">
        <v>668.37</v>
      </c>
    </row>
    <row r="12671" spans="1:2">
      <c r="A12671" s="416" t="s">
        <v>13105</v>
      </c>
      <c r="B12671" s="417">
        <v>634.44000000000005</v>
      </c>
    </row>
    <row r="12672" spans="1:2">
      <c r="A12672" s="416" t="s">
        <v>13106</v>
      </c>
      <c r="B12672" s="417">
        <v>652.24</v>
      </c>
    </row>
    <row r="12673" spans="1:2">
      <c r="A12673" s="416" t="s">
        <v>13107</v>
      </c>
      <c r="B12673" s="417">
        <v>618.30999999999995</v>
      </c>
    </row>
    <row r="12674" spans="1:2">
      <c r="A12674" s="416" t="s">
        <v>13108</v>
      </c>
      <c r="B12674" s="417">
        <v>620.04999999999995</v>
      </c>
    </row>
    <row r="12675" spans="1:2">
      <c r="A12675" s="416" t="s">
        <v>13109</v>
      </c>
      <c r="B12675" s="417">
        <v>586.12</v>
      </c>
    </row>
    <row r="12676" spans="1:2">
      <c r="A12676" s="416" t="s">
        <v>13110</v>
      </c>
      <c r="B12676" s="417">
        <v>613.39</v>
      </c>
    </row>
    <row r="12677" spans="1:2">
      <c r="A12677" s="416" t="s">
        <v>13111</v>
      </c>
      <c r="B12677" s="417">
        <v>579.47</v>
      </c>
    </row>
    <row r="12678" spans="1:2">
      <c r="A12678" s="416" t="s">
        <v>13112</v>
      </c>
      <c r="B12678" s="417">
        <v>604.27</v>
      </c>
    </row>
    <row r="12679" spans="1:2">
      <c r="A12679" s="416" t="s">
        <v>13113</v>
      </c>
      <c r="B12679" s="417">
        <v>570.35</v>
      </c>
    </row>
    <row r="12680" spans="1:2">
      <c r="A12680" s="416" t="s">
        <v>13114</v>
      </c>
      <c r="B12680" s="417">
        <v>917.73</v>
      </c>
    </row>
    <row r="12681" spans="1:2">
      <c r="A12681" s="416" t="s">
        <v>13115</v>
      </c>
      <c r="B12681" s="417">
        <v>877.02</v>
      </c>
    </row>
    <row r="12682" spans="1:2">
      <c r="A12682" s="416" t="s">
        <v>13116</v>
      </c>
      <c r="B12682" s="417">
        <v>268.04000000000002</v>
      </c>
    </row>
    <row r="12683" spans="1:2">
      <c r="A12683" s="416" t="s">
        <v>13117</v>
      </c>
      <c r="B12683" s="417">
        <v>245.43</v>
      </c>
    </row>
    <row r="12684" spans="1:2">
      <c r="A12684" s="416" t="s">
        <v>13118</v>
      </c>
      <c r="B12684" s="417">
        <v>272.57</v>
      </c>
    </row>
    <row r="12685" spans="1:2">
      <c r="A12685" s="416" t="s">
        <v>13119</v>
      </c>
      <c r="B12685" s="417">
        <v>249.96</v>
      </c>
    </row>
    <row r="12686" spans="1:2">
      <c r="A12686" s="416" t="s">
        <v>13120</v>
      </c>
      <c r="B12686" s="417">
        <v>274.63</v>
      </c>
    </row>
    <row r="12687" spans="1:2">
      <c r="A12687" s="416" t="s">
        <v>13121</v>
      </c>
      <c r="B12687" s="417">
        <v>252.02</v>
      </c>
    </row>
    <row r="12688" spans="1:2">
      <c r="A12688" s="416" t="s">
        <v>13122</v>
      </c>
      <c r="B12688" s="417">
        <v>302.23</v>
      </c>
    </row>
    <row r="12689" spans="1:2">
      <c r="A12689" s="416" t="s">
        <v>13123</v>
      </c>
      <c r="B12689" s="417">
        <v>279.62</v>
      </c>
    </row>
    <row r="12690" spans="1:2">
      <c r="A12690" s="416" t="s">
        <v>13124</v>
      </c>
      <c r="B12690" s="417">
        <v>313.77</v>
      </c>
    </row>
    <row r="12691" spans="1:2">
      <c r="A12691" s="416" t="s">
        <v>13125</v>
      </c>
      <c r="B12691" s="417">
        <v>291.16000000000003</v>
      </c>
    </row>
    <row r="12692" spans="1:2">
      <c r="A12692" s="416" t="s">
        <v>13126</v>
      </c>
      <c r="B12692" s="417">
        <v>905.38</v>
      </c>
    </row>
    <row r="12693" spans="1:2">
      <c r="A12693" s="416" t="s">
        <v>13127</v>
      </c>
      <c r="B12693" s="417">
        <v>871.46</v>
      </c>
    </row>
    <row r="12694" spans="1:2">
      <c r="A12694" s="416" t="s">
        <v>13128</v>
      </c>
      <c r="B12694" s="417">
        <v>849.81</v>
      </c>
    </row>
    <row r="12695" spans="1:2">
      <c r="A12695" s="416" t="s">
        <v>13129</v>
      </c>
      <c r="B12695" s="417">
        <v>815.88</v>
      </c>
    </row>
    <row r="12696" spans="1:2">
      <c r="A12696" s="416" t="s">
        <v>13130</v>
      </c>
      <c r="B12696" s="417">
        <v>823.68</v>
      </c>
    </row>
    <row r="12697" spans="1:2">
      <c r="A12697" s="416" t="s">
        <v>13131</v>
      </c>
      <c r="B12697" s="417">
        <v>789.75</v>
      </c>
    </row>
    <row r="12698" spans="1:2">
      <c r="A12698" s="416" t="s">
        <v>13132</v>
      </c>
      <c r="B12698" s="417">
        <v>880.96</v>
      </c>
    </row>
    <row r="12699" spans="1:2">
      <c r="A12699" s="416" t="s">
        <v>13133</v>
      </c>
      <c r="B12699" s="417">
        <v>847.03</v>
      </c>
    </row>
    <row r="12700" spans="1:2">
      <c r="A12700" s="416" t="s">
        <v>13134</v>
      </c>
      <c r="B12700" s="417">
        <v>826.32</v>
      </c>
    </row>
    <row r="12701" spans="1:2">
      <c r="A12701" s="416" t="s">
        <v>13135</v>
      </c>
      <c r="B12701" s="417">
        <v>792.39</v>
      </c>
    </row>
    <row r="12702" spans="1:2">
      <c r="A12702" s="416" t="s">
        <v>13136</v>
      </c>
      <c r="B12702" s="417">
        <v>560.97</v>
      </c>
    </row>
    <row r="12703" spans="1:2">
      <c r="A12703" s="416" t="s">
        <v>13137</v>
      </c>
      <c r="B12703" s="417">
        <v>538.36</v>
      </c>
    </row>
    <row r="12704" spans="1:2">
      <c r="A12704" s="416" t="s">
        <v>13138</v>
      </c>
      <c r="B12704" s="417">
        <v>509.99</v>
      </c>
    </row>
    <row r="12705" spans="1:2">
      <c r="A12705" s="416" t="s">
        <v>13139</v>
      </c>
      <c r="B12705" s="417">
        <v>487.38</v>
      </c>
    </row>
    <row r="12706" spans="1:2">
      <c r="A12706" s="416" t="s">
        <v>13140</v>
      </c>
      <c r="B12706" s="417">
        <v>488.45</v>
      </c>
    </row>
    <row r="12707" spans="1:2">
      <c r="A12707" s="416" t="s">
        <v>13141</v>
      </c>
      <c r="B12707" s="417">
        <v>465.84</v>
      </c>
    </row>
    <row r="12708" spans="1:2">
      <c r="A12708" s="416" t="s">
        <v>13142</v>
      </c>
      <c r="B12708" s="417">
        <v>1120.6500000000001</v>
      </c>
    </row>
    <row r="12709" spans="1:2">
      <c r="A12709" s="416" t="s">
        <v>13143</v>
      </c>
      <c r="B12709" s="417">
        <v>1086.73</v>
      </c>
    </row>
    <row r="12710" spans="1:2">
      <c r="A12710" s="416" t="s">
        <v>13144</v>
      </c>
      <c r="B12710" s="417">
        <v>1031.5999999999999</v>
      </c>
    </row>
    <row r="12711" spans="1:2">
      <c r="A12711" s="416" t="s">
        <v>13145</v>
      </c>
      <c r="B12711" s="417">
        <v>997.67</v>
      </c>
    </row>
    <row r="12712" spans="1:2">
      <c r="A12712" s="416" t="s">
        <v>13146</v>
      </c>
      <c r="B12712" s="417">
        <v>978.6</v>
      </c>
    </row>
    <row r="12713" spans="1:2">
      <c r="A12713" s="416" t="s">
        <v>13147</v>
      </c>
      <c r="B12713" s="417">
        <v>944.67</v>
      </c>
    </row>
    <row r="12714" spans="1:2">
      <c r="A12714" s="416" t="s">
        <v>13148</v>
      </c>
      <c r="B12714" s="417">
        <v>776.24</v>
      </c>
    </row>
    <row r="12715" spans="1:2">
      <c r="A12715" s="416" t="s">
        <v>13149</v>
      </c>
      <c r="B12715" s="417">
        <v>753.63</v>
      </c>
    </row>
    <row r="12716" spans="1:2">
      <c r="A12716" s="416" t="s">
        <v>13150</v>
      </c>
      <c r="B12716" s="417">
        <v>691.78</v>
      </c>
    </row>
    <row r="12717" spans="1:2">
      <c r="A12717" s="416" t="s">
        <v>13151</v>
      </c>
      <c r="B12717" s="417">
        <v>669.17</v>
      </c>
    </row>
    <row r="12718" spans="1:2">
      <c r="A12718" s="416" t="s">
        <v>13152</v>
      </c>
      <c r="B12718" s="417">
        <v>643.37</v>
      </c>
    </row>
    <row r="12719" spans="1:2">
      <c r="A12719" s="416" t="s">
        <v>13153</v>
      </c>
      <c r="B12719" s="417">
        <v>620.76</v>
      </c>
    </row>
    <row r="12720" spans="1:2">
      <c r="A12720" s="416" t="s">
        <v>13154</v>
      </c>
      <c r="B12720" s="417">
        <v>800.39</v>
      </c>
    </row>
    <row r="12721" spans="1:2">
      <c r="A12721" s="416" t="s">
        <v>13155</v>
      </c>
      <c r="B12721" s="417">
        <v>766.46</v>
      </c>
    </row>
    <row r="12722" spans="1:2">
      <c r="A12722" s="416" t="s">
        <v>13156</v>
      </c>
      <c r="B12722" s="417">
        <v>893.67</v>
      </c>
    </row>
    <row r="12723" spans="1:2">
      <c r="A12723" s="416" t="s">
        <v>13157</v>
      </c>
      <c r="B12723" s="417">
        <v>859.74</v>
      </c>
    </row>
    <row r="12724" spans="1:2">
      <c r="A12724" s="416" t="s">
        <v>13158</v>
      </c>
      <c r="B12724" s="417">
        <v>838.32</v>
      </c>
    </row>
    <row r="12725" spans="1:2">
      <c r="A12725" s="416" t="s">
        <v>13159</v>
      </c>
      <c r="B12725" s="417">
        <v>804.39</v>
      </c>
    </row>
    <row r="12726" spans="1:2">
      <c r="A12726" s="416" t="s">
        <v>13160</v>
      </c>
      <c r="B12726" s="417">
        <v>812.41</v>
      </c>
    </row>
    <row r="12727" spans="1:2">
      <c r="A12727" s="416" t="s">
        <v>13161</v>
      </c>
      <c r="B12727" s="417">
        <v>778.48</v>
      </c>
    </row>
    <row r="12728" spans="1:2">
      <c r="A12728" s="416" t="s">
        <v>13162</v>
      </c>
      <c r="B12728" s="417">
        <v>560.97</v>
      </c>
    </row>
    <row r="12729" spans="1:2">
      <c r="A12729" s="416" t="s">
        <v>13163</v>
      </c>
      <c r="B12729" s="417">
        <v>538.36</v>
      </c>
    </row>
    <row r="12730" spans="1:2">
      <c r="A12730" s="416" t="s">
        <v>13164</v>
      </c>
      <c r="B12730" s="417">
        <v>509.99</v>
      </c>
    </row>
    <row r="12731" spans="1:2">
      <c r="A12731" s="416" t="s">
        <v>13165</v>
      </c>
      <c r="B12731" s="417">
        <v>487.38</v>
      </c>
    </row>
    <row r="12732" spans="1:2">
      <c r="A12732" s="416" t="s">
        <v>13166</v>
      </c>
      <c r="B12732" s="417">
        <v>488.45</v>
      </c>
    </row>
    <row r="12733" spans="1:2">
      <c r="A12733" s="416" t="s">
        <v>13167</v>
      </c>
      <c r="B12733" s="417">
        <v>465.84</v>
      </c>
    </row>
    <row r="12734" spans="1:2">
      <c r="A12734" s="416" t="s">
        <v>13168</v>
      </c>
      <c r="B12734" s="417">
        <v>280.45</v>
      </c>
    </row>
    <row r="12735" spans="1:2">
      <c r="A12735" s="416" t="s">
        <v>13169</v>
      </c>
      <c r="B12735" s="417">
        <v>257.83999999999997</v>
      </c>
    </row>
    <row r="12736" spans="1:2">
      <c r="A12736" s="416" t="s">
        <v>13170</v>
      </c>
      <c r="B12736" s="417">
        <v>270.01</v>
      </c>
    </row>
    <row r="12737" spans="1:2">
      <c r="A12737" s="416" t="s">
        <v>13171</v>
      </c>
      <c r="B12737" s="417">
        <v>247.4</v>
      </c>
    </row>
    <row r="12738" spans="1:2">
      <c r="A12738" s="416" t="s">
        <v>13172</v>
      </c>
      <c r="B12738" s="417">
        <v>256.43</v>
      </c>
    </row>
    <row r="12739" spans="1:2">
      <c r="A12739" s="416" t="s">
        <v>13173</v>
      </c>
      <c r="B12739" s="417">
        <v>233.82</v>
      </c>
    </row>
    <row r="12740" spans="1:2">
      <c r="A12740" s="416" t="s">
        <v>13174</v>
      </c>
      <c r="B12740" s="417">
        <v>446.83</v>
      </c>
    </row>
    <row r="12741" spans="1:2">
      <c r="A12741" s="416" t="s">
        <v>13175</v>
      </c>
      <c r="B12741" s="417">
        <v>424.21</v>
      </c>
    </row>
    <row r="12742" spans="1:2">
      <c r="A12742" s="416" t="s">
        <v>13176</v>
      </c>
      <c r="B12742" s="417">
        <v>423.05</v>
      </c>
    </row>
    <row r="12743" spans="1:2">
      <c r="A12743" s="416" t="s">
        <v>13177</v>
      </c>
      <c r="B12743" s="417">
        <v>400.43</v>
      </c>
    </row>
    <row r="12744" spans="1:2">
      <c r="A12744" s="416" t="s">
        <v>13178</v>
      </c>
      <c r="B12744" s="417">
        <v>492.73</v>
      </c>
    </row>
    <row r="12745" spans="1:2">
      <c r="A12745" s="416" t="s">
        <v>13179</v>
      </c>
      <c r="B12745" s="417">
        <v>470.11</v>
      </c>
    </row>
    <row r="12746" spans="1:2">
      <c r="A12746" s="416" t="s">
        <v>210</v>
      </c>
      <c r="B12746" s="417">
        <v>1286.48</v>
      </c>
    </row>
    <row r="12747" spans="1:2">
      <c r="A12747" s="416" t="s">
        <v>13180</v>
      </c>
      <c r="B12747" s="417">
        <v>1252.56</v>
      </c>
    </row>
    <row r="12748" spans="1:2">
      <c r="A12748" s="416" t="s">
        <v>212</v>
      </c>
      <c r="B12748" s="417">
        <v>1250.99</v>
      </c>
    </row>
    <row r="12749" spans="1:2">
      <c r="A12749" s="416" t="s">
        <v>13181</v>
      </c>
      <c r="B12749" s="417">
        <v>1217.06</v>
      </c>
    </row>
    <row r="12750" spans="1:2">
      <c r="A12750" s="416" t="s">
        <v>13182</v>
      </c>
      <c r="B12750" s="417">
        <v>1424.83</v>
      </c>
    </row>
    <row r="12751" spans="1:2">
      <c r="A12751" s="416" t="s">
        <v>13183</v>
      </c>
      <c r="B12751" s="417">
        <v>1388.07</v>
      </c>
    </row>
    <row r="12752" spans="1:2">
      <c r="A12752" s="416" t="s">
        <v>13184</v>
      </c>
      <c r="B12752" s="417">
        <v>1387.13</v>
      </c>
    </row>
    <row r="12753" spans="1:2">
      <c r="A12753" s="416" t="s">
        <v>13185</v>
      </c>
      <c r="B12753" s="417">
        <v>1350.38</v>
      </c>
    </row>
    <row r="12754" spans="1:2">
      <c r="A12754" s="416" t="s">
        <v>13186</v>
      </c>
      <c r="B12754" s="417">
        <v>1339.14</v>
      </c>
    </row>
    <row r="12755" spans="1:2">
      <c r="A12755" s="416" t="s">
        <v>13187</v>
      </c>
      <c r="B12755" s="417">
        <v>1302.3800000000001</v>
      </c>
    </row>
    <row r="12756" spans="1:2">
      <c r="A12756" s="416" t="s">
        <v>13188</v>
      </c>
      <c r="B12756" s="417">
        <v>2313.48</v>
      </c>
    </row>
    <row r="12757" spans="1:2">
      <c r="A12757" s="416" t="s">
        <v>13189</v>
      </c>
      <c r="B12757" s="417">
        <v>2245.62</v>
      </c>
    </row>
    <row r="12758" spans="1:2">
      <c r="A12758" s="416" t="s">
        <v>13190</v>
      </c>
      <c r="B12758" s="417">
        <v>2409.4699999999998</v>
      </c>
    </row>
    <row r="12759" spans="1:2">
      <c r="A12759" s="416" t="s">
        <v>13191</v>
      </c>
      <c r="B12759" s="417">
        <v>2341.61</v>
      </c>
    </row>
    <row r="12760" spans="1:2">
      <c r="A12760" s="416" t="s">
        <v>214</v>
      </c>
      <c r="B12760" s="417">
        <v>2953.85</v>
      </c>
    </row>
    <row r="12761" spans="1:2">
      <c r="A12761" s="416" t="s">
        <v>13192</v>
      </c>
      <c r="B12761" s="417">
        <v>2880.33</v>
      </c>
    </row>
    <row r="12762" spans="1:2">
      <c r="A12762" s="416" t="s">
        <v>13193</v>
      </c>
      <c r="B12762" s="417">
        <v>942.07</v>
      </c>
    </row>
    <row r="12763" spans="1:2">
      <c r="A12763" s="416" t="s">
        <v>13194</v>
      </c>
      <c r="B12763" s="417">
        <v>919.46</v>
      </c>
    </row>
    <row r="12764" spans="1:2">
      <c r="A12764" s="416" t="s">
        <v>13195</v>
      </c>
      <c r="B12764" s="417">
        <v>869.97</v>
      </c>
    </row>
    <row r="12765" spans="1:2">
      <c r="A12765" s="416" t="s">
        <v>13196</v>
      </c>
      <c r="B12765" s="417">
        <v>847.36</v>
      </c>
    </row>
    <row r="12766" spans="1:2">
      <c r="A12766" s="416" t="s">
        <v>13197</v>
      </c>
      <c r="B12766" s="417">
        <v>1223.1600000000001</v>
      </c>
    </row>
    <row r="12767" spans="1:2">
      <c r="A12767" s="416" t="s">
        <v>13198</v>
      </c>
      <c r="B12767" s="417">
        <v>1189.24</v>
      </c>
    </row>
    <row r="12768" spans="1:2">
      <c r="A12768" s="416" t="s">
        <v>13199</v>
      </c>
      <c r="B12768" s="417">
        <v>1194.49</v>
      </c>
    </row>
    <row r="12769" spans="1:2">
      <c r="A12769" s="416" t="s">
        <v>13200</v>
      </c>
      <c r="B12769" s="417">
        <v>1160.56</v>
      </c>
    </row>
    <row r="12770" spans="1:2">
      <c r="A12770" s="416" t="s">
        <v>13201</v>
      </c>
      <c r="B12770" s="417">
        <v>1126.26</v>
      </c>
    </row>
    <row r="12771" spans="1:2">
      <c r="A12771" s="416" t="s">
        <v>13202</v>
      </c>
      <c r="B12771" s="417">
        <v>1092.33</v>
      </c>
    </row>
    <row r="12772" spans="1:2">
      <c r="A12772" s="416" t="s">
        <v>13203</v>
      </c>
      <c r="B12772" s="417">
        <v>1552.47</v>
      </c>
    </row>
    <row r="12773" spans="1:2">
      <c r="A12773" s="416" t="s">
        <v>13204</v>
      </c>
      <c r="B12773" s="417">
        <v>1507.24</v>
      </c>
    </row>
    <row r="12774" spans="1:2">
      <c r="A12774" s="416" t="s">
        <v>13205</v>
      </c>
      <c r="B12774" s="417">
        <v>1538.05</v>
      </c>
    </row>
    <row r="12775" spans="1:2">
      <c r="A12775" s="416" t="s">
        <v>13206</v>
      </c>
      <c r="B12775" s="417">
        <v>1492.81</v>
      </c>
    </row>
    <row r="12776" spans="1:2">
      <c r="A12776" s="416" t="s">
        <v>13207</v>
      </c>
      <c r="B12776" s="417">
        <v>3165.28</v>
      </c>
    </row>
    <row r="12777" spans="1:2">
      <c r="A12777" s="416" t="s">
        <v>13208</v>
      </c>
      <c r="B12777" s="417">
        <v>3080.46</v>
      </c>
    </row>
    <row r="12778" spans="1:2">
      <c r="A12778" s="416" t="s">
        <v>13209</v>
      </c>
      <c r="B12778" s="417">
        <v>9639.64</v>
      </c>
    </row>
    <row r="12779" spans="1:2">
      <c r="A12779" s="416" t="s">
        <v>13210</v>
      </c>
      <c r="B12779" s="417">
        <v>9435.0300000000007</v>
      </c>
    </row>
    <row r="12780" spans="1:2">
      <c r="A12780" s="416" t="s">
        <v>13211</v>
      </c>
      <c r="B12780" s="417">
        <v>2233.6799999999998</v>
      </c>
    </row>
    <row r="12781" spans="1:2">
      <c r="A12781" s="416" t="s">
        <v>13212</v>
      </c>
      <c r="B12781" s="417">
        <v>2171.48</v>
      </c>
    </row>
    <row r="12782" spans="1:2">
      <c r="A12782" s="416" t="s">
        <v>13213</v>
      </c>
      <c r="B12782" s="417">
        <v>989.17</v>
      </c>
    </row>
    <row r="12783" spans="1:2">
      <c r="A12783" s="416" t="s">
        <v>13214</v>
      </c>
      <c r="B12783" s="417">
        <v>978.41</v>
      </c>
    </row>
    <row r="12784" spans="1:2">
      <c r="A12784" s="416" t="s">
        <v>13215</v>
      </c>
      <c r="B12784" s="417">
        <v>962.79</v>
      </c>
    </row>
    <row r="12785" spans="1:2">
      <c r="A12785" s="416" t="s">
        <v>13216</v>
      </c>
      <c r="B12785" s="417">
        <v>897.76</v>
      </c>
    </row>
    <row r="12786" spans="1:2">
      <c r="A12786" s="416" t="s">
        <v>13217</v>
      </c>
      <c r="B12786" s="417">
        <v>981.03</v>
      </c>
    </row>
    <row r="12787" spans="1:2">
      <c r="A12787" s="416" t="s">
        <v>13218</v>
      </c>
      <c r="B12787" s="417">
        <v>916.01</v>
      </c>
    </row>
    <row r="12788" spans="1:2">
      <c r="A12788" s="416" t="s">
        <v>13219</v>
      </c>
      <c r="B12788" s="417">
        <v>989.75</v>
      </c>
    </row>
    <row r="12789" spans="1:2">
      <c r="A12789" s="416" t="s">
        <v>13220</v>
      </c>
      <c r="B12789" s="417">
        <v>924.72</v>
      </c>
    </row>
    <row r="12790" spans="1:2">
      <c r="A12790" s="416" t="s">
        <v>13221</v>
      </c>
      <c r="B12790" s="417">
        <v>994.34</v>
      </c>
    </row>
    <row r="12791" spans="1:2">
      <c r="A12791" s="416" t="s">
        <v>13222</v>
      </c>
      <c r="B12791" s="417">
        <v>929.31</v>
      </c>
    </row>
    <row r="12792" spans="1:2">
      <c r="A12792" s="416" t="s">
        <v>13223</v>
      </c>
      <c r="B12792" s="417">
        <v>1379.52</v>
      </c>
    </row>
    <row r="12793" spans="1:2">
      <c r="A12793" s="416" t="s">
        <v>13224</v>
      </c>
      <c r="B12793" s="417">
        <v>1345.59</v>
      </c>
    </row>
    <row r="12794" spans="1:2">
      <c r="A12794" s="416" t="s">
        <v>13225</v>
      </c>
      <c r="B12794" s="417">
        <v>981.21</v>
      </c>
    </row>
    <row r="12795" spans="1:2">
      <c r="A12795" s="416" t="s">
        <v>13226</v>
      </c>
      <c r="B12795" s="417">
        <v>941.63</v>
      </c>
    </row>
    <row r="12796" spans="1:2">
      <c r="A12796" s="416" t="s">
        <v>13227</v>
      </c>
      <c r="B12796" s="417">
        <v>569.65</v>
      </c>
    </row>
    <row r="12797" spans="1:2">
      <c r="A12797" s="416" t="s">
        <v>13228</v>
      </c>
      <c r="B12797" s="417">
        <v>535.72</v>
      </c>
    </row>
    <row r="12798" spans="1:2">
      <c r="A12798" s="416" t="s">
        <v>13229</v>
      </c>
      <c r="B12798" s="417">
        <v>697.66</v>
      </c>
    </row>
    <row r="12799" spans="1:2">
      <c r="A12799" s="416" t="s">
        <v>13230</v>
      </c>
      <c r="B12799" s="417">
        <v>632.63</v>
      </c>
    </row>
    <row r="12800" spans="1:2">
      <c r="A12800" s="416" t="s">
        <v>13231</v>
      </c>
      <c r="B12800" s="417">
        <v>1772.24</v>
      </c>
    </row>
    <row r="12801" spans="1:2">
      <c r="A12801" s="416" t="s">
        <v>13232</v>
      </c>
      <c r="B12801" s="417">
        <v>1724.74</v>
      </c>
    </row>
    <row r="12802" spans="1:2">
      <c r="A12802" s="416" t="s">
        <v>13233</v>
      </c>
      <c r="B12802" s="417">
        <v>1068.8699999999999</v>
      </c>
    </row>
    <row r="12803" spans="1:2">
      <c r="A12803" s="416" t="s">
        <v>13234</v>
      </c>
      <c r="B12803" s="417">
        <v>1030.3</v>
      </c>
    </row>
    <row r="12804" spans="1:2">
      <c r="A12804" s="416" t="s">
        <v>13235</v>
      </c>
      <c r="B12804" s="417">
        <v>1093.7</v>
      </c>
    </row>
    <row r="12805" spans="1:2">
      <c r="A12805" s="416" t="s">
        <v>13236</v>
      </c>
      <c r="B12805" s="417">
        <v>1054.57</v>
      </c>
    </row>
    <row r="12806" spans="1:2">
      <c r="A12806" s="416" t="s">
        <v>13237</v>
      </c>
      <c r="B12806" s="417">
        <v>1144.07</v>
      </c>
    </row>
    <row r="12807" spans="1:2">
      <c r="A12807" s="416" t="s">
        <v>13238</v>
      </c>
      <c r="B12807" s="417">
        <v>1104.3800000000001</v>
      </c>
    </row>
    <row r="12808" spans="1:2">
      <c r="A12808" s="416" t="s">
        <v>13239</v>
      </c>
      <c r="B12808" s="417">
        <v>642.67999999999995</v>
      </c>
    </row>
    <row r="12809" spans="1:2">
      <c r="A12809" s="416" t="s">
        <v>13240</v>
      </c>
      <c r="B12809" s="417">
        <v>608.75</v>
      </c>
    </row>
    <row r="12810" spans="1:2">
      <c r="A12810" s="416" t="s">
        <v>13241</v>
      </c>
      <c r="B12810" s="417">
        <v>625.94000000000005</v>
      </c>
    </row>
    <row r="12811" spans="1:2">
      <c r="A12811" s="416" t="s">
        <v>13242</v>
      </c>
      <c r="B12811" s="417">
        <v>592.01</v>
      </c>
    </row>
    <row r="12812" spans="1:2">
      <c r="A12812" s="416" t="s">
        <v>13243</v>
      </c>
      <c r="B12812" s="417">
        <v>620.69000000000005</v>
      </c>
    </row>
    <row r="12813" spans="1:2">
      <c r="A12813" s="416" t="s">
        <v>13244</v>
      </c>
      <c r="B12813" s="417">
        <v>586.76</v>
      </c>
    </row>
    <row r="12814" spans="1:2">
      <c r="A12814" s="416" t="s">
        <v>13245</v>
      </c>
      <c r="B12814" s="417">
        <v>1050.92</v>
      </c>
    </row>
    <row r="12815" spans="1:2">
      <c r="A12815" s="416" t="s">
        <v>13246</v>
      </c>
      <c r="B12815" s="417">
        <v>985.89</v>
      </c>
    </row>
    <row r="12816" spans="1:2">
      <c r="A12816" s="416" t="s">
        <v>13247</v>
      </c>
      <c r="B12816" s="417">
        <v>1018.18</v>
      </c>
    </row>
    <row r="12817" spans="1:2">
      <c r="A12817" s="416" t="s">
        <v>13248</v>
      </c>
      <c r="B12817" s="417">
        <v>953.16</v>
      </c>
    </row>
    <row r="12818" spans="1:2">
      <c r="A12818" s="416" t="s">
        <v>13249</v>
      </c>
      <c r="B12818" s="417">
        <v>1008.41</v>
      </c>
    </row>
    <row r="12819" spans="1:2">
      <c r="A12819" s="416" t="s">
        <v>13250</v>
      </c>
      <c r="B12819" s="417">
        <v>943.38</v>
      </c>
    </row>
    <row r="12820" spans="1:2">
      <c r="A12820" s="416" t="s">
        <v>13251</v>
      </c>
      <c r="B12820" s="417">
        <v>418.84</v>
      </c>
    </row>
    <row r="12821" spans="1:2">
      <c r="A12821" s="416" t="s">
        <v>13252</v>
      </c>
      <c r="B12821" s="417">
        <v>396.23</v>
      </c>
    </row>
    <row r="12822" spans="1:2">
      <c r="A12822" s="416" t="s">
        <v>13253</v>
      </c>
      <c r="B12822" s="417">
        <v>219.74</v>
      </c>
    </row>
    <row r="12823" spans="1:2">
      <c r="A12823" s="416" t="s">
        <v>13254</v>
      </c>
      <c r="B12823" s="417">
        <v>208.44</v>
      </c>
    </row>
    <row r="12824" spans="1:2">
      <c r="A12824" s="416" t="s">
        <v>13255</v>
      </c>
      <c r="B12824" s="417">
        <v>2980.07</v>
      </c>
    </row>
    <row r="12825" spans="1:2">
      <c r="A12825" s="416" t="s">
        <v>13256</v>
      </c>
      <c r="B12825" s="417">
        <v>2912.21</v>
      </c>
    </row>
    <row r="12826" spans="1:2">
      <c r="A12826" s="416" t="s">
        <v>13257</v>
      </c>
      <c r="B12826" s="417">
        <v>1524.61</v>
      </c>
    </row>
    <row r="12827" spans="1:2">
      <c r="A12827" s="416" t="s">
        <v>13258</v>
      </c>
      <c r="B12827" s="417">
        <v>1420.97</v>
      </c>
    </row>
    <row r="12828" spans="1:2">
      <c r="A12828" s="416" t="s">
        <v>13259</v>
      </c>
      <c r="B12828" s="417">
        <v>1467.19</v>
      </c>
    </row>
    <row r="12829" spans="1:2">
      <c r="A12829" s="416" t="s">
        <v>13260</v>
      </c>
      <c r="B12829" s="417">
        <v>1433.26</v>
      </c>
    </row>
    <row r="12830" spans="1:2">
      <c r="A12830" s="416" t="s">
        <v>13261</v>
      </c>
      <c r="B12830" s="417">
        <v>1701.2</v>
      </c>
    </row>
    <row r="12831" spans="1:2">
      <c r="A12831" s="416" t="s">
        <v>13262</v>
      </c>
      <c r="B12831" s="417">
        <v>1667.27</v>
      </c>
    </row>
    <row r="12832" spans="1:2">
      <c r="A12832" s="416" t="s">
        <v>13263</v>
      </c>
      <c r="B12832" s="417">
        <v>2104.67</v>
      </c>
    </row>
    <row r="12833" spans="1:2">
      <c r="A12833" s="416" t="s">
        <v>13264</v>
      </c>
      <c r="B12833" s="417">
        <v>2065.09</v>
      </c>
    </row>
    <row r="12834" spans="1:2">
      <c r="A12834" s="416" t="s">
        <v>13265</v>
      </c>
      <c r="B12834" s="417">
        <v>1491.81</v>
      </c>
    </row>
    <row r="12835" spans="1:2">
      <c r="A12835" s="416" t="s">
        <v>13266</v>
      </c>
      <c r="B12835" s="417">
        <v>1457.88</v>
      </c>
    </row>
    <row r="12836" spans="1:2">
      <c r="A12836" s="416" t="s">
        <v>13267</v>
      </c>
      <c r="B12836" s="417">
        <v>1098.77</v>
      </c>
    </row>
    <row r="12837" spans="1:2">
      <c r="A12837" s="416" t="s">
        <v>13268</v>
      </c>
      <c r="B12837" s="417">
        <v>1070.5</v>
      </c>
    </row>
    <row r="12838" spans="1:2">
      <c r="A12838" s="416" t="s">
        <v>13269</v>
      </c>
      <c r="B12838" s="417">
        <v>1598.1</v>
      </c>
    </row>
    <row r="12839" spans="1:2">
      <c r="A12839" s="416" t="s">
        <v>13270</v>
      </c>
      <c r="B12839" s="417">
        <v>1547.21</v>
      </c>
    </row>
    <row r="12840" spans="1:2">
      <c r="A12840" s="416" t="s">
        <v>13271</v>
      </c>
      <c r="B12840" s="417">
        <v>2131.12</v>
      </c>
    </row>
    <row r="12841" spans="1:2">
      <c r="A12841" s="416" t="s">
        <v>13272</v>
      </c>
      <c r="B12841" s="417">
        <v>2091.5300000000002</v>
      </c>
    </row>
    <row r="12842" spans="1:2">
      <c r="A12842" s="416" t="s">
        <v>13273</v>
      </c>
      <c r="B12842" s="417">
        <v>2759.98</v>
      </c>
    </row>
    <row r="12843" spans="1:2">
      <c r="A12843" s="416" t="s">
        <v>13274</v>
      </c>
      <c r="B12843" s="417">
        <v>2714.74</v>
      </c>
    </row>
    <row r="12844" spans="1:2">
      <c r="A12844" s="416" t="s">
        <v>13275</v>
      </c>
      <c r="B12844" s="417">
        <v>2536.0100000000002</v>
      </c>
    </row>
    <row r="12845" spans="1:2">
      <c r="A12845" s="416" t="s">
        <v>13276</v>
      </c>
      <c r="B12845" s="417">
        <v>2507.7399999999998</v>
      </c>
    </row>
    <row r="12846" spans="1:2">
      <c r="A12846" s="416" t="s">
        <v>13277</v>
      </c>
      <c r="B12846" s="417">
        <v>2906.81</v>
      </c>
    </row>
    <row r="12847" spans="1:2">
      <c r="A12847" s="416" t="s">
        <v>13278</v>
      </c>
      <c r="B12847" s="417">
        <v>2878.54</v>
      </c>
    </row>
    <row r="12848" spans="1:2">
      <c r="A12848" s="416" t="s">
        <v>13279</v>
      </c>
      <c r="B12848" s="417">
        <v>3640.5</v>
      </c>
    </row>
    <row r="12849" spans="1:2">
      <c r="A12849" s="416" t="s">
        <v>13280</v>
      </c>
      <c r="B12849" s="417">
        <v>3600.92</v>
      </c>
    </row>
    <row r="12850" spans="1:2">
      <c r="A12850" s="416" t="s">
        <v>13281</v>
      </c>
      <c r="B12850" s="417">
        <v>5444.2</v>
      </c>
    </row>
    <row r="12851" spans="1:2">
      <c r="A12851" s="416" t="s">
        <v>13282</v>
      </c>
      <c r="B12851" s="417">
        <v>5398.96</v>
      </c>
    </row>
    <row r="12852" spans="1:2">
      <c r="A12852" s="416" t="s">
        <v>13283</v>
      </c>
      <c r="B12852" s="417">
        <v>1295.3399999999999</v>
      </c>
    </row>
    <row r="12853" spans="1:2">
      <c r="A12853" s="416" t="s">
        <v>13284</v>
      </c>
      <c r="B12853" s="417">
        <v>1250.0999999999999</v>
      </c>
    </row>
    <row r="12854" spans="1:2">
      <c r="A12854" s="416" t="s">
        <v>13285</v>
      </c>
      <c r="B12854" s="417">
        <v>214</v>
      </c>
    </row>
    <row r="12855" spans="1:2">
      <c r="A12855" s="416" t="s">
        <v>13286</v>
      </c>
      <c r="B12855" s="417">
        <v>199.31</v>
      </c>
    </row>
    <row r="12856" spans="1:2">
      <c r="A12856" s="416" t="s">
        <v>13287</v>
      </c>
      <c r="B12856" s="417">
        <v>427.25</v>
      </c>
    </row>
    <row r="12857" spans="1:2">
      <c r="A12857" s="416" t="s">
        <v>13288</v>
      </c>
      <c r="B12857" s="417">
        <v>410.28</v>
      </c>
    </row>
    <row r="12858" spans="1:2">
      <c r="A12858" s="416" t="s">
        <v>13289</v>
      </c>
      <c r="B12858" s="417">
        <v>580.39</v>
      </c>
    </row>
    <row r="12859" spans="1:2">
      <c r="A12859" s="416" t="s">
        <v>13290</v>
      </c>
      <c r="B12859" s="417">
        <v>552.12</v>
      </c>
    </row>
    <row r="12860" spans="1:2">
      <c r="A12860" s="416" t="s">
        <v>13291</v>
      </c>
      <c r="B12860" s="417">
        <v>219.16</v>
      </c>
    </row>
    <row r="12861" spans="1:2">
      <c r="A12861" s="416" t="s">
        <v>13292</v>
      </c>
      <c r="B12861" s="417">
        <v>207.85</v>
      </c>
    </row>
    <row r="12862" spans="1:2">
      <c r="A12862" s="416" t="s">
        <v>13293</v>
      </c>
      <c r="B12862" s="417">
        <v>408.94</v>
      </c>
    </row>
    <row r="12863" spans="1:2">
      <c r="A12863" s="416" t="s">
        <v>13294</v>
      </c>
      <c r="B12863" s="417">
        <v>397.63</v>
      </c>
    </row>
    <row r="12864" spans="1:2">
      <c r="A12864" s="416" t="s">
        <v>13295</v>
      </c>
      <c r="B12864" s="417">
        <v>280.89999999999998</v>
      </c>
    </row>
    <row r="12865" spans="1:2">
      <c r="A12865" s="416" t="s">
        <v>13296</v>
      </c>
      <c r="B12865" s="417">
        <v>259.37</v>
      </c>
    </row>
    <row r="12866" spans="1:2">
      <c r="A12866" s="416" t="s">
        <v>13297</v>
      </c>
      <c r="B12866" s="417">
        <v>1862.42</v>
      </c>
    </row>
    <row r="12867" spans="1:2">
      <c r="A12867" s="416" t="s">
        <v>13298</v>
      </c>
      <c r="B12867" s="417">
        <v>1740.53</v>
      </c>
    </row>
    <row r="12868" spans="1:2">
      <c r="A12868" s="416" t="s">
        <v>13299</v>
      </c>
      <c r="B12868" s="417">
        <v>2059.37</v>
      </c>
    </row>
    <row r="12869" spans="1:2">
      <c r="A12869" s="416" t="s">
        <v>13300</v>
      </c>
      <c r="B12869" s="417">
        <v>1985.86</v>
      </c>
    </row>
    <row r="12870" spans="1:2">
      <c r="A12870" s="416" t="s">
        <v>13301</v>
      </c>
      <c r="B12870" s="417">
        <v>1105.51</v>
      </c>
    </row>
    <row r="12871" spans="1:2">
      <c r="A12871" s="416" t="s">
        <v>13302</v>
      </c>
      <c r="B12871" s="417">
        <v>1015.03</v>
      </c>
    </row>
    <row r="12872" spans="1:2">
      <c r="A12872" s="416" t="s">
        <v>13303</v>
      </c>
      <c r="B12872" s="417">
        <v>84.04</v>
      </c>
    </row>
    <row r="12873" spans="1:2">
      <c r="A12873" s="416" t="s">
        <v>13304</v>
      </c>
      <c r="B12873" s="417">
        <v>78.38</v>
      </c>
    </row>
    <row r="12874" spans="1:2">
      <c r="A12874" s="416" t="s">
        <v>13305</v>
      </c>
      <c r="B12874" s="417">
        <v>92.42</v>
      </c>
    </row>
    <row r="12875" spans="1:2">
      <c r="A12875" s="416" t="s">
        <v>13306</v>
      </c>
      <c r="B12875" s="417">
        <v>86.77</v>
      </c>
    </row>
    <row r="12876" spans="1:2">
      <c r="A12876" s="416" t="s">
        <v>13307</v>
      </c>
      <c r="B12876" s="417">
        <v>100.54</v>
      </c>
    </row>
    <row r="12877" spans="1:2">
      <c r="A12877" s="416" t="s">
        <v>13308</v>
      </c>
      <c r="B12877" s="417">
        <v>94.88</v>
      </c>
    </row>
    <row r="12878" spans="1:2">
      <c r="A12878" s="416" t="s">
        <v>13309</v>
      </c>
      <c r="B12878" s="417">
        <v>94.84</v>
      </c>
    </row>
    <row r="12879" spans="1:2">
      <c r="A12879" s="416" t="s">
        <v>13310</v>
      </c>
      <c r="B12879" s="417">
        <v>90.32</v>
      </c>
    </row>
    <row r="12880" spans="1:2">
      <c r="A12880" s="416" t="s">
        <v>13311</v>
      </c>
      <c r="B12880" s="417">
        <v>86.44</v>
      </c>
    </row>
    <row r="12881" spans="1:2">
      <c r="A12881" s="416" t="s">
        <v>13312</v>
      </c>
      <c r="B12881" s="417">
        <v>81.92</v>
      </c>
    </row>
    <row r="12882" spans="1:2">
      <c r="A12882" s="416" t="s">
        <v>13313</v>
      </c>
      <c r="B12882" s="417">
        <v>31.54</v>
      </c>
    </row>
    <row r="12883" spans="1:2">
      <c r="A12883" s="416" t="s">
        <v>13314</v>
      </c>
      <c r="B12883" s="417">
        <v>30.46</v>
      </c>
    </row>
    <row r="12884" spans="1:2">
      <c r="A12884" s="416" t="s">
        <v>13315</v>
      </c>
      <c r="B12884" s="417">
        <v>52.86</v>
      </c>
    </row>
    <row r="12885" spans="1:2">
      <c r="A12885" s="416" t="s">
        <v>13316</v>
      </c>
      <c r="B12885" s="417">
        <v>50.88</v>
      </c>
    </row>
    <row r="12886" spans="1:2">
      <c r="A12886" s="416" t="s">
        <v>13317</v>
      </c>
      <c r="B12886" s="417">
        <v>62.5</v>
      </c>
    </row>
    <row r="12887" spans="1:2">
      <c r="A12887" s="416" t="s">
        <v>13318</v>
      </c>
      <c r="B12887" s="417">
        <v>60.53</v>
      </c>
    </row>
    <row r="12888" spans="1:2">
      <c r="A12888" s="416" t="s">
        <v>13319</v>
      </c>
      <c r="B12888" s="417">
        <v>58.25</v>
      </c>
    </row>
    <row r="12889" spans="1:2">
      <c r="A12889" s="416" t="s">
        <v>13320</v>
      </c>
      <c r="B12889" s="417">
        <v>56.27</v>
      </c>
    </row>
    <row r="12890" spans="1:2">
      <c r="A12890" s="416" t="s">
        <v>13321</v>
      </c>
      <c r="B12890" s="417">
        <v>11.08</v>
      </c>
    </row>
    <row r="12891" spans="1:2">
      <c r="A12891" s="416" t="s">
        <v>13322</v>
      </c>
      <c r="B12891" s="417">
        <v>10.65</v>
      </c>
    </row>
    <row r="12892" spans="1:2">
      <c r="A12892" s="416" t="s">
        <v>13323</v>
      </c>
      <c r="B12892" s="417">
        <v>62.82</v>
      </c>
    </row>
    <row r="12893" spans="1:2">
      <c r="A12893" s="416" t="s">
        <v>13324</v>
      </c>
      <c r="B12893" s="417">
        <v>57.17</v>
      </c>
    </row>
    <row r="12894" spans="1:2">
      <c r="A12894" s="416" t="s">
        <v>13325</v>
      </c>
      <c r="B12894" s="417">
        <v>82.83</v>
      </c>
    </row>
    <row r="12895" spans="1:2">
      <c r="A12895" s="416" t="s">
        <v>13326</v>
      </c>
      <c r="B12895" s="417">
        <v>77.180000000000007</v>
      </c>
    </row>
    <row r="12896" spans="1:2">
      <c r="A12896" s="416" t="s">
        <v>13327</v>
      </c>
      <c r="B12896" s="417">
        <v>1042.31</v>
      </c>
    </row>
    <row r="12897" spans="1:2">
      <c r="A12897" s="416" t="s">
        <v>13328</v>
      </c>
      <c r="B12897" s="417">
        <v>1026.93</v>
      </c>
    </row>
    <row r="12898" spans="1:2">
      <c r="A12898" s="416" t="s">
        <v>13329</v>
      </c>
      <c r="B12898" s="417">
        <v>1413.11</v>
      </c>
    </row>
    <row r="12899" spans="1:2">
      <c r="A12899" s="416" t="s">
        <v>13330</v>
      </c>
      <c r="B12899" s="417">
        <v>1397.73</v>
      </c>
    </row>
    <row r="12900" spans="1:2">
      <c r="A12900" s="416" t="s">
        <v>13331</v>
      </c>
      <c r="B12900" s="417">
        <v>1227.71</v>
      </c>
    </row>
    <row r="12901" spans="1:2">
      <c r="A12901" s="416" t="s">
        <v>13332</v>
      </c>
      <c r="B12901" s="417">
        <v>1212.33</v>
      </c>
    </row>
    <row r="12902" spans="1:2">
      <c r="A12902" s="416" t="s">
        <v>13333</v>
      </c>
      <c r="B12902" s="417">
        <v>1391.06</v>
      </c>
    </row>
    <row r="12903" spans="1:2">
      <c r="A12903" s="416" t="s">
        <v>13334</v>
      </c>
      <c r="B12903" s="417">
        <v>1378.62</v>
      </c>
    </row>
    <row r="12904" spans="1:2">
      <c r="A12904" s="416" t="s">
        <v>13335</v>
      </c>
      <c r="B12904" s="417">
        <v>927.56</v>
      </c>
    </row>
    <row r="12905" spans="1:2">
      <c r="A12905" s="416" t="s">
        <v>13336</v>
      </c>
      <c r="B12905" s="417">
        <v>915.12</v>
      </c>
    </row>
    <row r="12906" spans="1:2">
      <c r="A12906" s="416" t="s">
        <v>13337</v>
      </c>
      <c r="B12906" s="417">
        <v>1340.19</v>
      </c>
    </row>
    <row r="12907" spans="1:2">
      <c r="A12907" s="416" t="s">
        <v>13338</v>
      </c>
      <c r="B12907" s="417">
        <v>1334.54</v>
      </c>
    </row>
    <row r="12908" spans="1:2">
      <c r="A12908" s="416" t="s">
        <v>13339</v>
      </c>
      <c r="B12908" s="417">
        <v>866.09</v>
      </c>
    </row>
    <row r="12909" spans="1:2">
      <c r="A12909" s="416" t="s">
        <v>13340</v>
      </c>
      <c r="B12909" s="417">
        <v>861.85</v>
      </c>
    </row>
    <row r="12910" spans="1:2">
      <c r="A12910" s="416" t="s">
        <v>13341</v>
      </c>
      <c r="B12910" s="417">
        <v>2101</v>
      </c>
    </row>
    <row r="12911" spans="1:2">
      <c r="A12911" s="416" t="s">
        <v>13342</v>
      </c>
      <c r="B12911" s="417">
        <v>1969.44</v>
      </c>
    </row>
    <row r="12912" spans="1:2">
      <c r="A12912" s="416" t="s">
        <v>13343</v>
      </c>
      <c r="B12912" s="417">
        <v>541.34</v>
      </c>
    </row>
    <row r="12913" spans="1:2">
      <c r="A12913" s="416" t="s">
        <v>13344</v>
      </c>
      <c r="B12913" s="417">
        <v>525.47</v>
      </c>
    </row>
    <row r="12914" spans="1:2">
      <c r="A12914" s="416" t="s">
        <v>13345</v>
      </c>
      <c r="B12914" s="417">
        <v>22.9</v>
      </c>
    </row>
    <row r="12915" spans="1:2">
      <c r="A12915" s="416" t="s">
        <v>13346</v>
      </c>
      <c r="B12915" s="417">
        <v>22.9</v>
      </c>
    </row>
    <row r="12916" spans="1:2">
      <c r="A12916" s="416" t="s">
        <v>13347</v>
      </c>
      <c r="B12916" s="417">
        <v>41.6</v>
      </c>
    </row>
    <row r="12917" spans="1:2">
      <c r="A12917" s="416" t="s">
        <v>13348</v>
      </c>
      <c r="B12917" s="417">
        <v>41.6</v>
      </c>
    </row>
    <row r="12918" spans="1:2">
      <c r="A12918" s="416" t="s">
        <v>461</v>
      </c>
      <c r="B12918" s="417">
        <v>54.1</v>
      </c>
    </row>
    <row r="12919" spans="1:2">
      <c r="A12919" s="416" t="s">
        <v>13349</v>
      </c>
      <c r="B12919" s="417">
        <v>54.1</v>
      </c>
    </row>
    <row r="12920" spans="1:2">
      <c r="A12920" s="416" t="s">
        <v>13350</v>
      </c>
      <c r="B12920" s="417">
        <v>23.92</v>
      </c>
    </row>
    <row r="12921" spans="1:2">
      <c r="A12921" s="416" t="s">
        <v>13351</v>
      </c>
      <c r="B12921" s="417">
        <v>23.92</v>
      </c>
    </row>
    <row r="12922" spans="1:2">
      <c r="A12922" s="416" t="s">
        <v>13352</v>
      </c>
      <c r="B12922" s="417">
        <v>36.270000000000003</v>
      </c>
    </row>
    <row r="12923" spans="1:2">
      <c r="A12923" s="416" t="s">
        <v>13353</v>
      </c>
      <c r="B12923" s="417">
        <v>36.270000000000003</v>
      </c>
    </row>
    <row r="12924" spans="1:2">
      <c r="A12924" s="416" t="s">
        <v>13354</v>
      </c>
      <c r="B12924" s="417">
        <v>46.15</v>
      </c>
    </row>
    <row r="12925" spans="1:2">
      <c r="A12925" s="416" t="s">
        <v>13355</v>
      </c>
      <c r="B12925" s="417">
        <v>46.15</v>
      </c>
    </row>
    <row r="12926" spans="1:2">
      <c r="A12926" s="416" t="s">
        <v>13356</v>
      </c>
      <c r="B12926" s="417">
        <v>68.760000000000005</v>
      </c>
    </row>
    <row r="12927" spans="1:2">
      <c r="A12927" s="416" t="s">
        <v>13357</v>
      </c>
      <c r="B12927" s="417">
        <v>68.760000000000005</v>
      </c>
    </row>
    <row r="12928" spans="1:2">
      <c r="A12928" s="416" t="s">
        <v>13358</v>
      </c>
      <c r="B12928" s="417">
        <v>88.78</v>
      </c>
    </row>
    <row r="12929" spans="1:2">
      <c r="A12929" s="416" t="s">
        <v>13359</v>
      </c>
      <c r="B12929" s="417">
        <v>88.78</v>
      </c>
    </row>
    <row r="12930" spans="1:2">
      <c r="A12930" s="416" t="s">
        <v>13360</v>
      </c>
      <c r="B12930" s="417">
        <v>44.16</v>
      </c>
    </row>
    <row r="12931" spans="1:2">
      <c r="A12931" s="416" t="s">
        <v>13361</v>
      </c>
      <c r="B12931" s="417">
        <v>44.16</v>
      </c>
    </row>
    <row r="12932" spans="1:2">
      <c r="A12932" s="416" t="s">
        <v>13362</v>
      </c>
      <c r="B12932" s="417">
        <v>58.49</v>
      </c>
    </row>
    <row r="12933" spans="1:2">
      <c r="A12933" s="416" t="s">
        <v>13363</v>
      </c>
      <c r="B12933" s="417">
        <v>58.49</v>
      </c>
    </row>
    <row r="12934" spans="1:2">
      <c r="A12934" s="416" t="s">
        <v>13364</v>
      </c>
      <c r="B12934" s="417">
        <v>39.9</v>
      </c>
    </row>
    <row r="12935" spans="1:2">
      <c r="A12935" s="416" t="s">
        <v>13365</v>
      </c>
      <c r="B12935" s="417">
        <v>39.9</v>
      </c>
    </row>
    <row r="12936" spans="1:2">
      <c r="A12936" s="416" t="s">
        <v>13366</v>
      </c>
      <c r="B12936" s="417">
        <v>12.12</v>
      </c>
    </row>
    <row r="12937" spans="1:2">
      <c r="A12937" s="416" t="s">
        <v>13367</v>
      </c>
      <c r="B12937" s="417">
        <v>12.12</v>
      </c>
    </row>
    <row r="12938" spans="1:2">
      <c r="A12938" s="416" t="s">
        <v>13368</v>
      </c>
      <c r="B12938" s="417">
        <v>19.75</v>
      </c>
    </row>
    <row r="12939" spans="1:2">
      <c r="A12939" s="416" t="s">
        <v>13369</v>
      </c>
      <c r="B12939" s="417">
        <v>19.75</v>
      </c>
    </row>
    <row r="12940" spans="1:2">
      <c r="A12940" s="416" t="s">
        <v>13370</v>
      </c>
      <c r="B12940" s="417">
        <v>43.95</v>
      </c>
    </row>
    <row r="12941" spans="1:2">
      <c r="A12941" s="416" t="s">
        <v>13371</v>
      </c>
      <c r="B12941" s="417">
        <v>43.95</v>
      </c>
    </row>
    <row r="12942" spans="1:2">
      <c r="A12942" s="416" t="s">
        <v>13372</v>
      </c>
      <c r="B12942" s="417">
        <v>53.39</v>
      </c>
    </row>
    <row r="12943" spans="1:2">
      <c r="A12943" s="416" t="s">
        <v>13373</v>
      </c>
      <c r="B12943" s="417">
        <v>53.39</v>
      </c>
    </row>
    <row r="12944" spans="1:2">
      <c r="A12944" s="416" t="s">
        <v>13374</v>
      </c>
      <c r="B12944" s="417">
        <v>947.84</v>
      </c>
    </row>
    <row r="12945" spans="1:2">
      <c r="A12945" s="416" t="s">
        <v>13375</v>
      </c>
      <c r="B12945" s="417">
        <v>947.84</v>
      </c>
    </row>
    <row r="12946" spans="1:2">
      <c r="A12946" s="416" t="s">
        <v>13376</v>
      </c>
      <c r="B12946" s="417">
        <v>307.51</v>
      </c>
    </row>
    <row r="12947" spans="1:2">
      <c r="A12947" s="416" t="s">
        <v>13377</v>
      </c>
      <c r="B12947" s="417">
        <v>307.51</v>
      </c>
    </row>
    <row r="12948" spans="1:2">
      <c r="A12948" s="416" t="s">
        <v>13378</v>
      </c>
      <c r="B12948" s="417">
        <v>296.32</v>
      </c>
    </row>
    <row r="12949" spans="1:2">
      <c r="A12949" s="416" t="s">
        <v>13379</v>
      </c>
      <c r="B12949" s="417">
        <v>296.32</v>
      </c>
    </row>
    <row r="12950" spans="1:2">
      <c r="A12950" s="416" t="s">
        <v>13380</v>
      </c>
      <c r="B12950" s="417">
        <v>809.43</v>
      </c>
    </row>
    <row r="12951" spans="1:2">
      <c r="A12951" s="416" t="s">
        <v>13381</v>
      </c>
      <c r="B12951" s="417">
        <v>809.43</v>
      </c>
    </row>
    <row r="12952" spans="1:2">
      <c r="A12952" s="416" t="s">
        <v>216</v>
      </c>
      <c r="B12952" s="417">
        <v>677.86</v>
      </c>
    </row>
    <row r="12953" spans="1:2">
      <c r="A12953" s="416" t="s">
        <v>13382</v>
      </c>
      <c r="B12953" s="417">
        <v>677.86</v>
      </c>
    </row>
    <row r="12954" spans="1:2">
      <c r="A12954" s="416" t="s">
        <v>13383</v>
      </c>
      <c r="B12954" s="417">
        <v>190.9</v>
      </c>
    </row>
    <row r="12955" spans="1:2">
      <c r="A12955" s="416" t="s">
        <v>13384</v>
      </c>
      <c r="B12955" s="417">
        <v>190.9</v>
      </c>
    </row>
    <row r="12956" spans="1:2">
      <c r="A12956" s="416" t="s">
        <v>13385</v>
      </c>
      <c r="B12956" s="417">
        <v>323.56</v>
      </c>
    </row>
    <row r="12957" spans="1:2">
      <c r="A12957" s="416" t="s">
        <v>13386</v>
      </c>
      <c r="B12957" s="417">
        <v>323.56</v>
      </c>
    </row>
    <row r="12958" spans="1:2">
      <c r="A12958" s="416" t="s">
        <v>13387</v>
      </c>
      <c r="B12958" s="417">
        <v>174.9</v>
      </c>
    </row>
    <row r="12959" spans="1:2">
      <c r="A12959" s="416" t="s">
        <v>13388</v>
      </c>
      <c r="B12959" s="417">
        <v>174.9</v>
      </c>
    </row>
    <row r="12960" spans="1:2">
      <c r="A12960" s="416" t="s">
        <v>13389</v>
      </c>
      <c r="B12960" s="417">
        <v>301</v>
      </c>
    </row>
    <row r="12961" spans="1:2">
      <c r="A12961" s="416" t="s">
        <v>13390</v>
      </c>
      <c r="B12961" s="417">
        <v>301</v>
      </c>
    </row>
    <row r="12962" spans="1:2">
      <c r="A12962" s="416" t="s">
        <v>217</v>
      </c>
      <c r="B12962" s="417">
        <v>278.99</v>
      </c>
    </row>
    <row r="12963" spans="1:2">
      <c r="A12963" s="416" t="s">
        <v>13391</v>
      </c>
      <c r="B12963" s="417">
        <v>278.99</v>
      </c>
    </row>
    <row r="12964" spans="1:2">
      <c r="A12964" s="416" t="s">
        <v>13392</v>
      </c>
      <c r="B12964" s="417">
        <v>104.98</v>
      </c>
    </row>
    <row r="12965" spans="1:2">
      <c r="A12965" s="416" t="s">
        <v>13393</v>
      </c>
      <c r="B12965" s="417">
        <v>104.98</v>
      </c>
    </row>
    <row r="12966" spans="1:2">
      <c r="A12966" s="416" t="s">
        <v>13394</v>
      </c>
      <c r="B12966" s="417">
        <v>473.11</v>
      </c>
    </row>
    <row r="12967" spans="1:2">
      <c r="A12967" s="416" t="s">
        <v>13395</v>
      </c>
      <c r="B12967" s="417">
        <v>473.11</v>
      </c>
    </row>
    <row r="12968" spans="1:2">
      <c r="A12968" s="416" t="s">
        <v>13396</v>
      </c>
      <c r="B12968" s="417">
        <v>332.91</v>
      </c>
    </row>
    <row r="12969" spans="1:2">
      <c r="A12969" s="416" t="s">
        <v>13397</v>
      </c>
      <c r="B12969" s="417">
        <v>332.91</v>
      </c>
    </row>
    <row r="12970" spans="1:2">
      <c r="A12970" s="416" t="s">
        <v>13398</v>
      </c>
      <c r="B12970" s="417">
        <v>81.260000000000005</v>
      </c>
    </row>
    <row r="12971" spans="1:2">
      <c r="A12971" s="416" t="s">
        <v>13399</v>
      </c>
      <c r="B12971" s="417">
        <v>81.260000000000005</v>
      </c>
    </row>
    <row r="12972" spans="1:2">
      <c r="A12972" s="416" t="s">
        <v>13400</v>
      </c>
      <c r="B12972" s="417">
        <v>533.74</v>
      </c>
    </row>
    <row r="12973" spans="1:2">
      <c r="A12973" s="416" t="s">
        <v>13401</v>
      </c>
      <c r="B12973" s="417">
        <v>533.74</v>
      </c>
    </row>
    <row r="12974" spans="1:2">
      <c r="A12974" s="416" t="s">
        <v>13402</v>
      </c>
      <c r="B12974" s="417">
        <v>167.32</v>
      </c>
    </row>
    <row r="12975" spans="1:2">
      <c r="A12975" s="416" t="s">
        <v>13403</v>
      </c>
      <c r="B12975" s="417">
        <v>167.32</v>
      </c>
    </row>
    <row r="12976" spans="1:2">
      <c r="A12976" s="416" t="s">
        <v>13404</v>
      </c>
      <c r="B12976" s="417">
        <v>88.59</v>
      </c>
    </row>
    <row r="12977" spans="1:2">
      <c r="A12977" s="416" t="s">
        <v>13405</v>
      </c>
      <c r="B12977" s="417">
        <v>88.59</v>
      </c>
    </row>
    <row r="12978" spans="1:2">
      <c r="A12978" s="416" t="s">
        <v>13406</v>
      </c>
      <c r="B12978" s="417">
        <v>61.35</v>
      </c>
    </row>
    <row r="12979" spans="1:2">
      <c r="A12979" s="416" t="s">
        <v>13407</v>
      </c>
      <c r="B12979" s="417">
        <v>61.35</v>
      </c>
    </row>
    <row r="12980" spans="1:2">
      <c r="A12980" s="416" t="s">
        <v>13408</v>
      </c>
      <c r="B12980" s="417">
        <v>107.04</v>
      </c>
    </row>
    <row r="12981" spans="1:2">
      <c r="A12981" s="416" t="s">
        <v>13409</v>
      </c>
      <c r="B12981" s="417">
        <v>107.04</v>
      </c>
    </row>
    <row r="12982" spans="1:2">
      <c r="A12982" s="416" t="s">
        <v>13410</v>
      </c>
      <c r="B12982" s="417">
        <v>406.52</v>
      </c>
    </row>
    <row r="12983" spans="1:2">
      <c r="A12983" s="416" t="s">
        <v>13411</v>
      </c>
      <c r="B12983" s="417">
        <v>406.52</v>
      </c>
    </row>
    <row r="12984" spans="1:2">
      <c r="A12984" s="416" t="s">
        <v>13412</v>
      </c>
      <c r="B12984" s="417">
        <v>418.77</v>
      </c>
    </row>
    <row r="12985" spans="1:2">
      <c r="A12985" s="416" t="s">
        <v>13413</v>
      </c>
      <c r="B12985" s="417">
        <v>418.77</v>
      </c>
    </row>
    <row r="12986" spans="1:2">
      <c r="A12986" s="416" t="s">
        <v>13414</v>
      </c>
      <c r="B12986" s="417">
        <v>722.31</v>
      </c>
    </row>
    <row r="12987" spans="1:2">
      <c r="A12987" s="416" t="s">
        <v>13415</v>
      </c>
      <c r="B12987" s="417">
        <v>722.31</v>
      </c>
    </row>
    <row r="12988" spans="1:2">
      <c r="A12988" s="416" t="s">
        <v>13416</v>
      </c>
      <c r="B12988" s="417">
        <v>261.38</v>
      </c>
    </row>
    <row r="12989" spans="1:2">
      <c r="A12989" s="416" t="s">
        <v>13417</v>
      </c>
      <c r="B12989" s="417">
        <v>261.38</v>
      </c>
    </row>
    <row r="12990" spans="1:2">
      <c r="A12990" s="416" t="s">
        <v>13418</v>
      </c>
      <c r="B12990" s="417">
        <v>1104.51</v>
      </c>
    </row>
    <row r="12991" spans="1:2">
      <c r="A12991" s="416" t="s">
        <v>13419</v>
      </c>
      <c r="B12991" s="417">
        <v>1104.51</v>
      </c>
    </row>
    <row r="12992" spans="1:2">
      <c r="A12992" s="416" t="s">
        <v>13420</v>
      </c>
      <c r="B12992" s="417">
        <v>1292.53</v>
      </c>
    </row>
    <row r="12993" spans="1:2">
      <c r="A12993" s="416" t="s">
        <v>13421</v>
      </c>
      <c r="B12993" s="417">
        <v>1292.53</v>
      </c>
    </row>
    <row r="12994" spans="1:2">
      <c r="A12994" s="416" t="s">
        <v>13422</v>
      </c>
      <c r="B12994" s="417">
        <v>27.55</v>
      </c>
    </row>
    <row r="12995" spans="1:2">
      <c r="A12995" s="416" t="s">
        <v>13423</v>
      </c>
      <c r="B12995" s="417">
        <v>27.55</v>
      </c>
    </row>
    <row r="12996" spans="1:2">
      <c r="A12996" s="416" t="s">
        <v>13424</v>
      </c>
      <c r="B12996" s="417">
        <v>107.54</v>
      </c>
    </row>
    <row r="12997" spans="1:2">
      <c r="A12997" s="416" t="s">
        <v>13425</v>
      </c>
      <c r="B12997" s="417">
        <v>107.54</v>
      </c>
    </row>
    <row r="12998" spans="1:2">
      <c r="A12998" s="416" t="s">
        <v>13426</v>
      </c>
      <c r="B12998" s="417">
        <v>109.02</v>
      </c>
    </row>
    <row r="12999" spans="1:2">
      <c r="A12999" s="416" t="s">
        <v>13427</v>
      </c>
      <c r="B12999" s="417">
        <v>109.02</v>
      </c>
    </row>
    <row r="13000" spans="1:2">
      <c r="A13000" s="416" t="s">
        <v>13428</v>
      </c>
      <c r="B13000" s="417">
        <v>36.68</v>
      </c>
    </row>
    <row r="13001" spans="1:2">
      <c r="A13001" s="416" t="s">
        <v>13429</v>
      </c>
      <c r="B13001" s="417">
        <v>36.68</v>
      </c>
    </row>
    <row r="13002" spans="1:2">
      <c r="A13002" s="416" t="s">
        <v>13430</v>
      </c>
      <c r="B13002" s="417">
        <v>409.21</v>
      </c>
    </row>
    <row r="13003" spans="1:2">
      <c r="A13003" s="416" t="s">
        <v>13431</v>
      </c>
      <c r="B13003" s="417">
        <v>409.21</v>
      </c>
    </row>
    <row r="13004" spans="1:2">
      <c r="A13004" s="416" t="s">
        <v>13432</v>
      </c>
      <c r="B13004" s="417">
        <v>32.81</v>
      </c>
    </row>
    <row r="13005" spans="1:2">
      <c r="A13005" s="416" t="s">
        <v>13433</v>
      </c>
      <c r="B13005" s="417">
        <v>32.81</v>
      </c>
    </row>
    <row r="13006" spans="1:2">
      <c r="A13006" s="416" t="s">
        <v>13434</v>
      </c>
      <c r="B13006" s="417">
        <v>127.22</v>
      </c>
    </row>
    <row r="13007" spans="1:2">
      <c r="A13007" s="416" t="s">
        <v>13435</v>
      </c>
      <c r="B13007" s="417">
        <v>127.22</v>
      </c>
    </row>
    <row r="13008" spans="1:2">
      <c r="A13008" s="416" t="s">
        <v>13436</v>
      </c>
      <c r="B13008" s="417">
        <v>225.62</v>
      </c>
    </row>
    <row r="13009" spans="1:2">
      <c r="A13009" s="416" t="s">
        <v>13437</v>
      </c>
      <c r="B13009" s="417">
        <v>225.62</v>
      </c>
    </row>
    <row r="13010" spans="1:2">
      <c r="A13010" s="416" t="s">
        <v>13438</v>
      </c>
      <c r="B13010" s="417">
        <v>343.37</v>
      </c>
    </row>
    <row r="13011" spans="1:2">
      <c r="A13011" s="416" t="s">
        <v>13439</v>
      </c>
      <c r="B13011" s="417">
        <v>343.37</v>
      </c>
    </row>
    <row r="13012" spans="1:2">
      <c r="A13012" s="416" t="s">
        <v>13440</v>
      </c>
      <c r="B13012" s="417">
        <v>201.6</v>
      </c>
    </row>
    <row r="13013" spans="1:2">
      <c r="A13013" s="416" t="s">
        <v>13441</v>
      </c>
      <c r="B13013" s="417">
        <v>201.6</v>
      </c>
    </row>
    <row r="13014" spans="1:2">
      <c r="A13014" s="416" t="s">
        <v>13442</v>
      </c>
      <c r="B13014" s="417">
        <v>247.75</v>
      </c>
    </row>
    <row r="13015" spans="1:2">
      <c r="A13015" s="416" t="s">
        <v>13443</v>
      </c>
      <c r="B13015" s="417">
        <v>247.75</v>
      </c>
    </row>
    <row r="13016" spans="1:2">
      <c r="A13016" s="416" t="s">
        <v>13444</v>
      </c>
      <c r="B13016" s="417">
        <v>320.33999999999997</v>
      </c>
    </row>
    <row r="13017" spans="1:2">
      <c r="A13017" s="416" t="s">
        <v>13445</v>
      </c>
      <c r="B13017" s="417">
        <v>320.33999999999997</v>
      </c>
    </row>
    <row r="13018" spans="1:2">
      <c r="A13018" s="416" t="s">
        <v>13446</v>
      </c>
      <c r="B13018" s="417">
        <v>517.84</v>
      </c>
    </row>
    <row r="13019" spans="1:2">
      <c r="A13019" s="416" t="s">
        <v>13447</v>
      </c>
      <c r="B13019" s="417">
        <v>517.84</v>
      </c>
    </row>
    <row r="13020" spans="1:2">
      <c r="A13020" s="416" t="s">
        <v>13448</v>
      </c>
      <c r="B13020" s="417">
        <v>681.64</v>
      </c>
    </row>
    <row r="13021" spans="1:2">
      <c r="A13021" s="416" t="s">
        <v>13449</v>
      </c>
      <c r="B13021" s="417">
        <v>681.64</v>
      </c>
    </row>
    <row r="13022" spans="1:2">
      <c r="A13022" s="416" t="s">
        <v>13450</v>
      </c>
      <c r="B13022" s="417">
        <v>1087.52</v>
      </c>
    </row>
    <row r="13023" spans="1:2">
      <c r="A13023" s="416" t="s">
        <v>13451</v>
      </c>
      <c r="B13023" s="417">
        <v>1087.52</v>
      </c>
    </row>
    <row r="13024" spans="1:2">
      <c r="A13024" s="416" t="s">
        <v>13452</v>
      </c>
      <c r="B13024" s="417">
        <v>247.78</v>
      </c>
    </row>
    <row r="13025" spans="1:2">
      <c r="A13025" s="416" t="s">
        <v>13453</v>
      </c>
      <c r="B13025" s="417">
        <v>247.78</v>
      </c>
    </row>
    <row r="13026" spans="1:2">
      <c r="A13026" s="416" t="s">
        <v>13454</v>
      </c>
      <c r="B13026" s="417">
        <v>137.69999999999999</v>
      </c>
    </row>
    <row r="13027" spans="1:2">
      <c r="A13027" s="416" t="s">
        <v>13455</v>
      </c>
      <c r="B13027" s="417">
        <v>137.69999999999999</v>
      </c>
    </row>
    <row r="13028" spans="1:2">
      <c r="A13028" s="416" t="s">
        <v>346</v>
      </c>
      <c r="B13028" s="417">
        <v>186.52</v>
      </c>
    </row>
    <row r="13029" spans="1:2">
      <c r="A13029" s="416" t="s">
        <v>13456</v>
      </c>
      <c r="B13029" s="417">
        <v>186.52</v>
      </c>
    </row>
    <row r="13030" spans="1:2">
      <c r="A13030" s="416" t="s">
        <v>13457</v>
      </c>
      <c r="B13030" s="417">
        <v>535.16</v>
      </c>
    </row>
    <row r="13031" spans="1:2">
      <c r="A13031" s="416" t="s">
        <v>13458</v>
      </c>
      <c r="B13031" s="417">
        <v>535.16</v>
      </c>
    </row>
    <row r="13032" spans="1:2">
      <c r="A13032" s="416" t="s">
        <v>13459</v>
      </c>
      <c r="B13032" s="417">
        <v>276.16000000000003</v>
      </c>
    </row>
    <row r="13033" spans="1:2">
      <c r="A13033" s="416" t="s">
        <v>13460</v>
      </c>
      <c r="B13033" s="417">
        <v>276.16000000000003</v>
      </c>
    </row>
    <row r="13034" spans="1:2">
      <c r="A13034" s="416" t="s">
        <v>13461</v>
      </c>
      <c r="B13034" s="417">
        <v>276.16000000000003</v>
      </c>
    </row>
    <row r="13035" spans="1:2">
      <c r="A13035" s="416" t="s">
        <v>13462</v>
      </c>
      <c r="B13035" s="417">
        <v>276.16000000000003</v>
      </c>
    </row>
    <row r="13036" spans="1:2">
      <c r="A13036" s="416" t="s">
        <v>13463</v>
      </c>
      <c r="B13036" s="417">
        <v>27.61</v>
      </c>
    </row>
    <row r="13037" spans="1:2">
      <c r="A13037" s="416" t="s">
        <v>13464</v>
      </c>
      <c r="B13037" s="417">
        <v>27.61</v>
      </c>
    </row>
    <row r="13038" spans="1:2">
      <c r="A13038" s="416" t="s">
        <v>13465</v>
      </c>
      <c r="B13038" s="417">
        <v>231.59</v>
      </c>
    </row>
    <row r="13039" spans="1:2">
      <c r="A13039" s="416" t="s">
        <v>13466</v>
      </c>
      <c r="B13039" s="417">
        <v>231.59</v>
      </c>
    </row>
    <row r="13040" spans="1:2">
      <c r="A13040" s="416" t="s">
        <v>13467</v>
      </c>
      <c r="B13040" s="417">
        <v>27.61</v>
      </c>
    </row>
    <row r="13041" spans="1:2">
      <c r="A13041" s="416" t="s">
        <v>13468</v>
      </c>
      <c r="B13041" s="417">
        <v>27.61</v>
      </c>
    </row>
    <row r="13042" spans="1:2">
      <c r="A13042" s="416" t="s">
        <v>13469</v>
      </c>
      <c r="B13042" s="417">
        <v>486.34</v>
      </c>
    </row>
    <row r="13043" spans="1:2">
      <c r="A13043" s="416" t="s">
        <v>13470</v>
      </c>
      <c r="B13043" s="417">
        <v>486.34</v>
      </c>
    </row>
    <row r="13044" spans="1:2">
      <c r="A13044" s="416" t="s">
        <v>221</v>
      </c>
      <c r="B13044" s="417">
        <v>115</v>
      </c>
    </row>
    <row r="13045" spans="1:2">
      <c r="A13045" s="416" t="s">
        <v>13471</v>
      </c>
      <c r="B13045" s="417">
        <v>115</v>
      </c>
    </row>
    <row r="13046" spans="1:2">
      <c r="A13046" s="416" t="s">
        <v>13472</v>
      </c>
      <c r="B13046" s="417">
        <v>22.4</v>
      </c>
    </row>
    <row r="13047" spans="1:2">
      <c r="A13047" s="416" t="s">
        <v>13473</v>
      </c>
      <c r="B13047" s="417">
        <v>22.4</v>
      </c>
    </row>
    <row r="13048" spans="1:2">
      <c r="A13048" s="416" t="s">
        <v>13474</v>
      </c>
      <c r="B13048" s="417">
        <v>7.66</v>
      </c>
    </row>
    <row r="13049" spans="1:2">
      <c r="A13049" s="416" t="s">
        <v>13475</v>
      </c>
      <c r="B13049" s="417">
        <v>7.66</v>
      </c>
    </row>
    <row r="13050" spans="1:2">
      <c r="A13050" s="416" t="s">
        <v>13476</v>
      </c>
      <c r="B13050" s="417">
        <v>9.92</v>
      </c>
    </row>
    <row r="13051" spans="1:2">
      <c r="A13051" s="416" t="s">
        <v>13477</v>
      </c>
      <c r="B13051" s="417">
        <v>9.92</v>
      </c>
    </row>
    <row r="13052" spans="1:2">
      <c r="A13052" s="416" t="s">
        <v>13478</v>
      </c>
      <c r="B13052" s="417">
        <v>161.66999999999999</v>
      </c>
    </row>
    <row r="13053" spans="1:2">
      <c r="A13053" s="416" t="s">
        <v>13479</v>
      </c>
      <c r="B13053" s="417">
        <v>161.66999999999999</v>
      </c>
    </row>
    <row r="13054" spans="1:2">
      <c r="A13054" s="416" t="s">
        <v>13480</v>
      </c>
      <c r="B13054" s="417">
        <v>35.04</v>
      </c>
    </row>
    <row r="13055" spans="1:2">
      <c r="A13055" s="416" t="s">
        <v>13481</v>
      </c>
      <c r="B13055" s="417">
        <v>35.04</v>
      </c>
    </row>
    <row r="13056" spans="1:2">
      <c r="A13056" s="416" t="s">
        <v>228</v>
      </c>
      <c r="B13056" s="417">
        <v>65.08</v>
      </c>
    </row>
    <row r="13057" spans="1:2">
      <c r="A13057" s="416" t="s">
        <v>13482</v>
      </c>
      <c r="B13057" s="417">
        <v>65.08</v>
      </c>
    </row>
    <row r="13058" spans="1:2">
      <c r="A13058" s="416" t="s">
        <v>13483</v>
      </c>
      <c r="B13058" s="417">
        <v>11.5</v>
      </c>
    </row>
    <row r="13059" spans="1:2">
      <c r="A13059" s="416" t="s">
        <v>13484</v>
      </c>
      <c r="B13059" s="417">
        <v>11.5</v>
      </c>
    </row>
    <row r="13060" spans="1:2">
      <c r="A13060" s="416" t="s">
        <v>13485</v>
      </c>
      <c r="B13060" s="417">
        <v>18.41</v>
      </c>
    </row>
    <row r="13061" spans="1:2">
      <c r="A13061" s="416" t="s">
        <v>13486</v>
      </c>
      <c r="B13061" s="417">
        <v>18.41</v>
      </c>
    </row>
    <row r="13062" spans="1:2">
      <c r="A13062" s="416" t="s">
        <v>13487</v>
      </c>
      <c r="B13062" s="417">
        <v>12.54</v>
      </c>
    </row>
    <row r="13063" spans="1:2">
      <c r="A13063" s="416" t="s">
        <v>13488</v>
      </c>
      <c r="B13063" s="417">
        <v>12.54</v>
      </c>
    </row>
    <row r="13064" spans="1:2">
      <c r="A13064" s="416" t="s">
        <v>13489</v>
      </c>
      <c r="B13064" s="417">
        <v>43.5</v>
      </c>
    </row>
    <row r="13065" spans="1:2">
      <c r="A13065" s="416" t="s">
        <v>13490</v>
      </c>
      <c r="B13065" s="417">
        <v>43.5</v>
      </c>
    </row>
    <row r="13066" spans="1:2">
      <c r="A13066" s="416" t="s">
        <v>13491</v>
      </c>
      <c r="B13066" s="417">
        <v>18.989999999999998</v>
      </c>
    </row>
    <row r="13067" spans="1:2">
      <c r="A13067" s="416" t="s">
        <v>13492</v>
      </c>
      <c r="B13067" s="417">
        <v>18.989999999999998</v>
      </c>
    </row>
    <row r="13068" spans="1:2">
      <c r="A13068" s="416" t="s">
        <v>13493</v>
      </c>
      <c r="B13068" s="417">
        <v>28.55</v>
      </c>
    </row>
    <row r="13069" spans="1:2">
      <c r="A13069" s="416" t="s">
        <v>13494</v>
      </c>
      <c r="B13069" s="417">
        <v>28.55</v>
      </c>
    </row>
    <row r="13070" spans="1:2">
      <c r="A13070" s="416" t="s">
        <v>13495</v>
      </c>
      <c r="B13070" s="417">
        <v>3.75</v>
      </c>
    </row>
    <row r="13071" spans="1:2">
      <c r="A13071" s="416" t="s">
        <v>13496</v>
      </c>
      <c r="B13071" s="417">
        <v>3.75</v>
      </c>
    </row>
    <row r="13072" spans="1:2">
      <c r="A13072" s="416" t="s">
        <v>13497</v>
      </c>
      <c r="B13072" s="417">
        <v>10.9</v>
      </c>
    </row>
    <row r="13073" spans="1:2">
      <c r="A13073" s="416" t="s">
        <v>13498</v>
      </c>
      <c r="B13073" s="417">
        <v>10.9</v>
      </c>
    </row>
    <row r="13074" spans="1:2">
      <c r="A13074" s="416" t="s">
        <v>13499</v>
      </c>
      <c r="B13074" s="417">
        <v>16.03</v>
      </c>
    </row>
    <row r="13075" spans="1:2">
      <c r="A13075" s="416" t="s">
        <v>13500</v>
      </c>
      <c r="B13075" s="417">
        <v>16.03</v>
      </c>
    </row>
    <row r="13076" spans="1:2">
      <c r="A13076" s="416" t="s">
        <v>13501</v>
      </c>
      <c r="B13076" s="417">
        <v>47.16</v>
      </c>
    </row>
    <row r="13077" spans="1:2">
      <c r="A13077" s="416" t="s">
        <v>13502</v>
      </c>
      <c r="B13077" s="417">
        <v>47.16</v>
      </c>
    </row>
    <row r="13078" spans="1:2">
      <c r="A13078" s="416" t="s">
        <v>13503</v>
      </c>
      <c r="B13078" s="417">
        <v>6.72</v>
      </c>
    </row>
    <row r="13079" spans="1:2">
      <c r="A13079" s="416" t="s">
        <v>13504</v>
      </c>
      <c r="B13079" s="417">
        <v>6.72</v>
      </c>
    </row>
    <row r="13080" spans="1:2">
      <c r="A13080" s="416" t="s">
        <v>13505</v>
      </c>
      <c r="B13080" s="417">
        <v>69.33</v>
      </c>
    </row>
    <row r="13081" spans="1:2">
      <c r="A13081" s="416" t="s">
        <v>13506</v>
      </c>
      <c r="B13081" s="417">
        <v>69.33</v>
      </c>
    </row>
    <row r="13082" spans="1:2">
      <c r="A13082" s="416" t="s">
        <v>13507</v>
      </c>
      <c r="B13082" s="417">
        <v>6.13</v>
      </c>
    </row>
    <row r="13083" spans="1:2">
      <c r="A13083" s="416" t="s">
        <v>13508</v>
      </c>
      <c r="B13083" s="417">
        <v>6.13</v>
      </c>
    </row>
    <row r="13084" spans="1:2">
      <c r="A13084" s="416" t="s">
        <v>13509</v>
      </c>
      <c r="B13084" s="417">
        <v>6.38</v>
      </c>
    </row>
    <row r="13085" spans="1:2">
      <c r="A13085" s="416" t="s">
        <v>13510</v>
      </c>
      <c r="B13085" s="417">
        <v>6.38</v>
      </c>
    </row>
    <row r="13086" spans="1:2">
      <c r="A13086" s="416" t="s">
        <v>13511</v>
      </c>
      <c r="B13086" s="417">
        <v>51.21</v>
      </c>
    </row>
    <row r="13087" spans="1:2">
      <c r="A13087" s="416" t="s">
        <v>13512</v>
      </c>
      <c r="B13087" s="417">
        <v>51.21</v>
      </c>
    </row>
    <row r="13088" spans="1:2">
      <c r="A13088" s="416" t="s">
        <v>13513</v>
      </c>
      <c r="B13088" s="417">
        <v>41.19</v>
      </c>
    </row>
    <row r="13089" spans="1:2">
      <c r="A13089" s="416" t="s">
        <v>13514</v>
      </c>
      <c r="B13089" s="417">
        <v>41.19</v>
      </c>
    </row>
    <row r="13090" spans="1:2">
      <c r="A13090" s="416" t="s">
        <v>13515</v>
      </c>
      <c r="B13090" s="417">
        <v>102.37</v>
      </c>
    </row>
    <row r="13091" spans="1:2">
      <c r="A13091" s="416" t="s">
        <v>13516</v>
      </c>
      <c r="B13091" s="417">
        <v>102.37</v>
      </c>
    </row>
    <row r="13092" spans="1:2">
      <c r="A13092" s="416" t="s">
        <v>13517</v>
      </c>
      <c r="B13092" s="417">
        <v>14.59</v>
      </c>
    </row>
    <row r="13093" spans="1:2">
      <c r="A13093" s="416" t="s">
        <v>13518</v>
      </c>
      <c r="B13093" s="417">
        <v>14.59</v>
      </c>
    </row>
    <row r="13094" spans="1:2">
      <c r="A13094" s="416" t="s">
        <v>13519</v>
      </c>
      <c r="B13094" s="417">
        <v>54.9</v>
      </c>
    </row>
    <row r="13095" spans="1:2">
      <c r="A13095" s="416" t="s">
        <v>13520</v>
      </c>
      <c r="B13095" s="417">
        <v>54.9</v>
      </c>
    </row>
    <row r="13096" spans="1:2">
      <c r="A13096" s="416" t="s">
        <v>13521</v>
      </c>
      <c r="B13096" s="417">
        <v>80.900000000000006</v>
      </c>
    </row>
    <row r="13097" spans="1:2">
      <c r="A13097" s="416" t="s">
        <v>13522</v>
      </c>
      <c r="B13097" s="417">
        <v>80.900000000000006</v>
      </c>
    </row>
    <row r="13098" spans="1:2">
      <c r="A13098" s="416" t="s">
        <v>13523</v>
      </c>
      <c r="B13098" s="417">
        <v>5.64</v>
      </c>
    </row>
    <row r="13099" spans="1:2">
      <c r="A13099" s="416" t="s">
        <v>13524</v>
      </c>
      <c r="B13099" s="417">
        <v>5.64</v>
      </c>
    </row>
    <row r="13100" spans="1:2">
      <c r="A13100" s="416" t="s">
        <v>13525</v>
      </c>
      <c r="B13100" s="417">
        <v>7.72</v>
      </c>
    </row>
    <row r="13101" spans="1:2">
      <c r="A13101" s="416" t="s">
        <v>13526</v>
      </c>
      <c r="B13101" s="417">
        <v>7.72</v>
      </c>
    </row>
    <row r="13102" spans="1:2">
      <c r="A13102" s="416" t="s">
        <v>13527</v>
      </c>
      <c r="B13102" s="417">
        <v>42.9</v>
      </c>
    </row>
    <row r="13103" spans="1:2">
      <c r="A13103" s="416" t="s">
        <v>13528</v>
      </c>
      <c r="B13103" s="417">
        <v>42.9</v>
      </c>
    </row>
    <row r="13104" spans="1:2">
      <c r="A13104" s="416" t="s">
        <v>13529</v>
      </c>
      <c r="B13104" s="417">
        <v>23.77</v>
      </c>
    </row>
    <row r="13105" spans="1:2">
      <c r="A13105" s="416" t="s">
        <v>13530</v>
      </c>
      <c r="B13105" s="417">
        <v>23.77</v>
      </c>
    </row>
    <row r="13106" spans="1:2">
      <c r="A13106" s="416" t="s">
        <v>13531</v>
      </c>
      <c r="B13106" s="417">
        <v>135.86000000000001</v>
      </c>
    </row>
    <row r="13107" spans="1:2">
      <c r="A13107" s="416" t="s">
        <v>13532</v>
      </c>
      <c r="B13107" s="417">
        <v>135.86000000000001</v>
      </c>
    </row>
    <row r="13108" spans="1:2">
      <c r="A13108" s="416" t="s">
        <v>13533</v>
      </c>
      <c r="B13108" s="417">
        <v>121.44</v>
      </c>
    </row>
    <row r="13109" spans="1:2">
      <c r="A13109" s="416" t="s">
        <v>13534</v>
      </c>
      <c r="B13109" s="417">
        <v>121.44</v>
      </c>
    </row>
    <row r="13110" spans="1:2">
      <c r="A13110" s="416" t="s">
        <v>13535</v>
      </c>
      <c r="B13110" s="417">
        <v>180.25</v>
      </c>
    </row>
    <row r="13111" spans="1:2">
      <c r="A13111" s="416" t="s">
        <v>13536</v>
      </c>
      <c r="B13111" s="417">
        <v>180.25</v>
      </c>
    </row>
    <row r="13112" spans="1:2">
      <c r="A13112" s="416" t="s">
        <v>13537</v>
      </c>
      <c r="B13112" s="417">
        <v>6.8</v>
      </c>
    </row>
    <row r="13113" spans="1:2">
      <c r="A13113" s="416" t="s">
        <v>13538</v>
      </c>
      <c r="B13113" s="417">
        <v>6.8</v>
      </c>
    </row>
    <row r="13114" spans="1:2">
      <c r="A13114" s="416" t="s">
        <v>13539</v>
      </c>
      <c r="B13114" s="417">
        <v>28.53</v>
      </c>
    </row>
    <row r="13115" spans="1:2">
      <c r="A13115" s="416" t="s">
        <v>13540</v>
      </c>
      <c r="B13115" s="417">
        <v>28.53</v>
      </c>
    </row>
    <row r="13116" spans="1:2">
      <c r="A13116" s="416" t="s">
        <v>13541</v>
      </c>
      <c r="B13116" s="417">
        <v>46</v>
      </c>
    </row>
    <row r="13117" spans="1:2">
      <c r="A13117" s="416" t="s">
        <v>13542</v>
      </c>
      <c r="B13117" s="417">
        <v>46</v>
      </c>
    </row>
    <row r="13118" spans="1:2">
      <c r="A13118" s="416" t="s">
        <v>13543</v>
      </c>
      <c r="B13118" s="417">
        <v>19.47</v>
      </c>
    </row>
    <row r="13119" spans="1:2">
      <c r="A13119" s="416" t="s">
        <v>13544</v>
      </c>
      <c r="B13119" s="417">
        <v>19.47</v>
      </c>
    </row>
    <row r="13120" spans="1:2">
      <c r="A13120" s="416" t="s">
        <v>13545</v>
      </c>
      <c r="B13120" s="417">
        <v>48.57</v>
      </c>
    </row>
    <row r="13121" spans="1:2">
      <c r="A13121" s="416" t="s">
        <v>13546</v>
      </c>
      <c r="B13121" s="417">
        <v>48.57</v>
      </c>
    </row>
    <row r="13122" spans="1:2">
      <c r="A13122" s="416" t="s">
        <v>13547</v>
      </c>
      <c r="B13122" s="417">
        <v>32.119999999999997</v>
      </c>
    </row>
    <row r="13123" spans="1:2">
      <c r="A13123" s="416" t="s">
        <v>13548</v>
      </c>
      <c r="B13123" s="417">
        <v>32.119999999999997</v>
      </c>
    </row>
    <row r="13124" spans="1:2">
      <c r="A13124" s="416" t="s">
        <v>13549</v>
      </c>
      <c r="B13124" s="417">
        <v>6.51</v>
      </c>
    </row>
    <row r="13125" spans="1:2">
      <c r="A13125" s="416" t="s">
        <v>13550</v>
      </c>
      <c r="B13125" s="417">
        <v>6.51</v>
      </c>
    </row>
    <row r="13126" spans="1:2">
      <c r="A13126" s="416" t="s">
        <v>13551</v>
      </c>
      <c r="B13126" s="417">
        <v>174.4</v>
      </c>
    </row>
    <row r="13127" spans="1:2">
      <c r="A13127" s="416" t="s">
        <v>13552</v>
      </c>
      <c r="B13127" s="417">
        <v>174.4</v>
      </c>
    </row>
    <row r="13128" spans="1:2">
      <c r="A13128" s="416" t="s">
        <v>13553</v>
      </c>
      <c r="B13128" s="417">
        <v>1.75</v>
      </c>
    </row>
    <row r="13129" spans="1:2">
      <c r="A13129" s="416" t="s">
        <v>13554</v>
      </c>
      <c r="B13129" s="417">
        <v>1.75</v>
      </c>
    </row>
    <row r="13130" spans="1:2">
      <c r="A13130" s="416" t="s">
        <v>13555</v>
      </c>
      <c r="B13130" s="417">
        <v>17.61</v>
      </c>
    </row>
    <row r="13131" spans="1:2">
      <c r="A13131" s="416" t="s">
        <v>13556</v>
      </c>
      <c r="B13131" s="417">
        <v>17.61</v>
      </c>
    </row>
    <row r="13132" spans="1:2">
      <c r="A13132" s="416" t="s">
        <v>13557</v>
      </c>
      <c r="B13132" s="417">
        <v>5.22</v>
      </c>
    </row>
    <row r="13133" spans="1:2">
      <c r="A13133" s="416" t="s">
        <v>13558</v>
      </c>
      <c r="B13133" s="417">
        <v>5.22</v>
      </c>
    </row>
    <row r="13134" spans="1:2">
      <c r="A13134" s="416" t="s">
        <v>13559</v>
      </c>
      <c r="B13134" s="417">
        <v>23.13</v>
      </c>
    </row>
    <row r="13135" spans="1:2">
      <c r="A13135" s="416" t="s">
        <v>13560</v>
      </c>
      <c r="B13135" s="417">
        <v>23.13</v>
      </c>
    </row>
    <row r="13136" spans="1:2">
      <c r="A13136" s="416" t="s">
        <v>13561</v>
      </c>
      <c r="B13136" s="417">
        <v>34.43</v>
      </c>
    </row>
    <row r="13137" spans="1:2">
      <c r="A13137" s="416" t="s">
        <v>13562</v>
      </c>
      <c r="B13137" s="417">
        <v>34.43</v>
      </c>
    </row>
    <row r="13138" spans="1:2">
      <c r="A13138" s="416" t="s">
        <v>13563</v>
      </c>
      <c r="B13138" s="417">
        <v>51.4</v>
      </c>
    </row>
    <row r="13139" spans="1:2">
      <c r="A13139" s="416" t="s">
        <v>13564</v>
      </c>
      <c r="B13139" s="417">
        <v>51.4</v>
      </c>
    </row>
    <row r="13140" spans="1:2">
      <c r="A13140" s="416" t="s">
        <v>13565</v>
      </c>
      <c r="B13140" s="417">
        <v>44.04</v>
      </c>
    </row>
    <row r="13141" spans="1:2">
      <c r="A13141" s="416" t="s">
        <v>13566</v>
      </c>
      <c r="B13141" s="417">
        <v>44.04</v>
      </c>
    </row>
    <row r="13142" spans="1:2">
      <c r="A13142" s="416" t="s">
        <v>13567</v>
      </c>
      <c r="B13142" s="417">
        <v>30.86</v>
      </c>
    </row>
    <row r="13143" spans="1:2">
      <c r="A13143" s="416" t="s">
        <v>13568</v>
      </c>
      <c r="B13143" s="417">
        <v>30.86</v>
      </c>
    </row>
    <row r="13144" spans="1:2">
      <c r="A13144" s="416" t="s">
        <v>13569</v>
      </c>
      <c r="B13144" s="417">
        <v>108.89</v>
      </c>
    </row>
    <row r="13145" spans="1:2">
      <c r="A13145" s="416" t="s">
        <v>13570</v>
      </c>
      <c r="B13145" s="417">
        <v>108.89</v>
      </c>
    </row>
    <row r="13146" spans="1:2">
      <c r="A13146" s="416" t="s">
        <v>13571</v>
      </c>
      <c r="B13146" s="417">
        <v>17.3</v>
      </c>
    </row>
    <row r="13147" spans="1:2">
      <c r="A13147" s="416" t="s">
        <v>13572</v>
      </c>
      <c r="B13147" s="417">
        <v>17.3</v>
      </c>
    </row>
    <row r="13148" spans="1:2">
      <c r="A13148" s="416" t="s">
        <v>13573</v>
      </c>
      <c r="B13148" s="417">
        <v>22.86</v>
      </c>
    </row>
    <row r="13149" spans="1:2">
      <c r="A13149" s="416" t="s">
        <v>13574</v>
      </c>
      <c r="B13149" s="417">
        <v>22.86</v>
      </c>
    </row>
    <row r="13150" spans="1:2">
      <c r="A13150" s="416" t="s">
        <v>13575</v>
      </c>
      <c r="B13150" s="417">
        <v>25.65</v>
      </c>
    </row>
    <row r="13151" spans="1:2">
      <c r="A13151" s="416" t="s">
        <v>13576</v>
      </c>
      <c r="B13151" s="417">
        <v>25.65</v>
      </c>
    </row>
    <row r="13152" spans="1:2">
      <c r="A13152" s="416" t="s">
        <v>13577</v>
      </c>
      <c r="B13152" s="417">
        <v>18.13</v>
      </c>
    </row>
    <row r="13153" spans="1:2">
      <c r="A13153" s="416" t="s">
        <v>13578</v>
      </c>
      <c r="B13153" s="417">
        <v>18.13</v>
      </c>
    </row>
    <row r="13154" spans="1:2">
      <c r="A13154" s="416" t="s">
        <v>13579</v>
      </c>
      <c r="B13154" s="417">
        <v>7.13</v>
      </c>
    </row>
    <row r="13155" spans="1:2">
      <c r="A13155" s="416" t="s">
        <v>13580</v>
      </c>
      <c r="B13155" s="417">
        <v>6.86</v>
      </c>
    </row>
    <row r="13156" spans="1:2">
      <c r="A13156" s="416" t="s">
        <v>13581</v>
      </c>
      <c r="B13156" s="417">
        <v>3.6</v>
      </c>
    </row>
    <row r="13157" spans="1:2">
      <c r="A13157" s="416" t="s">
        <v>13582</v>
      </c>
      <c r="B13157" s="417">
        <v>3.33</v>
      </c>
    </row>
    <row r="13158" spans="1:2">
      <c r="A13158" s="416" t="s">
        <v>13583</v>
      </c>
      <c r="B13158" s="417">
        <v>1.22</v>
      </c>
    </row>
    <row r="13159" spans="1:2">
      <c r="A13159" s="416" t="s">
        <v>13584</v>
      </c>
      <c r="B13159" s="417">
        <v>1.22</v>
      </c>
    </row>
    <row r="13160" spans="1:2">
      <c r="A13160" s="416" t="s">
        <v>13585</v>
      </c>
      <c r="B13160" s="417">
        <v>17.54</v>
      </c>
    </row>
    <row r="13161" spans="1:2">
      <c r="A13161" s="416" t="s">
        <v>13586</v>
      </c>
      <c r="B13161" s="417">
        <v>17.54</v>
      </c>
    </row>
    <row r="13162" spans="1:2">
      <c r="A13162" s="416" t="s">
        <v>13587</v>
      </c>
      <c r="B13162" s="417">
        <v>90.55</v>
      </c>
    </row>
    <row r="13163" spans="1:2">
      <c r="A13163" s="416" t="s">
        <v>13588</v>
      </c>
      <c r="B13163" s="417">
        <v>90.55</v>
      </c>
    </row>
    <row r="13164" spans="1:2">
      <c r="A13164" s="416" t="s">
        <v>13589</v>
      </c>
      <c r="B13164" s="417">
        <v>397.7</v>
      </c>
    </row>
    <row r="13165" spans="1:2">
      <c r="A13165" s="416" t="s">
        <v>13590</v>
      </c>
      <c r="B13165" s="417">
        <v>394.59</v>
      </c>
    </row>
    <row r="13166" spans="1:2">
      <c r="A13166" s="416" t="s">
        <v>13591</v>
      </c>
      <c r="B13166" s="417">
        <v>893.52</v>
      </c>
    </row>
    <row r="13167" spans="1:2">
      <c r="A13167" s="416" t="s">
        <v>13592</v>
      </c>
      <c r="B13167" s="417">
        <v>886.45</v>
      </c>
    </row>
    <row r="13168" spans="1:2">
      <c r="A13168" s="416" t="s">
        <v>13593</v>
      </c>
      <c r="B13168" s="417">
        <v>944.77</v>
      </c>
    </row>
    <row r="13169" spans="1:2">
      <c r="A13169" s="416" t="s">
        <v>13594</v>
      </c>
      <c r="B13169" s="417">
        <v>880.13</v>
      </c>
    </row>
    <row r="13170" spans="1:2">
      <c r="A13170" s="416" t="s">
        <v>13595</v>
      </c>
      <c r="B13170" s="417">
        <v>1363.2</v>
      </c>
    </row>
    <row r="13171" spans="1:2">
      <c r="A13171" s="416" t="s">
        <v>13596</v>
      </c>
      <c r="B13171" s="417">
        <v>1265</v>
      </c>
    </row>
    <row r="13172" spans="1:2">
      <c r="A13172" s="416" t="s">
        <v>13597</v>
      </c>
      <c r="B13172" s="417">
        <v>1368.91</v>
      </c>
    </row>
    <row r="13173" spans="1:2">
      <c r="A13173" s="416" t="s">
        <v>13598</v>
      </c>
      <c r="B13173" s="417">
        <v>1270.72</v>
      </c>
    </row>
    <row r="13174" spans="1:2">
      <c r="A13174" s="416" t="s">
        <v>13599</v>
      </c>
      <c r="B13174" s="417">
        <v>1708.94</v>
      </c>
    </row>
    <row r="13175" spans="1:2">
      <c r="A13175" s="416" t="s">
        <v>13600</v>
      </c>
      <c r="B13175" s="417">
        <v>1579.64</v>
      </c>
    </row>
    <row r="13176" spans="1:2">
      <c r="A13176" s="416" t="s">
        <v>13601</v>
      </c>
      <c r="B13176" s="417">
        <v>2545.7800000000002</v>
      </c>
    </row>
    <row r="13177" spans="1:2">
      <c r="A13177" s="416" t="s">
        <v>13602</v>
      </c>
      <c r="B13177" s="417">
        <v>2349.38</v>
      </c>
    </row>
    <row r="13178" spans="1:2">
      <c r="A13178" s="416" t="s">
        <v>13603</v>
      </c>
      <c r="B13178" s="417">
        <v>2557.2199999999998</v>
      </c>
    </row>
    <row r="13179" spans="1:2">
      <c r="A13179" s="416" t="s">
        <v>13604</v>
      </c>
      <c r="B13179" s="417">
        <v>2360.8200000000002</v>
      </c>
    </row>
    <row r="13180" spans="1:2">
      <c r="A13180" s="416" t="s">
        <v>13605</v>
      </c>
      <c r="B13180" s="417">
        <v>825.63</v>
      </c>
    </row>
    <row r="13181" spans="1:2">
      <c r="A13181" s="416" t="s">
        <v>13606</v>
      </c>
      <c r="B13181" s="417">
        <v>769.46</v>
      </c>
    </row>
    <row r="13182" spans="1:2">
      <c r="A13182" s="416" t="s">
        <v>13607</v>
      </c>
      <c r="B13182" s="417">
        <v>2918.37</v>
      </c>
    </row>
    <row r="13183" spans="1:2">
      <c r="A13183" s="416" t="s">
        <v>13608</v>
      </c>
      <c r="B13183" s="417">
        <v>2895.76</v>
      </c>
    </row>
    <row r="13184" spans="1:2">
      <c r="A13184" s="416" t="s">
        <v>13609</v>
      </c>
      <c r="B13184" s="417">
        <v>2300</v>
      </c>
    </row>
    <row r="13185" spans="1:2">
      <c r="A13185" s="416" t="s">
        <v>13610</v>
      </c>
      <c r="B13185" s="417">
        <v>2277.39</v>
      </c>
    </row>
    <row r="13186" spans="1:2">
      <c r="A13186" s="416" t="s">
        <v>13611</v>
      </c>
      <c r="B13186" s="417">
        <v>1937.69</v>
      </c>
    </row>
    <row r="13187" spans="1:2">
      <c r="A13187" s="416" t="s">
        <v>13612</v>
      </c>
      <c r="B13187" s="417">
        <v>1915.08</v>
      </c>
    </row>
    <row r="13188" spans="1:2">
      <c r="A13188" s="416" t="s">
        <v>13613</v>
      </c>
      <c r="B13188" s="417">
        <v>719.04</v>
      </c>
    </row>
    <row r="13189" spans="1:2">
      <c r="A13189" s="416" t="s">
        <v>13614</v>
      </c>
      <c r="B13189" s="417">
        <v>662.88</v>
      </c>
    </row>
    <row r="13190" spans="1:2">
      <c r="A13190" s="416" t="s">
        <v>13615</v>
      </c>
      <c r="B13190" s="417">
        <v>179.93</v>
      </c>
    </row>
    <row r="13191" spans="1:2">
      <c r="A13191" s="416" t="s">
        <v>13616</v>
      </c>
      <c r="B13191" s="417">
        <v>166.44</v>
      </c>
    </row>
    <row r="13192" spans="1:2">
      <c r="A13192" s="416" t="s">
        <v>13617</v>
      </c>
      <c r="B13192" s="417">
        <v>209.63</v>
      </c>
    </row>
    <row r="13193" spans="1:2">
      <c r="A13193" s="416" t="s">
        <v>13618</v>
      </c>
      <c r="B13193" s="417">
        <v>194.39</v>
      </c>
    </row>
    <row r="13194" spans="1:2">
      <c r="A13194" s="416" t="s">
        <v>13619</v>
      </c>
      <c r="B13194" s="417">
        <v>239.06</v>
      </c>
    </row>
    <row r="13195" spans="1:2">
      <c r="A13195" s="416" t="s">
        <v>13620</v>
      </c>
      <c r="B13195" s="417">
        <v>222.08</v>
      </c>
    </row>
    <row r="13196" spans="1:2">
      <c r="A13196" s="416" t="s">
        <v>13621</v>
      </c>
      <c r="B13196" s="417">
        <v>2101.65</v>
      </c>
    </row>
    <row r="13197" spans="1:2">
      <c r="A13197" s="416" t="s">
        <v>13622</v>
      </c>
      <c r="B13197" s="417">
        <v>2029.24</v>
      </c>
    </row>
    <row r="13198" spans="1:2">
      <c r="A13198" s="416" t="s">
        <v>13623</v>
      </c>
      <c r="B13198" s="417">
        <v>2288.2399999999998</v>
      </c>
    </row>
    <row r="13199" spans="1:2">
      <c r="A13199" s="416" t="s">
        <v>13624</v>
      </c>
      <c r="B13199" s="417">
        <v>2210.17</v>
      </c>
    </row>
    <row r="13200" spans="1:2">
      <c r="A13200" s="416" t="s">
        <v>13625</v>
      </c>
      <c r="B13200" s="417">
        <v>664.4</v>
      </c>
    </row>
    <row r="13201" spans="1:2">
      <c r="A13201" s="416" t="s">
        <v>13626</v>
      </c>
      <c r="B13201" s="417">
        <v>631.57000000000005</v>
      </c>
    </row>
    <row r="13202" spans="1:2">
      <c r="A13202" s="416" t="s">
        <v>13627</v>
      </c>
      <c r="B13202" s="417">
        <v>743.54</v>
      </c>
    </row>
    <row r="13203" spans="1:2">
      <c r="A13203" s="416" t="s">
        <v>13628</v>
      </c>
      <c r="B13203" s="417">
        <v>678.89</v>
      </c>
    </row>
    <row r="13204" spans="1:2">
      <c r="A13204" s="416" t="s">
        <v>13629</v>
      </c>
      <c r="B13204" s="417">
        <v>1158.3</v>
      </c>
    </row>
    <row r="13205" spans="1:2">
      <c r="A13205" s="416" t="s">
        <v>13630</v>
      </c>
      <c r="B13205" s="417">
        <v>1060.0999999999999</v>
      </c>
    </row>
    <row r="13206" spans="1:2">
      <c r="A13206" s="416" t="s">
        <v>13631</v>
      </c>
      <c r="B13206" s="417">
        <v>1160.3599999999999</v>
      </c>
    </row>
    <row r="13207" spans="1:2">
      <c r="A13207" s="416" t="s">
        <v>13632</v>
      </c>
      <c r="B13207" s="417">
        <v>1062.1600000000001</v>
      </c>
    </row>
    <row r="13208" spans="1:2">
      <c r="A13208" s="416" t="s">
        <v>13633</v>
      </c>
      <c r="B13208" s="417">
        <v>57.03</v>
      </c>
    </row>
    <row r="13209" spans="1:2">
      <c r="A13209" s="416" t="s">
        <v>13634</v>
      </c>
      <c r="B13209" s="417">
        <v>49.43</v>
      </c>
    </row>
    <row r="13210" spans="1:2">
      <c r="A13210" s="416" t="s">
        <v>13635</v>
      </c>
      <c r="B13210" s="417">
        <v>51.96</v>
      </c>
    </row>
    <row r="13211" spans="1:2">
      <c r="A13211" s="416" t="s">
        <v>13636</v>
      </c>
      <c r="B13211" s="417">
        <v>45.03</v>
      </c>
    </row>
    <row r="13212" spans="1:2">
      <c r="A13212" s="416" t="s">
        <v>13637</v>
      </c>
      <c r="B13212" s="417">
        <v>47.14</v>
      </c>
    </row>
    <row r="13213" spans="1:2">
      <c r="A13213" s="416" t="s">
        <v>13638</v>
      </c>
      <c r="B13213" s="417">
        <v>40.86</v>
      </c>
    </row>
    <row r="13214" spans="1:2">
      <c r="A13214" s="416" t="s">
        <v>13639</v>
      </c>
      <c r="B13214" s="417">
        <v>22.81</v>
      </c>
    </row>
    <row r="13215" spans="1:2">
      <c r="A13215" s="416" t="s">
        <v>13640</v>
      </c>
      <c r="B13215" s="417">
        <v>19.77</v>
      </c>
    </row>
    <row r="13216" spans="1:2">
      <c r="A13216" s="416" t="s">
        <v>13641</v>
      </c>
      <c r="B13216" s="417">
        <v>20.78</v>
      </c>
    </row>
    <row r="13217" spans="1:2">
      <c r="A13217" s="416" t="s">
        <v>13642</v>
      </c>
      <c r="B13217" s="417">
        <v>18.010000000000002</v>
      </c>
    </row>
    <row r="13218" spans="1:2">
      <c r="A13218" s="416" t="s">
        <v>13643</v>
      </c>
      <c r="B13218" s="417">
        <v>18.75</v>
      </c>
    </row>
    <row r="13219" spans="1:2">
      <c r="A13219" s="416" t="s">
        <v>13644</v>
      </c>
      <c r="B13219" s="417">
        <v>16.25</v>
      </c>
    </row>
    <row r="13220" spans="1:2">
      <c r="A13220" s="416" t="s">
        <v>13645</v>
      </c>
      <c r="B13220" s="417">
        <v>19.010000000000002</v>
      </c>
    </row>
    <row r="13221" spans="1:2">
      <c r="A13221" s="416" t="s">
        <v>13646</v>
      </c>
      <c r="B13221" s="417">
        <v>16.47</v>
      </c>
    </row>
    <row r="13222" spans="1:2">
      <c r="A13222" s="416" t="s">
        <v>13647</v>
      </c>
      <c r="B13222" s="417">
        <v>15.2</v>
      </c>
    </row>
    <row r="13223" spans="1:2">
      <c r="A13223" s="416" t="s">
        <v>13648</v>
      </c>
      <c r="B13223" s="417">
        <v>13.18</v>
      </c>
    </row>
    <row r="13224" spans="1:2">
      <c r="A13224" s="416" t="s">
        <v>13649</v>
      </c>
      <c r="B13224" s="417">
        <v>11.4</v>
      </c>
    </row>
    <row r="13225" spans="1:2">
      <c r="A13225" s="416" t="s">
        <v>13650</v>
      </c>
      <c r="B13225" s="417">
        <v>9.8800000000000008</v>
      </c>
    </row>
    <row r="13226" spans="1:2">
      <c r="A13226" s="416" t="s">
        <v>13651</v>
      </c>
      <c r="B13226" s="417">
        <v>8.8699999999999992</v>
      </c>
    </row>
    <row r="13227" spans="1:2">
      <c r="A13227" s="416" t="s">
        <v>13652</v>
      </c>
      <c r="B13227" s="417">
        <v>7.68</v>
      </c>
    </row>
    <row r="13228" spans="1:2">
      <c r="A13228" s="416" t="s">
        <v>13653</v>
      </c>
      <c r="B13228" s="417">
        <v>7.6</v>
      </c>
    </row>
    <row r="13229" spans="1:2">
      <c r="A13229" s="416" t="s">
        <v>13654</v>
      </c>
      <c r="B13229" s="417">
        <v>6.59</v>
      </c>
    </row>
    <row r="13230" spans="1:2">
      <c r="A13230" s="416" t="s">
        <v>13655</v>
      </c>
      <c r="B13230" s="417">
        <v>6.33</v>
      </c>
    </row>
    <row r="13231" spans="1:2">
      <c r="A13231" s="416" t="s">
        <v>13656</v>
      </c>
      <c r="B13231" s="417">
        <v>5.49</v>
      </c>
    </row>
    <row r="13232" spans="1:2">
      <c r="A13232" s="416" t="s">
        <v>13657</v>
      </c>
      <c r="B13232" s="417">
        <v>12.67</v>
      </c>
    </row>
    <row r="13233" spans="1:2">
      <c r="A13233" s="416" t="s">
        <v>13658</v>
      </c>
      <c r="B13233" s="417">
        <v>10.98</v>
      </c>
    </row>
    <row r="13234" spans="1:2">
      <c r="A13234" s="416" t="s">
        <v>13659</v>
      </c>
      <c r="B13234" s="417">
        <v>57.03</v>
      </c>
    </row>
    <row r="13235" spans="1:2">
      <c r="A13235" s="416" t="s">
        <v>13660</v>
      </c>
      <c r="B13235" s="417">
        <v>49.43</v>
      </c>
    </row>
    <row r="13236" spans="1:2">
      <c r="A13236" s="416" t="s">
        <v>13661</v>
      </c>
      <c r="B13236" s="417">
        <v>43.09</v>
      </c>
    </row>
    <row r="13237" spans="1:2">
      <c r="A13237" s="416" t="s">
        <v>13662</v>
      </c>
      <c r="B13237" s="417">
        <v>37.340000000000003</v>
      </c>
    </row>
    <row r="13238" spans="1:2">
      <c r="A13238" s="416" t="s">
        <v>13663</v>
      </c>
      <c r="B13238" s="417">
        <v>88.71</v>
      </c>
    </row>
    <row r="13239" spans="1:2">
      <c r="A13239" s="416" t="s">
        <v>13664</v>
      </c>
      <c r="B13239" s="417">
        <v>76.89</v>
      </c>
    </row>
    <row r="13240" spans="1:2">
      <c r="A13240" s="416" t="s">
        <v>13665</v>
      </c>
      <c r="B13240" s="417">
        <v>6.33</v>
      </c>
    </row>
    <row r="13241" spans="1:2">
      <c r="A13241" s="416" t="s">
        <v>13666</v>
      </c>
      <c r="B13241" s="417">
        <v>5.49</v>
      </c>
    </row>
    <row r="13242" spans="1:2">
      <c r="A13242" s="416" t="s">
        <v>13667</v>
      </c>
      <c r="B13242" s="417">
        <v>7.6</v>
      </c>
    </row>
    <row r="13243" spans="1:2">
      <c r="A13243" s="416" t="s">
        <v>13668</v>
      </c>
      <c r="B13243" s="417">
        <v>6.59</v>
      </c>
    </row>
    <row r="13244" spans="1:2">
      <c r="A13244" s="416" t="s">
        <v>13669</v>
      </c>
      <c r="B13244" s="417">
        <v>5.0599999999999996</v>
      </c>
    </row>
    <row r="13245" spans="1:2">
      <c r="A13245" s="416" t="s">
        <v>13670</v>
      </c>
      <c r="B13245" s="417">
        <v>4.3899999999999997</v>
      </c>
    </row>
    <row r="13246" spans="1:2">
      <c r="A13246" s="416" t="s">
        <v>13671</v>
      </c>
      <c r="B13246" s="417">
        <v>25.34</v>
      </c>
    </row>
    <row r="13247" spans="1:2">
      <c r="A13247" s="416" t="s">
        <v>13672</v>
      </c>
      <c r="B13247" s="417">
        <v>21.96</v>
      </c>
    </row>
    <row r="13248" spans="1:2">
      <c r="A13248" s="416" t="s">
        <v>13673</v>
      </c>
      <c r="B13248" s="417">
        <v>50.69</v>
      </c>
    </row>
    <row r="13249" spans="1:2">
      <c r="A13249" s="416" t="s">
        <v>13674</v>
      </c>
      <c r="B13249" s="417">
        <v>43.93</v>
      </c>
    </row>
    <row r="13250" spans="1:2">
      <c r="A13250" s="416" t="s">
        <v>13675</v>
      </c>
      <c r="B13250" s="417">
        <v>25.34</v>
      </c>
    </row>
    <row r="13251" spans="1:2">
      <c r="A13251" s="416" t="s">
        <v>13676</v>
      </c>
      <c r="B13251" s="417">
        <v>21.96</v>
      </c>
    </row>
    <row r="13252" spans="1:2">
      <c r="A13252" s="416" t="s">
        <v>13677</v>
      </c>
      <c r="B13252" s="417">
        <v>25.34</v>
      </c>
    </row>
    <row r="13253" spans="1:2">
      <c r="A13253" s="416" t="s">
        <v>13678</v>
      </c>
      <c r="B13253" s="417">
        <v>21.96</v>
      </c>
    </row>
    <row r="13254" spans="1:2">
      <c r="A13254" s="416" t="s">
        <v>13679</v>
      </c>
      <c r="B13254" s="417">
        <v>1413.48</v>
      </c>
    </row>
    <row r="13255" spans="1:2">
      <c r="A13255" s="416" t="s">
        <v>13680</v>
      </c>
      <c r="B13255" s="417">
        <v>1370.14</v>
      </c>
    </row>
    <row r="13256" spans="1:2">
      <c r="A13256" s="416" t="s">
        <v>13681</v>
      </c>
      <c r="B13256" s="417">
        <v>1322.63</v>
      </c>
    </row>
    <row r="13257" spans="1:2">
      <c r="A13257" s="416" t="s">
        <v>13682</v>
      </c>
      <c r="B13257" s="417">
        <v>1279.28</v>
      </c>
    </row>
    <row r="13258" spans="1:2">
      <c r="A13258" s="416" t="s">
        <v>13683</v>
      </c>
      <c r="B13258" s="417">
        <v>227.06</v>
      </c>
    </row>
    <row r="13259" spans="1:2">
      <c r="A13259" s="416" t="s">
        <v>13684</v>
      </c>
      <c r="B13259" s="417">
        <v>203.91</v>
      </c>
    </row>
    <row r="13260" spans="1:2">
      <c r="A13260" s="416" t="s">
        <v>13685</v>
      </c>
      <c r="B13260" s="417">
        <v>272.89999999999998</v>
      </c>
    </row>
    <row r="13261" spans="1:2">
      <c r="A13261" s="416" t="s">
        <v>13686</v>
      </c>
      <c r="B13261" s="417">
        <v>248.52</v>
      </c>
    </row>
    <row r="13262" spans="1:2">
      <c r="A13262" s="416" t="s">
        <v>13687</v>
      </c>
      <c r="B13262" s="417">
        <v>342.85</v>
      </c>
    </row>
    <row r="13263" spans="1:2">
      <c r="A13263" s="416" t="s">
        <v>13688</v>
      </c>
      <c r="B13263" s="417">
        <v>314.67</v>
      </c>
    </row>
    <row r="13264" spans="1:2">
      <c r="A13264" s="416" t="s">
        <v>13689</v>
      </c>
      <c r="B13264" s="417">
        <v>549.16999999999996</v>
      </c>
    </row>
    <row r="13265" spans="1:2">
      <c r="A13265" s="416" t="s">
        <v>13690</v>
      </c>
      <c r="B13265" s="417">
        <v>506.99</v>
      </c>
    </row>
    <row r="13266" spans="1:2">
      <c r="A13266" s="416" t="s">
        <v>13691</v>
      </c>
      <c r="B13266" s="417">
        <v>466.47</v>
      </c>
    </row>
    <row r="13267" spans="1:2">
      <c r="A13267" s="416" t="s">
        <v>13692</v>
      </c>
      <c r="B13267" s="417">
        <v>428.98</v>
      </c>
    </row>
    <row r="13268" spans="1:2">
      <c r="A13268" s="416" t="s">
        <v>13693</v>
      </c>
      <c r="B13268" s="417">
        <v>1401.13</v>
      </c>
    </row>
    <row r="13269" spans="1:2">
      <c r="A13269" s="416" t="s">
        <v>13694</v>
      </c>
      <c r="B13269" s="417">
        <v>1308.08</v>
      </c>
    </row>
    <row r="13270" spans="1:2">
      <c r="A13270" s="416" t="s">
        <v>13695</v>
      </c>
      <c r="B13270" s="417">
        <v>1606.39</v>
      </c>
    </row>
    <row r="13271" spans="1:2">
      <c r="A13271" s="416" t="s">
        <v>13696</v>
      </c>
      <c r="B13271" s="417">
        <v>1499.36</v>
      </c>
    </row>
    <row r="13272" spans="1:2">
      <c r="A13272" s="416" t="s">
        <v>13697</v>
      </c>
      <c r="B13272" s="417">
        <v>1057.33</v>
      </c>
    </row>
    <row r="13273" spans="1:2">
      <c r="A13273" s="416" t="s">
        <v>13698</v>
      </c>
      <c r="B13273" s="417">
        <v>983.2</v>
      </c>
    </row>
    <row r="13274" spans="1:2">
      <c r="A13274" s="416" t="s">
        <v>13699</v>
      </c>
      <c r="B13274" s="417">
        <v>424.45</v>
      </c>
    </row>
    <row r="13275" spans="1:2">
      <c r="A13275" s="416" t="s">
        <v>13700</v>
      </c>
      <c r="B13275" s="417">
        <v>387.5</v>
      </c>
    </row>
    <row r="13276" spans="1:2">
      <c r="A13276" s="416" t="s">
        <v>13701</v>
      </c>
      <c r="B13276" s="417">
        <v>340.35</v>
      </c>
    </row>
    <row r="13277" spans="1:2">
      <c r="A13277" s="416" t="s">
        <v>13702</v>
      </c>
      <c r="B13277" s="417">
        <v>308.27999999999997</v>
      </c>
    </row>
    <row r="13278" spans="1:2">
      <c r="A13278" s="416" t="s">
        <v>13703</v>
      </c>
      <c r="B13278" s="417">
        <v>1200.45</v>
      </c>
    </row>
    <row r="13279" spans="1:2">
      <c r="A13279" s="416" t="s">
        <v>13704</v>
      </c>
      <c r="B13279" s="417">
        <v>1120.68</v>
      </c>
    </row>
    <row r="13280" spans="1:2">
      <c r="A13280" s="416" t="s">
        <v>13705</v>
      </c>
      <c r="B13280" s="417">
        <v>1355.25</v>
      </c>
    </row>
    <row r="13281" spans="1:2">
      <c r="A13281" s="416" t="s">
        <v>13706</v>
      </c>
      <c r="B13281" s="417">
        <v>1264.21</v>
      </c>
    </row>
    <row r="13282" spans="1:2">
      <c r="A13282" s="416" t="s">
        <v>13707</v>
      </c>
      <c r="B13282" s="417">
        <v>4380.46</v>
      </c>
    </row>
    <row r="13283" spans="1:2">
      <c r="A13283" s="416" t="s">
        <v>13708</v>
      </c>
      <c r="B13283" s="417">
        <v>4247.34</v>
      </c>
    </row>
    <row r="13284" spans="1:2">
      <c r="A13284" s="416" t="s">
        <v>268</v>
      </c>
      <c r="B13284" s="417">
        <v>2455.38</v>
      </c>
    </row>
    <row r="13285" spans="1:2">
      <c r="A13285" s="416" t="s">
        <v>13709</v>
      </c>
      <c r="B13285" s="417">
        <v>2375.4</v>
      </c>
    </row>
    <row r="13286" spans="1:2">
      <c r="A13286" s="416" t="s">
        <v>13710</v>
      </c>
      <c r="B13286" s="417">
        <v>2746.7</v>
      </c>
    </row>
    <row r="13287" spans="1:2">
      <c r="A13287" s="416" t="s">
        <v>13711</v>
      </c>
      <c r="B13287" s="417">
        <v>2653.08</v>
      </c>
    </row>
    <row r="13288" spans="1:2">
      <c r="A13288" s="416" t="s">
        <v>13712</v>
      </c>
      <c r="B13288" s="417">
        <v>1574.37</v>
      </c>
    </row>
    <row r="13289" spans="1:2">
      <c r="A13289" s="416" t="s">
        <v>13713</v>
      </c>
      <c r="B13289" s="417">
        <v>1517.16</v>
      </c>
    </row>
    <row r="13290" spans="1:2">
      <c r="A13290" s="416" t="s">
        <v>13714</v>
      </c>
      <c r="B13290" s="417">
        <v>5738.48</v>
      </c>
    </row>
    <row r="13291" spans="1:2">
      <c r="A13291" s="416" t="s">
        <v>13715</v>
      </c>
      <c r="B13291" s="417">
        <v>5537.03</v>
      </c>
    </row>
    <row r="13292" spans="1:2">
      <c r="A13292" s="416" t="s">
        <v>13716</v>
      </c>
      <c r="B13292" s="417">
        <v>608.23</v>
      </c>
    </row>
    <row r="13293" spans="1:2">
      <c r="A13293" s="416" t="s">
        <v>13717</v>
      </c>
      <c r="B13293" s="417">
        <v>561.22</v>
      </c>
    </row>
    <row r="13294" spans="1:2">
      <c r="A13294" s="416" t="s">
        <v>13718</v>
      </c>
      <c r="B13294" s="417">
        <v>1058.0899999999999</v>
      </c>
    </row>
    <row r="13295" spans="1:2">
      <c r="A13295" s="416" t="s">
        <v>13719</v>
      </c>
      <c r="B13295" s="417">
        <v>976.63</v>
      </c>
    </row>
    <row r="13296" spans="1:2">
      <c r="A13296" s="416" t="s">
        <v>13720</v>
      </c>
      <c r="B13296" s="417">
        <v>472.96</v>
      </c>
    </row>
    <row r="13297" spans="1:2">
      <c r="A13297" s="416" t="s">
        <v>13721</v>
      </c>
      <c r="B13297" s="417">
        <v>421.01</v>
      </c>
    </row>
    <row r="13298" spans="1:2">
      <c r="A13298" s="416" t="s">
        <v>13722</v>
      </c>
      <c r="B13298" s="417">
        <v>801.54</v>
      </c>
    </row>
    <row r="13299" spans="1:2">
      <c r="A13299" s="416" t="s">
        <v>13723</v>
      </c>
      <c r="B13299" s="417">
        <v>730.89</v>
      </c>
    </row>
    <row r="13300" spans="1:2">
      <c r="A13300" s="416" t="s">
        <v>13724</v>
      </c>
      <c r="B13300" s="417">
        <v>933.21</v>
      </c>
    </row>
    <row r="13301" spans="1:2">
      <c r="A13301" s="416" t="s">
        <v>13725</v>
      </c>
      <c r="B13301" s="417">
        <v>855.28</v>
      </c>
    </row>
    <row r="13302" spans="1:2">
      <c r="A13302" s="416" t="s">
        <v>13726</v>
      </c>
      <c r="B13302" s="417">
        <v>1192.98</v>
      </c>
    </row>
    <row r="13303" spans="1:2">
      <c r="A13303" s="416" t="s">
        <v>13727</v>
      </c>
      <c r="B13303" s="417">
        <v>1102.6500000000001</v>
      </c>
    </row>
    <row r="13304" spans="1:2">
      <c r="A13304" s="416" t="s">
        <v>13728</v>
      </c>
      <c r="B13304" s="417">
        <v>760.2</v>
      </c>
    </row>
    <row r="13305" spans="1:2">
      <c r="A13305" s="416" t="s">
        <v>13729</v>
      </c>
      <c r="B13305" s="417">
        <v>694.22</v>
      </c>
    </row>
    <row r="13306" spans="1:2">
      <c r="A13306" s="416" t="s">
        <v>13730</v>
      </c>
      <c r="B13306" s="417">
        <v>1085.6300000000001</v>
      </c>
    </row>
    <row r="13307" spans="1:2">
      <c r="A13307" s="416" t="s">
        <v>13731</v>
      </c>
      <c r="B13307" s="417">
        <v>1005.83</v>
      </c>
    </row>
    <row r="13308" spans="1:2">
      <c r="A13308" s="416" t="s">
        <v>13732</v>
      </c>
      <c r="B13308" s="417">
        <v>102.9</v>
      </c>
    </row>
    <row r="13309" spans="1:2">
      <c r="A13309" s="416" t="s">
        <v>13733</v>
      </c>
      <c r="B13309" s="417">
        <v>102.9</v>
      </c>
    </row>
    <row r="13310" spans="1:2">
      <c r="A13310" s="416" t="s">
        <v>13734</v>
      </c>
      <c r="B13310" s="417">
        <v>146.16</v>
      </c>
    </row>
    <row r="13311" spans="1:2">
      <c r="A13311" s="416" t="s">
        <v>13735</v>
      </c>
      <c r="B13311" s="417">
        <v>146.16</v>
      </c>
    </row>
    <row r="13312" spans="1:2">
      <c r="A13312" s="416" t="s">
        <v>13736</v>
      </c>
      <c r="B13312" s="417">
        <v>398.09</v>
      </c>
    </row>
    <row r="13313" spans="1:2">
      <c r="A13313" s="416" t="s">
        <v>13737</v>
      </c>
      <c r="B13313" s="417">
        <v>398.09</v>
      </c>
    </row>
    <row r="13314" spans="1:2">
      <c r="A13314" s="416" t="s">
        <v>13738</v>
      </c>
      <c r="B13314" s="417">
        <v>56.4</v>
      </c>
    </row>
    <row r="13315" spans="1:2">
      <c r="A13315" s="416" t="s">
        <v>13739</v>
      </c>
      <c r="B13315" s="417">
        <v>53.18</v>
      </c>
    </row>
    <row r="13316" spans="1:2">
      <c r="A13316" s="416" t="s">
        <v>13740</v>
      </c>
      <c r="B13316" s="417">
        <v>81.81</v>
      </c>
    </row>
    <row r="13317" spans="1:2">
      <c r="A13317" s="416" t="s">
        <v>13741</v>
      </c>
      <c r="B13317" s="417">
        <v>77.67</v>
      </c>
    </row>
    <row r="13318" spans="1:2">
      <c r="A13318" s="416" t="s">
        <v>13742</v>
      </c>
      <c r="B13318" s="417">
        <v>111.73</v>
      </c>
    </row>
    <row r="13319" spans="1:2">
      <c r="A13319" s="416" t="s">
        <v>13743</v>
      </c>
      <c r="B13319" s="417">
        <v>106.2</v>
      </c>
    </row>
    <row r="13320" spans="1:2">
      <c r="A13320" s="416" t="s">
        <v>13744</v>
      </c>
      <c r="B13320" s="417">
        <v>157.62</v>
      </c>
    </row>
    <row r="13321" spans="1:2">
      <c r="A13321" s="416" t="s">
        <v>13745</v>
      </c>
      <c r="B13321" s="417">
        <v>150.05000000000001</v>
      </c>
    </row>
    <row r="13322" spans="1:2">
      <c r="A13322" s="416" t="s">
        <v>13746</v>
      </c>
      <c r="B13322" s="417">
        <v>167.06</v>
      </c>
    </row>
    <row r="13323" spans="1:2">
      <c r="A13323" s="416" t="s">
        <v>13747</v>
      </c>
      <c r="B13323" s="417">
        <v>156.22</v>
      </c>
    </row>
    <row r="13324" spans="1:2">
      <c r="A13324" s="416" t="s">
        <v>338</v>
      </c>
      <c r="B13324" s="417">
        <v>233.42</v>
      </c>
    </row>
    <row r="13325" spans="1:2">
      <c r="A13325" s="416" t="s">
        <v>13748</v>
      </c>
      <c r="B13325" s="417">
        <v>222.58</v>
      </c>
    </row>
    <row r="13326" spans="1:2">
      <c r="A13326" s="416" t="s">
        <v>13749</v>
      </c>
      <c r="B13326" s="417">
        <v>1570.42</v>
      </c>
    </row>
    <row r="13327" spans="1:2">
      <c r="A13327" s="416" t="s">
        <v>13750</v>
      </c>
      <c r="B13327" s="417">
        <v>1504.01</v>
      </c>
    </row>
    <row r="13328" spans="1:2">
      <c r="A13328" s="416" t="s">
        <v>13751</v>
      </c>
      <c r="B13328" s="417">
        <v>1946.6</v>
      </c>
    </row>
    <row r="13329" spans="1:2">
      <c r="A13329" s="416" t="s">
        <v>13752</v>
      </c>
      <c r="B13329" s="417">
        <v>1866.87</v>
      </c>
    </row>
    <row r="13330" spans="1:2">
      <c r="A13330" s="416" t="s">
        <v>13753</v>
      </c>
      <c r="B13330" s="417">
        <v>2159.19</v>
      </c>
    </row>
    <row r="13331" spans="1:2">
      <c r="A13331" s="416" t="s">
        <v>13754</v>
      </c>
      <c r="B13331" s="417">
        <v>2071.84</v>
      </c>
    </row>
    <row r="13332" spans="1:2">
      <c r="A13332" s="416" t="s">
        <v>13755</v>
      </c>
      <c r="B13332" s="417">
        <v>2282.17</v>
      </c>
    </row>
    <row r="13333" spans="1:2">
      <c r="A13333" s="416" t="s">
        <v>13756</v>
      </c>
      <c r="B13333" s="417">
        <v>2188.5100000000002</v>
      </c>
    </row>
    <row r="13334" spans="1:2">
      <c r="A13334" s="416" t="s">
        <v>13757</v>
      </c>
      <c r="B13334" s="417">
        <v>2361.75</v>
      </c>
    </row>
    <row r="13335" spans="1:2">
      <c r="A13335" s="416" t="s">
        <v>13758</v>
      </c>
      <c r="B13335" s="417">
        <v>2266.13</v>
      </c>
    </row>
    <row r="13336" spans="1:2">
      <c r="A13336" s="416" t="s">
        <v>13759</v>
      </c>
      <c r="B13336" s="417">
        <v>2538.9899999999998</v>
      </c>
    </row>
    <row r="13337" spans="1:2">
      <c r="A13337" s="416" t="s">
        <v>13760</v>
      </c>
      <c r="B13337" s="417">
        <v>2436.5</v>
      </c>
    </row>
    <row r="13338" spans="1:2">
      <c r="A13338" s="416" t="s">
        <v>13761</v>
      </c>
      <c r="B13338" s="417">
        <v>2799.58</v>
      </c>
    </row>
    <row r="13339" spans="1:2">
      <c r="A13339" s="416" t="s">
        <v>13762</v>
      </c>
      <c r="B13339" s="417">
        <v>2687.98</v>
      </c>
    </row>
    <row r="13340" spans="1:2">
      <c r="A13340" s="416" t="s">
        <v>13763</v>
      </c>
      <c r="B13340" s="417">
        <v>3236.37</v>
      </c>
    </row>
    <row r="13341" spans="1:2">
      <c r="A13341" s="416" t="s">
        <v>13764</v>
      </c>
      <c r="B13341" s="417">
        <v>3107.98</v>
      </c>
    </row>
    <row r="13342" spans="1:2">
      <c r="A13342" s="416" t="s">
        <v>13765</v>
      </c>
      <c r="B13342" s="417">
        <v>3466.18</v>
      </c>
    </row>
    <row r="13343" spans="1:2">
      <c r="A13343" s="416" t="s">
        <v>13766</v>
      </c>
      <c r="B13343" s="417">
        <v>3329.13</v>
      </c>
    </row>
    <row r="13344" spans="1:2">
      <c r="A13344" s="416" t="s">
        <v>13767</v>
      </c>
      <c r="B13344" s="417">
        <v>226.05</v>
      </c>
    </row>
    <row r="13345" spans="1:2">
      <c r="A13345" s="416" t="s">
        <v>13768</v>
      </c>
      <c r="B13345" s="417">
        <v>211.14</v>
      </c>
    </row>
    <row r="13346" spans="1:2">
      <c r="A13346" s="416" t="s">
        <v>13769</v>
      </c>
      <c r="B13346" s="417">
        <v>411.75</v>
      </c>
    </row>
    <row r="13347" spans="1:2">
      <c r="A13347" s="416" t="s">
        <v>13770</v>
      </c>
      <c r="B13347" s="417">
        <v>387.36</v>
      </c>
    </row>
    <row r="13348" spans="1:2">
      <c r="A13348" s="416" t="s">
        <v>13771</v>
      </c>
      <c r="B13348" s="417">
        <v>1367.92</v>
      </c>
    </row>
    <row r="13349" spans="1:2">
      <c r="A13349" s="416" t="s">
        <v>13772</v>
      </c>
      <c r="B13349" s="417">
        <v>1278.25</v>
      </c>
    </row>
    <row r="13350" spans="1:2">
      <c r="A13350" s="416" t="s">
        <v>13773</v>
      </c>
      <c r="B13350" s="417">
        <v>2555.1799999999998</v>
      </c>
    </row>
    <row r="13351" spans="1:2">
      <c r="A13351" s="416" t="s">
        <v>13774</v>
      </c>
      <c r="B13351" s="417">
        <v>2387.83</v>
      </c>
    </row>
    <row r="13352" spans="1:2">
      <c r="A13352" s="416" t="s">
        <v>13775</v>
      </c>
      <c r="B13352" s="417">
        <v>281.69</v>
      </c>
    </row>
    <row r="13353" spans="1:2">
      <c r="A13353" s="416" t="s">
        <v>13776</v>
      </c>
      <c r="B13353" s="417">
        <v>273.05</v>
      </c>
    </row>
    <row r="13354" spans="1:2">
      <c r="A13354" s="416" t="s">
        <v>13777</v>
      </c>
      <c r="B13354" s="417">
        <v>227.78</v>
      </c>
    </row>
    <row r="13355" spans="1:2">
      <c r="A13355" s="416" t="s">
        <v>13778</v>
      </c>
      <c r="B13355" s="417">
        <v>221.18</v>
      </c>
    </row>
    <row r="13356" spans="1:2">
      <c r="A13356" s="416" t="s">
        <v>13779</v>
      </c>
      <c r="B13356" s="417">
        <v>177.17</v>
      </c>
    </row>
    <row r="13357" spans="1:2">
      <c r="A13357" s="416" t="s">
        <v>13780</v>
      </c>
      <c r="B13357" s="417">
        <v>172.84</v>
      </c>
    </row>
    <row r="13358" spans="1:2">
      <c r="A13358" s="416" t="s">
        <v>13781</v>
      </c>
      <c r="B13358" s="417">
        <v>1833.54</v>
      </c>
    </row>
    <row r="13359" spans="1:2">
      <c r="A13359" s="416" t="s">
        <v>13782</v>
      </c>
      <c r="B13359" s="417">
        <v>1771.36</v>
      </c>
    </row>
    <row r="13360" spans="1:2">
      <c r="A13360" s="416" t="s">
        <v>13783</v>
      </c>
      <c r="B13360" s="417">
        <v>167.06</v>
      </c>
    </row>
    <row r="13361" spans="1:2">
      <c r="A13361" s="416" t="s">
        <v>13784</v>
      </c>
      <c r="B13361" s="417">
        <v>156.22</v>
      </c>
    </row>
    <row r="13362" spans="1:2">
      <c r="A13362" s="416" t="s">
        <v>13785</v>
      </c>
      <c r="B13362" s="417">
        <v>233.61</v>
      </c>
    </row>
    <row r="13363" spans="1:2">
      <c r="A13363" s="416" t="s">
        <v>13786</v>
      </c>
      <c r="B13363" s="417">
        <v>222.77</v>
      </c>
    </row>
    <row r="13364" spans="1:2">
      <c r="A13364" s="416" t="s">
        <v>13787</v>
      </c>
      <c r="B13364" s="417">
        <v>3478.76</v>
      </c>
    </row>
    <row r="13365" spans="1:2">
      <c r="A13365" s="416" t="s">
        <v>13788</v>
      </c>
      <c r="B13365" s="417">
        <v>3402.33</v>
      </c>
    </row>
    <row r="13366" spans="1:2">
      <c r="A13366" s="416" t="s">
        <v>13789</v>
      </c>
      <c r="B13366" s="417">
        <v>4039.62</v>
      </c>
    </row>
    <row r="13367" spans="1:2">
      <c r="A13367" s="416" t="s">
        <v>13790</v>
      </c>
      <c r="B13367" s="417">
        <v>3924.72</v>
      </c>
    </row>
    <row r="13368" spans="1:2">
      <c r="A13368" s="416" t="s">
        <v>13791</v>
      </c>
      <c r="B13368" s="417">
        <v>5394.56</v>
      </c>
    </row>
    <row r="13369" spans="1:2">
      <c r="A13369" s="416" t="s">
        <v>13792</v>
      </c>
      <c r="B13369" s="417">
        <v>5276.9</v>
      </c>
    </row>
    <row r="13370" spans="1:2">
      <c r="A13370" s="416" t="s">
        <v>13793</v>
      </c>
      <c r="B13370" s="417">
        <v>5984.55</v>
      </c>
    </row>
    <row r="13371" spans="1:2">
      <c r="A13371" s="416" t="s">
        <v>13794</v>
      </c>
      <c r="B13371" s="417">
        <v>5843.99</v>
      </c>
    </row>
    <row r="13372" spans="1:2">
      <c r="A13372" s="416" t="s">
        <v>13795</v>
      </c>
      <c r="B13372" s="417">
        <v>6000.59</v>
      </c>
    </row>
    <row r="13373" spans="1:2">
      <c r="A13373" s="416" t="s">
        <v>13796</v>
      </c>
      <c r="B13373" s="417">
        <v>5866.19</v>
      </c>
    </row>
    <row r="13374" spans="1:2">
      <c r="A13374" s="416" t="s">
        <v>13797</v>
      </c>
      <c r="B13374" s="417">
        <v>9083.32</v>
      </c>
    </row>
    <row r="13375" spans="1:2">
      <c r="A13375" s="416" t="s">
        <v>13798</v>
      </c>
      <c r="B13375" s="417">
        <v>8950.7000000000007</v>
      </c>
    </row>
    <row r="13376" spans="1:2">
      <c r="A13376" s="416" t="s">
        <v>13799</v>
      </c>
      <c r="B13376" s="417">
        <v>7855.39</v>
      </c>
    </row>
    <row r="13377" spans="1:2">
      <c r="A13377" s="416" t="s">
        <v>13800</v>
      </c>
      <c r="B13377" s="417">
        <v>7663.53</v>
      </c>
    </row>
    <row r="13378" spans="1:2">
      <c r="A13378" s="416" t="s">
        <v>13801</v>
      </c>
      <c r="B13378" s="417">
        <v>6620.82</v>
      </c>
    </row>
    <row r="13379" spans="1:2">
      <c r="A13379" s="416" t="s">
        <v>13802</v>
      </c>
      <c r="B13379" s="417">
        <v>6452.24</v>
      </c>
    </row>
    <row r="13380" spans="1:2">
      <c r="A13380" s="416" t="s">
        <v>13803</v>
      </c>
      <c r="B13380" s="417">
        <v>10526.45</v>
      </c>
    </row>
    <row r="13381" spans="1:2">
      <c r="A13381" s="416" t="s">
        <v>13804</v>
      </c>
      <c r="B13381" s="417">
        <v>10348.92</v>
      </c>
    </row>
    <row r="13382" spans="1:2">
      <c r="A13382" s="416" t="s">
        <v>13805</v>
      </c>
      <c r="B13382" s="417">
        <v>9176.2199999999993</v>
      </c>
    </row>
    <row r="13383" spans="1:2">
      <c r="A13383" s="416" t="s">
        <v>13806</v>
      </c>
      <c r="B13383" s="417">
        <v>8920.2199999999993</v>
      </c>
    </row>
    <row r="13384" spans="1:2">
      <c r="A13384" s="416" t="s">
        <v>13807</v>
      </c>
      <c r="B13384" s="417">
        <v>9291.15</v>
      </c>
    </row>
    <row r="13385" spans="1:2">
      <c r="A13385" s="416" t="s">
        <v>13808</v>
      </c>
      <c r="B13385" s="417">
        <v>9071.6299999999992</v>
      </c>
    </row>
    <row r="13386" spans="1:2">
      <c r="A13386" s="416" t="s">
        <v>13809</v>
      </c>
      <c r="B13386" s="417">
        <v>11416.1</v>
      </c>
    </row>
    <row r="13387" spans="1:2">
      <c r="A13387" s="416" t="s">
        <v>13810</v>
      </c>
      <c r="B13387" s="417">
        <v>11216.09</v>
      </c>
    </row>
    <row r="13388" spans="1:2">
      <c r="A13388" s="416" t="s">
        <v>13811</v>
      </c>
      <c r="B13388" s="417">
        <v>10890.4</v>
      </c>
    </row>
    <row r="13389" spans="1:2">
      <c r="A13389" s="416" t="s">
        <v>13812</v>
      </c>
      <c r="B13389" s="417">
        <v>10619.96</v>
      </c>
    </row>
    <row r="13390" spans="1:2">
      <c r="A13390" s="416" t="s">
        <v>13813</v>
      </c>
      <c r="B13390" s="417">
        <v>12814.06</v>
      </c>
    </row>
    <row r="13391" spans="1:2">
      <c r="A13391" s="416" t="s">
        <v>13814</v>
      </c>
      <c r="B13391" s="417">
        <v>12569.16</v>
      </c>
    </row>
    <row r="13392" spans="1:2">
      <c r="A13392" s="416" t="s">
        <v>13815</v>
      </c>
      <c r="B13392" s="417">
        <v>11374.86</v>
      </c>
    </row>
    <row r="13393" spans="1:2">
      <c r="A13393" s="416" t="s">
        <v>13816</v>
      </c>
      <c r="B13393" s="417">
        <v>11053.47</v>
      </c>
    </row>
    <row r="13394" spans="1:2">
      <c r="A13394" s="416" t="s">
        <v>13817</v>
      </c>
      <c r="B13394" s="417">
        <v>15073.4</v>
      </c>
    </row>
    <row r="13395" spans="1:2">
      <c r="A13395" s="416" t="s">
        <v>13818</v>
      </c>
      <c r="B13395" s="417">
        <v>14783.54</v>
      </c>
    </row>
    <row r="13396" spans="1:2">
      <c r="A13396" s="416" t="s">
        <v>13819</v>
      </c>
      <c r="B13396" s="417">
        <v>14047.12</v>
      </c>
    </row>
    <row r="13397" spans="1:2">
      <c r="A13397" s="416" t="s">
        <v>13820</v>
      </c>
      <c r="B13397" s="417">
        <v>13674.8</v>
      </c>
    </row>
    <row r="13398" spans="1:2">
      <c r="A13398" s="416" t="s">
        <v>13821</v>
      </c>
      <c r="B13398" s="417">
        <v>16556.53</v>
      </c>
    </row>
    <row r="13399" spans="1:2">
      <c r="A13399" s="416" t="s">
        <v>13822</v>
      </c>
      <c r="B13399" s="417">
        <v>16221.75</v>
      </c>
    </row>
    <row r="13400" spans="1:2">
      <c r="A13400" s="416" t="s">
        <v>13823</v>
      </c>
      <c r="B13400" s="417">
        <v>18136.86</v>
      </c>
    </row>
    <row r="13401" spans="1:2">
      <c r="A13401" s="416" t="s">
        <v>13824</v>
      </c>
      <c r="B13401" s="417">
        <v>17757.14</v>
      </c>
    </row>
    <row r="13402" spans="1:2">
      <c r="A13402" s="416" t="s">
        <v>13825</v>
      </c>
      <c r="B13402" s="417">
        <v>19864.64</v>
      </c>
    </row>
    <row r="13403" spans="1:2">
      <c r="A13403" s="416" t="s">
        <v>13826</v>
      </c>
      <c r="B13403" s="417">
        <v>19417.52</v>
      </c>
    </row>
    <row r="13404" spans="1:2">
      <c r="A13404" s="416" t="s">
        <v>13827</v>
      </c>
      <c r="B13404" s="417">
        <v>21347.77</v>
      </c>
    </row>
    <row r="13405" spans="1:2">
      <c r="A13405" s="416" t="s">
        <v>13828</v>
      </c>
      <c r="B13405" s="417">
        <v>20855.740000000002</v>
      </c>
    </row>
    <row r="13406" spans="1:2">
      <c r="A13406" s="416" t="s">
        <v>13829</v>
      </c>
      <c r="B13406" s="417">
        <v>874.89</v>
      </c>
    </row>
    <row r="13407" spans="1:2">
      <c r="A13407" s="416" t="s">
        <v>13830</v>
      </c>
      <c r="B13407" s="417">
        <v>843.31</v>
      </c>
    </row>
    <row r="13408" spans="1:2">
      <c r="A13408" s="416" t="s">
        <v>13831</v>
      </c>
      <c r="B13408" s="417">
        <v>1020.1</v>
      </c>
    </row>
    <row r="13409" spans="1:2">
      <c r="A13409" s="416" t="s">
        <v>13832</v>
      </c>
      <c r="B13409" s="417">
        <v>979.69</v>
      </c>
    </row>
    <row r="13410" spans="1:2">
      <c r="A13410" s="416" t="s">
        <v>13833</v>
      </c>
      <c r="B13410" s="417">
        <v>1185.5899999999999</v>
      </c>
    </row>
    <row r="13411" spans="1:2">
      <c r="A13411" s="416" t="s">
        <v>13834</v>
      </c>
      <c r="B13411" s="417">
        <v>1136.31</v>
      </c>
    </row>
    <row r="13412" spans="1:2">
      <c r="A13412" s="416" t="s">
        <v>340</v>
      </c>
      <c r="B13412" s="417">
        <v>1652.24</v>
      </c>
    </row>
    <row r="13413" spans="1:2">
      <c r="A13413" s="416" t="s">
        <v>13835</v>
      </c>
      <c r="B13413" s="417">
        <v>1594.42</v>
      </c>
    </row>
    <row r="13414" spans="1:2">
      <c r="A13414" s="416" t="s">
        <v>13836</v>
      </c>
      <c r="B13414" s="417">
        <v>1570.28</v>
      </c>
    </row>
    <row r="13415" spans="1:2">
      <c r="A13415" s="416" t="s">
        <v>13837</v>
      </c>
      <c r="B13415" s="417">
        <v>1503.31</v>
      </c>
    </row>
    <row r="13416" spans="1:2">
      <c r="A13416" s="416" t="s">
        <v>13838</v>
      </c>
      <c r="B13416" s="417">
        <v>1958.98</v>
      </c>
    </row>
    <row r="13417" spans="1:2">
      <c r="A13417" s="416" t="s">
        <v>13839</v>
      </c>
      <c r="B13417" s="417">
        <v>1891.5</v>
      </c>
    </row>
    <row r="13418" spans="1:2">
      <c r="A13418" s="416" t="s">
        <v>13840</v>
      </c>
      <c r="B13418" s="417">
        <v>2147.23</v>
      </c>
    </row>
    <row r="13419" spans="1:2">
      <c r="A13419" s="416" t="s">
        <v>13841</v>
      </c>
      <c r="B13419" s="417">
        <v>2053.73</v>
      </c>
    </row>
    <row r="13420" spans="1:2">
      <c r="A13420" s="416" t="s">
        <v>13842</v>
      </c>
      <c r="B13420" s="417">
        <v>2672.23</v>
      </c>
    </row>
    <row r="13421" spans="1:2">
      <c r="A13421" s="416" t="s">
        <v>13843</v>
      </c>
      <c r="B13421" s="417">
        <v>2585.4499999999998</v>
      </c>
    </row>
    <row r="13422" spans="1:2">
      <c r="A13422" s="416" t="s">
        <v>13844</v>
      </c>
      <c r="B13422" s="417">
        <v>2514.61</v>
      </c>
    </row>
    <row r="13423" spans="1:2">
      <c r="A13423" s="416" t="s">
        <v>13845</v>
      </c>
      <c r="B13423" s="417">
        <v>2438.41</v>
      </c>
    </row>
    <row r="13424" spans="1:2">
      <c r="A13424" s="416" t="s">
        <v>13846</v>
      </c>
      <c r="B13424" s="417">
        <v>2524.71</v>
      </c>
    </row>
    <row r="13425" spans="1:2">
      <c r="A13425" s="416" t="s">
        <v>13847</v>
      </c>
      <c r="B13425" s="417">
        <v>2413.61</v>
      </c>
    </row>
    <row r="13426" spans="1:2">
      <c r="A13426" s="416" t="s">
        <v>13848</v>
      </c>
      <c r="B13426" s="417">
        <v>2953.71</v>
      </c>
    </row>
    <row r="13427" spans="1:2">
      <c r="A13427" s="416" t="s">
        <v>13849</v>
      </c>
      <c r="B13427" s="417">
        <v>2847.6</v>
      </c>
    </row>
    <row r="13428" spans="1:2">
      <c r="A13428" s="416" t="s">
        <v>13850</v>
      </c>
      <c r="B13428" s="417">
        <v>2913.7</v>
      </c>
    </row>
    <row r="13429" spans="1:2">
      <c r="A13429" s="416" t="s">
        <v>13851</v>
      </c>
      <c r="B13429" s="417">
        <v>2824.45</v>
      </c>
    </row>
    <row r="13430" spans="1:2">
      <c r="A13430" s="416" t="s">
        <v>13852</v>
      </c>
      <c r="B13430" s="417">
        <v>2908.65</v>
      </c>
    </row>
    <row r="13431" spans="1:2">
      <c r="A13431" s="416" t="s">
        <v>13853</v>
      </c>
      <c r="B13431" s="417">
        <v>2779.77</v>
      </c>
    </row>
    <row r="13432" spans="1:2">
      <c r="A13432" s="416" t="s">
        <v>13854</v>
      </c>
      <c r="B13432" s="417">
        <v>3260.46</v>
      </c>
    </row>
    <row r="13433" spans="1:2">
      <c r="A13433" s="416" t="s">
        <v>13855</v>
      </c>
      <c r="B13433" s="417">
        <v>3144.68</v>
      </c>
    </row>
    <row r="13434" spans="1:2">
      <c r="A13434" s="416" t="s">
        <v>13856</v>
      </c>
      <c r="B13434" s="417">
        <v>3695.62</v>
      </c>
    </row>
    <row r="13435" spans="1:2">
      <c r="A13435" s="416" t="s">
        <v>13857</v>
      </c>
      <c r="B13435" s="417">
        <v>3580.72</v>
      </c>
    </row>
    <row r="13436" spans="1:2">
      <c r="A13436" s="416" t="s">
        <v>13858</v>
      </c>
      <c r="B13436" s="417">
        <v>3307.7</v>
      </c>
    </row>
    <row r="13437" spans="1:2">
      <c r="A13437" s="416" t="s">
        <v>13859</v>
      </c>
      <c r="B13437" s="417">
        <v>3207.03</v>
      </c>
    </row>
    <row r="13438" spans="1:2">
      <c r="A13438" s="416" t="s">
        <v>13860</v>
      </c>
      <c r="B13438" s="417">
        <v>3860.56</v>
      </c>
    </row>
    <row r="13439" spans="1:2">
      <c r="A13439" s="416" t="s">
        <v>13861</v>
      </c>
      <c r="B13439" s="417">
        <v>3687.43</v>
      </c>
    </row>
    <row r="13440" spans="1:2">
      <c r="A13440" s="416" t="s">
        <v>13862</v>
      </c>
      <c r="B13440" s="417">
        <v>4229.2299999999996</v>
      </c>
    </row>
    <row r="13441" spans="1:2">
      <c r="A13441" s="416" t="s">
        <v>13863</v>
      </c>
      <c r="B13441" s="417">
        <v>4074.82</v>
      </c>
    </row>
    <row r="13442" spans="1:2">
      <c r="A13442" s="416" t="s">
        <v>13864</v>
      </c>
      <c r="B13442" s="417">
        <v>4086.6</v>
      </c>
    </row>
    <row r="13443" spans="1:2">
      <c r="A13443" s="416" t="s">
        <v>13865</v>
      </c>
      <c r="B13443" s="417">
        <v>3958.87</v>
      </c>
    </row>
    <row r="13444" spans="1:2">
      <c r="A13444" s="416" t="s">
        <v>13866</v>
      </c>
      <c r="B13444" s="417">
        <v>3898.56</v>
      </c>
    </row>
    <row r="13445" spans="1:2">
      <c r="A13445" s="416" t="s">
        <v>13867</v>
      </c>
      <c r="B13445" s="417">
        <v>3780.9</v>
      </c>
    </row>
    <row r="13446" spans="1:2">
      <c r="A13446" s="416" t="s">
        <v>13868</v>
      </c>
      <c r="B13446" s="417">
        <v>4477.55</v>
      </c>
    </row>
    <row r="13447" spans="1:2">
      <c r="A13447" s="416" t="s">
        <v>13869</v>
      </c>
      <c r="B13447" s="417">
        <v>4336.99</v>
      </c>
    </row>
    <row r="13448" spans="1:2">
      <c r="A13448" s="416" t="s">
        <v>13870</v>
      </c>
      <c r="B13448" s="417">
        <v>4089.29</v>
      </c>
    </row>
    <row r="13449" spans="1:2">
      <c r="A13449" s="416" t="s">
        <v>13871</v>
      </c>
      <c r="B13449" s="417">
        <v>3954.66</v>
      </c>
    </row>
    <row r="13450" spans="1:2">
      <c r="A13450" s="416" t="s">
        <v>13872</v>
      </c>
      <c r="B13450" s="417">
        <v>5941.45</v>
      </c>
    </row>
    <row r="13451" spans="1:2">
      <c r="A13451" s="416" t="s">
        <v>13873</v>
      </c>
      <c r="B13451" s="417">
        <v>5729.09</v>
      </c>
    </row>
    <row r="13452" spans="1:2">
      <c r="A13452" s="416" t="s">
        <v>13874</v>
      </c>
      <c r="B13452" s="417">
        <v>5632.45</v>
      </c>
    </row>
    <row r="13453" spans="1:2">
      <c r="A13453" s="416" t="s">
        <v>13875</v>
      </c>
      <c r="B13453" s="417">
        <v>5453.41</v>
      </c>
    </row>
    <row r="13454" spans="1:2">
      <c r="A13454" s="416" t="s">
        <v>13876</v>
      </c>
      <c r="B13454" s="417">
        <v>5079.16</v>
      </c>
    </row>
    <row r="13455" spans="1:2">
      <c r="A13455" s="416" t="s">
        <v>13877</v>
      </c>
      <c r="B13455" s="417">
        <v>4927.53</v>
      </c>
    </row>
    <row r="13456" spans="1:2">
      <c r="A13456" s="416" t="s">
        <v>13878</v>
      </c>
      <c r="B13456" s="417">
        <v>6380.37</v>
      </c>
    </row>
    <row r="13457" spans="1:2">
      <c r="A13457" s="416" t="s">
        <v>13879</v>
      </c>
      <c r="B13457" s="417">
        <v>6175.68</v>
      </c>
    </row>
    <row r="13458" spans="1:2">
      <c r="A13458" s="416" t="s">
        <v>13880</v>
      </c>
      <c r="B13458" s="417">
        <v>5800.55</v>
      </c>
    </row>
    <row r="13459" spans="1:2">
      <c r="A13459" s="416" t="s">
        <v>13881</v>
      </c>
      <c r="B13459" s="417">
        <v>5615</v>
      </c>
    </row>
    <row r="13460" spans="1:2">
      <c r="A13460" s="416" t="s">
        <v>13882</v>
      </c>
      <c r="B13460" s="417">
        <v>6740.45</v>
      </c>
    </row>
    <row r="13461" spans="1:2">
      <c r="A13461" s="416" t="s">
        <v>13883</v>
      </c>
      <c r="B13461" s="417">
        <v>6562.92</v>
      </c>
    </row>
    <row r="13462" spans="1:2">
      <c r="A13462" s="416" t="s">
        <v>13884</v>
      </c>
      <c r="B13462" s="417">
        <v>8591.14</v>
      </c>
    </row>
    <row r="13463" spans="1:2">
      <c r="A13463" s="416" t="s">
        <v>13885</v>
      </c>
      <c r="B13463" s="417">
        <v>8309.49</v>
      </c>
    </row>
    <row r="13464" spans="1:2">
      <c r="A13464" s="416" t="s">
        <v>13886</v>
      </c>
      <c r="B13464" s="417">
        <v>7679.68</v>
      </c>
    </row>
    <row r="13465" spans="1:2">
      <c r="A13465" s="416" t="s">
        <v>13887</v>
      </c>
      <c r="B13465" s="417">
        <v>7426.2</v>
      </c>
    </row>
    <row r="13466" spans="1:2">
      <c r="A13466" s="416" t="s">
        <v>13888</v>
      </c>
      <c r="B13466" s="417">
        <v>9082.06</v>
      </c>
    </row>
    <row r="13467" spans="1:2">
      <c r="A13467" s="416" t="s">
        <v>13889</v>
      </c>
      <c r="B13467" s="417">
        <v>8837.16</v>
      </c>
    </row>
    <row r="13468" spans="1:2">
      <c r="A13468" s="416" t="s">
        <v>13890</v>
      </c>
      <c r="B13468" s="417">
        <v>10059.530000000001</v>
      </c>
    </row>
    <row r="13469" spans="1:2">
      <c r="A13469" s="416" t="s">
        <v>13891</v>
      </c>
      <c r="B13469" s="417">
        <v>9721.17</v>
      </c>
    </row>
    <row r="13470" spans="1:2">
      <c r="A13470" s="416" t="s">
        <v>13892</v>
      </c>
      <c r="B13470" s="417">
        <v>11395.84</v>
      </c>
    </row>
    <row r="13471" spans="1:2">
      <c r="A13471" s="416" t="s">
        <v>13893</v>
      </c>
      <c r="B13471" s="417">
        <v>11083.54</v>
      </c>
    </row>
    <row r="13472" spans="1:2">
      <c r="A13472" s="416" t="s">
        <v>13894</v>
      </c>
      <c r="B13472" s="417">
        <v>11915.72</v>
      </c>
    </row>
    <row r="13473" spans="1:2">
      <c r="A13473" s="416" t="s">
        <v>13895</v>
      </c>
      <c r="B13473" s="417">
        <v>11509.43</v>
      </c>
    </row>
    <row r="13474" spans="1:2">
      <c r="A13474" s="416" t="s">
        <v>13896</v>
      </c>
      <c r="B13474" s="417">
        <v>13620.86</v>
      </c>
    </row>
    <row r="13475" spans="1:2">
      <c r="A13475" s="416" t="s">
        <v>13897</v>
      </c>
      <c r="B13475" s="417">
        <v>13241.14</v>
      </c>
    </row>
    <row r="13476" spans="1:2">
      <c r="A13476" s="416" t="s">
        <v>13898</v>
      </c>
      <c r="B13476" s="417">
        <v>15845.64</v>
      </c>
    </row>
    <row r="13477" spans="1:2">
      <c r="A13477" s="416" t="s">
        <v>13899</v>
      </c>
      <c r="B13477" s="417">
        <v>15398.52</v>
      </c>
    </row>
    <row r="13478" spans="1:2">
      <c r="A13478" s="416" t="s">
        <v>13900</v>
      </c>
      <c r="B13478" s="417">
        <v>18070.46</v>
      </c>
    </row>
    <row r="13479" spans="1:2">
      <c r="A13479" s="416" t="s">
        <v>13901</v>
      </c>
      <c r="B13479" s="417">
        <v>17555.95</v>
      </c>
    </row>
    <row r="13480" spans="1:2">
      <c r="A13480" s="416" t="s">
        <v>13902</v>
      </c>
      <c r="B13480" s="417">
        <v>20295.240000000002</v>
      </c>
    </row>
    <row r="13481" spans="1:2">
      <c r="A13481" s="416" t="s">
        <v>13903</v>
      </c>
      <c r="B13481" s="417">
        <v>19713.330000000002</v>
      </c>
    </row>
    <row r="13482" spans="1:2">
      <c r="A13482" s="416" t="s">
        <v>13904</v>
      </c>
      <c r="B13482" s="417">
        <v>22520.02</v>
      </c>
    </row>
    <row r="13483" spans="1:2">
      <c r="A13483" s="416" t="s">
        <v>13905</v>
      </c>
      <c r="B13483" s="417">
        <v>21870.720000000001</v>
      </c>
    </row>
    <row r="13484" spans="1:2">
      <c r="A13484" s="416" t="s">
        <v>13906</v>
      </c>
      <c r="B13484" s="417">
        <v>24744.799999999999</v>
      </c>
    </row>
    <row r="13485" spans="1:2">
      <c r="A13485" s="416" t="s">
        <v>13907</v>
      </c>
      <c r="B13485" s="417">
        <v>24028.11</v>
      </c>
    </row>
    <row r="13486" spans="1:2">
      <c r="A13486" s="416" t="s">
        <v>341</v>
      </c>
      <c r="B13486" s="417">
        <v>1084.0999999999999</v>
      </c>
    </row>
    <row r="13487" spans="1:2">
      <c r="A13487" s="416" t="s">
        <v>13908</v>
      </c>
      <c r="B13487" s="417">
        <v>1043.69</v>
      </c>
    </row>
    <row r="13488" spans="1:2">
      <c r="A13488" s="416" t="s">
        <v>13909</v>
      </c>
      <c r="B13488" s="417">
        <v>1820.24</v>
      </c>
    </row>
    <row r="13489" spans="1:2">
      <c r="A13489" s="416" t="s">
        <v>13910</v>
      </c>
      <c r="B13489" s="417">
        <v>1762.42</v>
      </c>
    </row>
    <row r="13490" spans="1:2">
      <c r="A13490" s="416" t="s">
        <v>13911</v>
      </c>
      <c r="B13490" s="417">
        <v>2788.76</v>
      </c>
    </row>
    <row r="13491" spans="1:2">
      <c r="A13491" s="416" t="s">
        <v>13912</v>
      </c>
      <c r="B13491" s="417">
        <v>2712.33</v>
      </c>
    </row>
    <row r="13492" spans="1:2">
      <c r="A13492" s="416" t="s">
        <v>13913</v>
      </c>
      <c r="B13492" s="417">
        <v>3495.7</v>
      </c>
    </row>
    <row r="13493" spans="1:2">
      <c r="A13493" s="416" t="s">
        <v>13914</v>
      </c>
      <c r="B13493" s="417">
        <v>3395.03</v>
      </c>
    </row>
    <row r="13494" spans="1:2">
      <c r="A13494" s="416" t="s">
        <v>13915</v>
      </c>
      <c r="B13494" s="417">
        <v>6601.51</v>
      </c>
    </row>
    <row r="13495" spans="1:2">
      <c r="A13495" s="416" t="s">
        <v>13916</v>
      </c>
      <c r="B13495" s="417">
        <v>6468.89</v>
      </c>
    </row>
    <row r="13496" spans="1:2">
      <c r="A13496" s="416" t="s">
        <v>13917</v>
      </c>
      <c r="B13496" s="417">
        <v>727.89</v>
      </c>
    </row>
    <row r="13497" spans="1:2">
      <c r="A13497" s="416" t="s">
        <v>13918</v>
      </c>
      <c r="B13497" s="417">
        <v>696.31</v>
      </c>
    </row>
    <row r="13498" spans="1:2">
      <c r="A13498" s="416" t="s">
        <v>13919</v>
      </c>
      <c r="B13498" s="417">
        <v>923.1</v>
      </c>
    </row>
    <row r="13499" spans="1:2">
      <c r="A13499" s="416" t="s">
        <v>13920</v>
      </c>
      <c r="B13499" s="417">
        <v>882.69</v>
      </c>
    </row>
    <row r="13500" spans="1:2">
      <c r="A13500" s="416" t="s">
        <v>13921</v>
      </c>
      <c r="B13500" s="417">
        <v>1119.5899999999999</v>
      </c>
    </row>
    <row r="13501" spans="1:2">
      <c r="A13501" s="416" t="s">
        <v>13922</v>
      </c>
      <c r="B13501" s="417">
        <v>1070.31</v>
      </c>
    </row>
    <row r="13502" spans="1:2">
      <c r="A13502" s="416" t="s">
        <v>13923</v>
      </c>
      <c r="B13502" s="417">
        <v>1548.24</v>
      </c>
    </row>
    <row r="13503" spans="1:2">
      <c r="A13503" s="416" t="s">
        <v>13924</v>
      </c>
      <c r="B13503" s="417">
        <v>1490.42</v>
      </c>
    </row>
    <row r="13504" spans="1:2">
      <c r="A13504" s="416" t="s">
        <v>13925</v>
      </c>
      <c r="B13504" s="417">
        <v>1513.28</v>
      </c>
    </row>
    <row r="13505" spans="1:2">
      <c r="A13505" s="416" t="s">
        <v>13926</v>
      </c>
      <c r="B13505" s="417">
        <v>1446.31</v>
      </c>
    </row>
    <row r="13506" spans="1:2">
      <c r="A13506" s="416" t="s">
        <v>13927</v>
      </c>
      <c r="B13506" s="417">
        <v>1854.98</v>
      </c>
    </row>
    <row r="13507" spans="1:2">
      <c r="A13507" s="416" t="s">
        <v>13928</v>
      </c>
      <c r="B13507" s="417">
        <v>1787.5</v>
      </c>
    </row>
    <row r="13508" spans="1:2">
      <c r="A13508" s="416" t="s">
        <v>13929</v>
      </c>
      <c r="B13508" s="417">
        <v>2090.23</v>
      </c>
    </row>
    <row r="13509" spans="1:2">
      <c r="A13509" s="416" t="s">
        <v>13930</v>
      </c>
      <c r="B13509" s="417">
        <v>1996.73</v>
      </c>
    </row>
    <row r="13510" spans="1:2">
      <c r="A13510" s="416" t="s">
        <v>13931</v>
      </c>
      <c r="B13510" s="417">
        <v>2469.23</v>
      </c>
    </row>
    <row r="13511" spans="1:2">
      <c r="A13511" s="416" t="s">
        <v>13932</v>
      </c>
      <c r="B13511" s="417">
        <v>2382.4499999999998</v>
      </c>
    </row>
    <row r="13512" spans="1:2">
      <c r="A13512" s="416" t="s">
        <v>13933</v>
      </c>
      <c r="B13512" s="417">
        <v>2364.61</v>
      </c>
    </row>
    <row r="13513" spans="1:2">
      <c r="A13513" s="416" t="s">
        <v>13934</v>
      </c>
      <c r="B13513" s="417">
        <v>2288.41</v>
      </c>
    </row>
    <row r="13514" spans="1:2">
      <c r="A13514" s="416" t="s">
        <v>13935</v>
      </c>
      <c r="B13514" s="417">
        <v>2527.96</v>
      </c>
    </row>
    <row r="13515" spans="1:2">
      <c r="A13515" s="416" t="s">
        <v>13936</v>
      </c>
      <c r="B13515" s="417">
        <v>2416.77</v>
      </c>
    </row>
    <row r="13516" spans="1:2">
      <c r="A13516" s="416" t="s">
        <v>13937</v>
      </c>
      <c r="B13516" s="417">
        <v>2849.71</v>
      </c>
    </row>
    <row r="13517" spans="1:2">
      <c r="A13517" s="416" t="s">
        <v>13938</v>
      </c>
      <c r="B13517" s="417">
        <v>2743.6</v>
      </c>
    </row>
    <row r="13518" spans="1:2">
      <c r="A13518" s="416" t="s">
        <v>13939</v>
      </c>
      <c r="B13518" s="417">
        <v>2763.7</v>
      </c>
    </row>
    <row r="13519" spans="1:2">
      <c r="A13519" s="416" t="s">
        <v>13940</v>
      </c>
      <c r="B13519" s="417">
        <v>2674.45</v>
      </c>
    </row>
    <row r="13520" spans="1:2">
      <c r="A13520" s="416" t="s">
        <v>13941</v>
      </c>
      <c r="B13520" s="417">
        <v>2908.65</v>
      </c>
    </row>
    <row r="13521" spans="1:2">
      <c r="A13521" s="416" t="s">
        <v>13942</v>
      </c>
      <c r="B13521" s="417">
        <v>2779.77</v>
      </c>
    </row>
    <row r="13522" spans="1:2">
      <c r="A13522" s="416" t="s">
        <v>13943</v>
      </c>
      <c r="B13522" s="417">
        <v>3157.46</v>
      </c>
    </row>
    <row r="13523" spans="1:2">
      <c r="A13523" s="416" t="s">
        <v>13944</v>
      </c>
      <c r="B13523" s="417">
        <v>3041.68</v>
      </c>
    </row>
    <row r="13524" spans="1:2">
      <c r="A13524" s="416" t="s">
        <v>13945</v>
      </c>
      <c r="B13524" s="417">
        <v>3545.62</v>
      </c>
    </row>
    <row r="13525" spans="1:2">
      <c r="A13525" s="416" t="s">
        <v>13946</v>
      </c>
      <c r="B13525" s="417">
        <v>3430.72</v>
      </c>
    </row>
    <row r="13526" spans="1:2">
      <c r="A13526" s="416" t="s">
        <v>13947</v>
      </c>
      <c r="B13526" s="417">
        <v>3076.7</v>
      </c>
    </row>
    <row r="13527" spans="1:2">
      <c r="A13527" s="416" t="s">
        <v>13948</v>
      </c>
      <c r="B13527" s="417">
        <v>2976.03</v>
      </c>
    </row>
    <row r="13528" spans="1:2">
      <c r="A13528" s="416" t="s">
        <v>13949</v>
      </c>
      <c r="B13528" s="417">
        <v>3860.56</v>
      </c>
    </row>
    <row r="13529" spans="1:2">
      <c r="A13529" s="416" t="s">
        <v>13950</v>
      </c>
      <c r="B13529" s="417">
        <v>3687.43</v>
      </c>
    </row>
    <row r="13530" spans="1:2">
      <c r="A13530" s="416" t="s">
        <v>13951</v>
      </c>
      <c r="B13530" s="417">
        <v>4125.2299999999996</v>
      </c>
    </row>
    <row r="13531" spans="1:2">
      <c r="A13531" s="416" t="s">
        <v>13952</v>
      </c>
      <c r="B13531" s="417">
        <v>3970.82</v>
      </c>
    </row>
    <row r="13532" spans="1:2">
      <c r="A13532" s="416" t="s">
        <v>13953</v>
      </c>
      <c r="B13532" s="417">
        <v>3935.6</v>
      </c>
    </row>
    <row r="13533" spans="1:2">
      <c r="A13533" s="416" t="s">
        <v>13954</v>
      </c>
      <c r="B13533" s="417">
        <v>3807.87</v>
      </c>
    </row>
    <row r="13534" spans="1:2">
      <c r="A13534" s="416" t="s">
        <v>13955</v>
      </c>
      <c r="B13534" s="417">
        <v>3667.56</v>
      </c>
    </row>
    <row r="13535" spans="1:2">
      <c r="A13535" s="416" t="s">
        <v>13956</v>
      </c>
      <c r="B13535" s="417">
        <v>3549.9</v>
      </c>
    </row>
    <row r="13536" spans="1:2">
      <c r="A13536" s="416" t="s">
        <v>13957</v>
      </c>
      <c r="B13536" s="417">
        <v>4327.55</v>
      </c>
    </row>
    <row r="13537" spans="1:2">
      <c r="A13537" s="416" t="s">
        <v>13958</v>
      </c>
      <c r="B13537" s="417">
        <v>4186.99</v>
      </c>
    </row>
    <row r="13538" spans="1:2">
      <c r="A13538" s="416" t="s">
        <v>13959</v>
      </c>
      <c r="B13538" s="417">
        <v>4258.29</v>
      </c>
    </row>
    <row r="13539" spans="1:2">
      <c r="A13539" s="416" t="s">
        <v>13960</v>
      </c>
      <c r="B13539" s="417">
        <v>4123.66</v>
      </c>
    </row>
    <row r="13540" spans="1:2">
      <c r="A13540" s="416" t="s">
        <v>13961</v>
      </c>
      <c r="B13540" s="417">
        <v>5638.45</v>
      </c>
    </row>
    <row r="13541" spans="1:2">
      <c r="A13541" s="416" t="s">
        <v>13962</v>
      </c>
      <c r="B13541" s="417">
        <v>5426.09</v>
      </c>
    </row>
    <row r="13542" spans="1:2">
      <c r="A13542" s="416" t="s">
        <v>13963</v>
      </c>
      <c r="B13542" s="417">
        <v>5449.45</v>
      </c>
    </row>
    <row r="13543" spans="1:2">
      <c r="A13543" s="416" t="s">
        <v>13964</v>
      </c>
      <c r="B13543" s="417">
        <v>5270.41</v>
      </c>
    </row>
    <row r="13544" spans="1:2">
      <c r="A13544" s="416" t="s">
        <v>13965</v>
      </c>
      <c r="B13544" s="417">
        <v>4848.16</v>
      </c>
    </row>
    <row r="13545" spans="1:2">
      <c r="A13545" s="416" t="s">
        <v>13966</v>
      </c>
      <c r="B13545" s="417">
        <v>4696.53</v>
      </c>
    </row>
    <row r="13546" spans="1:2">
      <c r="A13546" s="416" t="s">
        <v>13967</v>
      </c>
      <c r="B13546" s="417">
        <v>6197.37</v>
      </c>
    </row>
    <row r="13547" spans="1:2">
      <c r="A13547" s="416" t="s">
        <v>13968</v>
      </c>
      <c r="B13547" s="417">
        <v>5992.68</v>
      </c>
    </row>
    <row r="13548" spans="1:2">
      <c r="A13548" s="416" t="s">
        <v>13969</v>
      </c>
      <c r="B13548" s="417">
        <v>5569.55</v>
      </c>
    </row>
    <row r="13549" spans="1:2">
      <c r="A13549" s="416" t="s">
        <v>13970</v>
      </c>
      <c r="B13549" s="417">
        <v>5384</v>
      </c>
    </row>
    <row r="13550" spans="1:2">
      <c r="A13550" s="416" t="s">
        <v>13971</v>
      </c>
      <c r="B13550" s="417">
        <v>6509.45</v>
      </c>
    </row>
    <row r="13551" spans="1:2">
      <c r="A13551" s="416" t="s">
        <v>13972</v>
      </c>
      <c r="B13551" s="417">
        <v>6331.92</v>
      </c>
    </row>
    <row r="13552" spans="1:2">
      <c r="A13552" s="416" t="s">
        <v>13973</v>
      </c>
      <c r="B13552" s="417">
        <v>8441.14</v>
      </c>
    </row>
    <row r="13553" spans="1:2">
      <c r="A13553" s="416" t="s">
        <v>13974</v>
      </c>
      <c r="B13553" s="417">
        <v>8159.49</v>
      </c>
    </row>
    <row r="13554" spans="1:2">
      <c r="A13554" s="416" t="s">
        <v>13975</v>
      </c>
      <c r="B13554" s="417">
        <v>7448.68</v>
      </c>
    </row>
    <row r="13555" spans="1:2">
      <c r="A13555" s="416" t="s">
        <v>13976</v>
      </c>
      <c r="B13555" s="417">
        <v>7195.2</v>
      </c>
    </row>
    <row r="13556" spans="1:2">
      <c r="A13556" s="416" t="s">
        <v>13977</v>
      </c>
      <c r="B13556" s="417">
        <v>8587.06</v>
      </c>
    </row>
    <row r="13557" spans="1:2">
      <c r="A13557" s="416" t="s">
        <v>13978</v>
      </c>
      <c r="B13557" s="417">
        <v>8342.16</v>
      </c>
    </row>
    <row r="13558" spans="1:2">
      <c r="A13558" s="416" t="s">
        <v>13979</v>
      </c>
      <c r="B13558" s="417">
        <v>9850.5300000000007</v>
      </c>
    </row>
    <row r="13559" spans="1:2">
      <c r="A13559" s="416" t="s">
        <v>13980</v>
      </c>
      <c r="B13559" s="417">
        <v>9512.17</v>
      </c>
    </row>
    <row r="13560" spans="1:2">
      <c r="A13560" s="416" t="s">
        <v>13981</v>
      </c>
      <c r="B13560" s="417">
        <v>11075.84</v>
      </c>
    </row>
    <row r="13561" spans="1:2">
      <c r="A13561" s="416" t="s">
        <v>13982</v>
      </c>
      <c r="B13561" s="417">
        <v>10763.54</v>
      </c>
    </row>
    <row r="13562" spans="1:2">
      <c r="A13562" s="416" t="s">
        <v>13983</v>
      </c>
      <c r="B13562" s="417">
        <v>12121.72</v>
      </c>
    </row>
    <row r="13563" spans="1:2">
      <c r="A13563" s="416" t="s">
        <v>13984</v>
      </c>
      <c r="B13563" s="417">
        <v>11715.43</v>
      </c>
    </row>
    <row r="13564" spans="1:2">
      <c r="A13564" s="416" t="s">
        <v>13985</v>
      </c>
      <c r="B13564" s="417">
        <v>13024.86</v>
      </c>
    </row>
    <row r="13565" spans="1:2">
      <c r="A13565" s="416" t="s">
        <v>13986</v>
      </c>
      <c r="B13565" s="417">
        <v>12645.14</v>
      </c>
    </row>
    <row r="13566" spans="1:2">
      <c r="A13566" s="416" t="s">
        <v>13987</v>
      </c>
      <c r="B13566" s="417">
        <v>15243.64</v>
      </c>
    </row>
    <row r="13567" spans="1:2">
      <c r="A13567" s="416" t="s">
        <v>13988</v>
      </c>
      <c r="B13567" s="417">
        <v>14796.52</v>
      </c>
    </row>
    <row r="13568" spans="1:2">
      <c r="A13568" s="416" t="s">
        <v>13989</v>
      </c>
      <c r="B13568" s="417">
        <v>17462.46</v>
      </c>
    </row>
    <row r="13569" spans="1:2">
      <c r="A13569" s="416" t="s">
        <v>13990</v>
      </c>
      <c r="B13569" s="417">
        <v>16947.95</v>
      </c>
    </row>
    <row r="13570" spans="1:2">
      <c r="A13570" s="416" t="s">
        <v>13991</v>
      </c>
      <c r="B13570" s="417">
        <v>19681.240000000002</v>
      </c>
    </row>
    <row r="13571" spans="1:2">
      <c r="A13571" s="416" t="s">
        <v>13992</v>
      </c>
      <c r="B13571" s="417">
        <v>19099.330000000002</v>
      </c>
    </row>
    <row r="13572" spans="1:2">
      <c r="A13572" s="416" t="s">
        <v>13993</v>
      </c>
      <c r="B13572" s="417">
        <v>21900.02</v>
      </c>
    </row>
    <row r="13573" spans="1:2">
      <c r="A13573" s="416" t="s">
        <v>13994</v>
      </c>
      <c r="B13573" s="417">
        <v>21250.720000000001</v>
      </c>
    </row>
    <row r="13574" spans="1:2">
      <c r="A13574" s="416" t="s">
        <v>13995</v>
      </c>
      <c r="B13574" s="417">
        <v>24118.799999999999</v>
      </c>
    </row>
    <row r="13575" spans="1:2">
      <c r="A13575" s="416" t="s">
        <v>13996</v>
      </c>
      <c r="B13575" s="417">
        <v>23402.11</v>
      </c>
    </row>
    <row r="13576" spans="1:2">
      <c r="A13576" s="416" t="s">
        <v>13997</v>
      </c>
      <c r="B13576" s="417">
        <v>53.26</v>
      </c>
    </row>
    <row r="13577" spans="1:2">
      <c r="A13577" s="416" t="s">
        <v>13998</v>
      </c>
      <c r="B13577" s="417">
        <v>50.66</v>
      </c>
    </row>
    <row r="13578" spans="1:2">
      <c r="A13578" s="416" t="s">
        <v>13999</v>
      </c>
      <c r="B13578" s="417">
        <v>62.74</v>
      </c>
    </row>
    <row r="13579" spans="1:2">
      <c r="A13579" s="416" t="s">
        <v>14000</v>
      </c>
      <c r="B13579" s="417">
        <v>58.97</v>
      </c>
    </row>
    <row r="13580" spans="1:2">
      <c r="A13580" s="416" t="s">
        <v>14001</v>
      </c>
      <c r="B13580" s="417">
        <v>83.57</v>
      </c>
    </row>
    <row r="13581" spans="1:2">
      <c r="A13581" s="416" t="s">
        <v>14002</v>
      </c>
      <c r="B13581" s="417">
        <v>78.72</v>
      </c>
    </row>
    <row r="13582" spans="1:2">
      <c r="A13582" s="416" t="s">
        <v>14003</v>
      </c>
      <c r="B13582" s="417">
        <v>97.8</v>
      </c>
    </row>
    <row r="13583" spans="1:2">
      <c r="A13583" s="416" t="s">
        <v>14004</v>
      </c>
      <c r="B13583" s="417">
        <v>91.87</v>
      </c>
    </row>
    <row r="13584" spans="1:2">
      <c r="A13584" s="416" t="s">
        <v>14005</v>
      </c>
      <c r="B13584" s="417">
        <v>148.65</v>
      </c>
    </row>
    <row r="13585" spans="1:2">
      <c r="A13585" s="416" t="s">
        <v>14006</v>
      </c>
      <c r="B13585" s="417">
        <v>141.84</v>
      </c>
    </row>
    <row r="13586" spans="1:2">
      <c r="A13586" s="416" t="s">
        <v>14007</v>
      </c>
      <c r="B13586" s="417">
        <v>171.18</v>
      </c>
    </row>
    <row r="13587" spans="1:2">
      <c r="A13587" s="416" t="s">
        <v>14008</v>
      </c>
      <c r="B13587" s="417">
        <v>163.94</v>
      </c>
    </row>
    <row r="13588" spans="1:2">
      <c r="A13588" s="416" t="s">
        <v>14009</v>
      </c>
      <c r="B13588" s="417">
        <v>1121.72</v>
      </c>
    </row>
    <row r="13589" spans="1:2">
      <c r="A13589" s="416" t="s">
        <v>14010</v>
      </c>
      <c r="B13589" s="417">
        <v>1072.96</v>
      </c>
    </row>
    <row r="13590" spans="1:2">
      <c r="A13590" s="416" t="s">
        <v>347</v>
      </c>
      <c r="B13590" s="417">
        <v>1421.59</v>
      </c>
    </row>
    <row r="13591" spans="1:2">
      <c r="A13591" s="416" t="s">
        <v>14011</v>
      </c>
      <c r="B13591" s="417">
        <v>1350.45</v>
      </c>
    </row>
    <row r="13592" spans="1:2">
      <c r="A13592" s="416" t="s">
        <v>14012</v>
      </c>
      <c r="B13592" s="417">
        <v>497.13</v>
      </c>
    </row>
    <row r="13593" spans="1:2">
      <c r="A13593" s="416" t="s">
        <v>14013</v>
      </c>
      <c r="B13593" s="417">
        <v>480.88</v>
      </c>
    </row>
    <row r="13594" spans="1:2">
      <c r="A13594" s="416" t="s">
        <v>14014</v>
      </c>
      <c r="B13594" s="417">
        <v>894.43</v>
      </c>
    </row>
    <row r="13595" spans="1:2">
      <c r="A13595" s="416" t="s">
        <v>14015</v>
      </c>
      <c r="B13595" s="417">
        <v>839.98</v>
      </c>
    </row>
    <row r="13596" spans="1:2">
      <c r="A13596" s="416" t="s">
        <v>14016</v>
      </c>
      <c r="B13596" s="417">
        <v>22.68</v>
      </c>
    </row>
    <row r="13597" spans="1:2">
      <c r="A13597" s="416" t="s">
        <v>14017</v>
      </c>
      <c r="B13597" s="417">
        <v>22.41</v>
      </c>
    </row>
    <row r="13598" spans="1:2">
      <c r="A13598" s="416" t="s">
        <v>14018</v>
      </c>
      <c r="B13598" s="417">
        <v>13.88</v>
      </c>
    </row>
    <row r="13599" spans="1:2">
      <c r="A13599" s="416" t="s">
        <v>14019</v>
      </c>
      <c r="B13599" s="417">
        <v>13.61</v>
      </c>
    </row>
    <row r="13600" spans="1:2">
      <c r="A13600" s="416" t="s">
        <v>14020</v>
      </c>
      <c r="B13600" s="417">
        <v>23.18</v>
      </c>
    </row>
    <row r="13601" spans="1:2">
      <c r="A13601" s="416" t="s">
        <v>14021</v>
      </c>
      <c r="B13601" s="417">
        <v>21.1</v>
      </c>
    </row>
    <row r="13602" spans="1:2">
      <c r="A13602" s="416" t="s">
        <v>14022</v>
      </c>
      <c r="B13602" s="417">
        <v>33.700000000000003</v>
      </c>
    </row>
    <row r="13603" spans="1:2">
      <c r="A13603" s="416" t="s">
        <v>14023</v>
      </c>
      <c r="B13603" s="417">
        <v>30.54</v>
      </c>
    </row>
    <row r="13604" spans="1:2">
      <c r="A13604" s="416" t="s">
        <v>14024</v>
      </c>
      <c r="B13604" s="417">
        <v>24.79</v>
      </c>
    </row>
    <row r="13605" spans="1:2">
      <c r="A13605" s="416" t="s">
        <v>14025</v>
      </c>
      <c r="B13605" s="417">
        <v>24.52</v>
      </c>
    </row>
    <row r="13606" spans="1:2">
      <c r="A13606" s="416" t="s">
        <v>14026</v>
      </c>
      <c r="B13606" s="417">
        <v>45.08</v>
      </c>
    </row>
    <row r="13607" spans="1:2">
      <c r="A13607" s="416" t="s">
        <v>14027</v>
      </c>
      <c r="B13607" s="417">
        <v>41.68</v>
      </c>
    </row>
    <row r="13608" spans="1:2">
      <c r="A13608" s="416" t="s">
        <v>14028</v>
      </c>
      <c r="B13608" s="417">
        <v>18.32</v>
      </c>
    </row>
    <row r="13609" spans="1:2">
      <c r="A13609" s="416" t="s">
        <v>14029</v>
      </c>
      <c r="B13609" s="417">
        <v>18.32</v>
      </c>
    </row>
    <row r="13610" spans="1:2">
      <c r="A13610" s="416" t="s">
        <v>14030</v>
      </c>
      <c r="B13610" s="417">
        <v>19.53</v>
      </c>
    </row>
    <row r="13611" spans="1:2">
      <c r="A13611" s="416" t="s">
        <v>14031</v>
      </c>
      <c r="B13611" s="417">
        <v>19.260000000000002</v>
      </c>
    </row>
    <row r="13612" spans="1:2">
      <c r="A13612" s="416" t="s">
        <v>14032</v>
      </c>
      <c r="B13612" s="417">
        <v>206.6</v>
      </c>
    </row>
    <row r="13613" spans="1:2">
      <c r="A13613" s="416" t="s">
        <v>14033</v>
      </c>
      <c r="B13613" s="417">
        <v>198.47</v>
      </c>
    </row>
    <row r="13614" spans="1:2">
      <c r="A13614" s="416" t="s">
        <v>14034</v>
      </c>
      <c r="B13614" s="417">
        <v>261.83999999999997</v>
      </c>
    </row>
    <row r="13615" spans="1:2">
      <c r="A13615" s="416" t="s">
        <v>14035</v>
      </c>
      <c r="B13615" s="417">
        <v>253.71</v>
      </c>
    </row>
    <row r="13616" spans="1:2">
      <c r="A13616" s="416" t="s">
        <v>14036</v>
      </c>
      <c r="B13616" s="417">
        <v>145.22999999999999</v>
      </c>
    </row>
    <row r="13617" spans="1:2">
      <c r="A13617" s="416" t="s">
        <v>14037</v>
      </c>
      <c r="B13617" s="417">
        <v>137.1</v>
      </c>
    </row>
    <row r="13618" spans="1:2">
      <c r="A13618" s="416" t="s">
        <v>14038</v>
      </c>
      <c r="B13618" s="417">
        <v>131.07</v>
      </c>
    </row>
    <row r="13619" spans="1:2">
      <c r="A13619" s="416" t="s">
        <v>14039</v>
      </c>
      <c r="B13619" s="417">
        <v>123.22</v>
      </c>
    </row>
    <row r="13620" spans="1:2">
      <c r="A13620" s="416" t="s">
        <v>14040</v>
      </c>
      <c r="B13620" s="417">
        <v>114.57</v>
      </c>
    </row>
    <row r="13621" spans="1:2">
      <c r="A13621" s="416" t="s">
        <v>14041</v>
      </c>
      <c r="B13621" s="417">
        <v>106.71</v>
      </c>
    </row>
    <row r="13622" spans="1:2">
      <c r="A13622" s="416" t="s">
        <v>14042</v>
      </c>
      <c r="B13622" s="417">
        <v>8.6300000000000008</v>
      </c>
    </row>
    <row r="13623" spans="1:2">
      <c r="A13623" s="416" t="s">
        <v>14043</v>
      </c>
      <c r="B13623" s="417">
        <v>8.0299999999999994</v>
      </c>
    </row>
    <row r="13624" spans="1:2">
      <c r="A13624" s="416" t="s">
        <v>14044</v>
      </c>
      <c r="B13624" s="417">
        <v>12.64</v>
      </c>
    </row>
    <row r="13625" spans="1:2">
      <c r="A13625" s="416" t="s">
        <v>14045</v>
      </c>
      <c r="B13625" s="417">
        <v>11.94</v>
      </c>
    </row>
    <row r="13626" spans="1:2">
      <c r="A13626" s="416" t="s">
        <v>14046</v>
      </c>
      <c r="B13626" s="417">
        <v>15.4</v>
      </c>
    </row>
    <row r="13627" spans="1:2">
      <c r="A13627" s="416" t="s">
        <v>14047</v>
      </c>
      <c r="B13627" s="417">
        <v>14.53</v>
      </c>
    </row>
    <row r="13628" spans="1:2">
      <c r="A13628" s="416" t="s">
        <v>14048</v>
      </c>
      <c r="B13628" s="417">
        <v>18.37</v>
      </c>
    </row>
    <row r="13629" spans="1:2">
      <c r="A13629" s="416" t="s">
        <v>14049</v>
      </c>
      <c r="B13629" s="417">
        <v>17.399999999999999</v>
      </c>
    </row>
    <row r="13630" spans="1:2">
      <c r="A13630" s="416" t="s">
        <v>14050</v>
      </c>
      <c r="B13630" s="417">
        <v>23.99</v>
      </c>
    </row>
    <row r="13631" spans="1:2">
      <c r="A13631" s="416" t="s">
        <v>14051</v>
      </c>
      <c r="B13631" s="417">
        <v>22.91</v>
      </c>
    </row>
    <row r="13632" spans="1:2">
      <c r="A13632" s="416" t="s">
        <v>14052</v>
      </c>
      <c r="B13632" s="417">
        <v>29.28</v>
      </c>
    </row>
    <row r="13633" spans="1:2">
      <c r="A13633" s="416" t="s">
        <v>14053</v>
      </c>
      <c r="B13633" s="417">
        <v>27.98</v>
      </c>
    </row>
    <row r="13634" spans="1:2">
      <c r="A13634" s="416" t="s">
        <v>14054</v>
      </c>
      <c r="B13634" s="417">
        <v>39.96</v>
      </c>
    </row>
    <row r="13635" spans="1:2">
      <c r="A13635" s="416" t="s">
        <v>14055</v>
      </c>
      <c r="B13635" s="417">
        <v>38.340000000000003</v>
      </c>
    </row>
    <row r="13636" spans="1:2">
      <c r="A13636" s="416" t="s">
        <v>14056</v>
      </c>
      <c r="B13636" s="417">
        <v>56.91</v>
      </c>
    </row>
    <row r="13637" spans="1:2">
      <c r="A13637" s="416" t="s">
        <v>14057</v>
      </c>
      <c r="B13637" s="417">
        <v>55.12</v>
      </c>
    </row>
    <row r="13638" spans="1:2">
      <c r="A13638" s="416" t="s">
        <v>14058</v>
      </c>
      <c r="B13638" s="417">
        <v>63.57</v>
      </c>
    </row>
    <row r="13639" spans="1:2">
      <c r="A13639" s="416" t="s">
        <v>14059</v>
      </c>
      <c r="B13639" s="417">
        <v>61.4</v>
      </c>
    </row>
    <row r="13640" spans="1:2">
      <c r="A13640" s="416" t="s">
        <v>14060</v>
      </c>
      <c r="B13640" s="417">
        <v>15.11</v>
      </c>
    </row>
    <row r="13641" spans="1:2">
      <c r="A13641" s="416" t="s">
        <v>14061</v>
      </c>
      <c r="B13641" s="417">
        <v>13.79</v>
      </c>
    </row>
    <row r="13642" spans="1:2">
      <c r="A13642" s="416" t="s">
        <v>14062</v>
      </c>
      <c r="B13642" s="417">
        <v>23.75</v>
      </c>
    </row>
    <row r="13643" spans="1:2">
      <c r="A13643" s="416" t="s">
        <v>14063</v>
      </c>
      <c r="B13643" s="417">
        <v>21.67</v>
      </c>
    </row>
    <row r="13644" spans="1:2">
      <c r="A13644" s="416" t="s">
        <v>14064</v>
      </c>
      <c r="B13644" s="417">
        <v>25.91</v>
      </c>
    </row>
    <row r="13645" spans="1:2">
      <c r="A13645" s="416" t="s">
        <v>14065</v>
      </c>
      <c r="B13645" s="417">
        <v>23.64</v>
      </c>
    </row>
    <row r="13646" spans="1:2">
      <c r="A13646" s="416" t="s">
        <v>14066</v>
      </c>
      <c r="B13646" s="417">
        <v>38.869999999999997</v>
      </c>
    </row>
    <row r="13647" spans="1:2">
      <c r="A13647" s="416" t="s">
        <v>14067</v>
      </c>
      <c r="B13647" s="417">
        <v>35.46</v>
      </c>
    </row>
    <row r="13648" spans="1:2">
      <c r="A13648" s="416" t="s">
        <v>14068</v>
      </c>
      <c r="B13648" s="417">
        <v>43.19</v>
      </c>
    </row>
    <row r="13649" spans="1:2">
      <c r="A13649" s="416" t="s">
        <v>14069</v>
      </c>
      <c r="B13649" s="417">
        <v>39.4</v>
      </c>
    </row>
    <row r="13650" spans="1:2">
      <c r="A13650" s="416" t="s">
        <v>14070</v>
      </c>
      <c r="B13650" s="417">
        <v>64.790000000000006</v>
      </c>
    </row>
    <row r="13651" spans="1:2">
      <c r="A13651" s="416" t="s">
        <v>14071</v>
      </c>
      <c r="B13651" s="417">
        <v>59.1</v>
      </c>
    </row>
    <row r="13652" spans="1:2">
      <c r="A13652" s="416" t="s">
        <v>14072</v>
      </c>
      <c r="B13652" s="417">
        <v>52.27</v>
      </c>
    </row>
    <row r="13653" spans="1:2">
      <c r="A13653" s="416" t="s">
        <v>14073</v>
      </c>
      <c r="B13653" s="417">
        <v>47.67</v>
      </c>
    </row>
    <row r="13654" spans="1:2">
      <c r="A13654" s="416" t="s">
        <v>14074</v>
      </c>
      <c r="B13654" s="417">
        <v>78.41</v>
      </c>
    </row>
    <row r="13655" spans="1:2">
      <c r="A13655" s="416" t="s">
        <v>14075</v>
      </c>
      <c r="B13655" s="417">
        <v>71.5</v>
      </c>
    </row>
    <row r="13656" spans="1:2">
      <c r="A13656" s="416" t="s">
        <v>14076</v>
      </c>
      <c r="B13656" s="417">
        <v>74.02</v>
      </c>
    </row>
    <row r="13657" spans="1:2">
      <c r="A13657" s="416" t="s">
        <v>14077</v>
      </c>
      <c r="B13657" s="417">
        <v>68.599999999999994</v>
      </c>
    </row>
    <row r="13658" spans="1:2">
      <c r="A13658" s="416" t="s">
        <v>14078</v>
      </c>
      <c r="B13658" s="417">
        <v>122.14</v>
      </c>
    </row>
    <row r="13659" spans="1:2">
      <c r="A13659" s="416" t="s">
        <v>14079</v>
      </c>
      <c r="B13659" s="417">
        <v>113.2</v>
      </c>
    </row>
    <row r="13660" spans="1:2">
      <c r="A13660" s="416" t="s">
        <v>297</v>
      </c>
      <c r="B13660" s="417">
        <v>78.23</v>
      </c>
    </row>
    <row r="13661" spans="1:2">
      <c r="A13661" s="416" t="s">
        <v>14080</v>
      </c>
      <c r="B13661" s="417">
        <v>68.8</v>
      </c>
    </row>
    <row r="13662" spans="1:2">
      <c r="A13662" s="416" t="s">
        <v>14081</v>
      </c>
      <c r="B13662" s="417">
        <v>113.55</v>
      </c>
    </row>
    <row r="13663" spans="1:2">
      <c r="A13663" s="416" t="s">
        <v>14082</v>
      </c>
      <c r="B13663" s="417">
        <v>99.41</v>
      </c>
    </row>
    <row r="13664" spans="1:2">
      <c r="A13664" s="416" t="s">
        <v>319</v>
      </c>
      <c r="B13664" s="417">
        <v>30.95</v>
      </c>
    </row>
    <row r="13665" spans="1:2">
      <c r="A13665" s="416" t="s">
        <v>14083</v>
      </c>
      <c r="B13665" s="417">
        <v>27.81</v>
      </c>
    </row>
    <row r="13666" spans="1:2">
      <c r="A13666" s="416" t="s">
        <v>14084</v>
      </c>
      <c r="B13666" s="417">
        <v>12.02</v>
      </c>
    </row>
    <row r="13667" spans="1:2">
      <c r="A13667" s="416" t="s">
        <v>14085</v>
      </c>
      <c r="B13667" s="417">
        <v>10.94</v>
      </c>
    </row>
    <row r="13668" spans="1:2">
      <c r="A13668" s="416" t="s">
        <v>14086</v>
      </c>
      <c r="B13668" s="417">
        <v>12.61</v>
      </c>
    </row>
    <row r="13669" spans="1:2">
      <c r="A13669" s="416" t="s">
        <v>14087</v>
      </c>
      <c r="B13669" s="417">
        <v>11.53</v>
      </c>
    </row>
    <row r="13670" spans="1:2">
      <c r="A13670" s="416" t="s">
        <v>14088</v>
      </c>
      <c r="B13670" s="417">
        <v>12.83</v>
      </c>
    </row>
    <row r="13671" spans="1:2">
      <c r="A13671" s="416" t="s">
        <v>14089</v>
      </c>
      <c r="B13671" s="417">
        <v>11.74</v>
      </c>
    </row>
    <row r="13672" spans="1:2">
      <c r="A13672" s="416" t="s">
        <v>14090</v>
      </c>
      <c r="B13672" s="417">
        <v>14.16</v>
      </c>
    </row>
    <row r="13673" spans="1:2">
      <c r="A13673" s="416" t="s">
        <v>14091</v>
      </c>
      <c r="B13673" s="417">
        <v>13.07</v>
      </c>
    </row>
    <row r="13674" spans="1:2">
      <c r="A13674" s="416" t="s">
        <v>326</v>
      </c>
      <c r="B13674" s="417">
        <v>57.13</v>
      </c>
    </row>
    <row r="13675" spans="1:2">
      <c r="A13675" s="416" t="s">
        <v>14092</v>
      </c>
      <c r="B13675" s="417">
        <v>50.85</v>
      </c>
    </row>
    <row r="13676" spans="1:2">
      <c r="A13676" s="416" t="s">
        <v>334</v>
      </c>
      <c r="B13676" s="417">
        <v>47.16</v>
      </c>
    </row>
    <row r="13677" spans="1:2">
      <c r="A13677" s="416" t="s">
        <v>14093</v>
      </c>
      <c r="B13677" s="417">
        <v>40.880000000000003</v>
      </c>
    </row>
    <row r="13678" spans="1:2">
      <c r="A13678" s="416" t="s">
        <v>295</v>
      </c>
      <c r="B13678" s="417">
        <v>23.62</v>
      </c>
    </row>
    <row r="13679" spans="1:2">
      <c r="A13679" s="416" t="s">
        <v>14094</v>
      </c>
      <c r="B13679" s="417">
        <v>20.47</v>
      </c>
    </row>
    <row r="13680" spans="1:2">
      <c r="A13680" s="416" t="s">
        <v>14095</v>
      </c>
      <c r="B13680" s="417">
        <v>33.47</v>
      </c>
    </row>
    <row r="13681" spans="1:2">
      <c r="A13681" s="416" t="s">
        <v>14096</v>
      </c>
      <c r="B13681" s="417">
        <v>30.32</v>
      </c>
    </row>
    <row r="13682" spans="1:2">
      <c r="A13682" s="416" t="s">
        <v>14097</v>
      </c>
      <c r="B13682" s="417">
        <v>27.62</v>
      </c>
    </row>
    <row r="13683" spans="1:2">
      <c r="A13683" s="416" t="s">
        <v>14098</v>
      </c>
      <c r="B13683" s="417">
        <v>24.48</v>
      </c>
    </row>
    <row r="13684" spans="1:2">
      <c r="A13684" s="416" t="s">
        <v>14099</v>
      </c>
      <c r="B13684" s="417">
        <v>6.92</v>
      </c>
    </row>
    <row r="13685" spans="1:2">
      <c r="A13685" s="416" t="s">
        <v>14100</v>
      </c>
      <c r="B13685" s="417">
        <v>6.16</v>
      </c>
    </row>
    <row r="13686" spans="1:2">
      <c r="A13686" s="416" t="s">
        <v>14101</v>
      </c>
      <c r="B13686" s="417">
        <v>7.49</v>
      </c>
    </row>
    <row r="13687" spans="1:2">
      <c r="A13687" s="416" t="s">
        <v>14102</v>
      </c>
      <c r="B13687" s="417">
        <v>6.73</v>
      </c>
    </row>
    <row r="13688" spans="1:2">
      <c r="A13688" s="416" t="s">
        <v>14103</v>
      </c>
      <c r="B13688" s="417">
        <v>7.84</v>
      </c>
    </row>
    <row r="13689" spans="1:2">
      <c r="A13689" s="416" t="s">
        <v>14104</v>
      </c>
      <c r="B13689" s="417">
        <v>7.08</v>
      </c>
    </row>
    <row r="13690" spans="1:2">
      <c r="A13690" s="416" t="s">
        <v>14105</v>
      </c>
      <c r="B13690" s="417">
        <v>8.85</v>
      </c>
    </row>
    <row r="13691" spans="1:2">
      <c r="A13691" s="416" t="s">
        <v>14106</v>
      </c>
      <c r="B13691" s="417">
        <v>8.0299999999999994</v>
      </c>
    </row>
    <row r="13692" spans="1:2">
      <c r="A13692" s="416" t="s">
        <v>14107</v>
      </c>
      <c r="B13692" s="417">
        <v>8.8699999999999992</v>
      </c>
    </row>
    <row r="13693" spans="1:2">
      <c r="A13693" s="416" t="s">
        <v>14108</v>
      </c>
      <c r="B13693" s="417">
        <v>8.0500000000000007</v>
      </c>
    </row>
    <row r="13694" spans="1:2">
      <c r="A13694" s="416" t="s">
        <v>14109</v>
      </c>
      <c r="B13694" s="417">
        <v>9.65</v>
      </c>
    </row>
    <row r="13695" spans="1:2">
      <c r="A13695" s="416" t="s">
        <v>14110</v>
      </c>
      <c r="B13695" s="417">
        <v>8.77</v>
      </c>
    </row>
    <row r="13696" spans="1:2">
      <c r="A13696" s="416" t="s">
        <v>14111</v>
      </c>
      <c r="B13696" s="417">
        <v>10.06</v>
      </c>
    </row>
    <row r="13697" spans="1:2">
      <c r="A13697" s="416" t="s">
        <v>14112</v>
      </c>
      <c r="B13697" s="417">
        <v>9.18</v>
      </c>
    </row>
    <row r="13698" spans="1:2">
      <c r="A13698" s="416" t="s">
        <v>14113</v>
      </c>
      <c r="B13698" s="417">
        <v>10.89</v>
      </c>
    </row>
    <row r="13699" spans="1:2">
      <c r="A13699" s="416" t="s">
        <v>14114</v>
      </c>
      <c r="B13699" s="417">
        <v>9.9499999999999993</v>
      </c>
    </row>
    <row r="13700" spans="1:2">
      <c r="A13700" s="416" t="s">
        <v>14115</v>
      </c>
      <c r="B13700" s="417">
        <v>11.73</v>
      </c>
    </row>
    <row r="13701" spans="1:2">
      <c r="A13701" s="416" t="s">
        <v>14116</v>
      </c>
      <c r="B13701" s="417">
        <v>10.79</v>
      </c>
    </row>
    <row r="13702" spans="1:2">
      <c r="A13702" s="416" t="s">
        <v>14117</v>
      </c>
      <c r="B13702" s="417">
        <v>224.34</v>
      </c>
    </row>
    <row r="13703" spans="1:2">
      <c r="A13703" s="416" t="s">
        <v>14118</v>
      </c>
      <c r="B13703" s="417">
        <v>202.67</v>
      </c>
    </row>
    <row r="13704" spans="1:2">
      <c r="A13704" s="416" t="s">
        <v>14119</v>
      </c>
      <c r="B13704" s="417">
        <v>48</v>
      </c>
    </row>
    <row r="13705" spans="1:2">
      <c r="A13705" s="416" t="s">
        <v>14120</v>
      </c>
      <c r="B13705" s="417">
        <v>42.58</v>
      </c>
    </row>
    <row r="13706" spans="1:2">
      <c r="A13706" s="416" t="s">
        <v>323</v>
      </c>
      <c r="B13706" s="417">
        <v>145.19999999999999</v>
      </c>
    </row>
    <row r="13707" spans="1:2">
      <c r="A13707" s="416" t="s">
        <v>14121</v>
      </c>
      <c r="B13707" s="417">
        <v>134.37</v>
      </c>
    </row>
    <row r="13708" spans="1:2">
      <c r="A13708" s="416" t="s">
        <v>14122</v>
      </c>
      <c r="B13708" s="417">
        <v>157.09</v>
      </c>
    </row>
    <row r="13709" spans="1:2">
      <c r="A13709" s="416" t="s">
        <v>14123</v>
      </c>
      <c r="B13709" s="417">
        <v>136.12</v>
      </c>
    </row>
    <row r="13710" spans="1:2">
      <c r="A13710" s="416" t="s">
        <v>14124</v>
      </c>
      <c r="B13710" s="417">
        <v>25.44</v>
      </c>
    </row>
    <row r="13711" spans="1:2">
      <c r="A13711" s="416" t="s">
        <v>14125</v>
      </c>
      <c r="B13711" s="417">
        <v>22.17</v>
      </c>
    </row>
    <row r="13712" spans="1:2">
      <c r="A13712" s="416" t="s">
        <v>14126</v>
      </c>
      <c r="B13712" s="417">
        <v>33.93</v>
      </c>
    </row>
    <row r="13713" spans="1:2">
      <c r="A13713" s="416" t="s">
        <v>14127</v>
      </c>
      <c r="B13713" s="417">
        <v>29.56</v>
      </c>
    </row>
    <row r="13714" spans="1:2">
      <c r="A13714" s="416" t="s">
        <v>14128</v>
      </c>
      <c r="B13714" s="417">
        <v>36.549999999999997</v>
      </c>
    </row>
    <row r="13715" spans="1:2">
      <c r="A13715" s="416" t="s">
        <v>14129</v>
      </c>
      <c r="B13715" s="417">
        <v>35.6</v>
      </c>
    </row>
    <row r="13716" spans="1:2">
      <c r="A13716" s="416" t="s">
        <v>14130</v>
      </c>
      <c r="B13716" s="417">
        <v>52.89</v>
      </c>
    </row>
    <row r="13717" spans="1:2">
      <c r="A13717" s="416" t="s">
        <v>14131</v>
      </c>
      <c r="B13717" s="417">
        <v>51.94</v>
      </c>
    </row>
    <row r="13718" spans="1:2">
      <c r="A13718" s="416" t="s">
        <v>14132</v>
      </c>
      <c r="B13718" s="417">
        <v>27.04</v>
      </c>
    </row>
    <row r="13719" spans="1:2">
      <c r="A13719" s="416" t="s">
        <v>14133</v>
      </c>
      <c r="B13719" s="417">
        <v>26.09</v>
      </c>
    </row>
    <row r="13720" spans="1:2">
      <c r="A13720" s="416" t="s">
        <v>14134</v>
      </c>
      <c r="B13720" s="417">
        <v>31.01</v>
      </c>
    </row>
    <row r="13721" spans="1:2">
      <c r="A13721" s="416" t="s">
        <v>14135</v>
      </c>
      <c r="B13721" s="417">
        <v>30.06</v>
      </c>
    </row>
    <row r="13722" spans="1:2">
      <c r="A13722" s="416" t="s">
        <v>14136</v>
      </c>
      <c r="B13722" s="417">
        <v>45.07</v>
      </c>
    </row>
    <row r="13723" spans="1:2">
      <c r="A13723" s="416" t="s">
        <v>14137</v>
      </c>
      <c r="B13723" s="417">
        <v>44.11</v>
      </c>
    </row>
    <row r="13724" spans="1:2">
      <c r="A13724" s="416" t="s">
        <v>14138</v>
      </c>
      <c r="B13724" s="417">
        <v>60.58</v>
      </c>
    </row>
    <row r="13725" spans="1:2">
      <c r="A13725" s="416" t="s">
        <v>14139</v>
      </c>
      <c r="B13725" s="417">
        <v>59.44</v>
      </c>
    </row>
    <row r="13726" spans="1:2">
      <c r="A13726" s="416" t="s">
        <v>14140</v>
      </c>
      <c r="B13726" s="417">
        <v>68.53</v>
      </c>
    </row>
    <row r="13727" spans="1:2">
      <c r="A13727" s="416" t="s">
        <v>14141</v>
      </c>
      <c r="B13727" s="417">
        <v>67.23</v>
      </c>
    </row>
    <row r="13728" spans="1:2">
      <c r="A13728" s="416" t="s">
        <v>14142</v>
      </c>
      <c r="B13728" s="417">
        <v>85.3</v>
      </c>
    </row>
    <row r="13729" spans="1:2">
      <c r="A13729" s="416" t="s">
        <v>14143</v>
      </c>
      <c r="B13729" s="417">
        <v>83.83</v>
      </c>
    </row>
    <row r="13730" spans="1:2">
      <c r="A13730" s="416" t="s">
        <v>14144</v>
      </c>
      <c r="B13730" s="417">
        <v>100.46</v>
      </c>
    </row>
    <row r="13731" spans="1:2">
      <c r="A13731" s="416" t="s">
        <v>14145</v>
      </c>
      <c r="B13731" s="417">
        <v>98.78</v>
      </c>
    </row>
    <row r="13732" spans="1:2">
      <c r="A13732" s="416" t="s">
        <v>14146</v>
      </c>
      <c r="B13732" s="417">
        <v>157.22</v>
      </c>
    </row>
    <row r="13733" spans="1:2">
      <c r="A13733" s="416" t="s">
        <v>14147</v>
      </c>
      <c r="B13733" s="417">
        <v>155.24</v>
      </c>
    </row>
    <row r="13734" spans="1:2">
      <c r="A13734" s="416" t="s">
        <v>14148</v>
      </c>
      <c r="B13734" s="417">
        <v>173.53</v>
      </c>
    </row>
    <row r="13735" spans="1:2">
      <c r="A13735" s="416" t="s">
        <v>14149</v>
      </c>
      <c r="B13735" s="417">
        <v>171.29</v>
      </c>
    </row>
    <row r="13736" spans="1:2">
      <c r="A13736" s="416" t="s">
        <v>14150</v>
      </c>
      <c r="B13736" s="417">
        <v>191.4</v>
      </c>
    </row>
    <row r="13737" spans="1:2">
      <c r="A13737" s="416" t="s">
        <v>14151</v>
      </c>
      <c r="B13737" s="417">
        <v>189.01</v>
      </c>
    </row>
    <row r="13738" spans="1:2">
      <c r="A13738" s="416" t="s">
        <v>14152</v>
      </c>
      <c r="B13738" s="417">
        <v>253.17</v>
      </c>
    </row>
    <row r="13739" spans="1:2">
      <c r="A13739" s="416" t="s">
        <v>14153</v>
      </c>
      <c r="B13739" s="417">
        <v>250.35</v>
      </c>
    </row>
    <row r="13740" spans="1:2">
      <c r="A13740" s="416" t="s">
        <v>14154</v>
      </c>
      <c r="B13740" s="417">
        <v>433.86</v>
      </c>
    </row>
    <row r="13741" spans="1:2">
      <c r="A13741" s="416" t="s">
        <v>14155</v>
      </c>
      <c r="B13741" s="417">
        <v>430.79</v>
      </c>
    </row>
    <row r="13742" spans="1:2">
      <c r="A13742" s="416" t="s">
        <v>14156</v>
      </c>
      <c r="B13742" s="417">
        <v>536.39</v>
      </c>
    </row>
    <row r="13743" spans="1:2">
      <c r="A13743" s="416" t="s">
        <v>14157</v>
      </c>
      <c r="B13743" s="417">
        <v>533.04999999999995</v>
      </c>
    </row>
    <row r="13744" spans="1:2">
      <c r="A13744" s="416" t="s">
        <v>14158</v>
      </c>
      <c r="B13744" s="417">
        <v>143.79</v>
      </c>
    </row>
    <row r="13745" spans="1:2">
      <c r="A13745" s="416" t="s">
        <v>14159</v>
      </c>
      <c r="B13745" s="417">
        <v>132.96</v>
      </c>
    </row>
    <row r="13746" spans="1:2">
      <c r="A13746" s="416" t="s">
        <v>14160</v>
      </c>
      <c r="B13746" s="417">
        <v>136.47999999999999</v>
      </c>
    </row>
    <row r="13747" spans="1:2">
      <c r="A13747" s="416" t="s">
        <v>14161</v>
      </c>
      <c r="B13747" s="417">
        <v>125.64</v>
      </c>
    </row>
    <row r="13748" spans="1:2">
      <c r="A13748" s="416" t="s">
        <v>462</v>
      </c>
      <c r="B13748" s="417">
        <v>684.91</v>
      </c>
    </row>
    <row r="13749" spans="1:2">
      <c r="A13749" s="416" t="s">
        <v>14162</v>
      </c>
      <c r="B13749" s="417">
        <v>651.62</v>
      </c>
    </row>
    <row r="13750" spans="1:2">
      <c r="A13750" s="416" t="s">
        <v>14163</v>
      </c>
      <c r="B13750" s="417">
        <v>945.33</v>
      </c>
    </row>
    <row r="13751" spans="1:2">
      <c r="A13751" s="416" t="s">
        <v>14164</v>
      </c>
      <c r="B13751" s="417">
        <v>904.07</v>
      </c>
    </row>
    <row r="13752" spans="1:2">
      <c r="A13752" s="416" t="s">
        <v>14165</v>
      </c>
      <c r="B13752" s="417">
        <v>1858.85</v>
      </c>
    </row>
    <row r="13753" spans="1:2">
      <c r="A13753" s="416" t="s">
        <v>14166</v>
      </c>
      <c r="B13753" s="417">
        <v>1785.43</v>
      </c>
    </row>
    <row r="13754" spans="1:2">
      <c r="A13754" s="416" t="s">
        <v>14167</v>
      </c>
      <c r="B13754" s="417">
        <v>2650.69</v>
      </c>
    </row>
    <row r="13755" spans="1:2">
      <c r="A13755" s="416" t="s">
        <v>14168</v>
      </c>
      <c r="B13755" s="417">
        <v>2566.7800000000002</v>
      </c>
    </row>
    <row r="13756" spans="1:2">
      <c r="A13756" s="416" t="s">
        <v>14169</v>
      </c>
      <c r="B13756" s="417">
        <v>4026.23</v>
      </c>
    </row>
    <row r="13757" spans="1:2">
      <c r="A13757" s="416" t="s">
        <v>14170</v>
      </c>
      <c r="B13757" s="417">
        <v>3925.67</v>
      </c>
    </row>
    <row r="13758" spans="1:2">
      <c r="A13758" s="416" t="s">
        <v>14171</v>
      </c>
      <c r="B13758" s="417">
        <v>21.83</v>
      </c>
    </row>
    <row r="13759" spans="1:2">
      <c r="A13759" s="416" t="s">
        <v>14172</v>
      </c>
      <c r="B13759" s="417">
        <v>19.75</v>
      </c>
    </row>
    <row r="13760" spans="1:2">
      <c r="A13760" s="416" t="s">
        <v>14173</v>
      </c>
      <c r="B13760" s="417">
        <v>27.97</v>
      </c>
    </row>
    <row r="13761" spans="1:2">
      <c r="A13761" s="416" t="s">
        <v>14174</v>
      </c>
      <c r="B13761" s="417">
        <v>25.62</v>
      </c>
    </row>
    <row r="13762" spans="1:2">
      <c r="A13762" s="416" t="s">
        <v>14175</v>
      </c>
      <c r="B13762" s="417">
        <v>33.950000000000003</v>
      </c>
    </row>
    <row r="13763" spans="1:2">
      <c r="A13763" s="416" t="s">
        <v>14176</v>
      </c>
      <c r="B13763" s="417">
        <v>31.33</v>
      </c>
    </row>
    <row r="13764" spans="1:2">
      <c r="A13764" s="416" t="s">
        <v>463</v>
      </c>
      <c r="B13764" s="417">
        <v>36.94</v>
      </c>
    </row>
    <row r="13765" spans="1:2">
      <c r="A13765" s="416" t="s">
        <v>14177</v>
      </c>
      <c r="B13765" s="417">
        <v>34.04</v>
      </c>
    </row>
    <row r="13766" spans="1:2">
      <c r="A13766" s="416" t="s">
        <v>14178</v>
      </c>
      <c r="B13766" s="417">
        <v>51.9</v>
      </c>
    </row>
    <row r="13767" spans="1:2">
      <c r="A13767" s="416" t="s">
        <v>14179</v>
      </c>
      <c r="B13767" s="417">
        <v>48.63</v>
      </c>
    </row>
    <row r="13768" spans="1:2">
      <c r="A13768" s="416" t="s">
        <v>14180</v>
      </c>
      <c r="B13768" s="417">
        <v>79.78</v>
      </c>
    </row>
    <row r="13769" spans="1:2">
      <c r="A13769" s="416" t="s">
        <v>14181</v>
      </c>
      <c r="B13769" s="417">
        <v>76.12</v>
      </c>
    </row>
    <row r="13770" spans="1:2">
      <c r="A13770" s="416" t="s">
        <v>14182</v>
      </c>
      <c r="B13770" s="417">
        <v>246.78</v>
      </c>
    </row>
    <row r="13771" spans="1:2">
      <c r="A13771" s="416" t="s">
        <v>14183</v>
      </c>
      <c r="B13771" s="417">
        <v>222.4</v>
      </c>
    </row>
    <row r="13772" spans="1:2">
      <c r="A13772" s="416" t="s">
        <v>327</v>
      </c>
      <c r="B13772" s="417">
        <v>457.5</v>
      </c>
    </row>
    <row r="13773" spans="1:2">
      <c r="A13773" s="416" t="s">
        <v>14184</v>
      </c>
      <c r="B13773" s="417">
        <v>420.55</v>
      </c>
    </row>
    <row r="13774" spans="1:2">
      <c r="A13774" s="416" t="s">
        <v>14185</v>
      </c>
      <c r="B13774" s="417">
        <v>190.66</v>
      </c>
    </row>
    <row r="13775" spans="1:2">
      <c r="A13775" s="416" t="s">
        <v>14186</v>
      </c>
      <c r="B13775" s="417">
        <v>173.32</v>
      </c>
    </row>
    <row r="13776" spans="1:2">
      <c r="A13776" s="416" t="s">
        <v>14187</v>
      </c>
      <c r="B13776" s="417">
        <v>179.53</v>
      </c>
    </row>
    <row r="13777" spans="1:2">
      <c r="A13777" s="416" t="s">
        <v>14188</v>
      </c>
      <c r="B13777" s="417">
        <v>162.19</v>
      </c>
    </row>
    <row r="13778" spans="1:2">
      <c r="A13778" s="416" t="s">
        <v>14189</v>
      </c>
      <c r="B13778" s="417">
        <v>364.88</v>
      </c>
    </row>
    <row r="13779" spans="1:2">
      <c r="A13779" s="416" t="s">
        <v>14190</v>
      </c>
      <c r="B13779" s="417">
        <v>330.2</v>
      </c>
    </row>
    <row r="13780" spans="1:2">
      <c r="A13780" s="416" t="s">
        <v>14191</v>
      </c>
      <c r="B13780" s="417">
        <v>311.29000000000002</v>
      </c>
    </row>
    <row r="13781" spans="1:2">
      <c r="A13781" s="416" t="s">
        <v>14192</v>
      </c>
      <c r="B13781" s="417">
        <v>276.19</v>
      </c>
    </row>
    <row r="13782" spans="1:2">
      <c r="A13782" s="416" t="s">
        <v>14193</v>
      </c>
      <c r="B13782" s="417">
        <v>307.49</v>
      </c>
    </row>
    <row r="13783" spans="1:2">
      <c r="A13783" s="416" t="s">
        <v>14194</v>
      </c>
      <c r="B13783" s="417">
        <v>272.39</v>
      </c>
    </row>
    <row r="13784" spans="1:2">
      <c r="A13784" s="416" t="s">
        <v>14195</v>
      </c>
      <c r="B13784" s="417">
        <v>160.80000000000001</v>
      </c>
    </row>
    <row r="13785" spans="1:2">
      <c r="A13785" s="416" t="s">
        <v>14196</v>
      </c>
      <c r="B13785" s="417">
        <v>141.84</v>
      </c>
    </row>
    <row r="13786" spans="1:2">
      <c r="A13786" s="416" t="s">
        <v>14197</v>
      </c>
      <c r="B13786" s="417">
        <v>289.07</v>
      </c>
    </row>
    <row r="13787" spans="1:2">
      <c r="A13787" s="416" t="s">
        <v>14198</v>
      </c>
      <c r="B13787" s="417">
        <v>264.69</v>
      </c>
    </row>
    <row r="13788" spans="1:2">
      <c r="A13788" s="416" t="s">
        <v>315</v>
      </c>
      <c r="B13788" s="417">
        <v>387.49</v>
      </c>
    </row>
    <row r="13789" spans="1:2">
      <c r="A13789" s="416" t="s">
        <v>14199</v>
      </c>
      <c r="B13789" s="417">
        <v>357.69</v>
      </c>
    </row>
    <row r="13790" spans="1:2">
      <c r="A13790" s="416" t="s">
        <v>14200</v>
      </c>
      <c r="B13790" s="417">
        <v>377.08</v>
      </c>
    </row>
    <row r="13791" spans="1:2">
      <c r="A13791" s="416" t="s">
        <v>14201</v>
      </c>
      <c r="B13791" s="417">
        <v>347.28</v>
      </c>
    </row>
    <row r="13792" spans="1:2">
      <c r="A13792" s="416" t="s">
        <v>313</v>
      </c>
      <c r="B13792" s="417">
        <v>189.78</v>
      </c>
    </row>
    <row r="13793" spans="1:2">
      <c r="A13793" s="416" t="s">
        <v>14202</v>
      </c>
      <c r="B13793" s="417">
        <v>169.36</v>
      </c>
    </row>
    <row r="13794" spans="1:2">
      <c r="A13794" s="416" t="s">
        <v>14203</v>
      </c>
      <c r="B13794" s="417">
        <v>240.68</v>
      </c>
    </row>
    <row r="13795" spans="1:2">
      <c r="A13795" s="416" t="s">
        <v>14204</v>
      </c>
      <c r="B13795" s="417">
        <v>215.16</v>
      </c>
    </row>
    <row r="13796" spans="1:2">
      <c r="A13796" s="416" t="s">
        <v>14205</v>
      </c>
      <c r="B13796" s="417">
        <v>159.06</v>
      </c>
    </row>
    <row r="13797" spans="1:2">
      <c r="A13797" s="416" t="s">
        <v>14206</v>
      </c>
      <c r="B13797" s="417">
        <v>140.1</v>
      </c>
    </row>
    <row r="13798" spans="1:2">
      <c r="A13798" s="416" t="s">
        <v>336</v>
      </c>
      <c r="B13798" s="417">
        <v>184.51</v>
      </c>
    </row>
    <row r="13799" spans="1:2">
      <c r="A13799" s="416" t="s">
        <v>14207</v>
      </c>
      <c r="B13799" s="417">
        <v>164.25</v>
      </c>
    </row>
    <row r="13800" spans="1:2">
      <c r="A13800" s="416" t="s">
        <v>310</v>
      </c>
      <c r="B13800" s="417">
        <v>265.18</v>
      </c>
    </row>
    <row r="13801" spans="1:2">
      <c r="A13801" s="416" t="s">
        <v>14208</v>
      </c>
      <c r="B13801" s="417">
        <v>238.53</v>
      </c>
    </row>
    <row r="13802" spans="1:2">
      <c r="A13802" s="416" t="s">
        <v>14209</v>
      </c>
      <c r="B13802" s="417">
        <v>375.24</v>
      </c>
    </row>
    <row r="13803" spans="1:2">
      <c r="A13803" s="416" t="s">
        <v>14210</v>
      </c>
      <c r="B13803" s="417">
        <v>340.05</v>
      </c>
    </row>
    <row r="13804" spans="1:2">
      <c r="A13804" s="416" t="s">
        <v>14211</v>
      </c>
      <c r="B13804" s="417">
        <v>182.95</v>
      </c>
    </row>
    <row r="13805" spans="1:2">
      <c r="A13805" s="416" t="s">
        <v>14212</v>
      </c>
      <c r="B13805" s="417">
        <v>162.69</v>
      </c>
    </row>
    <row r="13806" spans="1:2">
      <c r="A13806" s="416" t="s">
        <v>14213</v>
      </c>
      <c r="B13806" s="417">
        <v>41.01</v>
      </c>
    </row>
    <row r="13807" spans="1:2">
      <c r="A13807" s="416" t="s">
        <v>14214</v>
      </c>
      <c r="B13807" s="417">
        <v>39.130000000000003</v>
      </c>
    </row>
    <row r="13808" spans="1:2">
      <c r="A13808" s="416" t="s">
        <v>14215</v>
      </c>
      <c r="B13808" s="417">
        <v>215.77</v>
      </c>
    </row>
    <row r="13809" spans="1:2">
      <c r="A13809" s="416" t="s">
        <v>14216</v>
      </c>
      <c r="B13809" s="417">
        <v>190.09</v>
      </c>
    </row>
    <row r="13810" spans="1:2">
      <c r="A13810" s="416" t="s">
        <v>14217</v>
      </c>
      <c r="B13810" s="417">
        <v>223.7</v>
      </c>
    </row>
    <row r="13811" spans="1:2">
      <c r="A13811" s="416" t="s">
        <v>14218</v>
      </c>
      <c r="B13811" s="417">
        <v>203.43</v>
      </c>
    </row>
    <row r="13812" spans="1:2">
      <c r="A13812" s="416" t="s">
        <v>14219</v>
      </c>
      <c r="B13812" s="417">
        <v>20.53</v>
      </c>
    </row>
    <row r="13813" spans="1:2">
      <c r="A13813" s="416" t="s">
        <v>14220</v>
      </c>
      <c r="B13813" s="417">
        <v>18.96</v>
      </c>
    </row>
    <row r="13814" spans="1:2">
      <c r="A13814" s="416" t="s">
        <v>14221</v>
      </c>
      <c r="B13814" s="417">
        <v>161.47</v>
      </c>
    </row>
    <row r="13815" spans="1:2">
      <c r="A13815" s="416" t="s">
        <v>14222</v>
      </c>
      <c r="B13815" s="417">
        <v>142.5</v>
      </c>
    </row>
    <row r="13816" spans="1:2">
      <c r="A13816" s="416" t="s">
        <v>14223</v>
      </c>
      <c r="B13816" s="417">
        <v>383.83</v>
      </c>
    </row>
    <row r="13817" spans="1:2">
      <c r="A13817" s="416" t="s">
        <v>14224</v>
      </c>
      <c r="B13817" s="417">
        <v>346.01</v>
      </c>
    </row>
    <row r="13818" spans="1:2">
      <c r="A13818" s="416" t="s">
        <v>14225</v>
      </c>
      <c r="B13818" s="417">
        <v>329.77</v>
      </c>
    </row>
    <row r="13819" spans="1:2">
      <c r="A13819" s="416" t="s">
        <v>14226</v>
      </c>
      <c r="B13819" s="417">
        <v>294.67</v>
      </c>
    </row>
    <row r="13820" spans="1:2">
      <c r="A13820" s="416" t="s">
        <v>14227</v>
      </c>
      <c r="B13820" s="417">
        <v>342.46</v>
      </c>
    </row>
    <row r="13821" spans="1:2">
      <c r="A13821" s="416" t="s">
        <v>14228</v>
      </c>
      <c r="B13821" s="417">
        <v>307.36</v>
      </c>
    </row>
    <row r="13822" spans="1:2">
      <c r="A13822" s="416" t="s">
        <v>14229</v>
      </c>
      <c r="B13822" s="417">
        <v>363.53</v>
      </c>
    </row>
    <row r="13823" spans="1:2">
      <c r="A13823" s="416" t="s">
        <v>14230</v>
      </c>
      <c r="B13823" s="417">
        <v>328.43</v>
      </c>
    </row>
    <row r="13824" spans="1:2">
      <c r="A13824" s="416" t="s">
        <v>14231</v>
      </c>
      <c r="B13824" s="417">
        <v>322.16000000000003</v>
      </c>
    </row>
    <row r="13825" spans="1:2">
      <c r="A13825" s="416" t="s">
        <v>14232</v>
      </c>
      <c r="B13825" s="417">
        <v>289.77</v>
      </c>
    </row>
    <row r="13826" spans="1:2">
      <c r="A13826" s="416" t="s">
        <v>307</v>
      </c>
      <c r="B13826" s="417">
        <v>311.55</v>
      </c>
    </row>
    <row r="13827" spans="1:2">
      <c r="A13827" s="416" t="s">
        <v>14233</v>
      </c>
      <c r="B13827" s="417">
        <v>279.16000000000003</v>
      </c>
    </row>
    <row r="13828" spans="1:2">
      <c r="A13828" s="416" t="s">
        <v>14234</v>
      </c>
      <c r="B13828" s="417">
        <v>336.52</v>
      </c>
    </row>
    <row r="13829" spans="1:2">
      <c r="A13829" s="416" t="s">
        <v>14235</v>
      </c>
      <c r="B13829" s="417">
        <v>302.5</v>
      </c>
    </row>
    <row r="13830" spans="1:2">
      <c r="A13830" s="416" t="s">
        <v>14236</v>
      </c>
      <c r="B13830" s="417">
        <v>308.38</v>
      </c>
    </row>
    <row r="13831" spans="1:2">
      <c r="A13831" s="416" t="s">
        <v>14237</v>
      </c>
      <c r="B13831" s="417">
        <v>275.99</v>
      </c>
    </row>
    <row r="13832" spans="1:2">
      <c r="A13832" s="416" t="s">
        <v>14238</v>
      </c>
      <c r="B13832" s="417">
        <v>297.77</v>
      </c>
    </row>
    <row r="13833" spans="1:2">
      <c r="A13833" s="416" t="s">
        <v>14239</v>
      </c>
      <c r="B13833" s="417">
        <v>265.38</v>
      </c>
    </row>
    <row r="13834" spans="1:2">
      <c r="A13834" s="416" t="s">
        <v>14240</v>
      </c>
      <c r="B13834" s="417">
        <v>324.33999999999997</v>
      </c>
    </row>
    <row r="13835" spans="1:2">
      <c r="A13835" s="416" t="s">
        <v>14241</v>
      </c>
      <c r="B13835" s="417">
        <v>291.95</v>
      </c>
    </row>
    <row r="13836" spans="1:2">
      <c r="A13836" s="416" t="s">
        <v>14242</v>
      </c>
      <c r="B13836" s="417">
        <v>288.08999999999997</v>
      </c>
    </row>
    <row r="13837" spans="1:2">
      <c r="A13837" s="416" t="s">
        <v>14243</v>
      </c>
      <c r="B13837" s="417">
        <v>258.39999999999998</v>
      </c>
    </row>
    <row r="13838" spans="1:2">
      <c r="A13838" s="416" t="s">
        <v>14244</v>
      </c>
      <c r="B13838" s="417">
        <v>277.48</v>
      </c>
    </row>
    <row r="13839" spans="1:2">
      <c r="A13839" s="416" t="s">
        <v>14245</v>
      </c>
      <c r="B13839" s="417">
        <v>247.79</v>
      </c>
    </row>
    <row r="13840" spans="1:2">
      <c r="A13840" s="416" t="s">
        <v>14246</v>
      </c>
      <c r="B13840" s="417">
        <v>258.61</v>
      </c>
    </row>
    <row r="13841" spans="1:2">
      <c r="A13841" s="416" t="s">
        <v>14247</v>
      </c>
      <c r="B13841" s="417">
        <v>231.96</v>
      </c>
    </row>
    <row r="13842" spans="1:2">
      <c r="A13842" s="416" t="s">
        <v>14248</v>
      </c>
      <c r="B13842" s="417">
        <v>223.15</v>
      </c>
    </row>
    <row r="13843" spans="1:2">
      <c r="A13843" s="416" t="s">
        <v>14249</v>
      </c>
      <c r="B13843" s="417">
        <v>201.48</v>
      </c>
    </row>
    <row r="13844" spans="1:2">
      <c r="A13844" s="416" t="s">
        <v>14250</v>
      </c>
      <c r="B13844" s="417">
        <v>156.91</v>
      </c>
    </row>
    <row r="13845" spans="1:2">
      <c r="A13845" s="416" t="s">
        <v>14251</v>
      </c>
      <c r="B13845" s="417">
        <v>139.97</v>
      </c>
    </row>
    <row r="13846" spans="1:2">
      <c r="A13846" s="416" t="s">
        <v>14252</v>
      </c>
      <c r="B13846" s="417">
        <v>202.92</v>
      </c>
    </row>
    <row r="13847" spans="1:2">
      <c r="A13847" s="416" t="s">
        <v>14253</v>
      </c>
      <c r="B13847" s="417">
        <v>181.28</v>
      </c>
    </row>
    <row r="13848" spans="1:2">
      <c r="A13848" s="416" t="s">
        <v>14254</v>
      </c>
      <c r="B13848" s="417">
        <v>60.39</v>
      </c>
    </row>
    <row r="13849" spans="1:2">
      <c r="A13849" s="416" t="s">
        <v>14255</v>
      </c>
      <c r="B13849" s="417">
        <v>55.19</v>
      </c>
    </row>
    <row r="13850" spans="1:2">
      <c r="A13850" s="416" t="s">
        <v>464</v>
      </c>
      <c r="B13850" s="417">
        <v>231.76</v>
      </c>
    </row>
    <row r="13851" spans="1:2">
      <c r="A13851" s="416" t="s">
        <v>14256</v>
      </c>
      <c r="B13851" s="417">
        <v>220.93</v>
      </c>
    </row>
    <row r="13852" spans="1:2">
      <c r="A13852" s="416" t="s">
        <v>14257</v>
      </c>
      <c r="B13852" s="417">
        <v>129.61000000000001</v>
      </c>
    </row>
    <row r="13853" spans="1:2">
      <c r="A13853" s="416" t="s">
        <v>14258</v>
      </c>
      <c r="B13853" s="417">
        <v>118.78</v>
      </c>
    </row>
    <row r="13854" spans="1:2">
      <c r="A13854" s="416" t="s">
        <v>14259</v>
      </c>
      <c r="B13854" s="417">
        <v>146.57</v>
      </c>
    </row>
    <row r="13855" spans="1:2">
      <c r="A13855" s="416" t="s">
        <v>14260</v>
      </c>
      <c r="B13855" s="417">
        <v>141.15</v>
      </c>
    </row>
    <row r="13856" spans="1:2">
      <c r="A13856" s="416" t="s">
        <v>14261</v>
      </c>
      <c r="B13856" s="417">
        <v>79.42</v>
      </c>
    </row>
    <row r="13857" spans="1:2">
      <c r="A13857" s="416" t="s">
        <v>14262</v>
      </c>
      <c r="B13857" s="417">
        <v>74</v>
      </c>
    </row>
    <row r="13858" spans="1:2">
      <c r="A13858" s="416" t="s">
        <v>14263</v>
      </c>
      <c r="B13858" s="417">
        <v>50.17</v>
      </c>
    </row>
    <row r="13859" spans="1:2">
      <c r="A13859" s="416" t="s">
        <v>14264</v>
      </c>
      <c r="B13859" s="417">
        <v>45.83</v>
      </c>
    </row>
    <row r="13860" spans="1:2">
      <c r="A13860" s="416" t="s">
        <v>14265</v>
      </c>
      <c r="B13860" s="417">
        <v>212.75</v>
      </c>
    </row>
    <row r="13861" spans="1:2">
      <c r="A13861" s="416" t="s">
        <v>14266</v>
      </c>
      <c r="B13861" s="417">
        <v>201.9</v>
      </c>
    </row>
    <row r="13862" spans="1:2">
      <c r="A13862" s="416" t="s">
        <v>14267</v>
      </c>
      <c r="B13862" s="417">
        <v>105.44</v>
      </c>
    </row>
    <row r="13863" spans="1:2">
      <c r="A13863" s="416" t="s">
        <v>14268</v>
      </c>
      <c r="B13863" s="417">
        <v>96.89</v>
      </c>
    </row>
    <row r="13864" spans="1:2">
      <c r="A13864" s="416" t="s">
        <v>14269</v>
      </c>
      <c r="B13864" s="417">
        <v>65.83</v>
      </c>
    </row>
    <row r="13865" spans="1:2">
      <c r="A13865" s="416" t="s">
        <v>14270</v>
      </c>
      <c r="B13865" s="417">
        <v>61.05</v>
      </c>
    </row>
    <row r="13866" spans="1:2">
      <c r="A13866" s="416" t="s">
        <v>14271</v>
      </c>
      <c r="B13866" s="417">
        <v>29.89</v>
      </c>
    </row>
    <row r="13867" spans="1:2">
      <c r="A13867" s="416" t="s">
        <v>14272</v>
      </c>
      <c r="B13867" s="417">
        <v>27.73</v>
      </c>
    </row>
    <row r="13868" spans="1:2">
      <c r="A13868" s="416" t="s">
        <v>14273</v>
      </c>
      <c r="B13868" s="417">
        <v>25.8</v>
      </c>
    </row>
    <row r="13869" spans="1:2">
      <c r="A13869" s="416" t="s">
        <v>14274</v>
      </c>
      <c r="B13869" s="417">
        <v>24.18</v>
      </c>
    </row>
    <row r="13870" spans="1:2">
      <c r="A13870" s="416" t="s">
        <v>14275</v>
      </c>
      <c r="B13870" s="417">
        <v>227.72</v>
      </c>
    </row>
    <row r="13871" spans="1:2">
      <c r="A13871" s="416" t="s">
        <v>14276</v>
      </c>
      <c r="B13871" s="417">
        <v>216.86</v>
      </c>
    </row>
    <row r="13872" spans="1:2">
      <c r="A13872" s="416" t="s">
        <v>14277</v>
      </c>
      <c r="B13872" s="417">
        <v>134.41</v>
      </c>
    </row>
    <row r="13873" spans="1:2">
      <c r="A13873" s="416" t="s">
        <v>14278</v>
      </c>
      <c r="B13873" s="417">
        <v>124.63</v>
      </c>
    </row>
    <row r="13874" spans="1:2">
      <c r="A13874" s="416" t="s">
        <v>14279</v>
      </c>
      <c r="B13874" s="417">
        <v>72.23</v>
      </c>
    </row>
    <row r="13875" spans="1:2">
      <c r="A13875" s="416" t="s">
        <v>14280</v>
      </c>
      <c r="B13875" s="417">
        <v>67.45</v>
      </c>
    </row>
    <row r="13876" spans="1:2">
      <c r="A13876" s="416" t="s">
        <v>14281</v>
      </c>
      <c r="B13876" s="417">
        <v>315.39999999999998</v>
      </c>
    </row>
    <row r="13877" spans="1:2">
      <c r="A13877" s="416" t="s">
        <v>14282</v>
      </c>
      <c r="B13877" s="417">
        <v>291.45</v>
      </c>
    </row>
    <row r="13878" spans="1:2">
      <c r="A13878" s="416" t="s">
        <v>14283</v>
      </c>
      <c r="B13878" s="417">
        <v>409.22</v>
      </c>
    </row>
    <row r="13879" spans="1:2">
      <c r="A13879" s="416" t="s">
        <v>14284</v>
      </c>
      <c r="B13879" s="417">
        <v>374.43</v>
      </c>
    </row>
    <row r="13880" spans="1:2">
      <c r="A13880" s="416" t="s">
        <v>14285</v>
      </c>
      <c r="B13880" s="417">
        <v>354.53</v>
      </c>
    </row>
    <row r="13881" spans="1:2">
      <c r="A13881" s="416" t="s">
        <v>14286</v>
      </c>
      <c r="B13881" s="417">
        <v>327.44</v>
      </c>
    </row>
    <row r="13882" spans="1:2">
      <c r="A13882" s="416" t="s">
        <v>14287</v>
      </c>
      <c r="B13882" s="417">
        <v>6.18</v>
      </c>
    </row>
    <row r="13883" spans="1:2">
      <c r="A13883" s="416" t="s">
        <v>14288</v>
      </c>
      <c r="B13883" s="417">
        <v>6.18</v>
      </c>
    </row>
    <row r="13884" spans="1:2">
      <c r="A13884" s="416" t="s">
        <v>14289</v>
      </c>
      <c r="B13884" s="417">
        <v>2.5499999999999998</v>
      </c>
    </row>
    <row r="13885" spans="1:2">
      <c r="A13885" s="416" t="s">
        <v>14290</v>
      </c>
      <c r="B13885" s="417">
        <v>2.5499999999999998</v>
      </c>
    </row>
    <row r="13886" spans="1:2">
      <c r="A13886" s="416" t="s">
        <v>14291</v>
      </c>
      <c r="B13886" s="417">
        <v>13.66</v>
      </c>
    </row>
    <row r="13887" spans="1:2">
      <c r="A13887" s="416" t="s">
        <v>14292</v>
      </c>
      <c r="B13887" s="417">
        <v>13.66</v>
      </c>
    </row>
    <row r="13888" spans="1:2">
      <c r="A13888" s="416" t="s">
        <v>14293</v>
      </c>
      <c r="B13888" s="417">
        <v>2.69</v>
      </c>
    </row>
    <row r="13889" spans="1:2">
      <c r="A13889" s="416" t="s">
        <v>14294</v>
      </c>
      <c r="B13889" s="417">
        <v>2.69</v>
      </c>
    </row>
    <row r="13890" spans="1:2">
      <c r="A13890" s="416" t="s">
        <v>14295</v>
      </c>
      <c r="B13890" s="417">
        <v>12.32</v>
      </c>
    </row>
    <row r="13891" spans="1:2">
      <c r="A13891" s="416" t="s">
        <v>14296</v>
      </c>
      <c r="B13891" s="417">
        <v>12.32</v>
      </c>
    </row>
    <row r="13892" spans="1:2">
      <c r="A13892" s="416" t="s">
        <v>14297</v>
      </c>
      <c r="B13892" s="417">
        <v>26.29</v>
      </c>
    </row>
    <row r="13893" spans="1:2">
      <c r="A13893" s="416" t="s">
        <v>14298</v>
      </c>
      <c r="B13893" s="417">
        <v>26.29</v>
      </c>
    </row>
    <row r="13894" spans="1:2">
      <c r="A13894" s="416" t="s">
        <v>14299</v>
      </c>
      <c r="B13894" s="417">
        <v>19.100000000000001</v>
      </c>
    </row>
    <row r="13895" spans="1:2">
      <c r="A13895" s="416" t="s">
        <v>14300</v>
      </c>
      <c r="B13895" s="417">
        <v>19.100000000000001</v>
      </c>
    </row>
    <row r="13896" spans="1:2">
      <c r="A13896" s="416" t="s">
        <v>14301</v>
      </c>
      <c r="B13896" s="417">
        <v>14.94</v>
      </c>
    </row>
    <row r="13897" spans="1:2">
      <c r="A13897" s="416" t="s">
        <v>14302</v>
      </c>
      <c r="B13897" s="417">
        <v>14.94</v>
      </c>
    </row>
    <row r="13898" spans="1:2">
      <c r="A13898" s="416" t="s">
        <v>14303</v>
      </c>
      <c r="B13898" s="417">
        <v>106.12</v>
      </c>
    </row>
    <row r="13899" spans="1:2">
      <c r="A13899" s="416" t="s">
        <v>14304</v>
      </c>
      <c r="B13899" s="417">
        <v>102.08</v>
      </c>
    </row>
    <row r="13900" spans="1:2">
      <c r="A13900" s="416" t="s">
        <v>14305</v>
      </c>
      <c r="B13900" s="417">
        <v>145.85</v>
      </c>
    </row>
    <row r="13901" spans="1:2">
      <c r="A13901" s="416" t="s">
        <v>14306</v>
      </c>
      <c r="B13901" s="417">
        <v>141.16</v>
      </c>
    </row>
    <row r="13902" spans="1:2">
      <c r="A13902" s="416" t="s">
        <v>14307</v>
      </c>
      <c r="B13902" s="417">
        <v>64.63</v>
      </c>
    </row>
    <row r="13903" spans="1:2">
      <c r="A13903" s="416" t="s">
        <v>14308</v>
      </c>
      <c r="B13903" s="417">
        <v>64.36</v>
      </c>
    </row>
    <row r="13904" spans="1:2">
      <c r="A13904" s="416" t="s">
        <v>14309</v>
      </c>
      <c r="B13904" s="417">
        <v>97.61</v>
      </c>
    </row>
    <row r="13905" spans="1:2">
      <c r="A13905" s="416" t="s">
        <v>14310</v>
      </c>
      <c r="B13905" s="417">
        <v>97.34</v>
      </c>
    </row>
    <row r="13906" spans="1:2">
      <c r="A13906" s="416" t="s">
        <v>14311</v>
      </c>
      <c r="B13906" s="417">
        <v>30.02</v>
      </c>
    </row>
    <row r="13907" spans="1:2">
      <c r="A13907" s="416" t="s">
        <v>14312</v>
      </c>
      <c r="B13907" s="417">
        <v>29.75</v>
      </c>
    </row>
    <row r="13908" spans="1:2">
      <c r="A13908" s="416" t="s">
        <v>14313</v>
      </c>
      <c r="B13908" s="417">
        <v>3.85</v>
      </c>
    </row>
    <row r="13909" spans="1:2">
      <c r="A13909" s="416" t="s">
        <v>14314</v>
      </c>
      <c r="B13909" s="417">
        <v>3.38</v>
      </c>
    </row>
    <row r="13910" spans="1:2">
      <c r="A13910" s="416" t="s">
        <v>14315</v>
      </c>
      <c r="B13910" s="417">
        <v>5.04</v>
      </c>
    </row>
    <row r="13911" spans="1:2">
      <c r="A13911" s="416" t="s">
        <v>14316</v>
      </c>
      <c r="B13911" s="417">
        <v>4.41</v>
      </c>
    </row>
    <row r="13912" spans="1:2">
      <c r="A13912" s="416" t="s">
        <v>14317</v>
      </c>
      <c r="B13912" s="417">
        <v>7.58</v>
      </c>
    </row>
    <row r="13913" spans="1:2">
      <c r="A13913" s="416" t="s">
        <v>14318</v>
      </c>
      <c r="B13913" s="417">
        <v>6.64</v>
      </c>
    </row>
    <row r="13914" spans="1:2">
      <c r="A13914" s="416" t="s">
        <v>14319</v>
      </c>
      <c r="B13914" s="417">
        <v>9.99</v>
      </c>
    </row>
    <row r="13915" spans="1:2">
      <c r="A13915" s="416" t="s">
        <v>14320</v>
      </c>
      <c r="B13915" s="417">
        <v>8.74</v>
      </c>
    </row>
    <row r="13916" spans="1:2">
      <c r="A13916" s="416" t="s">
        <v>14321</v>
      </c>
      <c r="B13916" s="417">
        <v>19.43</v>
      </c>
    </row>
    <row r="13917" spans="1:2">
      <c r="A13917" s="416" t="s">
        <v>14322</v>
      </c>
      <c r="B13917" s="417">
        <v>16.920000000000002</v>
      </c>
    </row>
    <row r="13918" spans="1:2">
      <c r="A13918" s="416" t="s">
        <v>14323</v>
      </c>
      <c r="B13918" s="417">
        <v>395.65</v>
      </c>
    </row>
    <row r="13919" spans="1:2">
      <c r="A13919" s="416" t="s">
        <v>14324</v>
      </c>
      <c r="B13919" s="417">
        <v>379.39</v>
      </c>
    </row>
    <row r="13920" spans="1:2">
      <c r="A13920" s="416" t="s">
        <v>14325</v>
      </c>
      <c r="B13920" s="417">
        <v>618.13</v>
      </c>
    </row>
    <row r="13921" spans="1:2">
      <c r="A13921" s="416" t="s">
        <v>14326</v>
      </c>
      <c r="B13921" s="417">
        <v>591.04</v>
      </c>
    </row>
    <row r="13922" spans="1:2">
      <c r="A13922" s="416" t="s">
        <v>14327</v>
      </c>
      <c r="B13922" s="417">
        <v>324.77</v>
      </c>
    </row>
    <row r="13923" spans="1:2">
      <c r="A13923" s="416" t="s">
        <v>14328</v>
      </c>
      <c r="B13923" s="417">
        <v>303.10000000000002</v>
      </c>
    </row>
    <row r="13924" spans="1:2">
      <c r="A13924" s="416" t="s">
        <v>14329</v>
      </c>
      <c r="B13924" s="417">
        <v>397.19</v>
      </c>
    </row>
    <row r="13925" spans="1:2">
      <c r="A13925" s="416" t="s">
        <v>14330</v>
      </c>
      <c r="B13925" s="417">
        <v>383.64</v>
      </c>
    </row>
    <row r="13926" spans="1:2">
      <c r="A13926" s="416" t="s">
        <v>14331</v>
      </c>
      <c r="B13926" s="417">
        <v>449.2</v>
      </c>
    </row>
    <row r="13927" spans="1:2">
      <c r="A13927" s="416" t="s">
        <v>14332</v>
      </c>
      <c r="B13927" s="417">
        <v>434.31</v>
      </c>
    </row>
    <row r="13928" spans="1:2">
      <c r="A13928" s="416" t="s">
        <v>14333</v>
      </c>
      <c r="B13928" s="417">
        <v>394.6</v>
      </c>
    </row>
    <row r="13929" spans="1:2">
      <c r="A13929" s="416" t="s">
        <v>14334</v>
      </c>
      <c r="B13929" s="417">
        <v>371.01</v>
      </c>
    </row>
    <row r="13930" spans="1:2">
      <c r="A13930" s="416" t="s">
        <v>14335</v>
      </c>
      <c r="B13930" s="417">
        <v>405.71</v>
      </c>
    </row>
    <row r="13931" spans="1:2">
      <c r="A13931" s="416" t="s">
        <v>14336</v>
      </c>
      <c r="B13931" s="417">
        <v>391.03</v>
      </c>
    </row>
    <row r="13932" spans="1:2">
      <c r="A13932" s="416" t="s">
        <v>14337</v>
      </c>
      <c r="B13932" s="417">
        <v>91.71</v>
      </c>
    </row>
    <row r="13933" spans="1:2">
      <c r="A13933" s="416" t="s">
        <v>14338</v>
      </c>
      <c r="B13933" s="417">
        <v>86.55</v>
      </c>
    </row>
    <row r="13934" spans="1:2">
      <c r="A13934" s="416" t="s">
        <v>14339</v>
      </c>
      <c r="B13934" s="417">
        <v>136.87</v>
      </c>
    </row>
    <row r="13935" spans="1:2">
      <c r="A13935" s="416" t="s">
        <v>14340</v>
      </c>
      <c r="B13935" s="417">
        <v>131.32</v>
      </c>
    </row>
    <row r="13936" spans="1:2">
      <c r="A13936" s="416" t="s">
        <v>14341</v>
      </c>
      <c r="B13936" s="417">
        <v>180.69</v>
      </c>
    </row>
    <row r="13937" spans="1:2">
      <c r="A13937" s="416" t="s">
        <v>14342</v>
      </c>
      <c r="B13937" s="417">
        <v>174.76</v>
      </c>
    </row>
    <row r="13938" spans="1:2">
      <c r="A13938" s="416" t="s">
        <v>14343</v>
      </c>
      <c r="B13938" s="417">
        <v>247.09</v>
      </c>
    </row>
    <row r="13939" spans="1:2">
      <c r="A13939" s="416" t="s">
        <v>14344</v>
      </c>
      <c r="B13939" s="417">
        <v>240.28</v>
      </c>
    </row>
    <row r="13940" spans="1:2">
      <c r="A13940" s="416" t="s">
        <v>14345</v>
      </c>
      <c r="B13940" s="417">
        <v>335.46</v>
      </c>
    </row>
    <row r="13941" spans="1:2">
      <c r="A13941" s="416" t="s">
        <v>14346</v>
      </c>
      <c r="B13941" s="417">
        <v>328.22</v>
      </c>
    </row>
    <row r="13942" spans="1:2">
      <c r="A13942" s="416" t="s">
        <v>14347</v>
      </c>
      <c r="B13942" s="417">
        <v>642.12</v>
      </c>
    </row>
    <row r="13943" spans="1:2">
      <c r="A13943" s="416" t="s">
        <v>14348</v>
      </c>
      <c r="B13943" s="417">
        <v>613.14</v>
      </c>
    </row>
    <row r="13944" spans="1:2">
      <c r="A13944" s="416" t="s">
        <v>14349</v>
      </c>
      <c r="B13944" s="417">
        <v>727.15</v>
      </c>
    </row>
    <row r="13945" spans="1:2">
      <c r="A13945" s="416" t="s">
        <v>14350</v>
      </c>
      <c r="B13945" s="417">
        <v>698.16</v>
      </c>
    </row>
    <row r="13946" spans="1:2">
      <c r="A13946" s="416" t="s">
        <v>14351</v>
      </c>
      <c r="B13946" s="417">
        <v>1389.93</v>
      </c>
    </row>
    <row r="13947" spans="1:2">
      <c r="A13947" s="416" t="s">
        <v>14352</v>
      </c>
      <c r="B13947" s="417">
        <v>1337.75</v>
      </c>
    </row>
    <row r="13948" spans="1:2">
      <c r="A13948" s="416" t="s">
        <v>14353</v>
      </c>
      <c r="B13948" s="417">
        <v>2430.5700000000002</v>
      </c>
    </row>
    <row r="13949" spans="1:2">
      <c r="A13949" s="416" t="s">
        <v>14354</v>
      </c>
      <c r="B13949" s="417">
        <v>2370.27</v>
      </c>
    </row>
    <row r="13950" spans="1:2">
      <c r="A13950" s="416" t="s">
        <v>14355</v>
      </c>
      <c r="B13950" s="417">
        <v>1529.46</v>
      </c>
    </row>
    <row r="13951" spans="1:2">
      <c r="A13951" s="416" t="s">
        <v>14356</v>
      </c>
      <c r="B13951" s="417">
        <v>1477.29</v>
      </c>
    </row>
    <row r="13952" spans="1:2">
      <c r="A13952" s="416" t="s">
        <v>14357</v>
      </c>
      <c r="B13952" s="417">
        <v>2703.96</v>
      </c>
    </row>
    <row r="13953" spans="1:2">
      <c r="A13953" s="416" t="s">
        <v>14358</v>
      </c>
      <c r="B13953" s="417">
        <v>2643.66</v>
      </c>
    </row>
    <row r="13954" spans="1:2">
      <c r="A13954" s="416" t="s">
        <v>14359</v>
      </c>
      <c r="B13954" s="417">
        <v>2772.65</v>
      </c>
    </row>
    <row r="13955" spans="1:2">
      <c r="A13955" s="416" t="s">
        <v>14360</v>
      </c>
      <c r="B13955" s="417">
        <v>2687.38</v>
      </c>
    </row>
    <row r="13956" spans="1:2">
      <c r="A13956" s="416" t="s">
        <v>465</v>
      </c>
      <c r="B13956" s="417">
        <v>2831.41</v>
      </c>
    </row>
    <row r="13957" spans="1:2">
      <c r="A13957" s="416" t="s">
        <v>14361</v>
      </c>
      <c r="B13957" s="417">
        <v>2746.14</v>
      </c>
    </row>
    <row r="13958" spans="1:2">
      <c r="A13958" s="416" t="s">
        <v>14362</v>
      </c>
      <c r="B13958" s="417">
        <v>3772.15</v>
      </c>
    </row>
    <row r="13959" spans="1:2">
      <c r="A13959" s="416" t="s">
        <v>14363</v>
      </c>
      <c r="B13959" s="417">
        <v>3676.27</v>
      </c>
    </row>
    <row r="13960" spans="1:2">
      <c r="A13960" s="416" t="s">
        <v>14364</v>
      </c>
      <c r="B13960" s="417">
        <v>3898.32</v>
      </c>
    </row>
    <row r="13961" spans="1:2">
      <c r="A13961" s="416" t="s">
        <v>14365</v>
      </c>
      <c r="B13961" s="417">
        <v>3802.44</v>
      </c>
    </row>
    <row r="13962" spans="1:2">
      <c r="A13962" s="416" t="s">
        <v>14366</v>
      </c>
      <c r="B13962" s="417">
        <v>56.84</v>
      </c>
    </row>
    <row r="13963" spans="1:2">
      <c r="A13963" s="416" t="s">
        <v>14367</v>
      </c>
      <c r="B13963" s="417">
        <v>53.7</v>
      </c>
    </row>
    <row r="13964" spans="1:2">
      <c r="A13964" s="416" t="s">
        <v>14368</v>
      </c>
      <c r="B13964" s="417">
        <v>200.45</v>
      </c>
    </row>
    <row r="13965" spans="1:2">
      <c r="A13965" s="416" t="s">
        <v>14369</v>
      </c>
      <c r="B13965" s="417">
        <v>189.59</v>
      </c>
    </row>
    <row r="13966" spans="1:2">
      <c r="A13966" s="416" t="s">
        <v>14370</v>
      </c>
      <c r="B13966" s="417">
        <v>287.70999999999998</v>
      </c>
    </row>
    <row r="13967" spans="1:2">
      <c r="A13967" s="416" t="s">
        <v>14371</v>
      </c>
      <c r="B13967" s="417">
        <v>276.86</v>
      </c>
    </row>
    <row r="13968" spans="1:2">
      <c r="A13968" s="416" t="s">
        <v>351</v>
      </c>
      <c r="B13968" s="417">
        <v>49.87</v>
      </c>
    </row>
    <row r="13969" spans="1:2">
      <c r="A13969" s="416" t="s">
        <v>14372</v>
      </c>
      <c r="B13969" s="417">
        <v>46.73</v>
      </c>
    </row>
    <row r="13970" spans="1:2">
      <c r="A13970" s="416" t="s">
        <v>14373</v>
      </c>
      <c r="B13970" s="417">
        <v>34.020000000000003</v>
      </c>
    </row>
    <row r="13971" spans="1:2">
      <c r="A13971" s="416" t="s">
        <v>14374</v>
      </c>
      <c r="B13971" s="417">
        <v>31.51</v>
      </c>
    </row>
    <row r="13972" spans="1:2">
      <c r="A13972" s="416" t="s">
        <v>14375</v>
      </c>
      <c r="B13972" s="417">
        <v>54.56</v>
      </c>
    </row>
    <row r="13973" spans="1:2">
      <c r="A13973" s="416" t="s">
        <v>14376</v>
      </c>
      <c r="B13973" s="417">
        <v>51.42</v>
      </c>
    </row>
    <row r="13974" spans="1:2">
      <c r="A13974" s="416" t="s">
        <v>14377</v>
      </c>
      <c r="B13974" s="417">
        <v>949.71</v>
      </c>
    </row>
    <row r="13975" spans="1:2">
      <c r="A13975" s="416" t="s">
        <v>14378</v>
      </c>
      <c r="B13975" s="417">
        <v>943.2</v>
      </c>
    </row>
    <row r="13976" spans="1:2">
      <c r="A13976" s="416" t="s">
        <v>14379</v>
      </c>
      <c r="B13976" s="417">
        <v>941.59</v>
      </c>
    </row>
    <row r="13977" spans="1:2">
      <c r="A13977" s="416" t="s">
        <v>14380</v>
      </c>
      <c r="B13977" s="417">
        <v>936.17</v>
      </c>
    </row>
    <row r="13978" spans="1:2">
      <c r="A13978" s="416" t="s">
        <v>14381</v>
      </c>
      <c r="B13978" s="417">
        <v>219.7</v>
      </c>
    </row>
    <row r="13979" spans="1:2">
      <c r="A13979" s="416" t="s">
        <v>14382</v>
      </c>
      <c r="B13979" s="417">
        <v>219.08</v>
      </c>
    </row>
    <row r="13980" spans="1:2">
      <c r="A13980" s="416" t="s">
        <v>14383</v>
      </c>
      <c r="B13980" s="417">
        <v>438.24</v>
      </c>
    </row>
    <row r="13981" spans="1:2">
      <c r="A13981" s="416" t="s">
        <v>14384</v>
      </c>
      <c r="B13981" s="417">
        <v>437.14</v>
      </c>
    </row>
    <row r="13982" spans="1:2">
      <c r="A13982" s="416" t="s">
        <v>14385</v>
      </c>
      <c r="B13982" s="417">
        <v>6775.93</v>
      </c>
    </row>
    <row r="13983" spans="1:2">
      <c r="A13983" s="416" t="s">
        <v>14386</v>
      </c>
      <c r="B13983" s="417">
        <v>6728.04</v>
      </c>
    </row>
    <row r="13984" spans="1:2">
      <c r="A13984" s="416" t="s">
        <v>14387</v>
      </c>
      <c r="B13984" s="417">
        <v>911.73</v>
      </c>
    </row>
    <row r="13985" spans="1:2">
      <c r="A13985" s="416" t="s">
        <v>14388</v>
      </c>
      <c r="B13985" s="417">
        <v>863.84</v>
      </c>
    </row>
    <row r="13986" spans="1:2">
      <c r="A13986" s="416" t="s">
        <v>14389</v>
      </c>
      <c r="B13986" s="417">
        <v>1320.02</v>
      </c>
    </row>
    <row r="13987" spans="1:2">
      <c r="A13987" s="416" t="s">
        <v>14390</v>
      </c>
      <c r="B13987" s="417">
        <v>1249.47</v>
      </c>
    </row>
    <row r="13988" spans="1:2">
      <c r="A13988" s="416" t="s">
        <v>14391</v>
      </c>
      <c r="B13988" s="417">
        <v>121.56</v>
      </c>
    </row>
    <row r="13989" spans="1:2">
      <c r="A13989" s="416" t="s">
        <v>14392</v>
      </c>
      <c r="B13989" s="417">
        <v>120.04</v>
      </c>
    </row>
    <row r="13990" spans="1:2">
      <c r="A13990" s="416" t="s">
        <v>14393</v>
      </c>
      <c r="B13990" s="417">
        <v>99.75</v>
      </c>
    </row>
    <row r="13991" spans="1:2">
      <c r="A13991" s="416" t="s">
        <v>14394</v>
      </c>
      <c r="B13991" s="417">
        <v>98.4</v>
      </c>
    </row>
    <row r="13992" spans="1:2">
      <c r="A13992" s="416" t="s">
        <v>14395</v>
      </c>
      <c r="B13992" s="417">
        <v>75.069999999999993</v>
      </c>
    </row>
    <row r="13993" spans="1:2">
      <c r="A13993" s="416" t="s">
        <v>14396</v>
      </c>
      <c r="B13993" s="417">
        <v>73.55</v>
      </c>
    </row>
    <row r="13994" spans="1:2">
      <c r="A13994" s="416" t="s">
        <v>14397</v>
      </c>
      <c r="B13994" s="417">
        <v>60.09</v>
      </c>
    </row>
    <row r="13995" spans="1:2">
      <c r="A13995" s="416" t="s">
        <v>14398</v>
      </c>
      <c r="B13995" s="417">
        <v>58.74</v>
      </c>
    </row>
    <row r="13996" spans="1:2">
      <c r="A13996" s="416" t="s">
        <v>14399</v>
      </c>
      <c r="B13996" s="417">
        <v>1456.68</v>
      </c>
    </row>
    <row r="13997" spans="1:2">
      <c r="A13997" s="416" t="s">
        <v>14400</v>
      </c>
      <c r="B13997" s="417">
        <v>1400.77</v>
      </c>
    </row>
    <row r="13998" spans="1:2">
      <c r="A13998" s="416" t="s">
        <v>14401</v>
      </c>
      <c r="B13998" s="417">
        <v>25.09</v>
      </c>
    </row>
    <row r="13999" spans="1:2">
      <c r="A13999" s="416" t="s">
        <v>14402</v>
      </c>
      <c r="B13999" s="417">
        <v>22.92</v>
      </c>
    </row>
    <row r="14000" spans="1:2">
      <c r="A14000" s="416" t="s">
        <v>14403</v>
      </c>
      <c r="B14000" s="417">
        <v>32.549999999999997</v>
      </c>
    </row>
    <row r="14001" spans="1:2">
      <c r="A14001" s="416" t="s">
        <v>14404</v>
      </c>
      <c r="B14001" s="417">
        <v>29.84</v>
      </c>
    </row>
    <row r="14002" spans="1:2">
      <c r="A14002" s="416" t="s">
        <v>14405</v>
      </c>
      <c r="B14002" s="417">
        <v>14.17</v>
      </c>
    </row>
    <row r="14003" spans="1:2">
      <c r="A14003" s="416" t="s">
        <v>14406</v>
      </c>
      <c r="B14003" s="417">
        <v>12.55</v>
      </c>
    </row>
    <row r="14004" spans="1:2">
      <c r="A14004" s="416" t="s">
        <v>14407</v>
      </c>
      <c r="B14004" s="417">
        <v>63845.36</v>
      </c>
    </row>
    <row r="14005" spans="1:2">
      <c r="A14005" s="416" t="s">
        <v>14408</v>
      </c>
      <c r="B14005" s="417">
        <v>63823.69</v>
      </c>
    </row>
    <row r="14006" spans="1:2">
      <c r="A14006" s="416" t="s">
        <v>14409</v>
      </c>
      <c r="B14006" s="417">
        <v>1502.81</v>
      </c>
    </row>
    <row r="14007" spans="1:2">
      <c r="A14007" s="416" t="s">
        <v>14410</v>
      </c>
      <c r="B14007" s="417">
        <v>1497.39</v>
      </c>
    </row>
    <row r="14008" spans="1:2">
      <c r="A14008" s="416" t="s">
        <v>14411</v>
      </c>
      <c r="B14008" s="417">
        <v>937.64</v>
      </c>
    </row>
    <row r="14009" spans="1:2">
      <c r="A14009" s="416" t="s">
        <v>14412</v>
      </c>
      <c r="B14009" s="417">
        <v>932.22</v>
      </c>
    </row>
    <row r="14010" spans="1:2">
      <c r="A14010" s="416" t="s">
        <v>14413</v>
      </c>
      <c r="B14010" s="417">
        <v>2963.79</v>
      </c>
    </row>
    <row r="14011" spans="1:2">
      <c r="A14011" s="416" t="s">
        <v>14414</v>
      </c>
      <c r="B14011" s="417">
        <v>2958.37</v>
      </c>
    </row>
    <row r="14012" spans="1:2">
      <c r="A14012" s="416" t="s">
        <v>14415</v>
      </c>
      <c r="B14012" s="417">
        <v>1866.63</v>
      </c>
    </row>
    <row r="14013" spans="1:2">
      <c r="A14013" s="416" t="s">
        <v>14416</v>
      </c>
      <c r="B14013" s="417">
        <v>1861.21</v>
      </c>
    </row>
    <row r="14014" spans="1:2">
      <c r="A14014" s="416" t="s">
        <v>14417</v>
      </c>
      <c r="B14014" s="417">
        <v>198</v>
      </c>
    </row>
    <row r="14015" spans="1:2">
      <c r="A14015" s="416" t="s">
        <v>14418</v>
      </c>
      <c r="B14015" s="417">
        <v>198</v>
      </c>
    </row>
    <row r="14016" spans="1:2">
      <c r="A14016" s="416" t="s">
        <v>14419</v>
      </c>
      <c r="B14016" s="417">
        <v>276.88</v>
      </c>
    </row>
    <row r="14017" spans="1:2">
      <c r="A14017" s="416" t="s">
        <v>14420</v>
      </c>
      <c r="B14017" s="417">
        <v>266.04000000000002</v>
      </c>
    </row>
    <row r="14018" spans="1:2">
      <c r="A14018" s="416" t="s">
        <v>14421</v>
      </c>
      <c r="B14018" s="417">
        <v>101.26</v>
      </c>
    </row>
    <row r="14019" spans="1:2">
      <c r="A14019" s="416" t="s">
        <v>14422</v>
      </c>
      <c r="B14019" s="417">
        <v>99.37</v>
      </c>
    </row>
    <row r="14020" spans="1:2">
      <c r="A14020" s="416" t="s">
        <v>14423</v>
      </c>
      <c r="B14020" s="417">
        <v>34.11</v>
      </c>
    </row>
    <row r="14021" spans="1:2">
      <c r="A14021" s="416" t="s">
        <v>14424</v>
      </c>
      <c r="B14021" s="417">
        <v>33.03</v>
      </c>
    </row>
    <row r="14022" spans="1:2">
      <c r="A14022" s="416" t="s">
        <v>14425</v>
      </c>
      <c r="B14022" s="417">
        <v>104.73</v>
      </c>
    </row>
    <row r="14023" spans="1:2">
      <c r="A14023" s="416" t="s">
        <v>14426</v>
      </c>
      <c r="B14023" s="417">
        <v>102.02</v>
      </c>
    </row>
    <row r="14024" spans="1:2">
      <c r="A14024" s="416" t="s">
        <v>14427</v>
      </c>
      <c r="B14024" s="417">
        <v>1178.73</v>
      </c>
    </row>
    <row r="14025" spans="1:2">
      <c r="A14025" s="416" t="s">
        <v>14428</v>
      </c>
      <c r="B14025" s="417">
        <v>1135.3900000000001</v>
      </c>
    </row>
    <row r="14026" spans="1:2">
      <c r="A14026" s="416" t="s">
        <v>14429</v>
      </c>
      <c r="B14026" s="417">
        <v>521.45000000000005</v>
      </c>
    </row>
    <row r="14027" spans="1:2">
      <c r="A14027" s="416" t="s">
        <v>14430</v>
      </c>
      <c r="B14027" s="417">
        <v>488.94</v>
      </c>
    </row>
    <row r="14028" spans="1:2">
      <c r="A14028" s="416" t="s">
        <v>14431</v>
      </c>
      <c r="B14028" s="417">
        <v>267.35000000000002</v>
      </c>
    </row>
    <row r="14029" spans="1:2">
      <c r="A14029" s="416" t="s">
        <v>14432</v>
      </c>
      <c r="B14029" s="417">
        <v>261.93</v>
      </c>
    </row>
    <row r="14030" spans="1:2">
      <c r="A14030" s="416" t="s">
        <v>14433</v>
      </c>
      <c r="B14030" s="417">
        <v>562.62</v>
      </c>
    </row>
    <row r="14031" spans="1:2">
      <c r="A14031" s="416" t="s">
        <v>14434</v>
      </c>
      <c r="B14031" s="417">
        <v>519.28</v>
      </c>
    </row>
    <row r="14032" spans="1:2">
      <c r="A14032" s="416" t="s">
        <v>14435</v>
      </c>
      <c r="B14032" s="417">
        <v>106.91</v>
      </c>
    </row>
    <row r="14033" spans="1:2">
      <c r="A14033" s="416" t="s">
        <v>14436</v>
      </c>
      <c r="B14033" s="417">
        <v>97.16</v>
      </c>
    </row>
    <row r="14034" spans="1:2">
      <c r="A14034" s="416" t="s">
        <v>14437</v>
      </c>
      <c r="B14034" s="417">
        <v>122.37</v>
      </c>
    </row>
    <row r="14035" spans="1:2">
      <c r="A14035" s="416" t="s">
        <v>14438</v>
      </c>
      <c r="B14035" s="417">
        <v>112.62</v>
      </c>
    </row>
    <row r="14036" spans="1:2">
      <c r="A14036" s="416" t="s">
        <v>466</v>
      </c>
      <c r="B14036" s="417">
        <v>167.13</v>
      </c>
    </row>
    <row r="14037" spans="1:2">
      <c r="A14037" s="416" t="s">
        <v>14439</v>
      </c>
      <c r="B14037" s="417">
        <v>154.94</v>
      </c>
    </row>
    <row r="14038" spans="1:2">
      <c r="A14038" s="416" t="s">
        <v>14440</v>
      </c>
      <c r="B14038" s="417">
        <v>440.18</v>
      </c>
    </row>
    <row r="14039" spans="1:2">
      <c r="A14039" s="416" t="s">
        <v>14441</v>
      </c>
      <c r="B14039" s="417">
        <v>425.56</v>
      </c>
    </row>
    <row r="14040" spans="1:2">
      <c r="A14040" s="416" t="s">
        <v>14442</v>
      </c>
      <c r="B14040" s="417">
        <v>477.46</v>
      </c>
    </row>
    <row r="14041" spans="1:2">
      <c r="A14041" s="416" t="s">
        <v>14443</v>
      </c>
      <c r="B14041" s="417">
        <v>464.7</v>
      </c>
    </row>
    <row r="14042" spans="1:2">
      <c r="A14042" s="416" t="s">
        <v>14444</v>
      </c>
      <c r="B14042" s="417">
        <v>674</v>
      </c>
    </row>
    <row r="14043" spans="1:2">
      <c r="A14043" s="416" t="s">
        <v>14445</v>
      </c>
      <c r="B14043" s="417">
        <v>649.62</v>
      </c>
    </row>
    <row r="14044" spans="1:2">
      <c r="A14044" s="416" t="s">
        <v>14446</v>
      </c>
      <c r="B14044" s="417">
        <v>726.53</v>
      </c>
    </row>
    <row r="14045" spans="1:2">
      <c r="A14045" s="416" t="s">
        <v>14447</v>
      </c>
      <c r="B14045" s="417">
        <v>702.15</v>
      </c>
    </row>
    <row r="14046" spans="1:2">
      <c r="A14046" s="416" t="s">
        <v>14448</v>
      </c>
      <c r="B14046" s="417">
        <v>1133.82</v>
      </c>
    </row>
    <row r="14047" spans="1:2">
      <c r="A14047" s="416" t="s">
        <v>14449</v>
      </c>
      <c r="B14047" s="417">
        <v>1109.44</v>
      </c>
    </row>
    <row r="14048" spans="1:2">
      <c r="A14048" s="416" t="s">
        <v>14450</v>
      </c>
      <c r="B14048" s="417">
        <v>1355.74</v>
      </c>
    </row>
    <row r="14049" spans="1:2">
      <c r="A14049" s="416" t="s">
        <v>14451</v>
      </c>
      <c r="B14049" s="417">
        <v>1331.36</v>
      </c>
    </row>
    <row r="14050" spans="1:2">
      <c r="A14050" s="416" t="s">
        <v>14452</v>
      </c>
      <c r="B14050" s="417">
        <v>115.03</v>
      </c>
    </row>
    <row r="14051" spans="1:2">
      <c r="A14051" s="416" t="s">
        <v>14453</v>
      </c>
      <c r="B14051" s="417">
        <v>104.19</v>
      </c>
    </row>
    <row r="14052" spans="1:2">
      <c r="A14052" s="416" t="s">
        <v>14454</v>
      </c>
      <c r="B14052" s="417">
        <v>130.49</v>
      </c>
    </row>
    <row r="14053" spans="1:2">
      <c r="A14053" s="416" t="s">
        <v>14455</v>
      </c>
      <c r="B14053" s="417">
        <v>119.65</v>
      </c>
    </row>
    <row r="14054" spans="1:2">
      <c r="A14054" s="416" t="s">
        <v>14456</v>
      </c>
      <c r="B14054" s="417">
        <v>177.28</v>
      </c>
    </row>
    <row r="14055" spans="1:2">
      <c r="A14055" s="416" t="s">
        <v>14457</v>
      </c>
      <c r="B14055" s="417">
        <v>163.72999999999999</v>
      </c>
    </row>
    <row r="14056" spans="1:2">
      <c r="A14056" s="416" t="s">
        <v>14458</v>
      </c>
      <c r="B14056" s="417">
        <v>467.54</v>
      </c>
    </row>
    <row r="14057" spans="1:2">
      <c r="A14057" s="416" t="s">
        <v>14459</v>
      </c>
      <c r="B14057" s="417">
        <v>451.29</v>
      </c>
    </row>
    <row r="14058" spans="1:2">
      <c r="A14058" s="416" t="s">
        <v>14460</v>
      </c>
      <c r="B14058" s="417">
        <v>531.41999999999996</v>
      </c>
    </row>
    <row r="14059" spans="1:2">
      <c r="A14059" s="416" t="s">
        <v>14461</v>
      </c>
      <c r="B14059" s="417">
        <v>512.46</v>
      </c>
    </row>
    <row r="14060" spans="1:2">
      <c r="A14060" s="416" t="s">
        <v>14462</v>
      </c>
      <c r="B14060" s="417">
        <v>709.78</v>
      </c>
    </row>
    <row r="14061" spans="1:2">
      <c r="A14061" s="416" t="s">
        <v>14463</v>
      </c>
      <c r="B14061" s="417">
        <v>682.69</v>
      </c>
    </row>
    <row r="14062" spans="1:2">
      <c r="A14062" s="416" t="s">
        <v>14464</v>
      </c>
      <c r="B14062" s="417">
        <v>846.6</v>
      </c>
    </row>
    <row r="14063" spans="1:2">
      <c r="A14063" s="416" t="s">
        <v>14465</v>
      </c>
      <c r="B14063" s="417">
        <v>814.09</v>
      </c>
    </row>
    <row r="14064" spans="1:2">
      <c r="A14064" s="416" t="s">
        <v>14466</v>
      </c>
      <c r="B14064" s="417">
        <v>1206.58</v>
      </c>
    </row>
    <row r="14065" spans="1:2">
      <c r="A14065" s="416" t="s">
        <v>14467</v>
      </c>
      <c r="B14065" s="417">
        <v>1171.3699999999999</v>
      </c>
    </row>
    <row r="14066" spans="1:2">
      <c r="A14066" s="416" t="s">
        <v>14468</v>
      </c>
      <c r="B14066" s="417">
        <v>1433</v>
      </c>
    </row>
    <row r="14067" spans="1:2">
      <c r="A14067" s="416" t="s">
        <v>14469</v>
      </c>
      <c r="B14067" s="417">
        <v>1397.79</v>
      </c>
    </row>
    <row r="14068" spans="1:2">
      <c r="A14068" s="416" t="s">
        <v>14470</v>
      </c>
      <c r="B14068" s="417">
        <v>81.47</v>
      </c>
    </row>
    <row r="14069" spans="1:2">
      <c r="A14069" s="416" t="s">
        <v>14471</v>
      </c>
      <c r="B14069" s="417">
        <v>80.72</v>
      </c>
    </row>
    <row r="14070" spans="1:2">
      <c r="A14070" s="416" t="s">
        <v>14472</v>
      </c>
      <c r="B14070" s="417">
        <v>82.97</v>
      </c>
    </row>
    <row r="14071" spans="1:2">
      <c r="A14071" s="416" t="s">
        <v>14473</v>
      </c>
      <c r="B14071" s="417">
        <v>82.22</v>
      </c>
    </row>
    <row r="14072" spans="1:2">
      <c r="A14072" s="416" t="s">
        <v>14474</v>
      </c>
      <c r="B14072" s="417">
        <v>90.15</v>
      </c>
    </row>
    <row r="14073" spans="1:2">
      <c r="A14073" s="416" t="s">
        <v>14475</v>
      </c>
      <c r="B14073" s="417">
        <v>89.4</v>
      </c>
    </row>
    <row r="14074" spans="1:2">
      <c r="A14074" s="416" t="s">
        <v>14476</v>
      </c>
      <c r="B14074" s="417">
        <v>181.35</v>
      </c>
    </row>
    <row r="14075" spans="1:2">
      <c r="A14075" s="416" t="s">
        <v>14477</v>
      </c>
      <c r="B14075" s="417">
        <v>180.6</v>
      </c>
    </row>
    <row r="14076" spans="1:2">
      <c r="A14076" s="416" t="s">
        <v>14478</v>
      </c>
      <c r="B14076" s="417">
        <v>91.67</v>
      </c>
    </row>
    <row r="14077" spans="1:2">
      <c r="A14077" s="416" t="s">
        <v>14479</v>
      </c>
      <c r="B14077" s="417">
        <v>90.79</v>
      </c>
    </row>
    <row r="14078" spans="1:2">
      <c r="A14078" s="416" t="s">
        <v>14480</v>
      </c>
      <c r="B14078" s="417">
        <v>91.67</v>
      </c>
    </row>
    <row r="14079" spans="1:2">
      <c r="A14079" s="416" t="s">
        <v>14481</v>
      </c>
      <c r="B14079" s="417">
        <v>90.79</v>
      </c>
    </row>
    <row r="14080" spans="1:2">
      <c r="A14080" s="416" t="s">
        <v>14482</v>
      </c>
      <c r="B14080" s="417">
        <v>140.97999999999999</v>
      </c>
    </row>
    <row r="14081" spans="1:2">
      <c r="A14081" s="416" t="s">
        <v>14483</v>
      </c>
      <c r="B14081" s="417">
        <v>140.1</v>
      </c>
    </row>
    <row r="14082" spans="1:2">
      <c r="A14082" s="416" t="s">
        <v>14484</v>
      </c>
      <c r="B14082" s="417">
        <v>187.99</v>
      </c>
    </row>
    <row r="14083" spans="1:2">
      <c r="A14083" s="416" t="s">
        <v>14485</v>
      </c>
      <c r="B14083" s="417">
        <v>187.11</v>
      </c>
    </row>
    <row r="14084" spans="1:2">
      <c r="A14084" s="416" t="s">
        <v>14486</v>
      </c>
      <c r="B14084" s="417">
        <v>334.75</v>
      </c>
    </row>
    <row r="14085" spans="1:2">
      <c r="A14085" s="416" t="s">
        <v>14487</v>
      </c>
      <c r="B14085" s="417">
        <v>333.87</v>
      </c>
    </row>
    <row r="14086" spans="1:2">
      <c r="A14086" s="416" t="s">
        <v>14488</v>
      </c>
      <c r="B14086" s="417">
        <v>1381.79</v>
      </c>
    </row>
    <row r="14087" spans="1:2">
      <c r="A14087" s="416" t="s">
        <v>14489</v>
      </c>
      <c r="B14087" s="417">
        <v>1380.91</v>
      </c>
    </row>
    <row r="14088" spans="1:2">
      <c r="A14088" s="416" t="s">
        <v>14490</v>
      </c>
      <c r="B14088" s="417">
        <v>27.45</v>
      </c>
    </row>
    <row r="14089" spans="1:2">
      <c r="A14089" s="416" t="s">
        <v>14491</v>
      </c>
      <c r="B14089" s="417">
        <v>26.37</v>
      </c>
    </row>
    <row r="14090" spans="1:2">
      <c r="A14090" s="416" t="s">
        <v>14492</v>
      </c>
      <c r="B14090" s="417">
        <v>34.72</v>
      </c>
    </row>
    <row r="14091" spans="1:2">
      <c r="A14091" s="416" t="s">
        <v>14493</v>
      </c>
      <c r="B14091" s="417">
        <v>33.64</v>
      </c>
    </row>
    <row r="14092" spans="1:2">
      <c r="A14092" s="416" t="s">
        <v>14494</v>
      </c>
      <c r="B14092" s="417">
        <v>34.119999999999997</v>
      </c>
    </row>
    <row r="14093" spans="1:2">
      <c r="A14093" s="416" t="s">
        <v>14495</v>
      </c>
      <c r="B14093" s="417">
        <v>33.04</v>
      </c>
    </row>
    <row r="14094" spans="1:2">
      <c r="A14094" s="416" t="s">
        <v>14496</v>
      </c>
      <c r="B14094" s="417">
        <v>41.85</v>
      </c>
    </row>
    <row r="14095" spans="1:2">
      <c r="A14095" s="416" t="s">
        <v>14497</v>
      </c>
      <c r="B14095" s="417">
        <v>40.770000000000003</v>
      </c>
    </row>
    <row r="14096" spans="1:2">
      <c r="A14096" s="416" t="s">
        <v>14498</v>
      </c>
      <c r="B14096" s="417">
        <v>41.85</v>
      </c>
    </row>
    <row r="14097" spans="1:2">
      <c r="A14097" s="416" t="s">
        <v>14499</v>
      </c>
      <c r="B14097" s="417">
        <v>40.770000000000003</v>
      </c>
    </row>
    <row r="14098" spans="1:2">
      <c r="A14098" s="416" t="s">
        <v>14500</v>
      </c>
      <c r="B14098" s="417">
        <v>34.17</v>
      </c>
    </row>
    <row r="14099" spans="1:2">
      <c r="A14099" s="416" t="s">
        <v>14501</v>
      </c>
      <c r="B14099" s="417">
        <v>33.49</v>
      </c>
    </row>
    <row r="14100" spans="1:2">
      <c r="A14100" s="416" t="s">
        <v>14502</v>
      </c>
      <c r="B14100" s="417">
        <v>80.400000000000006</v>
      </c>
    </row>
    <row r="14101" spans="1:2">
      <c r="A14101" s="416" t="s">
        <v>14503</v>
      </c>
      <c r="B14101" s="417">
        <v>79.72</v>
      </c>
    </row>
    <row r="14102" spans="1:2">
      <c r="A14102" s="416" t="s">
        <v>14504</v>
      </c>
      <c r="B14102" s="417">
        <v>6.73</v>
      </c>
    </row>
    <row r="14103" spans="1:2">
      <c r="A14103" s="416" t="s">
        <v>14505</v>
      </c>
      <c r="B14103" s="417">
        <v>6.26</v>
      </c>
    </row>
    <row r="14104" spans="1:2">
      <c r="A14104" s="416" t="s">
        <v>14506</v>
      </c>
      <c r="B14104" s="417">
        <v>7.73</v>
      </c>
    </row>
    <row r="14105" spans="1:2">
      <c r="A14105" s="416" t="s">
        <v>14507</v>
      </c>
      <c r="B14105" s="417">
        <v>7.26</v>
      </c>
    </row>
    <row r="14106" spans="1:2">
      <c r="A14106" s="416" t="s">
        <v>14508</v>
      </c>
      <c r="B14106" s="417">
        <v>63.72</v>
      </c>
    </row>
    <row r="14107" spans="1:2">
      <c r="A14107" s="416" t="s">
        <v>14509</v>
      </c>
      <c r="B14107" s="417">
        <v>62.15</v>
      </c>
    </row>
    <row r="14108" spans="1:2">
      <c r="A14108" s="416" t="s">
        <v>14510</v>
      </c>
      <c r="B14108" s="417">
        <v>137.66</v>
      </c>
    </row>
    <row r="14109" spans="1:2">
      <c r="A14109" s="416" t="s">
        <v>14511</v>
      </c>
      <c r="B14109" s="417">
        <v>136.09</v>
      </c>
    </row>
    <row r="14110" spans="1:2">
      <c r="A14110" s="416" t="s">
        <v>14512</v>
      </c>
      <c r="B14110" s="417">
        <v>371.45</v>
      </c>
    </row>
    <row r="14111" spans="1:2">
      <c r="A14111" s="416" t="s">
        <v>14513</v>
      </c>
      <c r="B14111" s="417">
        <v>369.88</v>
      </c>
    </row>
    <row r="14112" spans="1:2">
      <c r="A14112" s="416" t="s">
        <v>14514</v>
      </c>
      <c r="B14112" s="417">
        <v>517.76</v>
      </c>
    </row>
    <row r="14113" spans="1:2">
      <c r="A14113" s="416" t="s">
        <v>14515</v>
      </c>
      <c r="B14113" s="417">
        <v>516.19000000000005</v>
      </c>
    </row>
    <row r="14114" spans="1:2">
      <c r="A14114" s="416" t="s">
        <v>14516</v>
      </c>
      <c r="B14114" s="417">
        <v>28.54</v>
      </c>
    </row>
    <row r="14115" spans="1:2">
      <c r="A14115" s="416" t="s">
        <v>14517</v>
      </c>
      <c r="B14115" s="417">
        <v>26.97</v>
      </c>
    </row>
    <row r="14116" spans="1:2">
      <c r="A14116" s="416" t="s">
        <v>14518</v>
      </c>
      <c r="B14116" s="417">
        <v>51.07</v>
      </c>
    </row>
    <row r="14117" spans="1:2">
      <c r="A14117" s="416" t="s">
        <v>14519</v>
      </c>
      <c r="B14117" s="417">
        <v>49.5</v>
      </c>
    </row>
    <row r="14118" spans="1:2">
      <c r="A14118" s="416" t="s">
        <v>14520</v>
      </c>
      <c r="B14118" s="417">
        <v>51.07</v>
      </c>
    </row>
    <row r="14119" spans="1:2">
      <c r="A14119" s="416" t="s">
        <v>14521</v>
      </c>
      <c r="B14119" s="417">
        <v>49.5</v>
      </c>
    </row>
    <row r="14120" spans="1:2">
      <c r="A14120" s="416" t="s">
        <v>14522</v>
      </c>
      <c r="B14120" s="417">
        <v>81.73</v>
      </c>
    </row>
    <row r="14121" spans="1:2">
      <c r="A14121" s="416" t="s">
        <v>14523</v>
      </c>
      <c r="B14121" s="417">
        <v>80.16</v>
      </c>
    </row>
    <row r="14122" spans="1:2">
      <c r="A14122" s="416" t="s">
        <v>467</v>
      </c>
      <c r="B14122" s="417">
        <v>13.55</v>
      </c>
    </row>
    <row r="14123" spans="1:2">
      <c r="A14123" s="416" t="s">
        <v>14524</v>
      </c>
      <c r="B14123" s="417">
        <v>12.87</v>
      </c>
    </row>
    <row r="14124" spans="1:2">
      <c r="A14124" s="416" t="s">
        <v>14525</v>
      </c>
      <c r="B14124" s="417">
        <v>15.03</v>
      </c>
    </row>
    <row r="14125" spans="1:2">
      <c r="A14125" s="416" t="s">
        <v>14526</v>
      </c>
      <c r="B14125" s="417">
        <v>14.35</v>
      </c>
    </row>
    <row r="14126" spans="1:2">
      <c r="A14126" s="416" t="s">
        <v>14527</v>
      </c>
      <c r="B14126" s="417">
        <v>18.260000000000002</v>
      </c>
    </row>
    <row r="14127" spans="1:2">
      <c r="A14127" s="416" t="s">
        <v>14528</v>
      </c>
      <c r="B14127" s="417">
        <v>17.579999999999998</v>
      </c>
    </row>
    <row r="14128" spans="1:2">
      <c r="A14128" s="416" t="s">
        <v>14529</v>
      </c>
      <c r="B14128" s="417">
        <v>42.15</v>
      </c>
    </row>
    <row r="14129" spans="1:2">
      <c r="A14129" s="416" t="s">
        <v>14530</v>
      </c>
      <c r="B14129" s="417">
        <v>41.47</v>
      </c>
    </row>
    <row r="14130" spans="1:2">
      <c r="A14130" s="416" t="s">
        <v>14531</v>
      </c>
      <c r="B14130" s="417">
        <v>40.130000000000003</v>
      </c>
    </row>
    <row r="14131" spans="1:2">
      <c r="A14131" s="416" t="s">
        <v>14532</v>
      </c>
      <c r="B14131" s="417">
        <v>39.380000000000003</v>
      </c>
    </row>
    <row r="14132" spans="1:2">
      <c r="A14132" s="416" t="s">
        <v>14533</v>
      </c>
      <c r="B14132" s="417">
        <v>41.23</v>
      </c>
    </row>
    <row r="14133" spans="1:2">
      <c r="A14133" s="416" t="s">
        <v>14534</v>
      </c>
      <c r="B14133" s="417">
        <v>40.479999999999997</v>
      </c>
    </row>
    <row r="14134" spans="1:2">
      <c r="A14134" s="416" t="s">
        <v>14535</v>
      </c>
      <c r="B14134" s="417">
        <v>52.96</v>
      </c>
    </row>
    <row r="14135" spans="1:2">
      <c r="A14135" s="416" t="s">
        <v>14536</v>
      </c>
      <c r="B14135" s="417">
        <v>52.21</v>
      </c>
    </row>
    <row r="14136" spans="1:2">
      <c r="A14136" s="416" t="s">
        <v>14537</v>
      </c>
      <c r="B14136" s="417">
        <v>107.55</v>
      </c>
    </row>
    <row r="14137" spans="1:2">
      <c r="A14137" s="416" t="s">
        <v>14538</v>
      </c>
      <c r="B14137" s="417">
        <v>106.8</v>
      </c>
    </row>
    <row r="14138" spans="1:2">
      <c r="A14138" s="416" t="s">
        <v>14539</v>
      </c>
      <c r="B14138" s="417">
        <v>57.32</v>
      </c>
    </row>
    <row r="14139" spans="1:2">
      <c r="A14139" s="416" t="s">
        <v>14540</v>
      </c>
      <c r="B14139" s="417">
        <v>56.51</v>
      </c>
    </row>
    <row r="14140" spans="1:2">
      <c r="A14140" s="416" t="s">
        <v>14541</v>
      </c>
      <c r="B14140" s="417">
        <v>64.48</v>
      </c>
    </row>
    <row r="14141" spans="1:2">
      <c r="A14141" s="416" t="s">
        <v>14542</v>
      </c>
      <c r="B14141" s="417">
        <v>63.67</v>
      </c>
    </row>
    <row r="14142" spans="1:2">
      <c r="A14142" s="416" t="s">
        <v>14543</v>
      </c>
      <c r="B14142" s="417">
        <v>78.02</v>
      </c>
    </row>
    <row r="14143" spans="1:2">
      <c r="A14143" s="416" t="s">
        <v>14544</v>
      </c>
      <c r="B14143" s="417">
        <v>77.209999999999994</v>
      </c>
    </row>
    <row r="14144" spans="1:2">
      <c r="A14144" s="416" t="s">
        <v>14545</v>
      </c>
      <c r="B14144" s="417">
        <v>103.33</v>
      </c>
    </row>
    <row r="14145" spans="1:2">
      <c r="A14145" s="416" t="s">
        <v>14546</v>
      </c>
      <c r="B14145" s="417">
        <v>102.52</v>
      </c>
    </row>
    <row r="14146" spans="1:2">
      <c r="A14146" s="416" t="s">
        <v>14547</v>
      </c>
      <c r="B14146" s="417">
        <v>277.11</v>
      </c>
    </row>
    <row r="14147" spans="1:2">
      <c r="A14147" s="416" t="s">
        <v>14548</v>
      </c>
      <c r="B14147" s="417">
        <v>276.3</v>
      </c>
    </row>
    <row r="14148" spans="1:2">
      <c r="A14148" s="416" t="s">
        <v>14549</v>
      </c>
      <c r="B14148" s="417">
        <v>333.46</v>
      </c>
    </row>
    <row r="14149" spans="1:2">
      <c r="A14149" s="416" t="s">
        <v>14550</v>
      </c>
      <c r="B14149" s="417">
        <v>332.65</v>
      </c>
    </row>
    <row r="14150" spans="1:2">
      <c r="A14150" s="416" t="s">
        <v>14551</v>
      </c>
      <c r="B14150" s="417">
        <v>592.4</v>
      </c>
    </row>
    <row r="14151" spans="1:2">
      <c r="A14151" s="416" t="s">
        <v>14552</v>
      </c>
      <c r="B14151" s="417">
        <v>591.59</v>
      </c>
    </row>
    <row r="14152" spans="1:2">
      <c r="A14152" s="416" t="s">
        <v>14553</v>
      </c>
      <c r="B14152" s="417">
        <v>801.04</v>
      </c>
    </row>
    <row r="14153" spans="1:2">
      <c r="A14153" s="416" t="s">
        <v>14554</v>
      </c>
      <c r="B14153" s="417">
        <v>800.23</v>
      </c>
    </row>
    <row r="14154" spans="1:2">
      <c r="A14154" s="416" t="s">
        <v>14555</v>
      </c>
      <c r="B14154" s="417">
        <v>1681.81</v>
      </c>
    </row>
    <row r="14155" spans="1:2">
      <c r="A14155" s="416" t="s">
        <v>14556</v>
      </c>
      <c r="B14155" s="417">
        <v>1680.99</v>
      </c>
    </row>
    <row r="14156" spans="1:2">
      <c r="A14156" s="416" t="s">
        <v>14557</v>
      </c>
      <c r="B14156" s="417">
        <v>1876.72</v>
      </c>
    </row>
    <row r="14157" spans="1:2">
      <c r="A14157" s="416" t="s">
        <v>14558</v>
      </c>
      <c r="B14157" s="417">
        <v>1875.91</v>
      </c>
    </row>
    <row r="14158" spans="1:2">
      <c r="A14158" s="416" t="s">
        <v>14559</v>
      </c>
      <c r="B14158" s="417">
        <v>3264.76</v>
      </c>
    </row>
    <row r="14159" spans="1:2">
      <c r="A14159" s="416" t="s">
        <v>14560</v>
      </c>
      <c r="B14159" s="417">
        <v>3263.95</v>
      </c>
    </row>
    <row r="14160" spans="1:2">
      <c r="A14160" s="416" t="s">
        <v>14561</v>
      </c>
      <c r="B14160" s="417">
        <v>56.26</v>
      </c>
    </row>
    <row r="14161" spans="1:2">
      <c r="A14161" s="416" t="s">
        <v>14562</v>
      </c>
      <c r="B14161" s="417">
        <v>55.58</v>
      </c>
    </row>
    <row r="14162" spans="1:2">
      <c r="A14162" s="416" t="s">
        <v>14563</v>
      </c>
      <c r="B14162" s="417">
        <v>70.680000000000007</v>
      </c>
    </row>
    <row r="14163" spans="1:2">
      <c r="A14163" s="416" t="s">
        <v>14564</v>
      </c>
      <c r="B14163" s="417">
        <v>70</v>
      </c>
    </row>
    <row r="14164" spans="1:2">
      <c r="A14164" s="416" t="s">
        <v>14565</v>
      </c>
      <c r="B14164" s="417">
        <v>166.59</v>
      </c>
    </row>
    <row r="14165" spans="1:2">
      <c r="A14165" s="416" t="s">
        <v>14566</v>
      </c>
      <c r="B14165" s="417">
        <v>165.91</v>
      </c>
    </row>
    <row r="14166" spans="1:2">
      <c r="A14166" s="416" t="s">
        <v>14567</v>
      </c>
      <c r="B14166" s="417">
        <v>56.26</v>
      </c>
    </row>
    <row r="14167" spans="1:2">
      <c r="A14167" s="416" t="s">
        <v>14568</v>
      </c>
      <c r="B14167" s="417">
        <v>55.58</v>
      </c>
    </row>
    <row r="14168" spans="1:2">
      <c r="A14168" s="416" t="s">
        <v>14569</v>
      </c>
      <c r="B14168" s="417">
        <v>70.680000000000007</v>
      </c>
    </row>
    <row r="14169" spans="1:2">
      <c r="A14169" s="416" t="s">
        <v>14570</v>
      </c>
      <c r="B14169" s="417">
        <v>70</v>
      </c>
    </row>
    <row r="14170" spans="1:2">
      <c r="A14170" s="416" t="s">
        <v>14571</v>
      </c>
      <c r="B14170" s="417">
        <v>178.31</v>
      </c>
    </row>
    <row r="14171" spans="1:2">
      <c r="A14171" s="416" t="s">
        <v>14572</v>
      </c>
      <c r="B14171" s="417">
        <v>177.63</v>
      </c>
    </row>
    <row r="14172" spans="1:2">
      <c r="A14172" s="416" t="s">
        <v>14573</v>
      </c>
      <c r="B14172" s="417">
        <v>337.36</v>
      </c>
    </row>
    <row r="14173" spans="1:2">
      <c r="A14173" s="416" t="s">
        <v>14574</v>
      </c>
      <c r="B14173" s="417">
        <v>335.19</v>
      </c>
    </row>
    <row r="14174" spans="1:2">
      <c r="A14174" s="416" t="s">
        <v>14575</v>
      </c>
      <c r="B14174" s="417">
        <v>423.01</v>
      </c>
    </row>
    <row r="14175" spans="1:2">
      <c r="A14175" s="416" t="s">
        <v>14576</v>
      </c>
      <c r="B14175" s="417">
        <v>420.84</v>
      </c>
    </row>
    <row r="14176" spans="1:2">
      <c r="A14176" s="416" t="s">
        <v>14577</v>
      </c>
      <c r="B14176" s="417">
        <v>778.96</v>
      </c>
    </row>
    <row r="14177" spans="1:2">
      <c r="A14177" s="416" t="s">
        <v>14578</v>
      </c>
      <c r="B14177" s="417">
        <v>776.79</v>
      </c>
    </row>
    <row r="14178" spans="1:2">
      <c r="A14178" s="416" t="s">
        <v>14579</v>
      </c>
      <c r="B14178" s="417">
        <v>1664.23</v>
      </c>
    </row>
    <row r="14179" spans="1:2">
      <c r="A14179" s="416" t="s">
        <v>14580</v>
      </c>
      <c r="B14179" s="417">
        <v>1662.06</v>
      </c>
    </row>
    <row r="14180" spans="1:2">
      <c r="A14180" s="416" t="s">
        <v>14581</v>
      </c>
      <c r="B14180" s="417">
        <v>2396.23</v>
      </c>
    </row>
    <row r="14181" spans="1:2">
      <c r="A14181" s="416" t="s">
        <v>14582</v>
      </c>
      <c r="B14181" s="417">
        <v>2394.06</v>
      </c>
    </row>
    <row r="14182" spans="1:2">
      <c r="A14182" s="416" t="s">
        <v>14583</v>
      </c>
      <c r="B14182" s="417">
        <v>3326.23</v>
      </c>
    </row>
    <row r="14183" spans="1:2">
      <c r="A14183" s="416" t="s">
        <v>14584</v>
      </c>
      <c r="B14183" s="417">
        <v>3324.06</v>
      </c>
    </row>
    <row r="14184" spans="1:2">
      <c r="A14184" s="416" t="s">
        <v>14585</v>
      </c>
      <c r="B14184" s="417">
        <v>223.72</v>
      </c>
    </row>
    <row r="14185" spans="1:2">
      <c r="A14185" s="416" t="s">
        <v>14586</v>
      </c>
      <c r="B14185" s="417">
        <v>218.3</v>
      </c>
    </row>
    <row r="14186" spans="1:2">
      <c r="A14186" s="416" t="s">
        <v>14587</v>
      </c>
      <c r="B14186" s="417">
        <v>251.58</v>
      </c>
    </row>
    <row r="14187" spans="1:2">
      <c r="A14187" s="416" t="s">
        <v>14588</v>
      </c>
      <c r="B14187" s="417">
        <v>246.16</v>
      </c>
    </row>
    <row r="14188" spans="1:2">
      <c r="A14188" s="416" t="s">
        <v>14589</v>
      </c>
      <c r="B14188" s="417">
        <v>373.42</v>
      </c>
    </row>
    <row r="14189" spans="1:2">
      <c r="A14189" s="416" t="s">
        <v>14590</v>
      </c>
      <c r="B14189" s="417">
        <v>368</v>
      </c>
    </row>
    <row r="14190" spans="1:2">
      <c r="A14190" s="416" t="s">
        <v>468</v>
      </c>
      <c r="B14190" s="417">
        <v>110.29</v>
      </c>
    </row>
    <row r="14191" spans="1:2">
      <c r="A14191" s="416" t="s">
        <v>14591</v>
      </c>
      <c r="B14191" s="417">
        <v>99.45</v>
      </c>
    </row>
    <row r="14192" spans="1:2">
      <c r="A14192" s="416" t="s">
        <v>14592</v>
      </c>
      <c r="B14192" s="417">
        <v>120.66</v>
      </c>
    </row>
    <row r="14193" spans="1:2">
      <c r="A14193" s="416" t="s">
        <v>14593</v>
      </c>
      <c r="B14193" s="417">
        <v>112.54</v>
      </c>
    </row>
    <row r="14194" spans="1:2">
      <c r="A14194" s="416" t="s">
        <v>14594</v>
      </c>
      <c r="B14194" s="417">
        <v>174.74</v>
      </c>
    </row>
    <row r="14195" spans="1:2">
      <c r="A14195" s="416" t="s">
        <v>14595</v>
      </c>
      <c r="B14195" s="417">
        <v>164.99</v>
      </c>
    </row>
    <row r="14196" spans="1:2">
      <c r="A14196" s="416" t="s">
        <v>14596</v>
      </c>
      <c r="B14196" s="417">
        <v>195.12</v>
      </c>
    </row>
    <row r="14197" spans="1:2">
      <c r="A14197" s="416" t="s">
        <v>14597</v>
      </c>
      <c r="B14197" s="417">
        <v>184.28</v>
      </c>
    </row>
    <row r="14198" spans="1:2">
      <c r="A14198" s="416" t="s">
        <v>14598</v>
      </c>
      <c r="B14198" s="417">
        <v>2.16</v>
      </c>
    </row>
    <row r="14199" spans="1:2">
      <c r="A14199" s="416" t="s">
        <v>14599</v>
      </c>
      <c r="B14199" s="417">
        <v>2</v>
      </c>
    </row>
    <row r="14200" spans="1:2">
      <c r="A14200" s="416" t="s">
        <v>14600</v>
      </c>
      <c r="B14200" s="417">
        <v>2.91</v>
      </c>
    </row>
    <row r="14201" spans="1:2">
      <c r="A14201" s="416" t="s">
        <v>14601</v>
      </c>
      <c r="B14201" s="417">
        <v>2.69</v>
      </c>
    </row>
    <row r="14202" spans="1:2">
      <c r="A14202" s="416" t="s">
        <v>273</v>
      </c>
      <c r="B14202" s="417">
        <v>4</v>
      </c>
    </row>
    <row r="14203" spans="1:2">
      <c r="A14203" s="416" t="s">
        <v>14602</v>
      </c>
      <c r="B14203" s="417">
        <v>3.73</v>
      </c>
    </row>
    <row r="14204" spans="1:2">
      <c r="A14204" s="416" t="s">
        <v>275</v>
      </c>
      <c r="B14204" s="417">
        <v>5.72</v>
      </c>
    </row>
    <row r="14205" spans="1:2">
      <c r="A14205" s="416" t="s">
        <v>14603</v>
      </c>
      <c r="B14205" s="417">
        <v>5.39</v>
      </c>
    </row>
    <row r="14206" spans="1:2">
      <c r="A14206" s="416" t="s">
        <v>14604</v>
      </c>
      <c r="B14206" s="417">
        <v>7.61</v>
      </c>
    </row>
    <row r="14207" spans="1:2">
      <c r="A14207" s="416" t="s">
        <v>14605</v>
      </c>
      <c r="B14207" s="417">
        <v>7.24</v>
      </c>
    </row>
    <row r="14208" spans="1:2">
      <c r="A14208" s="416" t="s">
        <v>14606</v>
      </c>
      <c r="B14208" s="417">
        <v>11.18</v>
      </c>
    </row>
    <row r="14209" spans="1:2">
      <c r="A14209" s="416" t="s">
        <v>14607</v>
      </c>
      <c r="B14209" s="417">
        <v>10.75</v>
      </c>
    </row>
    <row r="14210" spans="1:2">
      <c r="A14210" s="416" t="s">
        <v>14608</v>
      </c>
      <c r="B14210" s="417">
        <v>2.7</v>
      </c>
    </row>
    <row r="14211" spans="1:2">
      <c r="A14211" s="416" t="s">
        <v>14609</v>
      </c>
      <c r="B14211" s="417">
        <v>2.48</v>
      </c>
    </row>
    <row r="14212" spans="1:2">
      <c r="A14212" s="416" t="s">
        <v>14610</v>
      </c>
      <c r="B14212" s="417">
        <v>3.74</v>
      </c>
    </row>
    <row r="14213" spans="1:2">
      <c r="A14213" s="416" t="s">
        <v>14611</v>
      </c>
      <c r="B14213" s="417">
        <v>3.47</v>
      </c>
    </row>
    <row r="14214" spans="1:2">
      <c r="A14214" s="416" t="s">
        <v>14612</v>
      </c>
      <c r="B14214" s="417">
        <v>5.19</v>
      </c>
    </row>
    <row r="14215" spans="1:2">
      <c r="A14215" s="416" t="s">
        <v>14613</v>
      </c>
      <c r="B14215" s="417">
        <v>4.8600000000000003</v>
      </c>
    </row>
    <row r="14216" spans="1:2">
      <c r="A14216" s="416" t="s">
        <v>14614</v>
      </c>
      <c r="B14216" s="417">
        <v>6.87</v>
      </c>
    </row>
    <row r="14217" spans="1:2">
      <c r="A14217" s="416" t="s">
        <v>14615</v>
      </c>
      <c r="B14217" s="417">
        <v>6.49</v>
      </c>
    </row>
    <row r="14218" spans="1:2">
      <c r="A14218" s="416" t="s">
        <v>14616</v>
      </c>
      <c r="B14218" s="417">
        <v>10.09</v>
      </c>
    </row>
    <row r="14219" spans="1:2">
      <c r="A14219" s="416" t="s">
        <v>14617</v>
      </c>
      <c r="B14219" s="417">
        <v>9.66</v>
      </c>
    </row>
    <row r="14220" spans="1:2">
      <c r="A14220" s="416" t="s">
        <v>14618</v>
      </c>
      <c r="B14220" s="417">
        <v>14.48</v>
      </c>
    </row>
    <row r="14221" spans="1:2">
      <c r="A14221" s="416" t="s">
        <v>14619</v>
      </c>
      <c r="B14221" s="417">
        <v>13.99</v>
      </c>
    </row>
    <row r="14222" spans="1:2">
      <c r="A14222" s="416" t="s">
        <v>14620</v>
      </c>
      <c r="B14222" s="417">
        <v>21.29</v>
      </c>
    </row>
    <row r="14223" spans="1:2">
      <c r="A14223" s="416" t="s">
        <v>14621</v>
      </c>
      <c r="B14223" s="417">
        <v>20.75</v>
      </c>
    </row>
    <row r="14224" spans="1:2">
      <c r="A14224" s="416" t="s">
        <v>14622</v>
      </c>
      <c r="B14224" s="417">
        <v>28.32</v>
      </c>
    </row>
    <row r="14225" spans="1:2">
      <c r="A14225" s="416" t="s">
        <v>14623</v>
      </c>
      <c r="B14225" s="417">
        <v>27.5</v>
      </c>
    </row>
    <row r="14226" spans="1:2">
      <c r="A14226" s="416" t="s">
        <v>14624</v>
      </c>
      <c r="B14226" s="417">
        <v>43.2</v>
      </c>
    </row>
    <row r="14227" spans="1:2">
      <c r="A14227" s="416" t="s">
        <v>14625</v>
      </c>
      <c r="B14227" s="417">
        <v>42.12</v>
      </c>
    </row>
    <row r="14228" spans="1:2">
      <c r="A14228" s="416" t="s">
        <v>14626</v>
      </c>
      <c r="B14228" s="417">
        <v>60.57</v>
      </c>
    </row>
    <row r="14229" spans="1:2">
      <c r="A14229" s="416" t="s">
        <v>14627</v>
      </c>
      <c r="B14229" s="417">
        <v>59.22</v>
      </c>
    </row>
    <row r="14230" spans="1:2">
      <c r="A14230" s="416" t="s">
        <v>14628</v>
      </c>
      <c r="B14230" s="417">
        <v>77.47</v>
      </c>
    </row>
    <row r="14231" spans="1:2">
      <c r="A14231" s="416" t="s">
        <v>14629</v>
      </c>
      <c r="B14231" s="417">
        <v>75.84</v>
      </c>
    </row>
    <row r="14232" spans="1:2">
      <c r="A14232" s="416" t="s">
        <v>14630</v>
      </c>
      <c r="B14232" s="417">
        <v>97.84</v>
      </c>
    </row>
    <row r="14233" spans="1:2">
      <c r="A14233" s="416" t="s">
        <v>14631</v>
      </c>
      <c r="B14233" s="417">
        <v>95.94</v>
      </c>
    </row>
    <row r="14234" spans="1:2">
      <c r="A14234" s="416" t="s">
        <v>14632</v>
      </c>
      <c r="B14234" s="417">
        <v>118.43</v>
      </c>
    </row>
    <row r="14235" spans="1:2">
      <c r="A14235" s="416" t="s">
        <v>14633</v>
      </c>
      <c r="B14235" s="417">
        <v>116.27</v>
      </c>
    </row>
    <row r="14236" spans="1:2">
      <c r="A14236" s="416" t="s">
        <v>14634</v>
      </c>
      <c r="B14236" s="417">
        <v>139.93</v>
      </c>
    </row>
    <row r="14237" spans="1:2">
      <c r="A14237" s="416" t="s">
        <v>14635</v>
      </c>
      <c r="B14237" s="417">
        <v>137.49</v>
      </c>
    </row>
    <row r="14238" spans="1:2">
      <c r="A14238" s="416" t="s">
        <v>14636</v>
      </c>
      <c r="B14238" s="417">
        <v>185.39</v>
      </c>
    </row>
    <row r="14239" spans="1:2">
      <c r="A14239" s="416" t="s">
        <v>14637</v>
      </c>
      <c r="B14239" s="417">
        <v>182.68</v>
      </c>
    </row>
    <row r="14240" spans="1:2">
      <c r="A14240" s="416" t="s">
        <v>14638</v>
      </c>
      <c r="B14240" s="417">
        <v>187.96</v>
      </c>
    </row>
    <row r="14241" spans="1:2">
      <c r="A14241" s="416" t="s">
        <v>14639</v>
      </c>
      <c r="B14241" s="417">
        <v>184.98</v>
      </c>
    </row>
    <row r="14242" spans="1:2">
      <c r="A14242" s="416" t="s">
        <v>14640</v>
      </c>
      <c r="B14242" s="417">
        <v>5.84</v>
      </c>
    </row>
    <row r="14243" spans="1:2">
      <c r="A14243" s="416" t="s">
        <v>14641</v>
      </c>
      <c r="B14243" s="417">
        <v>5.57</v>
      </c>
    </row>
    <row r="14244" spans="1:2">
      <c r="A14244" s="416" t="s">
        <v>14642</v>
      </c>
      <c r="B14244" s="417">
        <v>7.54</v>
      </c>
    </row>
    <row r="14245" spans="1:2">
      <c r="A14245" s="416" t="s">
        <v>14643</v>
      </c>
      <c r="B14245" s="417">
        <v>7.27</v>
      </c>
    </row>
    <row r="14246" spans="1:2">
      <c r="A14246" s="416" t="s">
        <v>14644</v>
      </c>
      <c r="B14246" s="417">
        <v>10.79</v>
      </c>
    </row>
    <row r="14247" spans="1:2">
      <c r="A14247" s="416" t="s">
        <v>14645</v>
      </c>
      <c r="B14247" s="417">
        <v>10.46</v>
      </c>
    </row>
    <row r="14248" spans="1:2">
      <c r="A14248" s="416" t="s">
        <v>14646</v>
      </c>
      <c r="B14248" s="417">
        <v>12.45</v>
      </c>
    </row>
    <row r="14249" spans="1:2">
      <c r="A14249" s="416" t="s">
        <v>14647</v>
      </c>
      <c r="B14249" s="417">
        <v>12.12</v>
      </c>
    </row>
    <row r="14250" spans="1:2">
      <c r="A14250" s="416" t="s">
        <v>14648</v>
      </c>
      <c r="B14250" s="417">
        <v>19.7</v>
      </c>
    </row>
    <row r="14251" spans="1:2">
      <c r="A14251" s="416" t="s">
        <v>14649</v>
      </c>
      <c r="B14251" s="417">
        <v>19.32</v>
      </c>
    </row>
    <row r="14252" spans="1:2">
      <c r="A14252" s="416" t="s">
        <v>14650</v>
      </c>
      <c r="B14252" s="417">
        <v>28.66</v>
      </c>
    </row>
    <row r="14253" spans="1:2">
      <c r="A14253" s="416" t="s">
        <v>14651</v>
      </c>
      <c r="B14253" s="417">
        <v>28.28</v>
      </c>
    </row>
    <row r="14254" spans="1:2">
      <c r="A14254" s="416" t="s">
        <v>14652</v>
      </c>
      <c r="B14254" s="417">
        <v>45.69</v>
      </c>
    </row>
    <row r="14255" spans="1:2">
      <c r="A14255" s="416" t="s">
        <v>14653</v>
      </c>
      <c r="B14255" s="417">
        <v>45.26</v>
      </c>
    </row>
    <row r="14256" spans="1:2">
      <c r="A14256" s="416" t="s">
        <v>14654</v>
      </c>
      <c r="B14256" s="417">
        <v>65.72</v>
      </c>
    </row>
    <row r="14257" spans="1:2">
      <c r="A14257" s="416" t="s">
        <v>14655</v>
      </c>
      <c r="B14257" s="417">
        <v>65.290000000000006</v>
      </c>
    </row>
    <row r="14258" spans="1:2">
      <c r="A14258" s="416" t="s">
        <v>14656</v>
      </c>
      <c r="B14258" s="417">
        <v>3.09</v>
      </c>
    </row>
    <row r="14259" spans="1:2">
      <c r="A14259" s="416" t="s">
        <v>14657</v>
      </c>
      <c r="B14259" s="417">
        <v>2.88</v>
      </c>
    </row>
    <row r="14260" spans="1:2">
      <c r="A14260" s="416" t="s">
        <v>14658</v>
      </c>
      <c r="B14260" s="417">
        <v>4.26</v>
      </c>
    </row>
    <row r="14261" spans="1:2">
      <c r="A14261" s="416" t="s">
        <v>14659</v>
      </c>
      <c r="B14261" s="417">
        <v>3.99</v>
      </c>
    </row>
    <row r="14262" spans="1:2">
      <c r="A14262" s="416" t="s">
        <v>14660</v>
      </c>
      <c r="B14262" s="417">
        <v>5.79</v>
      </c>
    </row>
    <row r="14263" spans="1:2">
      <c r="A14263" s="416" t="s">
        <v>14661</v>
      </c>
      <c r="B14263" s="417">
        <v>5.47</v>
      </c>
    </row>
    <row r="14264" spans="1:2">
      <c r="A14264" s="416" t="s">
        <v>14662</v>
      </c>
      <c r="B14264" s="417">
        <v>7.57</v>
      </c>
    </row>
    <row r="14265" spans="1:2">
      <c r="A14265" s="416" t="s">
        <v>14663</v>
      </c>
      <c r="B14265" s="417">
        <v>7.19</v>
      </c>
    </row>
    <row r="14266" spans="1:2">
      <c r="A14266" s="416" t="s">
        <v>14664</v>
      </c>
      <c r="B14266" s="417">
        <v>11.04</v>
      </c>
    </row>
    <row r="14267" spans="1:2">
      <c r="A14267" s="416" t="s">
        <v>14665</v>
      </c>
      <c r="B14267" s="417">
        <v>10.61</v>
      </c>
    </row>
    <row r="14268" spans="1:2">
      <c r="A14268" s="416" t="s">
        <v>14666</v>
      </c>
      <c r="B14268" s="417">
        <v>15.01</v>
      </c>
    </row>
    <row r="14269" spans="1:2">
      <c r="A14269" s="416" t="s">
        <v>14667</v>
      </c>
      <c r="B14269" s="417">
        <v>14.52</v>
      </c>
    </row>
    <row r="14270" spans="1:2">
      <c r="A14270" s="416" t="s">
        <v>14668</v>
      </c>
      <c r="B14270" s="417">
        <v>22.66</v>
      </c>
    </row>
    <row r="14271" spans="1:2">
      <c r="A14271" s="416" t="s">
        <v>14669</v>
      </c>
      <c r="B14271" s="417">
        <v>22.12</v>
      </c>
    </row>
    <row r="14272" spans="1:2">
      <c r="A14272" s="416" t="s">
        <v>14670</v>
      </c>
      <c r="B14272" s="417">
        <v>31.34</v>
      </c>
    </row>
    <row r="14273" spans="1:2">
      <c r="A14273" s="416" t="s">
        <v>14671</v>
      </c>
      <c r="B14273" s="417">
        <v>30.53</v>
      </c>
    </row>
    <row r="14274" spans="1:2">
      <c r="A14274" s="416" t="s">
        <v>14672</v>
      </c>
      <c r="B14274" s="417">
        <v>43.03</v>
      </c>
    </row>
    <row r="14275" spans="1:2">
      <c r="A14275" s="416" t="s">
        <v>14673</v>
      </c>
      <c r="B14275" s="417">
        <v>41.94</v>
      </c>
    </row>
    <row r="14276" spans="1:2">
      <c r="A14276" s="416" t="s">
        <v>14674</v>
      </c>
      <c r="B14276" s="417">
        <v>59.94</v>
      </c>
    </row>
    <row r="14277" spans="1:2">
      <c r="A14277" s="416" t="s">
        <v>14675</v>
      </c>
      <c r="B14277" s="417">
        <v>58.58</v>
      </c>
    </row>
    <row r="14278" spans="1:2">
      <c r="A14278" s="416" t="s">
        <v>14676</v>
      </c>
      <c r="B14278" s="417">
        <v>76.75</v>
      </c>
    </row>
    <row r="14279" spans="1:2">
      <c r="A14279" s="416" t="s">
        <v>14677</v>
      </c>
      <c r="B14279" s="417">
        <v>75.13</v>
      </c>
    </row>
    <row r="14280" spans="1:2">
      <c r="A14280" s="416" t="s">
        <v>14678</v>
      </c>
      <c r="B14280" s="417">
        <v>96.75</v>
      </c>
    </row>
    <row r="14281" spans="1:2">
      <c r="A14281" s="416" t="s">
        <v>14679</v>
      </c>
      <c r="B14281" s="417">
        <v>94.85</v>
      </c>
    </row>
    <row r="14282" spans="1:2">
      <c r="A14282" s="416" t="s">
        <v>14680</v>
      </c>
      <c r="B14282" s="417">
        <v>119.8</v>
      </c>
    </row>
    <row r="14283" spans="1:2">
      <c r="A14283" s="416" t="s">
        <v>14681</v>
      </c>
      <c r="B14283" s="417">
        <v>117.63</v>
      </c>
    </row>
    <row r="14284" spans="1:2">
      <c r="A14284" s="416" t="s">
        <v>14682</v>
      </c>
      <c r="B14284" s="417">
        <v>143.25</v>
      </c>
    </row>
    <row r="14285" spans="1:2">
      <c r="A14285" s="416" t="s">
        <v>14683</v>
      </c>
      <c r="B14285" s="417">
        <v>140.82</v>
      </c>
    </row>
    <row r="14286" spans="1:2">
      <c r="A14286" s="416" t="s">
        <v>14684</v>
      </c>
      <c r="B14286" s="417">
        <v>184.84</v>
      </c>
    </row>
    <row r="14287" spans="1:2">
      <c r="A14287" s="416" t="s">
        <v>14685</v>
      </c>
      <c r="B14287" s="417">
        <v>182.13</v>
      </c>
    </row>
    <row r="14288" spans="1:2">
      <c r="A14288" s="416" t="s">
        <v>14686</v>
      </c>
      <c r="B14288" s="417">
        <v>3.04</v>
      </c>
    </row>
    <row r="14289" spans="1:2">
      <c r="A14289" s="416" t="s">
        <v>14687</v>
      </c>
      <c r="B14289" s="417">
        <v>2.83</v>
      </c>
    </row>
    <row r="14290" spans="1:2">
      <c r="A14290" s="416" t="s">
        <v>14688</v>
      </c>
      <c r="B14290" s="417">
        <v>4.16</v>
      </c>
    </row>
    <row r="14291" spans="1:2">
      <c r="A14291" s="416" t="s">
        <v>14689</v>
      </c>
      <c r="B14291" s="417">
        <v>3.88</v>
      </c>
    </row>
    <row r="14292" spans="1:2">
      <c r="A14292" s="416" t="s">
        <v>14690</v>
      </c>
      <c r="B14292" s="417">
        <v>5.54</v>
      </c>
    </row>
    <row r="14293" spans="1:2">
      <c r="A14293" s="416" t="s">
        <v>14691</v>
      </c>
      <c r="B14293" s="417">
        <v>5.21</v>
      </c>
    </row>
    <row r="14294" spans="1:2">
      <c r="A14294" s="416" t="s">
        <v>14692</v>
      </c>
      <c r="B14294" s="417">
        <v>7.17</v>
      </c>
    </row>
    <row r="14295" spans="1:2">
      <c r="A14295" s="416" t="s">
        <v>14693</v>
      </c>
      <c r="B14295" s="417">
        <v>6.79</v>
      </c>
    </row>
    <row r="14296" spans="1:2">
      <c r="A14296" s="416" t="s">
        <v>14694</v>
      </c>
      <c r="B14296" s="417">
        <v>10.74</v>
      </c>
    </row>
    <row r="14297" spans="1:2">
      <c r="A14297" s="416" t="s">
        <v>14695</v>
      </c>
      <c r="B14297" s="417">
        <v>10.31</v>
      </c>
    </row>
    <row r="14298" spans="1:2">
      <c r="A14298" s="416" t="s">
        <v>14696</v>
      </c>
      <c r="B14298" s="417">
        <v>15.26</v>
      </c>
    </row>
    <row r="14299" spans="1:2">
      <c r="A14299" s="416" t="s">
        <v>14697</v>
      </c>
      <c r="B14299" s="417">
        <v>14.77</v>
      </c>
    </row>
    <row r="14300" spans="1:2">
      <c r="A14300" s="416" t="s">
        <v>14698</v>
      </c>
      <c r="B14300" s="417">
        <v>22.1</v>
      </c>
    </row>
    <row r="14301" spans="1:2">
      <c r="A14301" s="416" t="s">
        <v>14699</v>
      </c>
      <c r="B14301" s="417">
        <v>21.56</v>
      </c>
    </row>
    <row r="14302" spans="1:2">
      <c r="A14302" s="416" t="s">
        <v>14700</v>
      </c>
      <c r="B14302" s="417">
        <v>30.78</v>
      </c>
    </row>
    <row r="14303" spans="1:2">
      <c r="A14303" s="416" t="s">
        <v>14701</v>
      </c>
      <c r="B14303" s="417">
        <v>29.97</v>
      </c>
    </row>
    <row r="14304" spans="1:2">
      <c r="A14304" s="416" t="s">
        <v>14702</v>
      </c>
      <c r="B14304" s="417">
        <v>42.24</v>
      </c>
    </row>
    <row r="14305" spans="1:2">
      <c r="A14305" s="416" t="s">
        <v>14703</v>
      </c>
      <c r="B14305" s="417">
        <v>41.16</v>
      </c>
    </row>
    <row r="14306" spans="1:2">
      <c r="A14306" s="416" t="s">
        <v>14704</v>
      </c>
      <c r="B14306" s="417">
        <v>59.22</v>
      </c>
    </row>
    <row r="14307" spans="1:2">
      <c r="A14307" s="416" t="s">
        <v>14705</v>
      </c>
      <c r="B14307" s="417">
        <v>57.86</v>
      </c>
    </row>
    <row r="14308" spans="1:2">
      <c r="A14308" s="416" t="s">
        <v>14706</v>
      </c>
      <c r="B14308" s="417">
        <v>75.75</v>
      </c>
    </row>
    <row r="14309" spans="1:2">
      <c r="A14309" s="416" t="s">
        <v>14707</v>
      </c>
      <c r="B14309" s="417">
        <v>74.13</v>
      </c>
    </row>
    <row r="14310" spans="1:2">
      <c r="A14310" s="416" t="s">
        <v>14708</v>
      </c>
      <c r="B14310" s="417">
        <v>100.3</v>
      </c>
    </row>
    <row r="14311" spans="1:2">
      <c r="A14311" s="416" t="s">
        <v>14709</v>
      </c>
      <c r="B14311" s="417">
        <v>98.41</v>
      </c>
    </row>
    <row r="14312" spans="1:2">
      <c r="A14312" s="416" t="s">
        <v>14710</v>
      </c>
      <c r="B14312" s="417">
        <v>117.91</v>
      </c>
    </row>
    <row r="14313" spans="1:2">
      <c r="A14313" s="416" t="s">
        <v>14711</v>
      </c>
      <c r="B14313" s="417">
        <v>115.74</v>
      </c>
    </row>
    <row r="14314" spans="1:2">
      <c r="A14314" s="416" t="s">
        <v>14712</v>
      </c>
      <c r="B14314" s="417">
        <v>131.69</v>
      </c>
    </row>
    <row r="14315" spans="1:2">
      <c r="A14315" s="416" t="s">
        <v>14713</v>
      </c>
      <c r="B14315" s="417">
        <v>129.26</v>
      </c>
    </row>
    <row r="14316" spans="1:2">
      <c r="A14316" s="416" t="s">
        <v>14714</v>
      </c>
      <c r="B14316" s="417">
        <v>183.74</v>
      </c>
    </row>
    <row r="14317" spans="1:2">
      <c r="A14317" s="416" t="s">
        <v>14715</v>
      </c>
      <c r="B14317" s="417">
        <v>181.04</v>
      </c>
    </row>
    <row r="14318" spans="1:2">
      <c r="A14318" s="416" t="s">
        <v>14716</v>
      </c>
      <c r="B14318" s="417">
        <v>219</v>
      </c>
    </row>
    <row r="14319" spans="1:2">
      <c r="A14319" s="416" t="s">
        <v>14717</v>
      </c>
      <c r="B14319" s="417">
        <v>216.03</v>
      </c>
    </row>
    <row r="14320" spans="1:2">
      <c r="A14320" s="416" t="s">
        <v>14718</v>
      </c>
      <c r="B14320" s="417">
        <v>4.55</v>
      </c>
    </row>
    <row r="14321" spans="1:2">
      <c r="A14321" s="416" t="s">
        <v>14719</v>
      </c>
      <c r="B14321" s="417">
        <v>4.28</v>
      </c>
    </row>
    <row r="14322" spans="1:2">
      <c r="A14322" s="416" t="s">
        <v>14720</v>
      </c>
      <c r="B14322" s="417">
        <v>6.44</v>
      </c>
    </row>
    <row r="14323" spans="1:2">
      <c r="A14323" s="416" t="s">
        <v>14721</v>
      </c>
      <c r="B14323" s="417">
        <v>6.11</v>
      </c>
    </row>
    <row r="14324" spans="1:2">
      <c r="A14324" s="416" t="s">
        <v>14722</v>
      </c>
      <c r="B14324" s="417">
        <v>9.9700000000000006</v>
      </c>
    </row>
    <row r="14325" spans="1:2">
      <c r="A14325" s="416" t="s">
        <v>14723</v>
      </c>
      <c r="B14325" s="417">
        <v>9.48</v>
      </c>
    </row>
    <row r="14326" spans="1:2">
      <c r="A14326" s="416" t="s">
        <v>14724</v>
      </c>
      <c r="B14326" s="417">
        <v>3.62</v>
      </c>
    </row>
    <row r="14327" spans="1:2">
      <c r="A14327" s="416" t="s">
        <v>14725</v>
      </c>
      <c r="B14327" s="417">
        <v>3.35</v>
      </c>
    </row>
    <row r="14328" spans="1:2">
      <c r="A14328" s="416" t="s">
        <v>14726</v>
      </c>
      <c r="B14328" s="417">
        <v>5.68</v>
      </c>
    </row>
    <row r="14329" spans="1:2">
      <c r="A14329" s="416" t="s">
        <v>14727</v>
      </c>
      <c r="B14329" s="417">
        <v>5.41</v>
      </c>
    </row>
    <row r="14330" spans="1:2">
      <c r="A14330" s="416" t="s">
        <v>14728</v>
      </c>
      <c r="B14330" s="417">
        <v>39.840000000000003</v>
      </c>
    </row>
    <row r="14331" spans="1:2">
      <c r="A14331" s="416" t="s">
        <v>14729</v>
      </c>
      <c r="B14331" s="417">
        <v>39.299999999999997</v>
      </c>
    </row>
    <row r="14332" spans="1:2">
      <c r="A14332" s="416" t="s">
        <v>14730</v>
      </c>
      <c r="B14332" s="417">
        <v>50.3</v>
      </c>
    </row>
    <row r="14333" spans="1:2">
      <c r="A14333" s="416" t="s">
        <v>14731</v>
      </c>
      <c r="B14333" s="417">
        <v>49.49</v>
      </c>
    </row>
    <row r="14334" spans="1:2">
      <c r="A14334" s="416" t="s">
        <v>14732</v>
      </c>
      <c r="B14334" s="417">
        <v>65.11</v>
      </c>
    </row>
    <row r="14335" spans="1:2">
      <c r="A14335" s="416" t="s">
        <v>14733</v>
      </c>
      <c r="B14335" s="417">
        <v>64.02</v>
      </c>
    </row>
    <row r="14336" spans="1:2">
      <c r="A14336" s="416" t="s">
        <v>14734</v>
      </c>
      <c r="B14336" s="417">
        <v>86.19</v>
      </c>
    </row>
    <row r="14337" spans="1:2">
      <c r="A14337" s="416" t="s">
        <v>14735</v>
      </c>
      <c r="B14337" s="417">
        <v>84.84</v>
      </c>
    </row>
    <row r="14338" spans="1:2">
      <c r="A14338" s="416" t="s">
        <v>14736</v>
      </c>
      <c r="B14338" s="417">
        <v>25.87</v>
      </c>
    </row>
    <row r="14339" spans="1:2">
      <c r="A14339" s="416" t="s">
        <v>14737</v>
      </c>
      <c r="B14339" s="417">
        <v>24.51</v>
      </c>
    </row>
    <row r="14340" spans="1:2">
      <c r="A14340" s="416" t="s">
        <v>14738</v>
      </c>
      <c r="B14340" s="417">
        <v>32.119999999999997</v>
      </c>
    </row>
    <row r="14341" spans="1:2">
      <c r="A14341" s="416" t="s">
        <v>14739</v>
      </c>
      <c r="B14341" s="417">
        <v>30.48</v>
      </c>
    </row>
    <row r="14342" spans="1:2">
      <c r="A14342" s="416" t="s">
        <v>14740</v>
      </c>
      <c r="B14342" s="417">
        <v>38.369999999999997</v>
      </c>
    </row>
    <row r="14343" spans="1:2">
      <c r="A14343" s="416" t="s">
        <v>14741</v>
      </c>
      <c r="B14343" s="417">
        <v>36.729999999999997</v>
      </c>
    </row>
    <row r="14344" spans="1:2">
      <c r="A14344" s="416" t="s">
        <v>14742</v>
      </c>
      <c r="B14344" s="417">
        <v>45.31</v>
      </c>
    </row>
    <row r="14345" spans="1:2">
      <c r="A14345" s="416" t="s">
        <v>14743</v>
      </c>
      <c r="B14345" s="417">
        <v>43.66</v>
      </c>
    </row>
    <row r="14346" spans="1:2">
      <c r="A14346" s="416" t="s">
        <v>14744</v>
      </c>
      <c r="B14346" s="417">
        <v>1.02</v>
      </c>
    </row>
    <row r="14347" spans="1:2">
      <c r="A14347" s="416" t="s">
        <v>14745</v>
      </c>
      <c r="B14347" s="417">
        <v>0.98</v>
      </c>
    </row>
    <row r="14348" spans="1:2">
      <c r="A14348" s="416" t="s">
        <v>14746</v>
      </c>
      <c r="B14348" s="417">
        <v>1.45</v>
      </c>
    </row>
    <row r="14349" spans="1:2">
      <c r="A14349" s="416" t="s">
        <v>14747</v>
      </c>
      <c r="B14349" s="417">
        <v>1.4</v>
      </c>
    </row>
    <row r="14350" spans="1:2">
      <c r="A14350" s="416" t="s">
        <v>14748</v>
      </c>
      <c r="B14350" s="417">
        <v>2.2000000000000002</v>
      </c>
    </row>
    <row r="14351" spans="1:2">
      <c r="A14351" s="416" t="s">
        <v>14749</v>
      </c>
      <c r="B14351" s="417">
        <v>2.14</v>
      </c>
    </row>
    <row r="14352" spans="1:2">
      <c r="A14352" s="416" t="s">
        <v>14750</v>
      </c>
      <c r="B14352" s="417">
        <v>3.33</v>
      </c>
    </row>
    <row r="14353" spans="1:2">
      <c r="A14353" s="416" t="s">
        <v>14751</v>
      </c>
      <c r="B14353" s="417">
        <v>3.26</v>
      </c>
    </row>
    <row r="14354" spans="1:2">
      <c r="A14354" s="416" t="s">
        <v>14752</v>
      </c>
      <c r="B14354" s="417">
        <v>5.0999999999999996</v>
      </c>
    </row>
    <row r="14355" spans="1:2">
      <c r="A14355" s="416" t="s">
        <v>14753</v>
      </c>
      <c r="B14355" s="417">
        <v>4.99</v>
      </c>
    </row>
    <row r="14356" spans="1:2">
      <c r="A14356" s="416" t="s">
        <v>14754</v>
      </c>
      <c r="B14356" s="417">
        <v>7.92</v>
      </c>
    </row>
    <row r="14357" spans="1:2">
      <c r="A14357" s="416" t="s">
        <v>14755</v>
      </c>
      <c r="B14357" s="417">
        <v>7.78</v>
      </c>
    </row>
    <row r="14358" spans="1:2">
      <c r="A14358" s="416" t="s">
        <v>14756</v>
      </c>
      <c r="B14358" s="417">
        <v>12.7</v>
      </c>
    </row>
    <row r="14359" spans="1:2">
      <c r="A14359" s="416" t="s">
        <v>14757</v>
      </c>
      <c r="B14359" s="417">
        <v>12.48</v>
      </c>
    </row>
    <row r="14360" spans="1:2">
      <c r="A14360" s="416" t="s">
        <v>14758</v>
      </c>
      <c r="B14360" s="417">
        <v>20.59</v>
      </c>
    </row>
    <row r="14361" spans="1:2">
      <c r="A14361" s="416" t="s">
        <v>14759</v>
      </c>
      <c r="B14361" s="417">
        <v>20.149999999999999</v>
      </c>
    </row>
    <row r="14362" spans="1:2">
      <c r="A14362" s="416" t="s">
        <v>14760</v>
      </c>
      <c r="B14362" s="417">
        <v>27.52</v>
      </c>
    </row>
    <row r="14363" spans="1:2">
      <c r="A14363" s="416" t="s">
        <v>14761</v>
      </c>
      <c r="B14363" s="417">
        <v>27.09</v>
      </c>
    </row>
    <row r="14364" spans="1:2">
      <c r="A14364" s="416" t="s">
        <v>14762</v>
      </c>
      <c r="B14364" s="417">
        <v>38.85</v>
      </c>
    </row>
    <row r="14365" spans="1:2">
      <c r="A14365" s="416" t="s">
        <v>14763</v>
      </c>
      <c r="B14365" s="417">
        <v>38.31</v>
      </c>
    </row>
    <row r="14366" spans="1:2">
      <c r="A14366" s="416" t="s">
        <v>14764</v>
      </c>
      <c r="B14366" s="417">
        <v>51.27</v>
      </c>
    </row>
    <row r="14367" spans="1:2">
      <c r="A14367" s="416" t="s">
        <v>14765</v>
      </c>
      <c r="B14367" s="417">
        <v>50.68</v>
      </c>
    </row>
    <row r="14368" spans="1:2">
      <c r="A14368" s="416" t="s">
        <v>14766</v>
      </c>
      <c r="B14368" s="417">
        <v>69.930000000000007</v>
      </c>
    </row>
    <row r="14369" spans="1:2">
      <c r="A14369" s="416" t="s">
        <v>14767</v>
      </c>
      <c r="B14369" s="417">
        <v>69.28</v>
      </c>
    </row>
    <row r="14370" spans="1:2">
      <c r="A14370" s="416" t="s">
        <v>14768</v>
      </c>
      <c r="B14370" s="417">
        <v>1.38</v>
      </c>
    </row>
    <row r="14371" spans="1:2">
      <c r="A14371" s="416" t="s">
        <v>14769</v>
      </c>
      <c r="B14371" s="417">
        <v>1.24</v>
      </c>
    </row>
    <row r="14372" spans="1:2">
      <c r="A14372" s="416" t="s">
        <v>14770</v>
      </c>
      <c r="B14372" s="417">
        <v>2.5099999999999998</v>
      </c>
    </row>
    <row r="14373" spans="1:2">
      <c r="A14373" s="416" t="s">
        <v>14771</v>
      </c>
      <c r="B14373" s="417">
        <v>2.29</v>
      </c>
    </row>
    <row r="14374" spans="1:2">
      <c r="A14374" s="416" t="s">
        <v>14772</v>
      </c>
      <c r="B14374" s="417">
        <v>9.4700000000000006</v>
      </c>
    </row>
    <row r="14375" spans="1:2">
      <c r="A14375" s="416" t="s">
        <v>14773</v>
      </c>
      <c r="B14375" s="417">
        <v>9.15</v>
      </c>
    </row>
    <row r="14376" spans="1:2">
      <c r="A14376" s="416" t="s">
        <v>14774</v>
      </c>
      <c r="B14376" s="417">
        <v>13.49</v>
      </c>
    </row>
    <row r="14377" spans="1:2">
      <c r="A14377" s="416" t="s">
        <v>14775</v>
      </c>
      <c r="B14377" s="417">
        <v>13.11</v>
      </c>
    </row>
    <row r="14378" spans="1:2">
      <c r="A14378" s="416" t="s">
        <v>14776</v>
      </c>
      <c r="B14378" s="417">
        <v>22.39</v>
      </c>
    </row>
    <row r="14379" spans="1:2">
      <c r="A14379" s="416" t="s">
        <v>14777</v>
      </c>
      <c r="B14379" s="417">
        <v>21.96</v>
      </c>
    </row>
    <row r="14380" spans="1:2">
      <c r="A14380" s="416" t="s">
        <v>14778</v>
      </c>
      <c r="B14380" s="417">
        <v>33.630000000000003</v>
      </c>
    </row>
    <row r="14381" spans="1:2">
      <c r="A14381" s="416" t="s">
        <v>14779</v>
      </c>
      <c r="B14381" s="417">
        <v>32.01</v>
      </c>
    </row>
    <row r="14382" spans="1:2">
      <c r="A14382" s="416" t="s">
        <v>14780</v>
      </c>
      <c r="B14382" s="417">
        <v>83.24</v>
      </c>
    </row>
    <row r="14383" spans="1:2">
      <c r="A14383" s="416" t="s">
        <v>14781</v>
      </c>
      <c r="B14383" s="417">
        <v>79.989999999999995</v>
      </c>
    </row>
    <row r="14384" spans="1:2">
      <c r="A14384" s="416" t="s">
        <v>14782</v>
      </c>
      <c r="B14384" s="417">
        <v>8.01</v>
      </c>
    </row>
    <row r="14385" spans="1:2">
      <c r="A14385" s="416" t="s">
        <v>14783</v>
      </c>
      <c r="B14385" s="417">
        <v>7.69</v>
      </c>
    </row>
    <row r="14386" spans="1:2">
      <c r="A14386" s="416" t="s">
        <v>14784</v>
      </c>
      <c r="B14386" s="417">
        <v>12.9</v>
      </c>
    </row>
    <row r="14387" spans="1:2">
      <c r="A14387" s="416" t="s">
        <v>14785</v>
      </c>
      <c r="B14387" s="417">
        <v>12.53</v>
      </c>
    </row>
    <row r="14388" spans="1:2">
      <c r="A14388" s="416" t="s">
        <v>14786</v>
      </c>
      <c r="B14388" s="417">
        <v>19.72</v>
      </c>
    </row>
    <row r="14389" spans="1:2">
      <c r="A14389" s="416" t="s">
        <v>14787</v>
      </c>
      <c r="B14389" s="417">
        <v>19.29</v>
      </c>
    </row>
    <row r="14390" spans="1:2">
      <c r="A14390" s="416" t="s">
        <v>14788</v>
      </c>
      <c r="B14390" s="417">
        <v>33.31</v>
      </c>
    </row>
    <row r="14391" spans="1:2">
      <c r="A14391" s="416" t="s">
        <v>14789</v>
      </c>
      <c r="B14391" s="417">
        <v>32.770000000000003</v>
      </c>
    </row>
    <row r="14392" spans="1:2">
      <c r="A14392" s="416" t="s">
        <v>14790</v>
      </c>
      <c r="B14392" s="417">
        <v>56.92</v>
      </c>
    </row>
    <row r="14393" spans="1:2">
      <c r="A14393" s="416" t="s">
        <v>14791</v>
      </c>
      <c r="B14393" s="417">
        <v>56.16</v>
      </c>
    </row>
    <row r="14394" spans="1:2">
      <c r="A14394" s="416" t="s">
        <v>14792</v>
      </c>
      <c r="B14394" s="417">
        <v>73.260000000000005</v>
      </c>
    </row>
    <row r="14395" spans="1:2">
      <c r="A14395" s="416" t="s">
        <v>14793</v>
      </c>
      <c r="B14395" s="417">
        <v>72.180000000000007</v>
      </c>
    </row>
    <row r="14396" spans="1:2">
      <c r="A14396" s="416" t="s">
        <v>14794</v>
      </c>
      <c r="B14396" s="417">
        <v>161.02000000000001</v>
      </c>
    </row>
    <row r="14397" spans="1:2">
      <c r="A14397" s="416" t="s">
        <v>14795</v>
      </c>
      <c r="B14397" s="417">
        <v>151.27000000000001</v>
      </c>
    </row>
    <row r="14398" spans="1:2">
      <c r="A14398" s="416" t="s">
        <v>14796</v>
      </c>
      <c r="B14398" s="417">
        <v>213.87</v>
      </c>
    </row>
    <row r="14399" spans="1:2">
      <c r="A14399" s="416" t="s">
        <v>14797</v>
      </c>
      <c r="B14399" s="417">
        <v>200.86</v>
      </c>
    </row>
    <row r="14400" spans="1:2">
      <c r="A14400" s="416" t="s">
        <v>14798</v>
      </c>
      <c r="B14400" s="417">
        <v>3.04</v>
      </c>
    </row>
    <row r="14401" spans="1:2">
      <c r="A14401" s="416" t="s">
        <v>14799</v>
      </c>
      <c r="B14401" s="417">
        <v>2.93</v>
      </c>
    </row>
    <row r="14402" spans="1:2">
      <c r="A14402" s="416" t="s">
        <v>14800</v>
      </c>
      <c r="B14402" s="417">
        <v>4.38</v>
      </c>
    </row>
    <row r="14403" spans="1:2">
      <c r="A14403" s="416" t="s">
        <v>14801</v>
      </c>
      <c r="B14403" s="417">
        <v>4.22</v>
      </c>
    </row>
    <row r="14404" spans="1:2">
      <c r="A14404" s="416" t="s">
        <v>14802</v>
      </c>
      <c r="B14404" s="417">
        <v>5.78</v>
      </c>
    </row>
    <row r="14405" spans="1:2">
      <c r="A14405" s="416" t="s">
        <v>14803</v>
      </c>
      <c r="B14405" s="417">
        <v>5.51</v>
      </c>
    </row>
    <row r="14406" spans="1:2">
      <c r="A14406" s="416" t="s">
        <v>14804</v>
      </c>
      <c r="B14406" s="417">
        <v>7.07</v>
      </c>
    </row>
    <row r="14407" spans="1:2">
      <c r="A14407" s="416" t="s">
        <v>14805</v>
      </c>
      <c r="B14407" s="417">
        <v>6.8</v>
      </c>
    </row>
    <row r="14408" spans="1:2">
      <c r="A14408" s="416" t="s">
        <v>14806</v>
      </c>
      <c r="B14408" s="417">
        <v>4.0199999999999996</v>
      </c>
    </row>
    <row r="14409" spans="1:2">
      <c r="A14409" s="416" t="s">
        <v>14807</v>
      </c>
      <c r="B14409" s="417">
        <v>3.91</v>
      </c>
    </row>
    <row r="14410" spans="1:2">
      <c r="A14410" s="416" t="s">
        <v>14808</v>
      </c>
      <c r="B14410" s="417">
        <v>5.94</v>
      </c>
    </row>
    <row r="14411" spans="1:2">
      <c r="A14411" s="416" t="s">
        <v>14809</v>
      </c>
      <c r="B14411" s="417">
        <v>5.78</v>
      </c>
    </row>
    <row r="14412" spans="1:2">
      <c r="A14412" s="416" t="s">
        <v>14810</v>
      </c>
      <c r="B14412" s="417">
        <v>7.72</v>
      </c>
    </row>
    <row r="14413" spans="1:2">
      <c r="A14413" s="416" t="s">
        <v>14811</v>
      </c>
      <c r="B14413" s="417">
        <v>7.45</v>
      </c>
    </row>
    <row r="14414" spans="1:2">
      <c r="A14414" s="416" t="s">
        <v>14812</v>
      </c>
      <c r="B14414" s="417">
        <v>8.3800000000000008</v>
      </c>
    </row>
    <row r="14415" spans="1:2">
      <c r="A14415" s="416" t="s">
        <v>14813</v>
      </c>
      <c r="B14415" s="417">
        <v>8.11</v>
      </c>
    </row>
    <row r="14416" spans="1:2">
      <c r="A14416" s="416" t="s">
        <v>14814</v>
      </c>
      <c r="B14416" s="417">
        <v>1.61</v>
      </c>
    </row>
    <row r="14417" spans="1:2">
      <c r="A14417" s="416" t="s">
        <v>14815</v>
      </c>
      <c r="B14417" s="417">
        <v>1.5</v>
      </c>
    </row>
    <row r="14418" spans="1:2">
      <c r="A14418" s="416" t="s">
        <v>14816</v>
      </c>
      <c r="B14418" s="417">
        <v>2.79</v>
      </c>
    </row>
    <row r="14419" spans="1:2">
      <c r="A14419" s="416" t="s">
        <v>14817</v>
      </c>
      <c r="B14419" s="417">
        <v>2.63</v>
      </c>
    </row>
    <row r="14420" spans="1:2">
      <c r="A14420" s="416" t="s">
        <v>14818</v>
      </c>
      <c r="B14420" s="417">
        <v>4.28</v>
      </c>
    </row>
    <row r="14421" spans="1:2">
      <c r="A14421" s="416" t="s">
        <v>14819</v>
      </c>
      <c r="B14421" s="417">
        <v>4.01</v>
      </c>
    </row>
    <row r="14422" spans="1:2">
      <c r="A14422" s="416" t="s">
        <v>14820</v>
      </c>
      <c r="B14422" s="417">
        <v>5.2</v>
      </c>
    </row>
    <row r="14423" spans="1:2">
      <c r="A14423" s="416" t="s">
        <v>14821</v>
      </c>
      <c r="B14423" s="417">
        <v>4.93</v>
      </c>
    </row>
    <row r="14424" spans="1:2">
      <c r="A14424" s="416" t="s">
        <v>14822</v>
      </c>
      <c r="B14424" s="417">
        <v>73.83</v>
      </c>
    </row>
    <row r="14425" spans="1:2">
      <c r="A14425" s="416" t="s">
        <v>14823</v>
      </c>
      <c r="B14425" s="417">
        <v>64.08</v>
      </c>
    </row>
    <row r="14426" spans="1:2">
      <c r="A14426" s="416" t="s">
        <v>14824</v>
      </c>
      <c r="B14426" s="417">
        <v>122.98</v>
      </c>
    </row>
    <row r="14427" spans="1:2">
      <c r="A14427" s="416" t="s">
        <v>14825</v>
      </c>
      <c r="B14427" s="417">
        <v>106.73</v>
      </c>
    </row>
    <row r="14428" spans="1:2">
      <c r="A14428" s="416" t="s">
        <v>14826</v>
      </c>
      <c r="B14428" s="417">
        <v>1858.42</v>
      </c>
    </row>
    <row r="14429" spans="1:2">
      <c r="A14429" s="416" t="s">
        <v>14827</v>
      </c>
      <c r="B14429" s="417">
        <v>1741.89</v>
      </c>
    </row>
    <row r="14430" spans="1:2">
      <c r="A14430" s="416" t="s">
        <v>14828</v>
      </c>
      <c r="B14430" s="417">
        <v>2042.87</v>
      </c>
    </row>
    <row r="14431" spans="1:2">
      <c r="A14431" s="416" t="s">
        <v>14829</v>
      </c>
      <c r="B14431" s="417">
        <v>1913.07</v>
      </c>
    </row>
    <row r="14432" spans="1:2">
      <c r="A14432" s="416" t="s">
        <v>14830</v>
      </c>
      <c r="B14432" s="417">
        <v>2791.5</v>
      </c>
    </row>
    <row r="14433" spans="1:2">
      <c r="A14433" s="416" t="s">
        <v>14831</v>
      </c>
      <c r="B14433" s="417">
        <v>2611.87</v>
      </c>
    </row>
    <row r="14434" spans="1:2">
      <c r="A14434" s="416" t="s">
        <v>14832</v>
      </c>
      <c r="B14434" s="417">
        <v>5221.63</v>
      </c>
    </row>
    <row r="14435" spans="1:2">
      <c r="A14435" s="416" t="s">
        <v>14833</v>
      </c>
      <c r="B14435" s="417">
        <v>5003.22</v>
      </c>
    </row>
    <row r="14436" spans="1:2">
      <c r="A14436" s="416" t="s">
        <v>14834</v>
      </c>
      <c r="B14436" s="417">
        <v>1131.8499999999999</v>
      </c>
    </row>
    <row r="14437" spans="1:2">
      <c r="A14437" s="416" t="s">
        <v>14835</v>
      </c>
      <c r="B14437" s="417">
        <v>1030.31</v>
      </c>
    </row>
    <row r="14438" spans="1:2">
      <c r="A14438" s="416" t="s">
        <v>14836</v>
      </c>
      <c r="B14438" s="417">
        <v>1416.74</v>
      </c>
    </row>
    <row r="14439" spans="1:2">
      <c r="A14439" s="416" t="s">
        <v>14837</v>
      </c>
      <c r="B14439" s="417">
        <v>1288.1099999999999</v>
      </c>
    </row>
    <row r="14440" spans="1:2">
      <c r="A14440" s="416" t="s">
        <v>14838</v>
      </c>
      <c r="B14440" s="417">
        <v>1505.27</v>
      </c>
    </row>
    <row r="14441" spans="1:2">
      <c r="A14441" s="416" t="s">
        <v>14839</v>
      </c>
      <c r="B14441" s="417">
        <v>1365.8</v>
      </c>
    </row>
    <row r="14442" spans="1:2">
      <c r="A14442" s="416" t="s">
        <v>14840</v>
      </c>
      <c r="B14442" s="417">
        <v>3237.78</v>
      </c>
    </row>
    <row r="14443" spans="1:2">
      <c r="A14443" s="416" t="s">
        <v>14841</v>
      </c>
      <c r="B14443" s="417">
        <v>3018.03</v>
      </c>
    </row>
    <row r="14444" spans="1:2">
      <c r="A14444" s="416" t="s">
        <v>14842</v>
      </c>
      <c r="B14444" s="417">
        <v>17716.439999999999</v>
      </c>
    </row>
    <row r="14445" spans="1:2">
      <c r="A14445" s="416" t="s">
        <v>14843</v>
      </c>
      <c r="B14445" s="417">
        <v>17390.330000000002</v>
      </c>
    </row>
    <row r="14446" spans="1:2">
      <c r="A14446" s="416" t="s">
        <v>14844</v>
      </c>
      <c r="B14446" s="417">
        <v>20160.64</v>
      </c>
    </row>
    <row r="14447" spans="1:2">
      <c r="A14447" s="416" t="s">
        <v>14845</v>
      </c>
      <c r="B14447" s="417">
        <v>19834.52</v>
      </c>
    </row>
    <row r="14448" spans="1:2">
      <c r="A14448" s="416" t="s">
        <v>14846</v>
      </c>
      <c r="B14448" s="417">
        <v>23365.8</v>
      </c>
    </row>
    <row r="14449" spans="1:2">
      <c r="A14449" s="416" t="s">
        <v>14847</v>
      </c>
      <c r="B14449" s="417">
        <v>23039.68</v>
      </c>
    </row>
    <row r="14450" spans="1:2">
      <c r="A14450" s="416" t="s">
        <v>14848</v>
      </c>
      <c r="B14450" s="417">
        <v>29349.15</v>
      </c>
    </row>
    <row r="14451" spans="1:2">
      <c r="A14451" s="416" t="s">
        <v>14849</v>
      </c>
      <c r="B14451" s="417">
        <v>29023.03</v>
      </c>
    </row>
    <row r="14452" spans="1:2">
      <c r="A14452" s="416" t="s">
        <v>14850</v>
      </c>
      <c r="B14452" s="417">
        <v>31822.35</v>
      </c>
    </row>
    <row r="14453" spans="1:2">
      <c r="A14453" s="416" t="s">
        <v>14851</v>
      </c>
      <c r="B14453" s="417">
        <v>31496.240000000002</v>
      </c>
    </row>
    <row r="14454" spans="1:2">
      <c r="A14454" s="416" t="s">
        <v>14852</v>
      </c>
      <c r="B14454" s="417">
        <v>28744.68</v>
      </c>
    </row>
    <row r="14455" spans="1:2">
      <c r="A14455" s="416" t="s">
        <v>14853</v>
      </c>
      <c r="B14455" s="417">
        <v>28204.74</v>
      </c>
    </row>
    <row r="14456" spans="1:2">
      <c r="A14456" s="416" t="s">
        <v>14854</v>
      </c>
      <c r="B14456" s="417">
        <v>33896.33</v>
      </c>
    </row>
    <row r="14457" spans="1:2">
      <c r="A14457" s="416" t="s">
        <v>14855</v>
      </c>
      <c r="B14457" s="417">
        <v>33356.39</v>
      </c>
    </row>
    <row r="14458" spans="1:2">
      <c r="A14458" s="416" t="s">
        <v>14856</v>
      </c>
      <c r="B14458" s="417">
        <v>36810.49</v>
      </c>
    </row>
    <row r="14459" spans="1:2">
      <c r="A14459" s="416" t="s">
        <v>14857</v>
      </c>
      <c r="B14459" s="417">
        <v>36270.550000000003</v>
      </c>
    </row>
    <row r="14460" spans="1:2">
      <c r="A14460" s="416" t="s">
        <v>14858</v>
      </c>
      <c r="B14460" s="417">
        <v>46805.39</v>
      </c>
    </row>
    <row r="14461" spans="1:2">
      <c r="A14461" s="416" t="s">
        <v>14859</v>
      </c>
      <c r="B14461" s="417">
        <v>46265.45</v>
      </c>
    </row>
    <row r="14462" spans="1:2">
      <c r="A14462" s="416" t="s">
        <v>14860</v>
      </c>
      <c r="B14462" s="417">
        <v>51089.15</v>
      </c>
    </row>
    <row r="14463" spans="1:2">
      <c r="A14463" s="416" t="s">
        <v>14861</v>
      </c>
      <c r="B14463" s="417">
        <v>50553.35</v>
      </c>
    </row>
    <row r="14464" spans="1:2">
      <c r="A14464" s="416" t="s">
        <v>14862</v>
      </c>
      <c r="B14464" s="417">
        <v>2829.47</v>
      </c>
    </row>
    <row r="14465" spans="1:2">
      <c r="A14465" s="416" t="s">
        <v>14863</v>
      </c>
      <c r="B14465" s="417">
        <v>2697.7</v>
      </c>
    </row>
    <row r="14466" spans="1:2">
      <c r="A14466" s="416" t="s">
        <v>14864</v>
      </c>
      <c r="B14466" s="417">
        <v>3088.2</v>
      </c>
    </row>
    <row r="14467" spans="1:2">
      <c r="A14467" s="416" t="s">
        <v>14865</v>
      </c>
      <c r="B14467" s="417">
        <v>2938.89</v>
      </c>
    </row>
    <row r="14468" spans="1:2">
      <c r="A14468" s="416" t="s">
        <v>14866</v>
      </c>
      <c r="B14468" s="417">
        <v>3172.51</v>
      </c>
    </row>
    <row r="14469" spans="1:2">
      <c r="A14469" s="416" t="s">
        <v>14867</v>
      </c>
      <c r="B14469" s="417">
        <v>3012.36</v>
      </c>
    </row>
    <row r="14470" spans="1:2">
      <c r="A14470" s="416" t="s">
        <v>14868</v>
      </c>
      <c r="B14470" s="417">
        <v>4582.42</v>
      </c>
    </row>
    <row r="14471" spans="1:2">
      <c r="A14471" s="416" t="s">
        <v>14869</v>
      </c>
      <c r="B14471" s="417">
        <v>4345.01</v>
      </c>
    </row>
    <row r="14472" spans="1:2">
      <c r="A14472" s="416" t="s">
        <v>14870</v>
      </c>
      <c r="B14472" s="417">
        <v>18926.400000000001</v>
      </c>
    </row>
    <row r="14473" spans="1:2">
      <c r="A14473" s="416" t="s">
        <v>14871</v>
      </c>
      <c r="B14473" s="417">
        <v>18334.16</v>
      </c>
    </row>
    <row r="14474" spans="1:2">
      <c r="A14474" s="416" t="s">
        <v>14872</v>
      </c>
      <c r="B14474" s="417">
        <v>21312.09</v>
      </c>
    </row>
    <row r="14475" spans="1:2">
      <c r="A14475" s="416" t="s">
        <v>14873</v>
      </c>
      <c r="B14475" s="417">
        <v>20719.84</v>
      </c>
    </row>
    <row r="14476" spans="1:2">
      <c r="A14476" s="416" t="s">
        <v>14874</v>
      </c>
      <c r="B14476" s="417">
        <v>26764.2</v>
      </c>
    </row>
    <row r="14477" spans="1:2">
      <c r="A14477" s="416" t="s">
        <v>14875</v>
      </c>
      <c r="B14477" s="417">
        <v>26171.96</v>
      </c>
    </row>
    <row r="14478" spans="1:2">
      <c r="A14478" s="416" t="s">
        <v>14876</v>
      </c>
      <c r="B14478" s="417">
        <v>28780.42</v>
      </c>
    </row>
    <row r="14479" spans="1:2">
      <c r="A14479" s="416" t="s">
        <v>14877</v>
      </c>
      <c r="B14479" s="417">
        <v>28182.47</v>
      </c>
    </row>
    <row r="14480" spans="1:2">
      <c r="A14480" s="416" t="s">
        <v>14878</v>
      </c>
      <c r="B14480" s="417">
        <v>32888.19</v>
      </c>
    </row>
    <row r="14481" spans="1:2">
      <c r="A14481" s="416" t="s">
        <v>14879</v>
      </c>
      <c r="B14481" s="417">
        <v>32290.23</v>
      </c>
    </row>
    <row r="14482" spans="1:2">
      <c r="A14482" s="416" t="s">
        <v>14880</v>
      </c>
      <c r="B14482" s="417">
        <v>14838.92</v>
      </c>
    </row>
    <row r="14483" spans="1:2">
      <c r="A14483" s="416" t="s">
        <v>14881</v>
      </c>
      <c r="B14483" s="417">
        <v>14454.81</v>
      </c>
    </row>
    <row r="14484" spans="1:2">
      <c r="A14484" s="416" t="s">
        <v>14882</v>
      </c>
      <c r="B14484" s="417">
        <v>15966.72</v>
      </c>
    </row>
    <row r="14485" spans="1:2">
      <c r="A14485" s="416" t="s">
        <v>14883</v>
      </c>
      <c r="B14485" s="417">
        <v>15582.61</v>
      </c>
    </row>
    <row r="14486" spans="1:2">
      <c r="A14486" s="416" t="s">
        <v>14884</v>
      </c>
      <c r="B14486" s="417">
        <v>18055.61</v>
      </c>
    </row>
    <row r="14487" spans="1:2">
      <c r="A14487" s="416" t="s">
        <v>14885</v>
      </c>
      <c r="B14487" s="417">
        <v>17671.509999999998</v>
      </c>
    </row>
    <row r="14488" spans="1:2">
      <c r="A14488" s="416" t="s">
        <v>14886</v>
      </c>
      <c r="B14488" s="417">
        <v>20602.63</v>
      </c>
    </row>
    <row r="14489" spans="1:2">
      <c r="A14489" s="416" t="s">
        <v>14887</v>
      </c>
      <c r="B14489" s="417">
        <v>20215.169999999998</v>
      </c>
    </row>
    <row r="14490" spans="1:2">
      <c r="A14490" s="416" t="s">
        <v>14888</v>
      </c>
      <c r="B14490" s="417">
        <v>23723.94</v>
      </c>
    </row>
    <row r="14491" spans="1:2">
      <c r="A14491" s="416" t="s">
        <v>14889</v>
      </c>
      <c r="B14491" s="417">
        <v>23336.48</v>
      </c>
    </row>
    <row r="14492" spans="1:2">
      <c r="A14492" s="416" t="s">
        <v>14890</v>
      </c>
      <c r="B14492" s="417">
        <v>44967.57</v>
      </c>
    </row>
    <row r="14493" spans="1:2">
      <c r="A14493" s="416" t="s">
        <v>14891</v>
      </c>
      <c r="B14493" s="417">
        <v>44362.6</v>
      </c>
    </row>
    <row r="14494" spans="1:2">
      <c r="A14494" s="416" t="s">
        <v>14892</v>
      </c>
      <c r="B14494" s="417">
        <v>31822.94</v>
      </c>
    </row>
    <row r="14495" spans="1:2">
      <c r="A14495" s="416" t="s">
        <v>14893</v>
      </c>
      <c r="B14495" s="417">
        <v>31428.47</v>
      </c>
    </row>
    <row r="14496" spans="1:2">
      <c r="A14496" s="416" t="s">
        <v>14894</v>
      </c>
      <c r="B14496" s="417">
        <v>23.15</v>
      </c>
    </row>
    <row r="14497" spans="1:2">
      <c r="A14497" s="416" t="s">
        <v>14895</v>
      </c>
      <c r="B14497" s="417">
        <v>22.1</v>
      </c>
    </row>
    <row r="14498" spans="1:2">
      <c r="A14498" s="416" t="s">
        <v>14896</v>
      </c>
      <c r="B14498" s="417">
        <v>114.75</v>
      </c>
    </row>
    <row r="14499" spans="1:2">
      <c r="A14499" s="416" t="s">
        <v>14897</v>
      </c>
      <c r="B14499" s="417">
        <v>106.55</v>
      </c>
    </row>
    <row r="14500" spans="1:2">
      <c r="A14500" s="416" t="s">
        <v>14898</v>
      </c>
      <c r="B14500" s="417">
        <v>140.11000000000001</v>
      </c>
    </row>
    <row r="14501" spans="1:2">
      <c r="A14501" s="416" t="s">
        <v>14899</v>
      </c>
      <c r="B14501" s="417">
        <v>131.69999999999999</v>
      </c>
    </row>
    <row r="14502" spans="1:2">
      <c r="A14502" s="416" t="s">
        <v>14900</v>
      </c>
      <c r="B14502" s="417">
        <v>165.47</v>
      </c>
    </row>
    <row r="14503" spans="1:2">
      <c r="A14503" s="416" t="s">
        <v>14901</v>
      </c>
      <c r="B14503" s="417">
        <v>156.84</v>
      </c>
    </row>
    <row r="14504" spans="1:2">
      <c r="A14504" s="416" t="s">
        <v>14902</v>
      </c>
      <c r="B14504" s="417">
        <v>215.33</v>
      </c>
    </row>
    <row r="14505" spans="1:2">
      <c r="A14505" s="416" t="s">
        <v>14903</v>
      </c>
      <c r="B14505" s="417">
        <v>206.49</v>
      </c>
    </row>
    <row r="14506" spans="1:2">
      <c r="A14506" s="416" t="s">
        <v>14904</v>
      </c>
      <c r="B14506" s="417">
        <v>247.11</v>
      </c>
    </row>
    <row r="14507" spans="1:2">
      <c r="A14507" s="416" t="s">
        <v>14905</v>
      </c>
      <c r="B14507" s="417">
        <v>238.04</v>
      </c>
    </row>
    <row r="14508" spans="1:2">
      <c r="A14508" s="416" t="s">
        <v>14906</v>
      </c>
      <c r="B14508" s="417">
        <v>320.07</v>
      </c>
    </row>
    <row r="14509" spans="1:2">
      <c r="A14509" s="416" t="s">
        <v>14907</v>
      </c>
      <c r="B14509" s="417">
        <v>310.77</v>
      </c>
    </row>
    <row r="14510" spans="1:2">
      <c r="A14510" s="416" t="s">
        <v>14908</v>
      </c>
      <c r="B14510" s="417">
        <v>371.8</v>
      </c>
    </row>
    <row r="14511" spans="1:2">
      <c r="A14511" s="416" t="s">
        <v>14909</v>
      </c>
      <c r="B14511" s="417">
        <v>362.26</v>
      </c>
    </row>
    <row r="14512" spans="1:2">
      <c r="A14512" s="416" t="s">
        <v>14910</v>
      </c>
      <c r="B14512" s="417">
        <v>2498.09</v>
      </c>
    </row>
    <row r="14513" spans="1:2">
      <c r="A14513" s="416" t="s">
        <v>14911</v>
      </c>
      <c r="B14513" s="417">
        <v>2385.02</v>
      </c>
    </row>
    <row r="14514" spans="1:2">
      <c r="A14514" s="416" t="s">
        <v>14912</v>
      </c>
      <c r="B14514" s="417">
        <v>2890.56</v>
      </c>
    </row>
    <row r="14515" spans="1:2">
      <c r="A14515" s="416" t="s">
        <v>14913</v>
      </c>
      <c r="B14515" s="417">
        <v>2739.8</v>
      </c>
    </row>
    <row r="14516" spans="1:2">
      <c r="A14516" s="416" t="s">
        <v>14914</v>
      </c>
      <c r="B14516" s="417">
        <v>3000.6</v>
      </c>
    </row>
    <row r="14517" spans="1:2">
      <c r="A14517" s="416" t="s">
        <v>14915</v>
      </c>
      <c r="B14517" s="417">
        <v>2849.85</v>
      </c>
    </row>
    <row r="14518" spans="1:2">
      <c r="A14518" s="416" t="s">
        <v>14916</v>
      </c>
      <c r="B14518" s="417">
        <v>3392.99</v>
      </c>
    </row>
    <row r="14519" spans="1:2">
      <c r="A14519" s="416" t="s">
        <v>14917</v>
      </c>
      <c r="B14519" s="417">
        <v>3204.57</v>
      </c>
    </row>
    <row r="14520" spans="1:2">
      <c r="A14520" s="416" t="s">
        <v>14918</v>
      </c>
      <c r="B14520" s="417">
        <v>3503.04</v>
      </c>
    </row>
    <row r="14521" spans="1:2">
      <c r="A14521" s="416" t="s">
        <v>14919</v>
      </c>
      <c r="B14521" s="417">
        <v>3314.61</v>
      </c>
    </row>
    <row r="14522" spans="1:2">
      <c r="A14522" s="416" t="s">
        <v>14920</v>
      </c>
      <c r="B14522" s="417">
        <v>4005.63</v>
      </c>
    </row>
    <row r="14523" spans="1:2">
      <c r="A14523" s="416" t="s">
        <v>14921</v>
      </c>
      <c r="B14523" s="417">
        <v>3779.51</v>
      </c>
    </row>
    <row r="14524" spans="1:2">
      <c r="A14524" s="416" t="s">
        <v>14922</v>
      </c>
      <c r="B14524" s="417">
        <v>4226.0600000000004</v>
      </c>
    </row>
    <row r="14525" spans="1:2">
      <c r="A14525" s="416" t="s">
        <v>14923</v>
      </c>
      <c r="B14525" s="417">
        <v>3999.89</v>
      </c>
    </row>
    <row r="14526" spans="1:2">
      <c r="A14526" s="416" t="s">
        <v>14924</v>
      </c>
      <c r="B14526" s="417">
        <v>329.13</v>
      </c>
    </row>
    <row r="14527" spans="1:2">
      <c r="A14527" s="416" t="s">
        <v>14925</v>
      </c>
      <c r="B14527" s="417">
        <v>293.08999999999997</v>
      </c>
    </row>
    <row r="14528" spans="1:2">
      <c r="A14528" s="416" t="s">
        <v>14926</v>
      </c>
      <c r="B14528" s="417">
        <v>260.33999999999997</v>
      </c>
    </row>
    <row r="14529" spans="1:2">
      <c r="A14529" s="416" t="s">
        <v>14927</v>
      </c>
      <c r="B14529" s="417">
        <v>234.11</v>
      </c>
    </row>
    <row r="14530" spans="1:2">
      <c r="A14530" s="416" t="s">
        <v>14928</v>
      </c>
      <c r="B14530" s="417">
        <v>442.57</v>
      </c>
    </row>
    <row r="14531" spans="1:2">
      <c r="A14531" s="416" t="s">
        <v>14929</v>
      </c>
      <c r="B14531" s="417">
        <v>413.64</v>
      </c>
    </row>
    <row r="14532" spans="1:2">
      <c r="A14532" s="416" t="s">
        <v>284</v>
      </c>
      <c r="B14532" s="417">
        <v>253.27</v>
      </c>
    </row>
    <row r="14533" spans="1:2">
      <c r="A14533" s="416" t="s">
        <v>14930</v>
      </c>
      <c r="B14533" s="417">
        <v>226.11</v>
      </c>
    </row>
    <row r="14534" spans="1:2">
      <c r="A14534" s="416" t="s">
        <v>14931</v>
      </c>
      <c r="B14534" s="417">
        <v>222.81</v>
      </c>
    </row>
    <row r="14535" spans="1:2">
      <c r="A14535" s="416" t="s">
        <v>14932</v>
      </c>
      <c r="B14535" s="417">
        <v>200.43</v>
      </c>
    </row>
    <row r="14536" spans="1:2">
      <c r="A14536" s="416" t="s">
        <v>14933</v>
      </c>
      <c r="B14536" s="417">
        <v>387.97</v>
      </c>
    </row>
    <row r="14537" spans="1:2">
      <c r="A14537" s="416" t="s">
        <v>14934</v>
      </c>
      <c r="B14537" s="417">
        <v>365.59</v>
      </c>
    </row>
    <row r="14538" spans="1:2">
      <c r="A14538" s="416" t="s">
        <v>285</v>
      </c>
      <c r="B14538" s="417">
        <v>629.26</v>
      </c>
    </row>
    <row r="14539" spans="1:2">
      <c r="A14539" s="416" t="s">
        <v>14935</v>
      </c>
      <c r="B14539" s="417">
        <v>564.4</v>
      </c>
    </row>
    <row r="14540" spans="1:2">
      <c r="A14540" s="416" t="s">
        <v>14936</v>
      </c>
      <c r="B14540" s="417">
        <v>458.21</v>
      </c>
    </row>
    <row r="14541" spans="1:2">
      <c r="A14541" s="416" t="s">
        <v>14937</v>
      </c>
      <c r="B14541" s="417">
        <v>417.9</v>
      </c>
    </row>
    <row r="14542" spans="1:2">
      <c r="A14542" s="416" t="s">
        <v>14938</v>
      </c>
      <c r="B14542" s="417">
        <v>664.23</v>
      </c>
    </row>
    <row r="14543" spans="1:2">
      <c r="A14543" s="416" t="s">
        <v>14939</v>
      </c>
      <c r="B14543" s="417">
        <v>621.76</v>
      </c>
    </row>
    <row r="14544" spans="1:2">
      <c r="A14544" s="416" t="s">
        <v>14940</v>
      </c>
      <c r="B14544" s="417">
        <v>482.12</v>
      </c>
    </row>
    <row r="14545" spans="1:2">
      <c r="A14545" s="416" t="s">
        <v>14941</v>
      </c>
      <c r="B14545" s="417">
        <v>433.77</v>
      </c>
    </row>
    <row r="14546" spans="1:2">
      <c r="A14546" s="416" t="s">
        <v>14942</v>
      </c>
      <c r="B14546" s="417">
        <v>406.89</v>
      </c>
    </row>
    <row r="14547" spans="1:2">
      <c r="A14547" s="416" t="s">
        <v>14943</v>
      </c>
      <c r="B14547" s="417">
        <v>370.51</v>
      </c>
    </row>
    <row r="14548" spans="1:2">
      <c r="A14548" s="416" t="s">
        <v>14944</v>
      </c>
      <c r="B14548" s="417">
        <v>637.95000000000005</v>
      </c>
    </row>
    <row r="14549" spans="1:2">
      <c r="A14549" s="416" t="s">
        <v>14945</v>
      </c>
      <c r="B14549" s="417">
        <v>599.32000000000005</v>
      </c>
    </row>
    <row r="14550" spans="1:2">
      <c r="A14550" s="416" t="s">
        <v>14946</v>
      </c>
      <c r="B14550" s="417">
        <v>804.8</v>
      </c>
    </row>
    <row r="14551" spans="1:2">
      <c r="A14551" s="416" t="s">
        <v>14947</v>
      </c>
      <c r="B14551" s="417">
        <v>723.16</v>
      </c>
    </row>
    <row r="14552" spans="1:2">
      <c r="A14552" s="416" t="s">
        <v>14948</v>
      </c>
      <c r="B14552" s="417">
        <v>599.66</v>
      </c>
    </row>
    <row r="14553" spans="1:2">
      <c r="A14553" s="416" t="s">
        <v>14949</v>
      </c>
      <c r="B14553" s="417">
        <v>547.48</v>
      </c>
    </row>
    <row r="14554" spans="1:2">
      <c r="A14554" s="416" t="s">
        <v>14950</v>
      </c>
      <c r="B14554" s="417">
        <v>935.89</v>
      </c>
    </row>
    <row r="14555" spans="1:2">
      <c r="A14555" s="416" t="s">
        <v>14951</v>
      </c>
      <c r="B14555" s="417">
        <v>881.01</v>
      </c>
    </row>
    <row r="14556" spans="1:2">
      <c r="A14556" s="416" t="s">
        <v>14952</v>
      </c>
      <c r="B14556" s="417">
        <v>624.70000000000005</v>
      </c>
    </row>
    <row r="14557" spans="1:2">
      <c r="A14557" s="416" t="s">
        <v>14953</v>
      </c>
      <c r="B14557" s="417">
        <v>563.34</v>
      </c>
    </row>
    <row r="14558" spans="1:2">
      <c r="A14558" s="416" t="s">
        <v>14954</v>
      </c>
      <c r="B14558" s="417">
        <v>534.54</v>
      </c>
    </row>
    <row r="14559" spans="1:2">
      <c r="A14559" s="416" t="s">
        <v>14955</v>
      </c>
      <c r="B14559" s="417">
        <v>487.55</v>
      </c>
    </row>
    <row r="14560" spans="1:2">
      <c r="A14560" s="416" t="s">
        <v>14956</v>
      </c>
      <c r="B14560" s="417">
        <v>899.35</v>
      </c>
    </row>
    <row r="14561" spans="1:2">
      <c r="A14561" s="416" t="s">
        <v>14957</v>
      </c>
      <c r="B14561" s="417">
        <v>849.88</v>
      </c>
    </row>
    <row r="14562" spans="1:2">
      <c r="A14562" s="416" t="s">
        <v>286</v>
      </c>
      <c r="B14562" s="417">
        <v>871.87</v>
      </c>
    </row>
    <row r="14563" spans="1:2">
      <c r="A14563" s="416" t="s">
        <v>14958</v>
      </c>
      <c r="B14563" s="417">
        <v>784.18</v>
      </c>
    </row>
    <row r="14564" spans="1:2">
      <c r="A14564" s="416" t="s">
        <v>14959</v>
      </c>
      <c r="B14564" s="417">
        <v>635.74</v>
      </c>
    </row>
    <row r="14565" spans="1:2">
      <c r="A14565" s="416" t="s">
        <v>14960</v>
      </c>
      <c r="B14565" s="417">
        <v>582.42999999999995</v>
      </c>
    </row>
    <row r="14566" spans="1:2">
      <c r="A14566" s="416" t="s">
        <v>14961</v>
      </c>
      <c r="B14566" s="417">
        <v>1098.1199999999999</v>
      </c>
    </row>
    <row r="14567" spans="1:2">
      <c r="A14567" s="416" t="s">
        <v>14962</v>
      </c>
      <c r="B14567" s="417">
        <v>1042.0999999999999</v>
      </c>
    </row>
    <row r="14568" spans="1:2">
      <c r="A14568" s="416" t="s">
        <v>14963</v>
      </c>
      <c r="B14568" s="417">
        <v>683.4</v>
      </c>
    </row>
    <row r="14569" spans="1:2">
      <c r="A14569" s="416" t="s">
        <v>14964</v>
      </c>
      <c r="B14569" s="417">
        <v>616.49</v>
      </c>
    </row>
    <row r="14570" spans="1:2">
      <c r="A14570" s="416" t="s">
        <v>14965</v>
      </c>
      <c r="B14570" s="417">
        <v>581.41999999999996</v>
      </c>
    </row>
    <row r="14571" spans="1:2">
      <c r="A14571" s="416" t="s">
        <v>14966</v>
      </c>
      <c r="B14571" s="417">
        <v>531.27</v>
      </c>
    </row>
    <row r="14572" spans="1:2">
      <c r="A14572" s="416" t="s">
        <v>14967</v>
      </c>
      <c r="B14572" s="417">
        <v>1063.46</v>
      </c>
    </row>
    <row r="14573" spans="1:2">
      <c r="A14573" s="416" t="s">
        <v>14968</v>
      </c>
      <c r="B14573" s="417">
        <v>1010.6</v>
      </c>
    </row>
    <row r="14574" spans="1:2">
      <c r="A14574" s="416" t="s">
        <v>14969</v>
      </c>
      <c r="B14574" s="417">
        <v>987.89</v>
      </c>
    </row>
    <row r="14575" spans="1:2">
      <c r="A14575" s="416" t="s">
        <v>14970</v>
      </c>
      <c r="B14575" s="417">
        <v>888.74</v>
      </c>
    </row>
    <row r="14576" spans="1:2">
      <c r="A14576" s="416" t="s">
        <v>14971</v>
      </c>
      <c r="B14576" s="417">
        <v>722.09</v>
      </c>
    </row>
    <row r="14577" spans="1:2">
      <c r="A14577" s="416" t="s">
        <v>14972</v>
      </c>
      <c r="B14577" s="417">
        <v>662.23</v>
      </c>
    </row>
    <row r="14578" spans="1:2">
      <c r="A14578" s="416" t="s">
        <v>14973</v>
      </c>
      <c r="B14578" s="417">
        <v>1275.92</v>
      </c>
    </row>
    <row r="14579" spans="1:2">
      <c r="A14579" s="416" t="s">
        <v>14974</v>
      </c>
      <c r="B14579" s="417">
        <v>1213.3399999999999</v>
      </c>
    </row>
    <row r="14580" spans="1:2">
      <c r="A14580" s="416" t="s">
        <v>14975</v>
      </c>
      <c r="B14580" s="417">
        <v>767.09</v>
      </c>
    </row>
    <row r="14581" spans="1:2">
      <c r="A14581" s="416" t="s">
        <v>14976</v>
      </c>
      <c r="B14581" s="417">
        <v>692.42</v>
      </c>
    </row>
    <row r="14582" spans="1:2">
      <c r="A14582" s="416" t="s">
        <v>14977</v>
      </c>
      <c r="B14582" s="417">
        <v>654.61</v>
      </c>
    </row>
    <row r="14583" spans="1:2">
      <c r="A14583" s="416" t="s">
        <v>14978</v>
      </c>
      <c r="B14583" s="417">
        <v>599.1</v>
      </c>
    </row>
    <row r="14584" spans="1:2">
      <c r="A14584" s="416" t="s">
        <v>14979</v>
      </c>
      <c r="B14584" s="417">
        <v>1231.6199999999999</v>
      </c>
    </row>
    <row r="14585" spans="1:2">
      <c r="A14585" s="416" t="s">
        <v>14980</v>
      </c>
      <c r="B14585" s="417">
        <v>1173.4000000000001</v>
      </c>
    </row>
    <row r="14586" spans="1:2">
      <c r="A14586" s="416" t="s">
        <v>14981</v>
      </c>
      <c r="B14586" s="417">
        <v>1134.9000000000001</v>
      </c>
    </row>
    <row r="14587" spans="1:2">
      <c r="A14587" s="416" t="s">
        <v>14982</v>
      </c>
      <c r="B14587" s="417">
        <v>1020.49</v>
      </c>
    </row>
    <row r="14588" spans="1:2">
      <c r="A14588" s="416" t="s">
        <v>14983</v>
      </c>
      <c r="B14588" s="417">
        <v>835.02</v>
      </c>
    </row>
    <row r="14589" spans="1:2">
      <c r="A14589" s="416" t="s">
        <v>14984</v>
      </c>
      <c r="B14589" s="417">
        <v>764.79</v>
      </c>
    </row>
    <row r="14590" spans="1:2">
      <c r="A14590" s="416" t="s">
        <v>14985</v>
      </c>
      <c r="B14590" s="417">
        <v>1480.29</v>
      </c>
    </row>
    <row r="14591" spans="1:2">
      <c r="A14591" s="416" t="s">
        <v>14986</v>
      </c>
      <c r="B14591" s="417">
        <v>1407.35</v>
      </c>
    </row>
    <row r="14592" spans="1:2">
      <c r="A14592" s="416" t="s">
        <v>14987</v>
      </c>
      <c r="B14592" s="417">
        <v>886.15</v>
      </c>
    </row>
    <row r="14593" spans="1:2">
      <c r="A14593" s="416" t="s">
        <v>14988</v>
      </c>
      <c r="B14593" s="417">
        <v>799.33</v>
      </c>
    </row>
    <row r="14594" spans="1:2">
      <c r="A14594" s="416" t="s">
        <v>14989</v>
      </c>
      <c r="B14594" s="417">
        <v>758.75</v>
      </c>
    </row>
    <row r="14595" spans="1:2">
      <c r="A14595" s="416" t="s">
        <v>14990</v>
      </c>
      <c r="B14595" s="417">
        <v>693.48</v>
      </c>
    </row>
    <row r="14596" spans="1:2">
      <c r="A14596" s="416" t="s">
        <v>14991</v>
      </c>
      <c r="B14596" s="417">
        <v>1429.54</v>
      </c>
    </row>
    <row r="14597" spans="1:2">
      <c r="A14597" s="416" t="s">
        <v>14992</v>
      </c>
      <c r="B14597" s="417">
        <v>1361.57</v>
      </c>
    </row>
    <row r="14598" spans="1:2">
      <c r="A14598" s="416" t="s">
        <v>14993</v>
      </c>
      <c r="B14598" s="417">
        <v>1295.47</v>
      </c>
    </row>
    <row r="14599" spans="1:2">
      <c r="A14599" s="416" t="s">
        <v>14994</v>
      </c>
      <c r="B14599" s="417">
        <v>1167.3399999999999</v>
      </c>
    </row>
    <row r="14600" spans="1:2">
      <c r="A14600" s="416" t="s">
        <v>14995</v>
      </c>
      <c r="B14600" s="417">
        <v>969.85</v>
      </c>
    </row>
    <row r="14601" spans="1:2">
      <c r="A14601" s="416" t="s">
        <v>14996</v>
      </c>
      <c r="B14601" s="417">
        <v>889.45</v>
      </c>
    </row>
    <row r="14602" spans="1:2">
      <c r="A14602" s="416" t="s">
        <v>14997</v>
      </c>
      <c r="B14602" s="417">
        <v>1847.15</v>
      </c>
    </row>
    <row r="14603" spans="1:2">
      <c r="A14603" s="416" t="s">
        <v>14998</v>
      </c>
      <c r="B14603" s="417">
        <v>1764.04</v>
      </c>
    </row>
    <row r="14604" spans="1:2">
      <c r="A14604" s="416" t="s">
        <v>14999</v>
      </c>
      <c r="B14604" s="417">
        <v>511.04</v>
      </c>
    </row>
    <row r="14605" spans="1:2">
      <c r="A14605" s="416" t="s">
        <v>15000</v>
      </c>
      <c r="B14605" s="417">
        <v>453.83</v>
      </c>
    </row>
    <row r="14606" spans="1:2">
      <c r="A14606" s="416" t="s">
        <v>15001</v>
      </c>
      <c r="B14606" s="417">
        <v>408.77</v>
      </c>
    </row>
    <row r="14607" spans="1:2">
      <c r="A14607" s="416" t="s">
        <v>15002</v>
      </c>
      <c r="B14607" s="417">
        <v>366.3</v>
      </c>
    </row>
    <row r="14608" spans="1:2">
      <c r="A14608" s="416" t="s">
        <v>15003</v>
      </c>
      <c r="B14608" s="417">
        <v>786.58</v>
      </c>
    </row>
    <row r="14609" spans="1:2">
      <c r="A14609" s="416" t="s">
        <v>15004</v>
      </c>
      <c r="B14609" s="417">
        <v>741.39</v>
      </c>
    </row>
    <row r="14610" spans="1:2">
      <c r="A14610" s="416" t="s">
        <v>15005</v>
      </c>
      <c r="B14610" s="417">
        <v>440.54</v>
      </c>
    </row>
    <row r="14611" spans="1:2">
      <c r="A14611" s="416" t="s">
        <v>15006</v>
      </c>
      <c r="B14611" s="417">
        <v>390.88</v>
      </c>
    </row>
    <row r="14612" spans="1:2">
      <c r="A14612" s="416" t="s">
        <v>15007</v>
      </c>
      <c r="B14612" s="417">
        <v>395.77</v>
      </c>
    </row>
    <row r="14613" spans="1:2">
      <c r="A14613" s="416" t="s">
        <v>15008</v>
      </c>
      <c r="B14613" s="417">
        <v>353.3</v>
      </c>
    </row>
    <row r="14614" spans="1:2">
      <c r="A14614" s="416" t="s">
        <v>15009</v>
      </c>
      <c r="B14614" s="417">
        <v>779.31</v>
      </c>
    </row>
    <row r="14615" spans="1:2">
      <c r="A14615" s="416" t="s">
        <v>15010</v>
      </c>
      <c r="B14615" s="417">
        <v>734.12</v>
      </c>
    </row>
    <row r="14616" spans="1:2">
      <c r="A14616" s="416" t="s">
        <v>15011</v>
      </c>
      <c r="B14616" s="417">
        <v>672.29</v>
      </c>
    </row>
    <row r="14617" spans="1:2">
      <c r="A14617" s="416" t="s">
        <v>15012</v>
      </c>
      <c r="B14617" s="417">
        <v>599.85</v>
      </c>
    </row>
    <row r="14618" spans="1:2">
      <c r="A14618" s="416" t="s">
        <v>15013</v>
      </c>
      <c r="B14618" s="417">
        <v>501.86</v>
      </c>
    </row>
    <row r="14619" spans="1:2">
      <c r="A14619" s="416" t="s">
        <v>15014</v>
      </c>
      <c r="B14619" s="417">
        <v>453.96</v>
      </c>
    </row>
    <row r="14620" spans="1:2">
      <c r="A14620" s="416" t="s">
        <v>15015</v>
      </c>
      <c r="B14620" s="417">
        <v>987.87</v>
      </c>
    </row>
    <row r="14621" spans="1:2">
      <c r="A14621" s="416" t="s">
        <v>15016</v>
      </c>
      <c r="B14621" s="417">
        <v>937.27</v>
      </c>
    </row>
    <row r="14622" spans="1:2">
      <c r="A14622" s="416" t="s">
        <v>15017</v>
      </c>
      <c r="B14622" s="417">
        <v>554.91999999999996</v>
      </c>
    </row>
    <row r="14623" spans="1:2">
      <c r="A14623" s="416" t="s">
        <v>15018</v>
      </c>
      <c r="B14623" s="417">
        <v>495.05</v>
      </c>
    </row>
    <row r="14624" spans="1:2">
      <c r="A14624" s="416" t="s">
        <v>15019</v>
      </c>
      <c r="B14624" s="417">
        <v>480.31</v>
      </c>
    </row>
    <row r="14625" spans="1:2">
      <c r="A14625" s="416" t="s">
        <v>15020</v>
      </c>
      <c r="B14625" s="417">
        <v>432.41</v>
      </c>
    </row>
    <row r="14626" spans="1:2">
      <c r="A14626" s="416" t="s">
        <v>15021</v>
      </c>
      <c r="B14626" s="417">
        <v>984.52</v>
      </c>
    </row>
    <row r="14627" spans="1:2">
      <c r="A14627" s="416" t="s">
        <v>15022</v>
      </c>
      <c r="B14627" s="417">
        <v>933.92</v>
      </c>
    </row>
    <row r="14628" spans="1:2">
      <c r="A14628" s="416" t="s">
        <v>15023</v>
      </c>
      <c r="B14628" s="417">
        <v>691.94</v>
      </c>
    </row>
    <row r="14629" spans="1:2">
      <c r="A14629" s="416" t="s">
        <v>15024</v>
      </c>
      <c r="B14629" s="417">
        <v>622.28</v>
      </c>
    </row>
    <row r="14630" spans="1:2">
      <c r="A14630" s="416" t="s">
        <v>15025</v>
      </c>
      <c r="B14630" s="417">
        <v>487.42</v>
      </c>
    </row>
    <row r="14631" spans="1:2">
      <c r="A14631" s="416" t="s">
        <v>15026</v>
      </c>
      <c r="B14631" s="417">
        <v>447.22</v>
      </c>
    </row>
    <row r="14632" spans="1:2">
      <c r="A14632" s="416" t="s">
        <v>15027</v>
      </c>
      <c r="B14632" s="417">
        <v>1083.6199999999999</v>
      </c>
    </row>
    <row r="14633" spans="1:2">
      <c r="A14633" s="416" t="s">
        <v>15028</v>
      </c>
      <c r="B14633" s="417">
        <v>1040.53</v>
      </c>
    </row>
    <row r="14634" spans="1:2">
      <c r="A14634" s="416" t="s">
        <v>15029</v>
      </c>
      <c r="B14634" s="417">
        <v>520.16</v>
      </c>
    </row>
    <row r="14635" spans="1:2">
      <c r="A14635" s="416" t="s">
        <v>15030</v>
      </c>
      <c r="B14635" s="417">
        <v>469.65</v>
      </c>
    </row>
    <row r="14636" spans="1:2">
      <c r="A14636" s="416" t="s">
        <v>15031</v>
      </c>
      <c r="B14636" s="417">
        <v>430.62</v>
      </c>
    </row>
    <row r="14637" spans="1:2">
      <c r="A14637" s="416" t="s">
        <v>15032</v>
      </c>
      <c r="B14637" s="417">
        <v>394.49</v>
      </c>
    </row>
    <row r="14638" spans="1:2">
      <c r="A14638" s="416" t="s">
        <v>15033</v>
      </c>
      <c r="B14638" s="417">
        <v>1027.1300000000001</v>
      </c>
    </row>
    <row r="14639" spans="1:2">
      <c r="A14639" s="416" t="s">
        <v>15034</v>
      </c>
      <c r="B14639" s="417">
        <v>988.28</v>
      </c>
    </row>
    <row r="14640" spans="1:2">
      <c r="A14640" s="416" t="s">
        <v>15035</v>
      </c>
      <c r="B14640" s="417">
        <v>795.53</v>
      </c>
    </row>
    <row r="14641" spans="1:2">
      <c r="A14641" s="416" t="s">
        <v>15036</v>
      </c>
      <c r="B14641" s="417">
        <v>715.54</v>
      </c>
    </row>
    <row r="14642" spans="1:2">
      <c r="A14642" s="416" t="s">
        <v>15037</v>
      </c>
      <c r="B14642" s="417">
        <v>556.91999999999996</v>
      </c>
    </row>
    <row r="14643" spans="1:2">
      <c r="A14643" s="416" t="s">
        <v>15038</v>
      </c>
      <c r="B14643" s="417">
        <v>511.3</v>
      </c>
    </row>
    <row r="14644" spans="1:2">
      <c r="A14644" s="416" t="s">
        <v>15039</v>
      </c>
      <c r="B14644" s="417">
        <v>1368.16</v>
      </c>
    </row>
    <row r="14645" spans="1:2">
      <c r="A14645" s="416" t="s">
        <v>15040</v>
      </c>
      <c r="B14645" s="417">
        <v>1319.83</v>
      </c>
    </row>
    <row r="14646" spans="1:2">
      <c r="A14646" s="416" t="s">
        <v>15041</v>
      </c>
      <c r="B14646" s="417">
        <v>602.24</v>
      </c>
    </row>
    <row r="14647" spans="1:2">
      <c r="A14647" s="416" t="s">
        <v>15042</v>
      </c>
      <c r="B14647" s="417">
        <v>543.64</v>
      </c>
    </row>
    <row r="14648" spans="1:2">
      <c r="A14648" s="416" t="s">
        <v>15043</v>
      </c>
      <c r="B14648" s="417">
        <v>497.78</v>
      </c>
    </row>
    <row r="14649" spans="1:2">
      <c r="A14649" s="416" t="s">
        <v>15044</v>
      </c>
      <c r="B14649" s="417">
        <v>455.95</v>
      </c>
    </row>
    <row r="14650" spans="1:2">
      <c r="A14650" s="416" t="s">
        <v>15045</v>
      </c>
      <c r="B14650" s="417">
        <v>1189.25</v>
      </c>
    </row>
    <row r="14651" spans="1:2">
      <c r="A14651" s="416" t="s">
        <v>15046</v>
      </c>
      <c r="B14651" s="417">
        <v>1144.72</v>
      </c>
    </row>
    <row r="14652" spans="1:2">
      <c r="A14652" s="416" t="s">
        <v>15047</v>
      </c>
      <c r="B14652" s="417">
        <v>923.85</v>
      </c>
    </row>
    <row r="14653" spans="1:2">
      <c r="A14653" s="416" t="s">
        <v>15048</v>
      </c>
      <c r="B14653" s="417">
        <v>830.82</v>
      </c>
    </row>
    <row r="14654" spans="1:2">
      <c r="A14654" s="416" t="s">
        <v>15049</v>
      </c>
      <c r="B14654" s="417">
        <v>651.15</v>
      </c>
    </row>
    <row r="14655" spans="1:2">
      <c r="A14655" s="416" t="s">
        <v>15050</v>
      </c>
      <c r="B14655" s="417">
        <v>597.4</v>
      </c>
    </row>
    <row r="14656" spans="1:2">
      <c r="A14656" s="416" t="s">
        <v>15051</v>
      </c>
      <c r="B14656" s="417">
        <v>1310.85</v>
      </c>
    </row>
    <row r="14657" spans="1:2">
      <c r="A14657" s="416" t="s">
        <v>15052</v>
      </c>
      <c r="B14657" s="417">
        <v>1254.4000000000001</v>
      </c>
    </row>
    <row r="14658" spans="1:2">
      <c r="A14658" s="416" t="s">
        <v>15053</v>
      </c>
      <c r="B14658" s="417">
        <v>694.97</v>
      </c>
    </row>
    <row r="14659" spans="1:2">
      <c r="A14659" s="416" t="s">
        <v>15054</v>
      </c>
      <c r="B14659" s="417">
        <v>627.48</v>
      </c>
    </row>
    <row r="14660" spans="1:2">
      <c r="A14660" s="416" t="s">
        <v>15055</v>
      </c>
      <c r="B14660" s="417">
        <v>575.59</v>
      </c>
    </row>
    <row r="14661" spans="1:2">
      <c r="A14661" s="416" t="s">
        <v>15056</v>
      </c>
      <c r="B14661" s="417">
        <v>527.26</v>
      </c>
    </row>
    <row r="14662" spans="1:2">
      <c r="A14662" s="416" t="s">
        <v>15057</v>
      </c>
      <c r="B14662" s="417">
        <v>1500.87</v>
      </c>
    </row>
    <row r="14663" spans="1:2">
      <c r="A14663" s="416" t="s">
        <v>15058</v>
      </c>
      <c r="B14663" s="417">
        <v>1449.84</v>
      </c>
    </row>
    <row r="14664" spans="1:2">
      <c r="A14664" s="416" t="s">
        <v>15059</v>
      </c>
      <c r="B14664" s="417">
        <v>1030.79</v>
      </c>
    </row>
    <row r="14665" spans="1:2">
      <c r="A14665" s="416" t="s">
        <v>15060</v>
      </c>
      <c r="B14665" s="417">
        <v>927.44</v>
      </c>
    </row>
    <row r="14666" spans="1:2">
      <c r="A14666" s="416" t="s">
        <v>15061</v>
      </c>
      <c r="B14666" s="417">
        <v>724.01</v>
      </c>
    </row>
    <row r="14667" spans="1:2">
      <c r="A14667" s="416" t="s">
        <v>15062</v>
      </c>
      <c r="B14667" s="417">
        <v>664.85</v>
      </c>
    </row>
    <row r="14668" spans="1:2">
      <c r="A14668" s="416" t="s">
        <v>15063</v>
      </c>
      <c r="B14668" s="417">
        <v>1858.72</v>
      </c>
    </row>
    <row r="14669" spans="1:2">
      <c r="A14669" s="416" t="s">
        <v>15064</v>
      </c>
      <c r="B14669" s="417">
        <v>1796.84</v>
      </c>
    </row>
    <row r="14670" spans="1:2">
      <c r="A14670" s="416" t="s">
        <v>15065</v>
      </c>
      <c r="B14670" s="417">
        <v>422.53</v>
      </c>
    </row>
    <row r="14671" spans="1:2">
      <c r="A14671" s="416" t="s">
        <v>15066</v>
      </c>
      <c r="B14671" s="417">
        <v>373.77</v>
      </c>
    </row>
    <row r="14672" spans="1:2">
      <c r="A14672" s="416" t="s">
        <v>15067</v>
      </c>
      <c r="B14672" s="417">
        <v>493.74</v>
      </c>
    </row>
    <row r="14673" spans="1:2">
      <c r="A14673" s="416" t="s">
        <v>15068</v>
      </c>
      <c r="B14673" s="417">
        <v>439.56</v>
      </c>
    </row>
    <row r="14674" spans="1:2">
      <c r="A14674" s="416" t="s">
        <v>15069</v>
      </c>
      <c r="B14674" s="417">
        <v>574.91999999999996</v>
      </c>
    </row>
    <row r="14675" spans="1:2">
      <c r="A14675" s="416" t="s">
        <v>15070</v>
      </c>
      <c r="B14675" s="417">
        <v>509.91</v>
      </c>
    </row>
    <row r="14676" spans="1:2">
      <c r="A14676" s="416" t="s">
        <v>15071</v>
      </c>
      <c r="B14676" s="417">
        <v>735</v>
      </c>
    </row>
    <row r="14677" spans="1:2">
      <c r="A14677" s="416" t="s">
        <v>15072</v>
      </c>
      <c r="B14677" s="417">
        <v>653.73</v>
      </c>
    </row>
    <row r="14678" spans="1:2">
      <c r="A14678" s="416" t="s">
        <v>15073</v>
      </c>
      <c r="B14678" s="417">
        <v>885.46</v>
      </c>
    </row>
    <row r="14679" spans="1:2">
      <c r="A14679" s="416" t="s">
        <v>15074</v>
      </c>
      <c r="B14679" s="417">
        <v>793.36</v>
      </c>
    </row>
    <row r="14680" spans="1:2">
      <c r="A14680" s="416" t="s">
        <v>15075</v>
      </c>
      <c r="B14680" s="417">
        <v>142.22999999999999</v>
      </c>
    </row>
    <row r="14681" spans="1:2">
      <c r="A14681" s="416" t="s">
        <v>15076</v>
      </c>
      <c r="B14681" s="417">
        <v>125.98</v>
      </c>
    </row>
    <row r="14682" spans="1:2">
      <c r="A14682" s="416" t="s">
        <v>15077</v>
      </c>
      <c r="B14682" s="417">
        <v>162.53</v>
      </c>
    </row>
    <row r="14683" spans="1:2">
      <c r="A14683" s="416" t="s">
        <v>15078</v>
      </c>
      <c r="B14683" s="417">
        <v>143.57</v>
      </c>
    </row>
    <row r="14684" spans="1:2">
      <c r="A14684" s="416" t="s">
        <v>15079</v>
      </c>
      <c r="B14684" s="417">
        <v>192.79</v>
      </c>
    </row>
    <row r="14685" spans="1:2">
      <c r="A14685" s="416" t="s">
        <v>15080</v>
      </c>
      <c r="B14685" s="417">
        <v>171.12</v>
      </c>
    </row>
    <row r="14686" spans="1:2">
      <c r="A14686" s="416" t="s">
        <v>15081</v>
      </c>
      <c r="B14686" s="417">
        <v>243.34</v>
      </c>
    </row>
    <row r="14687" spans="1:2">
      <c r="A14687" s="416" t="s">
        <v>15082</v>
      </c>
      <c r="B14687" s="417">
        <v>216.25</v>
      </c>
    </row>
    <row r="14688" spans="1:2">
      <c r="A14688" s="416" t="s">
        <v>15083</v>
      </c>
      <c r="B14688" s="417">
        <v>293.89</v>
      </c>
    </row>
    <row r="14689" spans="1:2">
      <c r="A14689" s="416" t="s">
        <v>15084</v>
      </c>
      <c r="B14689" s="417">
        <v>261.39</v>
      </c>
    </row>
    <row r="14690" spans="1:2">
      <c r="A14690" s="416" t="s">
        <v>15085</v>
      </c>
      <c r="B14690" s="417">
        <v>344.44</v>
      </c>
    </row>
    <row r="14691" spans="1:2">
      <c r="A14691" s="416" t="s">
        <v>15086</v>
      </c>
      <c r="B14691" s="417">
        <v>306.52</v>
      </c>
    </row>
    <row r="14692" spans="1:2">
      <c r="A14692" s="416" t="s">
        <v>15087</v>
      </c>
      <c r="B14692" s="417">
        <v>293.89</v>
      </c>
    </row>
    <row r="14693" spans="1:2">
      <c r="A14693" s="416" t="s">
        <v>15088</v>
      </c>
      <c r="B14693" s="417">
        <v>261.39</v>
      </c>
    </row>
    <row r="14694" spans="1:2">
      <c r="A14694" s="416" t="s">
        <v>15089</v>
      </c>
      <c r="B14694" s="417">
        <v>243.34</v>
      </c>
    </row>
    <row r="14695" spans="1:2">
      <c r="A14695" s="416" t="s">
        <v>15090</v>
      </c>
      <c r="B14695" s="417">
        <v>216.25</v>
      </c>
    </row>
    <row r="14696" spans="1:2">
      <c r="A14696" s="416" t="s">
        <v>15091</v>
      </c>
      <c r="B14696" s="417">
        <v>192.79</v>
      </c>
    </row>
    <row r="14697" spans="1:2">
      <c r="A14697" s="416" t="s">
        <v>15092</v>
      </c>
      <c r="B14697" s="417">
        <v>171.12</v>
      </c>
    </row>
    <row r="14698" spans="1:2">
      <c r="A14698" s="416" t="s">
        <v>15093</v>
      </c>
      <c r="B14698" s="417">
        <v>208.47</v>
      </c>
    </row>
    <row r="14699" spans="1:2">
      <c r="A14699" s="416" t="s">
        <v>15094</v>
      </c>
      <c r="B14699" s="417">
        <v>186.8</v>
      </c>
    </row>
    <row r="14700" spans="1:2">
      <c r="A14700" s="416" t="s">
        <v>15095</v>
      </c>
      <c r="B14700" s="417">
        <v>453.18</v>
      </c>
    </row>
    <row r="14701" spans="1:2">
      <c r="A14701" s="416" t="s">
        <v>15096</v>
      </c>
      <c r="B14701" s="417">
        <v>426.09</v>
      </c>
    </row>
    <row r="14702" spans="1:2">
      <c r="A14702" s="416" t="s">
        <v>15097</v>
      </c>
      <c r="B14702" s="417">
        <v>200.14</v>
      </c>
    </row>
    <row r="14703" spans="1:2">
      <c r="A14703" s="416" t="s">
        <v>15098</v>
      </c>
      <c r="B14703" s="417">
        <v>194.72</v>
      </c>
    </row>
    <row r="14704" spans="1:2">
      <c r="A14704" s="416" t="s">
        <v>15099</v>
      </c>
      <c r="B14704" s="417">
        <v>292.37</v>
      </c>
    </row>
    <row r="14705" spans="1:2">
      <c r="A14705" s="416" t="s">
        <v>15100</v>
      </c>
      <c r="B14705" s="417">
        <v>260.52</v>
      </c>
    </row>
    <row r="14706" spans="1:2">
      <c r="A14706" s="416" t="s">
        <v>15101</v>
      </c>
      <c r="B14706" s="417">
        <v>224.19</v>
      </c>
    </row>
    <row r="14707" spans="1:2">
      <c r="A14707" s="416" t="s">
        <v>15102</v>
      </c>
      <c r="B14707" s="417">
        <v>202.17</v>
      </c>
    </row>
    <row r="14708" spans="1:2">
      <c r="A14708" s="416" t="s">
        <v>15103</v>
      </c>
      <c r="B14708" s="417">
        <v>438.81</v>
      </c>
    </row>
    <row r="14709" spans="1:2">
      <c r="A14709" s="416" t="s">
        <v>15104</v>
      </c>
      <c r="B14709" s="417">
        <v>414.07</v>
      </c>
    </row>
    <row r="14710" spans="1:2">
      <c r="A14710" s="416" t="s">
        <v>15105</v>
      </c>
      <c r="B14710" s="417">
        <v>394.87</v>
      </c>
    </row>
    <row r="14711" spans="1:2">
      <c r="A14711" s="416" t="s">
        <v>15106</v>
      </c>
      <c r="B14711" s="417">
        <v>354.33</v>
      </c>
    </row>
    <row r="14712" spans="1:2">
      <c r="A14712" s="416" t="s">
        <v>15107</v>
      </c>
      <c r="B14712" s="417">
        <v>303.97000000000003</v>
      </c>
    </row>
    <row r="14713" spans="1:2">
      <c r="A14713" s="416" t="s">
        <v>15108</v>
      </c>
      <c r="B14713" s="417">
        <v>276.52999999999997</v>
      </c>
    </row>
    <row r="14714" spans="1:2">
      <c r="A14714" s="416" t="s">
        <v>15109</v>
      </c>
      <c r="B14714" s="417">
        <v>588.01</v>
      </c>
    </row>
    <row r="14715" spans="1:2">
      <c r="A14715" s="416" t="s">
        <v>15110</v>
      </c>
      <c r="B14715" s="417">
        <v>557.86</v>
      </c>
    </row>
    <row r="14716" spans="1:2">
      <c r="A14716" s="416" t="s">
        <v>15111</v>
      </c>
      <c r="B14716" s="417">
        <v>457.99</v>
      </c>
    </row>
    <row r="14717" spans="1:2">
      <c r="A14717" s="416" t="s">
        <v>15112</v>
      </c>
      <c r="B14717" s="417">
        <v>411.47</v>
      </c>
    </row>
    <row r="14718" spans="1:2">
      <c r="A14718" s="416" t="s">
        <v>15113</v>
      </c>
      <c r="B14718" s="417">
        <v>344.37</v>
      </c>
    </row>
    <row r="14719" spans="1:2">
      <c r="A14719" s="416" t="s">
        <v>15114</v>
      </c>
      <c r="B14719" s="417">
        <v>314.22000000000003</v>
      </c>
    </row>
    <row r="14720" spans="1:2">
      <c r="A14720" s="416" t="s">
        <v>15115</v>
      </c>
      <c r="B14720" s="417">
        <v>767.25</v>
      </c>
    </row>
    <row r="14721" spans="1:2">
      <c r="A14721" s="416" t="s">
        <v>15116</v>
      </c>
      <c r="B14721" s="417">
        <v>734.38</v>
      </c>
    </row>
    <row r="14722" spans="1:2">
      <c r="A14722" s="416" t="s">
        <v>288</v>
      </c>
      <c r="B14722" s="417">
        <v>323</v>
      </c>
    </row>
    <row r="14723" spans="1:2">
      <c r="A14723" s="416" t="s">
        <v>15117</v>
      </c>
      <c r="B14723" s="417">
        <v>289.66000000000003</v>
      </c>
    </row>
    <row r="14724" spans="1:2">
      <c r="A14724" s="416" t="s">
        <v>15118</v>
      </c>
      <c r="B14724" s="417">
        <v>251.45</v>
      </c>
    </row>
    <row r="14725" spans="1:2">
      <c r="A14725" s="416" t="s">
        <v>15119</v>
      </c>
      <c r="B14725" s="417">
        <v>227.94</v>
      </c>
    </row>
    <row r="14726" spans="1:2">
      <c r="A14726" s="416" t="s">
        <v>15120</v>
      </c>
      <c r="B14726" s="417">
        <v>324.08</v>
      </c>
    </row>
    <row r="14727" spans="1:2">
      <c r="A14727" s="416" t="s">
        <v>15121</v>
      </c>
      <c r="B14727" s="417">
        <v>290.74</v>
      </c>
    </row>
    <row r="14728" spans="1:2">
      <c r="A14728" s="416" t="s">
        <v>15122</v>
      </c>
      <c r="B14728" s="417">
        <v>258.76</v>
      </c>
    </row>
    <row r="14729" spans="1:2">
      <c r="A14729" s="416" t="s">
        <v>15123</v>
      </c>
      <c r="B14729" s="417">
        <v>235.25</v>
      </c>
    </row>
    <row r="14730" spans="1:2">
      <c r="A14730" s="416" t="s">
        <v>15124</v>
      </c>
      <c r="B14730" s="417">
        <v>477.89</v>
      </c>
    </row>
    <row r="14731" spans="1:2">
      <c r="A14731" s="416" t="s">
        <v>15125</v>
      </c>
      <c r="B14731" s="417">
        <v>451.66</v>
      </c>
    </row>
    <row r="14732" spans="1:2">
      <c r="A14732" s="416" t="s">
        <v>15126</v>
      </c>
      <c r="B14732" s="417">
        <v>485.2</v>
      </c>
    </row>
    <row r="14733" spans="1:2">
      <c r="A14733" s="416" t="s">
        <v>15127</v>
      </c>
      <c r="B14733" s="417">
        <v>458.97</v>
      </c>
    </row>
    <row r="14734" spans="1:2">
      <c r="A14734" s="416" t="s">
        <v>15128</v>
      </c>
      <c r="B14734" s="417">
        <v>255.66</v>
      </c>
    </row>
    <row r="14735" spans="1:2">
      <c r="A14735" s="416" t="s">
        <v>15129</v>
      </c>
      <c r="B14735" s="417">
        <v>230.06</v>
      </c>
    </row>
    <row r="14736" spans="1:2">
      <c r="A14736" s="416" t="s">
        <v>15130</v>
      </c>
      <c r="B14736" s="417">
        <v>222.44</v>
      </c>
    </row>
    <row r="14737" spans="1:2">
      <c r="A14737" s="416" t="s">
        <v>15131</v>
      </c>
      <c r="B14737" s="417">
        <v>201.64</v>
      </c>
    </row>
    <row r="14738" spans="1:2">
      <c r="A14738" s="416" t="s">
        <v>15132</v>
      </c>
      <c r="B14738" s="417">
        <v>256.74</v>
      </c>
    </row>
    <row r="14739" spans="1:2">
      <c r="A14739" s="416" t="s">
        <v>15133</v>
      </c>
      <c r="B14739" s="417">
        <v>231.14</v>
      </c>
    </row>
    <row r="14740" spans="1:2">
      <c r="A14740" s="416" t="s">
        <v>15134</v>
      </c>
      <c r="B14740" s="417">
        <v>229.75</v>
      </c>
    </row>
    <row r="14741" spans="1:2">
      <c r="A14741" s="416" t="s">
        <v>15135</v>
      </c>
      <c r="B14741" s="417">
        <v>208.95</v>
      </c>
    </row>
    <row r="14742" spans="1:2">
      <c r="A14742" s="416" t="s">
        <v>15136</v>
      </c>
      <c r="B14742" s="417">
        <v>419.72</v>
      </c>
    </row>
    <row r="14743" spans="1:2">
      <c r="A14743" s="416" t="s">
        <v>15137</v>
      </c>
      <c r="B14743" s="417">
        <v>396.21</v>
      </c>
    </row>
    <row r="14744" spans="1:2">
      <c r="A14744" s="416" t="s">
        <v>15138</v>
      </c>
      <c r="B14744" s="417">
        <v>427.03</v>
      </c>
    </row>
    <row r="14745" spans="1:2">
      <c r="A14745" s="416" t="s">
        <v>15139</v>
      </c>
      <c r="B14745" s="417">
        <v>403.52</v>
      </c>
    </row>
    <row r="14746" spans="1:2">
      <c r="A14746" s="416" t="s">
        <v>15140</v>
      </c>
      <c r="B14746" s="417">
        <v>434.42</v>
      </c>
    </row>
    <row r="14747" spans="1:2">
      <c r="A14747" s="416" t="s">
        <v>15141</v>
      </c>
      <c r="B14747" s="417">
        <v>391.17</v>
      </c>
    </row>
    <row r="14748" spans="1:2">
      <c r="A14748" s="416" t="s">
        <v>15142</v>
      </c>
      <c r="B14748" s="417">
        <v>328.5</v>
      </c>
    </row>
    <row r="14749" spans="1:2">
      <c r="A14749" s="416" t="s">
        <v>15143</v>
      </c>
      <c r="B14749" s="417">
        <v>299.57</v>
      </c>
    </row>
    <row r="14750" spans="1:2">
      <c r="A14750" s="416" t="s">
        <v>15144</v>
      </c>
      <c r="B14750" s="417">
        <v>439.66</v>
      </c>
    </row>
    <row r="14751" spans="1:2">
      <c r="A14751" s="416" t="s">
        <v>15145</v>
      </c>
      <c r="B14751" s="417">
        <v>396</v>
      </c>
    </row>
    <row r="14752" spans="1:2">
      <c r="A14752" s="416" t="s">
        <v>15146</v>
      </c>
      <c r="B14752" s="417">
        <v>343.12</v>
      </c>
    </row>
    <row r="14753" spans="1:2">
      <c r="A14753" s="416" t="s">
        <v>15147</v>
      </c>
      <c r="B14753" s="417">
        <v>314.19</v>
      </c>
    </row>
    <row r="14754" spans="1:2">
      <c r="A14754" s="416" t="s">
        <v>15148</v>
      </c>
      <c r="B14754" s="417">
        <v>624.36</v>
      </c>
    </row>
    <row r="14755" spans="1:2">
      <c r="A14755" s="416" t="s">
        <v>15149</v>
      </c>
      <c r="B14755" s="417">
        <v>592.72</v>
      </c>
    </row>
    <row r="14756" spans="1:2">
      <c r="A14756" s="416" t="s">
        <v>15150</v>
      </c>
      <c r="B14756" s="417">
        <v>638.98</v>
      </c>
    </row>
    <row r="14757" spans="1:2">
      <c r="A14757" s="416" t="s">
        <v>15151</v>
      </c>
      <c r="B14757" s="417">
        <v>607.34</v>
      </c>
    </row>
    <row r="14758" spans="1:2">
      <c r="A14758" s="416" t="s">
        <v>15152</v>
      </c>
      <c r="B14758" s="417">
        <v>350.55</v>
      </c>
    </row>
    <row r="14759" spans="1:2">
      <c r="A14759" s="416" t="s">
        <v>15153</v>
      </c>
      <c r="B14759" s="417">
        <v>317.14</v>
      </c>
    </row>
    <row r="14760" spans="1:2">
      <c r="A14760" s="416" t="s">
        <v>15154</v>
      </c>
      <c r="B14760" s="417">
        <v>299.04000000000002</v>
      </c>
    </row>
    <row r="14761" spans="1:2">
      <c r="A14761" s="416" t="s">
        <v>15155</v>
      </c>
      <c r="B14761" s="417">
        <v>272.81</v>
      </c>
    </row>
    <row r="14762" spans="1:2">
      <c r="A14762" s="416" t="s">
        <v>290</v>
      </c>
      <c r="B14762" s="417">
        <v>352.71</v>
      </c>
    </row>
    <row r="14763" spans="1:2">
      <c r="A14763" s="416" t="s">
        <v>15156</v>
      </c>
      <c r="B14763" s="417">
        <v>319.3</v>
      </c>
    </row>
    <row r="14764" spans="1:2">
      <c r="A14764" s="416" t="s">
        <v>15157</v>
      </c>
      <c r="B14764" s="417">
        <v>313.66000000000003</v>
      </c>
    </row>
    <row r="14765" spans="1:2">
      <c r="A14765" s="416" t="s">
        <v>15158</v>
      </c>
      <c r="B14765" s="417">
        <v>287.43</v>
      </c>
    </row>
    <row r="14766" spans="1:2">
      <c r="A14766" s="416" t="s">
        <v>15159</v>
      </c>
      <c r="B14766" s="417">
        <v>565.73</v>
      </c>
    </row>
    <row r="14767" spans="1:2">
      <c r="A14767" s="416" t="s">
        <v>15160</v>
      </c>
      <c r="B14767" s="417">
        <v>536.79999999999995</v>
      </c>
    </row>
    <row r="14768" spans="1:2">
      <c r="A14768" s="416" t="s">
        <v>15161</v>
      </c>
      <c r="B14768" s="417">
        <v>580.35</v>
      </c>
    </row>
    <row r="14769" spans="1:2">
      <c r="A14769" s="416" t="s">
        <v>15162</v>
      </c>
      <c r="B14769" s="417">
        <v>551.41999999999996</v>
      </c>
    </row>
    <row r="14770" spans="1:2">
      <c r="A14770" s="416" t="s">
        <v>15163</v>
      </c>
      <c r="B14770" s="417">
        <v>561.82000000000005</v>
      </c>
    </row>
    <row r="14771" spans="1:2">
      <c r="A14771" s="416" t="s">
        <v>15164</v>
      </c>
      <c r="B14771" s="417">
        <v>507.83</v>
      </c>
    </row>
    <row r="14772" spans="1:2">
      <c r="A14772" s="416" t="s">
        <v>15165</v>
      </c>
      <c r="B14772" s="417">
        <v>415.37</v>
      </c>
    </row>
    <row r="14773" spans="1:2">
      <c r="A14773" s="416" t="s">
        <v>15166</v>
      </c>
      <c r="B14773" s="417">
        <v>381.02</v>
      </c>
    </row>
    <row r="14774" spans="1:2">
      <c r="A14774" s="416" t="s">
        <v>15167</v>
      </c>
      <c r="B14774" s="417">
        <v>565.05999999999995</v>
      </c>
    </row>
    <row r="14775" spans="1:2">
      <c r="A14775" s="416" t="s">
        <v>15168</v>
      </c>
      <c r="B14775" s="417">
        <v>511.07</v>
      </c>
    </row>
    <row r="14776" spans="1:2">
      <c r="A14776" s="416" t="s">
        <v>15169</v>
      </c>
      <c r="B14776" s="417">
        <v>437.3</v>
      </c>
    </row>
    <row r="14777" spans="1:2">
      <c r="A14777" s="416" t="s">
        <v>15170</v>
      </c>
      <c r="B14777" s="417">
        <v>402.95</v>
      </c>
    </row>
    <row r="14778" spans="1:2">
      <c r="A14778" s="416" t="s">
        <v>15171</v>
      </c>
      <c r="B14778" s="417">
        <v>850.06</v>
      </c>
    </row>
    <row r="14779" spans="1:2">
      <c r="A14779" s="416" t="s">
        <v>15172</v>
      </c>
      <c r="B14779" s="417">
        <v>813</v>
      </c>
    </row>
    <row r="14780" spans="1:2">
      <c r="A14780" s="416" t="s">
        <v>15173</v>
      </c>
      <c r="B14780" s="417">
        <v>871.99</v>
      </c>
    </row>
    <row r="14781" spans="1:2">
      <c r="A14781" s="416" t="s">
        <v>15174</v>
      </c>
      <c r="B14781" s="417">
        <v>834.93</v>
      </c>
    </row>
    <row r="14782" spans="1:2">
      <c r="A14782" s="416" t="s">
        <v>15175</v>
      </c>
      <c r="B14782" s="417">
        <v>447.4</v>
      </c>
    </row>
    <row r="14783" spans="1:2">
      <c r="A14783" s="416" t="s">
        <v>15176</v>
      </c>
      <c r="B14783" s="417">
        <v>406.18</v>
      </c>
    </row>
    <row r="14784" spans="1:2">
      <c r="A14784" s="416" t="s">
        <v>15177</v>
      </c>
      <c r="B14784" s="417">
        <v>377.6</v>
      </c>
    </row>
    <row r="14785" spans="1:2">
      <c r="A14785" s="416" t="s">
        <v>15178</v>
      </c>
      <c r="B14785" s="417">
        <v>345.96</v>
      </c>
    </row>
    <row r="14786" spans="1:2">
      <c r="A14786" s="416" t="s">
        <v>15179</v>
      </c>
      <c r="B14786" s="417">
        <v>450.64</v>
      </c>
    </row>
    <row r="14787" spans="1:2">
      <c r="A14787" s="416" t="s">
        <v>15180</v>
      </c>
      <c r="B14787" s="417">
        <v>409.42</v>
      </c>
    </row>
    <row r="14788" spans="1:2">
      <c r="A14788" s="416" t="s">
        <v>15181</v>
      </c>
      <c r="B14788" s="417">
        <v>399.53</v>
      </c>
    </row>
    <row r="14789" spans="1:2">
      <c r="A14789" s="416" t="s">
        <v>15182</v>
      </c>
      <c r="B14789" s="417">
        <v>367.89</v>
      </c>
    </row>
    <row r="14790" spans="1:2">
      <c r="A14790" s="416" t="s">
        <v>15183</v>
      </c>
      <c r="B14790" s="417">
        <v>783.14</v>
      </c>
    </row>
    <row r="14791" spans="1:2">
      <c r="A14791" s="416" t="s">
        <v>15184</v>
      </c>
      <c r="B14791" s="417">
        <v>748.79</v>
      </c>
    </row>
    <row r="14792" spans="1:2">
      <c r="A14792" s="416" t="s">
        <v>15185</v>
      </c>
      <c r="B14792" s="417">
        <v>805.07</v>
      </c>
    </row>
    <row r="14793" spans="1:2">
      <c r="A14793" s="416" t="s">
        <v>15186</v>
      </c>
      <c r="B14793" s="417">
        <v>770.72</v>
      </c>
    </row>
    <row r="14794" spans="1:2">
      <c r="A14794" s="416" t="s">
        <v>15187</v>
      </c>
      <c r="B14794" s="417">
        <v>678.28</v>
      </c>
    </row>
    <row r="14795" spans="1:2">
      <c r="A14795" s="416" t="s">
        <v>15188</v>
      </c>
      <c r="B14795" s="417">
        <v>613.96</v>
      </c>
    </row>
    <row r="14796" spans="1:2">
      <c r="A14796" s="416" t="s">
        <v>15189</v>
      </c>
      <c r="B14796" s="417">
        <v>494.37</v>
      </c>
    </row>
    <row r="14797" spans="1:2">
      <c r="A14797" s="416" t="s">
        <v>15190</v>
      </c>
      <c r="B14797" s="417">
        <v>454.6</v>
      </c>
    </row>
    <row r="14798" spans="1:2">
      <c r="A14798" s="416" t="s">
        <v>15191</v>
      </c>
      <c r="B14798" s="417">
        <v>665.56</v>
      </c>
    </row>
    <row r="14799" spans="1:2">
      <c r="A14799" s="416" t="s">
        <v>15192</v>
      </c>
      <c r="B14799" s="417">
        <v>603.51</v>
      </c>
    </row>
    <row r="14800" spans="1:2">
      <c r="A14800" s="416" t="s">
        <v>15193</v>
      </c>
      <c r="B14800" s="417">
        <v>523.61</v>
      </c>
    </row>
    <row r="14801" spans="1:2">
      <c r="A14801" s="416" t="s">
        <v>15194</v>
      </c>
      <c r="B14801" s="417">
        <v>483.84</v>
      </c>
    </row>
    <row r="14802" spans="1:2">
      <c r="A14802" s="416" t="s">
        <v>15195</v>
      </c>
      <c r="B14802" s="417">
        <v>1067.9000000000001</v>
      </c>
    </row>
    <row r="14803" spans="1:2">
      <c r="A14803" s="416" t="s">
        <v>15196</v>
      </c>
      <c r="B14803" s="417">
        <v>1025.43</v>
      </c>
    </row>
    <row r="14804" spans="1:2">
      <c r="A14804" s="416" t="s">
        <v>15197</v>
      </c>
      <c r="B14804" s="417">
        <v>1097.1400000000001</v>
      </c>
    </row>
    <row r="14805" spans="1:2">
      <c r="A14805" s="416" t="s">
        <v>15198</v>
      </c>
      <c r="B14805" s="417">
        <v>1054.67</v>
      </c>
    </row>
    <row r="14806" spans="1:2">
      <c r="A14806" s="416" t="s">
        <v>15199</v>
      </c>
      <c r="B14806" s="417">
        <v>540.32000000000005</v>
      </c>
    </row>
    <row r="14807" spans="1:2">
      <c r="A14807" s="416" t="s">
        <v>15200</v>
      </c>
      <c r="B14807" s="417">
        <v>491.28</v>
      </c>
    </row>
    <row r="14808" spans="1:2">
      <c r="A14808" s="416" t="s">
        <v>15201</v>
      </c>
      <c r="B14808" s="417">
        <v>452.22</v>
      </c>
    </row>
    <row r="14809" spans="1:2">
      <c r="A14809" s="416" t="s">
        <v>15202</v>
      </c>
      <c r="B14809" s="417">
        <v>415.16</v>
      </c>
    </row>
    <row r="14810" spans="1:2">
      <c r="A14810" s="416" t="s">
        <v>291</v>
      </c>
      <c r="B14810" s="417">
        <v>544.64</v>
      </c>
    </row>
    <row r="14811" spans="1:2">
      <c r="A14811" s="416" t="s">
        <v>15203</v>
      </c>
      <c r="B14811" s="417">
        <v>495.6</v>
      </c>
    </row>
    <row r="14812" spans="1:2">
      <c r="A14812" s="416" t="s">
        <v>15204</v>
      </c>
      <c r="B14812" s="417">
        <v>481.46</v>
      </c>
    </row>
    <row r="14813" spans="1:2">
      <c r="A14813" s="416" t="s">
        <v>15205</v>
      </c>
      <c r="B14813" s="417">
        <v>444.4</v>
      </c>
    </row>
    <row r="14814" spans="1:2">
      <c r="A14814" s="416" t="s">
        <v>15206</v>
      </c>
      <c r="B14814" s="417">
        <v>996.6</v>
      </c>
    </row>
    <row r="14815" spans="1:2">
      <c r="A14815" s="416" t="s">
        <v>15207</v>
      </c>
      <c r="B14815" s="417">
        <v>956.83</v>
      </c>
    </row>
    <row r="14816" spans="1:2">
      <c r="A14816" s="416" t="s">
        <v>15208</v>
      </c>
      <c r="B14816" s="417">
        <v>1025.8399999999999</v>
      </c>
    </row>
    <row r="14817" spans="1:2">
      <c r="A14817" s="416" t="s">
        <v>15209</v>
      </c>
      <c r="B14817" s="417">
        <v>986.07</v>
      </c>
    </row>
    <row r="14818" spans="1:2">
      <c r="A14818" s="416" t="s">
        <v>15210</v>
      </c>
      <c r="B14818" s="417">
        <v>210.59</v>
      </c>
    </row>
    <row r="14819" spans="1:2">
      <c r="A14819" s="416" t="s">
        <v>15211</v>
      </c>
      <c r="B14819" s="417">
        <v>187.12</v>
      </c>
    </row>
    <row r="14820" spans="1:2">
      <c r="A14820" s="416" t="s">
        <v>15212</v>
      </c>
      <c r="B14820" s="417">
        <v>313.98</v>
      </c>
    </row>
    <row r="14821" spans="1:2">
      <c r="A14821" s="416" t="s">
        <v>15213</v>
      </c>
      <c r="B14821" s="417">
        <v>284.62</v>
      </c>
    </row>
    <row r="14822" spans="1:2">
      <c r="A14822" s="416" t="s">
        <v>15214</v>
      </c>
      <c r="B14822" s="417">
        <v>282.14</v>
      </c>
    </row>
    <row r="14823" spans="1:2">
      <c r="A14823" s="416" t="s">
        <v>15215</v>
      </c>
      <c r="B14823" s="417">
        <v>254.35</v>
      </c>
    </row>
    <row r="14824" spans="1:2">
      <c r="A14824" s="416" t="s">
        <v>15216</v>
      </c>
      <c r="B14824" s="417">
        <v>592.75</v>
      </c>
    </row>
    <row r="14825" spans="1:2">
      <c r="A14825" s="416" t="s">
        <v>15217</v>
      </c>
      <c r="B14825" s="417">
        <v>543.28</v>
      </c>
    </row>
    <row r="14826" spans="1:2">
      <c r="A14826" s="416" t="s">
        <v>15218</v>
      </c>
      <c r="B14826" s="417">
        <v>762.77</v>
      </c>
    </row>
    <row r="14827" spans="1:2">
      <c r="A14827" s="416" t="s">
        <v>15219</v>
      </c>
      <c r="B14827" s="417">
        <v>700.89</v>
      </c>
    </row>
    <row r="14828" spans="1:2">
      <c r="A14828" s="416" t="s">
        <v>15220</v>
      </c>
      <c r="B14828" s="417">
        <v>818.45</v>
      </c>
    </row>
    <row r="14829" spans="1:2">
      <c r="A14829" s="416" t="s">
        <v>15221</v>
      </c>
      <c r="B14829" s="417">
        <v>752.42</v>
      </c>
    </row>
    <row r="14830" spans="1:2">
      <c r="A14830" s="416" t="s">
        <v>15222</v>
      </c>
      <c r="B14830" s="417">
        <v>960.46</v>
      </c>
    </row>
    <row r="14831" spans="1:2">
      <c r="A14831" s="416" t="s">
        <v>15223</v>
      </c>
      <c r="B14831" s="417">
        <v>882.06</v>
      </c>
    </row>
    <row r="14832" spans="1:2">
      <c r="A14832" s="416" t="s">
        <v>15224</v>
      </c>
      <c r="B14832" s="417">
        <v>1086.9100000000001</v>
      </c>
    </row>
    <row r="14833" spans="1:2">
      <c r="A14833" s="416" t="s">
        <v>15225</v>
      </c>
      <c r="B14833" s="417">
        <v>997.95</v>
      </c>
    </row>
    <row r="14834" spans="1:2">
      <c r="A14834" s="416" t="s">
        <v>15226</v>
      </c>
      <c r="B14834" s="417">
        <v>1252.27</v>
      </c>
    </row>
    <row r="14835" spans="1:2">
      <c r="A14835" s="416" t="s">
        <v>15227</v>
      </c>
      <c r="B14835" s="417">
        <v>1150.2</v>
      </c>
    </row>
    <row r="14836" spans="1:2">
      <c r="A14836" s="416" t="s">
        <v>15228</v>
      </c>
      <c r="B14836" s="417">
        <v>431.27</v>
      </c>
    </row>
    <row r="14837" spans="1:2">
      <c r="A14837" s="416" t="s">
        <v>15229</v>
      </c>
      <c r="B14837" s="417">
        <v>391.07</v>
      </c>
    </row>
    <row r="14838" spans="1:2">
      <c r="A14838" s="416" t="s">
        <v>15230</v>
      </c>
      <c r="B14838" s="417">
        <v>550.52</v>
      </c>
    </row>
    <row r="14839" spans="1:2">
      <c r="A14839" s="416" t="s">
        <v>15231</v>
      </c>
      <c r="B14839" s="417">
        <v>504.9</v>
      </c>
    </row>
    <row r="14840" spans="1:2">
      <c r="A14840" s="416" t="s">
        <v>15232</v>
      </c>
      <c r="B14840" s="417">
        <v>642.49</v>
      </c>
    </row>
    <row r="14841" spans="1:2">
      <c r="A14841" s="416" t="s">
        <v>15233</v>
      </c>
      <c r="B14841" s="417">
        <v>591.28</v>
      </c>
    </row>
    <row r="14842" spans="1:2">
      <c r="A14842" s="416" t="s">
        <v>15234</v>
      </c>
      <c r="B14842" s="417">
        <v>749.37</v>
      </c>
    </row>
    <row r="14843" spans="1:2">
      <c r="A14843" s="416" t="s">
        <v>15235</v>
      </c>
      <c r="B14843" s="417">
        <v>689.27</v>
      </c>
    </row>
    <row r="14844" spans="1:2">
      <c r="A14844" s="416" t="s">
        <v>15236</v>
      </c>
      <c r="B14844" s="417">
        <v>1296.1300000000001</v>
      </c>
    </row>
    <row r="14845" spans="1:2">
      <c r="A14845" s="416" t="s">
        <v>15237</v>
      </c>
      <c r="B14845" s="417">
        <v>1226.58</v>
      </c>
    </row>
    <row r="14846" spans="1:2">
      <c r="A14846" s="416" t="s">
        <v>15238</v>
      </c>
      <c r="B14846" s="417">
        <v>1469.35</v>
      </c>
    </row>
    <row r="14847" spans="1:2">
      <c r="A14847" s="416" t="s">
        <v>15239</v>
      </c>
      <c r="B14847" s="417">
        <v>1389.32</v>
      </c>
    </row>
    <row r="14848" spans="1:2">
      <c r="A14848" s="416" t="s">
        <v>15240</v>
      </c>
      <c r="B14848" s="417">
        <v>498.87</v>
      </c>
    </row>
    <row r="14849" spans="1:2">
      <c r="A14849" s="416" t="s">
        <v>15241</v>
      </c>
      <c r="B14849" s="417">
        <v>444.69</v>
      </c>
    </row>
    <row r="14850" spans="1:2">
      <c r="A14850" s="416" t="s">
        <v>15242</v>
      </c>
      <c r="B14850" s="417">
        <v>581.5</v>
      </c>
    </row>
    <row r="14851" spans="1:2">
      <c r="A14851" s="416" t="s">
        <v>15243</v>
      </c>
      <c r="B14851" s="417">
        <v>521.9</v>
      </c>
    </row>
    <row r="14852" spans="1:2">
      <c r="A14852" s="416" t="s">
        <v>15244</v>
      </c>
      <c r="B14852" s="417">
        <v>662.68</v>
      </c>
    </row>
    <row r="14853" spans="1:2">
      <c r="A14853" s="416" t="s">
        <v>15245</v>
      </c>
      <c r="B14853" s="417">
        <v>592.25</v>
      </c>
    </row>
    <row r="14854" spans="1:2">
      <c r="A14854" s="416" t="s">
        <v>15246</v>
      </c>
      <c r="B14854" s="417">
        <v>844.23</v>
      </c>
    </row>
    <row r="14855" spans="1:2">
      <c r="A14855" s="416" t="s">
        <v>15247</v>
      </c>
      <c r="B14855" s="417">
        <v>757.55</v>
      </c>
    </row>
    <row r="14856" spans="1:2">
      <c r="A14856" s="416" t="s">
        <v>15248</v>
      </c>
      <c r="B14856" s="417">
        <v>1042.17</v>
      </c>
    </row>
    <row r="14857" spans="1:2">
      <c r="A14857" s="416" t="s">
        <v>15249</v>
      </c>
      <c r="B14857" s="417">
        <v>944.65</v>
      </c>
    </row>
    <row r="14858" spans="1:2">
      <c r="A14858" s="416" t="s">
        <v>15250</v>
      </c>
      <c r="B14858" s="417">
        <v>302.60000000000002</v>
      </c>
    </row>
    <row r="14859" spans="1:2">
      <c r="A14859" s="416" t="s">
        <v>15251</v>
      </c>
      <c r="B14859" s="417">
        <v>275.94</v>
      </c>
    </row>
    <row r="14860" spans="1:2">
      <c r="A14860" s="416" t="s">
        <v>15252</v>
      </c>
      <c r="B14860" s="417">
        <v>395.71</v>
      </c>
    </row>
    <row r="14861" spans="1:2">
      <c r="A14861" s="416" t="s">
        <v>15253</v>
      </c>
      <c r="B14861" s="417">
        <v>363.63</v>
      </c>
    </row>
    <row r="14862" spans="1:2">
      <c r="A14862" s="416" t="s">
        <v>15254</v>
      </c>
      <c r="B14862" s="417">
        <v>490.79</v>
      </c>
    </row>
    <row r="14863" spans="1:2">
      <c r="A14863" s="416" t="s">
        <v>15255</v>
      </c>
      <c r="B14863" s="417">
        <v>453.3</v>
      </c>
    </row>
    <row r="14864" spans="1:2">
      <c r="A14864" s="416" t="s">
        <v>15256</v>
      </c>
      <c r="B14864" s="417">
        <v>581.92999999999995</v>
      </c>
    </row>
    <row r="14865" spans="1:2">
      <c r="A14865" s="416" t="s">
        <v>15257</v>
      </c>
      <c r="B14865" s="417">
        <v>539.02</v>
      </c>
    </row>
    <row r="14866" spans="1:2">
      <c r="A14866" s="416" t="s">
        <v>15258</v>
      </c>
      <c r="B14866" s="417">
        <v>14.36</v>
      </c>
    </row>
    <row r="14867" spans="1:2">
      <c r="A14867" s="416" t="s">
        <v>15259</v>
      </c>
      <c r="B14867" s="417">
        <v>13.01</v>
      </c>
    </row>
    <row r="14868" spans="1:2">
      <c r="A14868" s="416" t="s">
        <v>15260</v>
      </c>
      <c r="B14868" s="417">
        <v>15.25</v>
      </c>
    </row>
    <row r="14869" spans="1:2">
      <c r="A14869" s="416" t="s">
        <v>15261</v>
      </c>
      <c r="B14869" s="417">
        <v>13.73</v>
      </c>
    </row>
    <row r="14870" spans="1:2">
      <c r="A14870" s="416" t="s">
        <v>15262</v>
      </c>
      <c r="B14870" s="417">
        <v>18.260000000000002</v>
      </c>
    </row>
    <row r="14871" spans="1:2">
      <c r="A14871" s="416" t="s">
        <v>15263</v>
      </c>
      <c r="B14871" s="417">
        <v>16.579999999999998</v>
      </c>
    </row>
    <row r="14872" spans="1:2">
      <c r="A14872" s="416" t="s">
        <v>15264</v>
      </c>
      <c r="B14872" s="417">
        <v>19.53</v>
      </c>
    </row>
    <row r="14873" spans="1:2">
      <c r="A14873" s="416" t="s">
        <v>15265</v>
      </c>
      <c r="B14873" s="417">
        <v>17.68</v>
      </c>
    </row>
    <row r="14874" spans="1:2">
      <c r="A14874" s="416" t="s">
        <v>15266</v>
      </c>
      <c r="B14874" s="417">
        <v>30.37</v>
      </c>
    </row>
    <row r="14875" spans="1:2">
      <c r="A14875" s="416" t="s">
        <v>15267</v>
      </c>
      <c r="B14875" s="417">
        <v>28.37</v>
      </c>
    </row>
    <row r="14876" spans="1:2">
      <c r="A14876" s="416" t="s">
        <v>15268</v>
      </c>
      <c r="B14876" s="417">
        <v>35.81</v>
      </c>
    </row>
    <row r="14877" spans="1:2">
      <c r="A14877" s="416" t="s">
        <v>15269</v>
      </c>
      <c r="B14877" s="417">
        <v>33.64</v>
      </c>
    </row>
    <row r="14878" spans="1:2">
      <c r="A14878" s="416" t="s">
        <v>15270</v>
      </c>
      <c r="B14878" s="417">
        <v>47.62</v>
      </c>
    </row>
    <row r="14879" spans="1:2">
      <c r="A14879" s="416" t="s">
        <v>15271</v>
      </c>
      <c r="B14879" s="417">
        <v>45.29</v>
      </c>
    </row>
    <row r="14880" spans="1:2">
      <c r="A14880" s="416" t="s">
        <v>15272</v>
      </c>
      <c r="B14880" s="417">
        <v>55.3</v>
      </c>
    </row>
    <row r="14881" spans="1:2">
      <c r="A14881" s="416" t="s">
        <v>15273</v>
      </c>
      <c r="B14881" s="417">
        <v>52.76</v>
      </c>
    </row>
    <row r="14882" spans="1:2">
      <c r="A14882" s="416" t="s">
        <v>15274</v>
      </c>
      <c r="B14882" s="417">
        <v>83.77</v>
      </c>
    </row>
    <row r="14883" spans="1:2">
      <c r="A14883" s="416" t="s">
        <v>15275</v>
      </c>
      <c r="B14883" s="417">
        <v>80.41</v>
      </c>
    </row>
    <row r="14884" spans="1:2">
      <c r="A14884" s="416" t="s">
        <v>15276</v>
      </c>
      <c r="B14884" s="417">
        <v>106.43</v>
      </c>
    </row>
    <row r="14885" spans="1:2">
      <c r="A14885" s="416" t="s">
        <v>15277</v>
      </c>
      <c r="B14885" s="417">
        <v>102.75</v>
      </c>
    </row>
    <row r="14886" spans="1:2">
      <c r="A14886" s="416" t="s">
        <v>15278</v>
      </c>
      <c r="B14886" s="417">
        <v>123.85</v>
      </c>
    </row>
    <row r="14887" spans="1:2">
      <c r="A14887" s="416" t="s">
        <v>15279</v>
      </c>
      <c r="B14887" s="417">
        <v>119.84</v>
      </c>
    </row>
    <row r="14888" spans="1:2">
      <c r="A14888" s="416" t="s">
        <v>15280</v>
      </c>
      <c r="B14888" s="417">
        <v>188.54</v>
      </c>
    </row>
    <row r="14889" spans="1:2">
      <c r="A14889" s="416" t="s">
        <v>15281</v>
      </c>
      <c r="B14889" s="417">
        <v>184.2</v>
      </c>
    </row>
    <row r="14890" spans="1:2">
      <c r="A14890" s="416" t="s">
        <v>15282</v>
      </c>
      <c r="B14890" s="417">
        <v>222.02</v>
      </c>
    </row>
    <row r="14891" spans="1:2">
      <c r="A14891" s="416" t="s">
        <v>15283</v>
      </c>
      <c r="B14891" s="417">
        <v>217.36</v>
      </c>
    </row>
    <row r="14892" spans="1:2">
      <c r="A14892" s="416" t="s">
        <v>15284</v>
      </c>
      <c r="B14892" s="417">
        <v>243.44</v>
      </c>
    </row>
    <row r="14893" spans="1:2">
      <c r="A14893" s="416" t="s">
        <v>15285</v>
      </c>
      <c r="B14893" s="417">
        <v>238.35</v>
      </c>
    </row>
    <row r="14894" spans="1:2">
      <c r="A14894" s="416" t="s">
        <v>15286</v>
      </c>
      <c r="B14894" s="417">
        <v>46.55</v>
      </c>
    </row>
    <row r="14895" spans="1:2">
      <c r="A14895" s="416" t="s">
        <v>15287</v>
      </c>
      <c r="B14895" s="417">
        <v>45.19</v>
      </c>
    </row>
    <row r="14896" spans="1:2">
      <c r="A14896" s="416" t="s">
        <v>15288</v>
      </c>
      <c r="B14896" s="417">
        <v>106.01</v>
      </c>
    </row>
    <row r="14897" spans="1:2">
      <c r="A14897" s="416" t="s">
        <v>15289</v>
      </c>
      <c r="B14897" s="417">
        <v>104.49</v>
      </c>
    </row>
    <row r="14898" spans="1:2">
      <c r="A14898" s="416" t="s">
        <v>15290</v>
      </c>
      <c r="B14898" s="417">
        <v>183.67</v>
      </c>
    </row>
    <row r="14899" spans="1:2">
      <c r="A14899" s="416" t="s">
        <v>15291</v>
      </c>
      <c r="B14899" s="417">
        <v>181.83</v>
      </c>
    </row>
    <row r="14900" spans="1:2">
      <c r="A14900" s="416" t="s">
        <v>15292</v>
      </c>
      <c r="B14900" s="417">
        <v>10.96</v>
      </c>
    </row>
    <row r="14901" spans="1:2">
      <c r="A14901" s="416" t="s">
        <v>15293</v>
      </c>
      <c r="B14901" s="417">
        <v>9.61</v>
      </c>
    </row>
    <row r="14902" spans="1:2">
      <c r="A14902" s="416" t="s">
        <v>15294</v>
      </c>
      <c r="B14902" s="417">
        <v>11.09</v>
      </c>
    </row>
    <row r="14903" spans="1:2">
      <c r="A14903" s="416" t="s">
        <v>15295</v>
      </c>
      <c r="B14903" s="417">
        <v>9.74</v>
      </c>
    </row>
    <row r="14904" spans="1:2">
      <c r="A14904" s="416" t="s">
        <v>15296</v>
      </c>
      <c r="B14904" s="417">
        <v>11.32</v>
      </c>
    </row>
    <row r="14905" spans="1:2">
      <c r="A14905" s="416" t="s">
        <v>15297</v>
      </c>
      <c r="B14905" s="417">
        <v>9.9700000000000006</v>
      </c>
    </row>
    <row r="14906" spans="1:2">
      <c r="A14906" s="416" t="s">
        <v>15298</v>
      </c>
      <c r="B14906" s="417">
        <v>11.18</v>
      </c>
    </row>
    <row r="14907" spans="1:2">
      <c r="A14907" s="416" t="s">
        <v>15299</v>
      </c>
      <c r="B14907" s="417">
        <v>9.83</v>
      </c>
    </row>
    <row r="14908" spans="1:2">
      <c r="A14908" s="416" t="s">
        <v>15300</v>
      </c>
      <c r="B14908" s="417">
        <v>11.28</v>
      </c>
    </row>
    <row r="14909" spans="1:2">
      <c r="A14909" s="416" t="s">
        <v>15301</v>
      </c>
      <c r="B14909" s="417">
        <v>9.93</v>
      </c>
    </row>
    <row r="14910" spans="1:2">
      <c r="A14910" s="416" t="s">
        <v>15302</v>
      </c>
      <c r="B14910" s="417">
        <v>13.27</v>
      </c>
    </row>
    <row r="14911" spans="1:2">
      <c r="A14911" s="416" t="s">
        <v>15303</v>
      </c>
      <c r="B14911" s="417">
        <v>11.75</v>
      </c>
    </row>
    <row r="14912" spans="1:2">
      <c r="A14912" s="416" t="s">
        <v>15304</v>
      </c>
      <c r="B14912" s="417">
        <v>13.84</v>
      </c>
    </row>
    <row r="14913" spans="1:2">
      <c r="A14913" s="416" t="s">
        <v>15305</v>
      </c>
      <c r="B14913" s="417">
        <v>12.32</v>
      </c>
    </row>
    <row r="14914" spans="1:2">
      <c r="A14914" s="416" t="s">
        <v>15306</v>
      </c>
      <c r="B14914" s="417">
        <v>15.34</v>
      </c>
    </row>
    <row r="14915" spans="1:2">
      <c r="A14915" s="416" t="s">
        <v>15307</v>
      </c>
      <c r="B14915" s="417">
        <v>13.66</v>
      </c>
    </row>
    <row r="14916" spans="1:2">
      <c r="A14916" s="416" t="s">
        <v>15308</v>
      </c>
      <c r="B14916" s="417">
        <v>18.77</v>
      </c>
    </row>
    <row r="14917" spans="1:2">
      <c r="A14917" s="416" t="s">
        <v>15309</v>
      </c>
      <c r="B14917" s="417">
        <v>16.920000000000002</v>
      </c>
    </row>
    <row r="14918" spans="1:2">
      <c r="A14918" s="416" t="s">
        <v>15310</v>
      </c>
      <c r="B14918" s="417">
        <v>19.88</v>
      </c>
    </row>
    <row r="14919" spans="1:2">
      <c r="A14919" s="416" t="s">
        <v>15311</v>
      </c>
      <c r="B14919" s="417">
        <v>18.03</v>
      </c>
    </row>
    <row r="14920" spans="1:2">
      <c r="A14920" s="416" t="s">
        <v>15312</v>
      </c>
      <c r="B14920" s="417">
        <v>22.42</v>
      </c>
    </row>
    <row r="14921" spans="1:2">
      <c r="A14921" s="416" t="s">
        <v>15313</v>
      </c>
      <c r="B14921" s="417">
        <v>20.420000000000002</v>
      </c>
    </row>
    <row r="14922" spans="1:2">
      <c r="A14922" s="416" t="s">
        <v>15314</v>
      </c>
      <c r="B14922" s="417">
        <v>28.9</v>
      </c>
    </row>
    <row r="14923" spans="1:2">
      <c r="A14923" s="416" t="s">
        <v>15315</v>
      </c>
      <c r="B14923" s="417">
        <v>26.73</v>
      </c>
    </row>
    <row r="14924" spans="1:2">
      <c r="A14924" s="416" t="s">
        <v>15316</v>
      </c>
      <c r="B14924" s="417">
        <v>31.45</v>
      </c>
    </row>
    <row r="14925" spans="1:2">
      <c r="A14925" s="416" t="s">
        <v>15317</v>
      </c>
      <c r="B14925" s="417">
        <v>29.28</v>
      </c>
    </row>
    <row r="14926" spans="1:2">
      <c r="A14926" s="416" t="s">
        <v>15318</v>
      </c>
      <c r="B14926" s="417">
        <v>33.93</v>
      </c>
    </row>
    <row r="14927" spans="1:2">
      <c r="A14927" s="416" t="s">
        <v>15319</v>
      </c>
      <c r="B14927" s="417">
        <v>31.76</v>
      </c>
    </row>
    <row r="14928" spans="1:2">
      <c r="A14928" s="416" t="s">
        <v>15320</v>
      </c>
      <c r="B14928" s="417">
        <v>47.92</v>
      </c>
    </row>
    <row r="14929" spans="1:2">
      <c r="A14929" s="416" t="s">
        <v>15321</v>
      </c>
      <c r="B14929" s="417">
        <v>45.59</v>
      </c>
    </row>
    <row r="14930" spans="1:2">
      <c r="A14930" s="416" t="s">
        <v>15322</v>
      </c>
      <c r="B14930" s="417">
        <v>62.23</v>
      </c>
    </row>
    <row r="14931" spans="1:2">
      <c r="A14931" s="416" t="s">
        <v>15323</v>
      </c>
      <c r="B14931" s="417">
        <v>59.69</v>
      </c>
    </row>
    <row r="14932" spans="1:2">
      <c r="A14932" s="416" t="s">
        <v>15324</v>
      </c>
      <c r="B14932" s="417">
        <v>14.78</v>
      </c>
    </row>
    <row r="14933" spans="1:2">
      <c r="A14933" s="416" t="s">
        <v>15325</v>
      </c>
      <c r="B14933" s="417">
        <v>13.43</v>
      </c>
    </row>
    <row r="14934" spans="1:2">
      <c r="A14934" s="416" t="s">
        <v>15326</v>
      </c>
      <c r="B14934" s="417">
        <v>17.920000000000002</v>
      </c>
    </row>
    <row r="14935" spans="1:2">
      <c r="A14935" s="416" t="s">
        <v>15327</v>
      </c>
      <c r="B14935" s="417">
        <v>16.399999999999999</v>
      </c>
    </row>
    <row r="14936" spans="1:2">
      <c r="A14936" s="416" t="s">
        <v>15328</v>
      </c>
      <c r="B14936" s="417">
        <v>19.920000000000002</v>
      </c>
    </row>
    <row r="14937" spans="1:2">
      <c r="A14937" s="416" t="s">
        <v>15329</v>
      </c>
      <c r="B14937" s="417">
        <v>18.350000000000001</v>
      </c>
    </row>
    <row r="14938" spans="1:2">
      <c r="A14938" s="416" t="s">
        <v>15330</v>
      </c>
      <c r="B14938" s="417">
        <v>21.99</v>
      </c>
    </row>
    <row r="14939" spans="1:2">
      <c r="A14939" s="416" t="s">
        <v>15331</v>
      </c>
      <c r="B14939" s="417">
        <v>20.37</v>
      </c>
    </row>
    <row r="14940" spans="1:2">
      <c r="A14940" s="416" t="s">
        <v>15332</v>
      </c>
      <c r="B14940" s="417">
        <v>24.35</v>
      </c>
    </row>
    <row r="14941" spans="1:2">
      <c r="A14941" s="416" t="s">
        <v>15333</v>
      </c>
      <c r="B14941" s="417">
        <v>22.67</v>
      </c>
    </row>
    <row r="14942" spans="1:2">
      <c r="A14942" s="416" t="s">
        <v>15334</v>
      </c>
      <c r="B14942" s="417">
        <v>30.41</v>
      </c>
    </row>
    <row r="14943" spans="1:2">
      <c r="A14943" s="416" t="s">
        <v>15335</v>
      </c>
      <c r="B14943" s="417">
        <v>28.68</v>
      </c>
    </row>
    <row r="14944" spans="1:2">
      <c r="A14944" s="416" t="s">
        <v>15336</v>
      </c>
      <c r="B14944" s="417">
        <v>35.950000000000003</v>
      </c>
    </row>
    <row r="14945" spans="1:2">
      <c r="A14945" s="416" t="s">
        <v>15337</v>
      </c>
      <c r="B14945" s="417">
        <v>34.159999999999997</v>
      </c>
    </row>
    <row r="14946" spans="1:2">
      <c r="A14946" s="416" t="s">
        <v>15338</v>
      </c>
      <c r="B14946" s="417">
        <v>41.31</v>
      </c>
    </row>
    <row r="14947" spans="1:2">
      <c r="A14947" s="416" t="s">
        <v>15339</v>
      </c>
      <c r="B14947" s="417">
        <v>39.46</v>
      </c>
    </row>
    <row r="14948" spans="1:2">
      <c r="A14948" s="416" t="s">
        <v>15340</v>
      </c>
      <c r="B14948" s="417">
        <v>47.69</v>
      </c>
    </row>
    <row r="14949" spans="1:2">
      <c r="A14949" s="416" t="s">
        <v>15341</v>
      </c>
      <c r="B14949" s="417">
        <v>45.74</v>
      </c>
    </row>
    <row r="14950" spans="1:2">
      <c r="A14950" s="416" t="s">
        <v>15342</v>
      </c>
      <c r="B14950" s="417">
        <v>62.58</v>
      </c>
    </row>
    <row r="14951" spans="1:2">
      <c r="A14951" s="416" t="s">
        <v>15343</v>
      </c>
      <c r="B14951" s="417">
        <v>60.58</v>
      </c>
    </row>
    <row r="14952" spans="1:2">
      <c r="A14952" s="416" t="s">
        <v>15344</v>
      </c>
      <c r="B14952" s="417">
        <v>81.44</v>
      </c>
    </row>
    <row r="14953" spans="1:2">
      <c r="A14953" s="416" t="s">
        <v>15345</v>
      </c>
      <c r="B14953" s="417">
        <v>79.27</v>
      </c>
    </row>
    <row r="14954" spans="1:2">
      <c r="A14954" s="416" t="s">
        <v>15346</v>
      </c>
      <c r="B14954" s="417">
        <v>12.22</v>
      </c>
    </row>
    <row r="14955" spans="1:2">
      <c r="A14955" s="416" t="s">
        <v>15347</v>
      </c>
      <c r="B14955" s="417">
        <v>11.6</v>
      </c>
    </row>
    <row r="14956" spans="1:2">
      <c r="A14956" s="416" t="s">
        <v>15348</v>
      </c>
      <c r="B14956" s="417">
        <v>16.14</v>
      </c>
    </row>
    <row r="14957" spans="1:2">
      <c r="A14957" s="416" t="s">
        <v>15349</v>
      </c>
      <c r="B14957" s="417">
        <v>15.36</v>
      </c>
    </row>
    <row r="14958" spans="1:2">
      <c r="A14958" s="416" t="s">
        <v>15350</v>
      </c>
      <c r="B14958" s="417">
        <v>16.59</v>
      </c>
    </row>
    <row r="14959" spans="1:2">
      <c r="A14959" s="416" t="s">
        <v>15351</v>
      </c>
      <c r="B14959" s="417">
        <v>15.65</v>
      </c>
    </row>
    <row r="14960" spans="1:2">
      <c r="A14960" s="416" t="s">
        <v>15352</v>
      </c>
      <c r="B14960" s="417">
        <v>12.43</v>
      </c>
    </row>
    <row r="14961" spans="1:2">
      <c r="A14961" s="416" t="s">
        <v>15353</v>
      </c>
      <c r="B14961" s="417">
        <v>11.81</v>
      </c>
    </row>
    <row r="14962" spans="1:2">
      <c r="A14962" s="416" t="s">
        <v>15354</v>
      </c>
      <c r="B14962" s="417">
        <v>13.43</v>
      </c>
    </row>
    <row r="14963" spans="1:2">
      <c r="A14963" s="416" t="s">
        <v>15355</v>
      </c>
      <c r="B14963" s="417">
        <v>12.65</v>
      </c>
    </row>
    <row r="14964" spans="1:2">
      <c r="A14964" s="416" t="s">
        <v>15356</v>
      </c>
      <c r="B14964" s="417">
        <v>17.71</v>
      </c>
    </row>
    <row r="14965" spans="1:2">
      <c r="A14965" s="416" t="s">
        <v>15357</v>
      </c>
      <c r="B14965" s="417">
        <v>16.77</v>
      </c>
    </row>
    <row r="14966" spans="1:2">
      <c r="A14966" s="416" t="s">
        <v>15358</v>
      </c>
      <c r="B14966" s="417">
        <v>12.69</v>
      </c>
    </row>
    <row r="14967" spans="1:2">
      <c r="A14967" s="416" t="s">
        <v>15359</v>
      </c>
      <c r="B14967" s="417">
        <v>12.07</v>
      </c>
    </row>
    <row r="14968" spans="1:2">
      <c r="A14968" s="416" t="s">
        <v>15360</v>
      </c>
      <c r="B14968" s="417">
        <v>13.21</v>
      </c>
    </row>
    <row r="14969" spans="1:2">
      <c r="A14969" s="416" t="s">
        <v>15361</v>
      </c>
      <c r="B14969" s="417">
        <v>12.43</v>
      </c>
    </row>
    <row r="14970" spans="1:2">
      <c r="A14970" s="416" t="s">
        <v>15362</v>
      </c>
      <c r="B14970" s="417">
        <v>16.59</v>
      </c>
    </row>
    <row r="14971" spans="1:2">
      <c r="A14971" s="416" t="s">
        <v>15363</v>
      </c>
      <c r="B14971" s="417">
        <v>15.65</v>
      </c>
    </row>
    <row r="14972" spans="1:2">
      <c r="A14972" s="416" t="s">
        <v>15364</v>
      </c>
      <c r="B14972" s="417">
        <v>12.59</v>
      </c>
    </row>
    <row r="14973" spans="1:2">
      <c r="A14973" s="416" t="s">
        <v>15365</v>
      </c>
      <c r="B14973" s="417">
        <v>11.97</v>
      </c>
    </row>
    <row r="14974" spans="1:2">
      <c r="A14974" s="416" t="s">
        <v>15366</v>
      </c>
      <c r="B14974" s="417">
        <v>13.43</v>
      </c>
    </row>
    <row r="14975" spans="1:2">
      <c r="A14975" s="416" t="s">
        <v>15367</v>
      </c>
      <c r="B14975" s="417">
        <v>12.65</v>
      </c>
    </row>
    <row r="14976" spans="1:2">
      <c r="A14976" s="416" t="s">
        <v>15368</v>
      </c>
      <c r="B14976" s="417">
        <v>16.25</v>
      </c>
    </row>
    <row r="14977" spans="1:2">
      <c r="A14977" s="416" t="s">
        <v>15369</v>
      </c>
      <c r="B14977" s="417">
        <v>15.31</v>
      </c>
    </row>
    <row r="14978" spans="1:2">
      <c r="A14978" s="416" t="s">
        <v>15370</v>
      </c>
      <c r="B14978" s="417">
        <v>51.72</v>
      </c>
    </row>
    <row r="14979" spans="1:2">
      <c r="A14979" s="416" t="s">
        <v>15371</v>
      </c>
      <c r="B14979" s="417">
        <v>50.62</v>
      </c>
    </row>
    <row r="14980" spans="1:2">
      <c r="A14980" s="416" t="s">
        <v>15372</v>
      </c>
      <c r="B14980" s="417">
        <v>12.59</v>
      </c>
    </row>
    <row r="14981" spans="1:2">
      <c r="A14981" s="416" t="s">
        <v>15373</v>
      </c>
      <c r="B14981" s="417">
        <v>11.97</v>
      </c>
    </row>
    <row r="14982" spans="1:2">
      <c r="A14982" s="416" t="s">
        <v>15374</v>
      </c>
      <c r="B14982" s="417">
        <v>12.97</v>
      </c>
    </row>
    <row r="14983" spans="1:2">
      <c r="A14983" s="416" t="s">
        <v>15375</v>
      </c>
      <c r="B14983" s="417">
        <v>12.19</v>
      </c>
    </row>
    <row r="14984" spans="1:2">
      <c r="A14984" s="416" t="s">
        <v>15376</v>
      </c>
      <c r="B14984" s="417">
        <v>16.59</v>
      </c>
    </row>
    <row r="14985" spans="1:2">
      <c r="A14985" s="416" t="s">
        <v>15377</v>
      </c>
      <c r="B14985" s="417">
        <v>15.65</v>
      </c>
    </row>
    <row r="14986" spans="1:2">
      <c r="A14986" s="416" t="s">
        <v>15378</v>
      </c>
      <c r="B14986" s="417">
        <v>15.49</v>
      </c>
    </row>
    <row r="14987" spans="1:2">
      <c r="A14987" s="416" t="s">
        <v>15379</v>
      </c>
      <c r="B14987" s="417">
        <v>14.87</v>
      </c>
    </row>
    <row r="14988" spans="1:2">
      <c r="A14988" s="416" t="s">
        <v>15380</v>
      </c>
      <c r="B14988" s="417">
        <v>18.47</v>
      </c>
    </row>
    <row r="14989" spans="1:2">
      <c r="A14989" s="416" t="s">
        <v>15381</v>
      </c>
      <c r="B14989" s="417">
        <v>17.690000000000001</v>
      </c>
    </row>
    <row r="14990" spans="1:2">
      <c r="A14990" s="416" t="s">
        <v>15382</v>
      </c>
      <c r="B14990" s="417">
        <v>20.3</v>
      </c>
    </row>
    <row r="14991" spans="1:2">
      <c r="A14991" s="416" t="s">
        <v>15383</v>
      </c>
      <c r="B14991" s="417">
        <v>19.36</v>
      </c>
    </row>
    <row r="14992" spans="1:2">
      <c r="A14992" s="416" t="s">
        <v>15384</v>
      </c>
      <c r="B14992" s="417">
        <v>20.39</v>
      </c>
    </row>
    <row r="14993" spans="1:2">
      <c r="A14993" s="416" t="s">
        <v>15385</v>
      </c>
      <c r="B14993" s="417">
        <v>19.45</v>
      </c>
    </row>
    <row r="14994" spans="1:2">
      <c r="A14994" s="416" t="s">
        <v>15386</v>
      </c>
      <c r="B14994" s="417">
        <v>55.4</v>
      </c>
    </row>
    <row r="14995" spans="1:2">
      <c r="A14995" s="416" t="s">
        <v>15387</v>
      </c>
      <c r="B14995" s="417">
        <v>54.15</v>
      </c>
    </row>
    <row r="14996" spans="1:2">
      <c r="A14996" s="416" t="s">
        <v>15388</v>
      </c>
      <c r="B14996" s="417">
        <v>14.47</v>
      </c>
    </row>
    <row r="14997" spans="1:2">
      <c r="A14997" s="416" t="s">
        <v>15389</v>
      </c>
      <c r="B14997" s="417">
        <v>13.85</v>
      </c>
    </row>
    <row r="14998" spans="1:2">
      <c r="A14998" s="416" t="s">
        <v>15390</v>
      </c>
      <c r="B14998" s="417">
        <v>12.63</v>
      </c>
    </row>
    <row r="14999" spans="1:2">
      <c r="A14999" s="416" t="s">
        <v>15391</v>
      </c>
      <c r="B14999" s="417">
        <v>11.85</v>
      </c>
    </row>
    <row r="15000" spans="1:2">
      <c r="A15000" s="416" t="s">
        <v>15392</v>
      </c>
      <c r="B15000" s="417">
        <v>16.59</v>
      </c>
    </row>
    <row r="15001" spans="1:2">
      <c r="A15001" s="416" t="s">
        <v>15393</v>
      </c>
      <c r="B15001" s="417">
        <v>15.65</v>
      </c>
    </row>
    <row r="15002" spans="1:2">
      <c r="A15002" s="416" t="s">
        <v>15394</v>
      </c>
      <c r="B15002" s="417">
        <v>9.61</v>
      </c>
    </row>
    <row r="15003" spans="1:2">
      <c r="A15003" s="416" t="s">
        <v>15395</v>
      </c>
      <c r="B15003" s="417">
        <v>8.99</v>
      </c>
    </row>
    <row r="15004" spans="1:2">
      <c r="A15004" s="416" t="s">
        <v>15396</v>
      </c>
      <c r="B15004" s="417">
        <v>10.79</v>
      </c>
    </row>
    <row r="15005" spans="1:2">
      <c r="A15005" s="416" t="s">
        <v>15397</v>
      </c>
      <c r="B15005" s="417">
        <v>10.01</v>
      </c>
    </row>
    <row r="15006" spans="1:2">
      <c r="A15006" s="416" t="s">
        <v>15398</v>
      </c>
      <c r="B15006" s="417">
        <v>11.97</v>
      </c>
    </row>
    <row r="15007" spans="1:2">
      <c r="A15007" s="416" t="s">
        <v>15399</v>
      </c>
      <c r="B15007" s="417">
        <v>11.03</v>
      </c>
    </row>
    <row r="15008" spans="1:2">
      <c r="A15008" s="416" t="s">
        <v>15400</v>
      </c>
      <c r="B15008" s="417">
        <v>7.31</v>
      </c>
    </row>
    <row r="15009" spans="1:2">
      <c r="A15009" s="416" t="s">
        <v>15401</v>
      </c>
      <c r="B15009" s="417">
        <v>6.66</v>
      </c>
    </row>
    <row r="15010" spans="1:2">
      <c r="A15010" s="416" t="s">
        <v>15402</v>
      </c>
      <c r="B15010" s="417">
        <v>7.31</v>
      </c>
    </row>
    <row r="15011" spans="1:2">
      <c r="A15011" s="416" t="s">
        <v>15403</v>
      </c>
      <c r="B15011" s="417">
        <v>6.66</v>
      </c>
    </row>
    <row r="15012" spans="1:2">
      <c r="A15012" s="416" t="s">
        <v>15404</v>
      </c>
      <c r="B15012" s="417">
        <v>8.01</v>
      </c>
    </row>
    <row r="15013" spans="1:2">
      <c r="A15013" s="416" t="s">
        <v>15405</v>
      </c>
      <c r="B15013" s="417">
        <v>7.36</v>
      </c>
    </row>
    <row r="15014" spans="1:2">
      <c r="A15014" s="416" t="s">
        <v>15406</v>
      </c>
      <c r="B15014" s="417">
        <v>37.46</v>
      </c>
    </row>
    <row r="15015" spans="1:2">
      <c r="A15015" s="416" t="s">
        <v>15407</v>
      </c>
      <c r="B15015" s="417">
        <v>33.67</v>
      </c>
    </row>
    <row r="15016" spans="1:2">
      <c r="A15016" s="416" t="s">
        <v>15408</v>
      </c>
      <c r="B15016" s="417">
        <v>18.14</v>
      </c>
    </row>
    <row r="15017" spans="1:2">
      <c r="A15017" s="416" t="s">
        <v>15409</v>
      </c>
      <c r="B15017" s="417">
        <v>15.94</v>
      </c>
    </row>
    <row r="15018" spans="1:2">
      <c r="A15018" s="416" t="s">
        <v>15410</v>
      </c>
      <c r="B15018" s="417">
        <v>61.67</v>
      </c>
    </row>
    <row r="15019" spans="1:2">
      <c r="A15019" s="416" t="s">
        <v>15411</v>
      </c>
      <c r="B15019" s="417">
        <v>59.47</v>
      </c>
    </row>
    <row r="15020" spans="1:2">
      <c r="A15020" s="416" t="s">
        <v>15412</v>
      </c>
      <c r="B15020" s="417">
        <v>135.25</v>
      </c>
    </row>
    <row r="15021" spans="1:2">
      <c r="A15021" s="416" t="s">
        <v>15413</v>
      </c>
      <c r="B15021" s="417">
        <v>132.9</v>
      </c>
    </row>
    <row r="15022" spans="1:2">
      <c r="A15022" s="416" t="s">
        <v>15414</v>
      </c>
      <c r="B15022" s="417">
        <v>192.14</v>
      </c>
    </row>
    <row r="15023" spans="1:2">
      <c r="A15023" s="416" t="s">
        <v>15415</v>
      </c>
      <c r="B15023" s="417">
        <v>189.63</v>
      </c>
    </row>
    <row r="15024" spans="1:2">
      <c r="A15024" s="416" t="s">
        <v>15416</v>
      </c>
      <c r="B15024" s="417">
        <v>324.7</v>
      </c>
    </row>
    <row r="15025" spans="1:2">
      <c r="A15025" s="416" t="s">
        <v>15417</v>
      </c>
      <c r="B15025" s="417">
        <v>322.02999999999997</v>
      </c>
    </row>
    <row r="15026" spans="1:2">
      <c r="A15026" s="416" t="s">
        <v>15418</v>
      </c>
      <c r="B15026" s="417">
        <v>825.19</v>
      </c>
    </row>
    <row r="15027" spans="1:2">
      <c r="A15027" s="416" t="s">
        <v>15419</v>
      </c>
      <c r="B15027" s="417">
        <v>822.36</v>
      </c>
    </row>
    <row r="15028" spans="1:2">
      <c r="A15028" s="416" t="s">
        <v>15420</v>
      </c>
      <c r="B15028" s="417">
        <v>1492.21</v>
      </c>
    </row>
    <row r="15029" spans="1:2">
      <c r="A15029" s="416" t="s">
        <v>15421</v>
      </c>
      <c r="B15029" s="417">
        <v>1489.07</v>
      </c>
    </row>
    <row r="15030" spans="1:2">
      <c r="A15030" s="416" t="s">
        <v>15422</v>
      </c>
      <c r="B15030" s="417">
        <v>2852.25</v>
      </c>
    </row>
    <row r="15031" spans="1:2">
      <c r="A15031" s="416" t="s">
        <v>15423</v>
      </c>
      <c r="B15031" s="417">
        <v>2848.79</v>
      </c>
    </row>
    <row r="15032" spans="1:2">
      <c r="A15032" s="416" t="s">
        <v>15424</v>
      </c>
      <c r="B15032" s="417">
        <v>77.02</v>
      </c>
    </row>
    <row r="15033" spans="1:2">
      <c r="A15033" s="416" t="s">
        <v>15425</v>
      </c>
      <c r="B15033" s="417">
        <v>71.599999999999994</v>
      </c>
    </row>
    <row r="15034" spans="1:2">
      <c r="A15034" s="416" t="s">
        <v>15426</v>
      </c>
      <c r="B15034" s="417">
        <v>42.5</v>
      </c>
    </row>
    <row r="15035" spans="1:2">
      <c r="A15035" s="416" t="s">
        <v>15427</v>
      </c>
      <c r="B15035" s="417">
        <v>40.07</v>
      </c>
    </row>
    <row r="15036" spans="1:2">
      <c r="A15036" s="416" t="s">
        <v>15428</v>
      </c>
      <c r="B15036" s="417">
        <v>26.05</v>
      </c>
    </row>
    <row r="15037" spans="1:2">
      <c r="A15037" s="416" t="s">
        <v>15429</v>
      </c>
      <c r="B15037" s="417">
        <v>23.34</v>
      </c>
    </row>
    <row r="15038" spans="1:2">
      <c r="A15038" s="416" t="s">
        <v>15430</v>
      </c>
      <c r="B15038" s="417">
        <v>28.14</v>
      </c>
    </row>
    <row r="15039" spans="1:2">
      <c r="A15039" s="416" t="s">
        <v>15431</v>
      </c>
      <c r="B15039" s="417">
        <v>25.43</v>
      </c>
    </row>
    <row r="15040" spans="1:2">
      <c r="A15040" s="416" t="s">
        <v>15432</v>
      </c>
      <c r="B15040" s="417">
        <v>42.38</v>
      </c>
    </row>
    <row r="15041" spans="1:2">
      <c r="A15041" s="416" t="s">
        <v>15433</v>
      </c>
      <c r="B15041" s="417">
        <v>39.51</v>
      </c>
    </row>
    <row r="15042" spans="1:2">
      <c r="A15042" s="416" t="s">
        <v>15434</v>
      </c>
      <c r="B15042" s="417">
        <v>43.11</v>
      </c>
    </row>
    <row r="15043" spans="1:2">
      <c r="A15043" s="416" t="s">
        <v>15435</v>
      </c>
      <c r="B15043" s="417">
        <v>40.24</v>
      </c>
    </row>
    <row r="15044" spans="1:2">
      <c r="A15044" s="416" t="s">
        <v>15436</v>
      </c>
      <c r="B15044" s="417">
        <v>44.56</v>
      </c>
    </row>
    <row r="15045" spans="1:2">
      <c r="A15045" s="416" t="s">
        <v>15437</v>
      </c>
      <c r="B15045" s="417">
        <v>41.69</v>
      </c>
    </row>
    <row r="15046" spans="1:2">
      <c r="A15046" s="416" t="s">
        <v>15438</v>
      </c>
      <c r="B15046" s="417">
        <v>64.77</v>
      </c>
    </row>
    <row r="15047" spans="1:2">
      <c r="A15047" s="416" t="s">
        <v>15439</v>
      </c>
      <c r="B15047" s="417">
        <v>61.79</v>
      </c>
    </row>
    <row r="15048" spans="1:2">
      <c r="A15048" s="416" t="s">
        <v>15440</v>
      </c>
      <c r="B15048" s="417">
        <v>76.66</v>
      </c>
    </row>
    <row r="15049" spans="1:2">
      <c r="A15049" s="416" t="s">
        <v>15441</v>
      </c>
      <c r="B15049" s="417">
        <v>73.680000000000007</v>
      </c>
    </row>
    <row r="15050" spans="1:2">
      <c r="A15050" s="416" t="s">
        <v>15442</v>
      </c>
      <c r="B15050" s="417">
        <v>39.950000000000003</v>
      </c>
    </row>
    <row r="15051" spans="1:2">
      <c r="A15051" s="416" t="s">
        <v>15443</v>
      </c>
      <c r="B15051" s="417">
        <v>35.58</v>
      </c>
    </row>
    <row r="15052" spans="1:2">
      <c r="A15052" s="416" t="s">
        <v>15444</v>
      </c>
      <c r="B15052" s="417">
        <v>40.68</v>
      </c>
    </row>
    <row r="15053" spans="1:2">
      <c r="A15053" s="416" t="s">
        <v>15445</v>
      </c>
      <c r="B15053" s="417">
        <v>36.29</v>
      </c>
    </row>
    <row r="15054" spans="1:2">
      <c r="A15054" s="416" t="s">
        <v>15446</v>
      </c>
      <c r="B15054" s="417">
        <v>47.63</v>
      </c>
    </row>
    <row r="15055" spans="1:2">
      <c r="A15055" s="416" t="s">
        <v>15447</v>
      </c>
      <c r="B15055" s="417">
        <v>42.78</v>
      </c>
    </row>
    <row r="15056" spans="1:2">
      <c r="A15056" s="416" t="s">
        <v>15448</v>
      </c>
      <c r="B15056" s="417">
        <v>52.37</v>
      </c>
    </row>
    <row r="15057" spans="1:2">
      <c r="A15057" s="416" t="s">
        <v>15449</v>
      </c>
      <c r="B15057" s="417">
        <v>47.48</v>
      </c>
    </row>
    <row r="15058" spans="1:2">
      <c r="A15058" s="416" t="s">
        <v>15450</v>
      </c>
      <c r="B15058" s="417">
        <v>61.4</v>
      </c>
    </row>
    <row r="15059" spans="1:2">
      <c r="A15059" s="416" t="s">
        <v>15451</v>
      </c>
      <c r="B15059" s="417">
        <v>56.48</v>
      </c>
    </row>
    <row r="15060" spans="1:2">
      <c r="A15060" s="416" t="s">
        <v>15452</v>
      </c>
      <c r="B15060" s="417">
        <v>85.84</v>
      </c>
    </row>
    <row r="15061" spans="1:2">
      <c r="A15061" s="416" t="s">
        <v>15453</v>
      </c>
      <c r="B15061" s="417">
        <v>80.349999999999994</v>
      </c>
    </row>
    <row r="15062" spans="1:2">
      <c r="A15062" s="416" t="s">
        <v>15454</v>
      </c>
      <c r="B15062" s="417">
        <v>99.45</v>
      </c>
    </row>
    <row r="15063" spans="1:2">
      <c r="A15063" s="416" t="s">
        <v>15455</v>
      </c>
      <c r="B15063" s="417">
        <v>93.86</v>
      </c>
    </row>
    <row r="15064" spans="1:2">
      <c r="A15064" s="416" t="s">
        <v>15456</v>
      </c>
      <c r="B15064" s="417">
        <v>101.39</v>
      </c>
    </row>
    <row r="15065" spans="1:2">
      <c r="A15065" s="416" t="s">
        <v>15457</v>
      </c>
      <c r="B15065" s="417">
        <v>95.97</v>
      </c>
    </row>
    <row r="15066" spans="1:2">
      <c r="A15066" s="416" t="s">
        <v>15458</v>
      </c>
      <c r="B15066" s="417">
        <v>103.24</v>
      </c>
    </row>
    <row r="15067" spans="1:2">
      <c r="A15067" s="416" t="s">
        <v>15459</v>
      </c>
      <c r="B15067" s="417">
        <v>97.82</v>
      </c>
    </row>
    <row r="15068" spans="1:2">
      <c r="A15068" s="416" t="s">
        <v>15460</v>
      </c>
      <c r="B15068" s="417">
        <v>124.63</v>
      </c>
    </row>
    <row r="15069" spans="1:2">
      <c r="A15069" s="416" t="s">
        <v>15461</v>
      </c>
      <c r="B15069" s="417">
        <v>119.21</v>
      </c>
    </row>
    <row r="15070" spans="1:2">
      <c r="A15070" s="416" t="s">
        <v>15462</v>
      </c>
      <c r="B15070" s="417">
        <v>167.54</v>
      </c>
    </row>
    <row r="15071" spans="1:2">
      <c r="A15071" s="416" t="s">
        <v>15463</v>
      </c>
      <c r="B15071" s="417">
        <v>162.12</v>
      </c>
    </row>
    <row r="15072" spans="1:2">
      <c r="A15072" s="416" t="s">
        <v>15464</v>
      </c>
      <c r="B15072" s="417">
        <v>72.150000000000006</v>
      </c>
    </row>
    <row r="15073" spans="1:2">
      <c r="A15073" s="416" t="s">
        <v>15465</v>
      </c>
      <c r="B15073" s="417">
        <v>66.73</v>
      </c>
    </row>
    <row r="15074" spans="1:2">
      <c r="A15074" s="416" t="s">
        <v>15466</v>
      </c>
      <c r="B15074" s="417">
        <v>77.819999999999993</v>
      </c>
    </row>
    <row r="15075" spans="1:2">
      <c r="A15075" s="416" t="s">
        <v>15467</v>
      </c>
      <c r="B15075" s="417">
        <v>72.400000000000006</v>
      </c>
    </row>
    <row r="15076" spans="1:2">
      <c r="A15076" s="416" t="s">
        <v>15468</v>
      </c>
      <c r="B15076" s="417">
        <v>89.6</v>
      </c>
    </row>
    <row r="15077" spans="1:2">
      <c r="A15077" s="416" t="s">
        <v>15469</v>
      </c>
      <c r="B15077" s="417">
        <v>84.18</v>
      </c>
    </row>
    <row r="15078" spans="1:2">
      <c r="A15078" s="416" t="s">
        <v>15470</v>
      </c>
      <c r="B15078" s="417">
        <v>89.27</v>
      </c>
    </row>
    <row r="15079" spans="1:2">
      <c r="A15079" s="416" t="s">
        <v>15471</v>
      </c>
      <c r="B15079" s="417">
        <v>83.85</v>
      </c>
    </row>
    <row r="15080" spans="1:2">
      <c r="A15080" s="416" t="s">
        <v>15472</v>
      </c>
      <c r="B15080" s="417">
        <v>110.5</v>
      </c>
    </row>
    <row r="15081" spans="1:2">
      <c r="A15081" s="416" t="s">
        <v>15473</v>
      </c>
      <c r="B15081" s="417">
        <v>105.08</v>
      </c>
    </row>
    <row r="15082" spans="1:2">
      <c r="A15082" s="416" t="s">
        <v>15474</v>
      </c>
      <c r="B15082" s="417">
        <v>136.53</v>
      </c>
    </row>
    <row r="15083" spans="1:2">
      <c r="A15083" s="416" t="s">
        <v>15475</v>
      </c>
      <c r="B15083" s="417">
        <v>131.11000000000001</v>
      </c>
    </row>
    <row r="15084" spans="1:2">
      <c r="A15084" s="416" t="s">
        <v>15476</v>
      </c>
      <c r="B15084" s="417">
        <v>88.43</v>
      </c>
    </row>
    <row r="15085" spans="1:2">
      <c r="A15085" s="416" t="s">
        <v>15477</v>
      </c>
      <c r="B15085" s="417">
        <v>83.01</v>
      </c>
    </row>
    <row r="15086" spans="1:2">
      <c r="A15086" s="416" t="s">
        <v>15478</v>
      </c>
      <c r="B15086" s="417">
        <v>97.13</v>
      </c>
    </row>
    <row r="15087" spans="1:2">
      <c r="A15087" s="416" t="s">
        <v>15479</v>
      </c>
      <c r="B15087" s="417">
        <v>91.71</v>
      </c>
    </row>
    <row r="15088" spans="1:2">
      <c r="A15088" s="416" t="s">
        <v>15480</v>
      </c>
      <c r="B15088" s="417">
        <v>104.18</v>
      </c>
    </row>
    <row r="15089" spans="1:2">
      <c r="A15089" s="416" t="s">
        <v>15481</v>
      </c>
      <c r="B15089" s="417">
        <v>98.77</v>
      </c>
    </row>
    <row r="15090" spans="1:2">
      <c r="A15090" s="416" t="s">
        <v>15482</v>
      </c>
      <c r="B15090" s="417">
        <v>131.62</v>
      </c>
    </row>
    <row r="15091" spans="1:2">
      <c r="A15091" s="416" t="s">
        <v>15483</v>
      </c>
      <c r="B15091" s="417">
        <v>126.2</v>
      </c>
    </row>
    <row r="15092" spans="1:2">
      <c r="A15092" s="416" t="s">
        <v>15484</v>
      </c>
      <c r="B15092" s="417">
        <v>165.16</v>
      </c>
    </row>
    <row r="15093" spans="1:2">
      <c r="A15093" s="416" t="s">
        <v>15485</v>
      </c>
      <c r="B15093" s="417">
        <v>159.75</v>
      </c>
    </row>
    <row r="15094" spans="1:2">
      <c r="A15094" s="416" t="s">
        <v>15486</v>
      </c>
      <c r="B15094" s="417">
        <v>96.35</v>
      </c>
    </row>
    <row r="15095" spans="1:2">
      <c r="A15095" s="416" t="s">
        <v>15487</v>
      </c>
      <c r="B15095" s="417">
        <v>90.93</v>
      </c>
    </row>
    <row r="15096" spans="1:2">
      <c r="A15096" s="416" t="s">
        <v>15488</v>
      </c>
      <c r="B15096" s="417">
        <v>94.34</v>
      </c>
    </row>
    <row r="15097" spans="1:2">
      <c r="A15097" s="416" t="s">
        <v>15489</v>
      </c>
      <c r="B15097" s="417">
        <v>88.92</v>
      </c>
    </row>
    <row r="15098" spans="1:2">
      <c r="A15098" s="416" t="s">
        <v>15490</v>
      </c>
      <c r="B15098" s="417">
        <v>100.63</v>
      </c>
    </row>
    <row r="15099" spans="1:2">
      <c r="A15099" s="416" t="s">
        <v>15491</v>
      </c>
      <c r="B15099" s="417">
        <v>95.21</v>
      </c>
    </row>
    <row r="15100" spans="1:2">
      <c r="A15100" s="416" t="s">
        <v>15492</v>
      </c>
      <c r="B15100" s="417">
        <v>124.31</v>
      </c>
    </row>
    <row r="15101" spans="1:2">
      <c r="A15101" s="416" t="s">
        <v>15493</v>
      </c>
      <c r="B15101" s="417">
        <v>118.89</v>
      </c>
    </row>
    <row r="15102" spans="1:2">
      <c r="A15102" s="416" t="s">
        <v>15494</v>
      </c>
      <c r="B15102" s="417">
        <v>152.53</v>
      </c>
    </row>
    <row r="15103" spans="1:2">
      <c r="A15103" s="416" t="s">
        <v>15495</v>
      </c>
      <c r="B15103" s="417">
        <v>147.11000000000001</v>
      </c>
    </row>
    <row r="15104" spans="1:2">
      <c r="A15104" s="416" t="s">
        <v>15496</v>
      </c>
      <c r="B15104" s="417">
        <v>54.03</v>
      </c>
    </row>
    <row r="15105" spans="1:2">
      <c r="A15105" s="416" t="s">
        <v>15497</v>
      </c>
      <c r="B15105" s="417">
        <v>48.61</v>
      </c>
    </row>
    <row r="15106" spans="1:2">
      <c r="A15106" s="416" t="s">
        <v>15498</v>
      </c>
      <c r="B15106" s="417">
        <v>58.51</v>
      </c>
    </row>
    <row r="15107" spans="1:2">
      <c r="A15107" s="416" t="s">
        <v>15499</v>
      </c>
      <c r="B15107" s="417">
        <v>53.09</v>
      </c>
    </row>
    <row r="15108" spans="1:2">
      <c r="A15108" s="416" t="s">
        <v>15500</v>
      </c>
      <c r="B15108" s="417">
        <v>68.09</v>
      </c>
    </row>
    <row r="15109" spans="1:2">
      <c r="A15109" s="416" t="s">
        <v>15501</v>
      </c>
      <c r="B15109" s="417">
        <v>62.67</v>
      </c>
    </row>
    <row r="15110" spans="1:2">
      <c r="A15110" s="416" t="s">
        <v>15502</v>
      </c>
      <c r="B15110" s="417">
        <v>67.459999999999994</v>
      </c>
    </row>
    <row r="15111" spans="1:2">
      <c r="A15111" s="416" t="s">
        <v>15503</v>
      </c>
      <c r="B15111" s="417">
        <v>62.04</v>
      </c>
    </row>
    <row r="15112" spans="1:2">
      <c r="A15112" s="416" t="s">
        <v>15504</v>
      </c>
      <c r="B15112" s="417">
        <v>84.67</v>
      </c>
    </row>
    <row r="15113" spans="1:2">
      <c r="A15113" s="416" t="s">
        <v>15505</v>
      </c>
      <c r="B15113" s="417">
        <v>79.25</v>
      </c>
    </row>
    <row r="15114" spans="1:2">
      <c r="A15114" s="416" t="s">
        <v>15506</v>
      </c>
      <c r="B15114" s="417">
        <v>105.88</v>
      </c>
    </row>
    <row r="15115" spans="1:2">
      <c r="A15115" s="416" t="s">
        <v>15507</v>
      </c>
      <c r="B15115" s="417">
        <v>100.46</v>
      </c>
    </row>
    <row r="15116" spans="1:2">
      <c r="A15116" s="416" t="s">
        <v>15508</v>
      </c>
      <c r="B15116" s="417">
        <v>66.81</v>
      </c>
    </row>
    <row r="15117" spans="1:2">
      <c r="A15117" s="416" t="s">
        <v>15509</v>
      </c>
      <c r="B15117" s="417">
        <v>61.39</v>
      </c>
    </row>
    <row r="15118" spans="1:2">
      <c r="A15118" s="416" t="s">
        <v>15510</v>
      </c>
      <c r="B15118" s="417">
        <v>73.599999999999994</v>
      </c>
    </row>
    <row r="15119" spans="1:2">
      <c r="A15119" s="416" t="s">
        <v>15511</v>
      </c>
      <c r="B15119" s="417">
        <v>68.180000000000007</v>
      </c>
    </row>
    <row r="15120" spans="1:2">
      <c r="A15120" s="416" t="s">
        <v>15512</v>
      </c>
      <c r="B15120" s="417">
        <v>79.09</v>
      </c>
    </row>
    <row r="15121" spans="1:2">
      <c r="A15121" s="416" t="s">
        <v>15513</v>
      </c>
      <c r="B15121" s="417">
        <v>73.67</v>
      </c>
    </row>
    <row r="15122" spans="1:2">
      <c r="A15122" s="416" t="s">
        <v>15514</v>
      </c>
      <c r="B15122" s="417">
        <v>101.52</v>
      </c>
    </row>
    <row r="15123" spans="1:2">
      <c r="A15123" s="416" t="s">
        <v>15515</v>
      </c>
      <c r="B15123" s="417">
        <v>96.1</v>
      </c>
    </row>
    <row r="15124" spans="1:2">
      <c r="A15124" s="416" t="s">
        <v>15516</v>
      </c>
      <c r="B15124" s="417">
        <v>128.82</v>
      </c>
    </row>
    <row r="15125" spans="1:2">
      <c r="A15125" s="416" t="s">
        <v>15517</v>
      </c>
      <c r="B15125" s="417">
        <v>123.4</v>
      </c>
    </row>
    <row r="15126" spans="1:2">
      <c r="A15126" s="416" t="s">
        <v>15518</v>
      </c>
      <c r="B15126" s="417">
        <v>73.599999999999994</v>
      </c>
    </row>
    <row r="15127" spans="1:2">
      <c r="A15127" s="416" t="s">
        <v>15519</v>
      </c>
      <c r="B15127" s="417">
        <v>68.180000000000007</v>
      </c>
    </row>
    <row r="15128" spans="1:2">
      <c r="A15128" s="416" t="s">
        <v>15520</v>
      </c>
      <c r="B15128" s="417">
        <v>71.930000000000007</v>
      </c>
    </row>
    <row r="15129" spans="1:2">
      <c r="A15129" s="416" t="s">
        <v>15521</v>
      </c>
      <c r="B15129" s="417">
        <v>66.510000000000005</v>
      </c>
    </row>
    <row r="15130" spans="1:2">
      <c r="A15130" s="416" t="s">
        <v>15522</v>
      </c>
      <c r="B15130" s="417">
        <v>76.430000000000007</v>
      </c>
    </row>
    <row r="15131" spans="1:2">
      <c r="A15131" s="416" t="s">
        <v>15523</v>
      </c>
      <c r="B15131" s="417">
        <v>71.010000000000005</v>
      </c>
    </row>
    <row r="15132" spans="1:2">
      <c r="A15132" s="416" t="s">
        <v>15524</v>
      </c>
      <c r="B15132" s="417">
        <v>95.69</v>
      </c>
    </row>
    <row r="15133" spans="1:2">
      <c r="A15133" s="416" t="s">
        <v>15525</v>
      </c>
      <c r="B15133" s="417">
        <v>90.28</v>
      </c>
    </row>
    <row r="15134" spans="1:2">
      <c r="A15134" s="416" t="s">
        <v>15526</v>
      </c>
      <c r="B15134" s="417">
        <v>118.93</v>
      </c>
    </row>
    <row r="15135" spans="1:2">
      <c r="A15135" s="416" t="s">
        <v>15527</v>
      </c>
      <c r="B15135" s="417">
        <v>113.51</v>
      </c>
    </row>
    <row r="15136" spans="1:2">
      <c r="A15136" s="416" t="s">
        <v>15528</v>
      </c>
      <c r="B15136" s="417">
        <v>78.7</v>
      </c>
    </row>
    <row r="15137" spans="1:2">
      <c r="A15137" s="416" t="s">
        <v>15529</v>
      </c>
      <c r="B15137" s="417">
        <v>73.28</v>
      </c>
    </row>
    <row r="15138" spans="1:2">
      <c r="A15138" s="416" t="s">
        <v>15530</v>
      </c>
      <c r="B15138" s="417">
        <v>88.74</v>
      </c>
    </row>
    <row r="15139" spans="1:2">
      <c r="A15139" s="416" t="s">
        <v>15531</v>
      </c>
      <c r="B15139" s="417">
        <v>83.32</v>
      </c>
    </row>
    <row r="15140" spans="1:2">
      <c r="A15140" s="416" t="s">
        <v>15532</v>
      </c>
      <c r="B15140" s="417">
        <v>104.86</v>
      </c>
    </row>
    <row r="15141" spans="1:2">
      <c r="A15141" s="416" t="s">
        <v>15533</v>
      </c>
      <c r="B15141" s="417">
        <v>99.45</v>
      </c>
    </row>
    <row r="15142" spans="1:2">
      <c r="A15142" s="416" t="s">
        <v>15534</v>
      </c>
      <c r="B15142" s="417">
        <v>108.9</v>
      </c>
    </row>
    <row r="15143" spans="1:2">
      <c r="A15143" s="416" t="s">
        <v>15535</v>
      </c>
      <c r="B15143" s="417">
        <v>103.48</v>
      </c>
    </row>
    <row r="15144" spans="1:2">
      <c r="A15144" s="416" t="s">
        <v>15536</v>
      </c>
      <c r="B15144" s="417">
        <v>146.44999999999999</v>
      </c>
    </row>
    <row r="15145" spans="1:2">
      <c r="A15145" s="416" t="s">
        <v>15537</v>
      </c>
      <c r="B15145" s="417">
        <v>141.03</v>
      </c>
    </row>
    <row r="15146" spans="1:2">
      <c r="A15146" s="416" t="s">
        <v>15538</v>
      </c>
      <c r="B15146" s="417">
        <v>183.54</v>
      </c>
    </row>
    <row r="15147" spans="1:2">
      <c r="A15147" s="416" t="s">
        <v>15539</v>
      </c>
      <c r="B15147" s="417">
        <v>178.12</v>
      </c>
    </row>
    <row r="15148" spans="1:2">
      <c r="A15148" s="416" t="s">
        <v>15540</v>
      </c>
      <c r="B15148" s="417">
        <v>99.35</v>
      </c>
    </row>
    <row r="15149" spans="1:2">
      <c r="A15149" s="416" t="s">
        <v>15541</v>
      </c>
      <c r="B15149" s="417">
        <v>93.93</v>
      </c>
    </row>
    <row r="15150" spans="1:2">
      <c r="A15150" s="416" t="s">
        <v>15542</v>
      </c>
      <c r="B15150" s="417">
        <v>112.48</v>
      </c>
    </row>
    <row r="15151" spans="1:2">
      <c r="A15151" s="416" t="s">
        <v>15543</v>
      </c>
      <c r="B15151" s="417">
        <v>107.07</v>
      </c>
    </row>
    <row r="15152" spans="1:2">
      <c r="A15152" s="416" t="s">
        <v>15544</v>
      </c>
      <c r="B15152" s="417">
        <v>123.81</v>
      </c>
    </row>
    <row r="15153" spans="1:2">
      <c r="A15153" s="416" t="s">
        <v>15545</v>
      </c>
      <c r="B15153" s="417">
        <v>118.4</v>
      </c>
    </row>
    <row r="15154" spans="1:2">
      <c r="A15154" s="416" t="s">
        <v>15546</v>
      </c>
      <c r="B15154" s="417">
        <v>167.57</v>
      </c>
    </row>
    <row r="15155" spans="1:2">
      <c r="A15155" s="416" t="s">
        <v>15547</v>
      </c>
      <c r="B15155" s="417">
        <v>162.15</v>
      </c>
    </row>
    <row r="15156" spans="1:2">
      <c r="A15156" s="416" t="s">
        <v>15548</v>
      </c>
      <c r="B15156" s="417">
        <v>212.17</v>
      </c>
    </row>
    <row r="15157" spans="1:2">
      <c r="A15157" s="416" t="s">
        <v>15549</v>
      </c>
      <c r="B15157" s="417">
        <v>206.75</v>
      </c>
    </row>
    <row r="15158" spans="1:2">
      <c r="A15158" s="416" t="s">
        <v>15550</v>
      </c>
      <c r="B15158" s="417">
        <v>107.26</v>
      </c>
    </row>
    <row r="15159" spans="1:2">
      <c r="A15159" s="416" t="s">
        <v>15551</v>
      </c>
      <c r="B15159" s="417">
        <v>101.85</v>
      </c>
    </row>
    <row r="15160" spans="1:2">
      <c r="A15160" s="416" t="s">
        <v>15552</v>
      </c>
      <c r="B15160" s="417">
        <v>109.6</v>
      </c>
    </row>
    <row r="15161" spans="1:2">
      <c r="A15161" s="416" t="s">
        <v>15553</v>
      </c>
      <c r="B15161" s="417">
        <v>104.18</v>
      </c>
    </row>
    <row r="15162" spans="1:2">
      <c r="A15162" s="416" t="s">
        <v>15554</v>
      </c>
      <c r="B15162" s="417">
        <v>120.26</v>
      </c>
    </row>
    <row r="15163" spans="1:2">
      <c r="A15163" s="416" t="s">
        <v>15555</v>
      </c>
      <c r="B15163" s="417">
        <v>114.84</v>
      </c>
    </row>
    <row r="15164" spans="1:2">
      <c r="A15164" s="416" t="s">
        <v>15556</v>
      </c>
      <c r="B15164" s="417">
        <v>160.26</v>
      </c>
    </row>
    <row r="15165" spans="1:2">
      <c r="A15165" s="416" t="s">
        <v>15557</v>
      </c>
      <c r="B15165" s="417">
        <v>154.84</v>
      </c>
    </row>
    <row r="15166" spans="1:2">
      <c r="A15166" s="416" t="s">
        <v>15558</v>
      </c>
      <c r="B15166" s="417">
        <v>199.54</v>
      </c>
    </row>
    <row r="15167" spans="1:2">
      <c r="A15167" s="416" t="s">
        <v>15559</v>
      </c>
      <c r="B15167" s="417">
        <v>194.12</v>
      </c>
    </row>
    <row r="15168" spans="1:2">
      <c r="A15168" s="416" t="s">
        <v>15560</v>
      </c>
      <c r="B15168" s="417">
        <v>59.49</v>
      </c>
    </row>
    <row r="15169" spans="1:2">
      <c r="A15169" s="416" t="s">
        <v>15561</v>
      </c>
      <c r="B15169" s="417">
        <v>54.07</v>
      </c>
    </row>
    <row r="15170" spans="1:2">
      <c r="A15170" s="416" t="s">
        <v>15562</v>
      </c>
      <c r="B15170" s="417">
        <v>67.599999999999994</v>
      </c>
    </row>
    <row r="15171" spans="1:2">
      <c r="A15171" s="416" t="s">
        <v>15563</v>
      </c>
      <c r="B15171" s="417">
        <v>62.19</v>
      </c>
    </row>
    <row r="15172" spans="1:2">
      <c r="A15172" s="416" t="s">
        <v>15564</v>
      </c>
      <c r="B15172" s="417">
        <v>80.81</v>
      </c>
    </row>
    <row r="15173" spans="1:2">
      <c r="A15173" s="416" t="s">
        <v>15565</v>
      </c>
      <c r="B15173" s="417">
        <v>75.39</v>
      </c>
    </row>
    <row r="15174" spans="1:2">
      <c r="A15174" s="416" t="s">
        <v>15566</v>
      </c>
      <c r="B15174" s="417">
        <v>83.82</v>
      </c>
    </row>
    <row r="15175" spans="1:2">
      <c r="A15175" s="416" t="s">
        <v>15567</v>
      </c>
      <c r="B15175" s="417">
        <v>78.400000000000006</v>
      </c>
    </row>
    <row r="15176" spans="1:2">
      <c r="A15176" s="416" t="s">
        <v>15568</v>
      </c>
      <c r="B15176" s="417">
        <v>114.63</v>
      </c>
    </row>
    <row r="15177" spans="1:2">
      <c r="A15177" s="416" t="s">
        <v>15569</v>
      </c>
      <c r="B15177" s="417">
        <v>109.21</v>
      </c>
    </row>
    <row r="15178" spans="1:2">
      <c r="A15178" s="416" t="s">
        <v>15570</v>
      </c>
      <c r="B15178" s="417">
        <v>145.05000000000001</v>
      </c>
    </row>
    <row r="15179" spans="1:2">
      <c r="A15179" s="416" t="s">
        <v>15571</v>
      </c>
      <c r="B15179" s="417">
        <v>139.63</v>
      </c>
    </row>
    <row r="15180" spans="1:2">
      <c r="A15180" s="416" t="s">
        <v>15572</v>
      </c>
      <c r="B15180" s="417">
        <v>75.91</v>
      </c>
    </row>
    <row r="15181" spans="1:2">
      <c r="A15181" s="416" t="s">
        <v>15573</v>
      </c>
      <c r="B15181" s="417">
        <v>70.489999999999995</v>
      </c>
    </row>
    <row r="15182" spans="1:2">
      <c r="A15182" s="416" t="s">
        <v>15574</v>
      </c>
      <c r="B15182" s="417">
        <v>86.32</v>
      </c>
    </row>
    <row r="15183" spans="1:2">
      <c r="A15183" s="416" t="s">
        <v>15575</v>
      </c>
      <c r="B15183" s="417">
        <v>80.900000000000006</v>
      </c>
    </row>
    <row r="15184" spans="1:2">
      <c r="A15184" s="416" t="s">
        <v>15576</v>
      </c>
      <c r="B15184" s="417">
        <v>95.45</v>
      </c>
    </row>
    <row r="15185" spans="1:2">
      <c r="A15185" s="416" t="s">
        <v>15577</v>
      </c>
      <c r="B15185" s="417">
        <v>90.03</v>
      </c>
    </row>
    <row r="15186" spans="1:2">
      <c r="A15186" s="416" t="s">
        <v>15578</v>
      </c>
      <c r="B15186" s="417">
        <v>131.47999999999999</v>
      </c>
    </row>
    <row r="15187" spans="1:2">
      <c r="A15187" s="416" t="s">
        <v>15579</v>
      </c>
      <c r="B15187" s="417">
        <v>126.06</v>
      </c>
    </row>
    <row r="15188" spans="1:2">
      <c r="A15188" s="416" t="s">
        <v>15580</v>
      </c>
      <c r="B15188" s="417">
        <v>167.99</v>
      </c>
    </row>
    <row r="15189" spans="1:2">
      <c r="A15189" s="416" t="s">
        <v>15581</v>
      </c>
      <c r="B15189" s="417">
        <v>162.57</v>
      </c>
    </row>
    <row r="15190" spans="1:2">
      <c r="A15190" s="416" t="s">
        <v>15582</v>
      </c>
      <c r="B15190" s="417">
        <v>82.7</v>
      </c>
    </row>
    <row r="15191" spans="1:2">
      <c r="A15191" s="416" t="s">
        <v>15583</v>
      </c>
      <c r="B15191" s="417">
        <v>77.28</v>
      </c>
    </row>
    <row r="15192" spans="1:2">
      <c r="A15192" s="416" t="s">
        <v>15584</v>
      </c>
      <c r="B15192" s="417">
        <v>84.65</v>
      </c>
    </row>
    <row r="15193" spans="1:2">
      <c r="A15193" s="416" t="s">
        <v>15585</v>
      </c>
      <c r="B15193" s="417">
        <v>79.23</v>
      </c>
    </row>
    <row r="15194" spans="1:2">
      <c r="A15194" s="416" t="s">
        <v>15586</v>
      </c>
      <c r="B15194" s="417">
        <v>92.78</v>
      </c>
    </row>
    <row r="15195" spans="1:2">
      <c r="A15195" s="416" t="s">
        <v>15587</v>
      </c>
      <c r="B15195" s="417">
        <v>87.37</v>
      </c>
    </row>
    <row r="15196" spans="1:2">
      <c r="A15196" s="416" t="s">
        <v>15588</v>
      </c>
      <c r="B15196" s="417">
        <v>125.65</v>
      </c>
    </row>
    <row r="15197" spans="1:2">
      <c r="A15197" s="416" t="s">
        <v>15589</v>
      </c>
      <c r="B15197" s="417">
        <v>120.23</v>
      </c>
    </row>
    <row r="15198" spans="1:2">
      <c r="A15198" s="416" t="s">
        <v>15590</v>
      </c>
      <c r="B15198" s="417">
        <v>158.11000000000001</v>
      </c>
    </row>
    <row r="15199" spans="1:2">
      <c r="A15199" s="416" t="s">
        <v>15591</v>
      </c>
      <c r="B15199" s="417">
        <v>152.69</v>
      </c>
    </row>
    <row r="15200" spans="1:2">
      <c r="A15200" s="416" t="s">
        <v>15592</v>
      </c>
      <c r="B15200" s="417">
        <v>78.7</v>
      </c>
    </row>
    <row r="15201" spans="1:2">
      <c r="A15201" s="416" t="s">
        <v>15593</v>
      </c>
      <c r="B15201" s="417">
        <v>73.28</v>
      </c>
    </row>
    <row r="15202" spans="1:2">
      <c r="A15202" s="416" t="s">
        <v>15594</v>
      </c>
      <c r="B15202" s="417">
        <v>88.74</v>
      </c>
    </row>
    <row r="15203" spans="1:2">
      <c r="A15203" s="416" t="s">
        <v>15595</v>
      </c>
      <c r="B15203" s="417">
        <v>83.32</v>
      </c>
    </row>
    <row r="15204" spans="1:2">
      <c r="A15204" s="416" t="s">
        <v>15596</v>
      </c>
      <c r="B15204" s="417">
        <v>98.72</v>
      </c>
    </row>
    <row r="15205" spans="1:2">
      <c r="A15205" s="416" t="s">
        <v>15597</v>
      </c>
      <c r="B15205" s="417">
        <v>93.31</v>
      </c>
    </row>
    <row r="15206" spans="1:2">
      <c r="A15206" s="416" t="s">
        <v>15598</v>
      </c>
      <c r="B15206" s="417">
        <v>108.9</v>
      </c>
    </row>
    <row r="15207" spans="1:2">
      <c r="A15207" s="416" t="s">
        <v>15599</v>
      </c>
      <c r="B15207" s="417">
        <v>103.48</v>
      </c>
    </row>
    <row r="15208" spans="1:2">
      <c r="A15208" s="416" t="s">
        <v>15600</v>
      </c>
      <c r="B15208" s="417">
        <v>146.44999999999999</v>
      </c>
    </row>
    <row r="15209" spans="1:2">
      <c r="A15209" s="416" t="s">
        <v>15601</v>
      </c>
      <c r="B15209" s="417">
        <v>141.03</v>
      </c>
    </row>
    <row r="15210" spans="1:2">
      <c r="A15210" s="416" t="s">
        <v>15602</v>
      </c>
      <c r="B15210" s="417">
        <v>183.51</v>
      </c>
    </row>
    <row r="15211" spans="1:2">
      <c r="A15211" s="416" t="s">
        <v>15603</v>
      </c>
      <c r="B15211" s="417">
        <v>178.09</v>
      </c>
    </row>
    <row r="15212" spans="1:2">
      <c r="A15212" s="416" t="s">
        <v>15604</v>
      </c>
      <c r="B15212" s="417">
        <v>100.89</v>
      </c>
    </row>
    <row r="15213" spans="1:2">
      <c r="A15213" s="416" t="s">
        <v>15605</v>
      </c>
      <c r="B15213" s="417">
        <v>95.47</v>
      </c>
    </row>
    <row r="15214" spans="1:2">
      <c r="A15214" s="416" t="s">
        <v>15606</v>
      </c>
      <c r="B15214" s="417">
        <v>112.48</v>
      </c>
    </row>
    <row r="15215" spans="1:2">
      <c r="A15215" s="416" t="s">
        <v>15607</v>
      </c>
      <c r="B15215" s="417">
        <v>107.07</v>
      </c>
    </row>
    <row r="15216" spans="1:2">
      <c r="A15216" s="416" t="s">
        <v>15608</v>
      </c>
      <c r="B15216" s="417">
        <v>123.81</v>
      </c>
    </row>
    <row r="15217" spans="1:2">
      <c r="A15217" s="416" t="s">
        <v>15609</v>
      </c>
      <c r="B15217" s="417">
        <v>118.39</v>
      </c>
    </row>
    <row r="15218" spans="1:2">
      <c r="A15218" s="416" t="s">
        <v>15610</v>
      </c>
      <c r="B15218" s="417">
        <v>167.57</v>
      </c>
    </row>
    <row r="15219" spans="1:2">
      <c r="A15219" s="416" t="s">
        <v>15611</v>
      </c>
      <c r="B15219" s="417">
        <v>162.15</v>
      </c>
    </row>
    <row r="15220" spans="1:2">
      <c r="A15220" s="416" t="s">
        <v>15612</v>
      </c>
      <c r="B15220" s="417">
        <v>212.13</v>
      </c>
    </row>
    <row r="15221" spans="1:2">
      <c r="A15221" s="416" t="s">
        <v>15613</v>
      </c>
      <c r="B15221" s="417">
        <v>206.71</v>
      </c>
    </row>
    <row r="15222" spans="1:2">
      <c r="A15222" s="416" t="s">
        <v>15614</v>
      </c>
      <c r="B15222" s="417">
        <v>99.89</v>
      </c>
    </row>
    <row r="15223" spans="1:2">
      <c r="A15223" s="416" t="s">
        <v>15615</v>
      </c>
      <c r="B15223" s="417">
        <v>94.48</v>
      </c>
    </row>
    <row r="15224" spans="1:2">
      <c r="A15224" s="416" t="s">
        <v>15616</v>
      </c>
      <c r="B15224" s="417">
        <v>109.55</v>
      </c>
    </row>
    <row r="15225" spans="1:2">
      <c r="A15225" s="416" t="s">
        <v>15617</v>
      </c>
      <c r="B15225" s="417">
        <v>104.14</v>
      </c>
    </row>
    <row r="15226" spans="1:2">
      <c r="A15226" s="416" t="s">
        <v>15618</v>
      </c>
      <c r="B15226" s="417">
        <v>120.23</v>
      </c>
    </row>
    <row r="15227" spans="1:2">
      <c r="A15227" s="416" t="s">
        <v>15619</v>
      </c>
      <c r="B15227" s="417">
        <v>114.81</v>
      </c>
    </row>
    <row r="15228" spans="1:2">
      <c r="A15228" s="416" t="s">
        <v>15620</v>
      </c>
      <c r="B15228" s="417">
        <v>160.26</v>
      </c>
    </row>
    <row r="15229" spans="1:2">
      <c r="A15229" s="416" t="s">
        <v>15621</v>
      </c>
      <c r="B15229" s="417">
        <v>154.84</v>
      </c>
    </row>
    <row r="15230" spans="1:2">
      <c r="A15230" s="416" t="s">
        <v>15622</v>
      </c>
      <c r="B15230" s="417">
        <v>199.52</v>
      </c>
    </row>
    <row r="15231" spans="1:2">
      <c r="A15231" s="416" t="s">
        <v>15623</v>
      </c>
      <c r="B15231" s="417">
        <v>194.11</v>
      </c>
    </row>
    <row r="15232" spans="1:2">
      <c r="A15232" s="416" t="s">
        <v>15624</v>
      </c>
      <c r="B15232" s="417">
        <v>59.49</v>
      </c>
    </row>
    <row r="15233" spans="1:2">
      <c r="A15233" s="416" t="s">
        <v>15625</v>
      </c>
      <c r="B15233" s="417">
        <v>54.07</v>
      </c>
    </row>
    <row r="15234" spans="1:2">
      <c r="A15234" s="416" t="s">
        <v>15626</v>
      </c>
      <c r="B15234" s="417">
        <v>67.599999999999994</v>
      </c>
    </row>
    <row r="15235" spans="1:2">
      <c r="A15235" s="416" t="s">
        <v>15627</v>
      </c>
      <c r="B15235" s="417">
        <v>62.19</v>
      </c>
    </row>
    <row r="15236" spans="1:2">
      <c r="A15236" s="416" t="s">
        <v>15628</v>
      </c>
      <c r="B15236" s="417">
        <v>75.69</v>
      </c>
    </row>
    <row r="15237" spans="1:2">
      <c r="A15237" s="416" t="s">
        <v>15629</v>
      </c>
      <c r="B15237" s="417">
        <v>70.27</v>
      </c>
    </row>
    <row r="15238" spans="1:2">
      <c r="A15238" s="416" t="s">
        <v>15630</v>
      </c>
      <c r="B15238" s="417">
        <v>83.82</v>
      </c>
    </row>
    <row r="15239" spans="1:2">
      <c r="A15239" s="416" t="s">
        <v>15631</v>
      </c>
      <c r="B15239" s="417">
        <v>78.400000000000006</v>
      </c>
    </row>
    <row r="15240" spans="1:2">
      <c r="A15240" s="416" t="s">
        <v>15632</v>
      </c>
      <c r="B15240" s="417">
        <v>114.63</v>
      </c>
    </row>
    <row r="15241" spans="1:2">
      <c r="A15241" s="416" t="s">
        <v>15633</v>
      </c>
      <c r="B15241" s="417">
        <v>109.21</v>
      </c>
    </row>
    <row r="15242" spans="1:2">
      <c r="A15242" s="416" t="s">
        <v>15634</v>
      </c>
      <c r="B15242" s="417">
        <v>145.03</v>
      </c>
    </row>
    <row r="15243" spans="1:2">
      <c r="A15243" s="416" t="s">
        <v>15635</v>
      </c>
      <c r="B15243" s="417">
        <v>139.61000000000001</v>
      </c>
    </row>
    <row r="15244" spans="1:2">
      <c r="A15244" s="416" t="s">
        <v>15636</v>
      </c>
      <c r="B15244" s="417">
        <v>77.19</v>
      </c>
    </row>
    <row r="15245" spans="1:2">
      <c r="A15245" s="416" t="s">
        <v>15637</v>
      </c>
      <c r="B15245" s="417">
        <v>71.77</v>
      </c>
    </row>
    <row r="15246" spans="1:2">
      <c r="A15246" s="416" t="s">
        <v>15638</v>
      </c>
      <c r="B15246" s="417">
        <v>86.32</v>
      </c>
    </row>
    <row r="15247" spans="1:2">
      <c r="A15247" s="416" t="s">
        <v>15639</v>
      </c>
      <c r="B15247" s="417">
        <v>80.900000000000006</v>
      </c>
    </row>
    <row r="15248" spans="1:2">
      <c r="A15248" s="416" t="s">
        <v>15640</v>
      </c>
      <c r="B15248" s="417">
        <v>95.44</v>
      </c>
    </row>
    <row r="15249" spans="1:2">
      <c r="A15249" s="416" t="s">
        <v>15641</v>
      </c>
      <c r="B15249" s="417">
        <v>90.03</v>
      </c>
    </row>
    <row r="15250" spans="1:2">
      <c r="A15250" s="416" t="s">
        <v>15642</v>
      </c>
      <c r="B15250" s="417">
        <v>131.47999999999999</v>
      </c>
    </row>
    <row r="15251" spans="1:2">
      <c r="A15251" s="416" t="s">
        <v>15643</v>
      </c>
      <c r="B15251" s="417">
        <v>126.06</v>
      </c>
    </row>
    <row r="15252" spans="1:2">
      <c r="A15252" s="416" t="s">
        <v>15644</v>
      </c>
      <c r="B15252" s="417">
        <v>167.96</v>
      </c>
    </row>
    <row r="15253" spans="1:2">
      <c r="A15253" s="416" t="s">
        <v>15645</v>
      </c>
      <c r="B15253" s="417">
        <v>162.54</v>
      </c>
    </row>
    <row r="15254" spans="1:2">
      <c r="A15254" s="416" t="s">
        <v>15646</v>
      </c>
      <c r="B15254" s="417">
        <v>76.56</v>
      </c>
    </row>
    <row r="15255" spans="1:2">
      <c r="A15255" s="416" t="s">
        <v>15647</v>
      </c>
      <c r="B15255" s="417">
        <v>71.14</v>
      </c>
    </row>
    <row r="15256" spans="1:2">
      <c r="A15256" s="416" t="s">
        <v>15648</v>
      </c>
      <c r="B15256" s="417">
        <v>84.64</v>
      </c>
    </row>
    <row r="15257" spans="1:2">
      <c r="A15257" s="416" t="s">
        <v>15649</v>
      </c>
      <c r="B15257" s="417">
        <v>79.22</v>
      </c>
    </row>
    <row r="15258" spans="1:2">
      <c r="A15258" s="416" t="s">
        <v>15650</v>
      </c>
      <c r="B15258" s="417">
        <v>92.76</v>
      </c>
    </row>
    <row r="15259" spans="1:2">
      <c r="A15259" s="416" t="s">
        <v>15651</v>
      </c>
      <c r="B15259" s="417">
        <v>87.34</v>
      </c>
    </row>
    <row r="15260" spans="1:2">
      <c r="A15260" s="416" t="s">
        <v>15652</v>
      </c>
      <c r="B15260" s="417">
        <v>125.65</v>
      </c>
    </row>
    <row r="15261" spans="1:2">
      <c r="A15261" s="416" t="s">
        <v>15653</v>
      </c>
      <c r="B15261" s="417">
        <v>120.23</v>
      </c>
    </row>
    <row r="15262" spans="1:2">
      <c r="A15262" s="416" t="s">
        <v>15654</v>
      </c>
      <c r="B15262" s="417">
        <v>158.09</v>
      </c>
    </row>
    <row r="15263" spans="1:2">
      <c r="A15263" s="416" t="s">
        <v>15655</v>
      </c>
      <c r="B15263" s="417">
        <v>152.68</v>
      </c>
    </row>
    <row r="15264" spans="1:2">
      <c r="A15264" s="416" t="s">
        <v>15656</v>
      </c>
      <c r="B15264" s="417">
        <v>26.52</v>
      </c>
    </row>
    <row r="15265" spans="1:2">
      <c r="A15265" s="416" t="s">
        <v>15657</v>
      </c>
      <c r="B15265" s="417">
        <v>23.81</v>
      </c>
    </row>
    <row r="15266" spans="1:2">
      <c r="A15266" s="416" t="s">
        <v>15658</v>
      </c>
      <c r="B15266" s="417">
        <v>28.6</v>
      </c>
    </row>
    <row r="15267" spans="1:2">
      <c r="A15267" s="416" t="s">
        <v>15659</v>
      </c>
      <c r="B15267" s="417">
        <v>25.89</v>
      </c>
    </row>
    <row r="15268" spans="1:2">
      <c r="A15268" s="416" t="s">
        <v>15660</v>
      </c>
      <c r="B15268" s="417">
        <v>31.15</v>
      </c>
    </row>
    <row r="15269" spans="1:2">
      <c r="A15269" s="416" t="s">
        <v>15661</v>
      </c>
      <c r="B15269" s="417">
        <v>28.44</v>
      </c>
    </row>
    <row r="15270" spans="1:2">
      <c r="A15270" s="416" t="s">
        <v>15662</v>
      </c>
      <c r="B15270" s="417">
        <v>34.08</v>
      </c>
    </row>
    <row r="15271" spans="1:2">
      <c r="A15271" s="416" t="s">
        <v>15663</v>
      </c>
      <c r="B15271" s="417">
        <v>31.37</v>
      </c>
    </row>
    <row r="15272" spans="1:2">
      <c r="A15272" s="416" t="s">
        <v>15664</v>
      </c>
      <c r="B15272" s="417">
        <v>41.04</v>
      </c>
    </row>
    <row r="15273" spans="1:2">
      <c r="A15273" s="416" t="s">
        <v>15665</v>
      </c>
      <c r="B15273" s="417">
        <v>38.33</v>
      </c>
    </row>
    <row r="15274" spans="1:2">
      <c r="A15274" s="416" t="s">
        <v>15666</v>
      </c>
      <c r="B15274" s="417">
        <v>54.47</v>
      </c>
    </row>
    <row r="15275" spans="1:2">
      <c r="A15275" s="416" t="s">
        <v>15667</v>
      </c>
      <c r="B15275" s="417">
        <v>51.76</v>
      </c>
    </row>
    <row r="15276" spans="1:2">
      <c r="A15276" s="416" t="s">
        <v>15668</v>
      </c>
      <c r="B15276" s="417">
        <v>33.35</v>
      </c>
    </row>
    <row r="15277" spans="1:2">
      <c r="A15277" s="416" t="s">
        <v>15669</v>
      </c>
      <c r="B15277" s="417">
        <v>30.64</v>
      </c>
    </row>
    <row r="15278" spans="1:2">
      <c r="A15278" s="416" t="s">
        <v>15670</v>
      </c>
      <c r="B15278" s="417">
        <v>36.72</v>
      </c>
    </row>
    <row r="15279" spans="1:2">
      <c r="A15279" s="416" t="s">
        <v>15671</v>
      </c>
      <c r="B15279" s="417">
        <v>34.01</v>
      </c>
    </row>
    <row r="15280" spans="1:2">
      <c r="A15280" s="416" t="s">
        <v>15672</v>
      </c>
      <c r="B15280" s="417">
        <v>40.54</v>
      </c>
    </row>
    <row r="15281" spans="1:2">
      <c r="A15281" s="416" t="s">
        <v>15673</v>
      </c>
      <c r="B15281" s="417">
        <v>37.83</v>
      </c>
    </row>
    <row r="15282" spans="1:2">
      <c r="A15282" s="416" t="s">
        <v>15674</v>
      </c>
      <c r="B15282" s="417">
        <v>49.57</v>
      </c>
    </row>
    <row r="15283" spans="1:2">
      <c r="A15283" s="416" t="s">
        <v>15675</v>
      </c>
      <c r="B15283" s="417">
        <v>46.86</v>
      </c>
    </row>
    <row r="15284" spans="1:2">
      <c r="A15284" s="416" t="s">
        <v>15676</v>
      </c>
      <c r="B15284" s="417">
        <v>67.27</v>
      </c>
    </row>
    <row r="15285" spans="1:2">
      <c r="A15285" s="416" t="s">
        <v>15677</v>
      </c>
      <c r="B15285" s="417">
        <v>64.56</v>
      </c>
    </row>
    <row r="15286" spans="1:2">
      <c r="A15286" s="416" t="s">
        <v>15678</v>
      </c>
      <c r="B15286" s="417">
        <v>33.4</v>
      </c>
    </row>
    <row r="15287" spans="1:2">
      <c r="A15287" s="416" t="s">
        <v>15679</v>
      </c>
      <c r="B15287" s="417">
        <v>30.69</v>
      </c>
    </row>
    <row r="15288" spans="1:2">
      <c r="A15288" s="416" t="s">
        <v>15680</v>
      </c>
      <c r="B15288" s="417">
        <v>36.17</v>
      </c>
    </row>
    <row r="15289" spans="1:2">
      <c r="A15289" s="416" t="s">
        <v>15681</v>
      </c>
      <c r="B15289" s="417">
        <v>33.46</v>
      </c>
    </row>
    <row r="15290" spans="1:2">
      <c r="A15290" s="416" t="s">
        <v>15682</v>
      </c>
      <c r="B15290" s="417">
        <v>38.9</v>
      </c>
    </row>
    <row r="15291" spans="1:2">
      <c r="A15291" s="416" t="s">
        <v>15683</v>
      </c>
      <c r="B15291" s="417">
        <v>36.19</v>
      </c>
    </row>
    <row r="15292" spans="1:2">
      <c r="A15292" s="416" t="s">
        <v>15684</v>
      </c>
      <c r="B15292" s="417">
        <v>52.44</v>
      </c>
    </row>
    <row r="15293" spans="1:2">
      <c r="A15293" s="416" t="s">
        <v>15685</v>
      </c>
      <c r="B15293" s="417">
        <v>49.73</v>
      </c>
    </row>
    <row r="15294" spans="1:2">
      <c r="A15294" s="416" t="s">
        <v>15686</v>
      </c>
      <c r="B15294" s="417">
        <v>60.46</v>
      </c>
    </row>
    <row r="15295" spans="1:2">
      <c r="A15295" s="416" t="s">
        <v>15687</v>
      </c>
      <c r="B15295" s="417">
        <v>57.75</v>
      </c>
    </row>
    <row r="15296" spans="1:2">
      <c r="A15296" s="416" t="s">
        <v>15688</v>
      </c>
      <c r="B15296" s="417">
        <v>28.21</v>
      </c>
    </row>
    <row r="15297" spans="1:2">
      <c r="A15297" s="416" t="s">
        <v>15689</v>
      </c>
      <c r="B15297" s="417">
        <v>25.5</v>
      </c>
    </row>
    <row r="15298" spans="1:2">
      <c r="A15298" s="416" t="s">
        <v>15690</v>
      </c>
      <c r="B15298" s="417">
        <v>32.049999999999997</v>
      </c>
    </row>
    <row r="15299" spans="1:2">
      <c r="A15299" s="416" t="s">
        <v>15691</v>
      </c>
      <c r="B15299" s="417">
        <v>29.34</v>
      </c>
    </row>
    <row r="15300" spans="1:2">
      <c r="A15300" s="416" t="s">
        <v>15692</v>
      </c>
      <c r="B15300" s="417">
        <v>36.49</v>
      </c>
    </row>
    <row r="15301" spans="1:2">
      <c r="A15301" s="416" t="s">
        <v>15693</v>
      </c>
      <c r="B15301" s="417">
        <v>33.78</v>
      </c>
    </row>
    <row r="15302" spans="1:2">
      <c r="A15302" s="416" t="s">
        <v>15694</v>
      </c>
      <c r="B15302" s="417">
        <v>41.46</v>
      </c>
    </row>
    <row r="15303" spans="1:2">
      <c r="A15303" s="416" t="s">
        <v>15695</v>
      </c>
      <c r="B15303" s="417">
        <v>38.75</v>
      </c>
    </row>
    <row r="15304" spans="1:2">
      <c r="A15304" s="416" t="s">
        <v>15696</v>
      </c>
      <c r="B15304" s="417">
        <v>53.95</v>
      </c>
    </row>
    <row r="15305" spans="1:2">
      <c r="A15305" s="416" t="s">
        <v>15697</v>
      </c>
      <c r="B15305" s="417">
        <v>51.24</v>
      </c>
    </row>
    <row r="15306" spans="1:2">
      <c r="A15306" s="416" t="s">
        <v>15698</v>
      </c>
      <c r="B15306" s="417">
        <v>88.78</v>
      </c>
    </row>
    <row r="15307" spans="1:2">
      <c r="A15307" s="416" t="s">
        <v>15699</v>
      </c>
      <c r="B15307" s="417">
        <v>86.07</v>
      </c>
    </row>
    <row r="15308" spans="1:2">
      <c r="A15308" s="416" t="s">
        <v>15700</v>
      </c>
      <c r="B15308" s="417">
        <v>38.770000000000003</v>
      </c>
    </row>
    <row r="15309" spans="1:2">
      <c r="A15309" s="416" t="s">
        <v>15701</v>
      </c>
      <c r="B15309" s="417">
        <v>36.06</v>
      </c>
    </row>
    <row r="15310" spans="1:2">
      <c r="A15310" s="416" t="s">
        <v>15702</v>
      </c>
      <c r="B15310" s="417">
        <v>44.04</v>
      </c>
    </row>
    <row r="15311" spans="1:2">
      <c r="A15311" s="416" t="s">
        <v>15703</v>
      </c>
      <c r="B15311" s="417">
        <v>41.33</v>
      </c>
    </row>
    <row r="15312" spans="1:2">
      <c r="A15312" s="416" t="s">
        <v>15704</v>
      </c>
      <c r="B15312" s="417">
        <v>50.59</v>
      </c>
    </row>
    <row r="15313" spans="1:2">
      <c r="A15313" s="416" t="s">
        <v>15705</v>
      </c>
      <c r="B15313" s="417">
        <v>47.88</v>
      </c>
    </row>
    <row r="15314" spans="1:2">
      <c r="A15314" s="416" t="s">
        <v>15706</v>
      </c>
      <c r="B15314" s="417">
        <v>60.7</v>
      </c>
    </row>
    <row r="15315" spans="1:2">
      <c r="A15315" s="416" t="s">
        <v>15707</v>
      </c>
      <c r="B15315" s="417">
        <v>57.99</v>
      </c>
    </row>
    <row r="15316" spans="1:2">
      <c r="A15316" s="416" t="s">
        <v>15708</v>
      </c>
      <c r="B15316" s="417">
        <v>119.15</v>
      </c>
    </row>
    <row r="15317" spans="1:2">
      <c r="A15317" s="416" t="s">
        <v>15709</v>
      </c>
      <c r="B15317" s="417">
        <v>116.44</v>
      </c>
    </row>
    <row r="15318" spans="1:2">
      <c r="A15318" s="416" t="s">
        <v>15710</v>
      </c>
      <c r="B15318" s="417">
        <v>34.39</v>
      </c>
    </row>
    <row r="15319" spans="1:2">
      <c r="A15319" s="416" t="s">
        <v>15711</v>
      </c>
      <c r="B15319" s="417">
        <v>31.68</v>
      </c>
    </row>
    <row r="15320" spans="1:2">
      <c r="A15320" s="416" t="s">
        <v>15712</v>
      </c>
      <c r="B15320" s="417">
        <v>46.79</v>
      </c>
    </row>
    <row r="15321" spans="1:2">
      <c r="A15321" s="416" t="s">
        <v>15713</v>
      </c>
      <c r="B15321" s="417">
        <v>44.08</v>
      </c>
    </row>
    <row r="15322" spans="1:2">
      <c r="A15322" s="416" t="s">
        <v>15714</v>
      </c>
      <c r="B15322" s="417">
        <v>48.43</v>
      </c>
    </row>
    <row r="15323" spans="1:2">
      <c r="A15323" s="416" t="s">
        <v>15715</v>
      </c>
      <c r="B15323" s="417">
        <v>45.72</v>
      </c>
    </row>
    <row r="15324" spans="1:2">
      <c r="A15324" s="416" t="s">
        <v>15716</v>
      </c>
      <c r="B15324" s="417">
        <v>58.27</v>
      </c>
    </row>
    <row r="15325" spans="1:2">
      <c r="A15325" s="416" t="s">
        <v>15717</v>
      </c>
      <c r="B15325" s="417">
        <v>55.56</v>
      </c>
    </row>
    <row r="15326" spans="1:2">
      <c r="A15326" s="416" t="s">
        <v>15718</v>
      </c>
      <c r="B15326" s="417">
        <v>95.99</v>
      </c>
    </row>
    <row r="15327" spans="1:2">
      <c r="A15327" s="416" t="s">
        <v>15719</v>
      </c>
      <c r="B15327" s="417">
        <v>93.28</v>
      </c>
    </row>
    <row r="15328" spans="1:2">
      <c r="A15328" s="416" t="s">
        <v>15720</v>
      </c>
      <c r="B15328" s="417">
        <v>27.43</v>
      </c>
    </row>
    <row r="15329" spans="1:2">
      <c r="A15329" s="416" t="s">
        <v>15721</v>
      </c>
      <c r="B15329" s="417">
        <v>24.72</v>
      </c>
    </row>
    <row r="15330" spans="1:2">
      <c r="A15330" s="416" t="s">
        <v>15722</v>
      </c>
      <c r="B15330" s="417">
        <v>29.91</v>
      </c>
    </row>
    <row r="15331" spans="1:2">
      <c r="A15331" s="416" t="s">
        <v>15723</v>
      </c>
      <c r="B15331" s="417">
        <v>27.2</v>
      </c>
    </row>
    <row r="15332" spans="1:2">
      <c r="A15332" s="416" t="s">
        <v>15724</v>
      </c>
      <c r="B15332" s="417">
        <v>32.17</v>
      </c>
    </row>
    <row r="15333" spans="1:2">
      <c r="A15333" s="416" t="s">
        <v>15725</v>
      </c>
      <c r="B15333" s="417">
        <v>29.46</v>
      </c>
    </row>
    <row r="15334" spans="1:2">
      <c r="A15334" s="416" t="s">
        <v>15726</v>
      </c>
      <c r="B15334" s="417">
        <v>34.549999999999997</v>
      </c>
    </row>
    <row r="15335" spans="1:2">
      <c r="A15335" s="416" t="s">
        <v>15727</v>
      </c>
      <c r="B15335" s="417">
        <v>31.85</v>
      </c>
    </row>
    <row r="15336" spans="1:2">
      <c r="A15336" s="416" t="s">
        <v>15728</v>
      </c>
      <c r="B15336" s="417">
        <v>38.99</v>
      </c>
    </row>
    <row r="15337" spans="1:2">
      <c r="A15337" s="416" t="s">
        <v>15729</v>
      </c>
      <c r="B15337" s="417">
        <v>36.28</v>
      </c>
    </row>
    <row r="15338" spans="1:2">
      <c r="A15338" s="416" t="s">
        <v>15730</v>
      </c>
      <c r="B15338" s="417">
        <v>43.54</v>
      </c>
    </row>
    <row r="15339" spans="1:2">
      <c r="A15339" s="416" t="s">
        <v>15731</v>
      </c>
      <c r="B15339" s="417">
        <v>40.83</v>
      </c>
    </row>
    <row r="15340" spans="1:2">
      <c r="A15340" s="416" t="s">
        <v>15732</v>
      </c>
      <c r="B15340" s="417">
        <v>31.03</v>
      </c>
    </row>
    <row r="15341" spans="1:2">
      <c r="A15341" s="416" t="s">
        <v>15733</v>
      </c>
      <c r="B15341" s="417">
        <v>28.32</v>
      </c>
    </row>
    <row r="15342" spans="1:2">
      <c r="A15342" s="416" t="s">
        <v>15734</v>
      </c>
      <c r="B15342" s="417">
        <v>35.14</v>
      </c>
    </row>
    <row r="15343" spans="1:2">
      <c r="A15343" s="416" t="s">
        <v>15735</v>
      </c>
      <c r="B15343" s="417">
        <v>32.44</v>
      </c>
    </row>
    <row r="15344" spans="1:2">
      <c r="A15344" s="416" t="s">
        <v>15736</v>
      </c>
      <c r="B15344" s="417">
        <v>37.82</v>
      </c>
    </row>
    <row r="15345" spans="1:2">
      <c r="A15345" s="416" t="s">
        <v>15737</v>
      </c>
      <c r="B15345" s="417">
        <v>35.11</v>
      </c>
    </row>
    <row r="15346" spans="1:2">
      <c r="A15346" s="416" t="s">
        <v>15738</v>
      </c>
      <c r="B15346" s="417">
        <v>41.94</v>
      </c>
    </row>
    <row r="15347" spans="1:2">
      <c r="A15347" s="416" t="s">
        <v>15739</v>
      </c>
      <c r="B15347" s="417">
        <v>39.229999999999997</v>
      </c>
    </row>
    <row r="15348" spans="1:2">
      <c r="A15348" s="416" t="s">
        <v>15740</v>
      </c>
      <c r="B15348" s="417">
        <v>46.45</v>
      </c>
    </row>
    <row r="15349" spans="1:2">
      <c r="A15349" s="416" t="s">
        <v>15741</v>
      </c>
      <c r="B15349" s="417">
        <v>43.74</v>
      </c>
    </row>
    <row r="15350" spans="1:2">
      <c r="A15350" s="416" t="s">
        <v>15742</v>
      </c>
      <c r="B15350" s="417">
        <v>36.21</v>
      </c>
    </row>
    <row r="15351" spans="1:2">
      <c r="A15351" s="416" t="s">
        <v>15743</v>
      </c>
      <c r="B15351" s="417">
        <v>33.5</v>
      </c>
    </row>
    <row r="15352" spans="1:2">
      <c r="A15352" s="416" t="s">
        <v>15744</v>
      </c>
      <c r="B15352" s="417">
        <v>38.71</v>
      </c>
    </row>
    <row r="15353" spans="1:2">
      <c r="A15353" s="416" t="s">
        <v>15745</v>
      </c>
      <c r="B15353" s="417">
        <v>36</v>
      </c>
    </row>
    <row r="15354" spans="1:2">
      <c r="A15354" s="416" t="s">
        <v>15746</v>
      </c>
      <c r="B15354" s="417">
        <v>41.26</v>
      </c>
    </row>
    <row r="15355" spans="1:2">
      <c r="A15355" s="416" t="s">
        <v>15747</v>
      </c>
      <c r="B15355" s="417">
        <v>38.549999999999997</v>
      </c>
    </row>
    <row r="15356" spans="1:2">
      <c r="A15356" s="416" t="s">
        <v>15748</v>
      </c>
      <c r="B15356" s="417">
        <v>45.16</v>
      </c>
    </row>
    <row r="15357" spans="1:2">
      <c r="A15357" s="416" t="s">
        <v>15749</v>
      </c>
      <c r="B15357" s="417">
        <v>42.45</v>
      </c>
    </row>
    <row r="15358" spans="1:2">
      <c r="A15358" s="416" t="s">
        <v>15750</v>
      </c>
      <c r="B15358" s="417">
        <v>49.68</v>
      </c>
    </row>
    <row r="15359" spans="1:2">
      <c r="A15359" s="416" t="s">
        <v>15751</v>
      </c>
      <c r="B15359" s="417">
        <v>46.97</v>
      </c>
    </row>
    <row r="15360" spans="1:2">
      <c r="A15360" s="416" t="s">
        <v>15752</v>
      </c>
      <c r="B15360" s="417">
        <v>26.1</v>
      </c>
    </row>
    <row r="15361" spans="1:2">
      <c r="A15361" s="416" t="s">
        <v>15753</v>
      </c>
      <c r="B15361" s="417">
        <v>23.39</v>
      </c>
    </row>
    <row r="15362" spans="1:2">
      <c r="A15362" s="416" t="s">
        <v>15754</v>
      </c>
      <c r="B15362" s="417">
        <v>28.12</v>
      </c>
    </row>
    <row r="15363" spans="1:2">
      <c r="A15363" s="416" t="s">
        <v>15755</v>
      </c>
      <c r="B15363" s="417">
        <v>25.41</v>
      </c>
    </row>
    <row r="15364" spans="1:2">
      <c r="A15364" s="416" t="s">
        <v>15756</v>
      </c>
      <c r="B15364" s="417">
        <v>29.96</v>
      </c>
    </row>
    <row r="15365" spans="1:2">
      <c r="A15365" s="416" t="s">
        <v>15757</v>
      </c>
      <c r="B15365" s="417">
        <v>27.25</v>
      </c>
    </row>
    <row r="15366" spans="1:2">
      <c r="A15366" s="416" t="s">
        <v>15758</v>
      </c>
      <c r="B15366" s="417">
        <v>31.9</v>
      </c>
    </row>
    <row r="15367" spans="1:2">
      <c r="A15367" s="416" t="s">
        <v>15759</v>
      </c>
      <c r="B15367" s="417">
        <v>29.19</v>
      </c>
    </row>
    <row r="15368" spans="1:2">
      <c r="A15368" s="416" t="s">
        <v>15760</v>
      </c>
      <c r="B15368" s="417">
        <v>35.54</v>
      </c>
    </row>
    <row r="15369" spans="1:2">
      <c r="A15369" s="416" t="s">
        <v>15761</v>
      </c>
      <c r="B15369" s="417">
        <v>32.83</v>
      </c>
    </row>
    <row r="15370" spans="1:2">
      <c r="A15370" s="416" t="s">
        <v>15762</v>
      </c>
      <c r="B15370" s="417">
        <v>39.21</v>
      </c>
    </row>
    <row r="15371" spans="1:2">
      <c r="A15371" s="416" t="s">
        <v>15763</v>
      </c>
      <c r="B15371" s="417">
        <v>36.5</v>
      </c>
    </row>
    <row r="15372" spans="1:2">
      <c r="A15372" s="416" t="s">
        <v>15764</v>
      </c>
      <c r="B15372" s="417">
        <v>31.03</v>
      </c>
    </row>
    <row r="15373" spans="1:2">
      <c r="A15373" s="416" t="s">
        <v>15765</v>
      </c>
      <c r="B15373" s="417">
        <v>28.32</v>
      </c>
    </row>
    <row r="15374" spans="1:2">
      <c r="A15374" s="416" t="s">
        <v>15766</v>
      </c>
      <c r="B15374" s="417">
        <v>35.14</v>
      </c>
    </row>
    <row r="15375" spans="1:2">
      <c r="A15375" s="416" t="s">
        <v>15767</v>
      </c>
      <c r="B15375" s="417">
        <v>32.44</v>
      </c>
    </row>
    <row r="15376" spans="1:2">
      <c r="A15376" s="416" t="s">
        <v>15768</v>
      </c>
      <c r="B15376" s="417">
        <v>37.82</v>
      </c>
    </row>
    <row r="15377" spans="1:2">
      <c r="A15377" s="416" t="s">
        <v>15769</v>
      </c>
      <c r="B15377" s="417">
        <v>35.11</v>
      </c>
    </row>
    <row r="15378" spans="1:2">
      <c r="A15378" s="416" t="s">
        <v>15770</v>
      </c>
      <c r="B15378" s="417">
        <v>41.99</v>
      </c>
    </row>
    <row r="15379" spans="1:2">
      <c r="A15379" s="416" t="s">
        <v>15771</v>
      </c>
      <c r="B15379" s="417">
        <v>39.28</v>
      </c>
    </row>
    <row r="15380" spans="1:2">
      <c r="A15380" s="416" t="s">
        <v>15772</v>
      </c>
      <c r="B15380" s="417">
        <v>46.45</v>
      </c>
    </row>
    <row r="15381" spans="1:2">
      <c r="A15381" s="416" t="s">
        <v>15773</v>
      </c>
      <c r="B15381" s="417">
        <v>43.74</v>
      </c>
    </row>
    <row r="15382" spans="1:2">
      <c r="A15382" s="416" t="s">
        <v>15774</v>
      </c>
      <c r="B15382" s="417">
        <v>33.25</v>
      </c>
    </row>
    <row r="15383" spans="1:2">
      <c r="A15383" s="416" t="s">
        <v>15775</v>
      </c>
      <c r="B15383" s="417">
        <v>30.54</v>
      </c>
    </row>
    <row r="15384" spans="1:2">
      <c r="A15384" s="416" t="s">
        <v>15776</v>
      </c>
      <c r="B15384" s="417">
        <v>35.28</v>
      </c>
    </row>
    <row r="15385" spans="1:2">
      <c r="A15385" s="416" t="s">
        <v>15777</v>
      </c>
      <c r="B15385" s="417">
        <v>32.57</v>
      </c>
    </row>
    <row r="15386" spans="1:2">
      <c r="A15386" s="416" t="s">
        <v>15778</v>
      </c>
      <c r="B15386" s="417">
        <v>37.46</v>
      </c>
    </row>
    <row r="15387" spans="1:2">
      <c r="A15387" s="416" t="s">
        <v>15779</v>
      </c>
      <c r="B15387" s="417">
        <v>34.75</v>
      </c>
    </row>
    <row r="15388" spans="1:2">
      <c r="A15388" s="416" t="s">
        <v>15780</v>
      </c>
      <c r="B15388" s="417">
        <v>37.39</v>
      </c>
    </row>
    <row r="15389" spans="1:2">
      <c r="A15389" s="416" t="s">
        <v>15781</v>
      </c>
      <c r="B15389" s="417">
        <v>34.68</v>
      </c>
    </row>
    <row r="15390" spans="1:2">
      <c r="A15390" s="416" t="s">
        <v>15782</v>
      </c>
      <c r="B15390" s="417">
        <v>44.21</v>
      </c>
    </row>
    <row r="15391" spans="1:2">
      <c r="A15391" s="416" t="s">
        <v>15783</v>
      </c>
      <c r="B15391" s="417">
        <v>41.5</v>
      </c>
    </row>
    <row r="15392" spans="1:2">
      <c r="A15392" s="416" t="s">
        <v>15784</v>
      </c>
      <c r="B15392" s="417">
        <v>33.51</v>
      </c>
    </row>
    <row r="15393" spans="1:2">
      <c r="A15393" s="416" t="s">
        <v>15785</v>
      </c>
      <c r="B15393" s="417">
        <v>30.8</v>
      </c>
    </row>
    <row r="15394" spans="1:2">
      <c r="A15394" s="416" t="s">
        <v>15786</v>
      </c>
      <c r="B15394" s="417">
        <v>33.79</v>
      </c>
    </row>
    <row r="15395" spans="1:2">
      <c r="A15395" s="416" t="s">
        <v>15787</v>
      </c>
      <c r="B15395" s="417">
        <v>31.08</v>
      </c>
    </row>
    <row r="15396" spans="1:2">
      <c r="A15396" s="416" t="s">
        <v>15788</v>
      </c>
      <c r="B15396" s="417">
        <v>40.1</v>
      </c>
    </row>
    <row r="15397" spans="1:2">
      <c r="A15397" s="416" t="s">
        <v>15789</v>
      </c>
      <c r="B15397" s="417">
        <v>37.39</v>
      </c>
    </row>
    <row r="15398" spans="1:2">
      <c r="A15398" s="416" t="s">
        <v>15790</v>
      </c>
      <c r="B15398" s="417">
        <v>40.11</v>
      </c>
    </row>
    <row r="15399" spans="1:2">
      <c r="A15399" s="416" t="s">
        <v>15791</v>
      </c>
      <c r="B15399" s="417">
        <v>37.4</v>
      </c>
    </row>
    <row r="15400" spans="1:2">
      <c r="A15400" s="416" t="s">
        <v>15792</v>
      </c>
      <c r="B15400" s="417">
        <v>49.25</v>
      </c>
    </row>
    <row r="15401" spans="1:2">
      <c r="A15401" s="416" t="s">
        <v>15793</v>
      </c>
      <c r="B15401" s="417">
        <v>46.54</v>
      </c>
    </row>
    <row r="15402" spans="1:2">
      <c r="A15402" s="416" t="s">
        <v>15794</v>
      </c>
      <c r="B15402" s="417">
        <v>60.64</v>
      </c>
    </row>
    <row r="15403" spans="1:2">
      <c r="A15403" s="416" t="s">
        <v>15795</v>
      </c>
      <c r="B15403" s="417">
        <v>57.93</v>
      </c>
    </row>
    <row r="15404" spans="1:2">
      <c r="A15404" s="416" t="s">
        <v>15796</v>
      </c>
      <c r="B15404" s="417">
        <v>43.46</v>
      </c>
    </row>
    <row r="15405" spans="1:2">
      <c r="A15405" s="416" t="s">
        <v>15797</v>
      </c>
      <c r="B15405" s="417">
        <v>40.75</v>
      </c>
    </row>
    <row r="15406" spans="1:2">
      <c r="A15406" s="416" t="s">
        <v>15798</v>
      </c>
      <c r="B15406" s="417">
        <v>47.32</v>
      </c>
    </row>
    <row r="15407" spans="1:2">
      <c r="A15407" s="416" t="s">
        <v>15799</v>
      </c>
      <c r="B15407" s="417">
        <v>44.61</v>
      </c>
    </row>
    <row r="15408" spans="1:2">
      <c r="A15408" s="416" t="s">
        <v>15800</v>
      </c>
      <c r="B15408" s="417">
        <v>50.88</v>
      </c>
    </row>
    <row r="15409" spans="1:2">
      <c r="A15409" s="416" t="s">
        <v>15801</v>
      </c>
      <c r="B15409" s="417">
        <v>48.17</v>
      </c>
    </row>
    <row r="15410" spans="1:2">
      <c r="A15410" s="416" t="s">
        <v>15802</v>
      </c>
      <c r="B15410" s="417">
        <v>56.95</v>
      </c>
    </row>
    <row r="15411" spans="1:2">
      <c r="A15411" s="416" t="s">
        <v>15803</v>
      </c>
      <c r="B15411" s="417">
        <v>54.24</v>
      </c>
    </row>
    <row r="15412" spans="1:2">
      <c r="A15412" s="416" t="s">
        <v>15804</v>
      </c>
      <c r="B15412" s="417">
        <v>65.08</v>
      </c>
    </row>
    <row r="15413" spans="1:2">
      <c r="A15413" s="416" t="s">
        <v>15805</v>
      </c>
      <c r="B15413" s="417">
        <v>62.37</v>
      </c>
    </row>
    <row r="15414" spans="1:2">
      <c r="A15414" s="416" t="s">
        <v>15806</v>
      </c>
      <c r="B15414" s="417">
        <v>45.4</v>
      </c>
    </row>
    <row r="15415" spans="1:2">
      <c r="A15415" s="416" t="s">
        <v>15807</v>
      </c>
      <c r="B15415" s="417">
        <v>42.69</v>
      </c>
    </row>
    <row r="15416" spans="1:2">
      <c r="A15416" s="416" t="s">
        <v>15808</v>
      </c>
      <c r="B15416" s="417">
        <v>48.09</v>
      </c>
    </row>
    <row r="15417" spans="1:2">
      <c r="A15417" s="416" t="s">
        <v>15809</v>
      </c>
      <c r="B15417" s="417">
        <v>45.38</v>
      </c>
    </row>
    <row r="15418" spans="1:2">
      <c r="A15418" s="416" t="s">
        <v>15810</v>
      </c>
      <c r="B15418" s="417">
        <v>54.82</v>
      </c>
    </row>
    <row r="15419" spans="1:2">
      <c r="A15419" s="416" t="s">
        <v>15811</v>
      </c>
      <c r="B15419" s="417">
        <v>52.11</v>
      </c>
    </row>
    <row r="15420" spans="1:2">
      <c r="A15420" s="416" t="s">
        <v>15812</v>
      </c>
      <c r="B15420" s="417">
        <v>46.61</v>
      </c>
    </row>
    <row r="15421" spans="1:2">
      <c r="A15421" s="416" t="s">
        <v>15813</v>
      </c>
      <c r="B15421" s="417">
        <v>43.9</v>
      </c>
    </row>
    <row r="15422" spans="1:2">
      <c r="A15422" s="416" t="s">
        <v>15814</v>
      </c>
      <c r="B15422" s="417">
        <v>71.38</v>
      </c>
    </row>
    <row r="15423" spans="1:2">
      <c r="A15423" s="416" t="s">
        <v>15815</v>
      </c>
      <c r="B15423" s="417">
        <v>68.67</v>
      </c>
    </row>
    <row r="15424" spans="1:2">
      <c r="A15424" s="416" t="s">
        <v>15816</v>
      </c>
      <c r="B15424" s="417">
        <v>26.18</v>
      </c>
    </row>
    <row r="15425" spans="1:2">
      <c r="A15425" s="416" t="s">
        <v>15817</v>
      </c>
      <c r="B15425" s="417">
        <v>23.47</v>
      </c>
    </row>
    <row r="15426" spans="1:2">
      <c r="A15426" s="416" t="s">
        <v>15818</v>
      </c>
      <c r="B15426" s="417">
        <v>36.25</v>
      </c>
    </row>
    <row r="15427" spans="1:2">
      <c r="A15427" s="416" t="s">
        <v>15819</v>
      </c>
      <c r="B15427" s="417">
        <v>33.54</v>
      </c>
    </row>
    <row r="15428" spans="1:2">
      <c r="A15428" s="416" t="s">
        <v>15820</v>
      </c>
      <c r="B15428" s="417">
        <v>39.340000000000003</v>
      </c>
    </row>
    <row r="15429" spans="1:2">
      <c r="A15429" s="416" t="s">
        <v>15821</v>
      </c>
      <c r="B15429" s="417">
        <v>36.630000000000003</v>
      </c>
    </row>
    <row r="15430" spans="1:2">
      <c r="A15430" s="416" t="s">
        <v>15822</v>
      </c>
      <c r="B15430" s="417">
        <v>41.92</v>
      </c>
    </row>
    <row r="15431" spans="1:2">
      <c r="A15431" s="416" t="s">
        <v>15823</v>
      </c>
      <c r="B15431" s="417">
        <v>39.21</v>
      </c>
    </row>
    <row r="15432" spans="1:2">
      <c r="A15432" s="416" t="s">
        <v>15824</v>
      </c>
      <c r="B15432" s="417">
        <v>40.82</v>
      </c>
    </row>
    <row r="15433" spans="1:2">
      <c r="A15433" s="416" t="s">
        <v>15825</v>
      </c>
      <c r="B15433" s="417">
        <v>38.11</v>
      </c>
    </row>
    <row r="15434" spans="1:2">
      <c r="A15434" s="416" t="s">
        <v>15826</v>
      </c>
      <c r="B15434" s="417">
        <v>56.34</v>
      </c>
    </row>
    <row r="15435" spans="1:2">
      <c r="A15435" s="416" t="s">
        <v>15827</v>
      </c>
      <c r="B15435" s="417">
        <v>53.63</v>
      </c>
    </row>
    <row r="15436" spans="1:2">
      <c r="A15436" s="416" t="s">
        <v>15828</v>
      </c>
      <c r="B15436" s="417">
        <v>44.95</v>
      </c>
    </row>
    <row r="15437" spans="1:2">
      <c r="A15437" s="416" t="s">
        <v>15829</v>
      </c>
      <c r="B15437" s="417">
        <v>42.24</v>
      </c>
    </row>
    <row r="15438" spans="1:2">
      <c r="A15438" s="416" t="s">
        <v>15830</v>
      </c>
      <c r="B15438" s="417">
        <v>40.049999999999997</v>
      </c>
    </row>
    <row r="15439" spans="1:2">
      <c r="A15439" s="416" t="s">
        <v>15831</v>
      </c>
      <c r="B15439" s="417">
        <v>37.340000000000003</v>
      </c>
    </row>
    <row r="15440" spans="1:2">
      <c r="A15440" s="416" t="s">
        <v>15832</v>
      </c>
      <c r="B15440" s="417">
        <v>58.3</v>
      </c>
    </row>
    <row r="15441" spans="1:2">
      <c r="A15441" s="416" t="s">
        <v>15833</v>
      </c>
      <c r="B15441" s="417">
        <v>55.59</v>
      </c>
    </row>
    <row r="15442" spans="1:2">
      <c r="A15442" s="416" t="s">
        <v>15834</v>
      </c>
      <c r="B15442" s="417">
        <v>51.84</v>
      </c>
    </row>
    <row r="15443" spans="1:2">
      <c r="A15443" s="416" t="s">
        <v>15835</v>
      </c>
      <c r="B15443" s="417">
        <v>49.13</v>
      </c>
    </row>
    <row r="15444" spans="1:2">
      <c r="A15444" s="416" t="s">
        <v>15836</v>
      </c>
      <c r="B15444" s="417">
        <v>59.57</v>
      </c>
    </row>
    <row r="15445" spans="1:2">
      <c r="A15445" s="416" t="s">
        <v>15837</v>
      </c>
      <c r="B15445" s="417">
        <v>56.86</v>
      </c>
    </row>
    <row r="15446" spans="1:2">
      <c r="A15446" s="416" t="s">
        <v>15838</v>
      </c>
      <c r="B15446" s="417">
        <v>38.83</v>
      </c>
    </row>
    <row r="15447" spans="1:2">
      <c r="A15447" s="416" t="s">
        <v>15839</v>
      </c>
      <c r="B15447" s="417">
        <v>36.119999999999997</v>
      </c>
    </row>
    <row r="15448" spans="1:2">
      <c r="A15448" s="416" t="s">
        <v>15840</v>
      </c>
      <c r="B15448" s="417">
        <v>43.46</v>
      </c>
    </row>
    <row r="15449" spans="1:2">
      <c r="A15449" s="416" t="s">
        <v>15841</v>
      </c>
      <c r="B15449" s="417">
        <v>40.75</v>
      </c>
    </row>
    <row r="15450" spans="1:2">
      <c r="A15450" s="416" t="s">
        <v>15842</v>
      </c>
      <c r="B15450" s="417">
        <v>48.61</v>
      </c>
    </row>
    <row r="15451" spans="1:2">
      <c r="A15451" s="416" t="s">
        <v>15843</v>
      </c>
      <c r="B15451" s="417">
        <v>45.9</v>
      </c>
    </row>
    <row r="15452" spans="1:2">
      <c r="A15452" s="416" t="s">
        <v>15844</v>
      </c>
      <c r="B15452" s="417">
        <v>46.4</v>
      </c>
    </row>
    <row r="15453" spans="1:2">
      <c r="A15453" s="416" t="s">
        <v>15845</v>
      </c>
      <c r="B15453" s="417">
        <v>43.69</v>
      </c>
    </row>
    <row r="15454" spans="1:2">
      <c r="A15454" s="416" t="s">
        <v>15846</v>
      </c>
      <c r="B15454" s="417">
        <v>58.45</v>
      </c>
    </row>
    <row r="15455" spans="1:2">
      <c r="A15455" s="416" t="s">
        <v>15847</v>
      </c>
      <c r="B15455" s="417">
        <v>55.74</v>
      </c>
    </row>
    <row r="15456" spans="1:2">
      <c r="A15456" s="416" t="s">
        <v>15848</v>
      </c>
      <c r="B15456" s="417">
        <v>26.12</v>
      </c>
    </row>
    <row r="15457" spans="1:2">
      <c r="A15457" s="416" t="s">
        <v>15849</v>
      </c>
      <c r="B15457" s="417">
        <v>23.41</v>
      </c>
    </row>
    <row r="15458" spans="1:2">
      <c r="A15458" s="416" t="s">
        <v>15850</v>
      </c>
      <c r="B15458" s="417">
        <v>35.950000000000003</v>
      </c>
    </row>
    <row r="15459" spans="1:2">
      <c r="A15459" s="416" t="s">
        <v>15851</v>
      </c>
      <c r="B15459" s="417">
        <v>33.24</v>
      </c>
    </row>
    <row r="15460" spans="1:2">
      <c r="A15460" s="416" t="s">
        <v>15852</v>
      </c>
      <c r="B15460" s="417">
        <v>45.92</v>
      </c>
    </row>
    <row r="15461" spans="1:2">
      <c r="A15461" s="416" t="s">
        <v>15853</v>
      </c>
      <c r="B15461" s="417">
        <v>43.21</v>
      </c>
    </row>
    <row r="15462" spans="1:2">
      <c r="A15462" s="416" t="s">
        <v>15854</v>
      </c>
      <c r="B15462" s="417">
        <v>51.23</v>
      </c>
    </row>
    <row r="15463" spans="1:2">
      <c r="A15463" s="416" t="s">
        <v>15855</v>
      </c>
      <c r="B15463" s="417">
        <v>48.52</v>
      </c>
    </row>
    <row r="15464" spans="1:2">
      <c r="A15464" s="416" t="s">
        <v>15856</v>
      </c>
      <c r="B15464" s="417">
        <v>53.41</v>
      </c>
    </row>
    <row r="15465" spans="1:2">
      <c r="A15465" s="416" t="s">
        <v>15857</v>
      </c>
      <c r="B15465" s="417">
        <v>50.7</v>
      </c>
    </row>
    <row r="15466" spans="1:2">
      <c r="A15466" s="416" t="s">
        <v>15858</v>
      </c>
      <c r="B15466" s="417">
        <v>67.52</v>
      </c>
    </row>
    <row r="15467" spans="1:2">
      <c r="A15467" s="416" t="s">
        <v>15859</v>
      </c>
      <c r="B15467" s="417">
        <v>64.81</v>
      </c>
    </row>
    <row r="15468" spans="1:2">
      <c r="A15468" s="416" t="s">
        <v>15860</v>
      </c>
      <c r="B15468" s="417">
        <v>54.44</v>
      </c>
    </row>
    <row r="15469" spans="1:2">
      <c r="A15469" s="416" t="s">
        <v>15861</v>
      </c>
      <c r="B15469" s="417">
        <v>51.74</v>
      </c>
    </row>
    <row r="15470" spans="1:2">
      <c r="A15470" s="416" t="s">
        <v>15862</v>
      </c>
      <c r="B15470" s="417">
        <v>51.78</v>
      </c>
    </row>
    <row r="15471" spans="1:2">
      <c r="A15471" s="416" t="s">
        <v>15863</v>
      </c>
      <c r="B15471" s="417">
        <v>49.07</v>
      </c>
    </row>
    <row r="15472" spans="1:2">
      <c r="A15472" s="416" t="s">
        <v>15864</v>
      </c>
      <c r="B15472" s="417">
        <v>67.819999999999993</v>
      </c>
    </row>
    <row r="15473" spans="1:2">
      <c r="A15473" s="416" t="s">
        <v>15865</v>
      </c>
      <c r="B15473" s="417">
        <v>65.11</v>
      </c>
    </row>
    <row r="15474" spans="1:2">
      <c r="A15474" s="416" t="s">
        <v>15866</v>
      </c>
      <c r="B15474" s="417">
        <v>68.709999999999994</v>
      </c>
    </row>
    <row r="15475" spans="1:2">
      <c r="A15475" s="416" t="s">
        <v>15867</v>
      </c>
      <c r="B15475" s="417">
        <v>66</v>
      </c>
    </row>
    <row r="15476" spans="1:2">
      <c r="A15476" s="416" t="s">
        <v>15868</v>
      </c>
      <c r="B15476" s="417">
        <v>88.56</v>
      </c>
    </row>
    <row r="15477" spans="1:2">
      <c r="A15477" s="416" t="s">
        <v>15869</v>
      </c>
      <c r="B15477" s="417">
        <v>85.85</v>
      </c>
    </row>
    <row r="15478" spans="1:2">
      <c r="A15478" s="416" t="s">
        <v>15870</v>
      </c>
      <c r="B15478" s="417">
        <v>55.82</v>
      </c>
    </row>
    <row r="15479" spans="1:2">
      <c r="A15479" s="416" t="s">
        <v>15871</v>
      </c>
      <c r="B15479" s="417">
        <v>53.11</v>
      </c>
    </row>
    <row r="15480" spans="1:2">
      <c r="A15480" s="416" t="s">
        <v>15872</v>
      </c>
      <c r="B15480" s="417">
        <v>52.69</v>
      </c>
    </row>
    <row r="15481" spans="1:2">
      <c r="A15481" s="416" t="s">
        <v>15873</v>
      </c>
      <c r="B15481" s="417">
        <v>49.98</v>
      </c>
    </row>
    <row r="15482" spans="1:2">
      <c r="A15482" s="416" t="s">
        <v>15874</v>
      </c>
      <c r="B15482" s="417">
        <v>70</v>
      </c>
    </row>
    <row r="15483" spans="1:2">
      <c r="A15483" s="416" t="s">
        <v>15875</v>
      </c>
      <c r="B15483" s="417">
        <v>67.290000000000006</v>
      </c>
    </row>
    <row r="15484" spans="1:2">
      <c r="A15484" s="416" t="s">
        <v>15876</v>
      </c>
      <c r="B15484" s="417">
        <v>66.349999999999994</v>
      </c>
    </row>
    <row r="15485" spans="1:2">
      <c r="A15485" s="416" t="s">
        <v>15877</v>
      </c>
      <c r="B15485" s="417">
        <v>63.64</v>
      </c>
    </row>
    <row r="15486" spans="1:2">
      <c r="A15486" s="416" t="s">
        <v>15878</v>
      </c>
      <c r="B15486" s="417">
        <v>84.87</v>
      </c>
    </row>
    <row r="15487" spans="1:2">
      <c r="A15487" s="416" t="s">
        <v>15879</v>
      </c>
      <c r="B15487" s="417">
        <v>82.16</v>
      </c>
    </row>
    <row r="15488" spans="1:2">
      <c r="A15488" s="416" t="s">
        <v>15880</v>
      </c>
      <c r="B15488" s="417">
        <v>38.78</v>
      </c>
    </row>
    <row r="15489" spans="1:2">
      <c r="A15489" s="416" t="s">
        <v>15881</v>
      </c>
      <c r="B15489" s="417">
        <v>36.07</v>
      </c>
    </row>
    <row r="15490" spans="1:2">
      <c r="A15490" s="416" t="s">
        <v>15882</v>
      </c>
      <c r="B15490" s="417">
        <v>41.69</v>
      </c>
    </row>
    <row r="15491" spans="1:2">
      <c r="A15491" s="416" t="s">
        <v>15883</v>
      </c>
      <c r="B15491" s="417">
        <v>38.979999999999997</v>
      </c>
    </row>
    <row r="15492" spans="1:2">
      <c r="A15492" s="416" t="s">
        <v>15884</v>
      </c>
      <c r="B15492" s="417">
        <v>45.53</v>
      </c>
    </row>
    <row r="15493" spans="1:2">
      <c r="A15493" s="416" t="s">
        <v>15885</v>
      </c>
      <c r="B15493" s="417">
        <v>42.82</v>
      </c>
    </row>
    <row r="15494" spans="1:2">
      <c r="A15494" s="416" t="s">
        <v>15886</v>
      </c>
      <c r="B15494" s="417">
        <v>52.92</v>
      </c>
    </row>
    <row r="15495" spans="1:2">
      <c r="A15495" s="416" t="s">
        <v>15887</v>
      </c>
      <c r="B15495" s="417">
        <v>50.21</v>
      </c>
    </row>
    <row r="15496" spans="1:2">
      <c r="A15496" s="416" t="s">
        <v>15888</v>
      </c>
      <c r="B15496" s="417">
        <v>67.069999999999993</v>
      </c>
    </row>
    <row r="15497" spans="1:2">
      <c r="A15497" s="416" t="s">
        <v>15889</v>
      </c>
      <c r="B15497" s="417">
        <v>64.36</v>
      </c>
    </row>
    <row r="15498" spans="1:2">
      <c r="A15498" s="416" t="s">
        <v>15890</v>
      </c>
      <c r="B15498" s="417">
        <v>86.82</v>
      </c>
    </row>
    <row r="15499" spans="1:2">
      <c r="A15499" s="416" t="s">
        <v>15891</v>
      </c>
      <c r="B15499" s="417">
        <v>84.11</v>
      </c>
    </row>
    <row r="15500" spans="1:2">
      <c r="A15500" s="416" t="s">
        <v>15892</v>
      </c>
      <c r="B15500" s="417">
        <v>48.54</v>
      </c>
    </row>
    <row r="15501" spans="1:2">
      <c r="A15501" s="416" t="s">
        <v>15893</v>
      </c>
      <c r="B15501" s="417">
        <v>45.83</v>
      </c>
    </row>
    <row r="15502" spans="1:2">
      <c r="A15502" s="416" t="s">
        <v>15894</v>
      </c>
      <c r="B15502" s="417">
        <v>56.53</v>
      </c>
    </row>
    <row r="15503" spans="1:2">
      <c r="A15503" s="416" t="s">
        <v>15895</v>
      </c>
      <c r="B15503" s="417">
        <v>53.82</v>
      </c>
    </row>
    <row r="15504" spans="1:2">
      <c r="A15504" s="416" t="s">
        <v>15896</v>
      </c>
      <c r="B15504" s="417">
        <v>65.61</v>
      </c>
    </row>
    <row r="15505" spans="1:2">
      <c r="A15505" s="416" t="s">
        <v>15897</v>
      </c>
      <c r="B15505" s="417">
        <v>62.9</v>
      </c>
    </row>
    <row r="15506" spans="1:2">
      <c r="A15506" s="416" t="s">
        <v>15898</v>
      </c>
      <c r="B15506" s="417">
        <v>86.82</v>
      </c>
    </row>
    <row r="15507" spans="1:2">
      <c r="A15507" s="416" t="s">
        <v>15899</v>
      </c>
      <c r="B15507" s="417">
        <v>84.11</v>
      </c>
    </row>
    <row r="15508" spans="1:2">
      <c r="A15508" s="416" t="s">
        <v>15900</v>
      </c>
      <c r="B15508" s="417">
        <v>110.67</v>
      </c>
    </row>
    <row r="15509" spans="1:2">
      <c r="A15509" s="416" t="s">
        <v>15901</v>
      </c>
      <c r="B15509" s="417">
        <v>107.97</v>
      </c>
    </row>
    <row r="15510" spans="1:2">
      <c r="A15510" s="416" t="s">
        <v>15902</v>
      </c>
      <c r="B15510" s="417">
        <v>48</v>
      </c>
    </row>
    <row r="15511" spans="1:2">
      <c r="A15511" s="416" t="s">
        <v>15903</v>
      </c>
      <c r="B15511" s="417">
        <v>45.29</v>
      </c>
    </row>
    <row r="15512" spans="1:2">
      <c r="A15512" s="416" t="s">
        <v>15904</v>
      </c>
      <c r="B15512" s="417">
        <v>56.8</v>
      </c>
    </row>
    <row r="15513" spans="1:2">
      <c r="A15513" s="416" t="s">
        <v>15905</v>
      </c>
      <c r="B15513" s="417">
        <v>54.09</v>
      </c>
    </row>
    <row r="15514" spans="1:2">
      <c r="A15514" s="416" t="s">
        <v>15906</v>
      </c>
      <c r="B15514" s="417">
        <v>66.760000000000005</v>
      </c>
    </row>
    <row r="15515" spans="1:2">
      <c r="A15515" s="416" t="s">
        <v>15907</v>
      </c>
      <c r="B15515" s="417">
        <v>64.05</v>
      </c>
    </row>
    <row r="15516" spans="1:2">
      <c r="A15516" s="416" t="s">
        <v>15908</v>
      </c>
      <c r="B15516" s="417">
        <v>79.28</v>
      </c>
    </row>
    <row r="15517" spans="1:2">
      <c r="A15517" s="416" t="s">
        <v>15909</v>
      </c>
      <c r="B15517" s="417">
        <v>76.569999999999993</v>
      </c>
    </row>
    <row r="15518" spans="1:2">
      <c r="A15518" s="416" t="s">
        <v>15910</v>
      </c>
      <c r="B15518" s="417">
        <v>95.99</v>
      </c>
    </row>
    <row r="15519" spans="1:2">
      <c r="A15519" s="416" t="s">
        <v>15911</v>
      </c>
      <c r="B15519" s="417">
        <v>93.28</v>
      </c>
    </row>
    <row r="15520" spans="1:2">
      <c r="A15520" s="416" t="s">
        <v>15912</v>
      </c>
      <c r="B15520" s="417">
        <v>39.71</v>
      </c>
    </row>
    <row r="15521" spans="1:2">
      <c r="A15521" s="416" t="s">
        <v>15913</v>
      </c>
      <c r="B15521" s="417">
        <v>37</v>
      </c>
    </row>
    <row r="15522" spans="1:2">
      <c r="A15522" s="416" t="s">
        <v>15914</v>
      </c>
      <c r="B15522" s="417">
        <v>43.71</v>
      </c>
    </row>
    <row r="15523" spans="1:2">
      <c r="A15523" s="416" t="s">
        <v>15915</v>
      </c>
      <c r="B15523" s="417">
        <v>41</v>
      </c>
    </row>
    <row r="15524" spans="1:2">
      <c r="A15524" s="416" t="s">
        <v>15916</v>
      </c>
      <c r="B15524" s="417">
        <v>55.45</v>
      </c>
    </row>
    <row r="15525" spans="1:2">
      <c r="A15525" s="416" t="s">
        <v>15917</v>
      </c>
      <c r="B15525" s="417">
        <v>52.74</v>
      </c>
    </row>
    <row r="15526" spans="1:2">
      <c r="A15526" s="416" t="s">
        <v>15918</v>
      </c>
      <c r="B15526" s="417">
        <v>65.33</v>
      </c>
    </row>
    <row r="15527" spans="1:2">
      <c r="A15527" s="416" t="s">
        <v>15919</v>
      </c>
      <c r="B15527" s="417">
        <v>62.62</v>
      </c>
    </row>
    <row r="15528" spans="1:2">
      <c r="A15528" s="416" t="s">
        <v>15920</v>
      </c>
      <c r="B15528" s="417">
        <v>85.72</v>
      </c>
    </row>
    <row r="15529" spans="1:2">
      <c r="A15529" s="416" t="s">
        <v>15921</v>
      </c>
      <c r="B15529" s="417">
        <v>83.01</v>
      </c>
    </row>
    <row r="15530" spans="1:2">
      <c r="A15530" s="416" t="s">
        <v>15922</v>
      </c>
      <c r="B15530" s="417">
        <v>97.54</v>
      </c>
    </row>
    <row r="15531" spans="1:2">
      <c r="A15531" s="416" t="s">
        <v>15923</v>
      </c>
      <c r="B15531" s="417">
        <v>94.83</v>
      </c>
    </row>
    <row r="15532" spans="1:2">
      <c r="A15532" s="416" t="s">
        <v>15924</v>
      </c>
      <c r="B15532" s="417">
        <v>58.35</v>
      </c>
    </row>
    <row r="15533" spans="1:2">
      <c r="A15533" s="416" t="s">
        <v>15925</v>
      </c>
      <c r="B15533" s="417">
        <v>55.64</v>
      </c>
    </row>
    <row r="15534" spans="1:2">
      <c r="A15534" s="416" t="s">
        <v>15926</v>
      </c>
      <c r="B15534" s="417">
        <v>65.75</v>
      </c>
    </row>
    <row r="15535" spans="1:2">
      <c r="A15535" s="416" t="s">
        <v>15927</v>
      </c>
      <c r="B15535" s="417">
        <v>63.04</v>
      </c>
    </row>
    <row r="15536" spans="1:2">
      <c r="A15536" s="416" t="s">
        <v>15928</v>
      </c>
      <c r="B15536" s="417">
        <v>71.73</v>
      </c>
    </row>
    <row r="15537" spans="1:2">
      <c r="A15537" s="416" t="s">
        <v>15929</v>
      </c>
      <c r="B15537" s="417">
        <v>69.02</v>
      </c>
    </row>
    <row r="15538" spans="1:2">
      <c r="A15538" s="416" t="s">
        <v>15930</v>
      </c>
      <c r="B15538" s="417">
        <v>94.02</v>
      </c>
    </row>
    <row r="15539" spans="1:2">
      <c r="A15539" s="416" t="s">
        <v>15931</v>
      </c>
      <c r="B15539" s="417">
        <v>91.31</v>
      </c>
    </row>
    <row r="15540" spans="1:2">
      <c r="A15540" s="416" t="s">
        <v>15932</v>
      </c>
      <c r="B15540" s="417">
        <v>155.28</v>
      </c>
    </row>
    <row r="15541" spans="1:2">
      <c r="A15541" s="416" t="s">
        <v>15933</v>
      </c>
      <c r="B15541" s="417">
        <v>152.57</v>
      </c>
    </row>
    <row r="15542" spans="1:2">
      <c r="A15542" s="416" t="s">
        <v>15934</v>
      </c>
      <c r="B15542" s="417">
        <v>55.97</v>
      </c>
    </row>
    <row r="15543" spans="1:2">
      <c r="A15543" s="416" t="s">
        <v>15935</v>
      </c>
      <c r="B15543" s="417">
        <v>53.26</v>
      </c>
    </row>
    <row r="15544" spans="1:2">
      <c r="A15544" s="416" t="s">
        <v>15936</v>
      </c>
      <c r="B15544" s="417">
        <v>49.11</v>
      </c>
    </row>
    <row r="15545" spans="1:2">
      <c r="A15545" s="416" t="s">
        <v>15937</v>
      </c>
      <c r="B15545" s="417">
        <v>46.4</v>
      </c>
    </row>
    <row r="15546" spans="1:2">
      <c r="A15546" s="416" t="s">
        <v>15938</v>
      </c>
      <c r="B15546" s="417">
        <v>62.09</v>
      </c>
    </row>
    <row r="15547" spans="1:2">
      <c r="A15547" s="416" t="s">
        <v>15939</v>
      </c>
      <c r="B15547" s="417">
        <v>59.38</v>
      </c>
    </row>
    <row r="15548" spans="1:2">
      <c r="A15548" s="416" t="s">
        <v>15940</v>
      </c>
      <c r="B15548" s="417">
        <v>92.34</v>
      </c>
    </row>
    <row r="15549" spans="1:2">
      <c r="A15549" s="416" t="s">
        <v>15941</v>
      </c>
      <c r="B15549" s="417">
        <v>89.63</v>
      </c>
    </row>
    <row r="15550" spans="1:2">
      <c r="A15550" s="416" t="s">
        <v>15942</v>
      </c>
      <c r="B15550" s="417">
        <v>117.62</v>
      </c>
    </row>
    <row r="15551" spans="1:2">
      <c r="A15551" s="416" t="s">
        <v>15943</v>
      </c>
      <c r="B15551" s="417">
        <v>114.91</v>
      </c>
    </row>
    <row r="15552" spans="1:2">
      <c r="A15552" s="416" t="s">
        <v>15944</v>
      </c>
      <c r="B15552" s="417">
        <v>46.82</v>
      </c>
    </row>
    <row r="15553" spans="1:2">
      <c r="A15553" s="416" t="s">
        <v>15945</v>
      </c>
      <c r="B15553" s="417">
        <v>44.11</v>
      </c>
    </row>
    <row r="15554" spans="1:2">
      <c r="A15554" s="416" t="s">
        <v>15946</v>
      </c>
      <c r="B15554" s="417">
        <v>55.78</v>
      </c>
    </row>
    <row r="15555" spans="1:2">
      <c r="A15555" s="416" t="s">
        <v>15947</v>
      </c>
      <c r="B15555" s="417">
        <v>53.07</v>
      </c>
    </row>
    <row r="15556" spans="1:2">
      <c r="A15556" s="416" t="s">
        <v>15948</v>
      </c>
      <c r="B15556" s="417">
        <v>63.89</v>
      </c>
    </row>
    <row r="15557" spans="1:2">
      <c r="A15557" s="416" t="s">
        <v>15949</v>
      </c>
      <c r="B15557" s="417">
        <v>61.18</v>
      </c>
    </row>
    <row r="15558" spans="1:2">
      <c r="A15558" s="416" t="s">
        <v>15950</v>
      </c>
      <c r="B15558" s="417">
        <v>73.81</v>
      </c>
    </row>
    <row r="15559" spans="1:2">
      <c r="A15559" s="416" t="s">
        <v>15951</v>
      </c>
      <c r="B15559" s="417">
        <v>71.099999999999994</v>
      </c>
    </row>
    <row r="15560" spans="1:2">
      <c r="A15560" s="416" t="s">
        <v>15952</v>
      </c>
      <c r="B15560" s="417">
        <v>86.34</v>
      </c>
    </row>
    <row r="15561" spans="1:2">
      <c r="A15561" s="416" t="s">
        <v>15953</v>
      </c>
      <c r="B15561" s="417">
        <v>83.63</v>
      </c>
    </row>
    <row r="15562" spans="1:2">
      <c r="A15562" s="416" t="s">
        <v>15954</v>
      </c>
      <c r="B15562" s="417">
        <v>172.68</v>
      </c>
    </row>
    <row r="15563" spans="1:2">
      <c r="A15563" s="416" t="s">
        <v>15955</v>
      </c>
      <c r="B15563" s="417">
        <v>169.97</v>
      </c>
    </row>
    <row r="15564" spans="1:2">
      <c r="A15564" s="416" t="s">
        <v>15956</v>
      </c>
      <c r="B15564" s="417">
        <v>58.32</v>
      </c>
    </row>
    <row r="15565" spans="1:2">
      <c r="A15565" s="416" t="s">
        <v>15957</v>
      </c>
      <c r="B15565" s="417">
        <v>55.61</v>
      </c>
    </row>
    <row r="15566" spans="1:2">
      <c r="A15566" s="416" t="s">
        <v>15958</v>
      </c>
      <c r="B15566" s="417">
        <v>69.650000000000006</v>
      </c>
    </row>
    <row r="15567" spans="1:2">
      <c r="A15567" s="416" t="s">
        <v>15959</v>
      </c>
      <c r="B15567" s="417">
        <v>66.94</v>
      </c>
    </row>
    <row r="15568" spans="1:2">
      <c r="A15568" s="416" t="s">
        <v>15960</v>
      </c>
      <c r="B15568" s="417">
        <v>80.040000000000006</v>
      </c>
    </row>
    <row r="15569" spans="1:2">
      <c r="A15569" s="416" t="s">
        <v>15961</v>
      </c>
      <c r="B15569" s="417">
        <v>77.33</v>
      </c>
    </row>
    <row r="15570" spans="1:2">
      <c r="A15570" s="416" t="s">
        <v>15962</v>
      </c>
      <c r="B15570" s="417">
        <v>115.47</v>
      </c>
    </row>
    <row r="15571" spans="1:2">
      <c r="A15571" s="416" t="s">
        <v>15963</v>
      </c>
      <c r="B15571" s="417">
        <v>112.76</v>
      </c>
    </row>
    <row r="15572" spans="1:2">
      <c r="A15572" s="416" t="s">
        <v>15964</v>
      </c>
      <c r="B15572" s="417">
        <v>184.8</v>
      </c>
    </row>
    <row r="15573" spans="1:2">
      <c r="A15573" s="416" t="s">
        <v>15965</v>
      </c>
      <c r="B15573" s="417">
        <v>182.1</v>
      </c>
    </row>
    <row r="15574" spans="1:2">
      <c r="A15574" s="416" t="s">
        <v>15966</v>
      </c>
      <c r="B15574" s="417">
        <v>57.29</v>
      </c>
    </row>
    <row r="15575" spans="1:2">
      <c r="A15575" s="416" t="s">
        <v>15967</v>
      </c>
      <c r="B15575" s="417">
        <v>54.58</v>
      </c>
    </row>
    <row r="15576" spans="1:2">
      <c r="A15576" s="416" t="s">
        <v>15968</v>
      </c>
      <c r="B15576" s="417">
        <v>75.650000000000006</v>
      </c>
    </row>
    <row r="15577" spans="1:2">
      <c r="A15577" s="416" t="s">
        <v>15969</v>
      </c>
      <c r="B15577" s="417">
        <v>72.94</v>
      </c>
    </row>
    <row r="15578" spans="1:2">
      <c r="A15578" s="416" t="s">
        <v>15970</v>
      </c>
      <c r="B15578" s="417">
        <v>76.319999999999993</v>
      </c>
    </row>
    <row r="15579" spans="1:2">
      <c r="A15579" s="416" t="s">
        <v>15971</v>
      </c>
      <c r="B15579" s="417">
        <v>73.61</v>
      </c>
    </row>
    <row r="15580" spans="1:2">
      <c r="A15580" s="416" t="s">
        <v>15972</v>
      </c>
      <c r="B15580" s="417">
        <v>116.24</v>
      </c>
    </row>
    <row r="15581" spans="1:2">
      <c r="A15581" s="416" t="s">
        <v>15973</v>
      </c>
      <c r="B15581" s="417">
        <v>113.53</v>
      </c>
    </row>
    <row r="15582" spans="1:2">
      <c r="A15582" s="416" t="s">
        <v>15974</v>
      </c>
      <c r="B15582" s="417">
        <v>196.94</v>
      </c>
    </row>
    <row r="15583" spans="1:2">
      <c r="A15583" s="416" t="s">
        <v>15975</v>
      </c>
      <c r="B15583" s="417">
        <v>194.23</v>
      </c>
    </row>
    <row r="15584" spans="1:2">
      <c r="A15584" s="416" t="s">
        <v>15976</v>
      </c>
      <c r="B15584" s="417">
        <v>70.180000000000007</v>
      </c>
    </row>
    <row r="15585" spans="1:2">
      <c r="A15585" s="416" t="s">
        <v>15977</v>
      </c>
      <c r="B15585" s="417">
        <v>67.47</v>
      </c>
    </row>
    <row r="15586" spans="1:2">
      <c r="A15586" s="416" t="s">
        <v>15978</v>
      </c>
      <c r="B15586" s="417">
        <v>79.7</v>
      </c>
    </row>
    <row r="15587" spans="1:2">
      <c r="A15587" s="416" t="s">
        <v>15979</v>
      </c>
      <c r="B15587" s="417">
        <v>76.989999999999995</v>
      </c>
    </row>
    <row r="15588" spans="1:2">
      <c r="A15588" s="416" t="s">
        <v>15980</v>
      </c>
      <c r="B15588" s="417">
        <v>90.1</v>
      </c>
    </row>
    <row r="15589" spans="1:2">
      <c r="A15589" s="416" t="s">
        <v>15981</v>
      </c>
      <c r="B15589" s="417">
        <v>87.39</v>
      </c>
    </row>
    <row r="15590" spans="1:2">
      <c r="A15590" s="416" t="s">
        <v>15982</v>
      </c>
      <c r="B15590" s="417">
        <v>101.67</v>
      </c>
    </row>
    <row r="15591" spans="1:2">
      <c r="A15591" s="416" t="s">
        <v>15983</v>
      </c>
      <c r="B15591" s="417">
        <v>98.96</v>
      </c>
    </row>
    <row r="15592" spans="1:2">
      <c r="A15592" s="416" t="s">
        <v>15984</v>
      </c>
      <c r="B15592" s="417">
        <v>131.97999999999999</v>
      </c>
    </row>
    <row r="15593" spans="1:2">
      <c r="A15593" s="416" t="s">
        <v>15985</v>
      </c>
      <c r="B15593" s="417">
        <v>129.27000000000001</v>
      </c>
    </row>
    <row r="15594" spans="1:2">
      <c r="A15594" s="416" t="s">
        <v>15986</v>
      </c>
      <c r="B15594" s="417">
        <v>184.26</v>
      </c>
    </row>
    <row r="15595" spans="1:2">
      <c r="A15595" s="416" t="s">
        <v>15987</v>
      </c>
      <c r="B15595" s="417">
        <v>181.56</v>
      </c>
    </row>
    <row r="15596" spans="1:2">
      <c r="A15596" s="416" t="s">
        <v>15988</v>
      </c>
      <c r="B15596" s="417">
        <v>87.12</v>
      </c>
    </row>
    <row r="15597" spans="1:2">
      <c r="A15597" s="416" t="s">
        <v>15989</v>
      </c>
      <c r="B15597" s="417">
        <v>84.41</v>
      </c>
    </row>
    <row r="15598" spans="1:2">
      <c r="A15598" s="416" t="s">
        <v>15990</v>
      </c>
      <c r="B15598" s="417">
        <v>97.82</v>
      </c>
    </row>
    <row r="15599" spans="1:2">
      <c r="A15599" s="416" t="s">
        <v>15991</v>
      </c>
      <c r="B15599" s="417">
        <v>95.12</v>
      </c>
    </row>
    <row r="15600" spans="1:2">
      <c r="A15600" s="416" t="s">
        <v>15992</v>
      </c>
      <c r="B15600" s="417">
        <v>57.85</v>
      </c>
    </row>
    <row r="15601" spans="1:2">
      <c r="A15601" s="416" t="s">
        <v>15993</v>
      </c>
      <c r="B15601" s="417">
        <v>55.14</v>
      </c>
    </row>
    <row r="15602" spans="1:2">
      <c r="A15602" s="416" t="s">
        <v>15994</v>
      </c>
      <c r="B15602" s="417">
        <v>125</v>
      </c>
    </row>
    <row r="15603" spans="1:2">
      <c r="A15603" s="416" t="s">
        <v>15995</v>
      </c>
      <c r="B15603" s="417">
        <v>122.29</v>
      </c>
    </row>
    <row r="15604" spans="1:2">
      <c r="A15604" s="416" t="s">
        <v>15996</v>
      </c>
      <c r="B15604" s="417">
        <v>193.24</v>
      </c>
    </row>
    <row r="15605" spans="1:2">
      <c r="A15605" s="416" t="s">
        <v>15997</v>
      </c>
      <c r="B15605" s="417">
        <v>190.54</v>
      </c>
    </row>
    <row r="15606" spans="1:2">
      <c r="A15606" s="416" t="s">
        <v>15998</v>
      </c>
      <c r="B15606" s="417">
        <v>94.85</v>
      </c>
    </row>
    <row r="15607" spans="1:2">
      <c r="A15607" s="416" t="s">
        <v>15999</v>
      </c>
      <c r="B15607" s="417">
        <v>92.14</v>
      </c>
    </row>
    <row r="15608" spans="1:2">
      <c r="A15608" s="416" t="s">
        <v>16000</v>
      </c>
      <c r="B15608" s="417">
        <v>105.24</v>
      </c>
    </row>
    <row r="15609" spans="1:2">
      <c r="A15609" s="416" t="s">
        <v>16001</v>
      </c>
      <c r="B15609" s="417">
        <v>102.54</v>
      </c>
    </row>
    <row r="15610" spans="1:2">
      <c r="A15610" s="416" t="s">
        <v>16002</v>
      </c>
      <c r="B15610" s="417">
        <v>116.82</v>
      </c>
    </row>
    <row r="15611" spans="1:2">
      <c r="A15611" s="416" t="s">
        <v>16003</v>
      </c>
      <c r="B15611" s="417">
        <v>114.11</v>
      </c>
    </row>
    <row r="15612" spans="1:2">
      <c r="A15612" s="416" t="s">
        <v>16004</v>
      </c>
      <c r="B15612" s="417">
        <v>131.87</v>
      </c>
    </row>
    <row r="15613" spans="1:2">
      <c r="A15613" s="416" t="s">
        <v>16005</v>
      </c>
      <c r="B15613" s="417">
        <v>129.16</v>
      </c>
    </row>
    <row r="15614" spans="1:2">
      <c r="A15614" s="416" t="s">
        <v>16006</v>
      </c>
      <c r="B15614" s="417">
        <v>202.24</v>
      </c>
    </row>
    <row r="15615" spans="1:2">
      <c r="A15615" s="416" t="s">
        <v>16007</v>
      </c>
      <c r="B15615" s="417">
        <v>199.53</v>
      </c>
    </row>
    <row r="15616" spans="1:2">
      <c r="A15616" s="416" t="s">
        <v>16008</v>
      </c>
      <c r="B15616" s="417">
        <v>26.85</v>
      </c>
    </row>
    <row r="15617" spans="1:2">
      <c r="A15617" s="416" t="s">
        <v>16009</v>
      </c>
      <c r="B15617" s="417">
        <v>24.14</v>
      </c>
    </row>
    <row r="15618" spans="1:2">
      <c r="A15618" s="416" t="s">
        <v>16010</v>
      </c>
      <c r="B15618" s="417">
        <v>30.35</v>
      </c>
    </row>
    <row r="15619" spans="1:2">
      <c r="A15619" s="416" t="s">
        <v>16011</v>
      </c>
      <c r="B15619" s="417">
        <v>27.64</v>
      </c>
    </row>
    <row r="15620" spans="1:2">
      <c r="A15620" s="416" t="s">
        <v>16012</v>
      </c>
      <c r="B15620" s="417">
        <v>34.75</v>
      </c>
    </row>
    <row r="15621" spans="1:2">
      <c r="A15621" s="416" t="s">
        <v>16013</v>
      </c>
      <c r="B15621" s="417">
        <v>32.04</v>
      </c>
    </row>
    <row r="15622" spans="1:2">
      <c r="A15622" s="416" t="s">
        <v>16014</v>
      </c>
      <c r="B15622" s="417">
        <v>40.07</v>
      </c>
    </row>
    <row r="15623" spans="1:2">
      <c r="A15623" s="416" t="s">
        <v>16015</v>
      </c>
      <c r="B15623" s="417">
        <v>37.36</v>
      </c>
    </row>
    <row r="15624" spans="1:2">
      <c r="A15624" s="416" t="s">
        <v>16016</v>
      </c>
      <c r="B15624" s="417">
        <v>53.41</v>
      </c>
    </row>
    <row r="15625" spans="1:2">
      <c r="A15625" s="416" t="s">
        <v>16017</v>
      </c>
      <c r="B15625" s="417">
        <v>50.7</v>
      </c>
    </row>
    <row r="15626" spans="1:2">
      <c r="A15626" s="416" t="s">
        <v>16018</v>
      </c>
      <c r="B15626" s="417">
        <v>86.82</v>
      </c>
    </row>
    <row r="15627" spans="1:2">
      <c r="A15627" s="416" t="s">
        <v>16019</v>
      </c>
      <c r="B15627" s="417">
        <v>84.11</v>
      </c>
    </row>
    <row r="15628" spans="1:2">
      <c r="A15628" s="416" t="s">
        <v>16020</v>
      </c>
      <c r="B15628" s="417">
        <v>35.96</v>
      </c>
    </row>
    <row r="15629" spans="1:2">
      <c r="A15629" s="416" t="s">
        <v>16021</v>
      </c>
      <c r="B15629" s="417">
        <v>33.25</v>
      </c>
    </row>
    <row r="15630" spans="1:2">
      <c r="A15630" s="416" t="s">
        <v>16022</v>
      </c>
      <c r="B15630" s="417">
        <v>41.94</v>
      </c>
    </row>
    <row r="15631" spans="1:2">
      <c r="A15631" s="416" t="s">
        <v>16023</v>
      </c>
      <c r="B15631" s="417">
        <v>39.229999999999997</v>
      </c>
    </row>
    <row r="15632" spans="1:2">
      <c r="A15632" s="416" t="s">
        <v>16024</v>
      </c>
      <c r="B15632" s="417">
        <v>49.01</v>
      </c>
    </row>
    <row r="15633" spans="1:2">
      <c r="A15633" s="416" t="s">
        <v>16025</v>
      </c>
      <c r="B15633" s="417">
        <v>46.31</v>
      </c>
    </row>
    <row r="15634" spans="1:2">
      <c r="A15634" s="416" t="s">
        <v>16026</v>
      </c>
      <c r="B15634" s="417">
        <v>67.87</v>
      </c>
    </row>
    <row r="15635" spans="1:2">
      <c r="A15635" s="416" t="s">
        <v>16027</v>
      </c>
      <c r="B15635" s="417">
        <v>65.16</v>
      </c>
    </row>
    <row r="15636" spans="1:2">
      <c r="A15636" s="416" t="s">
        <v>16028</v>
      </c>
      <c r="B15636" s="417">
        <v>100.06</v>
      </c>
    </row>
    <row r="15637" spans="1:2">
      <c r="A15637" s="416" t="s">
        <v>16029</v>
      </c>
      <c r="B15637" s="417">
        <v>97.35</v>
      </c>
    </row>
    <row r="15638" spans="1:2">
      <c r="A15638" s="416" t="s">
        <v>16030</v>
      </c>
      <c r="B15638" s="417">
        <v>35.74</v>
      </c>
    </row>
    <row r="15639" spans="1:2">
      <c r="A15639" s="416" t="s">
        <v>16031</v>
      </c>
      <c r="B15639" s="417">
        <v>33.03</v>
      </c>
    </row>
    <row r="15640" spans="1:2">
      <c r="A15640" s="416" t="s">
        <v>16032</v>
      </c>
      <c r="B15640" s="417">
        <v>41.04</v>
      </c>
    </row>
    <row r="15641" spans="1:2">
      <c r="A15641" s="416" t="s">
        <v>16033</v>
      </c>
      <c r="B15641" s="417">
        <v>38.33</v>
      </c>
    </row>
    <row r="15642" spans="1:2">
      <c r="A15642" s="416" t="s">
        <v>16034</v>
      </c>
      <c r="B15642" s="417">
        <v>47.27</v>
      </c>
    </row>
    <row r="15643" spans="1:2">
      <c r="A15643" s="416" t="s">
        <v>16035</v>
      </c>
      <c r="B15643" s="417">
        <v>44.56</v>
      </c>
    </row>
    <row r="15644" spans="1:2">
      <c r="A15644" s="416" t="s">
        <v>16036</v>
      </c>
      <c r="B15644" s="417">
        <v>63.15</v>
      </c>
    </row>
    <row r="15645" spans="1:2">
      <c r="A15645" s="416" t="s">
        <v>16037</v>
      </c>
      <c r="B15645" s="417">
        <v>60.44</v>
      </c>
    </row>
    <row r="15646" spans="1:2">
      <c r="A15646" s="416" t="s">
        <v>16038</v>
      </c>
      <c r="B15646" s="417">
        <v>95.99</v>
      </c>
    </row>
    <row r="15647" spans="1:2">
      <c r="A15647" s="416" t="s">
        <v>16039</v>
      </c>
      <c r="B15647" s="417">
        <v>93.28</v>
      </c>
    </row>
    <row r="15648" spans="1:2">
      <c r="A15648" s="416" t="s">
        <v>16040</v>
      </c>
      <c r="B15648" s="417">
        <v>30.24</v>
      </c>
    </row>
    <row r="15649" spans="1:2">
      <c r="A15649" s="416" t="s">
        <v>16041</v>
      </c>
      <c r="B15649" s="417">
        <v>27.53</v>
      </c>
    </row>
    <row r="15650" spans="1:2">
      <c r="A15650" s="416" t="s">
        <v>16042</v>
      </c>
      <c r="B15650" s="417">
        <v>33.81</v>
      </c>
    </row>
    <row r="15651" spans="1:2">
      <c r="A15651" s="416" t="s">
        <v>16043</v>
      </c>
      <c r="B15651" s="417">
        <v>31.1</v>
      </c>
    </row>
    <row r="15652" spans="1:2">
      <c r="A15652" s="416" t="s">
        <v>16044</v>
      </c>
      <c r="B15652" s="417">
        <v>37.94</v>
      </c>
    </row>
    <row r="15653" spans="1:2">
      <c r="A15653" s="416" t="s">
        <v>16045</v>
      </c>
      <c r="B15653" s="417">
        <v>35.229999999999997</v>
      </c>
    </row>
    <row r="15654" spans="1:2">
      <c r="A15654" s="416" t="s">
        <v>16046</v>
      </c>
      <c r="B15654" s="417">
        <v>42.82</v>
      </c>
    </row>
    <row r="15655" spans="1:2">
      <c r="A15655" s="416" t="s">
        <v>16047</v>
      </c>
      <c r="B15655" s="417">
        <v>40.11</v>
      </c>
    </row>
    <row r="15656" spans="1:2">
      <c r="A15656" s="416" t="s">
        <v>16048</v>
      </c>
      <c r="B15656" s="417">
        <v>57.25</v>
      </c>
    </row>
    <row r="15657" spans="1:2">
      <c r="A15657" s="416" t="s">
        <v>16049</v>
      </c>
      <c r="B15657" s="417">
        <v>54.54</v>
      </c>
    </row>
    <row r="15658" spans="1:2">
      <c r="A15658" s="416" t="s">
        <v>16050</v>
      </c>
      <c r="B15658" s="417">
        <v>95.4</v>
      </c>
    </row>
    <row r="15659" spans="1:2">
      <c r="A15659" s="416" t="s">
        <v>16051</v>
      </c>
      <c r="B15659" s="417">
        <v>92.69</v>
      </c>
    </row>
    <row r="15660" spans="1:2">
      <c r="A15660" s="416" t="s">
        <v>16052</v>
      </c>
      <c r="B15660" s="417">
        <v>39.9</v>
      </c>
    </row>
    <row r="15661" spans="1:2">
      <c r="A15661" s="416" t="s">
        <v>16053</v>
      </c>
      <c r="B15661" s="417">
        <v>37.19</v>
      </c>
    </row>
    <row r="15662" spans="1:2">
      <c r="A15662" s="416" t="s">
        <v>16054</v>
      </c>
      <c r="B15662" s="417">
        <v>45.21</v>
      </c>
    </row>
    <row r="15663" spans="1:2">
      <c r="A15663" s="416" t="s">
        <v>16055</v>
      </c>
      <c r="B15663" s="417">
        <v>42.5</v>
      </c>
    </row>
    <row r="15664" spans="1:2">
      <c r="A15664" s="416" t="s">
        <v>16056</v>
      </c>
      <c r="B15664" s="417">
        <v>51.67</v>
      </c>
    </row>
    <row r="15665" spans="1:2">
      <c r="A15665" s="416" t="s">
        <v>16057</v>
      </c>
      <c r="B15665" s="417">
        <v>48.96</v>
      </c>
    </row>
    <row r="15666" spans="1:2">
      <c r="A15666" s="416" t="s">
        <v>16058</v>
      </c>
      <c r="B15666" s="417">
        <v>65.28</v>
      </c>
    </row>
    <row r="15667" spans="1:2">
      <c r="A15667" s="416" t="s">
        <v>16059</v>
      </c>
      <c r="B15667" s="417">
        <v>62.57</v>
      </c>
    </row>
    <row r="15668" spans="1:2">
      <c r="A15668" s="416" t="s">
        <v>16060</v>
      </c>
      <c r="B15668" s="417">
        <v>111.51</v>
      </c>
    </row>
    <row r="15669" spans="1:2">
      <c r="A15669" s="416" t="s">
        <v>16061</v>
      </c>
      <c r="B15669" s="417">
        <v>108.8</v>
      </c>
    </row>
    <row r="15670" spans="1:2">
      <c r="A15670" s="416" t="s">
        <v>16062</v>
      </c>
      <c r="B15670" s="417">
        <v>38.700000000000003</v>
      </c>
    </row>
    <row r="15671" spans="1:2">
      <c r="A15671" s="416" t="s">
        <v>16063</v>
      </c>
      <c r="B15671" s="417">
        <v>35.99</v>
      </c>
    </row>
    <row r="15672" spans="1:2">
      <c r="A15672" s="416" t="s">
        <v>16064</v>
      </c>
      <c r="B15672" s="417">
        <v>43.2</v>
      </c>
    </row>
    <row r="15673" spans="1:2">
      <c r="A15673" s="416" t="s">
        <v>16065</v>
      </c>
      <c r="B15673" s="417">
        <v>40.49</v>
      </c>
    </row>
    <row r="15674" spans="1:2">
      <c r="A15674" s="416" t="s">
        <v>16066</v>
      </c>
      <c r="B15674" s="417">
        <v>48.64</v>
      </c>
    </row>
    <row r="15675" spans="1:2">
      <c r="A15675" s="416" t="s">
        <v>16067</v>
      </c>
      <c r="B15675" s="417">
        <v>45.93</v>
      </c>
    </row>
    <row r="15676" spans="1:2">
      <c r="A15676" s="416" t="s">
        <v>16068</v>
      </c>
      <c r="B15676" s="417">
        <v>64.040000000000006</v>
      </c>
    </row>
    <row r="15677" spans="1:2">
      <c r="A15677" s="416" t="s">
        <v>16069</v>
      </c>
      <c r="B15677" s="417">
        <v>61.33</v>
      </c>
    </row>
    <row r="15678" spans="1:2">
      <c r="A15678" s="416" t="s">
        <v>16070</v>
      </c>
      <c r="B15678" s="417">
        <v>106.14</v>
      </c>
    </row>
    <row r="15679" spans="1:2">
      <c r="A15679" s="416" t="s">
        <v>16071</v>
      </c>
      <c r="B15679" s="417">
        <v>103.43</v>
      </c>
    </row>
    <row r="15680" spans="1:2">
      <c r="A15680" s="416" t="s">
        <v>16072</v>
      </c>
      <c r="B15680" s="417">
        <v>43.15</v>
      </c>
    </row>
    <row r="15681" spans="1:2">
      <c r="A15681" s="416" t="s">
        <v>16073</v>
      </c>
      <c r="B15681" s="417">
        <v>40.450000000000003</v>
      </c>
    </row>
    <row r="15682" spans="1:2">
      <c r="A15682" s="416" t="s">
        <v>16074</v>
      </c>
      <c r="B15682" s="417">
        <v>49.4</v>
      </c>
    </row>
    <row r="15683" spans="1:2">
      <c r="A15683" s="416" t="s">
        <v>16075</v>
      </c>
      <c r="B15683" s="417">
        <v>46.69</v>
      </c>
    </row>
    <row r="15684" spans="1:2">
      <c r="A15684" s="416" t="s">
        <v>16076</v>
      </c>
      <c r="B15684" s="417">
        <v>56.53</v>
      </c>
    </row>
    <row r="15685" spans="1:2">
      <c r="A15685" s="416" t="s">
        <v>16077</v>
      </c>
      <c r="B15685" s="417">
        <v>53.82</v>
      </c>
    </row>
    <row r="15686" spans="1:2">
      <c r="A15686" s="416" t="s">
        <v>16078</v>
      </c>
      <c r="B15686" s="417">
        <v>65.150000000000006</v>
      </c>
    </row>
    <row r="15687" spans="1:2">
      <c r="A15687" s="416" t="s">
        <v>16079</v>
      </c>
      <c r="B15687" s="417">
        <v>62.44</v>
      </c>
    </row>
    <row r="15688" spans="1:2">
      <c r="A15688" s="416" t="s">
        <v>16080</v>
      </c>
      <c r="B15688" s="417">
        <v>79.02</v>
      </c>
    </row>
    <row r="15689" spans="1:2">
      <c r="A15689" s="416" t="s">
        <v>16081</v>
      </c>
      <c r="B15689" s="417">
        <v>76.31</v>
      </c>
    </row>
    <row r="15690" spans="1:2">
      <c r="A15690" s="416" t="s">
        <v>16082</v>
      </c>
      <c r="B15690" s="417">
        <v>107.28</v>
      </c>
    </row>
    <row r="15691" spans="1:2">
      <c r="A15691" s="416" t="s">
        <v>16083</v>
      </c>
      <c r="B15691" s="417">
        <v>104.58</v>
      </c>
    </row>
    <row r="15692" spans="1:2">
      <c r="A15692" s="416" t="s">
        <v>16084</v>
      </c>
      <c r="B15692" s="417">
        <v>54.28</v>
      </c>
    </row>
    <row r="15693" spans="1:2">
      <c r="A15693" s="416" t="s">
        <v>16085</v>
      </c>
      <c r="B15693" s="417">
        <v>51.58</v>
      </c>
    </row>
    <row r="15694" spans="1:2">
      <c r="A15694" s="416" t="s">
        <v>16086</v>
      </c>
      <c r="B15694" s="417">
        <v>65.44</v>
      </c>
    </row>
    <row r="15695" spans="1:2">
      <c r="A15695" s="416" t="s">
        <v>16087</v>
      </c>
      <c r="B15695" s="417">
        <v>62.73</v>
      </c>
    </row>
    <row r="15696" spans="1:2">
      <c r="A15696" s="416" t="s">
        <v>16088</v>
      </c>
      <c r="B15696" s="417">
        <v>69.59</v>
      </c>
    </row>
    <row r="15697" spans="1:2">
      <c r="A15697" s="416" t="s">
        <v>16089</v>
      </c>
      <c r="B15697" s="417">
        <v>66.88</v>
      </c>
    </row>
    <row r="15698" spans="1:2">
      <c r="A15698" s="416" t="s">
        <v>16090</v>
      </c>
      <c r="B15698" s="417">
        <v>83.07</v>
      </c>
    </row>
    <row r="15699" spans="1:2">
      <c r="A15699" s="416" t="s">
        <v>16091</v>
      </c>
      <c r="B15699" s="417">
        <v>80.36</v>
      </c>
    </row>
    <row r="15700" spans="1:2">
      <c r="A15700" s="416" t="s">
        <v>16092</v>
      </c>
      <c r="B15700" s="417">
        <v>136.28</v>
      </c>
    </row>
    <row r="15701" spans="1:2">
      <c r="A15701" s="416" t="s">
        <v>16093</v>
      </c>
      <c r="B15701" s="417">
        <v>133.57</v>
      </c>
    </row>
    <row r="15702" spans="1:2">
      <c r="A15702" s="416" t="s">
        <v>16094</v>
      </c>
      <c r="B15702" s="417">
        <v>58.3</v>
      </c>
    </row>
    <row r="15703" spans="1:2">
      <c r="A15703" s="416" t="s">
        <v>16095</v>
      </c>
      <c r="B15703" s="417">
        <v>55.59</v>
      </c>
    </row>
    <row r="15704" spans="1:2">
      <c r="A15704" s="416" t="s">
        <v>16096</v>
      </c>
      <c r="B15704" s="417">
        <v>65.44</v>
      </c>
    </row>
    <row r="15705" spans="1:2">
      <c r="A15705" s="416" t="s">
        <v>16097</v>
      </c>
      <c r="B15705" s="417">
        <v>62.73</v>
      </c>
    </row>
    <row r="15706" spans="1:2">
      <c r="A15706" s="416" t="s">
        <v>16098</v>
      </c>
      <c r="B15706" s="417">
        <v>74.05</v>
      </c>
    </row>
    <row r="15707" spans="1:2">
      <c r="A15707" s="416" t="s">
        <v>16099</v>
      </c>
      <c r="B15707" s="417">
        <v>71.34</v>
      </c>
    </row>
    <row r="15708" spans="1:2">
      <c r="A15708" s="416" t="s">
        <v>16100</v>
      </c>
      <c r="B15708" s="417">
        <v>93.79</v>
      </c>
    </row>
    <row r="15709" spans="1:2">
      <c r="A15709" s="416" t="s">
        <v>16101</v>
      </c>
      <c r="B15709" s="417">
        <v>91.09</v>
      </c>
    </row>
    <row r="15710" spans="1:2">
      <c r="A15710" s="416" t="s">
        <v>16102</v>
      </c>
      <c r="B15710" s="417">
        <v>136.28</v>
      </c>
    </row>
    <row r="15711" spans="1:2">
      <c r="A15711" s="416" t="s">
        <v>16103</v>
      </c>
      <c r="B15711" s="417">
        <v>133.57</v>
      </c>
    </row>
    <row r="15712" spans="1:2">
      <c r="A15712" s="416" t="s">
        <v>16104</v>
      </c>
      <c r="B15712" s="417">
        <v>30.28</v>
      </c>
    </row>
    <row r="15713" spans="1:2">
      <c r="A15713" s="416" t="s">
        <v>16105</v>
      </c>
      <c r="B15713" s="417">
        <v>27.57</v>
      </c>
    </row>
    <row r="15714" spans="1:2">
      <c r="A15714" s="416" t="s">
        <v>16106</v>
      </c>
      <c r="B15714" s="417">
        <v>37.79</v>
      </c>
    </row>
    <row r="15715" spans="1:2">
      <c r="A15715" s="416" t="s">
        <v>16107</v>
      </c>
      <c r="B15715" s="417">
        <v>35.08</v>
      </c>
    </row>
    <row r="15716" spans="1:2">
      <c r="A15716" s="416" t="s">
        <v>16108</v>
      </c>
      <c r="B15716" s="417">
        <v>32.68</v>
      </c>
    </row>
    <row r="15717" spans="1:2">
      <c r="A15717" s="416" t="s">
        <v>16109</v>
      </c>
      <c r="B15717" s="417">
        <v>29.97</v>
      </c>
    </row>
    <row r="15718" spans="1:2">
      <c r="A15718" s="416" t="s">
        <v>16110</v>
      </c>
      <c r="B15718" s="417">
        <v>42.5</v>
      </c>
    </row>
    <row r="15719" spans="1:2">
      <c r="A15719" s="416" t="s">
        <v>16111</v>
      </c>
      <c r="B15719" s="417">
        <v>39.79</v>
      </c>
    </row>
    <row r="15720" spans="1:2">
      <c r="A15720" s="416" t="s">
        <v>16112</v>
      </c>
      <c r="B15720" s="417">
        <v>38.369999999999997</v>
      </c>
    </row>
    <row r="15721" spans="1:2">
      <c r="A15721" s="416" t="s">
        <v>16113</v>
      </c>
      <c r="B15721" s="417">
        <v>35.659999999999997</v>
      </c>
    </row>
    <row r="15722" spans="1:2">
      <c r="A15722" s="416" t="s">
        <v>16114</v>
      </c>
      <c r="B15722" s="417">
        <v>35.33</v>
      </c>
    </row>
    <row r="15723" spans="1:2">
      <c r="A15723" s="416" t="s">
        <v>16115</v>
      </c>
      <c r="B15723" s="417">
        <v>32.619999999999997</v>
      </c>
    </row>
    <row r="15724" spans="1:2">
      <c r="A15724" s="416" t="s">
        <v>16116</v>
      </c>
      <c r="B15724" s="417">
        <v>55.91</v>
      </c>
    </row>
    <row r="15725" spans="1:2">
      <c r="A15725" s="416" t="s">
        <v>16117</v>
      </c>
      <c r="B15725" s="417">
        <v>53.2</v>
      </c>
    </row>
    <row r="15726" spans="1:2">
      <c r="A15726" s="416" t="s">
        <v>16118</v>
      </c>
      <c r="B15726" s="417">
        <v>64.03</v>
      </c>
    </row>
    <row r="15727" spans="1:2">
      <c r="A15727" s="416" t="s">
        <v>16119</v>
      </c>
      <c r="B15727" s="417">
        <v>61.32</v>
      </c>
    </row>
    <row r="15728" spans="1:2">
      <c r="A15728" s="416" t="s">
        <v>16120</v>
      </c>
      <c r="B15728" s="417">
        <v>55.89</v>
      </c>
    </row>
    <row r="15729" spans="1:2">
      <c r="A15729" s="416" t="s">
        <v>16121</v>
      </c>
      <c r="B15729" s="417">
        <v>53.18</v>
      </c>
    </row>
    <row r="15730" spans="1:2">
      <c r="A15730" s="416" t="s">
        <v>16122</v>
      </c>
      <c r="B15730" s="417">
        <v>40.22</v>
      </c>
    </row>
    <row r="15731" spans="1:2">
      <c r="A15731" s="416" t="s">
        <v>16123</v>
      </c>
      <c r="B15731" s="417">
        <v>37.51</v>
      </c>
    </row>
    <row r="15732" spans="1:2">
      <c r="A15732" s="416" t="s">
        <v>16124</v>
      </c>
      <c r="B15732" s="417">
        <v>98.61</v>
      </c>
    </row>
    <row r="15733" spans="1:2">
      <c r="A15733" s="416" t="s">
        <v>16125</v>
      </c>
      <c r="B15733" s="417">
        <v>95.9</v>
      </c>
    </row>
    <row r="15734" spans="1:2">
      <c r="A15734" s="416" t="s">
        <v>16126</v>
      </c>
      <c r="B15734" s="417">
        <v>98.61</v>
      </c>
    </row>
    <row r="15735" spans="1:2">
      <c r="A15735" s="416" t="s">
        <v>16127</v>
      </c>
      <c r="B15735" s="417">
        <v>95.9</v>
      </c>
    </row>
    <row r="15736" spans="1:2">
      <c r="A15736" s="416" t="s">
        <v>16128</v>
      </c>
      <c r="B15736" s="417">
        <v>160.94999999999999</v>
      </c>
    </row>
    <row r="15737" spans="1:2">
      <c r="A15737" s="416" t="s">
        <v>16129</v>
      </c>
      <c r="B15737" s="417">
        <v>158.24</v>
      </c>
    </row>
    <row r="15738" spans="1:2">
      <c r="A15738" s="416" t="s">
        <v>16130</v>
      </c>
      <c r="B15738" s="417">
        <v>84</v>
      </c>
    </row>
    <row r="15739" spans="1:2">
      <c r="A15739" s="416" t="s">
        <v>16131</v>
      </c>
      <c r="B15739" s="417">
        <v>81.290000000000006</v>
      </c>
    </row>
    <row r="15740" spans="1:2">
      <c r="A15740" s="416" t="s">
        <v>16132</v>
      </c>
      <c r="B15740" s="417">
        <v>73.489999999999995</v>
      </c>
    </row>
    <row r="15741" spans="1:2">
      <c r="A15741" s="416" t="s">
        <v>16133</v>
      </c>
      <c r="B15741" s="417">
        <v>70.78</v>
      </c>
    </row>
    <row r="15742" spans="1:2">
      <c r="A15742" s="416" t="s">
        <v>16134</v>
      </c>
      <c r="B15742" s="417">
        <v>36.67</v>
      </c>
    </row>
    <row r="15743" spans="1:2">
      <c r="A15743" s="416" t="s">
        <v>16135</v>
      </c>
      <c r="B15743" s="417">
        <v>33.96</v>
      </c>
    </row>
    <row r="15744" spans="1:2">
      <c r="A15744" s="416" t="s">
        <v>16136</v>
      </c>
      <c r="B15744" s="417">
        <v>41.19</v>
      </c>
    </row>
    <row r="15745" spans="1:2">
      <c r="A15745" s="416" t="s">
        <v>16137</v>
      </c>
      <c r="B15745" s="417">
        <v>38.479999999999997</v>
      </c>
    </row>
    <row r="15746" spans="1:2">
      <c r="A15746" s="416" t="s">
        <v>16138</v>
      </c>
      <c r="B15746" s="417">
        <v>44.66</v>
      </c>
    </row>
    <row r="15747" spans="1:2">
      <c r="A15747" s="416" t="s">
        <v>16139</v>
      </c>
      <c r="B15747" s="417">
        <v>41.95</v>
      </c>
    </row>
    <row r="15748" spans="1:2">
      <c r="A15748" s="416" t="s">
        <v>16140</v>
      </c>
      <c r="B15748" s="417">
        <v>46.14</v>
      </c>
    </row>
    <row r="15749" spans="1:2">
      <c r="A15749" s="416" t="s">
        <v>16141</v>
      </c>
      <c r="B15749" s="417">
        <v>43.43</v>
      </c>
    </row>
    <row r="15750" spans="1:2">
      <c r="A15750" s="416" t="s">
        <v>16142</v>
      </c>
      <c r="B15750" s="417">
        <v>62.67</v>
      </c>
    </row>
    <row r="15751" spans="1:2">
      <c r="A15751" s="416" t="s">
        <v>16143</v>
      </c>
      <c r="B15751" s="417">
        <v>59.96</v>
      </c>
    </row>
    <row r="15752" spans="1:2">
      <c r="A15752" s="416" t="s">
        <v>16144</v>
      </c>
      <c r="B15752" s="417">
        <v>99.05</v>
      </c>
    </row>
    <row r="15753" spans="1:2">
      <c r="A15753" s="416" t="s">
        <v>16145</v>
      </c>
      <c r="B15753" s="417">
        <v>96.34</v>
      </c>
    </row>
    <row r="15754" spans="1:2">
      <c r="A15754" s="416" t="s">
        <v>16146</v>
      </c>
      <c r="B15754" s="417">
        <v>59.96</v>
      </c>
    </row>
    <row r="15755" spans="1:2">
      <c r="A15755" s="416" t="s">
        <v>16147</v>
      </c>
      <c r="B15755" s="417">
        <v>57.25</v>
      </c>
    </row>
    <row r="15756" spans="1:2">
      <c r="A15756" s="416" t="s">
        <v>16148</v>
      </c>
      <c r="B15756" s="417">
        <v>53.67</v>
      </c>
    </row>
    <row r="15757" spans="1:2">
      <c r="A15757" s="416" t="s">
        <v>16149</v>
      </c>
      <c r="B15757" s="417">
        <v>50.96</v>
      </c>
    </row>
    <row r="15758" spans="1:2">
      <c r="A15758" s="416" t="s">
        <v>16150</v>
      </c>
      <c r="B15758" s="417">
        <v>78.819999999999993</v>
      </c>
    </row>
    <row r="15759" spans="1:2">
      <c r="A15759" s="416" t="s">
        <v>16151</v>
      </c>
      <c r="B15759" s="417">
        <v>76.11</v>
      </c>
    </row>
    <row r="15760" spans="1:2">
      <c r="A15760" s="416" t="s">
        <v>16152</v>
      </c>
      <c r="B15760" s="417">
        <v>77.209999999999994</v>
      </c>
    </row>
    <row r="15761" spans="1:2">
      <c r="A15761" s="416" t="s">
        <v>16153</v>
      </c>
      <c r="B15761" s="417">
        <v>74.5</v>
      </c>
    </row>
    <row r="15762" spans="1:2">
      <c r="A15762" s="416" t="s">
        <v>16154</v>
      </c>
      <c r="B15762" s="417">
        <v>117.05</v>
      </c>
    </row>
    <row r="15763" spans="1:2">
      <c r="A15763" s="416" t="s">
        <v>16155</v>
      </c>
      <c r="B15763" s="417">
        <v>114.34</v>
      </c>
    </row>
    <row r="15764" spans="1:2">
      <c r="A15764" s="416" t="s">
        <v>16156</v>
      </c>
      <c r="B15764" s="417">
        <v>46.08</v>
      </c>
    </row>
    <row r="15765" spans="1:2">
      <c r="A15765" s="416" t="s">
        <v>16157</v>
      </c>
      <c r="B15765" s="417">
        <v>43.37</v>
      </c>
    </row>
    <row r="15766" spans="1:2">
      <c r="A15766" s="416" t="s">
        <v>16158</v>
      </c>
      <c r="B15766" s="417">
        <v>50.43</v>
      </c>
    </row>
    <row r="15767" spans="1:2">
      <c r="A15767" s="416" t="s">
        <v>16159</v>
      </c>
      <c r="B15767" s="417">
        <v>47.72</v>
      </c>
    </row>
    <row r="15768" spans="1:2">
      <c r="A15768" s="416" t="s">
        <v>16160</v>
      </c>
      <c r="B15768" s="417">
        <v>54.78</v>
      </c>
    </row>
    <row r="15769" spans="1:2">
      <c r="A15769" s="416" t="s">
        <v>16161</v>
      </c>
      <c r="B15769" s="417">
        <v>52.07</v>
      </c>
    </row>
    <row r="15770" spans="1:2">
      <c r="A15770" s="416" t="s">
        <v>16162</v>
      </c>
      <c r="B15770" s="417">
        <v>58.63</v>
      </c>
    </row>
    <row r="15771" spans="1:2">
      <c r="A15771" s="416" t="s">
        <v>16163</v>
      </c>
      <c r="B15771" s="417">
        <v>55.92</v>
      </c>
    </row>
    <row r="15772" spans="1:2">
      <c r="A15772" s="416" t="s">
        <v>16164</v>
      </c>
      <c r="B15772" s="417">
        <v>99.05</v>
      </c>
    </row>
    <row r="15773" spans="1:2">
      <c r="A15773" s="416" t="s">
        <v>16165</v>
      </c>
      <c r="B15773" s="417">
        <v>96.34</v>
      </c>
    </row>
    <row r="15774" spans="1:2">
      <c r="A15774" s="416" t="s">
        <v>16166</v>
      </c>
      <c r="B15774" s="417">
        <v>51.14</v>
      </c>
    </row>
    <row r="15775" spans="1:2">
      <c r="A15775" s="416" t="s">
        <v>16167</v>
      </c>
      <c r="B15775" s="417">
        <v>48.43</v>
      </c>
    </row>
    <row r="15776" spans="1:2">
      <c r="A15776" s="416" t="s">
        <v>16168</v>
      </c>
      <c r="B15776" s="417">
        <v>54.65</v>
      </c>
    </row>
    <row r="15777" spans="1:2">
      <c r="A15777" s="416" t="s">
        <v>16169</v>
      </c>
      <c r="B15777" s="417">
        <v>51.94</v>
      </c>
    </row>
    <row r="15778" spans="1:2">
      <c r="A15778" s="416" t="s">
        <v>16170</v>
      </c>
      <c r="B15778" s="417">
        <v>69.349999999999994</v>
      </c>
    </row>
    <row r="15779" spans="1:2">
      <c r="A15779" s="416" t="s">
        <v>16171</v>
      </c>
      <c r="B15779" s="417">
        <v>66.64</v>
      </c>
    </row>
    <row r="15780" spans="1:2">
      <c r="A15780" s="416" t="s">
        <v>16172</v>
      </c>
      <c r="B15780" s="417">
        <v>75.22</v>
      </c>
    </row>
    <row r="15781" spans="1:2">
      <c r="A15781" s="416" t="s">
        <v>16173</v>
      </c>
      <c r="B15781" s="417">
        <v>72.510000000000005</v>
      </c>
    </row>
    <row r="15782" spans="1:2">
      <c r="A15782" s="416" t="s">
        <v>16174</v>
      </c>
      <c r="B15782" s="417">
        <v>76.7</v>
      </c>
    </row>
    <row r="15783" spans="1:2">
      <c r="A15783" s="416" t="s">
        <v>16175</v>
      </c>
      <c r="B15783" s="417">
        <v>73.989999999999995</v>
      </c>
    </row>
    <row r="15784" spans="1:2">
      <c r="A15784" s="416" t="s">
        <v>16176</v>
      </c>
      <c r="B15784" s="417">
        <v>113.44</v>
      </c>
    </row>
    <row r="15785" spans="1:2">
      <c r="A15785" s="416" t="s">
        <v>16177</v>
      </c>
      <c r="B15785" s="417">
        <v>110.73</v>
      </c>
    </row>
    <row r="15786" spans="1:2">
      <c r="A15786" s="416" t="s">
        <v>16178</v>
      </c>
      <c r="B15786" s="417">
        <v>68.040000000000006</v>
      </c>
    </row>
    <row r="15787" spans="1:2">
      <c r="A15787" s="416" t="s">
        <v>16179</v>
      </c>
      <c r="B15787" s="417">
        <v>65.34</v>
      </c>
    </row>
    <row r="15788" spans="1:2">
      <c r="A15788" s="416" t="s">
        <v>16180</v>
      </c>
      <c r="B15788" s="417">
        <v>74.040000000000006</v>
      </c>
    </row>
    <row r="15789" spans="1:2">
      <c r="A15789" s="416" t="s">
        <v>16181</v>
      </c>
      <c r="B15789" s="417">
        <v>71.33</v>
      </c>
    </row>
    <row r="15790" spans="1:2">
      <c r="A15790" s="416" t="s">
        <v>16182</v>
      </c>
      <c r="B15790" s="417">
        <v>79.81</v>
      </c>
    </row>
    <row r="15791" spans="1:2">
      <c r="A15791" s="416" t="s">
        <v>16183</v>
      </c>
      <c r="B15791" s="417">
        <v>77.11</v>
      </c>
    </row>
    <row r="15792" spans="1:2">
      <c r="A15792" s="416" t="s">
        <v>16184</v>
      </c>
      <c r="B15792" s="417">
        <v>81.010000000000005</v>
      </c>
    </row>
    <row r="15793" spans="1:2">
      <c r="A15793" s="416" t="s">
        <v>16185</v>
      </c>
      <c r="B15793" s="417">
        <v>78.3</v>
      </c>
    </row>
    <row r="15794" spans="1:2">
      <c r="A15794" s="416" t="s">
        <v>16186</v>
      </c>
      <c r="B15794" s="417">
        <v>134.72999999999999</v>
      </c>
    </row>
    <row r="15795" spans="1:2">
      <c r="A15795" s="416" t="s">
        <v>16187</v>
      </c>
      <c r="B15795" s="417">
        <v>132.02000000000001</v>
      </c>
    </row>
    <row r="15796" spans="1:2">
      <c r="A15796" s="416" t="s">
        <v>16188</v>
      </c>
      <c r="B15796" s="417">
        <v>64.040000000000006</v>
      </c>
    </row>
    <row r="15797" spans="1:2">
      <c r="A15797" s="416" t="s">
        <v>16189</v>
      </c>
      <c r="B15797" s="417">
        <v>61.33</v>
      </c>
    </row>
    <row r="15798" spans="1:2">
      <c r="A15798" s="416" t="s">
        <v>16190</v>
      </c>
      <c r="B15798" s="417">
        <v>68.92</v>
      </c>
    </row>
    <row r="15799" spans="1:2">
      <c r="A15799" s="416" t="s">
        <v>16191</v>
      </c>
      <c r="B15799" s="417">
        <v>66.209999999999994</v>
      </c>
    </row>
    <row r="15800" spans="1:2">
      <c r="A15800" s="416" t="s">
        <v>16192</v>
      </c>
      <c r="B15800" s="417">
        <v>86.91</v>
      </c>
    </row>
    <row r="15801" spans="1:2">
      <c r="A15801" s="416" t="s">
        <v>16193</v>
      </c>
      <c r="B15801" s="417">
        <v>84.2</v>
      </c>
    </row>
    <row r="15802" spans="1:2">
      <c r="A15802" s="416" t="s">
        <v>16194</v>
      </c>
      <c r="B15802" s="417">
        <v>72.53</v>
      </c>
    </row>
    <row r="15803" spans="1:2">
      <c r="A15803" s="416" t="s">
        <v>16195</v>
      </c>
      <c r="B15803" s="417">
        <v>69.819999999999993</v>
      </c>
    </row>
    <row r="15804" spans="1:2">
      <c r="A15804" s="416" t="s">
        <v>16196</v>
      </c>
      <c r="B15804" s="417">
        <v>113.44</v>
      </c>
    </row>
    <row r="15805" spans="1:2">
      <c r="A15805" s="416" t="s">
        <v>16197</v>
      </c>
      <c r="B15805" s="417">
        <v>110.73</v>
      </c>
    </row>
    <row r="15806" spans="1:2">
      <c r="A15806" s="416" t="s">
        <v>16198</v>
      </c>
      <c r="B15806" s="417">
        <v>9.68</v>
      </c>
    </row>
    <row r="15807" spans="1:2">
      <c r="A15807" s="416" t="s">
        <v>16199</v>
      </c>
      <c r="B15807" s="417">
        <v>8.6</v>
      </c>
    </row>
    <row r="15808" spans="1:2">
      <c r="A15808" s="416" t="s">
        <v>16200</v>
      </c>
      <c r="B15808" s="417">
        <v>9.82</v>
      </c>
    </row>
    <row r="15809" spans="1:2">
      <c r="A15809" s="416" t="s">
        <v>16201</v>
      </c>
      <c r="B15809" s="417">
        <v>8.74</v>
      </c>
    </row>
    <row r="15810" spans="1:2">
      <c r="A15810" s="416" t="s">
        <v>16202</v>
      </c>
      <c r="B15810" s="417">
        <v>10.35</v>
      </c>
    </row>
    <row r="15811" spans="1:2">
      <c r="A15811" s="416" t="s">
        <v>16203</v>
      </c>
      <c r="B15811" s="417">
        <v>9.27</v>
      </c>
    </row>
    <row r="15812" spans="1:2">
      <c r="A15812" s="416" t="s">
        <v>16204</v>
      </c>
      <c r="B15812" s="417">
        <v>11.82</v>
      </c>
    </row>
    <row r="15813" spans="1:2">
      <c r="A15813" s="416" t="s">
        <v>16205</v>
      </c>
      <c r="B15813" s="417">
        <v>10.74</v>
      </c>
    </row>
    <row r="15814" spans="1:2">
      <c r="A15814" s="416" t="s">
        <v>16206</v>
      </c>
      <c r="B15814" s="417">
        <v>11.69</v>
      </c>
    </row>
    <row r="15815" spans="1:2">
      <c r="A15815" s="416" t="s">
        <v>16207</v>
      </c>
      <c r="B15815" s="417">
        <v>10.61</v>
      </c>
    </row>
    <row r="15816" spans="1:2">
      <c r="A15816" s="416" t="s">
        <v>16208</v>
      </c>
      <c r="B15816" s="417">
        <v>12.13</v>
      </c>
    </row>
    <row r="15817" spans="1:2">
      <c r="A15817" s="416" t="s">
        <v>16209</v>
      </c>
      <c r="B15817" s="417">
        <v>11.05</v>
      </c>
    </row>
    <row r="15818" spans="1:2">
      <c r="A15818" s="416" t="s">
        <v>16210</v>
      </c>
      <c r="B15818" s="417">
        <v>10.73</v>
      </c>
    </row>
    <row r="15819" spans="1:2">
      <c r="A15819" s="416" t="s">
        <v>16211</v>
      </c>
      <c r="B15819" s="417">
        <v>9.65</v>
      </c>
    </row>
    <row r="15820" spans="1:2">
      <c r="A15820" s="416" t="s">
        <v>16212</v>
      </c>
      <c r="B15820" s="417">
        <v>11.46</v>
      </c>
    </row>
    <row r="15821" spans="1:2">
      <c r="A15821" s="416" t="s">
        <v>16213</v>
      </c>
      <c r="B15821" s="417">
        <v>10.37</v>
      </c>
    </row>
    <row r="15822" spans="1:2">
      <c r="A15822" s="416" t="s">
        <v>16214</v>
      </c>
      <c r="B15822" s="417">
        <v>11.9</v>
      </c>
    </row>
    <row r="15823" spans="1:2">
      <c r="A15823" s="416" t="s">
        <v>16215</v>
      </c>
      <c r="B15823" s="417">
        <v>10.81</v>
      </c>
    </row>
    <row r="15824" spans="1:2">
      <c r="A15824" s="416" t="s">
        <v>16216</v>
      </c>
      <c r="B15824" s="417">
        <v>13.51</v>
      </c>
    </row>
    <row r="15825" spans="1:2">
      <c r="A15825" s="416" t="s">
        <v>16217</v>
      </c>
      <c r="B15825" s="417">
        <v>12.42</v>
      </c>
    </row>
    <row r="15826" spans="1:2">
      <c r="A15826" s="416" t="s">
        <v>16218</v>
      </c>
      <c r="B15826" s="417">
        <v>14.58</v>
      </c>
    </row>
    <row r="15827" spans="1:2">
      <c r="A15827" s="416" t="s">
        <v>16219</v>
      </c>
      <c r="B15827" s="417">
        <v>13.49</v>
      </c>
    </row>
    <row r="15828" spans="1:2">
      <c r="A15828" s="416" t="s">
        <v>16220</v>
      </c>
      <c r="B15828" s="417">
        <v>10.88</v>
      </c>
    </row>
    <row r="15829" spans="1:2">
      <c r="A15829" s="416" t="s">
        <v>16221</v>
      </c>
      <c r="B15829" s="417">
        <v>9.8000000000000007</v>
      </c>
    </row>
    <row r="15830" spans="1:2">
      <c r="A15830" s="416" t="s">
        <v>16222</v>
      </c>
      <c r="B15830" s="417">
        <v>11.35</v>
      </c>
    </row>
    <row r="15831" spans="1:2">
      <c r="A15831" s="416" t="s">
        <v>16223</v>
      </c>
      <c r="B15831" s="417">
        <v>10.27</v>
      </c>
    </row>
    <row r="15832" spans="1:2">
      <c r="A15832" s="416" t="s">
        <v>16224</v>
      </c>
      <c r="B15832" s="417">
        <v>12.05</v>
      </c>
    </row>
    <row r="15833" spans="1:2">
      <c r="A15833" s="416" t="s">
        <v>16225</v>
      </c>
      <c r="B15833" s="417">
        <v>10.97</v>
      </c>
    </row>
    <row r="15834" spans="1:2">
      <c r="A15834" s="416" t="s">
        <v>16226</v>
      </c>
      <c r="B15834" s="417">
        <v>13.55</v>
      </c>
    </row>
    <row r="15835" spans="1:2">
      <c r="A15835" s="416" t="s">
        <v>16227</v>
      </c>
      <c r="B15835" s="417">
        <v>12.47</v>
      </c>
    </row>
    <row r="15836" spans="1:2">
      <c r="A15836" s="416" t="s">
        <v>16228</v>
      </c>
      <c r="B15836" s="417">
        <v>14.87</v>
      </c>
    </row>
    <row r="15837" spans="1:2">
      <c r="A15837" s="416" t="s">
        <v>16229</v>
      </c>
      <c r="B15837" s="417">
        <v>13.79</v>
      </c>
    </row>
    <row r="15838" spans="1:2">
      <c r="A15838" s="416" t="s">
        <v>16230</v>
      </c>
      <c r="B15838" s="417">
        <v>11.74</v>
      </c>
    </row>
    <row r="15839" spans="1:2">
      <c r="A15839" s="416" t="s">
        <v>16231</v>
      </c>
      <c r="B15839" s="417">
        <v>10.65</v>
      </c>
    </row>
    <row r="15840" spans="1:2">
      <c r="A15840" s="416" t="s">
        <v>16232</v>
      </c>
      <c r="B15840" s="417">
        <v>12.27</v>
      </c>
    </row>
    <row r="15841" spans="1:2">
      <c r="A15841" s="416" t="s">
        <v>16233</v>
      </c>
      <c r="B15841" s="417">
        <v>11.18</v>
      </c>
    </row>
    <row r="15842" spans="1:2">
      <c r="A15842" s="416" t="s">
        <v>16234</v>
      </c>
      <c r="B15842" s="417">
        <v>13.36</v>
      </c>
    </row>
    <row r="15843" spans="1:2">
      <c r="A15843" s="416" t="s">
        <v>16235</v>
      </c>
      <c r="B15843" s="417">
        <v>12.28</v>
      </c>
    </row>
    <row r="15844" spans="1:2">
      <c r="A15844" s="416" t="s">
        <v>16236</v>
      </c>
      <c r="B15844" s="417">
        <v>15.07</v>
      </c>
    </row>
    <row r="15845" spans="1:2">
      <c r="A15845" s="416" t="s">
        <v>16237</v>
      </c>
      <c r="B15845" s="417">
        <v>13.98</v>
      </c>
    </row>
    <row r="15846" spans="1:2">
      <c r="A15846" s="416" t="s">
        <v>16238</v>
      </c>
      <c r="B15846" s="417">
        <v>16.59</v>
      </c>
    </row>
    <row r="15847" spans="1:2">
      <c r="A15847" s="416" t="s">
        <v>16239</v>
      </c>
      <c r="B15847" s="417">
        <v>15.51</v>
      </c>
    </row>
    <row r="15848" spans="1:2">
      <c r="A15848" s="416" t="s">
        <v>16240</v>
      </c>
      <c r="B15848" s="417">
        <v>16.66</v>
      </c>
    </row>
    <row r="15849" spans="1:2">
      <c r="A15849" s="416" t="s">
        <v>16241</v>
      </c>
      <c r="B15849" s="417">
        <v>15.58</v>
      </c>
    </row>
    <row r="15850" spans="1:2">
      <c r="A15850" s="416" t="s">
        <v>16242</v>
      </c>
      <c r="B15850" s="417">
        <v>12.71</v>
      </c>
    </row>
    <row r="15851" spans="1:2">
      <c r="A15851" s="416" t="s">
        <v>16243</v>
      </c>
      <c r="B15851" s="417">
        <v>11.62</v>
      </c>
    </row>
    <row r="15852" spans="1:2">
      <c r="A15852" s="416" t="s">
        <v>16244</v>
      </c>
      <c r="B15852" s="417">
        <v>13.94</v>
      </c>
    </row>
    <row r="15853" spans="1:2">
      <c r="A15853" s="416" t="s">
        <v>16245</v>
      </c>
      <c r="B15853" s="417">
        <v>12.85</v>
      </c>
    </row>
    <row r="15854" spans="1:2">
      <c r="A15854" s="416" t="s">
        <v>16246</v>
      </c>
      <c r="B15854" s="417">
        <v>15.26</v>
      </c>
    </row>
    <row r="15855" spans="1:2">
      <c r="A15855" s="416" t="s">
        <v>16247</v>
      </c>
      <c r="B15855" s="417">
        <v>14.18</v>
      </c>
    </row>
    <row r="15856" spans="1:2">
      <c r="A15856" s="416" t="s">
        <v>16248</v>
      </c>
      <c r="B15856" s="417">
        <v>17.47</v>
      </c>
    </row>
    <row r="15857" spans="1:2">
      <c r="A15857" s="416" t="s">
        <v>16249</v>
      </c>
      <c r="B15857" s="417">
        <v>16.39</v>
      </c>
    </row>
    <row r="15858" spans="1:2">
      <c r="A15858" s="416" t="s">
        <v>16250</v>
      </c>
      <c r="B15858" s="417">
        <v>19.989999999999998</v>
      </c>
    </row>
    <row r="15859" spans="1:2">
      <c r="A15859" s="416" t="s">
        <v>16251</v>
      </c>
      <c r="B15859" s="417">
        <v>18.91</v>
      </c>
    </row>
    <row r="15860" spans="1:2">
      <c r="A15860" s="416" t="s">
        <v>16252</v>
      </c>
      <c r="B15860" s="417">
        <v>14.65</v>
      </c>
    </row>
    <row r="15861" spans="1:2">
      <c r="A15861" s="416" t="s">
        <v>16253</v>
      </c>
      <c r="B15861" s="417">
        <v>13.57</v>
      </c>
    </row>
    <row r="15862" spans="1:2">
      <c r="A15862" s="416" t="s">
        <v>16254</v>
      </c>
      <c r="B15862" s="417">
        <v>15.67</v>
      </c>
    </row>
    <row r="15863" spans="1:2">
      <c r="A15863" s="416" t="s">
        <v>16255</v>
      </c>
      <c r="B15863" s="417">
        <v>14.59</v>
      </c>
    </row>
    <row r="15864" spans="1:2">
      <c r="A15864" s="416" t="s">
        <v>16256</v>
      </c>
      <c r="B15864" s="417">
        <v>16.690000000000001</v>
      </c>
    </row>
    <row r="15865" spans="1:2">
      <c r="A15865" s="416" t="s">
        <v>16257</v>
      </c>
      <c r="B15865" s="417">
        <v>15.61</v>
      </c>
    </row>
    <row r="15866" spans="1:2">
      <c r="A15866" s="416" t="s">
        <v>16258</v>
      </c>
      <c r="B15866" s="417">
        <v>20.350000000000001</v>
      </c>
    </row>
    <row r="15867" spans="1:2">
      <c r="A15867" s="416" t="s">
        <v>16259</v>
      </c>
      <c r="B15867" s="417">
        <v>19.27</v>
      </c>
    </row>
    <row r="15868" spans="1:2">
      <c r="A15868" s="416" t="s">
        <v>16260</v>
      </c>
      <c r="B15868" s="417">
        <v>22.38</v>
      </c>
    </row>
    <row r="15869" spans="1:2">
      <c r="A15869" s="416" t="s">
        <v>16261</v>
      </c>
      <c r="B15869" s="417">
        <v>21.29</v>
      </c>
    </row>
    <row r="15870" spans="1:2">
      <c r="A15870" s="416" t="s">
        <v>16262</v>
      </c>
      <c r="B15870" s="417">
        <v>9.11</v>
      </c>
    </row>
    <row r="15871" spans="1:2">
      <c r="A15871" s="416" t="s">
        <v>16263</v>
      </c>
      <c r="B15871" s="417">
        <v>8.0299999999999994</v>
      </c>
    </row>
    <row r="15872" spans="1:2">
      <c r="A15872" s="416" t="s">
        <v>16264</v>
      </c>
      <c r="B15872" s="417">
        <v>11.35</v>
      </c>
    </row>
    <row r="15873" spans="1:2">
      <c r="A15873" s="416" t="s">
        <v>16265</v>
      </c>
      <c r="B15873" s="417">
        <v>10.27</v>
      </c>
    </row>
    <row r="15874" spans="1:2">
      <c r="A15874" s="416" t="s">
        <v>16266</v>
      </c>
      <c r="B15874" s="417">
        <v>11.97</v>
      </c>
    </row>
    <row r="15875" spans="1:2">
      <c r="A15875" s="416" t="s">
        <v>16267</v>
      </c>
      <c r="B15875" s="417">
        <v>10.89</v>
      </c>
    </row>
    <row r="15876" spans="1:2">
      <c r="A15876" s="416" t="s">
        <v>16268</v>
      </c>
      <c r="B15876" s="417">
        <v>12.58</v>
      </c>
    </row>
    <row r="15877" spans="1:2">
      <c r="A15877" s="416" t="s">
        <v>16269</v>
      </c>
      <c r="B15877" s="417">
        <v>11.5</v>
      </c>
    </row>
    <row r="15878" spans="1:2">
      <c r="A15878" s="416" t="s">
        <v>16270</v>
      </c>
      <c r="B15878" s="417">
        <v>13.99</v>
      </c>
    </row>
    <row r="15879" spans="1:2">
      <c r="A15879" s="416" t="s">
        <v>16271</v>
      </c>
      <c r="B15879" s="417">
        <v>12.91</v>
      </c>
    </row>
    <row r="15880" spans="1:2">
      <c r="A15880" s="416" t="s">
        <v>16272</v>
      </c>
      <c r="B15880" s="417">
        <v>15.37</v>
      </c>
    </row>
    <row r="15881" spans="1:2">
      <c r="A15881" s="416" t="s">
        <v>16273</v>
      </c>
      <c r="B15881" s="417">
        <v>14.29</v>
      </c>
    </row>
    <row r="15882" spans="1:2">
      <c r="A15882" s="416" t="s">
        <v>16274</v>
      </c>
      <c r="B15882" s="417">
        <v>13.72</v>
      </c>
    </row>
    <row r="15883" spans="1:2">
      <c r="A15883" s="416" t="s">
        <v>16275</v>
      </c>
      <c r="B15883" s="417">
        <v>12.64</v>
      </c>
    </row>
    <row r="15884" spans="1:2">
      <c r="A15884" s="416" t="s">
        <v>16276</v>
      </c>
      <c r="B15884" s="417">
        <v>15.14</v>
      </c>
    </row>
    <row r="15885" spans="1:2">
      <c r="A15885" s="416" t="s">
        <v>16277</v>
      </c>
      <c r="B15885" s="417">
        <v>14.06</v>
      </c>
    </row>
    <row r="15886" spans="1:2">
      <c r="A15886" s="416" t="s">
        <v>16278</v>
      </c>
      <c r="B15886" s="417">
        <v>16.27</v>
      </c>
    </row>
    <row r="15887" spans="1:2">
      <c r="A15887" s="416" t="s">
        <v>16279</v>
      </c>
      <c r="B15887" s="417">
        <v>15.19</v>
      </c>
    </row>
    <row r="15888" spans="1:2">
      <c r="A15888" s="416" t="s">
        <v>16280</v>
      </c>
      <c r="B15888" s="417">
        <v>18.350000000000001</v>
      </c>
    </row>
    <row r="15889" spans="1:2">
      <c r="A15889" s="416" t="s">
        <v>16281</v>
      </c>
      <c r="B15889" s="417">
        <v>17.260000000000002</v>
      </c>
    </row>
    <row r="15890" spans="1:2">
      <c r="A15890" s="416" t="s">
        <v>16282</v>
      </c>
      <c r="B15890" s="417">
        <v>20.440000000000001</v>
      </c>
    </row>
    <row r="15891" spans="1:2">
      <c r="A15891" s="416" t="s">
        <v>16283</v>
      </c>
      <c r="B15891" s="417">
        <v>19.350000000000001</v>
      </c>
    </row>
    <row r="15892" spans="1:2">
      <c r="A15892" s="416" t="s">
        <v>16284</v>
      </c>
      <c r="B15892" s="417">
        <v>13.89</v>
      </c>
    </row>
    <row r="15893" spans="1:2">
      <c r="A15893" s="416" t="s">
        <v>16285</v>
      </c>
      <c r="B15893" s="417">
        <v>12.8</v>
      </c>
    </row>
    <row r="15894" spans="1:2">
      <c r="A15894" s="416" t="s">
        <v>16286</v>
      </c>
      <c r="B15894" s="417">
        <v>15.42</v>
      </c>
    </row>
    <row r="15895" spans="1:2">
      <c r="A15895" s="416" t="s">
        <v>16287</v>
      </c>
      <c r="B15895" s="417">
        <v>14.34</v>
      </c>
    </row>
    <row r="15896" spans="1:2">
      <c r="A15896" s="416" t="s">
        <v>16288</v>
      </c>
      <c r="B15896" s="417">
        <v>16.25</v>
      </c>
    </row>
    <row r="15897" spans="1:2">
      <c r="A15897" s="416" t="s">
        <v>16289</v>
      </c>
      <c r="B15897" s="417">
        <v>15.17</v>
      </c>
    </row>
    <row r="15898" spans="1:2">
      <c r="A15898" s="416" t="s">
        <v>16290</v>
      </c>
      <c r="B15898" s="417">
        <v>19.23</v>
      </c>
    </row>
    <row r="15899" spans="1:2">
      <c r="A15899" s="416" t="s">
        <v>16291</v>
      </c>
      <c r="B15899" s="417">
        <v>18.149999999999999</v>
      </c>
    </row>
    <row r="15900" spans="1:2">
      <c r="A15900" s="416" t="s">
        <v>16292</v>
      </c>
      <c r="B15900" s="417">
        <v>24.48</v>
      </c>
    </row>
    <row r="15901" spans="1:2">
      <c r="A15901" s="416" t="s">
        <v>16293</v>
      </c>
      <c r="B15901" s="417">
        <v>23.4</v>
      </c>
    </row>
    <row r="15902" spans="1:2">
      <c r="A15902" s="416" t="s">
        <v>16294</v>
      </c>
      <c r="B15902" s="417">
        <v>10.88</v>
      </c>
    </row>
    <row r="15903" spans="1:2">
      <c r="A15903" s="416" t="s">
        <v>16295</v>
      </c>
      <c r="B15903" s="417">
        <v>9.7899999999999991</v>
      </c>
    </row>
    <row r="15904" spans="1:2">
      <c r="A15904" s="416" t="s">
        <v>16296</v>
      </c>
      <c r="B15904" s="417">
        <v>10.63</v>
      </c>
    </row>
    <row r="15905" spans="1:2">
      <c r="A15905" s="416" t="s">
        <v>16297</v>
      </c>
      <c r="B15905" s="417">
        <v>9.5500000000000007</v>
      </c>
    </row>
    <row r="15906" spans="1:2">
      <c r="A15906" s="416" t="s">
        <v>16298</v>
      </c>
      <c r="B15906" s="417">
        <v>13.54</v>
      </c>
    </row>
    <row r="15907" spans="1:2">
      <c r="A15907" s="416" t="s">
        <v>16299</v>
      </c>
      <c r="B15907" s="417">
        <v>12.46</v>
      </c>
    </row>
    <row r="15908" spans="1:2">
      <c r="A15908" s="416" t="s">
        <v>16300</v>
      </c>
      <c r="B15908" s="417">
        <v>14.75</v>
      </c>
    </row>
    <row r="15909" spans="1:2">
      <c r="A15909" s="416" t="s">
        <v>16301</v>
      </c>
      <c r="B15909" s="417">
        <v>13.66</v>
      </c>
    </row>
    <row r="15910" spans="1:2">
      <c r="A15910" s="416" t="s">
        <v>16302</v>
      </c>
      <c r="B15910" s="417">
        <v>19.170000000000002</v>
      </c>
    </row>
    <row r="15911" spans="1:2">
      <c r="A15911" s="416" t="s">
        <v>16303</v>
      </c>
      <c r="B15911" s="417">
        <v>18.09</v>
      </c>
    </row>
    <row r="15912" spans="1:2">
      <c r="A15912" s="416" t="s">
        <v>16304</v>
      </c>
      <c r="B15912" s="417">
        <v>22.29</v>
      </c>
    </row>
    <row r="15913" spans="1:2">
      <c r="A15913" s="416" t="s">
        <v>16305</v>
      </c>
      <c r="B15913" s="417">
        <v>21.21</v>
      </c>
    </row>
    <row r="15914" spans="1:2">
      <c r="A15914" s="416" t="s">
        <v>16306</v>
      </c>
      <c r="B15914" s="417">
        <v>12.81</v>
      </c>
    </row>
    <row r="15915" spans="1:2">
      <c r="A15915" s="416" t="s">
        <v>16307</v>
      </c>
      <c r="B15915" s="417">
        <v>11.72</v>
      </c>
    </row>
    <row r="15916" spans="1:2">
      <c r="A15916" s="416" t="s">
        <v>16308</v>
      </c>
      <c r="B15916" s="417">
        <v>14.19</v>
      </c>
    </row>
    <row r="15917" spans="1:2">
      <c r="A15917" s="416" t="s">
        <v>16309</v>
      </c>
      <c r="B15917" s="417">
        <v>13.11</v>
      </c>
    </row>
    <row r="15918" spans="1:2">
      <c r="A15918" s="416" t="s">
        <v>16310</v>
      </c>
      <c r="B15918" s="417">
        <v>16.920000000000002</v>
      </c>
    </row>
    <row r="15919" spans="1:2">
      <c r="A15919" s="416" t="s">
        <v>16311</v>
      </c>
      <c r="B15919" s="417">
        <v>15.84</v>
      </c>
    </row>
    <row r="15920" spans="1:2">
      <c r="A15920" s="416" t="s">
        <v>16312</v>
      </c>
      <c r="B15920" s="417">
        <v>20.09</v>
      </c>
    </row>
    <row r="15921" spans="1:2">
      <c r="A15921" s="416" t="s">
        <v>16313</v>
      </c>
      <c r="B15921" s="417">
        <v>19.010000000000002</v>
      </c>
    </row>
    <row r="15922" spans="1:2">
      <c r="A15922" s="416" t="s">
        <v>16314</v>
      </c>
      <c r="B15922" s="417">
        <v>23.22</v>
      </c>
    </row>
    <row r="15923" spans="1:2">
      <c r="A15923" s="416" t="s">
        <v>16315</v>
      </c>
      <c r="B15923" s="417">
        <v>22.14</v>
      </c>
    </row>
    <row r="15924" spans="1:2">
      <c r="A15924" s="416" t="s">
        <v>16316</v>
      </c>
      <c r="B15924" s="417">
        <v>13.29</v>
      </c>
    </row>
    <row r="15925" spans="1:2">
      <c r="A15925" s="416" t="s">
        <v>16317</v>
      </c>
      <c r="B15925" s="417">
        <v>12.2</v>
      </c>
    </row>
    <row r="15926" spans="1:2">
      <c r="A15926" s="416" t="s">
        <v>16318</v>
      </c>
      <c r="B15926" s="417">
        <v>16.04</v>
      </c>
    </row>
    <row r="15927" spans="1:2">
      <c r="A15927" s="416" t="s">
        <v>16319</v>
      </c>
      <c r="B15927" s="417">
        <v>14.95</v>
      </c>
    </row>
    <row r="15928" spans="1:2">
      <c r="A15928" s="416" t="s">
        <v>16320</v>
      </c>
      <c r="B15928" s="417">
        <v>15.66</v>
      </c>
    </row>
    <row r="15929" spans="1:2">
      <c r="A15929" s="416" t="s">
        <v>16321</v>
      </c>
      <c r="B15929" s="417">
        <v>14.57</v>
      </c>
    </row>
    <row r="15930" spans="1:2">
      <c r="A15930" s="416" t="s">
        <v>16322</v>
      </c>
      <c r="B15930" s="417">
        <v>18.22</v>
      </c>
    </row>
    <row r="15931" spans="1:2">
      <c r="A15931" s="416" t="s">
        <v>16323</v>
      </c>
      <c r="B15931" s="417">
        <v>17.14</v>
      </c>
    </row>
    <row r="15932" spans="1:2">
      <c r="A15932" s="416" t="s">
        <v>16324</v>
      </c>
      <c r="B15932" s="417">
        <v>23.94</v>
      </c>
    </row>
    <row r="15933" spans="1:2">
      <c r="A15933" s="416" t="s">
        <v>16325</v>
      </c>
      <c r="B15933" s="417">
        <v>22.85</v>
      </c>
    </row>
    <row r="15934" spans="1:2">
      <c r="A15934" s="416" t="s">
        <v>16326</v>
      </c>
      <c r="B15934" s="417">
        <v>62.71</v>
      </c>
    </row>
    <row r="15935" spans="1:2">
      <c r="A15935" s="416" t="s">
        <v>16327</v>
      </c>
      <c r="B15935" s="417">
        <v>61.14</v>
      </c>
    </row>
    <row r="15936" spans="1:2">
      <c r="A15936" s="416" t="s">
        <v>16328</v>
      </c>
      <c r="B15936" s="417">
        <v>97.85</v>
      </c>
    </row>
    <row r="15937" spans="1:2">
      <c r="A15937" s="416" t="s">
        <v>16329</v>
      </c>
      <c r="B15937" s="417">
        <v>96.12</v>
      </c>
    </row>
    <row r="15938" spans="1:2">
      <c r="A15938" s="416" t="s">
        <v>277</v>
      </c>
      <c r="B15938" s="417">
        <v>8.36</v>
      </c>
    </row>
    <row r="15939" spans="1:2">
      <c r="A15939" s="416" t="s">
        <v>16330</v>
      </c>
      <c r="B15939" s="417">
        <v>7.74</v>
      </c>
    </row>
    <row r="15940" spans="1:2">
      <c r="A15940" s="416" t="s">
        <v>279</v>
      </c>
      <c r="B15940" s="417">
        <v>14.94</v>
      </c>
    </row>
    <row r="15941" spans="1:2">
      <c r="A15941" s="416" t="s">
        <v>16331</v>
      </c>
      <c r="B15941" s="417">
        <v>14.16</v>
      </c>
    </row>
    <row r="15942" spans="1:2">
      <c r="A15942" s="416" t="s">
        <v>16332</v>
      </c>
      <c r="B15942" s="417">
        <v>17.57</v>
      </c>
    </row>
    <row r="15943" spans="1:2">
      <c r="A15943" s="416" t="s">
        <v>16333</v>
      </c>
      <c r="B15943" s="417">
        <v>16.63</v>
      </c>
    </row>
    <row r="15944" spans="1:2">
      <c r="A15944" s="416" t="s">
        <v>16334</v>
      </c>
      <c r="B15944" s="417">
        <v>12.42</v>
      </c>
    </row>
    <row r="15945" spans="1:2">
      <c r="A15945" s="416" t="s">
        <v>16335</v>
      </c>
      <c r="B15945" s="417">
        <v>11.48</v>
      </c>
    </row>
    <row r="15946" spans="1:2">
      <c r="A15946" s="416" t="s">
        <v>16336</v>
      </c>
      <c r="B15946" s="417">
        <v>18.27</v>
      </c>
    </row>
    <row r="15947" spans="1:2">
      <c r="A15947" s="416" t="s">
        <v>16337</v>
      </c>
      <c r="B15947" s="417">
        <v>17.02</v>
      </c>
    </row>
    <row r="15948" spans="1:2">
      <c r="A15948" s="416" t="s">
        <v>16338</v>
      </c>
      <c r="B15948" s="417">
        <v>20.329999999999998</v>
      </c>
    </row>
    <row r="15949" spans="1:2">
      <c r="A15949" s="416" t="s">
        <v>16339</v>
      </c>
      <c r="B15949" s="417">
        <v>19.079999999999998</v>
      </c>
    </row>
    <row r="15950" spans="1:2">
      <c r="A15950" s="416" t="s">
        <v>280</v>
      </c>
      <c r="B15950" s="417">
        <v>12.36</v>
      </c>
    </row>
    <row r="15951" spans="1:2">
      <c r="A15951" s="416" t="s">
        <v>16340</v>
      </c>
      <c r="B15951" s="417">
        <v>11.74</v>
      </c>
    </row>
    <row r="15952" spans="1:2">
      <c r="A15952" s="416" t="s">
        <v>16341</v>
      </c>
      <c r="B15952" s="417">
        <v>13.44</v>
      </c>
    </row>
    <row r="15953" spans="1:2">
      <c r="A15953" s="416" t="s">
        <v>16342</v>
      </c>
      <c r="B15953" s="417">
        <v>12.82</v>
      </c>
    </row>
    <row r="15954" spans="1:2">
      <c r="A15954" s="416" t="s">
        <v>16343</v>
      </c>
      <c r="B15954" s="417">
        <v>8.99</v>
      </c>
    </row>
    <row r="15955" spans="1:2">
      <c r="A15955" s="416" t="s">
        <v>16344</v>
      </c>
      <c r="B15955" s="417">
        <v>8.3699999999999992</v>
      </c>
    </row>
    <row r="15956" spans="1:2">
      <c r="A15956" s="416" t="s">
        <v>16345</v>
      </c>
      <c r="B15956" s="417">
        <v>16.3</v>
      </c>
    </row>
    <row r="15957" spans="1:2">
      <c r="A15957" s="416" t="s">
        <v>16346</v>
      </c>
      <c r="B15957" s="417">
        <v>15.68</v>
      </c>
    </row>
    <row r="15958" spans="1:2">
      <c r="A15958" s="416" t="s">
        <v>16347</v>
      </c>
      <c r="B15958" s="417">
        <v>32.18</v>
      </c>
    </row>
    <row r="15959" spans="1:2">
      <c r="A15959" s="416" t="s">
        <v>16348</v>
      </c>
      <c r="B15959" s="417">
        <v>29.04</v>
      </c>
    </row>
    <row r="15960" spans="1:2">
      <c r="A15960" s="416" t="s">
        <v>16349</v>
      </c>
      <c r="B15960" s="417">
        <v>89.99</v>
      </c>
    </row>
    <row r="15961" spans="1:2">
      <c r="A15961" s="416" t="s">
        <v>16350</v>
      </c>
      <c r="B15961" s="417">
        <v>84.57</v>
      </c>
    </row>
    <row r="15962" spans="1:2">
      <c r="A15962" s="416" t="s">
        <v>16351</v>
      </c>
      <c r="B15962" s="417">
        <v>9.1999999999999993</v>
      </c>
    </row>
    <row r="15963" spans="1:2">
      <c r="A15963" s="416" t="s">
        <v>16352</v>
      </c>
      <c r="B15963" s="417">
        <v>8.58</v>
      </c>
    </row>
    <row r="15964" spans="1:2">
      <c r="A15964" s="416" t="s">
        <v>16353</v>
      </c>
      <c r="B15964" s="417">
        <v>13.25</v>
      </c>
    </row>
    <row r="15965" spans="1:2">
      <c r="A15965" s="416" t="s">
        <v>16354</v>
      </c>
      <c r="B15965" s="417">
        <v>12.63</v>
      </c>
    </row>
    <row r="15966" spans="1:2">
      <c r="A15966" s="416" t="s">
        <v>281</v>
      </c>
      <c r="B15966" s="417">
        <v>1.88</v>
      </c>
    </row>
    <row r="15967" spans="1:2">
      <c r="A15967" s="416" t="s">
        <v>16355</v>
      </c>
      <c r="B15967" s="417">
        <v>1.79</v>
      </c>
    </row>
    <row r="15968" spans="1:2">
      <c r="A15968" s="416" t="s">
        <v>16356</v>
      </c>
      <c r="B15968" s="417">
        <v>14.92</v>
      </c>
    </row>
    <row r="15969" spans="1:2">
      <c r="A15969" s="416" t="s">
        <v>16357</v>
      </c>
      <c r="B15969" s="417">
        <v>14.3</v>
      </c>
    </row>
    <row r="15970" spans="1:2">
      <c r="A15970" s="416" t="s">
        <v>16358</v>
      </c>
      <c r="B15970" s="417">
        <v>13.74</v>
      </c>
    </row>
    <row r="15971" spans="1:2">
      <c r="A15971" s="416" t="s">
        <v>16359</v>
      </c>
      <c r="B15971" s="417">
        <v>13.12</v>
      </c>
    </row>
    <row r="15972" spans="1:2">
      <c r="A15972" s="416" t="s">
        <v>16360</v>
      </c>
      <c r="B15972" s="417">
        <v>27.78</v>
      </c>
    </row>
    <row r="15973" spans="1:2">
      <c r="A15973" s="416" t="s">
        <v>16361</v>
      </c>
      <c r="B15973" s="417">
        <v>27.16</v>
      </c>
    </row>
    <row r="15974" spans="1:2">
      <c r="A15974" s="416" t="s">
        <v>16362</v>
      </c>
      <c r="B15974" s="417">
        <v>21.58</v>
      </c>
    </row>
    <row r="15975" spans="1:2">
      <c r="A15975" s="416" t="s">
        <v>16363</v>
      </c>
      <c r="B15975" s="417">
        <v>20.96</v>
      </c>
    </row>
    <row r="15976" spans="1:2">
      <c r="A15976" s="416" t="s">
        <v>16364</v>
      </c>
      <c r="B15976" s="417">
        <v>16.100000000000001</v>
      </c>
    </row>
    <row r="15977" spans="1:2">
      <c r="A15977" s="416" t="s">
        <v>16365</v>
      </c>
      <c r="B15977" s="417">
        <v>15.48</v>
      </c>
    </row>
    <row r="15978" spans="1:2">
      <c r="A15978" s="416" t="s">
        <v>16366</v>
      </c>
      <c r="B15978" s="417">
        <v>14.61</v>
      </c>
    </row>
    <row r="15979" spans="1:2">
      <c r="A15979" s="416" t="s">
        <v>16367</v>
      </c>
      <c r="B15979" s="417">
        <v>13.99</v>
      </c>
    </row>
    <row r="15980" spans="1:2">
      <c r="A15980" s="416" t="s">
        <v>16368</v>
      </c>
      <c r="B15980" s="417">
        <v>5.65</v>
      </c>
    </row>
    <row r="15981" spans="1:2">
      <c r="A15981" s="416" t="s">
        <v>16369</v>
      </c>
      <c r="B15981" s="417">
        <v>5.18</v>
      </c>
    </row>
    <row r="15982" spans="1:2">
      <c r="A15982" s="416" t="s">
        <v>16370</v>
      </c>
      <c r="B15982" s="417">
        <v>9.5500000000000007</v>
      </c>
    </row>
    <row r="15983" spans="1:2">
      <c r="A15983" s="416" t="s">
        <v>16371</v>
      </c>
      <c r="B15983" s="417">
        <v>9.4</v>
      </c>
    </row>
    <row r="15984" spans="1:2">
      <c r="A15984" s="416" t="s">
        <v>16372</v>
      </c>
      <c r="B15984" s="417">
        <v>3.2</v>
      </c>
    </row>
    <row r="15985" spans="1:2">
      <c r="A15985" s="416" t="s">
        <v>16373</v>
      </c>
      <c r="B15985" s="417">
        <v>3.05</v>
      </c>
    </row>
    <row r="15986" spans="1:2">
      <c r="A15986" s="416" t="s">
        <v>16374</v>
      </c>
      <c r="B15986" s="417">
        <v>10.86</v>
      </c>
    </row>
    <row r="15987" spans="1:2">
      <c r="A15987" s="416" t="s">
        <v>16375</v>
      </c>
      <c r="B15987" s="417">
        <v>10.55</v>
      </c>
    </row>
    <row r="15988" spans="1:2">
      <c r="A15988" s="416" t="s">
        <v>16376</v>
      </c>
      <c r="B15988" s="417">
        <v>19.329999999999998</v>
      </c>
    </row>
    <row r="15989" spans="1:2">
      <c r="A15989" s="416" t="s">
        <v>16377</v>
      </c>
      <c r="B15989" s="417">
        <v>19.02</v>
      </c>
    </row>
    <row r="15990" spans="1:2">
      <c r="A15990" s="416" t="s">
        <v>16378</v>
      </c>
      <c r="B15990" s="417">
        <v>10.86</v>
      </c>
    </row>
    <row r="15991" spans="1:2">
      <c r="A15991" s="416" t="s">
        <v>16379</v>
      </c>
      <c r="B15991" s="417">
        <v>10.55</v>
      </c>
    </row>
    <row r="15992" spans="1:2">
      <c r="A15992" s="416" t="s">
        <v>16380</v>
      </c>
      <c r="B15992" s="417">
        <v>14.61</v>
      </c>
    </row>
    <row r="15993" spans="1:2">
      <c r="A15993" s="416" t="s">
        <v>16381</v>
      </c>
      <c r="B15993" s="417">
        <v>14.3</v>
      </c>
    </row>
    <row r="15994" spans="1:2">
      <c r="A15994" s="416" t="s">
        <v>16382</v>
      </c>
      <c r="B15994" s="417">
        <v>11.81</v>
      </c>
    </row>
    <row r="15995" spans="1:2">
      <c r="A15995" s="416" t="s">
        <v>16383</v>
      </c>
      <c r="B15995" s="417">
        <v>11.5</v>
      </c>
    </row>
    <row r="15996" spans="1:2">
      <c r="A15996" s="416" t="s">
        <v>16384</v>
      </c>
      <c r="B15996" s="417">
        <v>38.4</v>
      </c>
    </row>
    <row r="15997" spans="1:2">
      <c r="A15997" s="416" t="s">
        <v>16385</v>
      </c>
      <c r="B15997" s="417">
        <v>38.090000000000003</v>
      </c>
    </row>
    <row r="15998" spans="1:2">
      <c r="A15998" s="416" t="s">
        <v>16386</v>
      </c>
      <c r="B15998" s="417">
        <v>19.5</v>
      </c>
    </row>
    <row r="15999" spans="1:2">
      <c r="A15999" s="416" t="s">
        <v>16387</v>
      </c>
      <c r="B15999" s="417">
        <v>19.190000000000001</v>
      </c>
    </row>
    <row r="16000" spans="1:2">
      <c r="A16000" s="416" t="s">
        <v>16388</v>
      </c>
      <c r="B16000" s="417">
        <v>22.45</v>
      </c>
    </row>
    <row r="16001" spans="1:2">
      <c r="A16001" s="416" t="s">
        <v>16389</v>
      </c>
      <c r="B16001" s="417">
        <v>22.14</v>
      </c>
    </row>
    <row r="16002" spans="1:2">
      <c r="A16002" s="416" t="s">
        <v>16390</v>
      </c>
      <c r="B16002" s="417">
        <v>22.98</v>
      </c>
    </row>
    <row r="16003" spans="1:2">
      <c r="A16003" s="416" t="s">
        <v>16391</v>
      </c>
      <c r="B16003" s="417">
        <v>22.67</v>
      </c>
    </row>
    <row r="16004" spans="1:2">
      <c r="A16004" s="416" t="s">
        <v>16392</v>
      </c>
      <c r="B16004" s="417">
        <v>15.95</v>
      </c>
    </row>
    <row r="16005" spans="1:2">
      <c r="A16005" s="416" t="s">
        <v>16393</v>
      </c>
      <c r="B16005" s="417">
        <v>15.33</v>
      </c>
    </row>
    <row r="16006" spans="1:2">
      <c r="A16006" s="416" t="s">
        <v>16394</v>
      </c>
      <c r="B16006" s="417">
        <v>17.059999999999999</v>
      </c>
    </row>
    <row r="16007" spans="1:2">
      <c r="A16007" s="416" t="s">
        <v>16395</v>
      </c>
      <c r="B16007" s="417">
        <v>16.440000000000001</v>
      </c>
    </row>
    <row r="16008" spans="1:2">
      <c r="A16008" s="416" t="s">
        <v>16396</v>
      </c>
      <c r="B16008" s="417">
        <v>23.02</v>
      </c>
    </row>
    <row r="16009" spans="1:2">
      <c r="A16009" s="416" t="s">
        <v>16397</v>
      </c>
      <c r="B16009" s="417">
        <v>22.55</v>
      </c>
    </row>
    <row r="16010" spans="1:2">
      <c r="A16010" s="416" t="s">
        <v>16398</v>
      </c>
      <c r="B16010" s="417">
        <v>23.7</v>
      </c>
    </row>
    <row r="16011" spans="1:2">
      <c r="A16011" s="416" t="s">
        <v>16399</v>
      </c>
      <c r="B16011" s="417">
        <v>23.23</v>
      </c>
    </row>
    <row r="16012" spans="1:2">
      <c r="A16012" s="416" t="s">
        <v>16400</v>
      </c>
      <c r="B16012" s="417">
        <v>41.7</v>
      </c>
    </row>
    <row r="16013" spans="1:2">
      <c r="A16013" s="416" t="s">
        <v>16401</v>
      </c>
      <c r="B16013" s="417">
        <v>41.08</v>
      </c>
    </row>
    <row r="16014" spans="1:2">
      <c r="A16014" s="416" t="s">
        <v>16402</v>
      </c>
      <c r="B16014" s="417">
        <v>67.599999999999994</v>
      </c>
    </row>
    <row r="16015" spans="1:2">
      <c r="A16015" s="416" t="s">
        <v>16403</v>
      </c>
      <c r="B16015" s="417">
        <v>66.98</v>
      </c>
    </row>
    <row r="16016" spans="1:2">
      <c r="A16016" s="416" t="s">
        <v>16404</v>
      </c>
      <c r="B16016" s="417">
        <v>20.329999999999998</v>
      </c>
    </row>
    <row r="16017" spans="1:2">
      <c r="A16017" s="416" t="s">
        <v>16405</v>
      </c>
      <c r="B16017" s="417">
        <v>19.86</v>
      </c>
    </row>
    <row r="16018" spans="1:2">
      <c r="A16018" s="416" t="s">
        <v>16406</v>
      </c>
      <c r="B16018" s="417">
        <v>42.11</v>
      </c>
    </row>
    <row r="16019" spans="1:2">
      <c r="A16019" s="416" t="s">
        <v>16407</v>
      </c>
      <c r="B16019" s="417">
        <v>41.64</v>
      </c>
    </row>
    <row r="16020" spans="1:2">
      <c r="A16020" s="416" t="s">
        <v>16408</v>
      </c>
      <c r="B16020" s="417">
        <v>45.28</v>
      </c>
    </row>
    <row r="16021" spans="1:2">
      <c r="A16021" s="416" t="s">
        <v>16409</v>
      </c>
      <c r="B16021" s="417">
        <v>44.81</v>
      </c>
    </row>
    <row r="16022" spans="1:2">
      <c r="A16022" s="416" t="s">
        <v>16410</v>
      </c>
      <c r="B16022" s="417">
        <v>35.56</v>
      </c>
    </row>
    <row r="16023" spans="1:2">
      <c r="A16023" s="416" t="s">
        <v>16411</v>
      </c>
      <c r="B16023" s="417">
        <v>34.94</v>
      </c>
    </row>
    <row r="16024" spans="1:2">
      <c r="A16024" s="416" t="s">
        <v>16412</v>
      </c>
      <c r="B16024" s="417">
        <v>29.51</v>
      </c>
    </row>
    <row r="16025" spans="1:2">
      <c r="A16025" s="416" t="s">
        <v>16413</v>
      </c>
      <c r="B16025" s="417">
        <v>28.89</v>
      </c>
    </row>
    <row r="16026" spans="1:2">
      <c r="A16026" s="416" t="s">
        <v>16414</v>
      </c>
      <c r="B16026" s="417">
        <v>45.17</v>
      </c>
    </row>
    <row r="16027" spans="1:2">
      <c r="A16027" s="416" t="s">
        <v>16415</v>
      </c>
      <c r="B16027" s="417">
        <v>44.55</v>
      </c>
    </row>
    <row r="16028" spans="1:2">
      <c r="A16028" s="416" t="s">
        <v>16416</v>
      </c>
      <c r="B16028" s="417">
        <v>49.68</v>
      </c>
    </row>
    <row r="16029" spans="1:2">
      <c r="A16029" s="416" t="s">
        <v>16417</v>
      </c>
      <c r="B16029" s="417">
        <v>49.06</v>
      </c>
    </row>
    <row r="16030" spans="1:2">
      <c r="A16030" s="416" t="s">
        <v>16418</v>
      </c>
      <c r="B16030" s="417">
        <v>56.59</v>
      </c>
    </row>
    <row r="16031" spans="1:2">
      <c r="A16031" s="416" t="s">
        <v>16419</v>
      </c>
      <c r="B16031" s="417">
        <v>55.97</v>
      </c>
    </row>
    <row r="16032" spans="1:2">
      <c r="A16032" s="416" t="s">
        <v>16420</v>
      </c>
      <c r="B16032" s="417">
        <v>64.900000000000006</v>
      </c>
    </row>
    <row r="16033" spans="1:2">
      <c r="A16033" s="416" t="s">
        <v>16421</v>
      </c>
      <c r="B16033" s="417">
        <v>64.28</v>
      </c>
    </row>
    <row r="16034" spans="1:2">
      <c r="A16034" s="416" t="s">
        <v>16422</v>
      </c>
      <c r="B16034" s="417">
        <v>72.430000000000007</v>
      </c>
    </row>
    <row r="16035" spans="1:2">
      <c r="A16035" s="416" t="s">
        <v>16423</v>
      </c>
      <c r="B16035" s="417">
        <v>71.81</v>
      </c>
    </row>
    <row r="16036" spans="1:2">
      <c r="A16036" s="416" t="s">
        <v>16424</v>
      </c>
      <c r="B16036" s="417">
        <v>330.94</v>
      </c>
    </row>
    <row r="16037" spans="1:2">
      <c r="A16037" s="416" t="s">
        <v>16425</v>
      </c>
      <c r="B16037" s="417">
        <v>330.32</v>
      </c>
    </row>
    <row r="16038" spans="1:2">
      <c r="A16038" s="416" t="s">
        <v>16426</v>
      </c>
      <c r="B16038" s="417">
        <v>9.7100000000000009</v>
      </c>
    </row>
    <row r="16039" spans="1:2">
      <c r="A16039" s="416" t="s">
        <v>16427</v>
      </c>
      <c r="B16039" s="417">
        <v>9.56</v>
      </c>
    </row>
    <row r="16040" spans="1:2">
      <c r="A16040" s="416" t="s">
        <v>16428</v>
      </c>
      <c r="B16040" s="417">
        <v>9</v>
      </c>
    </row>
    <row r="16041" spans="1:2">
      <c r="A16041" s="416" t="s">
        <v>16429</v>
      </c>
      <c r="B16041" s="417">
        <v>8.85</v>
      </c>
    </row>
    <row r="16042" spans="1:2">
      <c r="A16042" s="416" t="s">
        <v>16430</v>
      </c>
      <c r="B16042" s="417">
        <v>10.65</v>
      </c>
    </row>
    <row r="16043" spans="1:2">
      <c r="A16043" s="416" t="s">
        <v>16431</v>
      </c>
      <c r="B16043" s="417">
        <v>10.5</v>
      </c>
    </row>
    <row r="16044" spans="1:2">
      <c r="A16044" s="416" t="s">
        <v>16432</v>
      </c>
      <c r="B16044" s="417">
        <v>9.23</v>
      </c>
    </row>
    <row r="16045" spans="1:2">
      <c r="A16045" s="416" t="s">
        <v>16433</v>
      </c>
      <c r="B16045" s="417">
        <v>9.08</v>
      </c>
    </row>
    <row r="16046" spans="1:2">
      <c r="A16046" s="416" t="s">
        <v>16434</v>
      </c>
      <c r="B16046" s="417">
        <v>19.62</v>
      </c>
    </row>
    <row r="16047" spans="1:2">
      <c r="A16047" s="416" t="s">
        <v>16435</v>
      </c>
      <c r="B16047" s="417">
        <v>19.47</v>
      </c>
    </row>
    <row r="16048" spans="1:2">
      <c r="A16048" s="416" t="s">
        <v>16436</v>
      </c>
      <c r="B16048" s="417">
        <v>22.86</v>
      </c>
    </row>
    <row r="16049" spans="1:2">
      <c r="A16049" s="416" t="s">
        <v>16437</v>
      </c>
      <c r="B16049" s="417">
        <v>22.71</v>
      </c>
    </row>
    <row r="16050" spans="1:2">
      <c r="A16050" s="416" t="s">
        <v>16438</v>
      </c>
      <c r="B16050" s="417">
        <v>54.13</v>
      </c>
    </row>
    <row r="16051" spans="1:2">
      <c r="A16051" s="416" t="s">
        <v>16439</v>
      </c>
      <c r="B16051" s="417">
        <v>53.98</v>
      </c>
    </row>
    <row r="16052" spans="1:2">
      <c r="A16052" s="416" t="s">
        <v>16440</v>
      </c>
      <c r="B16052" s="417">
        <v>40.299999999999997</v>
      </c>
    </row>
    <row r="16053" spans="1:2">
      <c r="A16053" s="416" t="s">
        <v>16441</v>
      </c>
      <c r="B16053" s="417">
        <v>40.15</v>
      </c>
    </row>
    <row r="16054" spans="1:2">
      <c r="A16054" s="416" t="s">
        <v>16442</v>
      </c>
      <c r="B16054" s="417">
        <v>38.83</v>
      </c>
    </row>
    <row r="16055" spans="1:2">
      <c r="A16055" s="416" t="s">
        <v>16443</v>
      </c>
      <c r="B16055" s="417">
        <v>38.68</v>
      </c>
    </row>
    <row r="16056" spans="1:2">
      <c r="A16056" s="416" t="s">
        <v>16444</v>
      </c>
      <c r="B16056" s="417">
        <v>26.82</v>
      </c>
    </row>
    <row r="16057" spans="1:2">
      <c r="A16057" s="416" t="s">
        <v>16445</v>
      </c>
      <c r="B16057" s="417">
        <v>26.67</v>
      </c>
    </row>
    <row r="16058" spans="1:2">
      <c r="A16058" s="416" t="s">
        <v>16446</v>
      </c>
      <c r="B16058" s="417">
        <v>23.42</v>
      </c>
    </row>
    <row r="16059" spans="1:2">
      <c r="A16059" s="416" t="s">
        <v>16447</v>
      </c>
      <c r="B16059" s="417">
        <v>23.27</v>
      </c>
    </row>
    <row r="16060" spans="1:2">
      <c r="A16060" s="416" t="s">
        <v>16448</v>
      </c>
      <c r="B16060" s="417">
        <v>146.88999999999999</v>
      </c>
    </row>
    <row r="16061" spans="1:2">
      <c r="A16061" s="416" t="s">
        <v>16449</v>
      </c>
      <c r="B16061" s="417">
        <v>146.74</v>
      </c>
    </row>
    <row r="16062" spans="1:2">
      <c r="A16062" s="416" t="s">
        <v>16450</v>
      </c>
      <c r="B16062" s="417">
        <v>17.3</v>
      </c>
    </row>
    <row r="16063" spans="1:2">
      <c r="A16063" s="416" t="s">
        <v>16451</v>
      </c>
      <c r="B16063" s="417">
        <v>17.149999999999999</v>
      </c>
    </row>
    <row r="16064" spans="1:2">
      <c r="A16064" s="416" t="s">
        <v>16452</v>
      </c>
      <c r="B16064" s="417">
        <v>11.37</v>
      </c>
    </row>
    <row r="16065" spans="1:2">
      <c r="A16065" s="416" t="s">
        <v>16453</v>
      </c>
      <c r="B16065" s="417">
        <v>11.22</v>
      </c>
    </row>
    <row r="16066" spans="1:2">
      <c r="A16066" s="416" t="s">
        <v>16454</v>
      </c>
      <c r="B16066" s="417">
        <v>15.28</v>
      </c>
    </row>
    <row r="16067" spans="1:2">
      <c r="A16067" s="416" t="s">
        <v>16455</v>
      </c>
      <c r="B16067" s="417">
        <v>15.13</v>
      </c>
    </row>
    <row r="16068" spans="1:2">
      <c r="A16068" s="416" t="s">
        <v>16456</v>
      </c>
      <c r="B16068" s="417">
        <v>27.85</v>
      </c>
    </row>
    <row r="16069" spans="1:2">
      <c r="A16069" s="416" t="s">
        <v>16457</v>
      </c>
      <c r="B16069" s="417">
        <v>27.7</v>
      </c>
    </row>
    <row r="16070" spans="1:2">
      <c r="A16070" s="416" t="s">
        <v>16458</v>
      </c>
      <c r="B16070" s="417">
        <v>33.82</v>
      </c>
    </row>
    <row r="16071" spans="1:2">
      <c r="A16071" s="416" t="s">
        <v>16459</v>
      </c>
      <c r="B16071" s="417">
        <v>33.67</v>
      </c>
    </row>
    <row r="16072" spans="1:2">
      <c r="A16072" s="416" t="s">
        <v>16460</v>
      </c>
      <c r="B16072" s="417">
        <v>47.52</v>
      </c>
    </row>
    <row r="16073" spans="1:2">
      <c r="A16073" s="416" t="s">
        <v>16461</v>
      </c>
      <c r="B16073" s="417">
        <v>47.37</v>
      </c>
    </row>
    <row r="16074" spans="1:2">
      <c r="A16074" s="416" t="s">
        <v>16462</v>
      </c>
      <c r="B16074" s="417">
        <v>522.85</v>
      </c>
    </row>
    <row r="16075" spans="1:2">
      <c r="A16075" s="416" t="s">
        <v>16463</v>
      </c>
      <c r="B16075" s="417">
        <v>464.47</v>
      </c>
    </row>
    <row r="16076" spans="1:2">
      <c r="A16076" s="416" t="s">
        <v>16464</v>
      </c>
      <c r="B16076" s="417">
        <v>545.42999999999995</v>
      </c>
    </row>
    <row r="16077" spans="1:2">
      <c r="A16077" s="416" t="s">
        <v>16465</v>
      </c>
      <c r="B16077" s="417">
        <v>484.35</v>
      </c>
    </row>
    <row r="16078" spans="1:2">
      <c r="A16078" s="416" t="s">
        <v>16466</v>
      </c>
      <c r="B16078" s="417">
        <v>573.92999999999995</v>
      </c>
    </row>
    <row r="16079" spans="1:2">
      <c r="A16079" s="416" t="s">
        <v>16467</v>
      </c>
      <c r="B16079" s="417">
        <v>510.13</v>
      </c>
    </row>
    <row r="16080" spans="1:2">
      <c r="A16080" s="416" t="s">
        <v>16468</v>
      </c>
      <c r="B16080" s="417">
        <v>656.51</v>
      </c>
    </row>
    <row r="16081" spans="1:2">
      <c r="A16081" s="416" t="s">
        <v>16469</v>
      </c>
      <c r="B16081" s="417">
        <v>587.29</v>
      </c>
    </row>
    <row r="16082" spans="1:2">
      <c r="A16082" s="416" t="s">
        <v>16470</v>
      </c>
      <c r="B16082" s="417">
        <v>685.96</v>
      </c>
    </row>
    <row r="16083" spans="1:2">
      <c r="A16083" s="416" t="s">
        <v>16471</v>
      </c>
      <c r="B16083" s="417">
        <v>614.04</v>
      </c>
    </row>
    <row r="16084" spans="1:2">
      <c r="A16084" s="416" t="s">
        <v>16472</v>
      </c>
      <c r="B16084" s="417">
        <v>713.13</v>
      </c>
    </row>
    <row r="16085" spans="1:2">
      <c r="A16085" s="416" t="s">
        <v>16473</v>
      </c>
      <c r="B16085" s="417">
        <v>638.5</v>
      </c>
    </row>
    <row r="16086" spans="1:2">
      <c r="A16086" s="416" t="s">
        <v>16474</v>
      </c>
      <c r="B16086" s="417">
        <v>756.97</v>
      </c>
    </row>
    <row r="16087" spans="1:2">
      <c r="A16087" s="416" t="s">
        <v>16475</v>
      </c>
      <c r="B16087" s="417">
        <v>676.49</v>
      </c>
    </row>
    <row r="16088" spans="1:2">
      <c r="A16088" s="416" t="s">
        <v>16476</v>
      </c>
      <c r="B16088" s="417">
        <v>779.56</v>
      </c>
    </row>
    <row r="16089" spans="1:2">
      <c r="A16089" s="416" t="s">
        <v>16477</v>
      </c>
      <c r="B16089" s="417">
        <v>696.37</v>
      </c>
    </row>
    <row r="16090" spans="1:2">
      <c r="A16090" s="416" t="s">
        <v>16478</v>
      </c>
      <c r="B16090" s="417">
        <v>866.59</v>
      </c>
    </row>
    <row r="16091" spans="1:2">
      <c r="A16091" s="416" t="s">
        <v>16479</v>
      </c>
      <c r="B16091" s="417">
        <v>774.85</v>
      </c>
    </row>
    <row r="16092" spans="1:2">
      <c r="A16092" s="416" t="s">
        <v>23192</v>
      </c>
      <c r="B16092" s="417">
        <v>953.63</v>
      </c>
    </row>
    <row r="16093" spans="1:2">
      <c r="A16093" s="416" t="s">
        <v>23193</v>
      </c>
      <c r="B16093" s="417">
        <v>853.33</v>
      </c>
    </row>
    <row r="16094" spans="1:2">
      <c r="A16094" s="416" t="s">
        <v>469</v>
      </c>
      <c r="B16094" s="417">
        <v>48.55</v>
      </c>
    </row>
    <row r="16095" spans="1:2">
      <c r="A16095" s="416" t="s">
        <v>16480</v>
      </c>
      <c r="B16095" s="417">
        <v>45.3</v>
      </c>
    </row>
    <row r="16096" spans="1:2">
      <c r="A16096" s="416" t="s">
        <v>16481</v>
      </c>
      <c r="B16096" s="417">
        <v>53.29</v>
      </c>
    </row>
    <row r="16097" spans="1:2">
      <c r="A16097" s="416" t="s">
        <v>16482</v>
      </c>
      <c r="B16097" s="417">
        <v>50.04</v>
      </c>
    </row>
    <row r="16098" spans="1:2">
      <c r="A16098" s="416" t="s">
        <v>16483</v>
      </c>
      <c r="B16098" s="417">
        <v>67.16</v>
      </c>
    </row>
    <row r="16099" spans="1:2">
      <c r="A16099" s="416" t="s">
        <v>16484</v>
      </c>
      <c r="B16099" s="417">
        <v>63.91</v>
      </c>
    </row>
    <row r="16100" spans="1:2">
      <c r="A16100" s="416" t="s">
        <v>16485</v>
      </c>
      <c r="B16100" s="417">
        <v>79.2</v>
      </c>
    </row>
    <row r="16101" spans="1:2">
      <c r="A16101" s="416" t="s">
        <v>16486</v>
      </c>
      <c r="B16101" s="417">
        <v>75.95</v>
      </c>
    </row>
    <row r="16102" spans="1:2">
      <c r="A16102" s="416" t="s">
        <v>16487</v>
      </c>
      <c r="B16102" s="417">
        <v>107.12</v>
      </c>
    </row>
    <row r="16103" spans="1:2">
      <c r="A16103" s="416" t="s">
        <v>16488</v>
      </c>
      <c r="B16103" s="417">
        <v>103.33</v>
      </c>
    </row>
    <row r="16104" spans="1:2">
      <c r="A16104" s="416" t="s">
        <v>16489</v>
      </c>
      <c r="B16104" s="417">
        <v>154.63</v>
      </c>
    </row>
    <row r="16105" spans="1:2">
      <c r="A16105" s="416" t="s">
        <v>16490</v>
      </c>
      <c r="B16105" s="417">
        <v>150.84</v>
      </c>
    </row>
    <row r="16106" spans="1:2">
      <c r="A16106" s="416" t="s">
        <v>16491</v>
      </c>
      <c r="B16106" s="417">
        <v>249.5</v>
      </c>
    </row>
    <row r="16107" spans="1:2">
      <c r="A16107" s="416" t="s">
        <v>16492</v>
      </c>
      <c r="B16107" s="417">
        <v>245.16</v>
      </c>
    </row>
    <row r="16108" spans="1:2">
      <c r="A16108" s="416" t="s">
        <v>16493</v>
      </c>
      <c r="B16108" s="417">
        <v>389.6</v>
      </c>
    </row>
    <row r="16109" spans="1:2">
      <c r="A16109" s="416" t="s">
        <v>16494</v>
      </c>
      <c r="B16109" s="417">
        <v>385.26</v>
      </c>
    </row>
    <row r="16110" spans="1:2">
      <c r="A16110" s="416" t="s">
        <v>16495</v>
      </c>
      <c r="B16110" s="417">
        <v>748.71</v>
      </c>
    </row>
    <row r="16111" spans="1:2">
      <c r="A16111" s="416" t="s">
        <v>16496</v>
      </c>
      <c r="B16111" s="417">
        <v>743.29</v>
      </c>
    </row>
    <row r="16112" spans="1:2">
      <c r="A16112" s="416" t="s">
        <v>16497</v>
      </c>
      <c r="B16112" s="417">
        <v>38.67</v>
      </c>
    </row>
    <row r="16113" spans="1:2">
      <c r="A16113" s="416" t="s">
        <v>16498</v>
      </c>
      <c r="B16113" s="417">
        <v>35.42</v>
      </c>
    </row>
    <row r="16114" spans="1:2">
      <c r="A16114" s="416" t="s">
        <v>16499</v>
      </c>
      <c r="B16114" s="417">
        <v>40.57</v>
      </c>
    </row>
    <row r="16115" spans="1:2">
      <c r="A16115" s="416" t="s">
        <v>16500</v>
      </c>
      <c r="B16115" s="417">
        <v>37.32</v>
      </c>
    </row>
    <row r="16116" spans="1:2">
      <c r="A16116" s="416" t="s">
        <v>16501</v>
      </c>
      <c r="B16116" s="417">
        <v>67.510000000000005</v>
      </c>
    </row>
    <row r="16117" spans="1:2">
      <c r="A16117" s="416" t="s">
        <v>16502</v>
      </c>
      <c r="B16117" s="417">
        <v>64.260000000000005</v>
      </c>
    </row>
    <row r="16118" spans="1:2">
      <c r="A16118" s="416" t="s">
        <v>16503</v>
      </c>
      <c r="B16118" s="417">
        <v>91.2</v>
      </c>
    </row>
    <row r="16119" spans="1:2">
      <c r="A16119" s="416" t="s">
        <v>16504</v>
      </c>
      <c r="B16119" s="417">
        <v>87.95</v>
      </c>
    </row>
    <row r="16120" spans="1:2">
      <c r="A16120" s="416" t="s">
        <v>16505</v>
      </c>
      <c r="B16120" s="417">
        <v>100.5</v>
      </c>
    </row>
    <row r="16121" spans="1:2">
      <c r="A16121" s="416" t="s">
        <v>16506</v>
      </c>
      <c r="B16121" s="417">
        <v>96.71</v>
      </c>
    </row>
    <row r="16122" spans="1:2">
      <c r="A16122" s="416" t="s">
        <v>16507</v>
      </c>
      <c r="B16122" s="417">
        <v>182.9</v>
      </c>
    </row>
    <row r="16123" spans="1:2">
      <c r="A16123" s="416" t="s">
        <v>16508</v>
      </c>
      <c r="B16123" s="417">
        <v>179.11</v>
      </c>
    </row>
    <row r="16124" spans="1:2">
      <c r="A16124" s="416" t="s">
        <v>16509</v>
      </c>
      <c r="B16124" s="417">
        <v>58.88</v>
      </c>
    </row>
    <row r="16125" spans="1:2">
      <c r="A16125" s="416" t="s">
        <v>16510</v>
      </c>
      <c r="B16125" s="417">
        <v>55.63</v>
      </c>
    </row>
    <row r="16126" spans="1:2">
      <c r="A16126" s="416" t="s">
        <v>16511</v>
      </c>
      <c r="B16126" s="417">
        <v>67.73</v>
      </c>
    </row>
    <row r="16127" spans="1:2">
      <c r="A16127" s="416" t="s">
        <v>16512</v>
      </c>
      <c r="B16127" s="417">
        <v>64.48</v>
      </c>
    </row>
    <row r="16128" spans="1:2">
      <c r="A16128" s="416" t="s">
        <v>16513</v>
      </c>
      <c r="B16128" s="417">
        <v>108.54</v>
      </c>
    </row>
    <row r="16129" spans="1:2">
      <c r="A16129" s="416" t="s">
        <v>16514</v>
      </c>
      <c r="B16129" s="417">
        <v>105.29</v>
      </c>
    </row>
    <row r="16130" spans="1:2">
      <c r="A16130" s="416" t="s">
        <v>16515</v>
      </c>
      <c r="B16130" s="417">
        <v>110</v>
      </c>
    </row>
    <row r="16131" spans="1:2">
      <c r="A16131" s="416" t="s">
        <v>16516</v>
      </c>
      <c r="B16131" s="417">
        <v>106.21</v>
      </c>
    </row>
    <row r="16132" spans="1:2">
      <c r="A16132" s="416" t="s">
        <v>16517</v>
      </c>
      <c r="B16132" s="417">
        <v>141.16999999999999</v>
      </c>
    </row>
    <row r="16133" spans="1:2">
      <c r="A16133" s="416" t="s">
        <v>16518</v>
      </c>
      <c r="B16133" s="417">
        <v>137.38</v>
      </c>
    </row>
    <row r="16134" spans="1:2">
      <c r="A16134" s="416" t="s">
        <v>16519</v>
      </c>
      <c r="B16134" s="417">
        <v>251.49</v>
      </c>
    </row>
    <row r="16135" spans="1:2">
      <c r="A16135" s="416" t="s">
        <v>16520</v>
      </c>
      <c r="B16135" s="417">
        <v>247.15</v>
      </c>
    </row>
    <row r="16136" spans="1:2">
      <c r="A16136" s="416" t="s">
        <v>16521</v>
      </c>
      <c r="B16136" s="417">
        <v>450.08</v>
      </c>
    </row>
    <row r="16137" spans="1:2">
      <c r="A16137" s="416" t="s">
        <v>16522</v>
      </c>
      <c r="B16137" s="417">
        <v>445.74</v>
      </c>
    </row>
    <row r="16138" spans="1:2">
      <c r="A16138" s="416" t="s">
        <v>16523</v>
      </c>
      <c r="B16138" s="417">
        <v>812.45</v>
      </c>
    </row>
    <row r="16139" spans="1:2">
      <c r="A16139" s="416" t="s">
        <v>16524</v>
      </c>
      <c r="B16139" s="417">
        <v>807.03</v>
      </c>
    </row>
    <row r="16140" spans="1:2">
      <c r="A16140" s="416" t="s">
        <v>16525</v>
      </c>
      <c r="B16140" s="417">
        <v>60.72</v>
      </c>
    </row>
    <row r="16141" spans="1:2">
      <c r="A16141" s="416" t="s">
        <v>16526</v>
      </c>
      <c r="B16141" s="417">
        <v>57.47</v>
      </c>
    </row>
    <row r="16142" spans="1:2">
      <c r="A16142" s="416" t="s">
        <v>16527</v>
      </c>
      <c r="B16142" s="417">
        <v>64.09</v>
      </c>
    </row>
    <row r="16143" spans="1:2">
      <c r="A16143" s="416" t="s">
        <v>16528</v>
      </c>
      <c r="B16143" s="417">
        <v>60.84</v>
      </c>
    </row>
    <row r="16144" spans="1:2">
      <c r="A16144" s="416" t="s">
        <v>16529</v>
      </c>
      <c r="B16144" s="417">
        <v>85.72</v>
      </c>
    </row>
    <row r="16145" spans="1:2">
      <c r="A16145" s="416" t="s">
        <v>16530</v>
      </c>
      <c r="B16145" s="417">
        <v>82.47</v>
      </c>
    </row>
    <row r="16146" spans="1:2">
      <c r="A16146" s="416" t="s">
        <v>16531</v>
      </c>
      <c r="B16146" s="417">
        <v>97.09</v>
      </c>
    </row>
    <row r="16147" spans="1:2">
      <c r="A16147" s="416" t="s">
        <v>16532</v>
      </c>
      <c r="B16147" s="417">
        <v>93.3</v>
      </c>
    </row>
    <row r="16148" spans="1:2">
      <c r="A16148" s="416" t="s">
        <v>16533</v>
      </c>
      <c r="B16148" s="417">
        <v>146.16999999999999</v>
      </c>
    </row>
    <row r="16149" spans="1:2">
      <c r="A16149" s="416" t="s">
        <v>16534</v>
      </c>
      <c r="B16149" s="417">
        <v>142.38</v>
      </c>
    </row>
    <row r="16150" spans="1:2">
      <c r="A16150" s="416" t="s">
        <v>16535</v>
      </c>
      <c r="B16150" s="417">
        <v>192.84</v>
      </c>
    </row>
    <row r="16151" spans="1:2">
      <c r="A16151" s="416" t="s">
        <v>16536</v>
      </c>
      <c r="B16151" s="417">
        <v>188.5</v>
      </c>
    </row>
    <row r="16152" spans="1:2">
      <c r="A16152" s="416" t="s">
        <v>16537</v>
      </c>
      <c r="B16152" s="417">
        <v>301.29000000000002</v>
      </c>
    </row>
    <row r="16153" spans="1:2">
      <c r="A16153" s="416" t="s">
        <v>16538</v>
      </c>
      <c r="B16153" s="417">
        <v>296.95</v>
      </c>
    </row>
    <row r="16154" spans="1:2">
      <c r="A16154" s="416" t="s">
        <v>16539</v>
      </c>
      <c r="B16154" s="417">
        <v>611.51</v>
      </c>
    </row>
    <row r="16155" spans="1:2">
      <c r="A16155" s="416" t="s">
        <v>16540</v>
      </c>
      <c r="B16155" s="417">
        <v>606.09</v>
      </c>
    </row>
    <row r="16156" spans="1:2">
      <c r="A16156" s="416" t="s">
        <v>16541</v>
      </c>
      <c r="B16156" s="417">
        <v>80.5</v>
      </c>
    </row>
    <row r="16157" spans="1:2">
      <c r="A16157" s="416" t="s">
        <v>16542</v>
      </c>
      <c r="B16157" s="417">
        <v>77.25</v>
      </c>
    </row>
    <row r="16158" spans="1:2">
      <c r="A16158" s="416" t="s">
        <v>16543</v>
      </c>
      <c r="B16158" s="417">
        <v>101.47</v>
      </c>
    </row>
    <row r="16159" spans="1:2">
      <c r="A16159" s="416" t="s">
        <v>16544</v>
      </c>
      <c r="B16159" s="417">
        <v>98.22</v>
      </c>
    </row>
    <row r="16160" spans="1:2">
      <c r="A16160" s="416" t="s">
        <v>16545</v>
      </c>
      <c r="B16160" s="417">
        <v>139.80000000000001</v>
      </c>
    </row>
    <row r="16161" spans="1:2">
      <c r="A16161" s="416" t="s">
        <v>16546</v>
      </c>
      <c r="B16161" s="417">
        <v>136.55000000000001</v>
      </c>
    </row>
    <row r="16162" spans="1:2">
      <c r="A16162" s="416" t="s">
        <v>16547</v>
      </c>
      <c r="B16162" s="417">
        <v>157.43</v>
      </c>
    </row>
    <row r="16163" spans="1:2">
      <c r="A16163" s="416" t="s">
        <v>16548</v>
      </c>
      <c r="B16163" s="417">
        <v>153.63999999999999</v>
      </c>
    </row>
    <row r="16164" spans="1:2">
      <c r="A16164" s="416" t="s">
        <v>16549</v>
      </c>
      <c r="B16164" s="417">
        <v>209.17</v>
      </c>
    </row>
    <row r="16165" spans="1:2">
      <c r="A16165" s="416" t="s">
        <v>16550</v>
      </c>
      <c r="B16165" s="417">
        <v>205.38</v>
      </c>
    </row>
    <row r="16166" spans="1:2">
      <c r="A16166" s="416" t="s">
        <v>16551</v>
      </c>
      <c r="B16166" s="417">
        <v>357.03</v>
      </c>
    </row>
    <row r="16167" spans="1:2">
      <c r="A16167" s="416" t="s">
        <v>16552</v>
      </c>
      <c r="B16167" s="417">
        <v>352.69</v>
      </c>
    </row>
    <row r="16168" spans="1:2">
      <c r="A16168" s="416" t="s">
        <v>16553</v>
      </c>
      <c r="B16168" s="417">
        <v>423.36</v>
      </c>
    </row>
    <row r="16169" spans="1:2">
      <c r="A16169" s="416" t="s">
        <v>16554</v>
      </c>
      <c r="B16169" s="417">
        <v>419.02</v>
      </c>
    </row>
    <row r="16170" spans="1:2">
      <c r="A16170" s="416" t="s">
        <v>16555</v>
      </c>
      <c r="B16170" s="417">
        <v>777.27</v>
      </c>
    </row>
    <row r="16171" spans="1:2">
      <c r="A16171" s="416" t="s">
        <v>16556</v>
      </c>
      <c r="B16171" s="417">
        <v>771.85</v>
      </c>
    </row>
    <row r="16172" spans="1:2">
      <c r="A16172" s="416" t="s">
        <v>16557</v>
      </c>
      <c r="B16172" s="417">
        <v>31.67</v>
      </c>
    </row>
    <row r="16173" spans="1:2">
      <c r="A16173" s="416" t="s">
        <v>16558</v>
      </c>
      <c r="B16173" s="417">
        <v>28.42</v>
      </c>
    </row>
    <row r="16174" spans="1:2">
      <c r="A16174" s="416" t="s">
        <v>16559</v>
      </c>
      <c r="B16174" s="417">
        <v>33.65</v>
      </c>
    </row>
    <row r="16175" spans="1:2">
      <c r="A16175" s="416" t="s">
        <v>16560</v>
      </c>
      <c r="B16175" s="417">
        <v>30.4</v>
      </c>
    </row>
    <row r="16176" spans="1:2">
      <c r="A16176" s="416" t="s">
        <v>16561</v>
      </c>
      <c r="B16176" s="417">
        <v>46.63</v>
      </c>
    </row>
    <row r="16177" spans="1:2">
      <c r="A16177" s="416" t="s">
        <v>16562</v>
      </c>
      <c r="B16177" s="417">
        <v>43.38</v>
      </c>
    </row>
    <row r="16178" spans="1:2">
      <c r="A16178" s="416" t="s">
        <v>16563</v>
      </c>
      <c r="B16178" s="417">
        <v>59.22</v>
      </c>
    </row>
    <row r="16179" spans="1:2">
      <c r="A16179" s="416" t="s">
        <v>16564</v>
      </c>
      <c r="B16179" s="417">
        <v>55.43</v>
      </c>
    </row>
    <row r="16180" spans="1:2">
      <c r="A16180" s="416" t="s">
        <v>16565</v>
      </c>
      <c r="B16180" s="417">
        <v>61.7</v>
      </c>
    </row>
    <row r="16181" spans="1:2">
      <c r="A16181" s="416" t="s">
        <v>16566</v>
      </c>
      <c r="B16181" s="417">
        <v>57.91</v>
      </c>
    </row>
    <row r="16182" spans="1:2">
      <c r="A16182" s="416" t="s">
        <v>16567</v>
      </c>
      <c r="B16182" s="417">
        <v>87.92</v>
      </c>
    </row>
    <row r="16183" spans="1:2">
      <c r="A16183" s="416" t="s">
        <v>16568</v>
      </c>
      <c r="B16183" s="417">
        <v>84.13</v>
      </c>
    </row>
    <row r="16184" spans="1:2">
      <c r="A16184" s="416" t="s">
        <v>16569</v>
      </c>
      <c r="B16184" s="417">
        <v>51.09</v>
      </c>
    </row>
    <row r="16185" spans="1:2">
      <c r="A16185" s="416" t="s">
        <v>16570</v>
      </c>
      <c r="B16185" s="417">
        <v>47.84</v>
      </c>
    </row>
    <row r="16186" spans="1:2">
      <c r="A16186" s="416" t="s">
        <v>16571</v>
      </c>
      <c r="B16186" s="417">
        <v>56.46</v>
      </c>
    </row>
    <row r="16187" spans="1:2">
      <c r="A16187" s="416" t="s">
        <v>16572</v>
      </c>
      <c r="B16187" s="417">
        <v>53.21</v>
      </c>
    </row>
    <row r="16188" spans="1:2">
      <c r="A16188" s="416" t="s">
        <v>16573</v>
      </c>
      <c r="B16188" s="417">
        <v>91.52</v>
      </c>
    </row>
    <row r="16189" spans="1:2">
      <c r="A16189" s="416" t="s">
        <v>16574</v>
      </c>
      <c r="B16189" s="417">
        <v>87.73</v>
      </c>
    </row>
    <row r="16190" spans="1:2">
      <c r="A16190" s="416" t="s">
        <v>16575</v>
      </c>
      <c r="B16190" s="417">
        <v>92.74</v>
      </c>
    </row>
    <row r="16191" spans="1:2">
      <c r="A16191" s="416" t="s">
        <v>16576</v>
      </c>
      <c r="B16191" s="417">
        <v>88.95</v>
      </c>
    </row>
    <row r="16192" spans="1:2">
      <c r="A16192" s="416" t="s">
        <v>16577</v>
      </c>
      <c r="B16192" s="417">
        <v>135.69</v>
      </c>
    </row>
    <row r="16193" spans="1:2">
      <c r="A16193" s="416" t="s">
        <v>16578</v>
      </c>
      <c r="B16193" s="417">
        <v>131.9</v>
      </c>
    </row>
    <row r="16194" spans="1:2">
      <c r="A16194" s="416" t="s">
        <v>16579</v>
      </c>
      <c r="B16194" s="417">
        <v>51.09</v>
      </c>
    </row>
    <row r="16195" spans="1:2">
      <c r="A16195" s="416" t="s">
        <v>16580</v>
      </c>
      <c r="B16195" s="417">
        <v>47.84</v>
      </c>
    </row>
    <row r="16196" spans="1:2">
      <c r="A16196" s="416" t="s">
        <v>16581</v>
      </c>
      <c r="B16196" s="417">
        <v>61.35</v>
      </c>
    </row>
    <row r="16197" spans="1:2">
      <c r="A16197" s="416" t="s">
        <v>16582</v>
      </c>
      <c r="B16197" s="417">
        <v>58.1</v>
      </c>
    </row>
    <row r="16198" spans="1:2">
      <c r="A16198" s="416" t="s">
        <v>16583</v>
      </c>
      <c r="B16198" s="417">
        <v>80.23</v>
      </c>
    </row>
    <row r="16199" spans="1:2">
      <c r="A16199" s="416" t="s">
        <v>16584</v>
      </c>
      <c r="B16199" s="417">
        <v>76.430000000000007</v>
      </c>
    </row>
    <row r="16200" spans="1:2">
      <c r="A16200" s="416" t="s">
        <v>16585</v>
      </c>
      <c r="B16200" s="417">
        <v>83.58</v>
      </c>
    </row>
    <row r="16201" spans="1:2">
      <c r="A16201" s="416" t="s">
        <v>16586</v>
      </c>
      <c r="B16201" s="417">
        <v>79.790000000000006</v>
      </c>
    </row>
    <row r="16202" spans="1:2">
      <c r="A16202" s="416" t="s">
        <v>16587</v>
      </c>
      <c r="B16202" s="417">
        <v>116.53</v>
      </c>
    </row>
    <row r="16203" spans="1:2">
      <c r="A16203" s="416" t="s">
        <v>16588</v>
      </c>
      <c r="B16203" s="417">
        <v>112.74</v>
      </c>
    </row>
    <row r="16204" spans="1:2">
      <c r="A16204" s="416" t="s">
        <v>16589</v>
      </c>
      <c r="B16204" s="417">
        <v>51.09</v>
      </c>
    </row>
    <row r="16205" spans="1:2">
      <c r="A16205" s="416" t="s">
        <v>16590</v>
      </c>
      <c r="B16205" s="417">
        <v>47.84</v>
      </c>
    </row>
    <row r="16206" spans="1:2">
      <c r="A16206" s="416" t="s">
        <v>16591</v>
      </c>
      <c r="B16206" s="417">
        <v>61.35</v>
      </c>
    </row>
    <row r="16207" spans="1:2">
      <c r="A16207" s="416" t="s">
        <v>16592</v>
      </c>
      <c r="B16207" s="417">
        <v>58.1</v>
      </c>
    </row>
    <row r="16208" spans="1:2">
      <c r="A16208" s="416" t="s">
        <v>16593</v>
      </c>
      <c r="B16208" s="417">
        <v>80.23</v>
      </c>
    </row>
    <row r="16209" spans="1:2">
      <c r="A16209" s="416" t="s">
        <v>16594</v>
      </c>
      <c r="B16209" s="417">
        <v>76.430000000000007</v>
      </c>
    </row>
    <row r="16210" spans="1:2">
      <c r="A16210" s="416" t="s">
        <v>16595</v>
      </c>
      <c r="B16210" s="417">
        <v>83.58</v>
      </c>
    </row>
    <row r="16211" spans="1:2">
      <c r="A16211" s="416" t="s">
        <v>16596</v>
      </c>
      <c r="B16211" s="417">
        <v>79.790000000000006</v>
      </c>
    </row>
    <row r="16212" spans="1:2">
      <c r="A16212" s="416" t="s">
        <v>16597</v>
      </c>
      <c r="B16212" s="417">
        <v>116.53</v>
      </c>
    </row>
    <row r="16213" spans="1:2">
      <c r="A16213" s="416" t="s">
        <v>16598</v>
      </c>
      <c r="B16213" s="417">
        <v>112.74</v>
      </c>
    </row>
    <row r="16214" spans="1:2">
      <c r="A16214" s="416" t="s">
        <v>16599</v>
      </c>
      <c r="B16214" s="417">
        <v>25.31</v>
      </c>
    </row>
    <row r="16215" spans="1:2">
      <c r="A16215" s="416" t="s">
        <v>16600</v>
      </c>
      <c r="B16215" s="417">
        <v>24.68</v>
      </c>
    </row>
    <row r="16216" spans="1:2">
      <c r="A16216" s="416" t="s">
        <v>16601</v>
      </c>
      <c r="B16216" s="417">
        <v>35.950000000000003</v>
      </c>
    </row>
    <row r="16217" spans="1:2">
      <c r="A16217" s="416" t="s">
        <v>16602</v>
      </c>
      <c r="B16217" s="417">
        <v>35.19</v>
      </c>
    </row>
    <row r="16218" spans="1:2">
      <c r="A16218" s="416" t="s">
        <v>16603</v>
      </c>
      <c r="B16218" s="417">
        <v>38.78</v>
      </c>
    </row>
    <row r="16219" spans="1:2">
      <c r="A16219" s="416" t="s">
        <v>16604</v>
      </c>
      <c r="B16219" s="417">
        <v>37.909999999999997</v>
      </c>
    </row>
    <row r="16220" spans="1:2">
      <c r="A16220" s="416" t="s">
        <v>16605</v>
      </c>
      <c r="B16220" s="417">
        <v>48.24</v>
      </c>
    </row>
    <row r="16221" spans="1:2">
      <c r="A16221" s="416" t="s">
        <v>16606</v>
      </c>
      <c r="B16221" s="417">
        <v>47.27</v>
      </c>
    </row>
    <row r="16222" spans="1:2">
      <c r="A16222" s="416" t="s">
        <v>16607</v>
      </c>
      <c r="B16222" s="417">
        <v>58.11</v>
      </c>
    </row>
    <row r="16223" spans="1:2">
      <c r="A16223" s="416" t="s">
        <v>16608</v>
      </c>
      <c r="B16223" s="417">
        <v>56.97</v>
      </c>
    </row>
    <row r="16224" spans="1:2">
      <c r="A16224" s="416" t="s">
        <v>16609</v>
      </c>
      <c r="B16224" s="417">
        <v>101.08</v>
      </c>
    </row>
    <row r="16225" spans="1:2">
      <c r="A16225" s="416" t="s">
        <v>16610</v>
      </c>
      <c r="B16225" s="417">
        <v>99.73</v>
      </c>
    </row>
    <row r="16226" spans="1:2">
      <c r="A16226" s="416" t="s">
        <v>16611</v>
      </c>
      <c r="B16226" s="417">
        <v>107.38</v>
      </c>
    </row>
    <row r="16227" spans="1:2">
      <c r="A16227" s="416" t="s">
        <v>16612</v>
      </c>
      <c r="B16227" s="417">
        <v>105.87</v>
      </c>
    </row>
    <row r="16228" spans="1:2">
      <c r="A16228" s="416" t="s">
        <v>16613</v>
      </c>
      <c r="B16228" s="417">
        <v>114.1</v>
      </c>
    </row>
    <row r="16229" spans="1:2">
      <c r="A16229" s="416" t="s">
        <v>16614</v>
      </c>
      <c r="B16229" s="417">
        <v>112.47</v>
      </c>
    </row>
    <row r="16230" spans="1:2">
      <c r="A16230" s="416" t="s">
        <v>16615</v>
      </c>
      <c r="B16230" s="417">
        <v>153.69</v>
      </c>
    </row>
    <row r="16231" spans="1:2">
      <c r="A16231" s="416" t="s">
        <v>16616</v>
      </c>
      <c r="B16231" s="417">
        <v>151.80000000000001</v>
      </c>
    </row>
    <row r="16232" spans="1:2">
      <c r="A16232" s="416" t="s">
        <v>16617</v>
      </c>
      <c r="B16232" s="417">
        <v>27.37</v>
      </c>
    </row>
    <row r="16233" spans="1:2">
      <c r="A16233" s="416" t="s">
        <v>16618</v>
      </c>
      <c r="B16233" s="417">
        <v>26.75</v>
      </c>
    </row>
    <row r="16234" spans="1:2">
      <c r="A16234" s="416" t="s">
        <v>16619</v>
      </c>
      <c r="B16234" s="417">
        <v>38.979999999999997</v>
      </c>
    </row>
    <row r="16235" spans="1:2">
      <c r="A16235" s="416" t="s">
        <v>16620</v>
      </c>
      <c r="B16235" s="417">
        <v>38.22</v>
      </c>
    </row>
    <row r="16236" spans="1:2">
      <c r="A16236" s="416" t="s">
        <v>16621</v>
      </c>
      <c r="B16236" s="417">
        <v>42.01</v>
      </c>
    </row>
    <row r="16237" spans="1:2">
      <c r="A16237" s="416" t="s">
        <v>16622</v>
      </c>
      <c r="B16237" s="417">
        <v>41.14</v>
      </c>
    </row>
    <row r="16238" spans="1:2">
      <c r="A16238" s="416" t="s">
        <v>16623</v>
      </c>
      <c r="B16238" s="417">
        <v>52.33</v>
      </c>
    </row>
    <row r="16239" spans="1:2">
      <c r="A16239" s="416" t="s">
        <v>16624</v>
      </c>
      <c r="B16239" s="417">
        <v>51.36</v>
      </c>
    </row>
    <row r="16240" spans="1:2">
      <c r="A16240" s="416" t="s">
        <v>16625</v>
      </c>
      <c r="B16240" s="417">
        <v>63.07</v>
      </c>
    </row>
    <row r="16241" spans="1:2">
      <c r="A16241" s="416" t="s">
        <v>16626</v>
      </c>
      <c r="B16241" s="417">
        <v>61.93</v>
      </c>
    </row>
    <row r="16242" spans="1:2">
      <c r="A16242" s="416" t="s">
        <v>16627</v>
      </c>
      <c r="B16242" s="417">
        <v>110.18</v>
      </c>
    </row>
    <row r="16243" spans="1:2">
      <c r="A16243" s="416" t="s">
        <v>16628</v>
      </c>
      <c r="B16243" s="417">
        <v>108.82</v>
      </c>
    </row>
    <row r="16244" spans="1:2">
      <c r="A16244" s="416" t="s">
        <v>16629</v>
      </c>
      <c r="B16244" s="417">
        <v>116.99</v>
      </c>
    </row>
    <row r="16245" spans="1:2">
      <c r="A16245" s="416" t="s">
        <v>16630</v>
      </c>
      <c r="B16245" s="417">
        <v>115.47</v>
      </c>
    </row>
    <row r="16246" spans="1:2">
      <c r="A16246" s="416" t="s">
        <v>16631</v>
      </c>
      <c r="B16246" s="417">
        <v>124.29</v>
      </c>
    </row>
    <row r="16247" spans="1:2">
      <c r="A16247" s="416" t="s">
        <v>16632</v>
      </c>
      <c r="B16247" s="417">
        <v>122.66</v>
      </c>
    </row>
    <row r="16248" spans="1:2">
      <c r="A16248" s="416" t="s">
        <v>16633</v>
      </c>
      <c r="B16248" s="417">
        <v>167.64</v>
      </c>
    </row>
    <row r="16249" spans="1:2">
      <c r="A16249" s="416" t="s">
        <v>16634</v>
      </c>
      <c r="B16249" s="417">
        <v>165.75</v>
      </c>
    </row>
    <row r="16250" spans="1:2">
      <c r="A16250" s="416" t="s">
        <v>16635</v>
      </c>
      <c r="B16250" s="417">
        <v>329.97</v>
      </c>
    </row>
    <row r="16251" spans="1:2">
      <c r="A16251" s="416" t="s">
        <v>16636</v>
      </c>
      <c r="B16251" s="417">
        <v>327.91</v>
      </c>
    </row>
    <row r="16252" spans="1:2">
      <c r="A16252" s="416" t="s">
        <v>16637</v>
      </c>
      <c r="B16252" s="417">
        <v>413.26</v>
      </c>
    </row>
    <row r="16253" spans="1:2">
      <c r="A16253" s="416" t="s">
        <v>16638</v>
      </c>
      <c r="B16253" s="417">
        <v>411.1</v>
      </c>
    </row>
    <row r="16254" spans="1:2">
      <c r="A16254" s="416" t="s">
        <v>16639</v>
      </c>
      <c r="B16254" s="417">
        <v>301.38</v>
      </c>
    </row>
    <row r="16255" spans="1:2">
      <c r="A16255" s="416" t="s">
        <v>16640</v>
      </c>
      <c r="B16255" s="417">
        <v>299.32</v>
      </c>
    </row>
    <row r="16256" spans="1:2">
      <c r="A16256" s="416" t="s">
        <v>16641</v>
      </c>
      <c r="B16256" s="417">
        <v>377.17</v>
      </c>
    </row>
    <row r="16257" spans="1:2">
      <c r="A16257" s="416" t="s">
        <v>16642</v>
      </c>
      <c r="B16257" s="417">
        <v>375</v>
      </c>
    </row>
    <row r="16258" spans="1:2">
      <c r="A16258" s="416" t="s">
        <v>16643</v>
      </c>
      <c r="B16258" s="417">
        <v>15.21</v>
      </c>
    </row>
    <row r="16259" spans="1:2">
      <c r="A16259" s="416" t="s">
        <v>16644</v>
      </c>
      <c r="B16259" s="417">
        <v>14.45</v>
      </c>
    </row>
    <row r="16260" spans="1:2">
      <c r="A16260" s="416" t="s">
        <v>16645</v>
      </c>
      <c r="B16260" s="417">
        <v>20.05</v>
      </c>
    </row>
    <row r="16261" spans="1:2">
      <c r="A16261" s="416" t="s">
        <v>16646</v>
      </c>
      <c r="B16261" s="417">
        <v>19.18</v>
      </c>
    </row>
    <row r="16262" spans="1:2">
      <c r="A16262" s="416" t="s">
        <v>16647</v>
      </c>
      <c r="B16262" s="417">
        <v>28.79</v>
      </c>
    </row>
    <row r="16263" spans="1:2">
      <c r="A16263" s="416" t="s">
        <v>16648</v>
      </c>
      <c r="B16263" s="417">
        <v>27.82</v>
      </c>
    </row>
    <row r="16264" spans="1:2">
      <c r="A16264" s="416" t="s">
        <v>16649</v>
      </c>
      <c r="B16264" s="417">
        <v>30.13</v>
      </c>
    </row>
    <row r="16265" spans="1:2">
      <c r="A16265" s="416" t="s">
        <v>16650</v>
      </c>
      <c r="B16265" s="417">
        <v>28.99</v>
      </c>
    </row>
    <row r="16266" spans="1:2">
      <c r="A16266" s="416" t="s">
        <v>16651</v>
      </c>
      <c r="B16266" s="417">
        <v>40.32</v>
      </c>
    </row>
    <row r="16267" spans="1:2">
      <c r="A16267" s="416" t="s">
        <v>16652</v>
      </c>
      <c r="B16267" s="417">
        <v>38.97</v>
      </c>
    </row>
    <row r="16268" spans="1:2">
      <c r="A16268" s="416" t="s">
        <v>16653</v>
      </c>
      <c r="B16268" s="417">
        <v>71.56</v>
      </c>
    </row>
    <row r="16269" spans="1:2">
      <c r="A16269" s="416" t="s">
        <v>16654</v>
      </c>
      <c r="B16269" s="417">
        <v>70.040000000000006</v>
      </c>
    </row>
    <row r="16270" spans="1:2">
      <c r="A16270" s="416" t="s">
        <v>16655</v>
      </c>
      <c r="B16270" s="417">
        <v>81.22</v>
      </c>
    </row>
    <row r="16271" spans="1:2">
      <c r="A16271" s="416" t="s">
        <v>16656</v>
      </c>
      <c r="B16271" s="417">
        <v>79.599999999999994</v>
      </c>
    </row>
    <row r="16272" spans="1:2">
      <c r="A16272" s="416" t="s">
        <v>16657</v>
      </c>
      <c r="B16272" s="417">
        <v>118.11</v>
      </c>
    </row>
    <row r="16273" spans="1:2">
      <c r="A16273" s="416" t="s">
        <v>16658</v>
      </c>
      <c r="B16273" s="417">
        <v>116.21</v>
      </c>
    </row>
    <row r="16274" spans="1:2">
      <c r="A16274" s="416" t="s">
        <v>16659</v>
      </c>
      <c r="B16274" s="417">
        <v>16.170000000000002</v>
      </c>
    </row>
    <row r="16275" spans="1:2">
      <c r="A16275" s="416" t="s">
        <v>16660</v>
      </c>
      <c r="B16275" s="417">
        <v>15.41</v>
      </c>
    </row>
    <row r="16276" spans="1:2">
      <c r="A16276" s="416" t="s">
        <v>16661</v>
      </c>
      <c r="B16276" s="417">
        <v>21.4</v>
      </c>
    </row>
    <row r="16277" spans="1:2">
      <c r="A16277" s="416" t="s">
        <v>16662</v>
      </c>
      <c r="B16277" s="417">
        <v>20.53</v>
      </c>
    </row>
    <row r="16278" spans="1:2">
      <c r="A16278" s="416" t="s">
        <v>16663</v>
      </c>
      <c r="B16278" s="417">
        <v>30.94</v>
      </c>
    </row>
    <row r="16279" spans="1:2">
      <c r="A16279" s="416" t="s">
        <v>16664</v>
      </c>
      <c r="B16279" s="417">
        <v>29.97</v>
      </c>
    </row>
    <row r="16280" spans="1:2">
      <c r="A16280" s="416" t="s">
        <v>16665</v>
      </c>
      <c r="B16280" s="417">
        <v>32.29</v>
      </c>
    </row>
    <row r="16281" spans="1:2">
      <c r="A16281" s="416" t="s">
        <v>16666</v>
      </c>
      <c r="B16281" s="417">
        <v>31.16</v>
      </c>
    </row>
    <row r="16282" spans="1:2">
      <c r="A16282" s="416" t="s">
        <v>16667</v>
      </c>
      <c r="B16282" s="417">
        <v>43.34</v>
      </c>
    </row>
    <row r="16283" spans="1:2">
      <c r="A16283" s="416" t="s">
        <v>16668</v>
      </c>
      <c r="B16283" s="417">
        <v>41.99</v>
      </c>
    </row>
    <row r="16284" spans="1:2">
      <c r="A16284" s="416" t="s">
        <v>16669</v>
      </c>
      <c r="B16284" s="417">
        <v>77.58</v>
      </c>
    </row>
    <row r="16285" spans="1:2">
      <c r="A16285" s="416" t="s">
        <v>16670</v>
      </c>
      <c r="B16285" s="417">
        <v>76.06</v>
      </c>
    </row>
    <row r="16286" spans="1:2">
      <c r="A16286" s="416" t="s">
        <v>16671</v>
      </c>
      <c r="B16286" s="417">
        <v>88.13</v>
      </c>
    </row>
    <row r="16287" spans="1:2">
      <c r="A16287" s="416" t="s">
        <v>16672</v>
      </c>
      <c r="B16287" s="417">
        <v>86.5</v>
      </c>
    </row>
    <row r="16288" spans="1:2">
      <c r="A16288" s="416" t="s">
        <v>16673</v>
      </c>
      <c r="B16288" s="417">
        <v>128.5</v>
      </c>
    </row>
    <row r="16289" spans="1:2">
      <c r="A16289" s="416" t="s">
        <v>16674</v>
      </c>
      <c r="B16289" s="417">
        <v>126.6</v>
      </c>
    </row>
    <row r="16290" spans="1:2">
      <c r="A16290" s="416" t="s">
        <v>16675</v>
      </c>
      <c r="B16290" s="417">
        <v>23.03</v>
      </c>
    </row>
    <row r="16291" spans="1:2">
      <c r="A16291" s="416" t="s">
        <v>16676</v>
      </c>
      <c r="B16291" s="417">
        <v>22.41</v>
      </c>
    </row>
    <row r="16292" spans="1:2">
      <c r="A16292" s="416" t="s">
        <v>16677</v>
      </c>
      <c r="B16292" s="417">
        <v>34.049999999999997</v>
      </c>
    </row>
    <row r="16293" spans="1:2">
      <c r="A16293" s="416" t="s">
        <v>16678</v>
      </c>
      <c r="B16293" s="417">
        <v>33.29</v>
      </c>
    </row>
    <row r="16294" spans="1:2">
      <c r="A16294" s="416" t="s">
        <v>16679</v>
      </c>
      <c r="B16294" s="417">
        <v>36.950000000000003</v>
      </c>
    </row>
    <row r="16295" spans="1:2">
      <c r="A16295" s="416" t="s">
        <v>16680</v>
      </c>
      <c r="B16295" s="417">
        <v>36.090000000000003</v>
      </c>
    </row>
    <row r="16296" spans="1:2">
      <c r="A16296" s="416" t="s">
        <v>16681</v>
      </c>
      <c r="B16296" s="417">
        <v>62.64</v>
      </c>
    </row>
    <row r="16297" spans="1:2">
      <c r="A16297" s="416" t="s">
        <v>16682</v>
      </c>
      <c r="B16297" s="417">
        <v>61.66</v>
      </c>
    </row>
    <row r="16298" spans="1:2">
      <c r="A16298" s="416" t="s">
        <v>16683</v>
      </c>
      <c r="B16298" s="417">
        <v>73.34</v>
      </c>
    </row>
    <row r="16299" spans="1:2">
      <c r="A16299" s="416" t="s">
        <v>16684</v>
      </c>
      <c r="B16299" s="417">
        <v>72.2</v>
      </c>
    </row>
    <row r="16300" spans="1:2">
      <c r="A16300" s="416" t="s">
        <v>16685</v>
      </c>
      <c r="B16300" s="417">
        <v>85.81</v>
      </c>
    </row>
    <row r="16301" spans="1:2">
      <c r="A16301" s="416" t="s">
        <v>16686</v>
      </c>
      <c r="B16301" s="417">
        <v>84.46</v>
      </c>
    </row>
    <row r="16302" spans="1:2">
      <c r="A16302" s="416" t="s">
        <v>16687</v>
      </c>
      <c r="B16302" s="417">
        <v>146.21</v>
      </c>
    </row>
    <row r="16303" spans="1:2">
      <c r="A16303" s="416" t="s">
        <v>16688</v>
      </c>
      <c r="B16303" s="417">
        <v>144.75</v>
      </c>
    </row>
    <row r="16304" spans="1:2">
      <c r="A16304" s="416" t="s">
        <v>16689</v>
      </c>
      <c r="B16304" s="417">
        <v>169.58</v>
      </c>
    </row>
    <row r="16305" spans="1:2">
      <c r="A16305" s="416" t="s">
        <v>16690</v>
      </c>
      <c r="B16305" s="417">
        <v>167.95</v>
      </c>
    </row>
    <row r="16306" spans="1:2">
      <c r="A16306" s="416" t="s">
        <v>16691</v>
      </c>
      <c r="B16306" s="417">
        <v>24.87</v>
      </c>
    </row>
    <row r="16307" spans="1:2">
      <c r="A16307" s="416" t="s">
        <v>16692</v>
      </c>
      <c r="B16307" s="417">
        <v>24.24</v>
      </c>
    </row>
    <row r="16308" spans="1:2">
      <c r="A16308" s="416" t="s">
        <v>16693</v>
      </c>
      <c r="B16308" s="417">
        <v>36.89</v>
      </c>
    </row>
    <row r="16309" spans="1:2">
      <c r="A16309" s="416" t="s">
        <v>16694</v>
      </c>
      <c r="B16309" s="417">
        <v>36.130000000000003</v>
      </c>
    </row>
    <row r="16310" spans="1:2">
      <c r="A16310" s="416" t="s">
        <v>16695</v>
      </c>
      <c r="B16310" s="417">
        <v>40</v>
      </c>
    </row>
    <row r="16311" spans="1:2">
      <c r="A16311" s="416" t="s">
        <v>16696</v>
      </c>
      <c r="B16311" s="417">
        <v>39.130000000000003</v>
      </c>
    </row>
    <row r="16312" spans="1:2">
      <c r="A16312" s="416" t="s">
        <v>16697</v>
      </c>
      <c r="B16312" s="417">
        <v>68.17</v>
      </c>
    </row>
    <row r="16313" spans="1:2">
      <c r="A16313" s="416" t="s">
        <v>16698</v>
      </c>
      <c r="B16313" s="417">
        <v>67.2</v>
      </c>
    </row>
    <row r="16314" spans="1:2">
      <c r="A16314" s="416" t="s">
        <v>16699</v>
      </c>
      <c r="B16314" s="417">
        <v>79.819999999999993</v>
      </c>
    </row>
    <row r="16315" spans="1:2">
      <c r="A16315" s="416" t="s">
        <v>16700</v>
      </c>
      <c r="B16315" s="417">
        <v>78.680000000000007</v>
      </c>
    </row>
    <row r="16316" spans="1:2">
      <c r="A16316" s="416" t="s">
        <v>16701</v>
      </c>
      <c r="B16316" s="417">
        <v>93.38</v>
      </c>
    </row>
    <row r="16317" spans="1:2">
      <c r="A16317" s="416" t="s">
        <v>16702</v>
      </c>
      <c r="B16317" s="417">
        <v>92.03</v>
      </c>
    </row>
    <row r="16318" spans="1:2">
      <c r="A16318" s="416" t="s">
        <v>16703</v>
      </c>
      <c r="B16318" s="417">
        <v>159.74</v>
      </c>
    </row>
    <row r="16319" spans="1:2">
      <c r="A16319" s="416" t="s">
        <v>16704</v>
      </c>
      <c r="B16319" s="417">
        <v>158.28</v>
      </c>
    </row>
    <row r="16320" spans="1:2">
      <c r="A16320" s="416" t="s">
        <v>16705</v>
      </c>
      <c r="B16320" s="417">
        <v>185.32</v>
      </c>
    </row>
    <row r="16321" spans="1:2">
      <c r="A16321" s="416" t="s">
        <v>16706</v>
      </c>
      <c r="B16321" s="417">
        <v>183.69</v>
      </c>
    </row>
    <row r="16322" spans="1:2">
      <c r="A16322" s="416" t="s">
        <v>16707</v>
      </c>
      <c r="B16322" s="417">
        <v>14.6</v>
      </c>
    </row>
    <row r="16323" spans="1:2">
      <c r="A16323" s="416" t="s">
        <v>16708</v>
      </c>
      <c r="B16323" s="417">
        <v>13.84</v>
      </c>
    </row>
    <row r="16324" spans="1:2">
      <c r="A16324" s="416" t="s">
        <v>16709</v>
      </c>
      <c r="B16324" s="417">
        <v>19.03</v>
      </c>
    </row>
    <row r="16325" spans="1:2">
      <c r="A16325" s="416" t="s">
        <v>16710</v>
      </c>
      <c r="B16325" s="417">
        <v>18.22</v>
      </c>
    </row>
    <row r="16326" spans="1:2">
      <c r="A16326" s="416" t="s">
        <v>16711</v>
      </c>
      <c r="B16326" s="417">
        <v>28.32</v>
      </c>
    </row>
    <row r="16327" spans="1:2">
      <c r="A16327" s="416" t="s">
        <v>16712</v>
      </c>
      <c r="B16327" s="417">
        <v>27.45</v>
      </c>
    </row>
    <row r="16328" spans="1:2">
      <c r="A16328" s="416" t="s">
        <v>16713</v>
      </c>
      <c r="B16328" s="417">
        <v>11.18</v>
      </c>
    </row>
    <row r="16329" spans="1:2">
      <c r="A16329" s="416" t="s">
        <v>16714</v>
      </c>
      <c r="B16329" s="417">
        <v>10.64</v>
      </c>
    </row>
    <row r="16330" spans="1:2">
      <c r="A16330" s="416" t="s">
        <v>16715</v>
      </c>
      <c r="B16330" s="417">
        <v>13.99</v>
      </c>
    </row>
    <row r="16331" spans="1:2">
      <c r="A16331" s="416" t="s">
        <v>16716</v>
      </c>
      <c r="B16331" s="417">
        <v>13.34</v>
      </c>
    </row>
    <row r="16332" spans="1:2">
      <c r="A16332" s="416" t="s">
        <v>16717</v>
      </c>
      <c r="B16332" s="417">
        <v>26.21</v>
      </c>
    </row>
    <row r="16333" spans="1:2">
      <c r="A16333" s="416" t="s">
        <v>16718</v>
      </c>
      <c r="B16333" s="417">
        <v>25.45</v>
      </c>
    </row>
    <row r="16334" spans="1:2">
      <c r="A16334" s="416" t="s">
        <v>16719</v>
      </c>
      <c r="B16334" s="417">
        <v>38.200000000000003</v>
      </c>
    </row>
    <row r="16335" spans="1:2">
      <c r="A16335" s="416" t="s">
        <v>16720</v>
      </c>
      <c r="B16335" s="417">
        <v>37.22</v>
      </c>
    </row>
    <row r="16336" spans="1:2">
      <c r="A16336" s="416" t="s">
        <v>16721</v>
      </c>
      <c r="B16336" s="417">
        <v>48.56</v>
      </c>
    </row>
    <row r="16337" spans="1:2">
      <c r="A16337" s="416" t="s">
        <v>16722</v>
      </c>
      <c r="B16337" s="417">
        <v>47.37</v>
      </c>
    </row>
    <row r="16338" spans="1:2">
      <c r="A16338" s="416" t="s">
        <v>16723</v>
      </c>
      <c r="B16338" s="417">
        <v>64.34</v>
      </c>
    </row>
    <row r="16339" spans="1:2">
      <c r="A16339" s="416" t="s">
        <v>16724</v>
      </c>
      <c r="B16339" s="417">
        <v>62.93</v>
      </c>
    </row>
    <row r="16340" spans="1:2">
      <c r="A16340" s="416" t="s">
        <v>16725</v>
      </c>
      <c r="B16340" s="417">
        <v>80.14</v>
      </c>
    </row>
    <row r="16341" spans="1:2">
      <c r="A16341" s="416" t="s">
        <v>16726</v>
      </c>
      <c r="B16341" s="417">
        <v>78.510000000000005</v>
      </c>
    </row>
    <row r="16342" spans="1:2">
      <c r="A16342" s="416" t="s">
        <v>16727</v>
      </c>
      <c r="B16342" s="417">
        <v>97.91</v>
      </c>
    </row>
    <row r="16343" spans="1:2">
      <c r="A16343" s="416" t="s">
        <v>16728</v>
      </c>
      <c r="B16343" s="417">
        <v>96.02</v>
      </c>
    </row>
    <row r="16344" spans="1:2">
      <c r="A16344" s="416" t="s">
        <v>16729</v>
      </c>
      <c r="B16344" s="417">
        <v>11.89</v>
      </c>
    </row>
    <row r="16345" spans="1:2">
      <c r="A16345" s="416" t="s">
        <v>16730</v>
      </c>
      <c r="B16345" s="417">
        <v>11.35</v>
      </c>
    </row>
    <row r="16346" spans="1:2">
      <c r="A16346" s="416" t="s">
        <v>16731</v>
      </c>
      <c r="B16346" s="417">
        <v>14.91</v>
      </c>
    </row>
    <row r="16347" spans="1:2">
      <c r="A16347" s="416" t="s">
        <v>16732</v>
      </c>
      <c r="B16347" s="417">
        <v>14.26</v>
      </c>
    </row>
    <row r="16348" spans="1:2">
      <c r="A16348" s="416" t="s">
        <v>16733</v>
      </c>
      <c r="B16348" s="417">
        <v>28.26</v>
      </c>
    </row>
    <row r="16349" spans="1:2">
      <c r="A16349" s="416" t="s">
        <v>16734</v>
      </c>
      <c r="B16349" s="417">
        <v>27.5</v>
      </c>
    </row>
    <row r="16350" spans="1:2">
      <c r="A16350" s="416" t="s">
        <v>16735</v>
      </c>
      <c r="B16350" s="417">
        <v>34.43</v>
      </c>
    </row>
    <row r="16351" spans="1:2">
      <c r="A16351" s="416" t="s">
        <v>16736</v>
      </c>
      <c r="B16351" s="417">
        <v>33.57</v>
      </c>
    </row>
    <row r="16352" spans="1:2">
      <c r="A16352" s="416" t="s">
        <v>16737</v>
      </c>
      <c r="B16352" s="417">
        <v>41.29</v>
      </c>
    </row>
    <row r="16353" spans="1:2">
      <c r="A16353" s="416" t="s">
        <v>16738</v>
      </c>
      <c r="B16353" s="417">
        <v>40.31</v>
      </c>
    </row>
    <row r="16354" spans="1:2">
      <c r="A16354" s="416" t="s">
        <v>16739</v>
      </c>
      <c r="B16354" s="417">
        <v>52.53</v>
      </c>
    </row>
    <row r="16355" spans="1:2">
      <c r="A16355" s="416" t="s">
        <v>16740</v>
      </c>
      <c r="B16355" s="417">
        <v>51.33</v>
      </c>
    </row>
    <row r="16356" spans="1:2">
      <c r="A16356" s="416" t="s">
        <v>16741</v>
      </c>
      <c r="B16356" s="417">
        <v>69.72</v>
      </c>
    </row>
    <row r="16357" spans="1:2">
      <c r="A16357" s="416" t="s">
        <v>16742</v>
      </c>
      <c r="B16357" s="417">
        <v>68.31</v>
      </c>
    </row>
    <row r="16358" spans="1:2">
      <c r="A16358" s="416" t="s">
        <v>16743</v>
      </c>
      <c r="B16358" s="417">
        <v>86.93</v>
      </c>
    </row>
    <row r="16359" spans="1:2">
      <c r="A16359" s="416" t="s">
        <v>16744</v>
      </c>
      <c r="B16359" s="417">
        <v>85.31</v>
      </c>
    </row>
    <row r="16360" spans="1:2">
      <c r="A16360" s="416" t="s">
        <v>16745</v>
      </c>
      <c r="B16360" s="417">
        <v>106.28</v>
      </c>
    </row>
    <row r="16361" spans="1:2">
      <c r="A16361" s="416" t="s">
        <v>16746</v>
      </c>
      <c r="B16361" s="417">
        <v>104.39</v>
      </c>
    </row>
    <row r="16362" spans="1:2">
      <c r="A16362" s="416" t="s">
        <v>16747</v>
      </c>
      <c r="B16362" s="417">
        <v>9.27</v>
      </c>
    </row>
    <row r="16363" spans="1:2">
      <c r="A16363" s="416" t="s">
        <v>16748</v>
      </c>
      <c r="B16363" s="417">
        <v>8.51</v>
      </c>
    </row>
    <row r="16364" spans="1:2">
      <c r="A16364" s="416" t="s">
        <v>16749</v>
      </c>
      <c r="B16364" s="417">
        <v>10.19</v>
      </c>
    </row>
    <row r="16365" spans="1:2">
      <c r="A16365" s="416" t="s">
        <v>16750</v>
      </c>
      <c r="B16365" s="417">
        <v>9.3800000000000008</v>
      </c>
    </row>
    <row r="16366" spans="1:2">
      <c r="A16366" s="416" t="s">
        <v>16751</v>
      </c>
      <c r="B16366" s="417">
        <v>15.42</v>
      </c>
    </row>
    <row r="16367" spans="1:2">
      <c r="A16367" s="416" t="s">
        <v>16752</v>
      </c>
      <c r="B16367" s="417">
        <v>14.55</v>
      </c>
    </row>
    <row r="16368" spans="1:2">
      <c r="A16368" s="416" t="s">
        <v>16753</v>
      </c>
      <c r="B16368" s="417">
        <v>19.940000000000001</v>
      </c>
    </row>
    <row r="16369" spans="1:2">
      <c r="A16369" s="416" t="s">
        <v>16754</v>
      </c>
      <c r="B16369" s="417">
        <v>18.97</v>
      </c>
    </row>
    <row r="16370" spans="1:2">
      <c r="A16370" s="416" t="s">
        <v>16755</v>
      </c>
      <c r="B16370" s="417">
        <v>22.16</v>
      </c>
    </row>
    <row r="16371" spans="1:2">
      <c r="A16371" s="416" t="s">
        <v>16756</v>
      </c>
      <c r="B16371" s="417">
        <v>20.97</v>
      </c>
    </row>
    <row r="16372" spans="1:2">
      <c r="A16372" s="416" t="s">
        <v>16757</v>
      </c>
      <c r="B16372" s="417">
        <v>33.340000000000003</v>
      </c>
    </row>
    <row r="16373" spans="1:2">
      <c r="A16373" s="416" t="s">
        <v>16758</v>
      </c>
      <c r="B16373" s="417">
        <v>31.94</v>
      </c>
    </row>
    <row r="16374" spans="1:2">
      <c r="A16374" s="416" t="s">
        <v>16759</v>
      </c>
      <c r="B16374" s="417">
        <v>56.65</v>
      </c>
    </row>
    <row r="16375" spans="1:2">
      <c r="A16375" s="416" t="s">
        <v>16760</v>
      </c>
      <c r="B16375" s="417">
        <v>55.03</v>
      </c>
    </row>
    <row r="16376" spans="1:2">
      <c r="A16376" s="416" t="s">
        <v>16761</v>
      </c>
      <c r="B16376" s="417">
        <v>64.73</v>
      </c>
    </row>
    <row r="16377" spans="1:2">
      <c r="A16377" s="416" t="s">
        <v>16762</v>
      </c>
      <c r="B16377" s="417">
        <v>62.83</v>
      </c>
    </row>
    <row r="16378" spans="1:2">
      <c r="A16378" s="416" t="s">
        <v>16763</v>
      </c>
      <c r="B16378" s="417">
        <v>98.08</v>
      </c>
    </row>
    <row r="16379" spans="1:2">
      <c r="A16379" s="416" t="s">
        <v>16764</v>
      </c>
      <c r="B16379" s="417">
        <v>95.91</v>
      </c>
    </row>
    <row r="16380" spans="1:2">
      <c r="A16380" s="416" t="s">
        <v>16765</v>
      </c>
      <c r="B16380" s="417">
        <v>9.6300000000000008</v>
      </c>
    </row>
    <row r="16381" spans="1:2">
      <c r="A16381" s="416" t="s">
        <v>16766</v>
      </c>
      <c r="B16381" s="417">
        <v>8.8699999999999992</v>
      </c>
    </row>
    <row r="16382" spans="1:2">
      <c r="A16382" s="416" t="s">
        <v>16767</v>
      </c>
      <c r="B16382" s="417">
        <v>10.6</v>
      </c>
    </row>
    <row r="16383" spans="1:2">
      <c r="A16383" s="416" t="s">
        <v>16768</v>
      </c>
      <c r="B16383" s="417">
        <v>9.7899999999999991</v>
      </c>
    </row>
    <row r="16384" spans="1:2">
      <c r="A16384" s="416" t="s">
        <v>16769</v>
      </c>
      <c r="B16384" s="417">
        <v>16.309999999999999</v>
      </c>
    </row>
    <row r="16385" spans="1:2">
      <c r="A16385" s="416" t="s">
        <v>16770</v>
      </c>
      <c r="B16385" s="417">
        <v>15.45</v>
      </c>
    </row>
    <row r="16386" spans="1:2">
      <c r="A16386" s="416" t="s">
        <v>16771</v>
      </c>
      <c r="B16386" s="417">
        <v>21.21</v>
      </c>
    </row>
    <row r="16387" spans="1:2">
      <c r="A16387" s="416" t="s">
        <v>16772</v>
      </c>
      <c r="B16387" s="417">
        <v>20.23</v>
      </c>
    </row>
    <row r="16388" spans="1:2">
      <c r="A16388" s="416" t="s">
        <v>16773</v>
      </c>
      <c r="B16388" s="417">
        <v>23.49</v>
      </c>
    </row>
    <row r="16389" spans="1:2">
      <c r="A16389" s="416" t="s">
        <v>16774</v>
      </c>
      <c r="B16389" s="417">
        <v>22.3</v>
      </c>
    </row>
    <row r="16390" spans="1:2">
      <c r="A16390" s="416" t="s">
        <v>16775</v>
      </c>
      <c r="B16390" s="417">
        <v>35.619999999999997</v>
      </c>
    </row>
    <row r="16391" spans="1:2">
      <c r="A16391" s="416" t="s">
        <v>16776</v>
      </c>
      <c r="B16391" s="417">
        <v>34.22</v>
      </c>
    </row>
    <row r="16392" spans="1:2">
      <c r="A16392" s="416" t="s">
        <v>16777</v>
      </c>
      <c r="B16392" s="417">
        <v>61.1</v>
      </c>
    </row>
    <row r="16393" spans="1:2">
      <c r="A16393" s="416" t="s">
        <v>16778</v>
      </c>
      <c r="B16393" s="417">
        <v>59.47</v>
      </c>
    </row>
    <row r="16394" spans="1:2">
      <c r="A16394" s="416" t="s">
        <v>16779</v>
      </c>
      <c r="B16394" s="417">
        <v>69.78</v>
      </c>
    </row>
    <row r="16395" spans="1:2">
      <c r="A16395" s="416" t="s">
        <v>16780</v>
      </c>
      <c r="B16395" s="417">
        <v>67.88</v>
      </c>
    </row>
    <row r="16396" spans="1:2">
      <c r="A16396" s="416" t="s">
        <v>16781</v>
      </c>
      <c r="B16396" s="417">
        <v>106.26</v>
      </c>
    </row>
    <row r="16397" spans="1:2">
      <c r="A16397" s="416" t="s">
        <v>16782</v>
      </c>
      <c r="B16397" s="417">
        <v>104.1</v>
      </c>
    </row>
    <row r="16398" spans="1:2">
      <c r="A16398" s="416" t="s">
        <v>16783</v>
      </c>
      <c r="B16398" s="417">
        <v>13.47</v>
      </c>
    </row>
    <row r="16399" spans="1:2">
      <c r="A16399" s="416" t="s">
        <v>16784</v>
      </c>
      <c r="B16399" s="417">
        <v>12.5</v>
      </c>
    </row>
    <row r="16400" spans="1:2">
      <c r="A16400" s="416" t="s">
        <v>16785</v>
      </c>
      <c r="B16400" s="417">
        <v>19.28</v>
      </c>
    </row>
    <row r="16401" spans="1:2">
      <c r="A16401" s="416" t="s">
        <v>16786</v>
      </c>
      <c r="B16401" s="417">
        <v>18.09</v>
      </c>
    </row>
    <row r="16402" spans="1:2">
      <c r="A16402" s="416" t="s">
        <v>16787</v>
      </c>
      <c r="B16402" s="417">
        <v>26.01</v>
      </c>
    </row>
    <row r="16403" spans="1:2">
      <c r="A16403" s="416" t="s">
        <v>16788</v>
      </c>
      <c r="B16403" s="417">
        <v>24.39</v>
      </c>
    </row>
    <row r="16404" spans="1:2">
      <c r="A16404" s="416" t="s">
        <v>16789</v>
      </c>
      <c r="B16404" s="417">
        <v>28.36</v>
      </c>
    </row>
    <row r="16405" spans="1:2">
      <c r="A16405" s="416" t="s">
        <v>16790</v>
      </c>
      <c r="B16405" s="417">
        <v>26.47</v>
      </c>
    </row>
    <row r="16406" spans="1:2">
      <c r="A16406" s="416" t="s">
        <v>16791</v>
      </c>
      <c r="B16406" s="417">
        <v>14.09</v>
      </c>
    </row>
    <row r="16407" spans="1:2">
      <c r="A16407" s="416" t="s">
        <v>16792</v>
      </c>
      <c r="B16407" s="417">
        <v>13.11</v>
      </c>
    </row>
    <row r="16408" spans="1:2">
      <c r="A16408" s="416" t="s">
        <v>16793</v>
      </c>
      <c r="B16408" s="417">
        <v>20.309999999999999</v>
      </c>
    </row>
    <row r="16409" spans="1:2">
      <c r="A16409" s="416" t="s">
        <v>16794</v>
      </c>
      <c r="B16409" s="417">
        <v>19.12</v>
      </c>
    </row>
    <row r="16410" spans="1:2">
      <c r="A16410" s="416" t="s">
        <v>16795</v>
      </c>
      <c r="B16410" s="417">
        <v>27.4</v>
      </c>
    </row>
    <row r="16411" spans="1:2">
      <c r="A16411" s="416" t="s">
        <v>16796</v>
      </c>
      <c r="B16411" s="417">
        <v>25.77</v>
      </c>
    </row>
    <row r="16412" spans="1:2">
      <c r="A16412" s="416" t="s">
        <v>16797</v>
      </c>
      <c r="B16412" s="417">
        <v>29.78</v>
      </c>
    </row>
    <row r="16413" spans="1:2">
      <c r="A16413" s="416" t="s">
        <v>16798</v>
      </c>
      <c r="B16413" s="417">
        <v>27.88</v>
      </c>
    </row>
    <row r="16414" spans="1:2">
      <c r="A16414" s="416" t="s">
        <v>16799</v>
      </c>
      <c r="B16414" s="417">
        <v>65.41</v>
      </c>
    </row>
    <row r="16415" spans="1:2">
      <c r="A16415" s="416" t="s">
        <v>16800</v>
      </c>
      <c r="B16415" s="417">
        <v>63.08</v>
      </c>
    </row>
    <row r="16416" spans="1:2">
      <c r="A16416" s="416" t="s">
        <v>16801</v>
      </c>
      <c r="B16416" s="417">
        <v>6.43</v>
      </c>
    </row>
    <row r="16417" spans="1:2">
      <c r="A16417" s="416" t="s">
        <v>16802</v>
      </c>
      <c r="B16417" s="417">
        <v>5.89</v>
      </c>
    </row>
    <row r="16418" spans="1:2">
      <c r="A16418" s="416" t="s">
        <v>16803</v>
      </c>
      <c r="B16418" s="417">
        <v>8.08</v>
      </c>
    </row>
    <row r="16419" spans="1:2">
      <c r="A16419" s="416" t="s">
        <v>16804</v>
      </c>
      <c r="B16419" s="417">
        <v>7.43</v>
      </c>
    </row>
    <row r="16420" spans="1:2">
      <c r="A16420" s="416" t="s">
        <v>16805</v>
      </c>
      <c r="B16420" s="417">
        <v>9.51</v>
      </c>
    </row>
    <row r="16421" spans="1:2">
      <c r="A16421" s="416" t="s">
        <v>16806</v>
      </c>
      <c r="B16421" s="417">
        <v>8.75</v>
      </c>
    </row>
    <row r="16422" spans="1:2">
      <c r="A16422" s="416" t="s">
        <v>16807</v>
      </c>
      <c r="B16422" s="417">
        <v>10.42</v>
      </c>
    </row>
    <row r="16423" spans="1:2">
      <c r="A16423" s="416" t="s">
        <v>16808</v>
      </c>
      <c r="B16423" s="417">
        <v>9.56</v>
      </c>
    </row>
    <row r="16424" spans="1:2">
      <c r="A16424" s="416" t="s">
        <v>16809</v>
      </c>
      <c r="B16424" s="417">
        <v>11.39</v>
      </c>
    </row>
    <row r="16425" spans="1:2">
      <c r="A16425" s="416" t="s">
        <v>16810</v>
      </c>
      <c r="B16425" s="417">
        <v>10.42</v>
      </c>
    </row>
    <row r="16426" spans="1:2">
      <c r="A16426" s="416" t="s">
        <v>16811</v>
      </c>
      <c r="B16426" s="417">
        <v>19.45</v>
      </c>
    </row>
    <row r="16427" spans="1:2">
      <c r="A16427" s="416" t="s">
        <v>16812</v>
      </c>
      <c r="B16427" s="417">
        <v>18.260000000000002</v>
      </c>
    </row>
    <row r="16428" spans="1:2">
      <c r="A16428" s="416" t="s">
        <v>16813</v>
      </c>
      <c r="B16428" s="417">
        <v>28.11</v>
      </c>
    </row>
    <row r="16429" spans="1:2">
      <c r="A16429" s="416" t="s">
        <v>16814</v>
      </c>
      <c r="B16429" s="417">
        <v>26.7</v>
      </c>
    </row>
    <row r="16430" spans="1:2">
      <c r="A16430" s="416" t="s">
        <v>16815</v>
      </c>
      <c r="B16430" s="417">
        <v>31.05</v>
      </c>
    </row>
    <row r="16431" spans="1:2">
      <c r="A16431" s="416" t="s">
        <v>16816</v>
      </c>
      <c r="B16431" s="417">
        <v>29.42</v>
      </c>
    </row>
    <row r="16432" spans="1:2">
      <c r="A16432" s="416" t="s">
        <v>16817</v>
      </c>
      <c r="B16432" s="417">
        <v>45.12</v>
      </c>
    </row>
    <row r="16433" spans="1:2">
      <c r="A16433" s="416" t="s">
        <v>16818</v>
      </c>
      <c r="B16433" s="417">
        <v>43.23</v>
      </c>
    </row>
    <row r="16434" spans="1:2">
      <c r="A16434" s="416" t="s">
        <v>16819</v>
      </c>
      <c r="B16434" s="417">
        <v>6.67</v>
      </c>
    </row>
    <row r="16435" spans="1:2">
      <c r="A16435" s="416" t="s">
        <v>16820</v>
      </c>
      <c r="B16435" s="417">
        <v>6.13</v>
      </c>
    </row>
    <row r="16436" spans="1:2">
      <c r="A16436" s="416" t="s">
        <v>16821</v>
      </c>
      <c r="B16436" s="417">
        <v>8.4</v>
      </c>
    </row>
    <row r="16437" spans="1:2">
      <c r="A16437" s="416" t="s">
        <v>16822</v>
      </c>
      <c r="B16437" s="417">
        <v>7.75</v>
      </c>
    </row>
    <row r="16438" spans="1:2">
      <c r="A16438" s="416" t="s">
        <v>16823</v>
      </c>
      <c r="B16438" s="417">
        <v>9.89</v>
      </c>
    </row>
    <row r="16439" spans="1:2">
      <c r="A16439" s="416" t="s">
        <v>16824</v>
      </c>
      <c r="B16439" s="417">
        <v>9.14</v>
      </c>
    </row>
    <row r="16440" spans="1:2">
      <c r="A16440" s="416" t="s">
        <v>16825</v>
      </c>
      <c r="B16440" s="417">
        <v>10.82</v>
      </c>
    </row>
    <row r="16441" spans="1:2">
      <c r="A16441" s="416" t="s">
        <v>16826</v>
      </c>
      <c r="B16441" s="417">
        <v>9.9499999999999993</v>
      </c>
    </row>
    <row r="16442" spans="1:2">
      <c r="A16442" s="416" t="s">
        <v>16827</v>
      </c>
      <c r="B16442" s="417">
        <v>11.8</v>
      </c>
    </row>
    <row r="16443" spans="1:2">
      <c r="A16443" s="416" t="s">
        <v>16828</v>
      </c>
      <c r="B16443" s="417">
        <v>10.83</v>
      </c>
    </row>
    <row r="16444" spans="1:2">
      <c r="A16444" s="416" t="s">
        <v>16829</v>
      </c>
      <c r="B16444" s="417">
        <v>20.51</v>
      </c>
    </row>
    <row r="16445" spans="1:2">
      <c r="A16445" s="416" t="s">
        <v>16830</v>
      </c>
      <c r="B16445" s="417">
        <v>19.309999999999999</v>
      </c>
    </row>
    <row r="16446" spans="1:2">
      <c r="A16446" s="416" t="s">
        <v>16831</v>
      </c>
      <c r="B16446" s="417">
        <v>29.87</v>
      </c>
    </row>
    <row r="16447" spans="1:2">
      <c r="A16447" s="416" t="s">
        <v>16832</v>
      </c>
      <c r="B16447" s="417">
        <v>28.46</v>
      </c>
    </row>
    <row r="16448" spans="1:2">
      <c r="A16448" s="416" t="s">
        <v>16833</v>
      </c>
      <c r="B16448" s="417">
        <v>32.94</v>
      </c>
    </row>
    <row r="16449" spans="1:2">
      <c r="A16449" s="416" t="s">
        <v>16834</v>
      </c>
      <c r="B16449" s="417">
        <v>31.31</v>
      </c>
    </row>
    <row r="16450" spans="1:2">
      <c r="A16450" s="416" t="s">
        <v>16835</v>
      </c>
      <c r="B16450" s="417">
        <v>48.22</v>
      </c>
    </row>
    <row r="16451" spans="1:2">
      <c r="A16451" s="416" t="s">
        <v>16836</v>
      </c>
      <c r="B16451" s="417">
        <v>46.32</v>
      </c>
    </row>
    <row r="16452" spans="1:2">
      <c r="A16452" s="416" t="s">
        <v>16837</v>
      </c>
      <c r="B16452" s="417">
        <v>4.8600000000000003</v>
      </c>
    </row>
    <row r="16453" spans="1:2">
      <c r="A16453" s="416" t="s">
        <v>16838</v>
      </c>
      <c r="B16453" s="417">
        <v>4.43</v>
      </c>
    </row>
    <row r="16454" spans="1:2">
      <c r="A16454" s="416" t="s">
        <v>16839</v>
      </c>
      <c r="B16454" s="417">
        <v>6.11</v>
      </c>
    </row>
    <row r="16455" spans="1:2">
      <c r="A16455" s="416" t="s">
        <v>16840</v>
      </c>
      <c r="B16455" s="417">
        <v>5.57</v>
      </c>
    </row>
    <row r="16456" spans="1:2">
      <c r="A16456" s="416" t="s">
        <v>16841</v>
      </c>
      <c r="B16456" s="417">
        <v>26.36</v>
      </c>
    </row>
    <row r="16457" spans="1:2">
      <c r="A16457" s="416" t="s">
        <v>16842</v>
      </c>
      <c r="B16457" s="417">
        <v>25.55</v>
      </c>
    </row>
    <row r="16458" spans="1:2">
      <c r="A16458" s="416" t="s">
        <v>16843</v>
      </c>
      <c r="B16458" s="417">
        <v>40.840000000000003</v>
      </c>
    </row>
    <row r="16459" spans="1:2">
      <c r="A16459" s="416" t="s">
        <v>16844</v>
      </c>
      <c r="B16459" s="417">
        <v>39.869999999999997</v>
      </c>
    </row>
    <row r="16460" spans="1:2">
      <c r="A16460" s="416" t="s">
        <v>16845</v>
      </c>
      <c r="B16460" s="417">
        <v>63.67</v>
      </c>
    </row>
    <row r="16461" spans="1:2">
      <c r="A16461" s="416" t="s">
        <v>16846</v>
      </c>
      <c r="B16461" s="417">
        <v>62.7</v>
      </c>
    </row>
    <row r="16462" spans="1:2">
      <c r="A16462" s="416" t="s">
        <v>16847</v>
      </c>
      <c r="B16462" s="417">
        <v>28.39</v>
      </c>
    </row>
    <row r="16463" spans="1:2">
      <c r="A16463" s="416" t="s">
        <v>16848</v>
      </c>
      <c r="B16463" s="417">
        <v>27.57</v>
      </c>
    </row>
    <row r="16464" spans="1:2">
      <c r="A16464" s="416" t="s">
        <v>16849</v>
      </c>
      <c r="B16464" s="417">
        <v>44.2</v>
      </c>
    </row>
    <row r="16465" spans="1:2">
      <c r="A16465" s="416" t="s">
        <v>16850</v>
      </c>
      <c r="B16465" s="417">
        <v>43.22</v>
      </c>
    </row>
    <row r="16466" spans="1:2">
      <c r="A16466" s="416" t="s">
        <v>16851</v>
      </c>
      <c r="B16466" s="417">
        <v>69.31</v>
      </c>
    </row>
    <row r="16467" spans="1:2">
      <c r="A16467" s="416" t="s">
        <v>16852</v>
      </c>
      <c r="B16467" s="417">
        <v>68.33</v>
      </c>
    </row>
    <row r="16468" spans="1:2">
      <c r="A16468" s="416" t="s">
        <v>16853</v>
      </c>
      <c r="B16468" s="417">
        <v>91.65</v>
      </c>
    </row>
    <row r="16469" spans="1:2">
      <c r="A16469" s="416" t="s">
        <v>16854</v>
      </c>
      <c r="B16469" s="417">
        <v>90.67</v>
      </c>
    </row>
    <row r="16470" spans="1:2">
      <c r="A16470" s="416" t="s">
        <v>16855</v>
      </c>
      <c r="B16470" s="417">
        <v>51.18</v>
      </c>
    </row>
    <row r="16471" spans="1:2">
      <c r="A16471" s="416" t="s">
        <v>16856</v>
      </c>
      <c r="B16471" s="417">
        <v>48.9</v>
      </c>
    </row>
    <row r="16472" spans="1:2">
      <c r="A16472" s="416" t="s">
        <v>16857</v>
      </c>
      <c r="B16472" s="417">
        <v>102.6</v>
      </c>
    </row>
    <row r="16473" spans="1:2">
      <c r="A16473" s="416" t="s">
        <v>16858</v>
      </c>
      <c r="B16473" s="417">
        <v>98</v>
      </c>
    </row>
    <row r="16474" spans="1:2">
      <c r="A16474" s="416" t="s">
        <v>16859</v>
      </c>
      <c r="B16474" s="417">
        <v>153.55000000000001</v>
      </c>
    </row>
    <row r="16475" spans="1:2">
      <c r="A16475" s="416" t="s">
        <v>16860</v>
      </c>
      <c r="B16475" s="417">
        <v>146.69999999999999</v>
      </c>
    </row>
    <row r="16476" spans="1:2">
      <c r="A16476" s="416" t="s">
        <v>16861</v>
      </c>
      <c r="B16476" s="417">
        <v>41.18</v>
      </c>
    </row>
    <row r="16477" spans="1:2">
      <c r="A16477" s="416" t="s">
        <v>16862</v>
      </c>
      <c r="B16477" s="417">
        <v>40.32</v>
      </c>
    </row>
    <row r="16478" spans="1:2">
      <c r="A16478" s="416" t="s">
        <v>16863</v>
      </c>
      <c r="B16478" s="417">
        <v>33.65</v>
      </c>
    </row>
    <row r="16479" spans="1:2">
      <c r="A16479" s="416" t="s">
        <v>16864</v>
      </c>
      <c r="B16479" s="417">
        <v>32.78</v>
      </c>
    </row>
    <row r="16480" spans="1:2">
      <c r="A16480" s="416" t="s">
        <v>16865</v>
      </c>
      <c r="B16480" s="417">
        <v>2.68</v>
      </c>
    </row>
    <row r="16481" spans="1:2">
      <c r="A16481" s="416" t="s">
        <v>16866</v>
      </c>
      <c r="B16481" s="417">
        <v>2.52</v>
      </c>
    </row>
    <row r="16482" spans="1:2">
      <c r="A16482" s="416" t="s">
        <v>16867</v>
      </c>
      <c r="B16482" s="417">
        <v>3.08</v>
      </c>
    </row>
    <row r="16483" spans="1:2">
      <c r="A16483" s="416" t="s">
        <v>16868</v>
      </c>
      <c r="B16483" s="417">
        <v>2.92</v>
      </c>
    </row>
    <row r="16484" spans="1:2">
      <c r="A16484" s="416" t="s">
        <v>16869</v>
      </c>
      <c r="B16484" s="417">
        <v>4.5600000000000005</v>
      </c>
    </row>
    <row r="16485" spans="1:2">
      <c r="A16485" s="416" t="s">
        <v>16870</v>
      </c>
      <c r="B16485" s="417">
        <v>4.4000000000000004</v>
      </c>
    </row>
    <row r="16486" spans="1:2">
      <c r="A16486" s="416" t="s">
        <v>16871</v>
      </c>
      <c r="B16486" s="417">
        <v>6.26</v>
      </c>
    </row>
    <row r="16487" spans="1:2">
      <c r="A16487" s="416" t="s">
        <v>16872</v>
      </c>
      <c r="B16487" s="417">
        <v>5.99</v>
      </c>
    </row>
    <row r="16488" spans="1:2">
      <c r="A16488" s="416" t="s">
        <v>16873</v>
      </c>
      <c r="B16488" s="417">
        <v>9.64</v>
      </c>
    </row>
    <row r="16489" spans="1:2">
      <c r="A16489" s="416" t="s">
        <v>16874</v>
      </c>
      <c r="B16489" s="417">
        <v>9.32</v>
      </c>
    </row>
    <row r="16490" spans="1:2">
      <c r="A16490" s="416" t="s">
        <v>16875</v>
      </c>
      <c r="B16490" s="417">
        <v>11.65</v>
      </c>
    </row>
    <row r="16491" spans="1:2">
      <c r="A16491" s="416" t="s">
        <v>16876</v>
      </c>
      <c r="B16491" s="417">
        <v>11.27</v>
      </c>
    </row>
    <row r="16492" spans="1:2">
      <c r="A16492" s="416" t="s">
        <v>16877</v>
      </c>
      <c r="B16492" s="417">
        <v>16.190000000000001</v>
      </c>
    </row>
    <row r="16493" spans="1:2">
      <c r="A16493" s="416" t="s">
        <v>16878</v>
      </c>
      <c r="B16493" s="417">
        <v>15.76</v>
      </c>
    </row>
    <row r="16494" spans="1:2">
      <c r="A16494" s="416" t="s">
        <v>16879</v>
      </c>
      <c r="B16494" s="417">
        <v>19.86</v>
      </c>
    </row>
    <row r="16495" spans="1:2">
      <c r="A16495" s="416" t="s">
        <v>16880</v>
      </c>
      <c r="B16495" s="417">
        <v>19.37</v>
      </c>
    </row>
    <row r="16496" spans="1:2">
      <c r="A16496" s="416" t="s">
        <v>16881</v>
      </c>
      <c r="B16496" s="417">
        <v>29.46</v>
      </c>
    </row>
    <row r="16497" spans="1:2">
      <c r="A16497" s="416" t="s">
        <v>16882</v>
      </c>
      <c r="B16497" s="417">
        <v>28.86</v>
      </c>
    </row>
    <row r="16498" spans="1:2">
      <c r="A16498" s="416" t="s">
        <v>16883</v>
      </c>
      <c r="B16498" s="417">
        <v>41.63</v>
      </c>
    </row>
    <row r="16499" spans="1:2">
      <c r="A16499" s="416" t="s">
        <v>16884</v>
      </c>
      <c r="B16499" s="417">
        <v>40.93</v>
      </c>
    </row>
    <row r="16500" spans="1:2">
      <c r="A16500" s="416" t="s">
        <v>16885</v>
      </c>
      <c r="B16500" s="417">
        <v>42.51</v>
      </c>
    </row>
    <row r="16501" spans="1:2">
      <c r="A16501" s="416" t="s">
        <v>16886</v>
      </c>
      <c r="B16501" s="417">
        <v>41.7</v>
      </c>
    </row>
    <row r="16502" spans="1:2">
      <c r="A16502" s="416" t="s">
        <v>16887</v>
      </c>
      <c r="B16502" s="417">
        <v>11.76</v>
      </c>
    </row>
    <row r="16503" spans="1:2">
      <c r="A16503" s="416" t="s">
        <v>16888</v>
      </c>
      <c r="B16503" s="417">
        <v>11.76</v>
      </c>
    </row>
    <row r="16504" spans="1:2">
      <c r="A16504" s="416" t="s">
        <v>16889</v>
      </c>
      <c r="B16504" s="417">
        <v>16.14</v>
      </c>
    </row>
    <row r="16505" spans="1:2">
      <c r="A16505" s="416" t="s">
        <v>16890</v>
      </c>
      <c r="B16505" s="417">
        <v>16.14</v>
      </c>
    </row>
    <row r="16506" spans="1:2">
      <c r="A16506" s="416" t="s">
        <v>16891</v>
      </c>
      <c r="B16506" s="417">
        <v>22.98</v>
      </c>
    </row>
    <row r="16507" spans="1:2">
      <c r="A16507" s="416" t="s">
        <v>16892</v>
      </c>
      <c r="B16507" s="417">
        <v>22.98</v>
      </c>
    </row>
    <row r="16508" spans="1:2">
      <c r="A16508" s="416" t="s">
        <v>16893</v>
      </c>
      <c r="B16508" s="417">
        <v>30.64</v>
      </c>
    </row>
    <row r="16509" spans="1:2">
      <c r="A16509" s="416" t="s">
        <v>16894</v>
      </c>
      <c r="B16509" s="417">
        <v>30.64</v>
      </c>
    </row>
    <row r="16510" spans="1:2">
      <c r="A16510" s="416" t="s">
        <v>16895</v>
      </c>
      <c r="B16510" s="417">
        <v>34.17</v>
      </c>
    </row>
    <row r="16511" spans="1:2">
      <c r="A16511" s="416" t="s">
        <v>16896</v>
      </c>
      <c r="B16511" s="417">
        <v>34.17</v>
      </c>
    </row>
    <row r="16512" spans="1:2">
      <c r="A16512" s="416" t="s">
        <v>16897</v>
      </c>
      <c r="B16512" s="417">
        <v>44.46</v>
      </c>
    </row>
    <row r="16513" spans="1:2">
      <c r="A16513" s="416" t="s">
        <v>16898</v>
      </c>
      <c r="B16513" s="417">
        <v>44.46</v>
      </c>
    </row>
    <row r="16514" spans="1:2">
      <c r="A16514" s="416" t="s">
        <v>16899</v>
      </c>
      <c r="B16514" s="417">
        <v>0.67</v>
      </c>
    </row>
    <row r="16515" spans="1:2">
      <c r="A16515" s="416" t="s">
        <v>16900</v>
      </c>
      <c r="B16515" s="417">
        <v>0.67</v>
      </c>
    </row>
    <row r="16516" spans="1:2">
      <c r="A16516" s="416" t="s">
        <v>16901</v>
      </c>
      <c r="B16516" s="417">
        <v>2.97</v>
      </c>
    </row>
    <row r="16517" spans="1:2">
      <c r="A16517" s="416" t="s">
        <v>16902</v>
      </c>
      <c r="B16517" s="417">
        <v>2.97</v>
      </c>
    </row>
    <row r="16518" spans="1:2">
      <c r="A16518" s="416" t="s">
        <v>16903</v>
      </c>
      <c r="B16518" s="417">
        <v>3.75</v>
      </c>
    </row>
    <row r="16519" spans="1:2">
      <c r="A16519" s="416" t="s">
        <v>16904</v>
      </c>
      <c r="B16519" s="417">
        <v>3.75</v>
      </c>
    </row>
    <row r="16520" spans="1:2">
      <c r="A16520" s="416" t="s">
        <v>16905</v>
      </c>
      <c r="B16520" s="417">
        <v>5.75</v>
      </c>
    </row>
    <row r="16521" spans="1:2">
      <c r="A16521" s="416" t="s">
        <v>16906</v>
      </c>
      <c r="B16521" s="417">
        <v>5.75</v>
      </c>
    </row>
    <row r="16522" spans="1:2">
      <c r="A16522" s="416" t="s">
        <v>16907</v>
      </c>
      <c r="B16522" s="417">
        <v>5.8</v>
      </c>
    </row>
    <row r="16523" spans="1:2">
      <c r="A16523" s="416" t="s">
        <v>16908</v>
      </c>
      <c r="B16523" s="417">
        <v>5.8</v>
      </c>
    </row>
    <row r="16524" spans="1:2">
      <c r="A16524" s="416" t="s">
        <v>16909</v>
      </c>
      <c r="B16524" s="417">
        <v>7.02</v>
      </c>
    </row>
    <row r="16525" spans="1:2">
      <c r="A16525" s="416" t="s">
        <v>16910</v>
      </c>
      <c r="B16525" s="417">
        <v>7.02</v>
      </c>
    </row>
    <row r="16526" spans="1:2">
      <c r="A16526" s="416" t="s">
        <v>16911</v>
      </c>
      <c r="B16526" s="417">
        <v>7.56</v>
      </c>
    </row>
    <row r="16527" spans="1:2">
      <c r="A16527" s="416" t="s">
        <v>16912</v>
      </c>
      <c r="B16527" s="417">
        <v>7.56</v>
      </c>
    </row>
    <row r="16528" spans="1:2">
      <c r="A16528" s="416" t="s">
        <v>16913</v>
      </c>
      <c r="B16528" s="417">
        <v>8.0500000000000007</v>
      </c>
    </row>
    <row r="16529" spans="1:2">
      <c r="A16529" s="416" t="s">
        <v>16914</v>
      </c>
      <c r="B16529" s="417">
        <v>8.0500000000000007</v>
      </c>
    </row>
    <row r="16530" spans="1:2">
      <c r="A16530" s="416" t="s">
        <v>16915</v>
      </c>
      <c r="B16530" s="417">
        <v>14.59</v>
      </c>
    </row>
    <row r="16531" spans="1:2">
      <c r="A16531" s="416" t="s">
        <v>16916</v>
      </c>
      <c r="B16531" s="417">
        <v>14.59</v>
      </c>
    </row>
    <row r="16532" spans="1:2">
      <c r="A16532" s="416" t="s">
        <v>16917</v>
      </c>
      <c r="B16532" s="417">
        <v>15.25</v>
      </c>
    </row>
    <row r="16533" spans="1:2">
      <c r="A16533" s="416" t="s">
        <v>16918</v>
      </c>
      <c r="B16533" s="417">
        <v>15.25</v>
      </c>
    </row>
    <row r="16534" spans="1:2">
      <c r="A16534" s="416" t="s">
        <v>16919</v>
      </c>
      <c r="B16534" s="417">
        <v>16.329999999999998</v>
      </c>
    </row>
    <row r="16535" spans="1:2">
      <c r="A16535" s="416" t="s">
        <v>16920</v>
      </c>
      <c r="B16535" s="417">
        <v>16.329999999999998</v>
      </c>
    </row>
    <row r="16536" spans="1:2">
      <c r="A16536" s="416" t="s">
        <v>16921</v>
      </c>
      <c r="B16536" s="417">
        <v>1.57</v>
      </c>
    </row>
    <row r="16537" spans="1:2">
      <c r="A16537" s="416" t="s">
        <v>16922</v>
      </c>
      <c r="B16537" s="417">
        <v>1.57</v>
      </c>
    </row>
    <row r="16538" spans="1:2">
      <c r="A16538" s="416" t="s">
        <v>16923</v>
      </c>
      <c r="B16538" s="417">
        <v>2.2400000000000002</v>
      </c>
    </row>
    <row r="16539" spans="1:2">
      <c r="A16539" s="416" t="s">
        <v>16924</v>
      </c>
      <c r="B16539" s="417">
        <v>2.2400000000000002</v>
      </c>
    </row>
    <row r="16540" spans="1:2">
      <c r="A16540" s="416" t="s">
        <v>16925</v>
      </c>
      <c r="B16540" s="417">
        <v>4.2300000000000004</v>
      </c>
    </row>
    <row r="16541" spans="1:2">
      <c r="A16541" s="416" t="s">
        <v>16926</v>
      </c>
      <c r="B16541" s="417">
        <v>4.2300000000000004</v>
      </c>
    </row>
    <row r="16542" spans="1:2">
      <c r="A16542" s="416" t="s">
        <v>16927</v>
      </c>
      <c r="B16542" s="417">
        <v>12.38</v>
      </c>
    </row>
    <row r="16543" spans="1:2">
      <c r="A16543" s="416" t="s">
        <v>16928</v>
      </c>
      <c r="B16543" s="417">
        <v>12.38</v>
      </c>
    </row>
    <row r="16544" spans="1:2">
      <c r="A16544" s="416" t="s">
        <v>16929</v>
      </c>
      <c r="B16544" s="417">
        <v>12.91</v>
      </c>
    </row>
    <row r="16545" spans="1:2">
      <c r="A16545" s="416" t="s">
        <v>16930</v>
      </c>
      <c r="B16545" s="417">
        <v>12.91</v>
      </c>
    </row>
    <row r="16546" spans="1:2">
      <c r="A16546" s="416" t="s">
        <v>16931</v>
      </c>
      <c r="B16546" s="417">
        <v>25</v>
      </c>
    </row>
    <row r="16547" spans="1:2">
      <c r="A16547" s="416" t="s">
        <v>16932</v>
      </c>
      <c r="B16547" s="417">
        <v>25</v>
      </c>
    </row>
    <row r="16548" spans="1:2">
      <c r="A16548" s="416" t="s">
        <v>16933</v>
      </c>
      <c r="B16548" s="417">
        <v>32.659999999999997</v>
      </c>
    </row>
    <row r="16549" spans="1:2">
      <c r="A16549" s="416" t="s">
        <v>16934</v>
      </c>
      <c r="B16549" s="417">
        <v>32.659999999999997</v>
      </c>
    </row>
    <row r="16550" spans="1:2">
      <c r="A16550" s="416" t="s">
        <v>16935</v>
      </c>
      <c r="B16550" s="417">
        <v>4.4000000000000004</v>
      </c>
    </row>
    <row r="16551" spans="1:2">
      <c r="A16551" s="416" t="s">
        <v>16936</v>
      </c>
      <c r="B16551" s="417">
        <v>4.4000000000000004</v>
      </c>
    </row>
    <row r="16552" spans="1:2">
      <c r="A16552" s="416" t="s">
        <v>16937</v>
      </c>
      <c r="B16552" s="417">
        <v>5.58</v>
      </c>
    </row>
    <row r="16553" spans="1:2">
      <c r="A16553" s="416" t="s">
        <v>16938</v>
      </c>
      <c r="B16553" s="417">
        <v>5.58</v>
      </c>
    </row>
    <row r="16554" spans="1:2">
      <c r="A16554" s="416" t="s">
        <v>16939</v>
      </c>
      <c r="B16554" s="417">
        <v>8.7200000000000006</v>
      </c>
    </row>
    <row r="16555" spans="1:2">
      <c r="A16555" s="416" t="s">
        <v>16940</v>
      </c>
      <c r="B16555" s="417">
        <v>8.7200000000000006</v>
      </c>
    </row>
    <row r="16556" spans="1:2">
      <c r="A16556" s="416" t="s">
        <v>16941</v>
      </c>
      <c r="B16556" s="417">
        <v>14.65</v>
      </c>
    </row>
    <row r="16557" spans="1:2">
      <c r="A16557" s="416" t="s">
        <v>16942</v>
      </c>
      <c r="B16557" s="417">
        <v>14.65</v>
      </c>
    </row>
    <row r="16558" spans="1:2">
      <c r="A16558" s="416" t="s">
        <v>16943</v>
      </c>
      <c r="B16558" s="417">
        <v>21.05</v>
      </c>
    </row>
    <row r="16559" spans="1:2">
      <c r="A16559" s="416" t="s">
        <v>16944</v>
      </c>
      <c r="B16559" s="417">
        <v>21.05</v>
      </c>
    </row>
    <row r="16560" spans="1:2">
      <c r="A16560" s="416" t="s">
        <v>16945</v>
      </c>
      <c r="B16560" s="417">
        <v>40.04</v>
      </c>
    </row>
    <row r="16561" spans="1:2">
      <c r="A16561" s="416" t="s">
        <v>16946</v>
      </c>
      <c r="B16561" s="417">
        <v>40.04</v>
      </c>
    </row>
    <row r="16562" spans="1:2">
      <c r="A16562" s="416" t="s">
        <v>16947</v>
      </c>
      <c r="B16562" s="417">
        <v>5.56</v>
      </c>
    </row>
    <row r="16563" spans="1:2">
      <c r="A16563" s="416" t="s">
        <v>16948</v>
      </c>
      <c r="B16563" s="417">
        <v>5.56</v>
      </c>
    </row>
    <row r="16564" spans="1:2">
      <c r="A16564" s="416" t="s">
        <v>16949</v>
      </c>
      <c r="B16564" s="417">
        <v>6.63</v>
      </c>
    </row>
    <row r="16565" spans="1:2">
      <c r="A16565" s="416" t="s">
        <v>16950</v>
      </c>
      <c r="B16565" s="417">
        <v>6.63</v>
      </c>
    </row>
    <row r="16566" spans="1:2">
      <c r="A16566" s="416" t="s">
        <v>16951</v>
      </c>
      <c r="B16566" s="417">
        <v>7.86</v>
      </c>
    </row>
    <row r="16567" spans="1:2">
      <c r="A16567" s="416" t="s">
        <v>16952</v>
      </c>
      <c r="B16567" s="417">
        <v>7.86</v>
      </c>
    </row>
    <row r="16568" spans="1:2">
      <c r="A16568" s="416" t="s">
        <v>16953</v>
      </c>
      <c r="B16568" s="417">
        <v>8.5299999999999994</v>
      </c>
    </row>
    <row r="16569" spans="1:2">
      <c r="A16569" s="416" t="s">
        <v>16954</v>
      </c>
      <c r="B16569" s="417">
        <v>8.5299999999999994</v>
      </c>
    </row>
    <row r="16570" spans="1:2">
      <c r="A16570" s="416" t="s">
        <v>16955</v>
      </c>
      <c r="B16570" s="417">
        <v>18.07</v>
      </c>
    </row>
    <row r="16571" spans="1:2">
      <c r="A16571" s="416" t="s">
        <v>16956</v>
      </c>
      <c r="B16571" s="417">
        <v>18.07</v>
      </c>
    </row>
    <row r="16572" spans="1:2">
      <c r="A16572" s="416" t="s">
        <v>16957</v>
      </c>
      <c r="B16572" s="417">
        <v>19.75</v>
      </c>
    </row>
    <row r="16573" spans="1:2">
      <c r="A16573" s="416" t="s">
        <v>16958</v>
      </c>
      <c r="B16573" s="417">
        <v>19.75</v>
      </c>
    </row>
    <row r="16574" spans="1:2">
      <c r="A16574" s="416" t="s">
        <v>16959</v>
      </c>
      <c r="B16574" s="417">
        <v>114.98</v>
      </c>
    </row>
    <row r="16575" spans="1:2">
      <c r="A16575" s="416" t="s">
        <v>16960</v>
      </c>
      <c r="B16575" s="417">
        <v>114.98</v>
      </c>
    </row>
    <row r="16576" spans="1:2">
      <c r="A16576" s="416" t="s">
        <v>16961</v>
      </c>
      <c r="B16576" s="417">
        <v>130.01</v>
      </c>
    </row>
    <row r="16577" spans="1:2">
      <c r="A16577" s="416" t="s">
        <v>16962</v>
      </c>
      <c r="B16577" s="417">
        <v>130.01</v>
      </c>
    </row>
    <row r="16578" spans="1:2">
      <c r="A16578" s="416" t="s">
        <v>16963</v>
      </c>
      <c r="B16578" s="417">
        <v>230.66</v>
      </c>
    </row>
    <row r="16579" spans="1:2">
      <c r="A16579" s="416" t="s">
        <v>16964</v>
      </c>
      <c r="B16579" s="417">
        <v>230.66</v>
      </c>
    </row>
    <row r="16580" spans="1:2">
      <c r="A16580" s="416" t="s">
        <v>16965</v>
      </c>
      <c r="B16580" s="417">
        <v>4.03</v>
      </c>
    </row>
    <row r="16581" spans="1:2">
      <c r="A16581" s="416" t="s">
        <v>16966</v>
      </c>
      <c r="B16581" s="417">
        <v>4.03</v>
      </c>
    </row>
    <row r="16582" spans="1:2">
      <c r="A16582" s="416" t="s">
        <v>16967</v>
      </c>
      <c r="B16582" s="417">
        <v>7.02</v>
      </c>
    </row>
    <row r="16583" spans="1:2">
      <c r="A16583" s="416" t="s">
        <v>16968</v>
      </c>
      <c r="B16583" s="417">
        <v>7.02</v>
      </c>
    </row>
    <row r="16584" spans="1:2">
      <c r="A16584" s="416" t="s">
        <v>16969</v>
      </c>
      <c r="B16584" s="417">
        <v>11.24</v>
      </c>
    </row>
    <row r="16585" spans="1:2">
      <c r="A16585" s="416" t="s">
        <v>16970</v>
      </c>
      <c r="B16585" s="417">
        <v>11.24</v>
      </c>
    </row>
    <row r="16586" spans="1:2">
      <c r="A16586" s="416" t="s">
        <v>16971</v>
      </c>
      <c r="B16586" s="417">
        <v>13.48</v>
      </c>
    </row>
    <row r="16587" spans="1:2">
      <c r="A16587" s="416" t="s">
        <v>16972</v>
      </c>
      <c r="B16587" s="417">
        <v>13.48</v>
      </c>
    </row>
    <row r="16588" spans="1:2">
      <c r="A16588" s="416" t="s">
        <v>16973</v>
      </c>
      <c r="B16588" s="417">
        <v>18.989999999999998</v>
      </c>
    </row>
    <row r="16589" spans="1:2">
      <c r="A16589" s="416" t="s">
        <v>16974</v>
      </c>
      <c r="B16589" s="417">
        <v>18.989999999999998</v>
      </c>
    </row>
    <row r="16590" spans="1:2">
      <c r="A16590" s="416" t="s">
        <v>16975</v>
      </c>
      <c r="B16590" s="417">
        <v>33.369999999999997</v>
      </c>
    </row>
    <row r="16591" spans="1:2">
      <c r="A16591" s="416" t="s">
        <v>16976</v>
      </c>
      <c r="B16591" s="417">
        <v>33.369999999999997</v>
      </c>
    </row>
    <row r="16592" spans="1:2">
      <c r="A16592" s="416" t="s">
        <v>16977</v>
      </c>
      <c r="B16592" s="417">
        <v>1.86</v>
      </c>
    </row>
    <row r="16593" spans="1:2">
      <c r="A16593" s="416" t="s">
        <v>16978</v>
      </c>
      <c r="B16593" s="417">
        <v>1.86</v>
      </c>
    </row>
    <row r="16594" spans="1:2">
      <c r="A16594" s="416" t="s">
        <v>16979</v>
      </c>
      <c r="B16594" s="417">
        <v>2.41</v>
      </c>
    </row>
    <row r="16595" spans="1:2">
      <c r="A16595" s="416" t="s">
        <v>16980</v>
      </c>
      <c r="B16595" s="417">
        <v>2.41</v>
      </c>
    </row>
    <row r="16596" spans="1:2">
      <c r="A16596" s="416" t="s">
        <v>16981</v>
      </c>
      <c r="B16596" s="417">
        <v>4.78</v>
      </c>
    </row>
    <row r="16597" spans="1:2">
      <c r="A16597" s="416" t="s">
        <v>16982</v>
      </c>
      <c r="B16597" s="417">
        <v>4.78</v>
      </c>
    </row>
    <row r="16598" spans="1:2">
      <c r="A16598" s="416" t="s">
        <v>16983</v>
      </c>
      <c r="B16598" s="417">
        <v>11.22</v>
      </c>
    </row>
    <row r="16599" spans="1:2">
      <c r="A16599" s="416" t="s">
        <v>16984</v>
      </c>
      <c r="B16599" s="417">
        <v>11.22</v>
      </c>
    </row>
    <row r="16600" spans="1:2">
      <c r="A16600" s="416" t="s">
        <v>16985</v>
      </c>
      <c r="B16600" s="417">
        <v>12.55</v>
      </c>
    </row>
    <row r="16601" spans="1:2">
      <c r="A16601" s="416" t="s">
        <v>16986</v>
      </c>
      <c r="B16601" s="417">
        <v>12.55</v>
      </c>
    </row>
    <row r="16602" spans="1:2">
      <c r="A16602" s="416" t="s">
        <v>16987</v>
      </c>
      <c r="B16602" s="417">
        <v>28.45</v>
      </c>
    </row>
    <row r="16603" spans="1:2">
      <c r="A16603" s="416" t="s">
        <v>16988</v>
      </c>
      <c r="B16603" s="417">
        <v>28.45</v>
      </c>
    </row>
    <row r="16604" spans="1:2">
      <c r="A16604" s="416" t="s">
        <v>16989</v>
      </c>
      <c r="B16604" s="417">
        <v>3.09</v>
      </c>
    </row>
    <row r="16605" spans="1:2">
      <c r="A16605" s="416" t="s">
        <v>16990</v>
      </c>
      <c r="B16605" s="417">
        <v>3.09</v>
      </c>
    </row>
    <row r="16606" spans="1:2">
      <c r="A16606" s="416" t="s">
        <v>16991</v>
      </c>
      <c r="B16606" s="417">
        <v>4.93</v>
      </c>
    </row>
    <row r="16607" spans="1:2">
      <c r="A16607" s="416" t="s">
        <v>16992</v>
      </c>
      <c r="B16607" s="417">
        <v>4.93</v>
      </c>
    </row>
    <row r="16608" spans="1:2">
      <c r="A16608" s="416" t="s">
        <v>16993</v>
      </c>
      <c r="B16608" s="417">
        <v>4.88</v>
      </c>
    </row>
    <row r="16609" spans="1:2">
      <c r="A16609" s="416" t="s">
        <v>16994</v>
      </c>
      <c r="B16609" s="417">
        <v>4.88</v>
      </c>
    </row>
    <row r="16610" spans="1:2">
      <c r="A16610" s="416" t="s">
        <v>16995</v>
      </c>
      <c r="B16610" s="417">
        <v>6.06</v>
      </c>
    </row>
    <row r="16611" spans="1:2">
      <c r="A16611" s="416" t="s">
        <v>16996</v>
      </c>
      <c r="B16611" s="417">
        <v>6.06</v>
      </c>
    </row>
    <row r="16612" spans="1:2">
      <c r="A16612" s="416" t="s">
        <v>16997</v>
      </c>
      <c r="B16612" s="417">
        <v>7.43</v>
      </c>
    </row>
    <row r="16613" spans="1:2">
      <c r="A16613" s="416" t="s">
        <v>16998</v>
      </c>
      <c r="B16613" s="417">
        <v>7.43</v>
      </c>
    </row>
    <row r="16614" spans="1:2">
      <c r="A16614" s="416" t="s">
        <v>16999</v>
      </c>
      <c r="B16614" s="417">
        <v>9.44</v>
      </c>
    </row>
    <row r="16615" spans="1:2">
      <c r="A16615" s="416" t="s">
        <v>17000</v>
      </c>
      <c r="B16615" s="417">
        <v>9.44</v>
      </c>
    </row>
    <row r="16616" spans="1:2">
      <c r="A16616" s="416" t="s">
        <v>17001</v>
      </c>
      <c r="B16616" s="417">
        <v>11.36</v>
      </c>
    </row>
    <row r="16617" spans="1:2">
      <c r="A16617" s="416" t="s">
        <v>17002</v>
      </c>
      <c r="B16617" s="417">
        <v>11.36</v>
      </c>
    </row>
    <row r="16618" spans="1:2">
      <c r="A16618" s="416" t="s">
        <v>17003</v>
      </c>
      <c r="B16618" s="417">
        <v>11.88</v>
      </c>
    </row>
    <row r="16619" spans="1:2">
      <c r="A16619" s="416" t="s">
        <v>17004</v>
      </c>
      <c r="B16619" s="417">
        <v>11.88</v>
      </c>
    </row>
    <row r="16620" spans="1:2">
      <c r="A16620" s="416" t="s">
        <v>17005</v>
      </c>
      <c r="B16620" s="417">
        <v>1.08</v>
      </c>
    </row>
    <row r="16621" spans="1:2">
      <c r="A16621" s="416" t="s">
        <v>17006</v>
      </c>
      <c r="B16621" s="417">
        <v>1.08</v>
      </c>
    </row>
    <row r="16622" spans="1:2">
      <c r="A16622" s="416" t="s">
        <v>17007</v>
      </c>
      <c r="B16622" s="417">
        <v>1.79</v>
      </c>
    </row>
    <row r="16623" spans="1:2">
      <c r="A16623" s="416" t="s">
        <v>17008</v>
      </c>
      <c r="B16623" s="417">
        <v>1.79</v>
      </c>
    </row>
    <row r="16624" spans="1:2">
      <c r="A16624" s="416" t="s">
        <v>17009</v>
      </c>
      <c r="B16624" s="417">
        <v>3.96</v>
      </c>
    </row>
    <row r="16625" spans="1:2">
      <c r="A16625" s="416" t="s">
        <v>17010</v>
      </c>
      <c r="B16625" s="417">
        <v>3.96</v>
      </c>
    </row>
    <row r="16626" spans="1:2">
      <c r="A16626" s="416" t="s">
        <v>17011</v>
      </c>
      <c r="B16626" s="417">
        <v>7.05</v>
      </c>
    </row>
    <row r="16627" spans="1:2">
      <c r="A16627" s="416" t="s">
        <v>17012</v>
      </c>
      <c r="B16627" s="417">
        <v>7.05</v>
      </c>
    </row>
    <row r="16628" spans="1:2">
      <c r="A16628" s="416" t="s">
        <v>17013</v>
      </c>
      <c r="B16628" s="417">
        <v>7.71</v>
      </c>
    </row>
    <row r="16629" spans="1:2">
      <c r="A16629" s="416" t="s">
        <v>17014</v>
      </c>
      <c r="B16629" s="417">
        <v>7.71</v>
      </c>
    </row>
    <row r="16630" spans="1:2">
      <c r="A16630" s="416" t="s">
        <v>17015</v>
      </c>
      <c r="B16630" s="417">
        <v>15.56</v>
      </c>
    </row>
    <row r="16631" spans="1:2">
      <c r="A16631" s="416" t="s">
        <v>17016</v>
      </c>
      <c r="B16631" s="417">
        <v>15.56</v>
      </c>
    </row>
    <row r="16632" spans="1:2">
      <c r="A16632" s="416" t="s">
        <v>17017</v>
      </c>
      <c r="B16632" s="417">
        <v>24.12</v>
      </c>
    </row>
    <row r="16633" spans="1:2">
      <c r="A16633" s="416" t="s">
        <v>17018</v>
      </c>
      <c r="B16633" s="417">
        <v>24.12</v>
      </c>
    </row>
    <row r="16634" spans="1:2">
      <c r="A16634" s="416" t="s">
        <v>17019</v>
      </c>
      <c r="B16634" s="417">
        <v>35.11</v>
      </c>
    </row>
    <row r="16635" spans="1:2">
      <c r="A16635" s="416" t="s">
        <v>17020</v>
      </c>
      <c r="B16635" s="417">
        <v>35.11</v>
      </c>
    </row>
    <row r="16636" spans="1:2">
      <c r="A16636" s="416" t="s">
        <v>17021</v>
      </c>
      <c r="B16636" s="417">
        <v>46.72</v>
      </c>
    </row>
    <row r="16637" spans="1:2">
      <c r="A16637" s="416" t="s">
        <v>17022</v>
      </c>
      <c r="B16637" s="417">
        <v>46.72</v>
      </c>
    </row>
    <row r="16638" spans="1:2">
      <c r="A16638" s="416" t="s">
        <v>17023</v>
      </c>
      <c r="B16638" s="417">
        <v>3.41</v>
      </c>
    </row>
    <row r="16639" spans="1:2">
      <c r="A16639" s="416" t="s">
        <v>17024</v>
      </c>
      <c r="B16639" s="417">
        <v>3.41</v>
      </c>
    </row>
    <row r="16640" spans="1:2">
      <c r="A16640" s="416" t="s">
        <v>17025</v>
      </c>
      <c r="B16640" s="417">
        <v>4.87</v>
      </c>
    </row>
    <row r="16641" spans="1:2">
      <c r="A16641" s="416" t="s">
        <v>17026</v>
      </c>
      <c r="B16641" s="417">
        <v>4.87</v>
      </c>
    </row>
    <row r="16642" spans="1:2">
      <c r="A16642" s="416" t="s">
        <v>17027</v>
      </c>
      <c r="B16642" s="417">
        <v>10.31</v>
      </c>
    </row>
    <row r="16643" spans="1:2">
      <c r="A16643" s="416" t="s">
        <v>17028</v>
      </c>
      <c r="B16643" s="417">
        <v>10.31</v>
      </c>
    </row>
    <row r="16644" spans="1:2">
      <c r="A16644" s="416" t="s">
        <v>17029</v>
      </c>
      <c r="B16644" s="417">
        <v>14.62</v>
      </c>
    </row>
    <row r="16645" spans="1:2">
      <c r="A16645" s="416" t="s">
        <v>17030</v>
      </c>
      <c r="B16645" s="417">
        <v>14.62</v>
      </c>
    </row>
    <row r="16646" spans="1:2">
      <c r="A16646" s="416" t="s">
        <v>17031</v>
      </c>
      <c r="B16646" s="417">
        <v>43.8</v>
      </c>
    </row>
    <row r="16647" spans="1:2">
      <c r="A16647" s="416" t="s">
        <v>17032</v>
      </c>
      <c r="B16647" s="417">
        <v>43.8</v>
      </c>
    </row>
    <row r="16648" spans="1:2">
      <c r="A16648" s="416" t="s">
        <v>17033</v>
      </c>
      <c r="B16648" s="417">
        <v>0.64</v>
      </c>
    </row>
    <row r="16649" spans="1:2">
      <c r="A16649" s="416" t="s">
        <v>17034</v>
      </c>
      <c r="B16649" s="417">
        <v>0.64</v>
      </c>
    </row>
    <row r="16650" spans="1:2">
      <c r="A16650" s="416" t="s">
        <v>17035</v>
      </c>
      <c r="B16650" s="417">
        <v>0.91</v>
      </c>
    </row>
    <row r="16651" spans="1:2">
      <c r="A16651" s="416" t="s">
        <v>17036</v>
      </c>
      <c r="B16651" s="417">
        <v>0.91</v>
      </c>
    </row>
    <row r="16652" spans="1:2">
      <c r="A16652" s="416" t="s">
        <v>17037</v>
      </c>
      <c r="B16652" s="417">
        <v>2.99</v>
      </c>
    </row>
    <row r="16653" spans="1:2">
      <c r="A16653" s="416" t="s">
        <v>17038</v>
      </c>
      <c r="B16653" s="417">
        <v>2.99</v>
      </c>
    </row>
    <row r="16654" spans="1:2">
      <c r="A16654" s="416" t="s">
        <v>17039</v>
      </c>
      <c r="B16654" s="417">
        <v>5.95</v>
      </c>
    </row>
    <row r="16655" spans="1:2">
      <c r="A16655" s="416" t="s">
        <v>17040</v>
      </c>
      <c r="B16655" s="417">
        <v>5.95</v>
      </c>
    </row>
    <row r="16656" spans="1:2">
      <c r="A16656" s="416" t="s">
        <v>17041</v>
      </c>
      <c r="B16656" s="417">
        <v>9.09</v>
      </c>
    </row>
    <row r="16657" spans="1:2">
      <c r="A16657" s="416" t="s">
        <v>17042</v>
      </c>
      <c r="B16657" s="417">
        <v>9.09</v>
      </c>
    </row>
    <row r="16658" spans="1:2">
      <c r="A16658" s="416" t="s">
        <v>17043</v>
      </c>
      <c r="B16658" s="417">
        <v>13.44</v>
      </c>
    </row>
    <row r="16659" spans="1:2">
      <c r="A16659" s="416" t="s">
        <v>17044</v>
      </c>
      <c r="B16659" s="417">
        <v>13.44</v>
      </c>
    </row>
    <row r="16660" spans="1:2">
      <c r="A16660" s="416" t="s">
        <v>17045</v>
      </c>
      <c r="B16660" s="417">
        <v>0.57000000000000006</v>
      </c>
    </row>
    <row r="16661" spans="1:2">
      <c r="A16661" s="416" t="s">
        <v>17046</v>
      </c>
      <c r="B16661" s="417">
        <v>0.57000000000000006</v>
      </c>
    </row>
    <row r="16662" spans="1:2">
      <c r="A16662" s="416" t="s">
        <v>17047</v>
      </c>
      <c r="B16662" s="417">
        <v>0.87</v>
      </c>
    </row>
    <row r="16663" spans="1:2">
      <c r="A16663" s="416" t="s">
        <v>17048</v>
      </c>
      <c r="B16663" s="417">
        <v>0.87</v>
      </c>
    </row>
    <row r="16664" spans="1:2">
      <c r="A16664" s="416" t="s">
        <v>17049</v>
      </c>
      <c r="B16664" s="417">
        <v>2.4300000000000002</v>
      </c>
    </row>
    <row r="16665" spans="1:2">
      <c r="A16665" s="416" t="s">
        <v>17050</v>
      </c>
      <c r="B16665" s="417">
        <v>2.4300000000000002</v>
      </c>
    </row>
    <row r="16666" spans="1:2">
      <c r="A16666" s="416" t="s">
        <v>17051</v>
      </c>
      <c r="B16666" s="417">
        <v>2.71</v>
      </c>
    </row>
    <row r="16667" spans="1:2">
      <c r="A16667" s="416" t="s">
        <v>17052</v>
      </c>
      <c r="B16667" s="417">
        <v>2.71</v>
      </c>
    </row>
    <row r="16668" spans="1:2">
      <c r="A16668" s="416" t="s">
        <v>17053</v>
      </c>
      <c r="B16668" s="417">
        <v>7.19</v>
      </c>
    </row>
    <row r="16669" spans="1:2">
      <c r="A16669" s="416" t="s">
        <v>17054</v>
      </c>
      <c r="B16669" s="417">
        <v>7.19</v>
      </c>
    </row>
    <row r="16670" spans="1:2">
      <c r="A16670" s="416" t="s">
        <v>17055</v>
      </c>
      <c r="B16670" s="417">
        <v>9.8000000000000007</v>
      </c>
    </row>
    <row r="16671" spans="1:2">
      <c r="A16671" s="416" t="s">
        <v>17056</v>
      </c>
      <c r="B16671" s="417">
        <v>9.8000000000000007</v>
      </c>
    </row>
    <row r="16672" spans="1:2">
      <c r="A16672" s="416" t="s">
        <v>17057</v>
      </c>
      <c r="B16672" s="417">
        <v>2.2599999999999998</v>
      </c>
    </row>
    <row r="16673" spans="1:2">
      <c r="A16673" s="416" t="s">
        <v>17058</v>
      </c>
      <c r="B16673" s="417">
        <v>2.2599999999999998</v>
      </c>
    </row>
    <row r="16674" spans="1:2">
      <c r="A16674" s="416" t="s">
        <v>17059</v>
      </c>
      <c r="B16674" s="417">
        <v>3.66</v>
      </c>
    </row>
    <row r="16675" spans="1:2">
      <c r="A16675" s="416" t="s">
        <v>17060</v>
      </c>
      <c r="B16675" s="417">
        <v>3.66</v>
      </c>
    </row>
    <row r="16676" spans="1:2">
      <c r="A16676" s="416" t="s">
        <v>17061</v>
      </c>
      <c r="B16676" s="417">
        <v>11.96</v>
      </c>
    </row>
    <row r="16677" spans="1:2">
      <c r="A16677" s="416" t="s">
        <v>17062</v>
      </c>
      <c r="B16677" s="417">
        <v>11.96</v>
      </c>
    </row>
    <row r="16678" spans="1:2">
      <c r="A16678" s="416" t="s">
        <v>17063</v>
      </c>
      <c r="B16678" s="417">
        <v>16.239999999999998</v>
      </c>
    </row>
    <row r="16679" spans="1:2">
      <c r="A16679" s="416" t="s">
        <v>17064</v>
      </c>
      <c r="B16679" s="417">
        <v>16.239999999999998</v>
      </c>
    </row>
    <row r="16680" spans="1:2">
      <c r="A16680" s="416" t="s">
        <v>17065</v>
      </c>
      <c r="B16680" s="417">
        <v>24.56</v>
      </c>
    </row>
    <row r="16681" spans="1:2">
      <c r="A16681" s="416" t="s">
        <v>17066</v>
      </c>
      <c r="B16681" s="417">
        <v>24.56</v>
      </c>
    </row>
    <row r="16682" spans="1:2">
      <c r="A16682" s="416" t="s">
        <v>17067</v>
      </c>
      <c r="B16682" s="417">
        <v>33.32</v>
      </c>
    </row>
    <row r="16683" spans="1:2">
      <c r="A16683" s="416" t="s">
        <v>17068</v>
      </c>
      <c r="B16683" s="417">
        <v>33.32</v>
      </c>
    </row>
    <row r="16684" spans="1:2">
      <c r="A16684" s="416" t="s">
        <v>17069</v>
      </c>
      <c r="B16684" s="417">
        <v>8.4</v>
      </c>
    </row>
    <row r="16685" spans="1:2">
      <c r="A16685" s="416" t="s">
        <v>17070</v>
      </c>
      <c r="B16685" s="417">
        <v>8.4</v>
      </c>
    </row>
    <row r="16686" spans="1:2">
      <c r="A16686" s="416" t="s">
        <v>17071</v>
      </c>
      <c r="B16686" s="417">
        <v>9.4</v>
      </c>
    </row>
    <row r="16687" spans="1:2">
      <c r="A16687" s="416" t="s">
        <v>17072</v>
      </c>
      <c r="B16687" s="417">
        <v>9.4</v>
      </c>
    </row>
    <row r="16688" spans="1:2">
      <c r="A16688" s="416" t="s">
        <v>17073</v>
      </c>
      <c r="B16688" s="417">
        <v>20.260000000000002</v>
      </c>
    </row>
    <row r="16689" spans="1:2">
      <c r="A16689" s="416" t="s">
        <v>17074</v>
      </c>
      <c r="B16689" s="417">
        <v>20.260000000000002</v>
      </c>
    </row>
    <row r="16690" spans="1:2">
      <c r="A16690" s="416" t="s">
        <v>17075</v>
      </c>
      <c r="B16690" s="417">
        <v>11.66</v>
      </c>
    </row>
    <row r="16691" spans="1:2">
      <c r="A16691" s="416" t="s">
        <v>17076</v>
      </c>
      <c r="B16691" s="417">
        <v>11.66</v>
      </c>
    </row>
    <row r="16692" spans="1:2">
      <c r="A16692" s="416" t="s">
        <v>17077</v>
      </c>
      <c r="B16692" s="417">
        <v>22.12</v>
      </c>
    </row>
    <row r="16693" spans="1:2">
      <c r="A16693" s="416" t="s">
        <v>17078</v>
      </c>
      <c r="B16693" s="417">
        <v>22.12</v>
      </c>
    </row>
    <row r="16694" spans="1:2">
      <c r="A16694" s="416" t="s">
        <v>17079</v>
      </c>
      <c r="B16694" s="417">
        <v>6</v>
      </c>
    </row>
    <row r="16695" spans="1:2">
      <c r="A16695" s="416" t="s">
        <v>17080</v>
      </c>
      <c r="B16695" s="417">
        <v>6</v>
      </c>
    </row>
    <row r="16696" spans="1:2">
      <c r="A16696" s="416" t="s">
        <v>17081</v>
      </c>
      <c r="B16696" s="417">
        <v>7.66</v>
      </c>
    </row>
    <row r="16697" spans="1:2">
      <c r="A16697" s="416" t="s">
        <v>17082</v>
      </c>
      <c r="B16697" s="417">
        <v>7.66</v>
      </c>
    </row>
    <row r="16698" spans="1:2">
      <c r="A16698" s="416" t="s">
        <v>17083</v>
      </c>
      <c r="B16698" s="417">
        <v>15.56</v>
      </c>
    </row>
    <row r="16699" spans="1:2">
      <c r="A16699" s="416" t="s">
        <v>17084</v>
      </c>
      <c r="B16699" s="417">
        <v>15.56</v>
      </c>
    </row>
    <row r="16700" spans="1:2">
      <c r="A16700" s="416" t="s">
        <v>17085</v>
      </c>
      <c r="B16700" s="417">
        <v>26.55</v>
      </c>
    </row>
    <row r="16701" spans="1:2">
      <c r="A16701" s="416" t="s">
        <v>17086</v>
      </c>
      <c r="B16701" s="417">
        <v>26.55</v>
      </c>
    </row>
    <row r="16702" spans="1:2">
      <c r="A16702" s="416" t="s">
        <v>17087</v>
      </c>
      <c r="B16702" s="417">
        <v>30.97</v>
      </c>
    </row>
    <row r="16703" spans="1:2">
      <c r="A16703" s="416" t="s">
        <v>17088</v>
      </c>
      <c r="B16703" s="417">
        <v>30.97</v>
      </c>
    </row>
    <row r="16704" spans="1:2">
      <c r="A16704" s="416" t="s">
        <v>17089</v>
      </c>
      <c r="B16704" s="417">
        <v>41.45</v>
      </c>
    </row>
    <row r="16705" spans="1:2">
      <c r="A16705" s="416" t="s">
        <v>17090</v>
      </c>
      <c r="B16705" s="417">
        <v>41.45</v>
      </c>
    </row>
    <row r="16706" spans="1:2">
      <c r="A16706" s="416" t="s">
        <v>17091</v>
      </c>
      <c r="B16706" s="417">
        <v>113.86</v>
      </c>
    </row>
    <row r="16707" spans="1:2">
      <c r="A16707" s="416" t="s">
        <v>17092</v>
      </c>
      <c r="B16707" s="417">
        <v>113.86</v>
      </c>
    </row>
    <row r="16708" spans="1:2">
      <c r="A16708" s="416" t="s">
        <v>17093</v>
      </c>
      <c r="B16708" s="417">
        <v>156.36000000000001</v>
      </c>
    </row>
    <row r="16709" spans="1:2">
      <c r="A16709" s="416" t="s">
        <v>17094</v>
      </c>
      <c r="B16709" s="417">
        <v>156.36000000000001</v>
      </c>
    </row>
    <row r="16710" spans="1:2">
      <c r="A16710" s="416" t="s">
        <v>17095</v>
      </c>
      <c r="B16710" s="417">
        <v>261.14999999999998</v>
      </c>
    </row>
    <row r="16711" spans="1:2">
      <c r="A16711" s="416" t="s">
        <v>17096</v>
      </c>
      <c r="B16711" s="417">
        <v>261.14999999999998</v>
      </c>
    </row>
    <row r="16712" spans="1:2">
      <c r="A16712" s="416" t="s">
        <v>17097</v>
      </c>
      <c r="B16712" s="417">
        <v>10.06</v>
      </c>
    </row>
    <row r="16713" spans="1:2">
      <c r="A16713" s="416" t="s">
        <v>17098</v>
      </c>
      <c r="B16713" s="417">
        <v>10.06</v>
      </c>
    </row>
    <row r="16714" spans="1:2">
      <c r="A16714" s="416" t="s">
        <v>17099</v>
      </c>
      <c r="B16714" s="417">
        <v>14.39</v>
      </c>
    </row>
    <row r="16715" spans="1:2">
      <c r="A16715" s="416" t="s">
        <v>17100</v>
      </c>
      <c r="B16715" s="417">
        <v>14.39</v>
      </c>
    </row>
    <row r="16716" spans="1:2">
      <c r="A16716" s="416" t="s">
        <v>17101</v>
      </c>
      <c r="B16716" s="417">
        <v>14.85</v>
      </c>
    </row>
    <row r="16717" spans="1:2">
      <c r="A16717" s="416" t="s">
        <v>17102</v>
      </c>
      <c r="B16717" s="417">
        <v>14.85</v>
      </c>
    </row>
    <row r="16718" spans="1:2">
      <c r="A16718" s="416" t="s">
        <v>17103</v>
      </c>
      <c r="B16718" s="417">
        <v>0.74</v>
      </c>
    </row>
    <row r="16719" spans="1:2">
      <c r="A16719" s="416" t="s">
        <v>17104</v>
      </c>
      <c r="B16719" s="417">
        <v>0.74</v>
      </c>
    </row>
    <row r="16720" spans="1:2">
      <c r="A16720" s="416" t="s">
        <v>17105</v>
      </c>
      <c r="B16720" s="417">
        <v>0.74</v>
      </c>
    </row>
    <row r="16721" spans="1:2">
      <c r="A16721" s="416" t="s">
        <v>17106</v>
      </c>
      <c r="B16721" s="417">
        <v>0.74</v>
      </c>
    </row>
    <row r="16722" spans="1:2">
      <c r="A16722" s="416" t="s">
        <v>17107</v>
      </c>
      <c r="B16722" s="417">
        <v>1.53</v>
      </c>
    </row>
    <row r="16723" spans="1:2">
      <c r="A16723" s="416" t="s">
        <v>17108</v>
      </c>
      <c r="B16723" s="417">
        <v>1.53</v>
      </c>
    </row>
    <row r="16724" spans="1:2">
      <c r="A16724" s="416" t="s">
        <v>17109</v>
      </c>
      <c r="B16724" s="417">
        <v>3.1</v>
      </c>
    </row>
    <row r="16725" spans="1:2">
      <c r="A16725" s="416" t="s">
        <v>17110</v>
      </c>
      <c r="B16725" s="417">
        <v>3.1</v>
      </c>
    </row>
    <row r="16726" spans="1:2">
      <c r="A16726" s="416" t="s">
        <v>17111</v>
      </c>
      <c r="B16726" s="417">
        <v>7.39</v>
      </c>
    </row>
    <row r="16727" spans="1:2">
      <c r="A16727" s="416" t="s">
        <v>17112</v>
      </c>
      <c r="B16727" s="417">
        <v>7.39</v>
      </c>
    </row>
    <row r="16728" spans="1:2">
      <c r="A16728" s="416" t="s">
        <v>17113</v>
      </c>
      <c r="B16728" s="417">
        <v>8.5500000000000007</v>
      </c>
    </row>
    <row r="16729" spans="1:2">
      <c r="A16729" s="416" t="s">
        <v>17114</v>
      </c>
      <c r="B16729" s="417">
        <v>8.5500000000000007</v>
      </c>
    </row>
    <row r="16730" spans="1:2">
      <c r="A16730" s="416" t="s">
        <v>17115</v>
      </c>
      <c r="B16730" s="417">
        <v>3.83</v>
      </c>
    </row>
    <row r="16731" spans="1:2">
      <c r="A16731" s="416" t="s">
        <v>17116</v>
      </c>
      <c r="B16731" s="417">
        <v>3.83</v>
      </c>
    </row>
    <row r="16732" spans="1:2">
      <c r="A16732" s="416" t="s">
        <v>17117</v>
      </c>
      <c r="B16732" s="417">
        <v>10.06</v>
      </c>
    </row>
    <row r="16733" spans="1:2">
      <c r="A16733" s="416" t="s">
        <v>17118</v>
      </c>
      <c r="B16733" s="417">
        <v>10.06</v>
      </c>
    </row>
    <row r="16734" spans="1:2">
      <c r="A16734" s="416" t="s">
        <v>17119</v>
      </c>
      <c r="B16734" s="417">
        <v>17.43</v>
      </c>
    </row>
    <row r="16735" spans="1:2">
      <c r="A16735" s="416" t="s">
        <v>17120</v>
      </c>
      <c r="B16735" s="417">
        <v>17.43</v>
      </c>
    </row>
    <row r="16736" spans="1:2">
      <c r="A16736" s="416" t="s">
        <v>17121</v>
      </c>
      <c r="B16736" s="417">
        <v>23.58</v>
      </c>
    </row>
    <row r="16737" spans="1:2">
      <c r="A16737" s="416" t="s">
        <v>17122</v>
      </c>
      <c r="B16737" s="417">
        <v>23.58</v>
      </c>
    </row>
    <row r="16738" spans="1:2">
      <c r="A16738" s="416" t="s">
        <v>17123</v>
      </c>
      <c r="B16738" s="417">
        <v>40.020000000000003</v>
      </c>
    </row>
    <row r="16739" spans="1:2">
      <c r="A16739" s="416" t="s">
        <v>17124</v>
      </c>
      <c r="B16739" s="417">
        <v>40.020000000000003</v>
      </c>
    </row>
    <row r="16740" spans="1:2">
      <c r="A16740" s="416" t="s">
        <v>17125</v>
      </c>
      <c r="B16740" s="417">
        <v>11.48</v>
      </c>
    </row>
    <row r="16741" spans="1:2">
      <c r="A16741" s="416" t="s">
        <v>17126</v>
      </c>
      <c r="B16741" s="417">
        <v>11.48</v>
      </c>
    </row>
    <row r="16742" spans="1:2">
      <c r="A16742" s="416" t="s">
        <v>17127</v>
      </c>
      <c r="B16742" s="417">
        <v>18.75</v>
      </c>
    </row>
    <row r="16743" spans="1:2">
      <c r="A16743" s="416" t="s">
        <v>17128</v>
      </c>
      <c r="B16743" s="417">
        <v>18.75</v>
      </c>
    </row>
    <row r="16744" spans="1:2">
      <c r="A16744" s="416" t="s">
        <v>17129</v>
      </c>
      <c r="B16744" s="417">
        <v>20.85</v>
      </c>
    </row>
    <row r="16745" spans="1:2">
      <c r="A16745" s="416" t="s">
        <v>17130</v>
      </c>
      <c r="B16745" s="417">
        <v>20.85</v>
      </c>
    </row>
    <row r="16746" spans="1:2">
      <c r="A16746" s="416" t="s">
        <v>17131</v>
      </c>
      <c r="B16746" s="417">
        <v>22.99</v>
      </c>
    </row>
    <row r="16747" spans="1:2">
      <c r="A16747" s="416" t="s">
        <v>17132</v>
      </c>
      <c r="B16747" s="417">
        <v>22.99</v>
      </c>
    </row>
    <row r="16748" spans="1:2">
      <c r="A16748" s="416" t="s">
        <v>17133</v>
      </c>
      <c r="B16748" s="417">
        <v>37.28</v>
      </c>
    </row>
    <row r="16749" spans="1:2">
      <c r="A16749" s="416" t="s">
        <v>17134</v>
      </c>
      <c r="B16749" s="417">
        <v>37.28</v>
      </c>
    </row>
    <row r="16750" spans="1:2">
      <c r="A16750" s="416" t="s">
        <v>17135</v>
      </c>
      <c r="B16750" s="417">
        <v>183.28</v>
      </c>
    </row>
    <row r="16751" spans="1:2">
      <c r="A16751" s="416" t="s">
        <v>17136</v>
      </c>
      <c r="B16751" s="417">
        <v>183.28</v>
      </c>
    </row>
    <row r="16752" spans="1:2">
      <c r="A16752" s="416" t="s">
        <v>17137</v>
      </c>
      <c r="B16752" s="417">
        <v>248.18</v>
      </c>
    </row>
    <row r="16753" spans="1:2">
      <c r="A16753" s="416" t="s">
        <v>17138</v>
      </c>
      <c r="B16753" s="417">
        <v>248.18</v>
      </c>
    </row>
    <row r="16754" spans="1:2">
      <c r="A16754" s="416" t="s">
        <v>17139</v>
      </c>
      <c r="B16754" s="417">
        <v>222.18</v>
      </c>
    </row>
    <row r="16755" spans="1:2">
      <c r="A16755" s="416" t="s">
        <v>17140</v>
      </c>
      <c r="B16755" s="417">
        <v>222.18</v>
      </c>
    </row>
    <row r="16756" spans="1:2">
      <c r="A16756" s="416" t="s">
        <v>17141</v>
      </c>
      <c r="B16756" s="417">
        <v>18.53</v>
      </c>
    </row>
    <row r="16757" spans="1:2">
      <c r="A16757" s="416" t="s">
        <v>17142</v>
      </c>
      <c r="B16757" s="417">
        <v>18.53</v>
      </c>
    </row>
    <row r="16758" spans="1:2">
      <c r="A16758" s="416" t="s">
        <v>17143</v>
      </c>
      <c r="B16758" s="417">
        <v>20.68</v>
      </c>
    </row>
    <row r="16759" spans="1:2">
      <c r="A16759" s="416" t="s">
        <v>17144</v>
      </c>
      <c r="B16759" s="417">
        <v>20.68</v>
      </c>
    </row>
    <row r="16760" spans="1:2">
      <c r="A16760" s="416" t="s">
        <v>17145</v>
      </c>
      <c r="B16760" s="417">
        <v>30.58</v>
      </c>
    </row>
    <row r="16761" spans="1:2">
      <c r="A16761" s="416" t="s">
        <v>17146</v>
      </c>
      <c r="B16761" s="417">
        <v>30.58</v>
      </c>
    </row>
    <row r="16762" spans="1:2">
      <c r="A16762" s="416" t="s">
        <v>17147</v>
      </c>
      <c r="B16762" s="417">
        <v>35.04</v>
      </c>
    </row>
    <row r="16763" spans="1:2">
      <c r="A16763" s="416" t="s">
        <v>17148</v>
      </c>
      <c r="B16763" s="417">
        <v>35.04</v>
      </c>
    </row>
    <row r="16764" spans="1:2">
      <c r="A16764" s="416" t="s">
        <v>17149</v>
      </c>
      <c r="B16764" s="417">
        <v>59.93</v>
      </c>
    </row>
    <row r="16765" spans="1:2">
      <c r="A16765" s="416" t="s">
        <v>17150</v>
      </c>
      <c r="B16765" s="417">
        <v>59.93</v>
      </c>
    </row>
    <row r="16766" spans="1:2">
      <c r="A16766" s="416" t="s">
        <v>17151</v>
      </c>
      <c r="B16766" s="417">
        <v>195.07</v>
      </c>
    </row>
    <row r="16767" spans="1:2">
      <c r="A16767" s="416" t="s">
        <v>17152</v>
      </c>
      <c r="B16767" s="417">
        <v>195.07</v>
      </c>
    </row>
    <row r="16768" spans="1:2">
      <c r="A16768" s="416" t="s">
        <v>17153</v>
      </c>
      <c r="B16768" s="417">
        <v>268.73</v>
      </c>
    </row>
    <row r="16769" spans="1:2">
      <c r="A16769" s="416" t="s">
        <v>17154</v>
      </c>
      <c r="B16769" s="417">
        <v>268.73</v>
      </c>
    </row>
    <row r="16770" spans="1:2">
      <c r="A16770" s="416" t="s">
        <v>17155</v>
      </c>
      <c r="B16770" s="417">
        <v>345.77</v>
      </c>
    </row>
    <row r="16771" spans="1:2">
      <c r="A16771" s="416" t="s">
        <v>17156</v>
      </c>
      <c r="B16771" s="417">
        <v>345.77</v>
      </c>
    </row>
    <row r="16772" spans="1:2">
      <c r="A16772" s="416" t="s">
        <v>17157</v>
      </c>
      <c r="B16772" s="417">
        <v>9.73</v>
      </c>
    </row>
    <row r="16773" spans="1:2">
      <c r="A16773" s="416" t="s">
        <v>17158</v>
      </c>
      <c r="B16773" s="417">
        <v>9.73</v>
      </c>
    </row>
    <row r="16774" spans="1:2">
      <c r="A16774" s="416" t="s">
        <v>17159</v>
      </c>
      <c r="B16774" s="417">
        <v>11.91</v>
      </c>
    </row>
    <row r="16775" spans="1:2">
      <c r="A16775" s="416" t="s">
        <v>17160</v>
      </c>
      <c r="B16775" s="417">
        <v>11.91</v>
      </c>
    </row>
    <row r="16776" spans="1:2">
      <c r="A16776" s="416" t="s">
        <v>17161</v>
      </c>
      <c r="B16776" s="417">
        <v>17.71</v>
      </c>
    </row>
    <row r="16777" spans="1:2">
      <c r="A16777" s="416" t="s">
        <v>17162</v>
      </c>
      <c r="B16777" s="417">
        <v>17.71</v>
      </c>
    </row>
    <row r="16778" spans="1:2">
      <c r="A16778" s="416" t="s">
        <v>17163</v>
      </c>
      <c r="B16778" s="417">
        <v>26.24</v>
      </c>
    </row>
    <row r="16779" spans="1:2">
      <c r="A16779" s="416" t="s">
        <v>17164</v>
      </c>
      <c r="B16779" s="417">
        <v>26.24</v>
      </c>
    </row>
    <row r="16780" spans="1:2">
      <c r="A16780" s="416" t="s">
        <v>17165</v>
      </c>
      <c r="B16780" s="417">
        <v>26.96</v>
      </c>
    </row>
    <row r="16781" spans="1:2">
      <c r="A16781" s="416" t="s">
        <v>17166</v>
      </c>
      <c r="B16781" s="417">
        <v>26.96</v>
      </c>
    </row>
    <row r="16782" spans="1:2">
      <c r="A16782" s="416" t="s">
        <v>17167</v>
      </c>
      <c r="B16782" s="417">
        <v>43.57</v>
      </c>
    </row>
    <row r="16783" spans="1:2">
      <c r="A16783" s="416" t="s">
        <v>17168</v>
      </c>
      <c r="B16783" s="417">
        <v>43.57</v>
      </c>
    </row>
    <row r="16784" spans="1:2">
      <c r="A16784" s="416" t="s">
        <v>17169</v>
      </c>
      <c r="B16784" s="417">
        <v>0.45</v>
      </c>
    </row>
    <row r="16785" spans="1:2">
      <c r="A16785" s="416" t="s">
        <v>17170</v>
      </c>
      <c r="B16785" s="417">
        <v>0.45</v>
      </c>
    </row>
    <row r="16786" spans="1:2">
      <c r="A16786" s="416" t="s">
        <v>17171</v>
      </c>
      <c r="B16786" s="417">
        <v>0.79</v>
      </c>
    </row>
    <row r="16787" spans="1:2">
      <c r="A16787" s="416" t="s">
        <v>17172</v>
      </c>
      <c r="B16787" s="417">
        <v>0.79</v>
      </c>
    </row>
    <row r="16788" spans="1:2">
      <c r="A16788" s="416" t="s">
        <v>17173</v>
      </c>
      <c r="B16788" s="417">
        <v>1.75</v>
      </c>
    </row>
    <row r="16789" spans="1:2">
      <c r="A16789" s="416" t="s">
        <v>17174</v>
      </c>
      <c r="B16789" s="417">
        <v>1.75</v>
      </c>
    </row>
    <row r="16790" spans="1:2">
      <c r="A16790" s="416" t="s">
        <v>17175</v>
      </c>
      <c r="B16790" s="417">
        <v>3.14</v>
      </c>
    </row>
    <row r="16791" spans="1:2">
      <c r="A16791" s="416" t="s">
        <v>17176</v>
      </c>
      <c r="B16791" s="417">
        <v>3.14</v>
      </c>
    </row>
    <row r="16792" spans="1:2">
      <c r="A16792" s="416" t="s">
        <v>17177</v>
      </c>
      <c r="B16792" s="417">
        <v>5.7</v>
      </c>
    </row>
    <row r="16793" spans="1:2">
      <c r="A16793" s="416" t="s">
        <v>17178</v>
      </c>
      <c r="B16793" s="417">
        <v>5.7</v>
      </c>
    </row>
    <row r="16794" spans="1:2">
      <c r="A16794" s="416" t="s">
        <v>17179</v>
      </c>
      <c r="B16794" s="417">
        <v>5.7</v>
      </c>
    </row>
    <row r="16795" spans="1:2">
      <c r="A16795" s="416" t="s">
        <v>17180</v>
      </c>
      <c r="B16795" s="417">
        <v>5.7</v>
      </c>
    </row>
    <row r="16796" spans="1:2">
      <c r="A16796" s="416" t="s">
        <v>17181</v>
      </c>
      <c r="B16796" s="417">
        <v>13.76</v>
      </c>
    </row>
    <row r="16797" spans="1:2">
      <c r="A16797" s="416" t="s">
        <v>17182</v>
      </c>
      <c r="B16797" s="417">
        <v>13.76</v>
      </c>
    </row>
    <row r="16798" spans="1:2">
      <c r="A16798" s="416" t="s">
        <v>17183</v>
      </c>
      <c r="B16798" s="417">
        <v>64.11</v>
      </c>
    </row>
    <row r="16799" spans="1:2">
      <c r="A16799" s="416" t="s">
        <v>17184</v>
      </c>
      <c r="B16799" s="417">
        <v>64.11</v>
      </c>
    </row>
    <row r="16800" spans="1:2">
      <c r="A16800" s="416" t="s">
        <v>17185</v>
      </c>
      <c r="B16800" s="417">
        <v>2.41</v>
      </c>
    </row>
    <row r="16801" spans="1:2">
      <c r="A16801" s="416" t="s">
        <v>17186</v>
      </c>
      <c r="B16801" s="417">
        <v>2.41</v>
      </c>
    </row>
    <row r="16802" spans="1:2">
      <c r="A16802" s="416" t="s">
        <v>17187</v>
      </c>
      <c r="B16802" s="417">
        <v>3.65</v>
      </c>
    </row>
    <row r="16803" spans="1:2">
      <c r="A16803" s="416" t="s">
        <v>17188</v>
      </c>
      <c r="B16803" s="417">
        <v>3.65</v>
      </c>
    </row>
    <row r="16804" spans="1:2">
      <c r="A16804" s="416" t="s">
        <v>17189</v>
      </c>
      <c r="B16804" s="417">
        <v>3.09</v>
      </c>
    </row>
    <row r="16805" spans="1:2">
      <c r="A16805" s="416" t="s">
        <v>17190</v>
      </c>
      <c r="B16805" s="417">
        <v>3.09</v>
      </c>
    </row>
    <row r="16806" spans="1:2">
      <c r="A16806" s="416" t="s">
        <v>17191</v>
      </c>
      <c r="B16806" s="417">
        <v>4.47</v>
      </c>
    </row>
    <row r="16807" spans="1:2">
      <c r="A16807" s="416" t="s">
        <v>17192</v>
      </c>
      <c r="B16807" s="417">
        <v>4.47</v>
      </c>
    </row>
    <row r="16808" spans="1:2">
      <c r="A16808" s="416" t="s">
        <v>17193</v>
      </c>
      <c r="B16808" s="417">
        <v>3.66</v>
      </c>
    </row>
    <row r="16809" spans="1:2">
      <c r="A16809" s="416" t="s">
        <v>17194</v>
      </c>
      <c r="B16809" s="417">
        <v>3.66</v>
      </c>
    </row>
    <row r="16810" spans="1:2">
      <c r="A16810" s="416" t="s">
        <v>17195</v>
      </c>
      <c r="B16810" s="417">
        <v>5.05</v>
      </c>
    </row>
    <row r="16811" spans="1:2">
      <c r="A16811" s="416" t="s">
        <v>17196</v>
      </c>
      <c r="B16811" s="417">
        <v>5.05</v>
      </c>
    </row>
    <row r="16812" spans="1:2">
      <c r="A16812" s="416" t="s">
        <v>17197</v>
      </c>
      <c r="B16812" s="417">
        <v>8.74</v>
      </c>
    </row>
    <row r="16813" spans="1:2">
      <c r="A16813" s="416" t="s">
        <v>17198</v>
      </c>
      <c r="B16813" s="417">
        <v>8.74</v>
      </c>
    </row>
    <row r="16814" spans="1:2">
      <c r="A16814" s="416" t="s">
        <v>17199</v>
      </c>
      <c r="B16814" s="417">
        <v>10.84</v>
      </c>
    </row>
    <row r="16815" spans="1:2">
      <c r="A16815" s="416" t="s">
        <v>17200</v>
      </c>
      <c r="B16815" s="417">
        <v>10.84</v>
      </c>
    </row>
    <row r="16816" spans="1:2">
      <c r="A16816" s="416" t="s">
        <v>17201</v>
      </c>
      <c r="B16816" s="417">
        <v>12.38</v>
      </c>
    </row>
    <row r="16817" spans="1:2">
      <c r="A16817" s="416" t="s">
        <v>17202</v>
      </c>
      <c r="B16817" s="417">
        <v>12.38</v>
      </c>
    </row>
    <row r="16818" spans="1:2">
      <c r="A16818" s="416" t="s">
        <v>17203</v>
      </c>
      <c r="B16818" s="417">
        <v>14.13</v>
      </c>
    </row>
    <row r="16819" spans="1:2">
      <c r="A16819" s="416" t="s">
        <v>17204</v>
      </c>
      <c r="B16819" s="417">
        <v>14.13</v>
      </c>
    </row>
    <row r="16820" spans="1:2">
      <c r="A16820" s="416" t="s">
        <v>17205</v>
      </c>
      <c r="B16820" s="417">
        <v>16.170000000000002</v>
      </c>
    </row>
    <row r="16821" spans="1:2">
      <c r="A16821" s="416" t="s">
        <v>17206</v>
      </c>
      <c r="B16821" s="417">
        <v>16.170000000000002</v>
      </c>
    </row>
    <row r="16822" spans="1:2">
      <c r="A16822" s="416" t="s">
        <v>17207</v>
      </c>
      <c r="B16822" s="417">
        <v>16.920000000000002</v>
      </c>
    </row>
    <row r="16823" spans="1:2">
      <c r="A16823" s="416" t="s">
        <v>17208</v>
      </c>
      <c r="B16823" s="417">
        <v>16.920000000000002</v>
      </c>
    </row>
    <row r="16824" spans="1:2">
      <c r="A16824" s="416" t="s">
        <v>17209</v>
      </c>
      <c r="B16824" s="417">
        <v>39.659999999999997</v>
      </c>
    </row>
    <row r="16825" spans="1:2">
      <c r="A16825" s="416" t="s">
        <v>17210</v>
      </c>
      <c r="B16825" s="417">
        <v>39.659999999999997</v>
      </c>
    </row>
    <row r="16826" spans="1:2">
      <c r="A16826" s="416" t="s">
        <v>17211</v>
      </c>
      <c r="B16826" s="417">
        <v>70.45</v>
      </c>
    </row>
    <row r="16827" spans="1:2">
      <c r="A16827" s="416" t="s">
        <v>17212</v>
      </c>
      <c r="B16827" s="417">
        <v>70.45</v>
      </c>
    </row>
    <row r="16828" spans="1:2">
      <c r="A16828" s="416" t="s">
        <v>17213</v>
      </c>
      <c r="B16828" s="417">
        <v>1.1000000000000001</v>
      </c>
    </row>
    <row r="16829" spans="1:2">
      <c r="A16829" s="416" t="s">
        <v>17214</v>
      </c>
      <c r="B16829" s="417">
        <v>1.1000000000000001</v>
      </c>
    </row>
    <row r="16830" spans="1:2">
      <c r="A16830" s="416" t="s">
        <v>17215</v>
      </c>
      <c r="B16830" s="417">
        <v>1.05</v>
      </c>
    </row>
    <row r="16831" spans="1:2">
      <c r="A16831" s="416" t="s">
        <v>17216</v>
      </c>
      <c r="B16831" s="417">
        <v>1.05</v>
      </c>
    </row>
    <row r="16832" spans="1:2">
      <c r="A16832" s="416" t="s">
        <v>17217</v>
      </c>
      <c r="B16832" s="417">
        <v>1.92</v>
      </c>
    </row>
    <row r="16833" spans="1:2">
      <c r="A16833" s="416" t="s">
        <v>17218</v>
      </c>
      <c r="B16833" s="417">
        <v>1.92</v>
      </c>
    </row>
    <row r="16834" spans="1:2">
      <c r="A16834" s="416" t="s">
        <v>17219</v>
      </c>
      <c r="B16834" s="417">
        <v>3.83</v>
      </c>
    </row>
    <row r="16835" spans="1:2">
      <c r="A16835" s="416" t="s">
        <v>17220</v>
      </c>
      <c r="B16835" s="417">
        <v>3.83</v>
      </c>
    </row>
    <row r="16836" spans="1:2">
      <c r="A16836" s="416" t="s">
        <v>17221</v>
      </c>
      <c r="B16836" s="417">
        <v>6.38</v>
      </c>
    </row>
    <row r="16837" spans="1:2">
      <c r="A16837" s="416" t="s">
        <v>17222</v>
      </c>
      <c r="B16837" s="417">
        <v>6.38</v>
      </c>
    </row>
    <row r="16838" spans="1:2">
      <c r="A16838" s="416" t="s">
        <v>17223</v>
      </c>
      <c r="B16838" s="417">
        <v>10.78</v>
      </c>
    </row>
    <row r="16839" spans="1:2">
      <c r="A16839" s="416" t="s">
        <v>17224</v>
      </c>
      <c r="B16839" s="417">
        <v>10.78</v>
      </c>
    </row>
    <row r="16840" spans="1:2">
      <c r="A16840" s="416" t="s">
        <v>17225</v>
      </c>
      <c r="B16840" s="417">
        <v>19.75</v>
      </c>
    </row>
    <row r="16841" spans="1:2">
      <c r="A16841" s="416" t="s">
        <v>17226</v>
      </c>
      <c r="B16841" s="417">
        <v>19.75</v>
      </c>
    </row>
    <row r="16842" spans="1:2">
      <c r="A16842" s="416" t="s">
        <v>17227</v>
      </c>
      <c r="B16842" s="417">
        <v>43.31</v>
      </c>
    </row>
    <row r="16843" spans="1:2">
      <c r="A16843" s="416" t="s">
        <v>17228</v>
      </c>
      <c r="B16843" s="417">
        <v>43.31</v>
      </c>
    </row>
    <row r="16844" spans="1:2">
      <c r="A16844" s="416" t="s">
        <v>17229</v>
      </c>
      <c r="B16844" s="417">
        <v>65.319999999999993</v>
      </c>
    </row>
    <row r="16845" spans="1:2">
      <c r="A16845" s="416" t="s">
        <v>17230</v>
      </c>
      <c r="B16845" s="417">
        <v>65.319999999999993</v>
      </c>
    </row>
    <row r="16846" spans="1:2">
      <c r="A16846" s="416" t="s">
        <v>17231</v>
      </c>
      <c r="B16846" s="417">
        <v>1.39</v>
      </c>
    </row>
    <row r="16847" spans="1:2">
      <c r="A16847" s="416" t="s">
        <v>17232</v>
      </c>
      <c r="B16847" s="417">
        <v>1.39</v>
      </c>
    </row>
    <row r="16848" spans="1:2">
      <c r="A16848" s="416" t="s">
        <v>17233</v>
      </c>
      <c r="B16848" s="417">
        <v>1.91</v>
      </c>
    </row>
    <row r="16849" spans="1:2">
      <c r="A16849" s="416" t="s">
        <v>17234</v>
      </c>
      <c r="B16849" s="417">
        <v>1.91</v>
      </c>
    </row>
    <row r="16850" spans="1:2">
      <c r="A16850" s="416" t="s">
        <v>17235</v>
      </c>
      <c r="B16850" s="417">
        <v>2.5499999999999998</v>
      </c>
    </row>
    <row r="16851" spans="1:2">
      <c r="A16851" s="416" t="s">
        <v>17236</v>
      </c>
      <c r="B16851" s="417">
        <v>2.5499999999999998</v>
      </c>
    </row>
    <row r="16852" spans="1:2">
      <c r="A16852" s="416" t="s">
        <v>17237</v>
      </c>
      <c r="B16852" s="417">
        <v>4.3499999999999996</v>
      </c>
    </row>
    <row r="16853" spans="1:2">
      <c r="A16853" s="416" t="s">
        <v>17238</v>
      </c>
      <c r="B16853" s="417">
        <v>4.3499999999999996</v>
      </c>
    </row>
    <row r="16854" spans="1:2">
      <c r="A16854" s="416" t="s">
        <v>17239</v>
      </c>
      <c r="B16854" s="417">
        <v>7.51</v>
      </c>
    </row>
    <row r="16855" spans="1:2">
      <c r="A16855" s="416" t="s">
        <v>17240</v>
      </c>
      <c r="B16855" s="417">
        <v>7.51</v>
      </c>
    </row>
    <row r="16856" spans="1:2">
      <c r="A16856" s="416" t="s">
        <v>17241</v>
      </c>
      <c r="B16856" s="417">
        <v>13.6</v>
      </c>
    </row>
    <row r="16857" spans="1:2">
      <c r="A16857" s="416" t="s">
        <v>17242</v>
      </c>
      <c r="B16857" s="417">
        <v>13.6</v>
      </c>
    </row>
    <row r="16858" spans="1:2">
      <c r="A16858" s="416" t="s">
        <v>17243</v>
      </c>
      <c r="B16858" s="417">
        <v>26.63</v>
      </c>
    </row>
    <row r="16859" spans="1:2">
      <c r="A16859" s="416" t="s">
        <v>17244</v>
      </c>
      <c r="B16859" s="417">
        <v>26.63</v>
      </c>
    </row>
    <row r="16860" spans="1:2">
      <c r="A16860" s="416" t="s">
        <v>17245</v>
      </c>
      <c r="B16860" s="417">
        <v>36.04</v>
      </c>
    </row>
    <row r="16861" spans="1:2">
      <c r="A16861" s="416" t="s">
        <v>17246</v>
      </c>
      <c r="B16861" s="417">
        <v>36.04</v>
      </c>
    </row>
    <row r="16862" spans="1:2">
      <c r="A16862" s="416" t="s">
        <v>17247</v>
      </c>
      <c r="B16862" s="417">
        <v>79.27</v>
      </c>
    </row>
    <row r="16863" spans="1:2">
      <c r="A16863" s="416" t="s">
        <v>17248</v>
      </c>
      <c r="B16863" s="417">
        <v>79.27</v>
      </c>
    </row>
    <row r="16864" spans="1:2">
      <c r="A16864" s="416" t="s">
        <v>17249</v>
      </c>
      <c r="B16864" s="417">
        <v>2.5099999999999998</v>
      </c>
    </row>
    <row r="16865" spans="1:2">
      <c r="A16865" s="416" t="s">
        <v>17250</v>
      </c>
      <c r="B16865" s="417">
        <v>2.5099999999999998</v>
      </c>
    </row>
    <row r="16866" spans="1:2">
      <c r="A16866" s="416" t="s">
        <v>17251</v>
      </c>
      <c r="B16866" s="417">
        <v>3.23</v>
      </c>
    </row>
    <row r="16867" spans="1:2">
      <c r="A16867" s="416" t="s">
        <v>17252</v>
      </c>
      <c r="B16867" s="417">
        <v>3.23</v>
      </c>
    </row>
    <row r="16868" spans="1:2">
      <c r="A16868" s="416" t="s">
        <v>17253</v>
      </c>
      <c r="B16868" s="417">
        <v>5.75</v>
      </c>
    </row>
    <row r="16869" spans="1:2">
      <c r="A16869" s="416" t="s">
        <v>17254</v>
      </c>
      <c r="B16869" s="417">
        <v>5.75</v>
      </c>
    </row>
    <row r="16870" spans="1:2">
      <c r="A16870" s="416" t="s">
        <v>17255</v>
      </c>
      <c r="B16870" s="417">
        <v>10.27</v>
      </c>
    </row>
    <row r="16871" spans="1:2">
      <c r="A16871" s="416" t="s">
        <v>17256</v>
      </c>
      <c r="B16871" s="417">
        <v>10.27</v>
      </c>
    </row>
    <row r="16872" spans="1:2">
      <c r="A16872" s="416" t="s">
        <v>17257</v>
      </c>
      <c r="B16872" s="417">
        <v>15.92</v>
      </c>
    </row>
    <row r="16873" spans="1:2">
      <c r="A16873" s="416" t="s">
        <v>17258</v>
      </c>
      <c r="B16873" s="417">
        <v>15.92</v>
      </c>
    </row>
    <row r="16874" spans="1:2">
      <c r="A16874" s="416" t="s">
        <v>17259</v>
      </c>
      <c r="B16874" s="417">
        <v>29.16</v>
      </c>
    </row>
    <row r="16875" spans="1:2">
      <c r="A16875" s="416" t="s">
        <v>17260</v>
      </c>
      <c r="B16875" s="417">
        <v>29.16</v>
      </c>
    </row>
    <row r="16876" spans="1:2">
      <c r="A16876" s="416" t="s">
        <v>17261</v>
      </c>
      <c r="B16876" s="417">
        <v>36.380000000000003</v>
      </c>
    </row>
    <row r="16877" spans="1:2">
      <c r="A16877" s="416" t="s">
        <v>17262</v>
      </c>
      <c r="B16877" s="417">
        <v>36.380000000000003</v>
      </c>
    </row>
    <row r="16878" spans="1:2">
      <c r="A16878" s="416" t="s">
        <v>17263</v>
      </c>
      <c r="B16878" s="417">
        <v>57.2</v>
      </c>
    </row>
    <row r="16879" spans="1:2">
      <c r="A16879" s="416" t="s">
        <v>17264</v>
      </c>
      <c r="B16879" s="417">
        <v>57.2</v>
      </c>
    </row>
    <row r="16880" spans="1:2">
      <c r="A16880" s="416" t="s">
        <v>17265</v>
      </c>
      <c r="B16880" s="417">
        <v>124.34</v>
      </c>
    </row>
    <row r="16881" spans="1:2">
      <c r="A16881" s="416" t="s">
        <v>17266</v>
      </c>
      <c r="B16881" s="417">
        <v>124.34</v>
      </c>
    </row>
    <row r="16882" spans="1:2">
      <c r="A16882" s="416" t="s">
        <v>17267</v>
      </c>
      <c r="B16882" s="417">
        <v>1.18</v>
      </c>
    </row>
    <row r="16883" spans="1:2">
      <c r="A16883" s="416" t="s">
        <v>17268</v>
      </c>
      <c r="B16883" s="417">
        <v>1.18</v>
      </c>
    </row>
    <row r="16884" spans="1:2">
      <c r="A16884" s="416" t="s">
        <v>17269</v>
      </c>
      <c r="B16884" s="417">
        <v>1.82</v>
      </c>
    </row>
    <row r="16885" spans="1:2">
      <c r="A16885" s="416" t="s">
        <v>17270</v>
      </c>
      <c r="B16885" s="417">
        <v>1.82</v>
      </c>
    </row>
    <row r="16886" spans="1:2">
      <c r="A16886" s="416" t="s">
        <v>17271</v>
      </c>
      <c r="B16886" s="417">
        <v>5.52</v>
      </c>
    </row>
    <row r="16887" spans="1:2">
      <c r="A16887" s="416" t="s">
        <v>17272</v>
      </c>
      <c r="B16887" s="417">
        <v>5.52</v>
      </c>
    </row>
    <row r="16888" spans="1:2">
      <c r="A16888" s="416" t="s">
        <v>17273</v>
      </c>
      <c r="B16888" s="417">
        <v>6.92</v>
      </c>
    </row>
    <row r="16889" spans="1:2">
      <c r="A16889" s="416" t="s">
        <v>17274</v>
      </c>
      <c r="B16889" s="417">
        <v>6.92</v>
      </c>
    </row>
    <row r="16890" spans="1:2">
      <c r="A16890" s="416" t="s">
        <v>17275</v>
      </c>
      <c r="B16890" s="417">
        <v>9.02</v>
      </c>
    </row>
    <row r="16891" spans="1:2">
      <c r="A16891" s="416" t="s">
        <v>17276</v>
      </c>
      <c r="B16891" s="417">
        <v>9.02</v>
      </c>
    </row>
    <row r="16892" spans="1:2">
      <c r="A16892" s="416" t="s">
        <v>17277</v>
      </c>
      <c r="B16892" s="417">
        <v>23.28</v>
      </c>
    </row>
    <row r="16893" spans="1:2">
      <c r="A16893" s="416" t="s">
        <v>17278</v>
      </c>
      <c r="B16893" s="417">
        <v>23.28</v>
      </c>
    </row>
    <row r="16894" spans="1:2">
      <c r="A16894" s="416" t="s">
        <v>17279</v>
      </c>
      <c r="B16894" s="417">
        <v>57.27</v>
      </c>
    </row>
    <row r="16895" spans="1:2">
      <c r="A16895" s="416" t="s">
        <v>17280</v>
      </c>
      <c r="B16895" s="417">
        <v>57.27</v>
      </c>
    </row>
    <row r="16896" spans="1:2">
      <c r="A16896" s="416" t="s">
        <v>17281</v>
      </c>
      <c r="B16896" s="417">
        <v>65.489999999999995</v>
      </c>
    </row>
    <row r="16897" spans="1:2">
      <c r="A16897" s="416" t="s">
        <v>17282</v>
      </c>
      <c r="B16897" s="417">
        <v>65.489999999999995</v>
      </c>
    </row>
    <row r="16898" spans="1:2">
      <c r="A16898" s="416" t="s">
        <v>17283</v>
      </c>
      <c r="B16898" s="417">
        <v>209.72</v>
      </c>
    </row>
    <row r="16899" spans="1:2">
      <c r="A16899" s="416" t="s">
        <v>17284</v>
      </c>
      <c r="B16899" s="417">
        <v>209.72</v>
      </c>
    </row>
    <row r="16900" spans="1:2">
      <c r="A16900" s="416" t="s">
        <v>17285</v>
      </c>
      <c r="B16900" s="417">
        <v>0.54</v>
      </c>
    </row>
    <row r="16901" spans="1:2">
      <c r="A16901" s="416" t="s">
        <v>17286</v>
      </c>
      <c r="B16901" s="417">
        <v>0.54</v>
      </c>
    </row>
    <row r="16902" spans="1:2">
      <c r="A16902" s="416" t="s">
        <v>17287</v>
      </c>
      <c r="B16902" s="417">
        <v>0.55000000000000004</v>
      </c>
    </row>
    <row r="16903" spans="1:2">
      <c r="A16903" s="416" t="s">
        <v>17288</v>
      </c>
      <c r="B16903" s="417">
        <v>0.55000000000000004</v>
      </c>
    </row>
    <row r="16904" spans="1:2">
      <c r="A16904" s="416" t="s">
        <v>17289</v>
      </c>
      <c r="B16904" s="417">
        <v>2.2999999999999998</v>
      </c>
    </row>
    <row r="16905" spans="1:2">
      <c r="A16905" s="416" t="s">
        <v>17290</v>
      </c>
      <c r="B16905" s="417">
        <v>2.2999999999999998</v>
      </c>
    </row>
    <row r="16906" spans="1:2">
      <c r="A16906" s="416" t="s">
        <v>17291</v>
      </c>
      <c r="B16906" s="417">
        <v>5.03</v>
      </c>
    </row>
    <row r="16907" spans="1:2">
      <c r="A16907" s="416" t="s">
        <v>17292</v>
      </c>
      <c r="B16907" s="417">
        <v>5.03</v>
      </c>
    </row>
    <row r="16908" spans="1:2">
      <c r="A16908" s="416" t="s">
        <v>17293</v>
      </c>
      <c r="B16908" s="417">
        <v>4.5</v>
      </c>
    </row>
    <row r="16909" spans="1:2">
      <c r="A16909" s="416" t="s">
        <v>17294</v>
      </c>
      <c r="B16909" s="417">
        <v>4.5</v>
      </c>
    </row>
    <row r="16910" spans="1:2">
      <c r="A16910" s="416" t="s">
        <v>17295</v>
      </c>
      <c r="B16910" s="417">
        <v>24.78</v>
      </c>
    </row>
    <row r="16911" spans="1:2">
      <c r="A16911" s="416" t="s">
        <v>17296</v>
      </c>
      <c r="B16911" s="417">
        <v>24.78</v>
      </c>
    </row>
    <row r="16912" spans="1:2">
      <c r="A16912" s="416" t="s">
        <v>17297</v>
      </c>
      <c r="B16912" s="417">
        <v>23.36</v>
      </c>
    </row>
    <row r="16913" spans="1:2">
      <c r="A16913" s="416" t="s">
        <v>17298</v>
      </c>
      <c r="B16913" s="417">
        <v>23.36</v>
      </c>
    </row>
    <row r="16914" spans="1:2">
      <c r="A16914" s="416" t="s">
        <v>17299</v>
      </c>
      <c r="B16914" s="417">
        <v>70.180000000000007</v>
      </c>
    </row>
    <row r="16915" spans="1:2">
      <c r="A16915" s="416" t="s">
        <v>17300</v>
      </c>
      <c r="B16915" s="417">
        <v>70.180000000000007</v>
      </c>
    </row>
    <row r="16916" spans="1:2">
      <c r="A16916" s="416" t="s">
        <v>17301</v>
      </c>
      <c r="B16916" s="417">
        <v>164.57</v>
      </c>
    </row>
    <row r="16917" spans="1:2">
      <c r="A16917" s="416" t="s">
        <v>17302</v>
      </c>
      <c r="B16917" s="417">
        <v>164.57</v>
      </c>
    </row>
    <row r="16918" spans="1:2">
      <c r="A16918" s="416" t="s">
        <v>17303</v>
      </c>
      <c r="B16918" s="417">
        <v>2.77</v>
      </c>
    </row>
    <row r="16919" spans="1:2">
      <c r="A16919" s="416" t="s">
        <v>17304</v>
      </c>
      <c r="B16919" s="417">
        <v>2.77</v>
      </c>
    </row>
    <row r="16920" spans="1:2">
      <c r="A16920" s="416" t="s">
        <v>17305</v>
      </c>
      <c r="B16920" s="417">
        <v>5.25</v>
      </c>
    </row>
    <row r="16921" spans="1:2">
      <c r="A16921" s="416" t="s">
        <v>17306</v>
      </c>
      <c r="B16921" s="417">
        <v>5.25</v>
      </c>
    </row>
    <row r="16922" spans="1:2">
      <c r="A16922" s="416" t="s">
        <v>17307</v>
      </c>
      <c r="B16922" s="417">
        <v>0.78</v>
      </c>
    </row>
    <row r="16923" spans="1:2">
      <c r="A16923" s="416" t="s">
        <v>17308</v>
      </c>
      <c r="B16923" s="417">
        <v>0.78</v>
      </c>
    </row>
    <row r="16924" spans="1:2">
      <c r="A16924" s="416" t="s">
        <v>17309</v>
      </c>
      <c r="B16924" s="417">
        <v>1.06</v>
      </c>
    </row>
    <row r="16925" spans="1:2">
      <c r="A16925" s="416" t="s">
        <v>17310</v>
      </c>
      <c r="B16925" s="417">
        <v>1.06</v>
      </c>
    </row>
    <row r="16926" spans="1:2">
      <c r="A16926" s="416" t="s">
        <v>17311</v>
      </c>
      <c r="B16926" s="417">
        <v>2.52</v>
      </c>
    </row>
    <row r="16927" spans="1:2">
      <c r="A16927" s="416" t="s">
        <v>17312</v>
      </c>
      <c r="B16927" s="417">
        <v>2.52</v>
      </c>
    </row>
    <row r="16928" spans="1:2">
      <c r="A16928" s="416" t="s">
        <v>17313</v>
      </c>
      <c r="B16928" s="417">
        <v>4.13</v>
      </c>
    </row>
    <row r="16929" spans="1:2">
      <c r="A16929" s="416" t="s">
        <v>17314</v>
      </c>
      <c r="B16929" s="417">
        <v>4.13</v>
      </c>
    </row>
    <row r="16930" spans="1:2">
      <c r="A16930" s="416" t="s">
        <v>17315</v>
      </c>
      <c r="B16930" s="417">
        <v>4.84</v>
      </c>
    </row>
    <row r="16931" spans="1:2">
      <c r="A16931" s="416" t="s">
        <v>17316</v>
      </c>
      <c r="B16931" s="417">
        <v>4.84</v>
      </c>
    </row>
    <row r="16932" spans="1:2">
      <c r="A16932" s="416" t="s">
        <v>17317</v>
      </c>
      <c r="B16932" s="417">
        <v>11.44</v>
      </c>
    </row>
    <row r="16933" spans="1:2">
      <c r="A16933" s="416" t="s">
        <v>17318</v>
      </c>
      <c r="B16933" s="417">
        <v>11.44</v>
      </c>
    </row>
    <row r="16934" spans="1:2">
      <c r="A16934" s="416" t="s">
        <v>17319</v>
      </c>
      <c r="B16934" s="417">
        <v>16.7</v>
      </c>
    </row>
    <row r="16935" spans="1:2">
      <c r="A16935" s="416" t="s">
        <v>17320</v>
      </c>
      <c r="B16935" s="417">
        <v>16.7</v>
      </c>
    </row>
    <row r="16936" spans="1:2">
      <c r="A16936" s="416" t="s">
        <v>17321</v>
      </c>
      <c r="B16936" s="417">
        <v>32.590000000000003</v>
      </c>
    </row>
    <row r="16937" spans="1:2">
      <c r="A16937" s="416" t="s">
        <v>17322</v>
      </c>
      <c r="B16937" s="417">
        <v>32.590000000000003</v>
      </c>
    </row>
    <row r="16938" spans="1:2">
      <c r="A16938" s="416" t="s">
        <v>17323</v>
      </c>
      <c r="B16938" s="417">
        <v>70.459999999999994</v>
      </c>
    </row>
    <row r="16939" spans="1:2">
      <c r="A16939" s="416" t="s">
        <v>17324</v>
      </c>
      <c r="B16939" s="417">
        <v>70.459999999999994</v>
      </c>
    </row>
    <row r="16940" spans="1:2">
      <c r="A16940" s="416" t="s">
        <v>17325</v>
      </c>
      <c r="B16940" s="417">
        <v>1.32</v>
      </c>
    </row>
    <row r="16941" spans="1:2">
      <c r="A16941" s="416" t="s">
        <v>17326</v>
      </c>
      <c r="B16941" s="417">
        <v>1.32</v>
      </c>
    </row>
    <row r="16942" spans="1:2">
      <c r="A16942" s="416" t="s">
        <v>17327</v>
      </c>
      <c r="B16942" s="417">
        <v>4.16</v>
      </c>
    </row>
    <row r="16943" spans="1:2">
      <c r="A16943" s="416" t="s">
        <v>17328</v>
      </c>
      <c r="B16943" s="417">
        <v>4.16</v>
      </c>
    </row>
    <row r="16944" spans="1:2">
      <c r="A16944" s="416" t="s">
        <v>17329</v>
      </c>
      <c r="B16944" s="417">
        <v>4.8499999999999996</v>
      </c>
    </row>
    <row r="16945" spans="1:2">
      <c r="A16945" s="416" t="s">
        <v>17330</v>
      </c>
      <c r="B16945" s="417">
        <v>4.8499999999999996</v>
      </c>
    </row>
    <row r="16946" spans="1:2">
      <c r="A16946" s="416" t="s">
        <v>17331</v>
      </c>
      <c r="B16946" s="417">
        <v>11.33</v>
      </c>
    </row>
    <row r="16947" spans="1:2">
      <c r="A16947" s="416" t="s">
        <v>17332</v>
      </c>
      <c r="B16947" s="417">
        <v>11.33</v>
      </c>
    </row>
    <row r="16948" spans="1:2">
      <c r="A16948" s="416" t="s">
        <v>17333</v>
      </c>
      <c r="B16948" s="417">
        <v>9.09</v>
      </c>
    </row>
    <row r="16949" spans="1:2">
      <c r="A16949" s="416" t="s">
        <v>17334</v>
      </c>
      <c r="B16949" s="417">
        <v>9.09</v>
      </c>
    </row>
    <row r="16950" spans="1:2">
      <c r="A16950" s="416" t="s">
        <v>17335</v>
      </c>
      <c r="B16950" s="417">
        <v>10.75</v>
      </c>
    </row>
    <row r="16951" spans="1:2">
      <c r="A16951" s="416" t="s">
        <v>17336</v>
      </c>
      <c r="B16951" s="417">
        <v>10.75</v>
      </c>
    </row>
    <row r="16952" spans="1:2">
      <c r="A16952" s="416" t="s">
        <v>17337</v>
      </c>
      <c r="B16952" s="417">
        <v>29.19</v>
      </c>
    </row>
    <row r="16953" spans="1:2">
      <c r="A16953" s="416" t="s">
        <v>17338</v>
      </c>
      <c r="B16953" s="417">
        <v>29.19</v>
      </c>
    </row>
    <row r="16954" spans="1:2">
      <c r="A16954" s="416" t="s">
        <v>17339</v>
      </c>
      <c r="B16954" s="417">
        <v>0.71</v>
      </c>
    </row>
    <row r="16955" spans="1:2">
      <c r="A16955" s="416" t="s">
        <v>17340</v>
      </c>
      <c r="B16955" s="417">
        <v>0.71</v>
      </c>
    </row>
    <row r="16956" spans="1:2">
      <c r="A16956" s="416" t="s">
        <v>17341</v>
      </c>
      <c r="B16956" s="417">
        <v>0.85</v>
      </c>
    </row>
    <row r="16957" spans="1:2">
      <c r="A16957" s="416" t="s">
        <v>17342</v>
      </c>
      <c r="B16957" s="417">
        <v>0.85</v>
      </c>
    </row>
    <row r="16958" spans="1:2">
      <c r="A16958" s="416" t="s">
        <v>17343</v>
      </c>
      <c r="B16958" s="417">
        <v>3.62</v>
      </c>
    </row>
    <row r="16959" spans="1:2">
      <c r="A16959" s="416" t="s">
        <v>17344</v>
      </c>
      <c r="B16959" s="417">
        <v>3.62</v>
      </c>
    </row>
    <row r="16960" spans="1:2">
      <c r="A16960" s="416" t="s">
        <v>17345</v>
      </c>
      <c r="B16960" s="417">
        <v>8.52</v>
      </c>
    </row>
    <row r="16961" spans="1:2">
      <c r="A16961" s="416" t="s">
        <v>17346</v>
      </c>
      <c r="B16961" s="417">
        <v>8.52</v>
      </c>
    </row>
    <row r="16962" spans="1:2">
      <c r="A16962" s="416" t="s">
        <v>17347</v>
      </c>
      <c r="B16962" s="417">
        <v>8.5299999999999994</v>
      </c>
    </row>
    <row r="16963" spans="1:2">
      <c r="A16963" s="416" t="s">
        <v>17348</v>
      </c>
      <c r="B16963" s="417">
        <v>8.5299999999999994</v>
      </c>
    </row>
    <row r="16964" spans="1:2">
      <c r="A16964" s="416" t="s">
        <v>17349</v>
      </c>
      <c r="B16964" s="417">
        <v>26.55</v>
      </c>
    </row>
    <row r="16965" spans="1:2">
      <c r="A16965" s="416" t="s">
        <v>17350</v>
      </c>
      <c r="B16965" s="417">
        <v>26.55</v>
      </c>
    </row>
    <row r="16966" spans="1:2">
      <c r="A16966" s="416" t="s">
        <v>17351</v>
      </c>
      <c r="B16966" s="417">
        <v>49.38</v>
      </c>
    </row>
    <row r="16967" spans="1:2">
      <c r="A16967" s="416" t="s">
        <v>17352</v>
      </c>
      <c r="B16967" s="417">
        <v>49.38</v>
      </c>
    </row>
    <row r="16968" spans="1:2">
      <c r="A16968" s="416" t="s">
        <v>17353</v>
      </c>
      <c r="B16968" s="417">
        <v>79.510000000000005</v>
      </c>
    </row>
    <row r="16969" spans="1:2">
      <c r="A16969" s="416" t="s">
        <v>17354</v>
      </c>
      <c r="B16969" s="417">
        <v>79.510000000000005</v>
      </c>
    </row>
    <row r="16970" spans="1:2">
      <c r="A16970" s="416" t="s">
        <v>17355</v>
      </c>
      <c r="B16970" s="417">
        <v>169.85</v>
      </c>
    </row>
    <row r="16971" spans="1:2">
      <c r="A16971" s="416" t="s">
        <v>17356</v>
      </c>
      <c r="B16971" s="417">
        <v>169.85</v>
      </c>
    </row>
    <row r="16972" spans="1:2">
      <c r="A16972" s="416" t="s">
        <v>17357</v>
      </c>
      <c r="B16972" s="417">
        <v>3.53</v>
      </c>
    </row>
    <row r="16973" spans="1:2">
      <c r="A16973" s="416" t="s">
        <v>17358</v>
      </c>
      <c r="B16973" s="417">
        <v>3.53</v>
      </c>
    </row>
    <row r="16974" spans="1:2">
      <c r="A16974" s="416" t="s">
        <v>17359</v>
      </c>
      <c r="B16974" s="417">
        <v>5.73</v>
      </c>
    </row>
    <row r="16975" spans="1:2">
      <c r="A16975" s="416" t="s">
        <v>17360</v>
      </c>
      <c r="B16975" s="417">
        <v>5.73</v>
      </c>
    </row>
    <row r="16976" spans="1:2">
      <c r="A16976" s="416" t="s">
        <v>17361</v>
      </c>
      <c r="B16976" s="417">
        <v>7.99</v>
      </c>
    </row>
    <row r="16977" spans="1:2">
      <c r="A16977" s="416" t="s">
        <v>17362</v>
      </c>
      <c r="B16977" s="417">
        <v>7.99</v>
      </c>
    </row>
    <row r="16978" spans="1:2">
      <c r="A16978" s="416" t="s">
        <v>17363</v>
      </c>
      <c r="B16978" s="417">
        <v>8.77</v>
      </c>
    </row>
    <row r="16979" spans="1:2">
      <c r="A16979" s="416" t="s">
        <v>17364</v>
      </c>
      <c r="B16979" s="417">
        <v>8.77</v>
      </c>
    </row>
    <row r="16980" spans="1:2">
      <c r="A16980" s="416" t="s">
        <v>17365</v>
      </c>
      <c r="B16980" s="417">
        <v>9.39</v>
      </c>
    </row>
    <row r="16981" spans="1:2">
      <c r="A16981" s="416" t="s">
        <v>17366</v>
      </c>
      <c r="B16981" s="417">
        <v>9.39</v>
      </c>
    </row>
    <row r="16982" spans="1:2">
      <c r="A16982" s="416" t="s">
        <v>17367</v>
      </c>
      <c r="B16982" s="417">
        <v>12.68</v>
      </c>
    </row>
    <row r="16983" spans="1:2">
      <c r="A16983" s="416" t="s">
        <v>17368</v>
      </c>
      <c r="B16983" s="417">
        <v>12.68</v>
      </c>
    </row>
    <row r="16984" spans="1:2">
      <c r="A16984" s="416" t="s">
        <v>17369</v>
      </c>
      <c r="B16984" s="417">
        <v>16.63</v>
      </c>
    </row>
    <row r="16985" spans="1:2">
      <c r="A16985" s="416" t="s">
        <v>17370</v>
      </c>
      <c r="B16985" s="417">
        <v>16.63</v>
      </c>
    </row>
    <row r="16986" spans="1:2">
      <c r="A16986" s="416" t="s">
        <v>17371</v>
      </c>
      <c r="B16986" s="417">
        <v>43.31</v>
      </c>
    </row>
    <row r="16987" spans="1:2">
      <c r="A16987" s="416" t="s">
        <v>17372</v>
      </c>
      <c r="B16987" s="417">
        <v>43.31</v>
      </c>
    </row>
    <row r="16988" spans="1:2">
      <c r="A16988" s="416" t="s">
        <v>17373</v>
      </c>
      <c r="B16988" s="417">
        <v>90.57</v>
      </c>
    </row>
    <row r="16989" spans="1:2">
      <c r="A16989" s="416" t="s">
        <v>17374</v>
      </c>
      <c r="B16989" s="417">
        <v>90.57</v>
      </c>
    </row>
    <row r="16990" spans="1:2">
      <c r="A16990" s="416" t="s">
        <v>17375</v>
      </c>
      <c r="B16990" s="417">
        <v>138.19</v>
      </c>
    </row>
    <row r="16991" spans="1:2">
      <c r="A16991" s="416" t="s">
        <v>17376</v>
      </c>
      <c r="B16991" s="417">
        <v>138.19</v>
      </c>
    </row>
    <row r="16992" spans="1:2">
      <c r="A16992" s="416" t="s">
        <v>17377</v>
      </c>
      <c r="B16992" s="417">
        <v>4.25</v>
      </c>
    </row>
    <row r="16993" spans="1:2">
      <c r="A16993" s="416" t="s">
        <v>17378</v>
      </c>
      <c r="B16993" s="417">
        <v>4.25</v>
      </c>
    </row>
    <row r="16994" spans="1:2">
      <c r="A16994" s="416" t="s">
        <v>17379</v>
      </c>
      <c r="B16994" s="417">
        <v>15.48</v>
      </c>
    </row>
    <row r="16995" spans="1:2">
      <c r="A16995" s="416" t="s">
        <v>17380</v>
      </c>
      <c r="B16995" s="417">
        <v>15.48</v>
      </c>
    </row>
    <row r="16996" spans="1:2">
      <c r="A16996" s="416" t="s">
        <v>17381</v>
      </c>
      <c r="B16996" s="417">
        <v>6.15</v>
      </c>
    </row>
    <row r="16997" spans="1:2">
      <c r="A16997" s="416" t="s">
        <v>17382</v>
      </c>
      <c r="B16997" s="417">
        <v>6.15</v>
      </c>
    </row>
    <row r="16998" spans="1:2">
      <c r="A16998" s="416" t="s">
        <v>17383</v>
      </c>
      <c r="B16998" s="417">
        <v>6.83</v>
      </c>
    </row>
    <row r="16999" spans="1:2">
      <c r="A16999" s="416" t="s">
        <v>17384</v>
      </c>
      <c r="B16999" s="417">
        <v>6.83</v>
      </c>
    </row>
    <row r="17000" spans="1:2">
      <c r="A17000" s="416" t="s">
        <v>17385</v>
      </c>
      <c r="B17000" s="417">
        <v>11.52</v>
      </c>
    </row>
    <row r="17001" spans="1:2">
      <c r="A17001" s="416" t="s">
        <v>17386</v>
      </c>
      <c r="B17001" s="417">
        <v>11.52</v>
      </c>
    </row>
    <row r="17002" spans="1:2">
      <c r="A17002" s="416" t="s">
        <v>17387</v>
      </c>
      <c r="B17002" s="417">
        <v>23.24</v>
      </c>
    </row>
    <row r="17003" spans="1:2">
      <c r="A17003" s="416" t="s">
        <v>17388</v>
      </c>
      <c r="B17003" s="417">
        <v>23.24</v>
      </c>
    </row>
    <row r="17004" spans="1:2">
      <c r="A17004" s="416" t="s">
        <v>17389</v>
      </c>
      <c r="B17004" s="417">
        <v>26.4</v>
      </c>
    </row>
    <row r="17005" spans="1:2">
      <c r="A17005" s="416" t="s">
        <v>17390</v>
      </c>
      <c r="B17005" s="417">
        <v>26.4</v>
      </c>
    </row>
    <row r="17006" spans="1:2">
      <c r="A17006" s="416" t="s">
        <v>17391</v>
      </c>
      <c r="B17006" s="417">
        <v>62.57</v>
      </c>
    </row>
    <row r="17007" spans="1:2">
      <c r="A17007" s="416" t="s">
        <v>17392</v>
      </c>
      <c r="B17007" s="417">
        <v>62.57</v>
      </c>
    </row>
    <row r="17008" spans="1:2">
      <c r="A17008" s="416" t="s">
        <v>17393</v>
      </c>
      <c r="B17008" s="417">
        <v>123.76</v>
      </c>
    </row>
    <row r="17009" spans="1:2">
      <c r="A17009" s="416" t="s">
        <v>17394</v>
      </c>
      <c r="B17009" s="417">
        <v>123.76</v>
      </c>
    </row>
    <row r="17010" spans="1:2">
      <c r="A17010" s="416" t="s">
        <v>17395</v>
      </c>
      <c r="B17010" s="417">
        <v>158.93</v>
      </c>
    </row>
    <row r="17011" spans="1:2">
      <c r="A17011" s="416" t="s">
        <v>17396</v>
      </c>
      <c r="B17011" s="417">
        <v>158.93</v>
      </c>
    </row>
    <row r="17012" spans="1:2">
      <c r="A17012" s="416" t="s">
        <v>17397</v>
      </c>
      <c r="B17012" s="417">
        <v>353.53</v>
      </c>
    </row>
    <row r="17013" spans="1:2">
      <c r="A17013" s="416" t="s">
        <v>17398</v>
      </c>
      <c r="B17013" s="417">
        <v>353.53</v>
      </c>
    </row>
    <row r="17014" spans="1:2">
      <c r="A17014" s="416" t="s">
        <v>17399</v>
      </c>
      <c r="B17014" s="417">
        <v>1.87</v>
      </c>
    </row>
    <row r="17015" spans="1:2">
      <c r="A17015" s="416" t="s">
        <v>17400</v>
      </c>
      <c r="B17015" s="417">
        <v>1.87</v>
      </c>
    </row>
    <row r="17016" spans="1:2">
      <c r="A17016" s="416" t="s">
        <v>17401</v>
      </c>
      <c r="B17016" s="417">
        <v>2.36</v>
      </c>
    </row>
    <row r="17017" spans="1:2">
      <c r="A17017" s="416" t="s">
        <v>17402</v>
      </c>
      <c r="B17017" s="417">
        <v>2.36</v>
      </c>
    </row>
    <row r="17018" spans="1:2">
      <c r="A17018" s="416" t="s">
        <v>17403</v>
      </c>
      <c r="B17018" s="417">
        <v>3.51</v>
      </c>
    </row>
    <row r="17019" spans="1:2">
      <c r="A17019" s="416" t="s">
        <v>17404</v>
      </c>
      <c r="B17019" s="417">
        <v>3.51</v>
      </c>
    </row>
    <row r="17020" spans="1:2">
      <c r="A17020" s="416" t="s">
        <v>17405</v>
      </c>
      <c r="B17020" s="417">
        <v>9.2100000000000009</v>
      </c>
    </row>
    <row r="17021" spans="1:2">
      <c r="A17021" s="416" t="s">
        <v>17406</v>
      </c>
      <c r="B17021" s="417">
        <v>9.2100000000000009</v>
      </c>
    </row>
    <row r="17022" spans="1:2">
      <c r="A17022" s="416" t="s">
        <v>17407</v>
      </c>
      <c r="B17022" s="417">
        <v>1.25</v>
      </c>
    </row>
    <row r="17023" spans="1:2">
      <c r="A17023" s="416" t="s">
        <v>17408</v>
      </c>
      <c r="B17023" s="417">
        <v>1.25</v>
      </c>
    </row>
    <row r="17024" spans="1:2">
      <c r="A17024" s="416" t="s">
        <v>17409</v>
      </c>
      <c r="B17024" s="417">
        <v>1.75</v>
      </c>
    </row>
    <row r="17025" spans="1:2">
      <c r="A17025" s="416" t="s">
        <v>17410</v>
      </c>
      <c r="B17025" s="417">
        <v>1.75</v>
      </c>
    </row>
    <row r="17026" spans="1:2">
      <c r="A17026" s="416" t="s">
        <v>17411</v>
      </c>
      <c r="B17026" s="417">
        <v>1.71</v>
      </c>
    </row>
    <row r="17027" spans="1:2">
      <c r="A17027" s="416" t="s">
        <v>17412</v>
      </c>
      <c r="B17027" s="417">
        <v>1.71</v>
      </c>
    </row>
    <row r="17028" spans="1:2">
      <c r="A17028" s="416" t="s">
        <v>17413</v>
      </c>
      <c r="B17028" s="417">
        <v>4.4400000000000004</v>
      </c>
    </row>
    <row r="17029" spans="1:2">
      <c r="A17029" s="416" t="s">
        <v>17414</v>
      </c>
      <c r="B17029" s="417">
        <v>4.4400000000000004</v>
      </c>
    </row>
    <row r="17030" spans="1:2">
      <c r="A17030" s="416" t="s">
        <v>17415</v>
      </c>
      <c r="B17030" s="417">
        <v>9.83</v>
      </c>
    </row>
    <row r="17031" spans="1:2">
      <c r="A17031" s="416" t="s">
        <v>17416</v>
      </c>
      <c r="B17031" s="417">
        <v>9.83</v>
      </c>
    </row>
    <row r="17032" spans="1:2">
      <c r="A17032" s="416" t="s">
        <v>17417</v>
      </c>
      <c r="B17032" s="417">
        <v>16.95</v>
      </c>
    </row>
    <row r="17033" spans="1:2">
      <c r="A17033" s="416" t="s">
        <v>17418</v>
      </c>
      <c r="B17033" s="417">
        <v>16.95</v>
      </c>
    </row>
    <row r="17034" spans="1:2">
      <c r="A17034" s="416" t="s">
        <v>17419</v>
      </c>
      <c r="B17034" s="417">
        <v>3.09</v>
      </c>
    </row>
    <row r="17035" spans="1:2">
      <c r="A17035" s="416" t="s">
        <v>17420</v>
      </c>
      <c r="B17035" s="417">
        <v>3.09</v>
      </c>
    </row>
    <row r="17036" spans="1:2">
      <c r="A17036" s="416" t="s">
        <v>17421</v>
      </c>
      <c r="B17036" s="417">
        <v>5.67</v>
      </c>
    </row>
    <row r="17037" spans="1:2">
      <c r="A17037" s="416" t="s">
        <v>17422</v>
      </c>
      <c r="B17037" s="417">
        <v>5.67</v>
      </c>
    </row>
    <row r="17038" spans="1:2">
      <c r="A17038" s="416" t="s">
        <v>17423</v>
      </c>
      <c r="B17038" s="417">
        <v>4.0199999999999996</v>
      </c>
    </row>
    <row r="17039" spans="1:2">
      <c r="A17039" s="416" t="s">
        <v>17424</v>
      </c>
      <c r="B17039" s="417">
        <v>4.0199999999999996</v>
      </c>
    </row>
    <row r="17040" spans="1:2">
      <c r="A17040" s="416" t="s">
        <v>17425</v>
      </c>
      <c r="B17040" s="417">
        <v>9.66</v>
      </c>
    </row>
    <row r="17041" spans="1:2">
      <c r="A17041" s="416" t="s">
        <v>17426</v>
      </c>
      <c r="B17041" s="417">
        <v>9.66</v>
      </c>
    </row>
    <row r="17042" spans="1:2">
      <c r="A17042" s="416" t="s">
        <v>17427</v>
      </c>
      <c r="B17042" s="417">
        <v>5.75</v>
      </c>
    </row>
    <row r="17043" spans="1:2">
      <c r="A17043" s="416" t="s">
        <v>17428</v>
      </c>
      <c r="B17043" s="417">
        <v>5.75</v>
      </c>
    </row>
    <row r="17044" spans="1:2">
      <c r="A17044" s="416" t="s">
        <v>17429</v>
      </c>
      <c r="B17044" s="417">
        <v>4.99</v>
      </c>
    </row>
    <row r="17045" spans="1:2">
      <c r="A17045" s="416" t="s">
        <v>17430</v>
      </c>
      <c r="B17045" s="417">
        <v>4.99</v>
      </c>
    </row>
    <row r="17046" spans="1:2">
      <c r="A17046" s="416" t="s">
        <v>17431</v>
      </c>
      <c r="B17046" s="417">
        <v>8.24</v>
      </c>
    </row>
    <row r="17047" spans="1:2">
      <c r="A17047" s="416" t="s">
        <v>17432</v>
      </c>
      <c r="B17047" s="417">
        <v>8.24</v>
      </c>
    </row>
    <row r="17048" spans="1:2">
      <c r="A17048" s="416" t="s">
        <v>17433</v>
      </c>
      <c r="B17048" s="417">
        <v>10.87</v>
      </c>
    </row>
    <row r="17049" spans="1:2">
      <c r="A17049" s="416" t="s">
        <v>17434</v>
      </c>
      <c r="B17049" s="417">
        <v>10.87</v>
      </c>
    </row>
    <row r="17050" spans="1:2">
      <c r="A17050" s="416" t="s">
        <v>17435</v>
      </c>
      <c r="B17050" s="417">
        <v>5.39</v>
      </c>
    </row>
    <row r="17051" spans="1:2">
      <c r="A17051" s="416" t="s">
        <v>17436</v>
      </c>
      <c r="B17051" s="417">
        <v>5.39</v>
      </c>
    </row>
    <row r="17052" spans="1:2">
      <c r="A17052" s="416" t="s">
        <v>17437</v>
      </c>
      <c r="B17052" s="417">
        <v>5.33</v>
      </c>
    </row>
    <row r="17053" spans="1:2">
      <c r="A17053" s="416" t="s">
        <v>17438</v>
      </c>
      <c r="B17053" s="417">
        <v>5.33</v>
      </c>
    </row>
    <row r="17054" spans="1:2">
      <c r="A17054" s="416" t="s">
        <v>17439</v>
      </c>
      <c r="B17054" s="417">
        <v>7.1</v>
      </c>
    </row>
    <row r="17055" spans="1:2">
      <c r="A17055" s="416" t="s">
        <v>17440</v>
      </c>
      <c r="B17055" s="417">
        <v>7.1</v>
      </c>
    </row>
    <row r="17056" spans="1:2">
      <c r="A17056" s="416" t="s">
        <v>17441</v>
      </c>
      <c r="B17056" s="417">
        <v>7.84</v>
      </c>
    </row>
    <row r="17057" spans="1:2">
      <c r="A17057" s="416" t="s">
        <v>17442</v>
      </c>
      <c r="B17057" s="417">
        <v>7.84</v>
      </c>
    </row>
    <row r="17058" spans="1:2">
      <c r="A17058" s="416" t="s">
        <v>17443</v>
      </c>
      <c r="B17058" s="417">
        <v>8.5500000000000007</v>
      </c>
    </row>
    <row r="17059" spans="1:2">
      <c r="A17059" s="416" t="s">
        <v>17444</v>
      </c>
      <c r="B17059" s="417">
        <v>8.5500000000000007</v>
      </c>
    </row>
    <row r="17060" spans="1:2">
      <c r="A17060" s="416" t="s">
        <v>17445</v>
      </c>
      <c r="B17060" s="417">
        <v>9.41</v>
      </c>
    </row>
    <row r="17061" spans="1:2">
      <c r="A17061" s="416" t="s">
        <v>17446</v>
      </c>
      <c r="B17061" s="417">
        <v>9.41</v>
      </c>
    </row>
    <row r="17062" spans="1:2">
      <c r="A17062" s="416" t="s">
        <v>17447</v>
      </c>
      <c r="B17062" s="417">
        <v>11.82</v>
      </c>
    </row>
    <row r="17063" spans="1:2">
      <c r="A17063" s="416" t="s">
        <v>17448</v>
      </c>
      <c r="B17063" s="417">
        <v>11.82</v>
      </c>
    </row>
    <row r="17064" spans="1:2">
      <c r="A17064" s="416" t="s">
        <v>17449</v>
      </c>
      <c r="B17064" s="417">
        <v>32.86</v>
      </c>
    </row>
    <row r="17065" spans="1:2">
      <c r="A17065" s="416" t="s">
        <v>17450</v>
      </c>
      <c r="B17065" s="417">
        <v>32.11</v>
      </c>
    </row>
    <row r="17066" spans="1:2">
      <c r="A17066" s="416" t="s">
        <v>17451</v>
      </c>
      <c r="B17066" s="417">
        <v>52.61</v>
      </c>
    </row>
    <row r="17067" spans="1:2">
      <c r="A17067" s="416" t="s">
        <v>17452</v>
      </c>
      <c r="B17067" s="417">
        <v>51.78</v>
      </c>
    </row>
    <row r="17068" spans="1:2">
      <c r="A17068" s="416" t="s">
        <v>17453</v>
      </c>
      <c r="B17068" s="417">
        <v>55.53</v>
      </c>
    </row>
    <row r="17069" spans="1:2">
      <c r="A17069" s="416" t="s">
        <v>17454</v>
      </c>
      <c r="B17069" s="417">
        <v>54.63</v>
      </c>
    </row>
    <row r="17070" spans="1:2">
      <c r="A17070" s="416" t="s">
        <v>17455</v>
      </c>
      <c r="B17070" s="417">
        <v>94.8</v>
      </c>
    </row>
    <row r="17071" spans="1:2">
      <c r="A17071" s="416" t="s">
        <v>17456</v>
      </c>
      <c r="B17071" s="417">
        <v>93.85</v>
      </c>
    </row>
    <row r="17072" spans="1:2">
      <c r="A17072" s="416" t="s">
        <v>17457</v>
      </c>
      <c r="B17072" s="417">
        <v>133.19999999999999</v>
      </c>
    </row>
    <row r="17073" spans="1:2">
      <c r="A17073" s="416" t="s">
        <v>17458</v>
      </c>
      <c r="B17073" s="417">
        <v>132.13</v>
      </c>
    </row>
    <row r="17074" spans="1:2">
      <c r="A17074" s="416" t="s">
        <v>17459</v>
      </c>
      <c r="B17074" s="417">
        <v>188.8</v>
      </c>
    </row>
    <row r="17075" spans="1:2">
      <c r="A17075" s="416" t="s">
        <v>17460</v>
      </c>
      <c r="B17075" s="417">
        <v>187.49</v>
      </c>
    </row>
    <row r="17076" spans="1:2">
      <c r="A17076" s="416" t="s">
        <v>17461</v>
      </c>
      <c r="B17076" s="417">
        <v>262.17</v>
      </c>
    </row>
    <row r="17077" spans="1:2">
      <c r="A17077" s="416" t="s">
        <v>17462</v>
      </c>
      <c r="B17077" s="417">
        <v>260.62</v>
      </c>
    </row>
    <row r="17078" spans="1:2">
      <c r="A17078" s="416" t="s">
        <v>17463</v>
      </c>
      <c r="B17078" s="417">
        <v>304.88</v>
      </c>
    </row>
    <row r="17079" spans="1:2">
      <c r="A17079" s="416" t="s">
        <v>17464</v>
      </c>
      <c r="B17079" s="417">
        <v>303.08999999999997</v>
      </c>
    </row>
    <row r="17080" spans="1:2">
      <c r="A17080" s="416" t="s">
        <v>17465</v>
      </c>
      <c r="B17080" s="417">
        <v>477.86</v>
      </c>
    </row>
    <row r="17081" spans="1:2">
      <c r="A17081" s="416" t="s">
        <v>17466</v>
      </c>
      <c r="B17081" s="417">
        <v>475.48</v>
      </c>
    </row>
    <row r="17082" spans="1:2">
      <c r="A17082" s="416" t="s">
        <v>17467</v>
      </c>
      <c r="B17082" s="417">
        <v>56.42</v>
      </c>
    </row>
    <row r="17083" spans="1:2">
      <c r="A17083" s="416" t="s">
        <v>17468</v>
      </c>
      <c r="B17083" s="417">
        <v>55.66</v>
      </c>
    </row>
    <row r="17084" spans="1:2">
      <c r="A17084" s="416" t="s">
        <v>17469</v>
      </c>
      <c r="B17084" s="417">
        <v>87.84</v>
      </c>
    </row>
    <row r="17085" spans="1:2">
      <c r="A17085" s="416" t="s">
        <v>17470</v>
      </c>
      <c r="B17085" s="417">
        <v>87.01</v>
      </c>
    </row>
    <row r="17086" spans="1:2">
      <c r="A17086" s="416" t="s">
        <v>17471</v>
      </c>
      <c r="B17086" s="417">
        <v>101.18</v>
      </c>
    </row>
    <row r="17087" spans="1:2">
      <c r="A17087" s="416" t="s">
        <v>17472</v>
      </c>
      <c r="B17087" s="417">
        <v>100.29</v>
      </c>
    </row>
    <row r="17088" spans="1:2">
      <c r="A17088" s="416" t="s">
        <v>17473</v>
      </c>
      <c r="B17088" s="417">
        <v>219.52</v>
      </c>
    </row>
    <row r="17089" spans="1:2">
      <c r="A17089" s="416" t="s">
        <v>17474</v>
      </c>
      <c r="B17089" s="417">
        <v>218.45</v>
      </c>
    </row>
    <row r="17090" spans="1:2">
      <c r="A17090" s="416" t="s">
        <v>17475</v>
      </c>
      <c r="B17090" s="417">
        <v>8.14</v>
      </c>
    </row>
    <row r="17091" spans="1:2">
      <c r="A17091" s="416" t="s">
        <v>17476</v>
      </c>
      <c r="B17091" s="417">
        <v>7.19</v>
      </c>
    </row>
    <row r="17092" spans="1:2">
      <c r="A17092" s="416" t="s">
        <v>17477</v>
      </c>
      <c r="B17092" s="417">
        <v>10.3</v>
      </c>
    </row>
    <row r="17093" spans="1:2">
      <c r="A17093" s="416" t="s">
        <v>17478</v>
      </c>
      <c r="B17093" s="417">
        <v>9.1</v>
      </c>
    </row>
    <row r="17094" spans="1:2">
      <c r="A17094" s="416" t="s">
        <v>17479</v>
      </c>
      <c r="B17094" s="417">
        <v>12.73</v>
      </c>
    </row>
    <row r="17095" spans="1:2">
      <c r="A17095" s="416" t="s">
        <v>17480</v>
      </c>
      <c r="B17095" s="417">
        <v>11.29</v>
      </c>
    </row>
    <row r="17096" spans="1:2">
      <c r="A17096" s="416" t="s">
        <v>17481</v>
      </c>
      <c r="B17096" s="417">
        <v>15.78</v>
      </c>
    </row>
    <row r="17097" spans="1:2">
      <c r="A17097" s="416" t="s">
        <v>17482</v>
      </c>
      <c r="B17097" s="417">
        <v>14.12</v>
      </c>
    </row>
    <row r="17098" spans="1:2">
      <c r="A17098" s="416" t="s">
        <v>17483</v>
      </c>
      <c r="B17098" s="417">
        <v>18.62</v>
      </c>
    </row>
    <row r="17099" spans="1:2">
      <c r="A17099" s="416" t="s">
        <v>17484</v>
      </c>
      <c r="B17099" s="417">
        <v>16.72</v>
      </c>
    </row>
    <row r="17100" spans="1:2">
      <c r="A17100" s="416" t="s">
        <v>17485</v>
      </c>
      <c r="B17100" s="417">
        <v>29.63</v>
      </c>
    </row>
    <row r="17101" spans="1:2">
      <c r="A17101" s="416" t="s">
        <v>17486</v>
      </c>
      <c r="B17101" s="417">
        <v>26.63</v>
      </c>
    </row>
    <row r="17102" spans="1:2">
      <c r="A17102" s="416" t="s">
        <v>17487</v>
      </c>
      <c r="B17102" s="417">
        <v>37.1</v>
      </c>
    </row>
    <row r="17103" spans="1:2">
      <c r="A17103" s="416" t="s">
        <v>17488</v>
      </c>
      <c r="B17103" s="417">
        <v>33.21</v>
      </c>
    </row>
    <row r="17104" spans="1:2">
      <c r="A17104" s="416" t="s">
        <v>17489</v>
      </c>
      <c r="B17104" s="417">
        <v>57.77</v>
      </c>
    </row>
    <row r="17105" spans="1:2">
      <c r="A17105" s="416" t="s">
        <v>17490</v>
      </c>
      <c r="B17105" s="417">
        <v>51.74</v>
      </c>
    </row>
    <row r="17106" spans="1:2">
      <c r="A17106" s="416" t="s">
        <v>17491</v>
      </c>
      <c r="B17106" s="417">
        <v>86.43</v>
      </c>
    </row>
    <row r="17107" spans="1:2">
      <c r="A17107" s="416" t="s">
        <v>17492</v>
      </c>
      <c r="B17107" s="417">
        <v>77.849999999999994</v>
      </c>
    </row>
    <row r="17108" spans="1:2">
      <c r="A17108" s="416" t="s">
        <v>17493</v>
      </c>
      <c r="B17108" s="417">
        <v>12.17</v>
      </c>
    </row>
    <row r="17109" spans="1:2">
      <c r="A17109" s="416" t="s">
        <v>17494</v>
      </c>
      <c r="B17109" s="417">
        <v>10.55</v>
      </c>
    </row>
    <row r="17110" spans="1:2">
      <c r="A17110" s="416" t="s">
        <v>17495</v>
      </c>
      <c r="B17110" s="417">
        <v>14.2</v>
      </c>
    </row>
    <row r="17111" spans="1:2">
      <c r="A17111" s="416" t="s">
        <v>17496</v>
      </c>
      <c r="B17111" s="417">
        <v>12.31</v>
      </c>
    </row>
    <row r="17112" spans="1:2">
      <c r="A17112" s="416" t="s">
        <v>17497</v>
      </c>
      <c r="B17112" s="417">
        <v>17.25</v>
      </c>
    </row>
    <row r="17113" spans="1:2">
      <c r="A17113" s="416" t="s">
        <v>17498</v>
      </c>
      <c r="B17113" s="417">
        <v>14.94</v>
      </c>
    </row>
    <row r="17114" spans="1:2">
      <c r="A17114" s="416" t="s">
        <v>17499</v>
      </c>
      <c r="B17114" s="417">
        <v>19.28</v>
      </c>
    </row>
    <row r="17115" spans="1:2">
      <c r="A17115" s="416" t="s">
        <v>17500</v>
      </c>
      <c r="B17115" s="417">
        <v>16.7</v>
      </c>
    </row>
    <row r="17116" spans="1:2">
      <c r="A17116" s="416" t="s">
        <v>17501</v>
      </c>
      <c r="B17116" s="417">
        <v>26.38</v>
      </c>
    </row>
    <row r="17117" spans="1:2">
      <c r="A17117" s="416" t="s">
        <v>17502</v>
      </c>
      <c r="B17117" s="417">
        <v>22.86</v>
      </c>
    </row>
    <row r="17118" spans="1:2">
      <c r="A17118" s="416" t="s">
        <v>17503</v>
      </c>
      <c r="B17118" s="417">
        <v>32.47</v>
      </c>
    </row>
    <row r="17119" spans="1:2">
      <c r="A17119" s="416" t="s">
        <v>17504</v>
      </c>
      <c r="B17119" s="417">
        <v>28.13</v>
      </c>
    </row>
    <row r="17120" spans="1:2">
      <c r="A17120" s="416" t="s">
        <v>17505</v>
      </c>
      <c r="B17120" s="417">
        <v>48.71</v>
      </c>
    </row>
    <row r="17121" spans="1:2">
      <c r="A17121" s="416" t="s">
        <v>17506</v>
      </c>
      <c r="B17121" s="417">
        <v>42.2</v>
      </c>
    </row>
    <row r="17122" spans="1:2">
      <c r="A17122" s="416" t="s">
        <v>17507</v>
      </c>
      <c r="B17122" s="417">
        <v>60.88</v>
      </c>
    </row>
    <row r="17123" spans="1:2">
      <c r="A17123" s="416" t="s">
        <v>17508</v>
      </c>
      <c r="B17123" s="417">
        <v>52.76</v>
      </c>
    </row>
    <row r="17124" spans="1:2">
      <c r="A17124" s="416" t="s">
        <v>17509</v>
      </c>
      <c r="B17124" s="417">
        <v>77.12</v>
      </c>
    </row>
    <row r="17125" spans="1:2">
      <c r="A17125" s="416" t="s">
        <v>17510</v>
      </c>
      <c r="B17125" s="417">
        <v>66.83</v>
      </c>
    </row>
    <row r="17126" spans="1:2">
      <c r="A17126" s="416" t="s">
        <v>17511</v>
      </c>
      <c r="B17126" s="417">
        <v>14.2</v>
      </c>
    </row>
    <row r="17127" spans="1:2">
      <c r="A17127" s="416" t="s">
        <v>17512</v>
      </c>
      <c r="B17127" s="417">
        <v>12.31</v>
      </c>
    </row>
    <row r="17128" spans="1:2">
      <c r="A17128" s="416" t="s">
        <v>17513</v>
      </c>
      <c r="B17128" s="417">
        <v>16.23</v>
      </c>
    </row>
    <row r="17129" spans="1:2">
      <c r="A17129" s="416" t="s">
        <v>17514</v>
      </c>
      <c r="B17129" s="417">
        <v>14.06</v>
      </c>
    </row>
    <row r="17130" spans="1:2">
      <c r="A17130" s="416" t="s">
        <v>17515</v>
      </c>
      <c r="B17130" s="417">
        <v>22.32</v>
      </c>
    </row>
    <row r="17131" spans="1:2">
      <c r="A17131" s="416" t="s">
        <v>17516</v>
      </c>
      <c r="B17131" s="417">
        <v>19.34</v>
      </c>
    </row>
    <row r="17132" spans="1:2">
      <c r="A17132" s="416" t="s">
        <v>17517</v>
      </c>
      <c r="B17132" s="417">
        <v>22.73</v>
      </c>
    </row>
    <row r="17133" spans="1:2">
      <c r="A17133" s="416" t="s">
        <v>17518</v>
      </c>
      <c r="B17133" s="417">
        <v>19.690000000000001</v>
      </c>
    </row>
    <row r="17134" spans="1:2">
      <c r="A17134" s="416" t="s">
        <v>17519</v>
      </c>
      <c r="B17134" s="417">
        <v>28.41</v>
      </c>
    </row>
    <row r="17135" spans="1:2">
      <c r="A17135" s="416" t="s">
        <v>17520</v>
      </c>
      <c r="B17135" s="417">
        <v>24.62</v>
      </c>
    </row>
    <row r="17136" spans="1:2">
      <c r="A17136" s="416" t="s">
        <v>17521</v>
      </c>
      <c r="B17136" s="417">
        <v>44.65</v>
      </c>
    </row>
    <row r="17137" spans="1:2">
      <c r="A17137" s="416" t="s">
        <v>17522</v>
      </c>
      <c r="B17137" s="417">
        <v>38.69</v>
      </c>
    </row>
    <row r="17138" spans="1:2">
      <c r="A17138" s="416" t="s">
        <v>17523</v>
      </c>
      <c r="B17138" s="417">
        <v>81.180000000000007</v>
      </c>
    </row>
    <row r="17139" spans="1:2">
      <c r="A17139" s="416" t="s">
        <v>17524</v>
      </c>
      <c r="B17139" s="417">
        <v>70.34</v>
      </c>
    </row>
    <row r="17140" spans="1:2">
      <c r="A17140" s="416" t="s">
        <v>17525</v>
      </c>
      <c r="B17140" s="417">
        <v>93.36</v>
      </c>
    </row>
    <row r="17141" spans="1:2">
      <c r="A17141" s="416" t="s">
        <v>17526</v>
      </c>
      <c r="B17141" s="417">
        <v>80.900000000000006</v>
      </c>
    </row>
    <row r="17142" spans="1:2">
      <c r="A17142" s="416" t="s">
        <v>17527</v>
      </c>
      <c r="B17142" s="417">
        <v>117.71</v>
      </c>
    </row>
    <row r="17143" spans="1:2">
      <c r="A17143" s="416" t="s">
        <v>17528</v>
      </c>
      <c r="B17143" s="417">
        <v>102</v>
      </c>
    </row>
    <row r="17144" spans="1:2">
      <c r="A17144" s="416" t="s">
        <v>17529</v>
      </c>
      <c r="B17144" s="417">
        <v>5.07</v>
      </c>
    </row>
    <row r="17145" spans="1:2">
      <c r="A17145" s="416" t="s">
        <v>17530</v>
      </c>
      <c r="B17145" s="417">
        <v>4.3899999999999997</v>
      </c>
    </row>
    <row r="17146" spans="1:2">
      <c r="A17146" s="416" t="s">
        <v>17531</v>
      </c>
      <c r="B17146" s="417">
        <v>6.08</v>
      </c>
    </row>
    <row r="17147" spans="1:2">
      <c r="A17147" s="416" t="s">
        <v>17532</v>
      </c>
      <c r="B17147" s="417">
        <v>5.27</v>
      </c>
    </row>
    <row r="17148" spans="1:2">
      <c r="A17148" s="416" t="s">
        <v>17533</v>
      </c>
      <c r="B17148" s="417">
        <v>7.5</v>
      </c>
    </row>
    <row r="17149" spans="1:2">
      <c r="A17149" s="416" t="s">
        <v>17534</v>
      </c>
      <c r="B17149" s="417">
        <v>6.5</v>
      </c>
    </row>
    <row r="17150" spans="1:2">
      <c r="A17150" s="416" t="s">
        <v>17535</v>
      </c>
      <c r="B17150" s="417">
        <v>8.93</v>
      </c>
    </row>
    <row r="17151" spans="1:2">
      <c r="A17151" s="416" t="s">
        <v>17536</v>
      </c>
      <c r="B17151" s="417">
        <v>7.73</v>
      </c>
    </row>
    <row r="17152" spans="1:2">
      <c r="A17152" s="416" t="s">
        <v>17537</v>
      </c>
      <c r="B17152" s="417">
        <v>10.14</v>
      </c>
    </row>
    <row r="17153" spans="1:2">
      <c r="A17153" s="416" t="s">
        <v>17538</v>
      </c>
      <c r="B17153" s="417">
        <v>8.7899999999999991</v>
      </c>
    </row>
    <row r="17154" spans="1:2">
      <c r="A17154" s="416" t="s">
        <v>17539</v>
      </c>
      <c r="B17154" s="417">
        <v>16.23</v>
      </c>
    </row>
    <row r="17155" spans="1:2">
      <c r="A17155" s="416" t="s">
        <v>17540</v>
      </c>
      <c r="B17155" s="417">
        <v>14.06</v>
      </c>
    </row>
    <row r="17156" spans="1:2">
      <c r="A17156" s="416" t="s">
        <v>17541</v>
      </c>
      <c r="B17156" s="417">
        <v>20.29</v>
      </c>
    </row>
    <row r="17157" spans="1:2">
      <c r="A17157" s="416" t="s">
        <v>17542</v>
      </c>
      <c r="B17157" s="417">
        <v>17.579999999999998</v>
      </c>
    </row>
    <row r="17158" spans="1:2">
      <c r="A17158" s="416" t="s">
        <v>17543</v>
      </c>
      <c r="B17158" s="417">
        <v>30.44</v>
      </c>
    </row>
    <row r="17159" spans="1:2">
      <c r="A17159" s="416" t="s">
        <v>17544</v>
      </c>
      <c r="B17159" s="417">
        <v>26.38</v>
      </c>
    </row>
    <row r="17160" spans="1:2">
      <c r="A17160" s="416" t="s">
        <v>17545</v>
      </c>
      <c r="B17160" s="417">
        <v>40.590000000000003</v>
      </c>
    </row>
    <row r="17161" spans="1:2">
      <c r="A17161" s="416" t="s">
        <v>17546</v>
      </c>
      <c r="B17161" s="417">
        <v>35.17</v>
      </c>
    </row>
    <row r="17162" spans="1:2">
      <c r="A17162" s="416" t="s">
        <v>17547</v>
      </c>
      <c r="B17162" s="417">
        <v>3.55</v>
      </c>
    </row>
    <row r="17163" spans="1:2">
      <c r="A17163" s="416" t="s">
        <v>17548</v>
      </c>
      <c r="B17163" s="417">
        <v>3.07</v>
      </c>
    </row>
    <row r="17164" spans="1:2">
      <c r="A17164" s="416" t="s">
        <v>17549</v>
      </c>
      <c r="B17164" s="417">
        <v>4.26</v>
      </c>
    </row>
    <row r="17165" spans="1:2">
      <c r="A17165" s="416" t="s">
        <v>17550</v>
      </c>
      <c r="B17165" s="417">
        <v>3.69</v>
      </c>
    </row>
    <row r="17166" spans="1:2">
      <c r="A17166" s="416" t="s">
        <v>17551</v>
      </c>
      <c r="B17166" s="417">
        <v>5.27</v>
      </c>
    </row>
    <row r="17167" spans="1:2">
      <c r="A17167" s="416" t="s">
        <v>17552</v>
      </c>
      <c r="B17167" s="417">
        <v>4.57</v>
      </c>
    </row>
    <row r="17168" spans="1:2">
      <c r="A17168" s="416" t="s">
        <v>17553</v>
      </c>
      <c r="B17168" s="417">
        <v>6.08</v>
      </c>
    </row>
    <row r="17169" spans="1:2">
      <c r="A17169" s="416" t="s">
        <v>17554</v>
      </c>
      <c r="B17169" s="417">
        <v>5.27</v>
      </c>
    </row>
    <row r="17170" spans="1:2">
      <c r="A17170" s="416" t="s">
        <v>17555</v>
      </c>
      <c r="B17170" s="417">
        <v>7.1</v>
      </c>
    </row>
    <row r="17171" spans="1:2">
      <c r="A17171" s="416" t="s">
        <v>17556</v>
      </c>
      <c r="B17171" s="417">
        <v>6.15</v>
      </c>
    </row>
    <row r="17172" spans="1:2">
      <c r="A17172" s="416" t="s">
        <v>17557</v>
      </c>
      <c r="B17172" s="417">
        <v>11.36</v>
      </c>
    </row>
    <row r="17173" spans="1:2">
      <c r="A17173" s="416" t="s">
        <v>17558</v>
      </c>
      <c r="B17173" s="417">
        <v>9.84</v>
      </c>
    </row>
    <row r="17174" spans="1:2">
      <c r="A17174" s="416" t="s">
        <v>17559</v>
      </c>
      <c r="B17174" s="417">
        <v>14.2</v>
      </c>
    </row>
    <row r="17175" spans="1:2">
      <c r="A17175" s="416" t="s">
        <v>17560</v>
      </c>
      <c r="B17175" s="417">
        <v>12.31</v>
      </c>
    </row>
    <row r="17176" spans="1:2">
      <c r="A17176" s="416" t="s">
        <v>17561</v>
      </c>
      <c r="B17176" s="417">
        <v>22.32</v>
      </c>
    </row>
    <row r="17177" spans="1:2">
      <c r="A17177" s="416" t="s">
        <v>17562</v>
      </c>
      <c r="B17177" s="417">
        <v>19.34</v>
      </c>
    </row>
    <row r="17178" spans="1:2">
      <c r="A17178" s="416" t="s">
        <v>17563</v>
      </c>
      <c r="B17178" s="417">
        <v>28.41</v>
      </c>
    </row>
    <row r="17179" spans="1:2">
      <c r="A17179" s="416" t="s">
        <v>17564</v>
      </c>
      <c r="B17179" s="417">
        <v>24.62</v>
      </c>
    </row>
    <row r="17180" spans="1:2">
      <c r="A17180" s="416" t="s">
        <v>17565</v>
      </c>
      <c r="B17180" s="417">
        <v>1.62</v>
      </c>
    </row>
    <row r="17181" spans="1:2">
      <c r="A17181" s="416" t="s">
        <v>17566</v>
      </c>
      <c r="B17181" s="417">
        <v>1.4</v>
      </c>
    </row>
    <row r="17182" spans="1:2">
      <c r="A17182" s="416" t="s">
        <v>17567</v>
      </c>
      <c r="B17182" s="417">
        <v>2.02</v>
      </c>
    </row>
    <row r="17183" spans="1:2">
      <c r="A17183" s="416" t="s">
        <v>17568</v>
      </c>
      <c r="B17183" s="417">
        <v>1.75</v>
      </c>
    </row>
    <row r="17184" spans="1:2">
      <c r="A17184" s="416" t="s">
        <v>17569</v>
      </c>
      <c r="B17184" s="417">
        <v>2.4300000000000002</v>
      </c>
    </row>
    <row r="17185" spans="1:2">
      <c r="A17185" s="416" t="s">
        <v>17570</v>
      </c>
      <c r="B17185" s="417">
        <v>2.11</v>
      </c>
    </row>
    <row r="17186" spans="1:2">
      <c r="A17186" s="416" t="s">
        <v>17571</v>
      </c>
      <c r="B17186" s="417">
        <v>2.84</v>
      </c>
    </row>
    <row r="17187" spans="1:2">
      <c r="A17187" s="416" t="s">
        <v>17572</v>
      </c>
      <c r="B17187" s="417">
        <v>2.46</v>
      </c>
    </row>
    <row r="17188" spans="1:2">
      <c r="A17188" s="416" t="s">
        <v>17573</v>
      </c>
      <c r="B17188" s="417">
        <v>6.49</v>
      </c>
    </row>
    <row r="17189" spans="1:2">
      <c r="A17189" s="416" t="s">
        <v>17574</v>
      </c>
      <c r="B17189" s="417">
        <v>5.62</v>
      </c>
    </row>
    <row r="17190" spans="1:2">
      <c r="A17190" s="416" t="s">
        <v>17575</v>
      </c>
      <c r="B17190" s="417">
        <v>8.11</v>
      </c>
    </row>
    <row r="17191" spans="1:2">
      <c r="A17191" s="416" t="s">
        <v>17576</v>
      </c>
      <c r="B17191" s="417">
        <v>7.03</v>
      </c>
    </row>
    <row r="17192" spans="1:2">
      <c r="A17192" s="416" t="s">
        <v>17577</v>
      </c>
      <c r="B17192" s="417">
        <v>12.17</v>
      </c>
    </row>
    <row r="17193" spans="1:2">
      <c r="A17193" s="416" t="s">
        <v>17578</v>
      </c>
      <c r="B17193" s="417">
        <v>10.55</v>
      </c>
    </row>
    <row r="17194" spans="1:2">
      <c r="A17194" s="416" t="s">
        <v>17579</v>
      </c>
      <c r="B17194" s="417">
        <v>16.23</v>
      </c>
    </row>
    <row r="17195" spans="1:2">
      <c r="A17195" s="416" t="s">
        <v>17580</v>
      </c>
      <c r="B17195" s="417">
        <v>14.06</v>
      </c>
    </row>
    <row r="17196" spans="1:2">
      <c r="A17196" s="416" t="s">
        <v>17581</v>
      </c>
      <c r="B17196" s="417">
        <v>20.29</v>
      </c>
    </row>
    <row r="17197" spans="1:2">
      <c r="A17197" s="416" t="s">
        <v>17582</v>
      </c>
      <c r="B17197" s="417">
        <v>17.579999999999998</v>
      </c>
    </row>
    <row r="17198" spans="1:2">
      <c r="A17198" s="416" t="s">
        <v>17583</v>
      </c>
      <c r="B17198" s="417">
        <v>24.35</v>
      </c>
    </row>
    <row r="17199" spans="1:2">
      <c r="A17199" s="416" t="s">
        <v>17584</v>
      </c>
      <c r="B17199" s="417">
        <v>21.1</v>
      </c>
    </row>
    <row r="17200" spans="1:2">
      <c r="A17200" s="416" t="s">
        <v>17585</v>
      </c>
      <c r="B17200" s="417">
        <v>28.41</v>
      </c>
    </row>
    <row r="17201" spans="1:2">
      <c r="A17201" s="416" t="s">
        <v>17586</v>
      </c>
      <c r="B17201" s="417">
        <v>24.62</v>
      </c>
    </row>
    <row r="17202" spans="1:2">
      <c r="A17202" s="416" t="s">
        <v>17587</v>
      </c>
      <c r="B17202" s="417">
        <v>32.47</v>
      </c>
    </row>
    <row r="17203" spans="1:2">
      <c r="A17203" s="416" t="s">
        <v>17588</v>
      </c>
      <c r="B17203" s="417">
        <v>28.13</v>
      </c>
    </row>
    <row r="17204" spans="1:2">
      <c r="A17204" s="416" t="s">
        <v>17589</v>
      </c>
      <c r="B17204" s="417">
        <v>36.53</v>
      </c>
    </row>
    <row r="17205" spans="1:2">
      <c r="A17205" s="416" t="s">
        <v>17590</v>
      </c>
      <c r="B17205" s="417">
        <v>31.65</v>
      </c>
    </row>
    <row r="17206" spans="1:2">
      <c r="A17206" s="416" t="s">
        <v>17591</v>
      </c>
      <c r="B17206" s="417">
        <v>7.06</v>
      </c>
    </row>
    <row r="17207" spans="1:2">
      <c r="A17207" s="416" t="s">
        <v>17592</v>
      </c>
      <c r="B17207" s="417">
        <v>6.14</v>
      </c>
    </row>
    <row r="17208" spans="1:2">
      <c r="A17208" s="416" t="s">
        <v>17593</v>
      </c>
      <c r="B17208" s="417">
        <v>8.07</v>
      </c>
    </row>
    <row r="17209" spans="1:2">
      <c r="A17209" s="416" t="s">
        <v>17594</v>
      </c>
      <c r="B17209" s="417">
        <v>7.03</v>
      </c>
    </row>
    <row r="17210" spans="1:2">
      <c r="A17210" s="416" t="s">
        <v>17595</v>
      </c>
      <c r="B17210" s="417">
        <v>10.119999999999999</v>
      </c>
    </row>
    <row r="17211" spans="1:2">
      <c r="A17211" s="416" t="s">
        <v>17596</v>
      </c>
      <c r="B17211" s="417">
        <v>8.82</v>
      </c>
    </row>
    <row r="17212" spans="1:2">
      <c r="A17212" s="416" t="s">
        <v>17597</v>
      </c>
      <c r="B17212" s="417">
        <v>15.2</v>
      </c>
    </row>
    <row r="17213" spans="1:2">
      <c r="A17213" s="416" t="s">
        <v>17598</v>
      </c>
      <c r="B17213" s="417">
        <v>13.25</v>
      </c>
    </row>
    <row r="17214" spans="1:2">
      <c r="A17214" s="416" t="s">
        <v>17599</v>
      </c>
      <c r="B17214" s="417">
        <v>20.51</v>
      </c>
    </row>
    <row r="17215" spans="1:2">
      <c r="A17215" s="416" t="s">
        <v>17600</v>
      </c>
      <c r="B17215" s="417">
        <v>17.91</v>
      </c>
    </row>
    <row r="17216" spans="1:2">
      <c r="A17216" s="416" t="s">
        <v>17601</v>
      </c>
      <c r="B17216" s="417">
        <v>25.77</v>
      </c>
    </row>
    <row r="17217" spans="1:2">
      <c r="A17217" s="416" t="s">
        <v>17602</v>
      </c>
      <c r="B17217" s="417">
        <v>22.52</v>
      </c>
    </row>
    <row r="17218" spans="1:2">
      <c r="A17218" s="416" t="s">
        <v>17603</v>
      </c>
      <c r="B17218" s="417">
        <v>32.200000000000003</v>
      </c>
    </row>
    <row r="17219" spans="1:2">
      <c r="A17219" s="416" t="s">
        <v>17604</v>
      </c>
      <c r="B17219" s="417">
        <v>28.13</v>
      </c>
    </row>
    <row r="17220" spans="1:2">
      <c r="A17220" s="416" t="s">
        <v>17605</v>
      </c>
      <c r="B17220" s="417">
        <v>36.18</v>
      </c>
    </row>
    <row r="17221" spans="1:2">
      <c r="A17221" s="416" t="s">
        <v>17606</v>
      </c>
      <c r="B17221" s="417">
        <v>31.63</v>
      </c>
    </row>
    <row r="17222" spans="1:2">
      <c r="A17222" s="416" t="s">
        <v>17607</v>
      </c>
      <c r="B17222" s="417">
        <v>46.44</v>
      </c>
    </row>
    <row r="17223" spans="1:2">
      <c r="A17223" s="416" t="s">
        <v>17608</v>
      </c>
      <c r="B17223" s="417">
        <v>40.590000000000003</v>
      </c>
    </row>
    <row r="17224" spans="1:2">
      <c r="A17224" s="416" t="s">
        <v>282</v>
      </c>
      <c r="B17224" s="417">
        <v>13.08</v>
      </c>
    </row>
    <row r="17225" spans="1:2">
      <c r="A17225" s="416" t="s">
        <v>17609</v>
      </c>
      <c r="B17225" s="417">
        <v>11.38</v>
      </c>
    </row>
    <row r="17226" spans="1:2">
      <c r="A17226" s="416" t="s">
        <v>17610</v>
      </c>
      <c r="B17226" s="417">
        <v>63.9</v>
      </c>
    </row>
    <row r="17227" spans="1:2">
      <c r="A17227" s="416" t="s">
        <v>17611</v>
      </c>
      <c r="B17227" s="417">
        <v>55.42</v>
      </c>
    </row>
    <row r="17228" spans="1:2">
      <c r="A17228" s="416" t="s">
        <v>17612</v>
      </c>
      <c r="B17228" s="417">
        <v>21.12</v>
      </c>
    </row>
    <row r="17229" spans="1:2">
      <c r="A17229" s="416" t="s">
        <v>17613</v>
      </c>
      <c r="B17229" s="417">
        <v>18.41</v>
      </c>
    </row>
    <row r="17230" spans="1:2">
      <c r="A17230" s="416" t="s">
        <v>17614</v>
      </c>
      <c r="B17230" s="417">
        <v>101.82</v>
      </c>
    </row>
    <row r="17231" spans="1:2">
      <c r="A17231" s="416" t="s">
        <v>17615</v>
      </c>
      <c r="B17231" s="417">
        <v>88.33</v>
      </c>
    </row>
    <row r="17232" spans="1:2">
      <c r="A17232" s="416" t="s">
        <v>17616</v>
      </c>
      <c r="B17232" s="417">
        <v>30.72</v>
      </c>
    </row>
    <row r="17233" spans="1:2">
      <c r="A17233" s="416" t="s">
        <v>17617</v>
      </c>
      <c r="B17233" s="417">
        <v>26.84</v>
      </c>
    </row>
    <row r="17234" spans="1:2">
      <c r="A17234" s="416" t="s">
        <v>17618</v>
      </c>
      <c r="B17234" s="417">
        <v>146</v>
      </c>
    </row>
    <row r="17235" spans="1:2">
      <c r="A17235" s="416" t="s">
        <v>17619</v>
      </c>
      <c r="B17235" s="417">
        <v>126.73</v>
      </c>
    </row>
    <row r="17236" spans="1:2">
      <c r="A17236" s="416" t="s">
        <v>17620</v>
      </c>
      <c r="B17236" s="417">
        <v>17.91</v>
      </c>
    </row>
    <row r="17237" spans="1:2">
      <c r="A17237" s="416" t="s">
        <v>17621</v>
      </c>
      <c r="B17237" s="417">
        <v>15.66</v>
      </c>
    </row>
    <row r="17238" spans="1:2">
      <c r="A17238" s="416" t="s">
        <v>17622</v>
      </c>
      <c r="B17238" s="417">
        <v>19.78</v>
      </c>
    </row>
    <row r="17239" spans="1:2">
      <c r="A17239" s="416" t="s">
        <v>17623</v>
      </c>
      <c r="B17239" s="417">
        <v>17.3</v>
      </c>
    </row>
    <row r="17240" spans="1:2">
      <c r="A17240" s="416" t="s">
        <v>17624</v>
      </c>
      <c r="B17240" s="417">
        <v>24.3</v>
      </c>
    </row>
    <row r="17241" spans="1:2">
      <c r="A17241" s="416" t="s">
        <v>17625</v>
      </c>
      <c r="B17241" s="417">
        <v>21.3</v>
      </c>
    </row>
    <row r="17242" spans="1:2">
      <c r="A17242" s="416" t="s">
        <v>17626</v>
      </c>
      <c r="B17242" s="417">
        <v>28.63</v>
      </c>
    </row>
    <row r="17243" spans="1:2">
      <c r="A17243" s="416" t="s">
        <v>17627</v>
      </c>
      <c r="B17243" s="417">
        <v>25.12</v>
      </c>
    </row>
    <row r="17244" spans="1:2">
      <c r="A17244" s="416" t="s">
        <v>17628</v>
      </c>
      <c r="B17244" s="417">
        <v>37.65</v>
      </c>
    </row>
    <row r="17245" spans="1:2">
      <c r="A17245" s="416" t="s">
        <v>17629</v>
      </c>
      <c r="B17245" s="417">
        <v>32.979999999999997</v>
      </c>
    </row>
    <row r="17246" spans="1:2">
      <c r="A17246" s="416" t="s">
        <v>17630</v>
      </c>
      <c r="B17246" s="417">
        <v>64.900000000000006</v>
      </c>
    </row>
    <row r="17247" spans="1:2">
      <c r="A17247" s="416" t="s">
        <v>17631</v>
      </c>
      <c r="B17247" s="417">
        <v>56.88</v>
      </c>
    </row>
    <row r="17248" spans="1:2">
      <c r="A17248" s="416" t="s">
        <v>17632</v>
      </c>
      <c r="B17248" s="417">
        <v>106.57</v>
      </c>
    </row>
    <row r="17249" spans="1:2">
      <c r="A17249" s="416" t="s">
        <v>17633</v>
      </c>
      <c r="B17249" s="417">
        <v>93.2</v>
      </c>
    </row>
    <row r="17250" spans="1:2">
      <c r="A17250" s="416" t="s">
        <v>17634</v>
      </c>
      <c r="B17250" s="417">
        <v>121</v>
      </c>
    </row>
    <row r="17251" spans="1:2">
      <c r="A17251" s="416" t="s">
        <v>17635</v>
      </c>
      <c r="B17251" s="417">
        <v>106.17</v>
      </c>
    </row>
    <row r="17252" spans="1:2">
      <c r="A17252" s="416" t="s">
        <v>17636</v>
      </c>
      <c r="B17252" s="417">
        <v>149.62</v>
      </c>
    </row>
    <row r="17253" spans="1:2">
      <c r="A17253" s="416" t="s">
        <v>17637</v>
      </c>
      <c r="B17253" s="417">
        <v>131.66</v>
      </c>
    </row>
    <row r="17254" spans="1:2">
      <c r="A17254" s="416" t="s">
        <v>17638</v>
      </c>
      <c r="B17254" s="417">
        <v>30.17</v>
      </c>
    </row>
    <row r="17255" spans="1:2">
      <c r="A17255" s="416" t="s">
        <v>17639</v>
      </c>
      <c r="B17255" s="417">
        <v>29.36</v>
      </c>
    </row>
    <row r="17256" spans="1:2">
      <c r="A17256" s="416" t="s">
        <v>17640</v>
      </c>
      <c r="B17256" s="417">
        <v>37.950000000000003</v>
      </c>
    </row>
    <row r="17257" spans="1:2">
      <c r="A17257" s="416" t="s">
        <v>17641</v>
      </c>
      <c r="B17257" s="417">
        <v>37.03</v>
      </c>
    </row>
    <row r="17258" spans="1:2">
      <c r="A17258" s="416" t="s">
        <v>17642</v>
      </c>
      <c r="B17258" s="417">
        <v>41.28</v>
      </c>
    </row>
    <row r="17259" spans="1:2">
      <c r="A17259" s="416" t="s">
        <v>17643</v>
      </c>
      <c r="B17259" s="417">
        <v>40.200000000000003</v>
      </c>
    </row>
    <row r="17260" spans="1:2">
      <c r="A17260" s="416" t="s">
        <v>17644</v>
      </c>
      <c r="B17260" s="417">
        <v>47.24</v>
      </c>
    </row>
    <row r="17261" spans="1:2">
      <c r="A17261" s="416" t="s">
        <v>17645</v>
      </c>
      <c r="B17261" s="417">
        <v>46.05</v>
      </c>
    </row>
    <row r="17262" spans="1:2">
      <c r="A17262" s="416" t="s">
        <v>17646</v>
      </c>
      <c r="B17262" s="417">
        <v>51.32</v>
      </c>
    </row>
    <row r="17263" spans="1:2">
      <c r="A17263" s="416" t="s">
        <v>17647</v>
      </c>
      <c r="B17263" s="417">
        <v>50.08</v>
      </c>
    </row>
    <row r="17264" spans="1:2">
      <c r="A17264" s="416" t="s">
        <v>17648</v>
      </c>
      <c r="B17264" s="417">
        <v>84.93</v>
      </c>
    </row>
    <row r="17265" spans="1:2">
      <c r="A17265" s="416" t="s">
        <v>17649</v>
      </c>
      <c r="B17265" s="417">
        <v>83.58</v>
      </c>
    </row>
    <row r="17266" spans="1:2">
      <c r="A17266" s="416" t="s">
        <v>17650</v>
      </c>
      <c r="B17266" s="417">
        <v>94.24</v>
      </c>
    </row>
    <row r="17267" spans="1:2">
      <c r="A17267" s="416" t="s">
        <v>17651</v>
      </c>
      <c r="B17267" s="417">
        <v>92.72</v>
      </c>
    </row>
    <row r="17268" spans="1:2">
      <c r="A17268" s="416" t="s">
        <v>17652</v>
      </c>
      <c r="B17268" s="417">
        <v>103.29</v>
      </c>
    </row>
    <row r="17269" spans="1:2">
      <c r="A17269" s="416" t="s">
        <v>17653</v>
      </c>
      <c r="B17269" s="417">
        <v>101.66</v>
      </c>
    </row>
    <row r="17270" spans="1:2">
      <c r="A17270" s="416" t="s">
        <v>17654</v>
      </c>
      <c r="B17270" s="417">
        <v>128.02000000000001</v>
      </c>
    </row>
    <row r="17271" spans="1:2">
      <c r="A17271" s="416" t="s">
        <v>17655</v>
      </c>
      <c r="B17271" s="417">
        <v>126.12</v>
      </c>
    </row>
    <row r="17272" spans="1:2">
      <c r="A17272" s="416" t="s">
        <v>17656</v>
      </c>
      <c r="B17272" s="417">
        <v>23.68</v>
      </c>
    </row>
    <row r="17273" spans="1:2">
      <c r="A17273" s="416" t="s">
        <v>17657</v>
      </c>
      <c r="B17273" s="417">
        <v>23.68</v>
      </c>
    </row>
    <row r="17274" spans="1:2">
      <c r="A17274" s="416" t="s">
        <v>17658</v>
      </c>
      <c r="B17274" s="417">
        <v>24.87</v>
      </c>
    </row>
    <row r="17275" spans="1:2">
      <c r="A17275" s="416" t="s">
        <v>17659</v>
      </c>
      <c r="B17275" s="417">
        <v>24.87</v>
      </c>
    </row>
    <row r="17276" spans="1:2">
      <c r="A17276" s="416" t="s">
        <v>17660</v>
      </c>
      <c r="B17276" s="417">
        <v>29.1</v>
      </c>
    </row>
    <row r="17277" spans="1:2">
      <c r="A17277" s="416" t="s">
        <v>17661</v>
      </c>
      <c r="B17277" s="417">
        <v>29.1</v>
      </c>
    </row>
    <row r="17278" spans="1:2">
      <c r="A17278" s="416" t="s">
        <v>17662</v>
      </c>
      <c r="B17278" s="417">
        <v>18.78</v>
      </c>
    </row>
    <row r="17279" spans="1:2">
      <c r="A17279" s="416" t="s">
        <v>17663</v>
      </c>
      <c r="B17279" s="417">
        <v>18.78</v>
      </c>
    </row>
    <row r="17280" spans="1:2">
      <c r="A17280" s="416" t="s">
        <v>17664</v>
      </c>
      <c r="B17280" s="417">
        <v>21.57</v>
      </c>
    </row>
    <row r="17281" spans="1:2">
      <c r="A17281" s="416" t="s">
        <v>17665</v>
      </c>
      <c r="B17281" s="417">
        <v>21.57</v>
      </c>
    </row>
    <row r="17282" spans="1:2">
      <c r="A17282" s="416" t="s">
        <v>17666</v>
      </c>
      <c r="B17282" s="417">
        <v>22.77</v>
      </c>
    </row>
    <row r="17283" spans="1:2">
      <c r="A17283" s="416" t="s">
        <v>17667</v>
      </c>
      <c r="B17283" s="417">
        <v>22.77</v>
      </c>
    </row>
    <row r="17284" spans="1:2">
      <c r="A17284" s="416" t="s">
        <v>17668</v>
      </c>
      <c r="B17284" s="417">
        <v>1832.7</v>
      </c>
    </row>
    <row r="17285" spans="1:2">
      <c r="A17285" s="416" t="s">
        <v>17669</v>
      </c>
      <c r="B17285" s="417">
        <v>1701.12</v>
      </c>
    </row>
    <row r="17286" spans="1:2">
      <c r="A17286" s="416" t="s">
        <v>17670</v>
      </c>
      <c r="B17286" s="417">
        <v>2039.82</v>
      </c>
    </row>
    <row r="17287" spans="1:2">
      <c r="A17287" s="416" t="s">
        <v>17671</v>
      </c>
      <c r="B17287" s="417">
        <v>1908.28</v>
      </c>
    </row>
    <row r="17288" spans="1:2">
      <c r="A17288" s="416" t="s">
        <v>17672</v>
      </c>
      <c r="B17288" s="417">
        <v>2606.0300000000002</v>
      </c>
    </row>
    <row r="17289" spans="1:2">
      <c r="A17289" s="416" t="s">
        <v>17673</v>
      </c>
      <c r="B17289" s="417">
        <v>2391.56</v>
      </c>
    </row>
    <row r="17290" spans="1:2">
      <c r="A17290" s="416" t="s">
        <v>17674</v>
      </c>
      <c r="B17290" s="417">
        <v>2846.51</v>
      </c>
    </row>
    <row r="17291" spans="1:2">
      <c r="A17291" s="416" t="s">
        <v>17675</v>
      </c>
      <c r="B17291" s="417">
        <v>2632.04</v>
      </c>
    </row>
    <row r="17292" spans="1:2">
      <c r="A17292" s="416" t="s">
        <v>17676</v>
      </c>
      <c r="B17292" s="417">
        <v>3711.88</v>
      </c>
    </row>
    <row r="17293" spans="1:2">
      <c r="A17293" s="416" t="s">
        <v>17677</v>
      </c>
      <c r="B17293" s="417">
        <v>3409.26</v>
      </c>
    </row>
    <row r="17294" spans="1:2">
      <c r="A17294" s="416" t="s">
        <v>17678</v>
      </c>
      <c r="B17294" s="417">
        <v>3885.65</v>
      </c>
    </row>
    <row r="17295" spans="1:2">
      <c r="A17295" s="416" t="s">
        <v>17679</v>
      </c>
      <c r="B17295" s="417">
        <v>3586.46</v>
      </c>
    </row>
    <row r="17296" spans="1:2">
      <c r="A17296" s="416" t="s">
        <v>17680</v>
      </c>
      <c r="B17296" s="417">
        <v>4538.47</v>
      </c>
    </row>
    <row r="17297" spans="1:2">
      <c r="A17297" s="416" t="s">
        <v>17681</v>
      </c>
      <c r="B17297" s="417">
        <v>4218.74</v>
      </c>
    </row>
    <row r="17298" spans="1:2">
      <c r="A17298" s="416" t="s">
        <v>17682</v>
      </c>
      <c r="B17298" s="417">
        <v>5453.4</v>
      </c>
    </row>
    <row r="17299" spans="1:2">
      <c r="A17299" s="416" t="s">
        <v>17683</v>
      </c>
      <c r="B17299" s="417">
        <v>5039.43</v>
      </c>
    </row>
    <row r="17300" spans="1:2">
      <c r="A17300" s="416" t="s">
        <v>17684</v>
      </c>
      <c r="B17300" s="417">
        <v>113.75</v>
      </c>
    </row>
    <row r="17301" spans="1:2">
      <c r="A17301" s="416" t="s">
        <v>17685</v>
      </c>
      <c r="B17301" s="417">
        <v>113.75</v>
      </c>
    </row>
    <row r="17302" spans="1:2">
      <c r="A17302" s="416" t="s">
        <v>17686</v>
      </c>
      <c r="B17302" s="417">
        <v>164.65</v>
      </c>
    </row>
    <row r="17303" spans="1:2">
      <c r="A17303" s="416" t="s">
        <v>17687</v>
      </c>
      <c r="B17303" s="417">
        <v>164.65</v>
      </c>
    </row>
    <row r="17304" spans="1:2">
      <c r="A17304" s="416" t="s">
        <v>17688</v>
      </c>
      <c r="B17304" s="417">
        <v>233.36</v>
      </c>
    </row>
    <row r="17305" spans="1:2">
      <c r="A17305" s="416" t="s">
        <v>17689</v>
      </c>
      <c r="B17305" s="417">
        <v>233.36</v>
      </c>
    </row>
    <row r="17306" spans="1:2">
      <c r="A17306" s="416" t="s">
        <v>17690</v>
      </c>
      <c r="B17306" s="417">
        <v>376.7</v>
      </c>
    </row>
    <row r="17307" spans="1:2">
      <c r="A17307" s="416" t="s">
        <v>17691</v>
      </c>
      <c r="B17307" s="417">
        <v>376.7</v>
      </c>
    </row>
    <row r="17308" spans="1:2">
      <c r="A17308" s="416" t="s">
        <v>17692</v>
      </c>
      <c r="B17308" s="417">
        <v>104.58</v>
      </c>
    </row>
    <row r="17309" spans="1:2">
      <c r="A17309" s="416" t="s">
        <v>17693</v>
      </c>
      <c r="B17309" s="417">
        <v>104.58</v>
      </c>
    </row>
    <row r="17310" spans="1:2">
      <c r="A17310" s="416" t="s">
        <v>17694</v>
      </c>
      <c r="B17310" s="417">
        <v>156.09</v>
      </c>
    </row>
    <row r="17311" spans="1:2">
      <c r="A17311" s="416" t="s">
        <v>17695</v>
      </c>
      <c r="B17311" s="417">
        <v>156.09</v>
      </c>
    </row>
    <row r="17312" spans="1:2">
      <c r="A17312" s="416" t="s">
        <v>17696</v>
      </c>
      <c r="B17312" s="417">
        <v>92.03</v>
      </c>
    </row>
    <row r="17313" spans="1:2">
      <c r="A17313" s="416" t="s">
        <v>17697</v>
      </c>
      <c r="B17313" s="417">
        <v>92.03</v>
      </c>
    </row>
    <row r="17314" spans="1:2">
      <c r="A17314" s="416" t="s">
        <v>17698</v>
      </c>
      <c r="B17314" s="417">
        <v>78.11</v>
      </c>
    </row>
    <row r="17315" spans="1:2">
      <c r="A17315" s="416" t="s">
        <v>17699</v>
      </c>
      <c r="B17315" s="417">
        <v>78.11</v>
      </c>
    </row>
    <row r="17316" spans="1:2">
      <c r="A17316" s="416" t="s">
        <v>17700</v>
      </c>
      <c r="B17316" s="417">
        <v>53.38</v>
      </c>
    </row>
    <row r="17317" spans="1:2">
      <c r="A17317" s="416" t="s">
        <v>17701</v>
      </c>
      <c r="B17317" s="417">
        <v>53.38</v>
      </c>
    </row>
    <row r="17318" spans="1:2">
      <c r="A17318" s="416" t="s">
        <v>17702</v>
      </c>
      <c r="B17318" s="417">
        <v>54.92</v>
      </c>
    </row>
    <row r="17319" spans="1:2">
      <c r="A17319" s="416" t="s">
        <v>17703</v>
      </c>
      <c r="B17319" s="417">
        <v>54.92</v>
      </c>
    </row>
    <row r="17320" spans="1:2">
      <c r="A17320" s="416" t="s">
        <v>17704</v>
      </c>
      <c r="B17320" s="417">
        <v>216.23</v>
      </c>
    </row>
    <row r="17321" spans="1:2">
      <c r="A17321" s="416" t="s">
        <v>17705</v>
      </c>
      <c r="B17321" s="417">
        <v>216.23</v>
      </c>
    </row>
    <row r="17322" spans="1:2">
      <c r="A17322" s="416" t="s">
        <v>17706</v>
      </c>
      <c r="B17322" s="417">
        <v>221.38</v>
      </c>
    </row>
    <row r="17323" spans="1:2">
      <c r="A17323" s="416" t="s">
        <v>17707</v>
      </c>
      <c r="B17323" s="417">
        <v>221.38</v>
      </c>
    </row>
    <row r="17324" spans="1:2">
      <c r="A17324" s="416" t="s">
        <v>17708</v>
      </c>
      <c r="B17324" s="417">
        <v>234.77</v>
      </c>
    </row>
    <row r="17325" spans="1:2">
      <c r="A17325" s="416" t="s">
        <v>17709</v>
      </c>
      <c r="B17325" s="417">
        <v>234.77</v>
      </c>
    </row>
    <row r="17326" spans="1:2">
      <c r="A17326" s="416" t="s">
        <v>17710</v>
      </c>
      <c r="B17326" s="417">
        <v>255.37</v>
      </c>
    </row>
    <row r="17327" spans="1:2">
      <c r="A17327" s="416" t="s">
        <v>17711</v>
      </c>
      <c r="B17327" s="417">
        <v>255.37</v>
      </c>
    </row>
    <row r="17328" spans="1:2">
      <c r="A17328" s="416" t="s">
        <v>17712</v>
      </c>
      <c r="B17328" s="417">
        <v>267.73</v>
      </c>
    </row>
    <row r="17329" spans="1:2">
      <c r="A17329" s="416" t="s">
        <v>17713</v>
      </c>
      <c r="B17329" s="417">
        <v>267.73</v>
      </c>
    </row>
    <row r="17330" spans="1:2">
      <c r="A17330" s="416" t="s">
        <v>17714</v>
      </c>
      <c r="B17330" s="417">
        <v>221.38</v>
      </c>
    </row>
    <row r="17331" spans="1:2">
      <c r="A17331" s="416" t="s">
        <v>17715</v>
      </c>
      <c r="B17331" s="417">
        <v>221.38</v>
      </c>
    </row>
    <row r="17332" spans="1:2">
      <c r="A17332" s="416" t="s">
        <v>17716</v>
      </c>
      <c r="B17332" s="417">
        <v>1143.99</v>
      </c>
    </row>
    <row r="17333" spans="1:2">
      <c r="A17333" s="416" t="s">
        <v>17717</v>
      </c>
      <c r="B17333" s="417">
        <v>1143.99</v>
      </c>
    </row>
    <row r="17334" spans="1:2">
      <c r="A17334" s="416" t="s">
        <v>17718</v>
      </c>
      <c r="B17334" s="417">
        <v>1199.33</v>
      </c>
    </row>
    <row r="17335" spans="1:2">
      <c r="A17335" s="416" t="s">
        <v>17719</v>
      </c>
      <c r="B17335" s="417">
        <v>1199.33</v>
      </c>
    </row>
    <row r="17336" spans="1:2">
      <c r="A17336" s="416" t="s">
        <v>17720</v>
      </c>
      <c r="B17336" s="417">
        <v>2502.92</v>
      </c>
    </row>
    <row r="17337" spans="1:2">
      <c r="A17337" s="416" t="s">
        <v>17721</v>
      </c>
      <c r="B17337" s="417">
        <v>2502.92</v>
      </c>
    </row>
    <row r="17338" spans="1:2">
      <c r="A17338" s="416" t="s">
        <v>17722</v>
      </c>
      <c r="B17338" s="417">
        <v>2738.24</v>
      </c>
    </row>
    <row r="17339" spans="1:2">
      <c r="A17339" s="416" t="s">
        <v>17723</v>
      </c>
      <c r="B17339" s="417">
        <v>2738.24</v>
      </c>
    </row>
    <row r="17340" spans="1:2">
      <c r="A17340" s="416" t="s">
        <v>17724</v>
      </c>
      <c r="B17340" s="417">
        <v>3676.27</v>
      </c>
    </row>
    <row r="17341" spans="1:2">
      <c r="A17341" s="416" t="s">
        <v>17725</v>
      </c>
      <c r="B17341" s="417">
        <v>3676.27</v>
      </c>
    </row>
    <row r="17342" spans="1:2">
      <c r="A17342" s="416" t="s">
        <v>17726</v>
      </c>
      <c r="B17342" s="417">
        <v>4385.78</v>
      </c>
    </row>
    <row r="17343" spans="1:2">
      <c r="A17343" s="416" t="s">
        <v>17727</v>
      </c>
      <c r="B17343" s="417">
        <v>4385.78</v>
      </c>
    </row>
    <row r="17344" spans="1:2">
      <c r="A17344" s="416" t="s">
        <v>17728</v>
      </c>
      <c r="B17344" s="417">
        <v>5570.15</v>
      </c>
    </row>
    <row r="17345" spans="1:2">
      <c r="A17345" s="416" t="s">
        <v>17729</v>
      </c>
      <c r="B17345" s="417">
        <v>5570.15</v>
      </c>
    </row>
    <row r="17346" spans="1:2">
      <c r="A17346" s="416" t="s">
        <v>17730</v>
      </c>
      <c r="B17346" s="417">
        <v>1055.54</v>
      </c>
    </row>
    <row r="17347" spans="1:2">
      <c r="A17347" s="416" t="s">
        <v>17731</v>
      </c>
      <c r="B17347" s="417">
        <v>1055.54</v>
      </c>
    </row>
    <row r="17348" spans="1:2">
      <c r="A17348" s="416" t="s">
        <v>17732</v>
      </c>
      <c r="B17348" s="417">
        <v>1215.52</v>
      </c>
    </row>
    <row r="17349" spans="1:2">
      <c r="A17349" s="416" t="s">
        <v>17733</v>
      </c>
      <c r="B17349" s="417">
        <v>1215.52</v>
      </c>
    </row>
    <row r="17350" spans="1:2">
      <c r="A17350" s="416" t="s">
        <v>17734</v>
      </c>
      <c r="B17350" s="417">
        <v>1270.8599999999999</v>
      </c>
    </row>
    <row r="17351" spans="1:2">
      <c r="A17351" s="416" t="s">
        <v>17735</v>
      </c>
      <c r="B17351" s="417">
        <v>1270.8599999999999</v>
      </c>
    </row>
    <row r="17352" spans="1:2">
      <c r="A17352" s="416" t="s">
        <v>17736</v>
      </c>
      <c r="B17352" s="417">
        <v>2619.2399999999998</v>
      </c>
    </row>
    <row r="17353" spans="1:2">
      <c r="A17353" s="416" t="s">
        <v>17737</v>
      </c>
      <c r="B17353" s="417">
        <v>2619.2399999999998</v>
      </c>
    </row>
    <row r="17354" spans="1:2">
      <c r="A17354" s="416" t="s">
        <v>17738</v>
      </c>
      <c r="B17354" s="417">
        <v>2837.27</v>
      </c>
    </row>
    <row r="17355" spans="1:2">
      <c r="A17355" s="416" t="s">
        <v>17739</v>
      </c>
      <c r="B17355" s="417">
        <v>2837.27</v>
      </c>
    </row>
    <row r="17356" spans="1:2">
      <c r="A17356" s="416" t="s">
        <v>17740</v>
      </c>
      <c r="B17356" s="417">
        <v>3998.38</v>
      </c>
    </row>
    <row r="17357" spans="1:2">
      <c r="A17357" s="416" t="s">
        <v>17741</v>
      </c>
      <c r="B17357" s="417">
        <v>3998.38</v>
      </c>
    </row>
    <row r="17358" spans="1:2">
      <c r="A17358" s="416" t="s">
        <v>17742</v>
      </c>
      <c r="B17358" s="417">
        <v>4488.42</v>
      </c>
    </row>
    <row r="17359" spans="1:2">
      <c r="A17359" s="416" t="s">
        <v>17743</v>
      </c>
      <c r="B17359" s="417">
        <v>4488.42</v>
      </c>
    </row>
    <row r="17360" spans="1:2">
      <c r="A17360" s="416" t="s">
        <v>17744</v>
      </c>
      <c r="B17360" s="417">
        <v>5688.89</v>
      </c>
    </row>
    <row r="17361" spans="1:2">
      <c r="A17361" s="416" t="s">
        <v>17745</v>
      </c>
      <c r="B17361" s="417">
        <v>5688.89</v>
      </c>
    </row>
    <row r="17362" spans="1:2">
      <c r="A17362" s="416" t="s">
        <v>17746</v>
      </c>
      <c r="B17362" s="417">
        <v>1148.05</v>
      </c>
    </row>
    <row r="17363" spans="1:2">
      <c r="A17363" s="416" t="s">
        <v>17747</v>
      </c>
      <c r="B17363" s="417">
        <v>1148.05</v>
      </c>
    </row>
    <row r="17364" spans="1:2">
      <c r="A17364" s="416" t="s">
        <v>17748</v>
      </c>
      <c r="B17364" s="417">
        <v>176.27</v>
      </c>
    </row>
    <row r="17365" spans="1:2">
      <c r="A17365" s="416" t="s">
        <v>17749</v>
      </c>
      <c r="B17365" s="417">
        <v>168.68</v>
      </c>
    </row>
    <row r="17366" spans="1:2">
      <c r="A17366" s="416" t="s">
        <v>17750</v>
      </c>
      <c r="B17366" s="417">
        <v>237.83</v>
      </c>
    </row>
    <row r="17367" spans="1:2">
      <c r="A17367" s="416" t="s">
        <v>17751</v>
      </c>
      <c r="B17367" s="417">
        <v>229.17</v>
      </c>
    </row>
    <row r="17368" spans="1:2">
      <c r="A17368" s="416" t="s">
        <v>17752</v>
      </c>
      <c r="B17368" s="417">
        <v>318.08999999999997</v>
      </c>
    </row>
    <row r="17369" spans="1:2">
      <c r="A17369" s="416" t="s">
        <v>17753</v>
      </c>
      <c r="B17369" s="417">
        <v>308.33999999999997</v>
      </c>
    </row>
    <row r="17370" spans="1:2">
      <c r="A17370" s="416" t="s">
        <v>17754</v>
      </c>
      <c r="B17370" s="417">
        <v>40.590000000000003</v>
      </c>
    </row>
    <row r="17371" spans="1:2">
      <c r="A17371" s="416" t="s">
        <v>17755</v>
      </c>
      <c r="B17371" s="417">
        <v>35.17</v>
      </c>
    </row>
    <row r="17372" spans="1:2">
      <c r="A17372" s="416" t="s">
        <v>17756</v>
      </c>
      <c r="B17372" s="417">
        <v>43.43</v>
      </c>
    </row>
    <row r="17373" spans="1:2">
      <c r="A17373" s="416" t="s">
        <v>17757</v>
      </c>
      <c r="B17373" s="417">
        <v>37.630000000000003</v>
      </c>
    </row>
    <row r="17374" spans="1:2">
      <c r="A17374" s="416" t="s">
        <v>17758</v>
      </c>
      <c r="B17374" s="417">
        <v>53.17</v>
      </c>
    </row>
    <row r="17375" spans="1:2">
      <c r="A17375" s="416" t="s">
        <v>17759</v>
      </c>
      <c r="B17375" s="417">
        <v>46.07</v>
      </c>
    </row>
    <row r="17376" spans="1:2">
      <c r="A17376" s="416" t="s">
        <v>17760</v>
      </c>
      <c r="B17376" s="417">
        <v>73.06</v>
      </c>
    </row>
    <row r="17377" spans="1:2">
      <c r="A17377" s="416" t="s">
        <v>17761</v>
      </c>
      <c r="B17377" s="417">
        <v>63.31</v>
      </c>
    </row>
    <row r="17378" spans="1:2">
      <c r="A17378" s="416" t="s">
        <v>17762</v>
      </c>
      <c r="B17378" s="417">
        <v>111.62</v>
      </c>
    </row>
    <row r="17379" spans="1:2">
      <c r="A17379" s="416" t="s">
        <v>17763</v>
      </c>
      <c r="B17379" s="417">
        <v>96.72</v>
      </c>
    </row>
    <row r="17380" spans="1:2">
      <c r="A17380" s="416" t="s">
        <v>17764</v>
      </c>
      <c r="B17380" s="417">
        <v>151</v>
      </c>
    </row>
    <row r="17381" spans="1:2">
      <c r="A17381" s="416" t="s">
        <v>17765</v>
      </c>
      <c r="B17381" s="417">
        <v>130.84</v>
      </c>
    </row>
    <row r="17382" spans="1:2">
      <c r="A17382" s="416" t="s">
        <v>17766</v>
      </c>
      <c r="B17382" s="417">
        <v>16.23</v>
      </c>
    </row>
    <row r="17383" spans="1:2">
      <c r="A17383" s="416" t="s">
        <v>17767</v>
      </c>
      <c r="B17383" s="417">
        <v>14.06</v>
      </c>
    </row>
    <row r="17384" spans="1:2">
      <c r="A17384" s="416" t="s">
        <v>17768</v>
      </c>
      <c r="B17384" s="417">
        <v>19.48</v>
      </c>
    </row>
    <row r="17385" spans="1:2">
      <c r="A17385" s="416" t="s">
        <v>17769</v>
      </c>
      <c r="B17385" s="417">
        <v>16.88</v>
      </c>
    </row>
    <row r="17386" spans="1:2">
      <c r="A17386" s="416" t="s">
        <v>17770</v>
      </c>
      <c r="B17386" s="417">
        <v>12.98</v>
      </c>
    </row>
    <row r="17387" spans="1:2">
      <c r="A17387" s="416" t="s">
        <v>17771</v>
      </c>
      <c r="B17387" s="417">
        <v>11.25</v>
      </c>
    </row>
    <row r="17388" spans="1:2">
      <c r="A17388" s="416" t="s">
        <v>17772</v>
      </c>
      <c r="B17388" s="417">
        <v>21.1</v>
      </c>
    </row>
    <row r="17389" spans="1:2">
      <c r="A17389" s="416" t="s">
        <v>17773</v>
      </c>
      <c r="B17389" s="417">
        <v>18.29</v>
      </c>
    </row>
    <row r="17390" spans="1:2">
      <c r="A17390" s="416" t="s">
        <v>17774</v>
      </c>
      <c r="B17390" s="417">
        <v>14.61</v>
      </c>
    </row>
    <row r="17391" spans="1:2">
      <c r="A17391" s="416" t="s">
        <v>17775</v>
      </c>
      <c r="B17391" s="417">
        <v>12.66</v>
      </c>
    </row>
    <row r="17392" spans="1:2">
      <c r="A17392" s="416" t="s">
        <v>17776</v>
      </c>
      <c r="B17392" s="417">
        <v>22.73</v>
      </c>
    </row>
    <row r="17393" spans="1:2">
      <c r="A17393" s="416" t="s">
        <v>17777</v>
      </c>
      <c r="B17393" s="417">
        <v>19.690000000000001</v>
      </c>
    </row>
    <row r="17394" spans="1:2">
      <c r="A17394" s="416" t="s">
        <v>17778</v>
      </c>
      <c r="B17394" s="417">
        <v>16.64</v>
      </c>
    </row>
    <row r="17395" spans="1:2">
      <c r="A17395" s="416" t="s">
        <v>17779</v>
      </c>
      <c r="B17395" s="417">
        <v>14.42</v>
      </c>
    </row>
    <row r="17396" spans="1:2">
      <c r="A17396" s="416" t="s">
        <v>17780</v>
      </c>
      <c r="B17396" s="417">
        <v>24.76</v>
      </c>
    </row>
    <row r="17397" spans="1:2">
      <c r="A17397" s="416" t="s">
        <v>17781</v>
      </c>
      <c r="B17397" s="417">
        <v>21.45</v>
      </c>
    </row>
    <row r="17398" spans="1:2">
      <c r="A17398" s="416" t="s">
        <v>17782</v>
      </c>
      <c r="B17398" s="417">
        <v>58.85</v>
      </c>
    </row>
    <row r="17399" spans="1:2">
      <c r="A17399" s="416" t="s">
        <v>17783</v>
      </c>
      <c r="B17399" s="417">
        <v>51</v>
      </c>
    </row>
    <row r="17400" spans="1:2">
      <c r="A17400" s="416" t="s">
        <v>17784</v>
      </c>
      <c r="B17400" s="417">
        <v>41.4</v>
      </c>
    </row>
    <row r="17401" spans="1:2">
      <c r="A17401" s="416" t="s">
        <v>17785</v>
      </c>
      <c r="B17401" s="417">
        <v>35.869999999999997</v>
      </c>
    </row>
    <row r="17402" spans="1:2">
      <c r="A17402" s="416" t="s">
        <v>17786</v>
      </c>
      <c r="B17402" s="417">
        <v>41.4</v>
      </c>
    </row>
    <row r="17403" spans="1:2">
      <c r="A17403" s="416" t="s">
        <v>17787</v>
      </c>
      <c r="B17403" s="417">
        <v>35.869999999999997</v>
      </c>
    </row>
    <row r="17404" spans="1:2">
      <c r="A17404" s="416" t="s">
        <v>17788</v>
      </c>
      <c r="B17404" s="417">
        <v>27.6</v>
      </c>
    </row>
    <row r="17405" spans="1:2">
      <c r="A17405" s="416" t="s">
        <v>17789</v>
      </c>
      <c r="B17405" s="417">
        <v>23.91</v>
      </c>
    </row>
    <row r="17406" spans="1:2">
      <c r="A17406" s="416" t="s">
        <v>17790</v>
      </c>
      <c r="B17406" s="417">
        <v>265.62</v>
      </c>
    </row>
    <row r="17407" spans="1:2">
      <c r="A17407" s="416" t="s">
        <v>17791</v>
      </c>
      <c r="B17407" s="417">
        <v>235.65</v>
      </c>
    </row>
    <row r="17408" spans="1:2">
      <c r="A17408" s="416" t="s">
        <v>17792</v>
      </c>
      <c r="B17408" s="417">
        <v>266.68</v>
      </c>
    </row>
    <row r="17409" spans="1:2">
      <c r="A17409" s="416" t="s">
        <v>17793</v>
      </c>
      <c r="B17409" s="417">
        <v>236.58</v>
      </c>
    </row>
    <row r="17410" spans="1:2">
      <c r="A17410" s="416" t="s">
        <v>17794</v>
      </c>
      <c r="B17410" s="417">
        <v>268.17</v>
      </c>
    </row>
    <row r="17411" spans="1:2">
      <c r="A17411" s="416" t="s">
        <v>17795</v>
      </c>
      <c r="B17411" s="417">
        <v>237.87</v>
      </c>
    </row>
    <row r="17412" spans="1:2">
      <c r="A17412" s="416" t="s">
        <v>17796</v>
      </c>
      <c r="B17412" s="417">
        <v>1593.75</v>
      </c>
    </row>
    <row r="17413" spans="1:2">
      <c r="A17413" s="416" t="s">
        <v>17797</v>
      </c>
      <c r="B17413" s="417">
        <v>1468.98</v>
      </c>
    </row>
    <row r="17414" spans="1:2">
      <c r="A17414" s="416" t="s">
        <v>17798</v>
      </c>
      <c r="B17414" s="417">
        <v>2064.6999999999998</v>
      </c>
    </row>
    <row r="17415" spans="1:2">
      <c r="A17415" s="416" t="s">
        <v>17799</v>
      </c>
      <c r="B17415" s="417">
        <v>1903.23</v>
      </c>
    </row>
    <row r="17416" spans="1:2">
      <c r="A17416" s="416" t="s">
        <v>17800</v>
      </c>
      <c r="B17416" s="417">
        <v>2220.87</v>
      </c>
    </row>
    <row r="17417" spans="1:2">
      <c r="A17417" s="416" t="s">
        <v>17801</v>
      </c>
      <c r="B17417" s="417">
        <v>2070.09</v>
      </c>
    </row>
    <row r="17418" spans="1:2">
      <c r="A17418" s="416" t="s">
        <v>17802</v>
      </c>
      <c r="B17418" s="417">
        <v>3150.92</v>
      </c>
    </row>
    <row r="17419" spans="1:2">
      <c r="A17419" s="416" t="s">
        <v>17803</v>
      </c>
      <c r="B17419" s="417">
        <v>2938.33</v>
      </c>
    </row>
    <row r="17420" spans="1:2">
      <c r="A17420" s="416" t="s">
        <v>17804</v>
      </c>
      <c r="B17420" s="417">
        <v>463.06</v>
      </c>
    </row>
    <row r="17421" spans="1:2">
      <c r="A17421" s="416" t="s">
        <v>17805</v>
      </c>
      <c r="B17421" s="417">
        <v>440.68</v>
      </c>
    </row>
    <row r="17422" spans="1:2">
      <c r="A17422" s="416" t="s">
        <v>17806</v>
      </c>
      <c r="B17422" s="417">
        <v>265.24</v>
      </c>
    </row>
    <row r="17423" spans="1:2">
      <c r="A17423" s="416" t="s">
        <v>17807</v>
      </c>
      <c r="B17423" s="417">
        <v>253.79</v>
      </c>
    </row>
    <row r="17424" spans="1:2">
      <c r="A17424" s="416" t="s">
        <v>17808</v>
      </c>
      <c r="B17424" s="417">
        <v>574.91999999999996</v>
      </c>
    </row>
    <row r="17425" spans="1:2">
      <c r="A17425" s="416" t="s">
        <v>17809</v>
      </c>
      <c r="B17425" s="417">
        <v>544.78</v>
      </c>
    </row>
    <row r="17426" spans="1:2">
      <c r="A17426" s="416" t="s">
        <v>17810</v>
      </c>
      <c r="B17426" s="417">
        <v>1434.43</v>
      </c>
    </row>
    <row r="17427" spans="1:2">
      <c r="A17427" s="416" t="s">
        <v>17811</v>
      </c>
      <c r="B17427" s="417">
        <v>1350.43</v>
      </c>
    </row>
    <row r="17428" spans="1:2">
      <c r="A17428" s="416" t="s">
        <v>17812</v>
      </c>
      <c r="B17428" s="417">
        <v>1561.02</v>
      </c>
    </row>
    <row r="17429" spans="1:2">
      <c r="A17429" s="416" t="s">
        <v>17813</v>
      </c>
      <c r="B17429" s="417">
        <v>1463.91</v>
      </c>
    </row>
    <row r="17430" spans="1:2">
      <c r="A17430" s="416" t="s">
        <v>17814</v>
      </c>
      <c r="B17430" s="417">
        <v>1149.56</v>
      </c>
    </row>
    <row r="17431" spans="1:2">
      <c r="A17431" s="416" t="s">
        <v>17815</v>
      </c>
      <c r="B17431" s="417">
        <v>1045.81</v>
      </c>
    </row>
    <row r="17432" spans="1:2">
      <c r="A17432" s="416" t="s">
        <v>17816</v>
      </c>
      <c r="B17432" s="417">
        <v>1337.3</v>
      </c>
    </row>
    <row r="17433" spans="1:2">
      <c r="A17433" s="416" t="s">
        <v>17817</v>
      </c>
      <c r="B17433" s="417">
        <v>1226.95</v>
      </c>
    </row>
    <row r="17434" spans="1:2">
      <c r="A17434" s="416" t="s">
        <v>17818</v>
      </c>
      <c r="B17434" s="417">
        <v>1648.21</v>
      </c>
    </row>
    <row r="17435" spans="1:2">
      <c r="A17435" s="416" t="s">
        <v>17819</v>
      </c>
      <c r="B17435" s="417">
        <v>1528.55</v>
      </c>
    </row>
    <row r="17436" spans="1:2">
      <c r="A17436" s="416" t="s">
        <v>194</v>
      </c>
      <c r="B17436" s="417">
        <v>124.25</v>
      </c>
    </row>
    <row r="17437" spans="1:2">
      <c r="A17437" s="416" t="s">
        <v>17820</v>
      </c>
      <c r="B17437" s="417">
        <v>117.75</v>
      </c>
    </row>
    <row r="17438" spans="1:2">
      <c r="A17438" s="416" t="s">
        <v>17821</v>
      </c>
      <c r="B17438" s="417">
        <v>133.13</v>
      </c>
    </row>
    <row r="17439" spans="1:2">
      <c r="A17439" s="416" t="s">
        <v>17822</v>
      </c>
      <c r="B17439" s="417">
        <v>125.33</v>
      </c>
    </row>
    <row r="17440" spans="1:2">
      <c r="A17440" s="416" t="s">
        <v>17823</v>
      </c>
      <c r="B17440" s="417">
        <v>125.05</v>
      </c>
    </row>
    <row r="17441" spans="1:2">
      <c r="A17441" s="416" t="s">
        <v>17824</v>
      </c>
      <c r="B17441" s="417">
        <v>118.28</v>
      </c>
    </row>
    <row r="17442" spans="1:2">
      <c r="A17442" s="416" t="s">
        <v>17825</v>
      </c>
      <c r="B17442" s="417">
        <v>147.5</v>
      </c>
    </row>
    <row r="17443" spans="1:2">
      <c r="A17443" s="416" t="s">
        <v>17826</v>
      </c>
      <c r="B17443" s="417">
        <v>139.69999999999999</v>
      </c>
    </row>
    <row r="17444" spans="1:2">
      <c r="A17444" s="416" t="s">
        <v>17827</v>
      </c>
      <c r="B17444" s="417">
        <v>45.42</v>
      </c>
    </row>
    <row r="17445" spans="1:2">
      <c r="A17445" s="416" t="s">
        <v>17828</v>
      </c>
      <c r="B17445" s="417">
        <v>44.06</v>
      </c>
    </row>
    <row r="17446" spans="1:2">
      <c r="A17446" s="416" t="s">
        <v>17829</v>
      </c>
      <c r="B17446" s="417">
        <v>56.09</v>
      </c>
    </row>
    <row r="17447" spans="1:2">
      <c r="A17447" s="416" t="s">
        <v>17830</v>
      </c>
      <c r="B17447" s="417">
        <v>54.47</v>
      </c>
    </row>
    <row r="17448" spans="1:2">
      <c r="A17448" s="416" t="s">
        <v>17831</v>
      </c>
      <c r="B17448" s="417">
        <v>1377.31</v>
      </c>
    </row>
    <row r="17449" spans="1:2">
      <c r="A17449" s="416" t="s">
        <v>17832</v>
      </c>
      <c r="B17449" s="417">
        <v>1274.5999999999999</v>
      </c>
    </row>
    <row r="17450" spans="1:2">
      <c r="A17450" s="416" t="s">
        <v>17833</v>
      </c>
      <c r="B17450" s="417">
        <v>1897.03</v>
      </c>
    </row>
    <row r="17451" spans="1:2">
      <c r="A17451" s="416" t="s">
        <v>17834</v>
      </c>
      <c r="B17451" s="417">
        <v>1773.78</v>
      </c>
    </row>
    <row r="17452" spans="1:2">
      <c r="A17452" s="416" t="s">
        <v>17835</v>
      </c>
      <c r="B17452" s="417">
        <v>1661.31</v>
      </c>
    </row>
    <row r="17453" spans="1:2">
      <c r="A17453" s="416" t="s">
        <v>17836</v>
      </c>
      <c r="B17453" s="417">
        <v>1541.48</v>
      </c>
    </row>
    <row r="17454" spans="1:2">
      <c r="A17454" s="416" t="s">
        <v>17837</v>
      </c>
      <c r="B17454" s="417">
        <v>1976.14</v>
      </c>
    </row>
    <row r="17455" spans="1:2">
      <c r="A17455" s="416" t="s">
        <v>17838</v>
      </c>
      <c r="B17455" s="417">
        <v>1832.34</v>
      </c>
    </row>
    <row r="17456" spans="1:2">
      <c r="A17456" s="416" t="s">
        <v>17839</v>
      </c>
      <c r="B17456" s="417">
        <v>2076.44</v>
      </c>
    </row>
    <row r="17457" spans="1:2">
      <c r="A17457" s="416" t="s">
        <v>17840</v>
      </c>
      <c r="B17457" s="417">
        <v>1939.5</v>
      </c>
    </row>
    <row r="17458" spans="1:2">
      <c r="A17458" s="416" t="s">
        <v>17841</v>
      </c>
      <c r="B17458" s="417">
        <v>2468.9499999999998</v>
      </c>
    </row>
    <row r="17459" spans="1:2">
      <c r="A17459" s="416" t="s">
        <v>17842</v>
      </c>
      <c r="B17459" s="417">
        <v>2304.61</v>
      </c>
    </row>
    <row r="17460" spans="1:2">
      <c r="A17460" s="416" t="s">
        <v>17843</v>
      </c>
      <c r="B17460" s="417">
        <v>2418.69</v>
      </c>
    </row>
    <row r="17461" spans="1:2">
      <c r="A17461" s="416" t="s">
        <v>17844</v>
      </c>
      <c r="B17461" s="417">
        <v>2264.62</v>
      </c>
    </row>
    <row r="17462" spans="1:2">
      <c r="A17462" s="416" t="s">
        <v>17845</v>
      </c>
      <c r="B17462" s="417">
        <v>2877.63</v>
      </c>
    </row>
    <row r="17463" spans="1:2">
      <c r="A17463" s="416" t="s">
        <v>17846</v>
      </c>
      <c r="B17463" s="417">
        <v>2692.75</v>
      </c>
    </row>
    <row r="17464" spans="1:2">
      <c r="A17464" s="416" t="s">
        <v>17847</v>
      </c>
      <c r="B17464" s="417">
        <v>3431.24</v>
      </c>
    </row>
    <row r="17465" spans="1:2">
      <c r="A17465" s="416" t="s">
        <v>17848</v>
      </c>
      <c r="B17465" s="417">
        <v>3260.05</v>
      </c>
    </row>
    <row r="17466" spans="1:2">
      <c r="A17466" s="416" t="s">
        <v>17849</v>
      </c>
      <c r="B17466" s="417">
        <v>4090.67</v>
      </c>
    </row>
    <row r="17467" spans="1:2">
      <c r="A17467" s="416" t="s">
        <v>17850</v>
      </c>
      <c r="B17467" s="417">
        <v>3885.25</v>
      </c>
    </row>
    <row r="17468" spans="1:2">
      <c r="A17468" s="416" t="s">
        <v>17851</v>
      </c>
      <c r="B17468" s="417">
        <v>3874.68</v>
      </c>
    </row>
    <row r="17469" spans="1:2">
      <c r="A17469" s="416" t="s">
        <v>17852</v>
      </c>
      <c r="B17469" s="417">
        <v>3686.37</v>
      </c>
    </row>
    <row r="17470" spans="1:2">
      <c r="A17470" s="416" t="s">
        <v>17853</v>
      </c>
      <c r="B17470" s="417">
        <v>4619.12</v>
      </c>
    </row>
    <row r="17471" spans="1:2">
      <c r="A17471" s="416" t="s">
        <v>17854</v>
      </c>
      <c r="B17471" s="417">
        <v>4393.1499999999996</v>
      </c>
    </row>
    <row r="17472" spans="1:2">
      <c r="A17472" s="416" t="s">
        <v>17855</v>
      </c>
      <c r="B17472" s="417">
        <v>4291.87</v>
      </c>
    </row>
    <row r="17473" spans="1:2">
      <c r="A17473" s="416" t="s">
        <v>17856</v>
      </c>
      <c r="B17473" s="417">
        <v>4086.45</v>
      </c>
    </row>
    <row r="17474" spans="1:2">
      <c r="A17474" s="416" t="s">
        <v>17857</v>
      </c>
      <c r="B17474" s="417">
        <v>5117.74</v>
      </c>
    </row>
    <row r="17475" spans="1:2">
      <c r="A17475" s="416" t="s">
        <v>17858</v>
      </c>
      <c r="B17475" s="417">
        <v>4871.2299999999996</v>
      </c>
    </row>
    <row r="17476" spans="1:2">
      <c r="A17476" s="416" t="s">
        <v>17859</v>
      </c>
      <c r="B17476" s="417">
        <v>5047.03</v>
      </c>
    </row>
    <row r="17477" spans="1:2">
      <c r="A17477" s="416" t="s">
        <v>17860</v>
      </c>
      <c r="B17477" s="417">
        <v>4820.21</v>
      </c>
    </row>
    <row r="17478" spans="1:2">
      <c r="A17478" s="416" t="s">
        <v>17861</v>
      </c>
      <c r="B17478" s="417">
        <v>6020.25</v>
      </c>
    </row>
    <row r="17479" spans="1:2">
      <c r="A17479" s="416" t="s">
        <v>17862</v>
      </c>
      <c r="B17479" s="417">
        <v>5748.06</v>
      </c>
    </row>
    <row r="17480" spans="1:2">
      <c r="A17480" s="416" t="s">
        <v>17863</v>
      </c>
      <c r="B17480" s="417">
        <v>5555.42</v>
      </c>
    </row>
    <row r="17481" spans="1:2">
      <c r="A17481" s="416" t="s">
        <v>17864</v>
      </c>
      <c r="B17481" s="417">
        <v>5302.92</v>
      </c>
    </row>
    <row r="17482" spans="1:2">
      <c r="A17482" s="416" t="s">
        <v>17865</v>
      </c>
      <c r="B17482" s="417">
        <v>6628.29</v>
      </c>
    </row>
    <row r="17483" spans="1:2">
      <c r="A17483" s="416" t="s">
        <v>17866</v>
      </c>
      <c r="B17483" s="417">
        <v>6325.29</v>
      </c>
    </row>
    <row r="17484" spans="1:2">
      <c r="A17484" s="416" t="s">
        <v>17867</v>
      </c>
      <c r="B17484" s="417">
        <v>6394.39</v>
      </c>
    </row>
    <row r="17485" spans="1:2">
      <c r="A17485" s="416" t="s">
        <v>17868</v>
      </c>
      <c r="B17485" s="417">
        <v>6094.82</v>
      </c>
    </row>
    <row r="17486" spans="1:2">
      <c r="A17486" s="416" t="s">
        <v>17869</v>
      </c>
      <c r="B17486" s="417">
        <v>7631.38</v>
      </c>
    </row>
    <row r="17487" spans="1:2">
      <c r="A17487" s="416" t="s">
        <v>17870</v>
      </c>
      <c r="B17487" s="417">
        <v>7271.89</v>
      </c>
    </row>
    <row r="17488" spans="1:2">
      <c r="A17488" s="416" t="s">
        <v>17871</v>
      </c>
      <c r="B17488" s="417">
        <v>52.47</v>
      </c>
    </row>
    <row r="17489" spans="1:2">
      <c r="A17489" s="416" t="s">
        <v>17872</v>
      </c>
      <c r="B17489" s="417">
        <v>50.3</v>
      </c>
    </row>
    <row r="17490" spans="1:2">
      <c r="A17490" s="416" t="s">
        <v>17873</v>
      </c>
      <c r="B17490" s="417">
        <v>44.97</v>
      </c>
    </row>
    <row r="17491" spans="1:2">
      <c r="A17491" s="416" t="s">
        <v>17874</v>
      </c>
      <c r="B17491" s="417">
        <v>43.35</v>
      </c>
    </row>
    <row r="17492" spans="1:2">
      <c r="A17492" s="416" t="s">
        <v>17875</v>
      </c>
      <c r="B17492" s="417">
        <v>33.39</v>
      </c>
    </row>
    <row r="17493" spans="1:2">
      <c r="A17493" s="416" t="s">
        <v>17876</v>
      </c>
      <c r="B17493" s="417">
        <v>32.299999999999997</v>
      </c>
    </row>
    <row r="17494" spans="1:2">
      <c r="A17494" s="416" t="s">
        <v>17877</v>
      </c>
      <c r="B17494" s="417">
        <v>40.049999999999997</v>
      </c>
    </row>
    <row r="17495" spans="1:2">
      <c r="A17495" s="416" t="s">
        <v>17878</v>
      </c>
      <c r="B17495" s="417">
        <v>38.75</v>
      </c>
    </row>
    <row r="17496" spans="1:2">
      <c r="A17496" s="416" t="s">
        <v>17879</v>
      </c>
      <c r="B17496" s="417">
        <v>55.99</v>
      </c>
    </row>
    <row r="17497" spans="1:2">
      <c r="A17497" s="416" t="s">
        <v>17880</v>
      </c>
      <c r="B17497" s="417">
        <v>54.63</v>
      </c>
    </row>
    <row r="17498" spans="1:2">
      <c r="A17498" s="416" t="s">
        <v>17881</v>
      </c>
      <c r="B17498" s="417">
        <v>67.17</v>
      </c>
    </row>
    <row r="17499" spans="1:2">
      <c r="A17499" s="416" t="s">
        <v>17882</v>
      </c>
      <c r="B17499" s="417">
        <v>65.540000000000006</v>
      </c>
    </row>
    <row r="17500" spans="1:2">
      <c r="A17500" s="416" t="s">
        <v>17883</v>
      </c>
      <c r="B17500" s="417">
        <v>71.77</v>
      </c>
    </row>
    <row r="17501" spans="1:2">
      <c r="A17501" s="416" t="s">
        <v>17884</v>
      </c>
      <c r="B17501" s="417">
        <v>70.14</v>
      </c>
    </row>
    <row r="17502" spans="1:2">
      <c r="A17502" s="416" t="s">
        <v>17885</v>
      </c>
      <c r="B17502" s="417">
        <v>86.1</v>
      </c>
    </row>
    <row r="17503" spans="1:2">
      <c r="A17503" s="416" t="s">
        <v>17886</v>
      </c>
      <c r="B17503" s="417">
        <v>84.15</v>
      </c>
    </row>
    <row r="17504" spans="1:2">
      <c r="A17504" s="416" t="s">
        <v>17887</v>
      </c>
      <c r="B17504" s="417">
        <v>113.18</v>
      </c>
    </row>
    <row r="17505" spans="1:2">
      <c r="A17505" s="416" t="s">
        <v>17888</v>
      </c>
      <c r="B17505" s="417">
        <v>111.28</v>
      </c>
    </row>
    <row r="17506" spans="1:2">
      <c r="A17506" s="416" t="s">
        <v>17889</v>
      </c>
      <c r="B17506" s="417">
        <v>135.80000000000001</v>
      </c>
    </row>
    <row r="17507" spans="1:2">
      <c r="A17507" s="416" t="s">
        <v>17890</v>
      </c>
      <c r="B17507" s="417">
        <v>133.52000000000001</v>
      </c>
    </row>
    <row r="17508" spans="1:2">
      <c r="A17508" s="416" t="s">
        <v>17891</v>
      </c>
      <c r="B17508" s="417">
        <v>159.07</v>
      </c>
    </row>
    <row r="17509" spans="1:2">
      <c r="A17509" s="416" t="s">
        <v>17892</v>
      </c>
      <c r="B17509" s="417">
        <v>156.91</v>
      </c>
    </row>
    <row r="17510" spans="1:2">
      <c r="A17510" s="416" t="s">
        <v>17893</v>
      </c>
      <c r="B17510" s="417">
        <v>190.87</v>
      </c>
    </row>
    <row r="17511" spans="1:2">
      <c r="A17511" s="416" t="s">
        <v>17894</v>
      </c>
      <c r="B17511" s="417">
        <v>188.27</v>
      </c>
    </row>
    <row r="17512" spans="1:2">
      <c r="A17512" s="416" t="s">
        <v>17895</v>
      </c>
      <c r="B17512" s="417">
        <v>20.95</v>
      </c>
    </row>
    <row r="17513" spans="1:2">
      <c r="A17513" s="416" t="s">
        <v>17896</v>
      </c>
      <c r="B17513" s="417">
        <v>19.98</v>
      </c>
    </row>
    <row r="17514" spans="1:2">
      <c r="A17514" s="416" t="s">
        <v>17897</v>
      </c>
      <c r="B17514" s="417">
        <v>24.87</v>
      </c>
    </row>
    <row r="17515" spans="1:2">
      <c r="A17515" s="416" t="s">
        <v>17898</v>
      </c>
      <c r="B17515" s="417">
        <v>23.73</v>
      </c>
    </row>
    <row r="17516" spans="1:2">
      <c r="A17516" s="416" t="s">
        <v>17899</v>
      </c>
      <c r="B17516" s="417">
        <v>26.22</v>
      </c>
    </row>
    <row r="17517" spans="1:2">
      <c r="A17517" s="416" t="s">
        <v>17900</v>
      </c>
      <c r="B17517" s="417">
        <v>25.13</v>
      </c>
    </row>
    <row r="17518" spans="1:2">
      <c r="A17518" s="416" t="s">
        <v>17901</v>
      </c>
      <c r="B17518" s="417">
        <v>31.43</v>
      </c>
    </row>
    <row r="17519" spans="1:2">
      <c r="A17519" s="416" t="s">
        <v>17902</v>
      </c>
      <c r="B17519" s="417">
        <v>30.13</v>
      </c>
    </row>
    <row r="17520" spans="1:2">
      <c r="A17520" s="416" t="s">
        <v>17903</v>
      </c>
      <c r="B17520" s="417">
        <v>9.17</v>
      </c>
    </row>
    <row r="17521" spans="1:2">
      <c r="A17521" s="416" t="s">
        <v>17904</v>
      </c>
      <c r="B17521" s="417">
        <v>8.6300000000000008</v>
      </c>
    </row>
    <row r="17522" spans="1:2">
      <c r="A17522" s="416" t="s">
        <v>17905</v>
      </c>
      <c r="B17522" s="417">
        <v>10.97</v>
      </c>
    </row>
    <row r="17523" spans="1:2">
      <c r="A17523" s="416" t="s">
        <v>17906</v>
      </c>
      <c r="B17523" s="417">
        <v>10.32</v>
      </c>
    </row>
    <row r="17524" spans="1:2">
      <c r="A17524" s="416" t="s">
        <v>17907</v>
      </c>
      <c r="B17524" s="417">
        <v>84.4</v>
      </c>
    </row>
    <row r="17525" spans="1:2">
      <c r="A17525" s="416" t="s">
        <v>17908</v>
      </c>
      <c r="B17525" s="417">
        <v>78.47</v>
      </c>
    </row>
    <row r="17526" spans="1:2">
      <c r="A17526" s="416" t="s">
        <v>17909</v>
      </c>
      <c r="B17526" s="417">
        <v>143.25</v>
      </c>
    </row>
    <row r="17527" spans="1:2">
      <c r="A17527" s="416" t="s">
        <v>17910</v>
      </c>
      <c r="B17527" s="417">
        <v>131.05000000000001</v>
      </c>
    </row>
    <row r="17528" spans="1:2">
      <c r="A17528" s="416" t="s">
        <v>470</v>
      </c>
      <c r="B17528" s="417">
        <v>68.400000000000006</v>
      </c>
    </row>
    <row r="17529" spans="1:2">
      <c r="A17529" s="416" t="s">
        <v>17911</v>
      </c>
      <c r="B17529" s="417">
        <v>62.47</v>
      </c>
    </row>
    <row r="17530" spans="1:2">
      <c r="A17530" s="416" t="s">
        <v>196</v>
      </c>
      <c r="B17530" s="417">
        <v>28.03</v>
      </c>
    </row>
    <row r="17531" spans="1:2">
      <c r="A17531" s="416" t="s">
        <v>17912</v>
      </c>
      <c r="B17531" s="417">
        <v>25.21</v>
      </c>
    </row>
    <row r="17532" spans="1:2">
      <c r="A17532" s="416" t="s">
        <v>198</v>
      </c>
      <c r="B17532" s="417">
        <v>54.44</v>
      </c>
    </row>
    <row r="17533" spans="1:2">
      <c r="A17533" s="416" t="s">
        <v>17913</v>
      </c>
      <c r="B17533" s="417">
        <v>48.94</v>
      </c>
    </row>
    <row r="17534" spans="1:2">
      <c r="A17534" s="416" t="s">
        <v>185</v>
      </c>
      <c r="B17534" s="417">
        <v>44.27</v>
      </c>
    </row>
    <row r="17535" spans="1:2">
      <c r="A17535" s="416" t="s">
        <v>17914</v>
      </c>
      <c r="B17535" s="417">
        <v>38.770000000000003</v>
      </c>
    </row>
    <row r="17536" spans="1:2">
      <c r="A17536" s="416" t="s">
        <v>17915</v>
      </c>
      <c r="B17536" s="417">
        <v>20.28</v>
      </c>
    </row>
    <row r="17537" spans="1:2">
      <c r="A17537" s="416" t="s">
        <v>17916</v>
      </c>
      <c r="B17537" s="417">
        <v>17.88</v>
      </c>
    </row>
    <row r="17538" spans="1:2">
      <c r="A17538" s="416" t="s">
        <v>17917</v>
      </c>
      <c r="B17538" s="417">
        <v>53.14</v>
      </c>
    </row>
    <row r="17539" spans="1:2">
      <c r="A17539" s="416" t="s">
        <v>17918</v>
      </c>
      <c r="B17539" s="417">
        <v>49.8</v>
      </c>
    </row>
    <row r="17540" spans="1:2">
      <c r="A17540" s="416" t="s">
        <v>17919</v>
      </c>
      <c r="B17540" s="417">
        <v>107.08</v>
      </c>
    </row>
    <row r="17541" spans="1:2">
      <c r="A17541" s="416" t="s">
        <v>17920</v>
      </c>
      <c r="B17541" s="417">
        <v>98.6</v>
      </c>
    </row>
    <row r="17542" spans="1:2">
      <c r="A17542" s="416" t="s">
        <v>180</v>
      </c>
      <c r="B17542" s="417">
        <v>42.06</v>
      </c>
    </row>
    <row r="17543" spans="1:2">
      <c r="A17543" s="416" t="s">
        <v>17921</v>
      </c>
      <c r="B17543" s="417">
        <v>40.44</v>
      </c>
    </row>
    <row r="17544" spans="1:2">
      <c r="A17544" s="416" t="s">
        <v>17922</v>
      </c>
      <c r="B17544" s="417">
        <v>64.959999999999994</v>
      </c>
    </row>
    <row r="17545" spans="1:2">
      <c r="A17545" s="416" t="s">
        <v>17923</v>
      </c>
      <c r="B17545" s="417">
        <v>63.34</v>
      </c>
    </row>
    <row r="17546" spans="1:2">
      <c r="A17546" s="416" t="s">
        <v>17924</v>
      </c>
      <c r="B17546" s="417">
        <v>141.44999999999999</v>
      </c>
    </row>
    <row r="17547" spans="1:2">
      <c r="A17547" s="416" t="s">
        <v>17925</v>
      </c>
      <c r="B17547" s="417">
        <v>136.84</v>
      </c>
    </row>
    <row r="17548" spans="1:2">
      <c r="A17548" s="416" t="s">
        <v>17926</v>
      </c>
      <c r="B17548" s="417">
        <v>111.13</v>
      </c>
    </row>
    <row r="17549" spans="1:2">
      <c r="A17549" s="416" t="s">
        <v>17927</v>
      </c>
      <c r="B17549" s="417">
        <v>109.5</v>
      </c>
    </row>
    <row r="17550" spans="1:2">
      <c r="A17550" s="416" t="s">
        <v>17928</v>
      </c>
      <c r="B17550" s="417">
        <v>75.81</v>
      </c>
    </row>
    <row r="17551" spans="1:2">
      <c r="A17551" s="416" t="s">
        <v>17929</v>
      </c>
      <c r="B17551" s="417">
        <v>74.62</v>
      </c>
    </row>
    <row r="17552" spans="1:2">
      <c r="A17552" s="416" t="s">
        <v>17930</v>
      </c>
      <c r="B17552" s="417">
        <v>56.53</v>
      </c>
    </row>
    <row r="17553" spans="1:2">
      <c r="A17553" s="416" t="s">
        <v>17931</v>
      </c>
      <c r="B17553" s="417">
        <v>55.44</v>
      </c>
    </row>
    <row r="17554" spans="1:2">
      <c r="A17554" s="416" t="s">
        <v>17932</v>
      </c>
      <c r="B17554" s="417">
        <v>56.09</v>
      </c>
    </row>
    <row r="17555" spans="1:2">
      <c r="A17555" s="416" t="s">
        <v>17933</v>
      </c>
      <c r="B17555" s="417">
        <v>55.23</v>
      </c>
    </row>
    <row r="17556" spans="1:2">
      <c r="A17556" s="416" t="s">
        <v>17934</v>
      </c>
      <c r="B17556" s="417">
        <v>45.31</v>
      </c>
    </row>
    <row r="17557" spans="1:2">
      <c r="A17557" s="416" t="s">
        <v>17935</v>
      </c>
      <c r="B17557" s="417">
        <v>44.23</v>
      </c>
    </row>
    <row r="17558" spans="1:2">
      <c r="A17558" s="416" t="s">
        <v>17936</v>
      </c>
      <c r="B17558" s="417">
        <v>29.96</v>
      </c>
    </row>
    <row r="17559" spans="1:2">
      <c r="A17559" s="416" t="s">
        <v>17937</v>
      </c>
      <c r="B17559" s="417">
        <v>29.11</v>
      </c>
    </row>
    <row r="17560" spans="1:2">
      <c r="A17560" s="416" t="s">
        <v>17938</v>
      </c>
      <c r="B17560" s="417">
        <v>96.75</v>
      </c>
    </row>
    <row r="17561" spans="1:2">
      <c r="A17561" s="416" t="s">
        <v>17939</v>
      </c>
      <c r="B17561" s="417">
        <v>94.37</v>
      </c>
    </row>
    <row r="17562" spans="1:2">
      <c r="A17562" s="416" t="s">
        <v>205</v>
      </c>
      <c r="B17562" s="417">
        <v>39.07</v>
      </c>
    </row>
    <row r="17563" spans="1:2">
      <c r="A17563" s="416" t="s">
        <v>17940</v>
      </c>
      <c r="B17563" s="417">
        <v>38.04</v>
      </c>
    </row>
    <row r="17564" spans="1:2">
      <c r="A17564" s="416" t="s">
        <v>17941</v>
      </c>
      <c r="B17564" s="417">
        <v>73.09</v>
      </c>
    </row>
    <row r="17565" spans="1:2">
      <c r="A17565" s="416" t="s">
        <v>17942</v>
      </c>
      <c r="B17565" s="417">
        <v>71.459999999999994</v>
      </c>
    </row>
    <row r="17566" spans="1:2">
      <c r="A17566" s="416" t="s">
        <v>17943</v>
      </c>
      <c r="B17566" s="417">
        <v>63.14</v>
      </c>
    </row>
    <row r="17567" spans="1:2">
      <c r="A17567" s="416" t="s">
        <v>17944</v>
      </c>
      <c r="B17567" s="417">
        <v>61.52</v>
      </c>
    </row>
    <row r="17568" spans="1:2">
      <c r="A17568" s="416" t="s">
        <v>17945</v>
      </c>
      <c r="B17568" s="417">
        <v>66.290000000000006</v>
      </c>
    </row>
    <row r="17569" spans="1:2">
      <c r="A17569" s="416" t="s">
        <v>17946</v>
      </c>
      <c r="B17569" s="417">
        <v>64.89</v>
      </c>
    </row>
    <row r="17570" spans="1:2">
      <c r="A17570" s="416" t="s">
        <v>17947</v>
      </c>
      <c r="B17570" s="417">
        <v>73.09</v>
      </c>
    </row>
    <row r="17571" spans="1:2">
      <c r="A17571" s="416" t="s">
        <v>17948</v>
      </c>
      <c r="B17571" s="417">
        <v>71.459999999999994</v>
      </c>
    </row>
    <row r="17572" spans="1:2">
      <c r="A17572" s="416" t="s">
        <v>17949</v>
      </c>
      <c r="B17572" s="417">
        <v>84.83</v>
      </c>
    </row>
    <row r="17573" spans="1:2">
      <c r="A17573" s="416" t="s">
        <v>17950</v>
      </c>
      <c r="B17573" s="417">
        <v>83.2</v>
      </c>
    </row>
    <row r="17574" spans="1:2">
      <c r="A17574" s="416" t="s">
        <v>17951</v>
      </c>
      <c r="B17574" s="417">
        <v>66.290000000000006</v>
      </c>
    </row>
    <row r="17575" spans="1:2">
      <c r="A17575" s="416" t="s">
        <v>17952</v>
      </c>
      <c r="B17575" s="417">
        <v>64.89</v>
      </c>
    </row>
    <row r="17576" spans="1:2">
      <c r="A17576" s="416" t="s">
        <v>17953</v>
      </c>
      <c r="B17576" s="417">
        <v>57.64</v>
      </c>
    </row>
    <row r="17577" spans="1:2">
      <c r="A17577" s="416" t="s">
        <v>17954</v>
      </c>
      <c r="B17577" s="417">
        <v>56.35</v>
      </c>
    </row>
    <row r="17578" spans="1:2">
      <c r="A17578" s="416" t="s">
        <v>17955</v>
      </c>
      <c r="B17578" s="417">
        <v>113.43</v>
      </c>
    </row>
    <row r="17579" spans="1:2">
      <c r="A17579" s="416" t="s">
        <v>17956</v>
      </c>
      <c r="B17579" s="417">
        <v>106.3</v>
      </c>
    </row>
    <row r="17580" spans="1:2">
      <c r="A17580" s="416" t="s">
        <v>17957</v>
      </c>
      <c r="B17580" s="417">
        <v>173.42</v>
      </c>
    </row>
    <row r="17581" spans="1:2">
      <c r="A17581" s="416" t="s">
        <v>17958</v>
      </c>
      <c r="B17581" s="417">
        <v>166.29</v>
      </c>
    </row>
    <row r="17582" spans="1:2">
      <c r="A17582" s="416" t="s">
        <v>17959</v>
      </c>
      <c r="B17582" s="417">
        <v>78.400000000000006</v>
      </c>
    </row>
    <row r="17583" spans="1:2">
      <c r="A17583" s="416" t="s">
        <v>17960</v>
      </c>
      <c r="B17583" s="417">
        <v>71.27</v>
      </c>
    </row>
    <row r="17584" spans="1:2">
      <c r="A17584" s="416" t="s">
        <v>17961</v>
      </c>
      <c r="B17584" s="417">
        <v>117.09</v>
      </c>
    </row>
    <row r="17585" spans="1:2">
      <c r="A17585" s="416" t="s">
        <v>17962</v>
      </c>
      <c r="B17585" s="417">
        <v>109.85</v>
      </c>
    </row>
    <row r="17586" spans="1:2">
      <c r="A17586" s="416" t="s">
        <v>17963</v>
      </c>
      <c r="B17586" s="417">
        <v>74.37</v>
      </c>
    </row>
    <row r="17587" spans="1:2">
      <c r="A17587" s="416" t="s">
        <v>17964</v>
      </c>
      <c r="B17587" s="417">
        <v>67.930000000000007</v>
      </c>
    </row>
    <row r="17588" spans="1:2">
      <c r="A17588" s="416" t="s">
        <v>17965</v>
      </c>
      <c r="B17588" s="417">
        <v>86.26</v>
      </c>
    </row>
    <row r="17589" spans="1:2">
      <c r="A17589" s="416" t="s">
        <v>17966</v>
      </c>
      <c r="B17589" s="417">
        <v>84.63</v>
      </c>
    </row>
    <row r="17590" spans="1:2">
      <c r="A17590" s="416" t="s">
        <v>17967</v>
      </c>
      <c r="B17590" s="417">
        <v>84.04</v>
      </c>
    </row>
    <row r="17591" spans="1:2">
      <c r="A17591" s="416" t="s">
        <v>17968</v>
      </c>
      <c r="B17591" s="417">
        <v>82.42</v>
      </c>
    </row>
    <row r="17592" spans="1:2">
      <c r="A17592" s="416" t="s">
        <v>17969</v>
      </c>
      <c r="B17592" s="417">
        <v>104.67</v>
      </c>
    </row>
    <row r="17593" spans="1:2">
      <c r="A17593" s="416" t="s">
        <v>17970</v>
      </c>
      <c r="B17593" s="417">
        <v>97.43</v>
      </c>
    </row>
    <row r="17594" spans="1:2">
      <c r="A17594" s="416" t="s">
        <v>17971</v>
      </c>
      <c r="B17594" s="417">
        <v>109.71</v>
      </c>
    </row>
    <row r="17595" spans="1:2">
      <c r="A17595" s="416" t="s">
        <v>17972</v>
      </c>
      <c r="B17595" s="417">
        <v>102.47</v>
      </c>
    </row>
    <row r="17596" spans="1:2">
      <c r="A17596" s="416" t="s">
        <v>17973</v>
      </c>
      <c r="B17596" s="417">
        <v>97.92</v>
      </c>
    </row>
    <row r="17597" spans="1:2">
      <c r="A17597" s="416" t="s">
        <v>17974</v>
      </c>
      <c r="B17597" s="417">
        <v>96.3</v>
      </c>
    </row>
    <row r="17598" spans="1:2">
      <c r="A17598" s="416" t="s">
        <v>17975</v>
      </c>
      <c r="B17598" s="417">
        <v>97.92</v>
      </c>
    </row>
    <row r="17599" spans="1:2">
      <c r="A17599" s="416" t="s">
        <v>17976</v>
      </c>
      <c r="B17599" s="417">
        <v>96.3</v>
      </c>
    </row>
    <row r="17600" spans="1:2">
      <c r="A17600" s="416" t="s">
        <v>17977</v>
      </c>
      <c r="B17600" s="417">
        <v>98.22</v>
      </c>
    </row>
    <row r="17601" spans="1:2">
      <c r="A17601" s="416" t="s">
        <v>17978</v>
      </c>
      <c r="B17601" s="417">
        <v>92.8</v>
      </c>
    </row>
    <row r="17602" spans="1:2">
      <c r="A17602" s="416" t="s">
        <v>17979</v>
      </c>
      <c r="B17602" s="417">
        <v>98.22</v>
      </c>
    </row>
    <row r="17603" spans="1:2">
      <c r="A17603" s="416" t="s">
        <v>17980</v>
      </c>
      <c r="B17603" s="417">
        <v>92.8</v>
      </c>
    </row>
    <row r="17604" spans="1:2">
      <c r="A17604" s="416" t="s">
        <v>17981</v>
      </c>
      <c r="B17604" s="417">
        <v>131.94</v>
      </c>
    </row>
    <row r="17605" spans="1:2">
      <c r="A17605" s="416" t="s">
        <v>17982</v>
      </c>
      <c r="B17605" s="417">
        <v>131.27000000000001</v>
      </c>
    </row>
    <row r="17606" spans="1:2">
      <c r="A17606" s="416" t="s">
        <v>17983</v>
      </c>
      <c r="B17606" s="417">
        <v>168.22</v>
      </c>
    </row>
    <row r="17607" spans="1:2">
      <c r="A17607" s="416" t="s">
        <v>17984</v>
      </c>
      <c r="B17607" s="417">
        <v>165.52</v>
      </c>
    </row>
    <row r="17608" spans="1:2">
      <c r="A17608" s="416" t="s">
        <v>17985</v>
      </c>
      <c r="B17608" s="417">
        <v>98.07</v>
      </c>
    </row>
    <row r="17609" spans="1:2">
      <c r="A17609" s="416" t="s">
        <v>17986</v>
      </c>
      <c r="B17609" s="417">
        <v>96.72</v>
      </c>
    </row>
    <row r="17610" spans="1:2">
      <c r="A17610" s="416" t="s">
        <v>17987</v>
      </c>
      <c r="B17610" s="417">
        <v>261.20999999999998</v>
      </c>
    </row>
    <row r="17611" spans="1:2">
      <c r="A17611" s="416" t="s">
        <v>17988</v>
      </c>
      <c r="B17611" s="417">
        <v>259.51</v>
      </c>
    </row>
    <row r="17612" spans="1:2">
      <c r="A17612" s="416" t="s">
        <v>17989</v>
      </c>
      <c r="B17612" s="417">
        <v>315.97000000000003</v>
      </c>
    </row>
    <row r="17613" spans="1:2">
      <c r="A17613" s="416" t="s">
        <v>17990</v>
      </c>
      <c r="B17613" s="417">
        <v>314.27</v>
      </c>
    </row>
    <row r="17614" spans="1:2">
      <c r="A17614" s="416" t="s">
        <v>17991</v>
      </c>
      <c r="B17614" s="417">
        <v>276.05</v>
      </c>
    </row>
    <row r="17615" spans="1:2">
      <c r="A17615" s="416" t="s">
        <v>17992</v>
      </c>
      <c r="B17615" s="417">
        <v>273.5</v>
      </c>
    </row>
    <row r="17616" spans="1:2">
      <c r="A17616" s="416" t="s">
        <v>17993</v>
      </c>
      <c r="B17616" s="417">
        <v>349.7</v>
      </c>
    </row>
    <row r="17617" spans="1:2">
      <c r="A17617" s="416" t="s">
        <v>17994</v>
      </c>
      <c r="B17617" s="417">
        <v>347.16</v>
      </c>
    </row>
    <row r="17618" spans="1:2">
      <c r="A17618" s="416" t="s">
        <v>17995</v>
      </c>
      <c r="B17618" s="417">
        <v>400.28</v>
      </c>
    </row>
    <row r="17619" spans="1:2">
      <c r="A17619" s="416" t="s">
        <v>17996</v>
      </c>
      <c r="B17619" s="417">
        <v>396.89</v>
      </c>
    </row>
    <row r="17620" spans="1:2">
      <c r="A17620" s="416" t="s">
        <v>17997</v>
      </c>
      <c r="B17620" s="417">
        <v>453.83</v>
      </c>
    </row>
    <row r="17621" spans="1:2">
      <c r="A17621" s="416" t="s">
        <v>17998</v>
      </c>
      <c r="B17621" s="417">
        <v>450.44</v>
      </c>
    </row>
    <row r="17622" spans="1:2">
      <c r="A17622" s="416" t="s">
        <v>17999</v>
      </c>
      <c r="B17622" s="417">
        <v>554.46</v>
      </c>
    </row>
    <row r="17623" spans="1:2">
      <c r="A17623" s="416" t="s">
        <v>18000</v>
      </c>
      <c r="B17623" s="417">
        <v>550.5</v>
      </c>
    </row>
    <row r="17624" spans="1:2">
      <c r="A17624" s="416" t="s">
        <v>18001</v>
      </c>
      <c r="B17624" s="417">
        <v>629.42999999999995</v>
      </c>
    </row>
    <row r="17625" spans="1:2">
      <c r="A17625" s="416" t="s">
        <v>18002</v>
      </c>
      <c r="B17625" s="417">
        <v>625.47</v>
      </c>
    </row>
    <row r="17626" spans="1:2">
      <c r="A17626" s="416" t="s">
        <v>18003</v>
      </c>
      <c r="B17626" s="417">
        <v>62.22</v>
      </c>
    </row>
    <row r="17627" spans="1:2">
      <c r="A17627" s="416" t="s">
        <v>18004</v>
      </c>
      <c r="B17627" s="417">
        <v>60.6</v>
      </c>
    </row>
    <row r="17628" spans="1:2">
      <c r="A17628" s="416" t="s">
        <v>18005</v>
      </c>
      <c r="B17628" s="417">
        <v>111.75</v>
      </c>
    </row>
    <row r="17629" spans="1:2">
      <c r="A17629" s="416" t="s">
        <v>18006</v>
      </c>
      <c r="B17629" s="417">
        <v>110.12</v>
      </c>
    </row>
    <row r="17630" spans="1:2">
      <c r="A17630" s="416" t="s">
        <v>18007</v>
      </c>
      <c r="B17630" s="417">
        <v>85.42</v>
      </c>
    </row>
    <row r="17631" spans="1:2">
      <c r="A17631" s="416" t="s">
        <v>18008</v>
      </c>
      <c r="B17631" s="417">
        <v>78.92</v>
      </c>
    </row>
    <row r="17632" spans="1:2">
      <c r="A17632" s="416" t="s">
        <v>18009</v>
      </c>
      <c r="B17632" s="417">
        <v>123.04</v>
      </c>
    </row>
    <row r="17633" spans="1:2">
      <c r="A17633" s="416" t="s">
        <v>18010</v>
      </c>
      <c r="B17633" s="417">
        <v>114.6</v>
      </c>
    </row>
    <row r="17634" spans="1:2">
      <c r="A17634" s="416" t="s">
        <v>18011</v>
      </c>
      <c r="B17634" s="417">
        <v>158.94</v>
      </c>
    </row>
    <row r="17635" spans="1:2">
      <c r="A17635" s="416" t="s">
        <v>18012</v>
      </c>
      <c r="B17635" s="417">
        <v>148.79</v>
      </c>
    </row>
    <row r="17636" spans="1:2">
      <c r="A17636" s="416" t="s">
        <v>18013</v>
      </c>
      <c r="B17636" s="417">
        <v>73.790000000000006</v>
      </c>
    </row>
    <row r="17637" spans="1:2">
      <c r="A17637" s="416" t="s">
        <v>18014</v>
      </c>
      <c r="B17637" s="417">
        <v>67.290000000000006</v>
      </c>
    </row>
    <row r="17638" spans="1:2">
      <c r="A17638" s="416" t="s">
        <v>18015</v>
      </c>
      <c r="B17638" s="417">
        <v>80.459999999999994</v>
      </c>
    </row>
    <row r="17639" spans="1:2">
      <c r="A17639" s="416" t="s">
        <v>18016</v>
      </c>
      <c r="B17639" s="417">
        <v>78.83</v>
      </c>
    </row>
    <row r="17640" spans="1:2">
      <c r="A17640" s="416" t="s">
        <v>18017</v>
      </c>
      <c r="B17640" s="417">
        <v>55.93</v>
      </c>
    </row>
    <row r="17641" spans="1:2">
      <c r="A17641" s="416" t="s">
        <v>18018</v>
      </c>
      <c r="B17641" s="417">
        <v>55.08</v>
      </c>
    </row>
    <row r="17642" spans="1:2">
      <c r="A17642" s="416" t="s">
        <v>18019</v>
      </c>
      <c r="B17642" s="417">
        <v>200.37</v>
      </c>
    </row>
    <row r="17643" spans="1:2">
      <c r="A17643" s="416" t="s">
        <v>18020</v>
      </c>
      <c r="B17643" s="417">
        <v>193.24</v>
      </c>
    </row>
    <row r="17644" spans="1:2">
      <c r="A17644" s="416" t="s">
        <v>18021</v>
      </c>
      <c r="B17644" s="417">
        <v>298.39</v>
      </c>
    </row>
    <row r="17645" spans="1:2">
      <c r="A17645" s="416" t="s">
        <v>18022</v>
      </c>
      <c r="B17645" s="417">
        <v>291.26</v>
      </c>
    </row>
    <row r="17646" spans="1:2">
      <c r="A17646" s="416" t="s">
        <v>18023</v>
      </c>
      <c r="B17646" s="417">
        <v>542.77</v>
      </c>
    </row>
    <row r="17647" spans="1:2">
      <c r="A17647" s="416" t="s">
        <v>18024</v>
      </c>
      <c r="B17647" s="417">
        <v>535.64</v>
      </c>
    </row>
    <row r="17648" spans="1:2">
      <c r="A17648" s="416" t="s">
        <v>18025</v>
      </c>
      <c r="B17648" s="417">
        <v>424.31</v>
      </c>
    </row>
    <row r="17649" spans="1:2">
      <c r="A17649" s="416" t="s">
        <v>18026</v>
      </c>
      <c r="B17649" s="417">
        <v>424.31</v>
      </c>
    </row>
    <row r="17650" spans="1:2">
      <c r="A17650" s="416" t="s">
        <v>18027</v>
      </c>
      <c r="B17650" s="417">
        <v>531.51</v>
      </c>
    </row>
    <row r="17651" spans="1:2">
      <c r="A17651" s="416" t="s">
        <v>18028</v>
      </c>
      <c r="B17651" s="417">
        <v>531.51</v>
      </c>
    </row>
    <row r="17652" spans="1:2">
      <c r="A17652" s="416" t="s">
        <v>18029</v>
      </c>
      <c r="B17652" s="417">
        <v>358.74</v>
      </c>
    </row>
    <row r="17653" spans="1:2">
      <c r="A17653" s="416" t="s">
        <v>18030</v>
      </c>
      <c r="B17653" s="417">
        <v>358.74</v>
      </c>
    </row>
    <row r="17654" spans="1:2">
      <c r="A17654" s="416" t="s">
        <v>18031</v>
      </c>
      <c r="B17654" s="417">
        <v>439.15</v>
      </c>
    </row>
    <row r="17655" spans="1:2">
      <c r="A17655" s="416" t="s">
        <v>18032</v>
      </c>
      <c r="B17655" s="417">
        <v>425.84</v>
      </c>
    </row>
    <row r="17656" spans="1:2">
      <c r="A17656" s="416" t="s">
        <v>18033</v>
      </c>
      <c r="B17656" s="417">
        <v>15974.81</v>
      </c>
    </row>
    <row r="17657" spans="1:2">
      <c r="A17657" s="416" t="s">
        <v>18034</v>
      </c>
      <c r="B17657" s="417">
        <v>15179.73</v>
      </c>
    </row>
    <row r="17658" spans="1:2">
      <c r="A17658" s="416" t="s">
        <v>18035</v>
      </c>
      <c r="B17658" s="417">
        <v>402.81</v>
      </c>
    </row>
    <row r="17659" spans="1:2">
      <c r="A17659" s="416" t="s">
        <v>18036</v>
      </c>
      <c r="B17659" s="417">
        <v>399.56</v>
      </c>
    </row>
    <row r="17660" spans="1:2">
      <c r="A17660" s="416" t="s">
        <v>18037</v>
      </c>
      <c r="B17660" s="417">
        <v>111.51</v>
      </c>
    </row>
    <row r="17661" spans="1:2">
      <c r="A17661" s="416" t="s">
        <v>18038</v>
      </c>
      <c r="B17661" s="417">
        <v>109.55</v>
      </c>
    </row>
    <row r="17662" spans="1:2">
      <c r="A17662" s="416" t="s">
        <v>18039</v>
      </c>
      <c r="B17662" s="417">
        <v>125.01</v>
      </c>
    </row>
    <row r="17663" spans="1:2">
      <c r="A17663" s="416" t="s">
        <v>18040</v>
      </c>
      <c r="B17663" s="417">
        <v>123.05</v>
      </c>
    </row>
    <row r="17664" spans="1:2">
      <c r="A17664" s="416" t="s">
        <v>18041</v>
      </c>
      <c r="B17664" s="417">
        <v>421.71</v>
      </c>
    </row>
    <row r="17665" spans="1:2">
      <c r="A17665" s="416" t="s">
        <v>18042</v>
      </c>
      <c r="B17665" s="417">
        <v>400.88</v>
      </c>
    </row>
    <row r="17666" spans="1:2">
      <c r="A17666" s="416" t="s">
        <v>18043</v>
      </c>
      <c r="B17666" s="417">
        <v>56.05</v>
      </c>
    </row>
    <row r="17667" spans="1:2">
      <c r="A17667" s="416" t="s">
        <v>18044</v>
      </c>
      <c r="B17667" s="417">
        <v>48.57</v>
      </c>
    </row>
    <row r="17668" spans="1:2">
      <c r="A17668" s="416" t="s">
        <v>18045</v>
      </c>
      <c r="B17668" s="417">
        <v>117.06</v>
      </c>
    </row>
    <row r="17669" spans="1:2">
      <c r="A17669" s="416" t="s">
        <v>18046</v>
      </c>
      <c r="B17669" s="417">
        <v>101.44</v>
      </c>
    </row>
    <row r="17670" spans="1:2">
      <c r="A17670" s="416" t="s">
        <v>18047</v>
      </c>
      <c r="B17670" s="417">
        <v>23.83</v>
      </c>
    </row>
    <row r="17671" spans="1:2">
      <c r="A17671" s="416" t="s">
        <v>18048</v>
      </c>
      <c r="B17671" s="417">
        <v>20.65</v>
      </c>
    </row>
    <row r="17672" spans="1:2">
      <c r="A17672" s="416" t="s">
        <v>18049</v>
      </c>
      <c r="B17672" s="417">
        <v>20.29</v>
      </c>
    </row>
    <row r="17673" spans="1:2">
      <c r="A17673" s="416" t="s">
        <v>18050</v>
      </c>
      <c r="B17673" s="417">
        <v>17.579999999999998</v>
      </c>
    </row>
    <row r="17674" spans="1:2">
      <c r="A17674" s="416" t="s">
        <v>18051</v>
      </c>
      <c r="B17674" s="417">
        <v>21.35</v>
      </c>
    </row>
    <row r="17675" spans="1:2">
      <c r="A17675" s="416" t="s">
        <v>18052</v>
      </c>
      <c r="B17675" s="417">
        <v>18.5</v>
      </c>
    </row>
    <row r="17676" spans="1:2">
      <c r="A17676" s="416" t="s">
        <v>18053</v>
      </c>
      <c r="B17676" s="417">
        <v>18.260000000000002</v>
      </c>
    </row>
    <row r="17677" spans="1:2">
      <c r="A17677" s="416" t="s">
        <v>18054</v>
      </c>
      <c r="B17677" s="417">
        <v>15.82</v>
      </c>
    </row>
    <row r="17678" spans="1:2">
      <c r="A17678" s="416" t="s">
        <v>182</v>
      </c>
      <c r="B17678" s="417">
        <v>16.23</v>
      </c>
    </row>
    <row r="17679" spans="1:2">
      <c r="A17679" s="416" t="s">
        <v>18055</v>
      </c>
      <c r="B17679" s="417">
        <v>14.06</v>
      </c>
    </row>
    <row r="17680" spans="1:2">
      <c r="A17680" s="416" t="s">
        <v>18056</v>
      </c>
      <c r="B17680" s="417">
        <v>22</v>
      </c>
    </row>
    <row r="17681" spans="1:2">
      <c r="A17681" s="416" t="s">
        <v>18057</v>
      </c>
      <c r="B17681" s="417">
        <v>19.059999999999999</v>
      </c>
    </row>
    <row r="17682" spans="1:2">
      <c r="A17682" s="416" t="s">
        <v>18058</v>
      </c>
      <c r="B17682" s="417">
        <v>73.06</v>
      </c>
    </row>
    <row r="17683" spans="1:2">
      <c r="A17683" s="416" t="s">
        <v>18059</v>
      </c>
      <c r="B17683" s="417">
        <v>63.31</v>
      </c>
    </row>
    <row r="17684" spans="1:2">
      <c r="A17684" s="416" t="s">
        <v>18060</v>
      </c>
      <c r="B17684" s="417">
        <v>29.7</v>
      </c>
    </row>
    <row r="17685" spans="1:2">
      <c r="A17685" s="416" t="s">
        <v>18061</v>
      </c>
      <c r="B17685" s="417">
        <v>28.62</v>
      </c>
    </row>
    <row r="17686" spans="1:2">
      <c r="A17686" s="416" t="s">
        <v>18062</v>
      </c>
      <c r="B17686" s="417">
        <v>54.74</v>
      </c>
    </row>
    <row r="17687" spans="1:2">
      <c r="A17687" s="416" t="s">
        <v>18063</v>
      </c>
      <c r="B17687" s="417">
        <v>53.61</v>
      </c>
    </row>
    <row r="17688" spans="1:2">
      <c r="A17688" s="416" t="s">
        <v>18064</v>
      </c>
      <c r="B17688" s="417">
        <v>36.46</v>
      </c>
    </row>
    <row r="17689" spans="1:2">
      <c r="A17689" s="416" t="s">
        <v>18065</v>
      </c>
      <c r="B17689" s="417">
        <v>35.32</v>
      </c>
    </row>
    <row r="17690" spans="1:2">
      <c r="A17690" s="416" t="s">
        <v>18066</v>
      </c>
      <c r="B17690" s="417">
        <v>72.510000000000005</v>
      </c>
    </row>
    <row r="17691" spans="1:2">
      <c r="A17691" s="416" t="s">
        <v>18067</v>
      </c>
      <c r="B17691" s="417">
        <v>68.180000000000007</v>
      </c>
    </row>
    <row r="17692" spans="1:2">
      <c r="A17692" s="416" t="s">
        <v>18068</v>
      </c>
      <c r="B17692" s="417">
        <v>82.07</v>
      </c>
    </row>
    <row r="17693" spans="1:2">
      <c r="A17693" s="416" t="s">
        <v>18069</v>
      </c>
      <c r="B17693" s="417">
        <v>77.73</v>
      </c>
    </row>
    <row r="17694" spans="1:2">
      <c r="A17694" s="416" t="s">
        <v>18070</v>
      </c>
      <c r="B17694" s="417">
        <v>90.76</v>
      </c>
    </row>
    <row r="17695" spans="1:2">
      <c r="A17695" s="416" t="s">
        <v>18071</v>
      </c>
      <c r="B17695" s="417">
        <v>86.43</v>
      </c>
    </row>
    <row r="17696" spans="1:2">
      <c r="A17696" s="416" t="s">
        <v>18072</v>
      </c>
      <c r="B17696" s="417">
        <v>117.26</v>
      </c>
    </row>
    <row r="17697" spans="1:2">
      <c r="A17697" s="416" t="s">
        <v>18073</v>
      </c>
      <c r="B17697" s="417">
        <v>111.62</v>
      </c>
    </row>
    <row r="17698" spans="1:2">
      <c r="A17698" s="416" t="s">
        <v>183</v>
      </c>
      <c r="B17698" s="417">
        <v>75.930000000000007</v>
      </c>
    </row>
    <row r="17699" spans="1:2">
      <c r="A17699" s="416" t="s">
        <v>18074</v>
      </c>
      <c r="B17699" s="417">
        <v>71.59</v>
      </c>
    </row>
    <row r="17700" spans="1:2">
      <c r="A17700" s="416" t="s">
        <v>18075</v>
      </c>
      <c r="B17700" s="417">
        <v>153.76</v>
      </c>
    </row>
    <row r="17701" spans="1:2">
      <c r="A17701" s="416" t="s">
        <v>18076</v>
      </c>
      <c r="B17701" s="417">
        <v>148.12</v>
      </c>
    </row>
    <row r="17702" spans="1:2">
      <c r="A17702" s="416" t="s">
        <v>18077</v>
      </c>
      <c r="B17702" s="417">
        <v>70.88</v>
      </c>
    </row>
    <row r="17703" spans="1:2">
      <c r="A17703" s="416" t="s">
        <v>18078</v>
      </c>
      <c r="B17703" s="417">
        <v>66.55</v>
      </c>
    </row>
    <row r="17704" spans="1:2">
      <c r="A17704" s="416" t="s">
        <v>18079</v>
      </c>
      <c r="B17704" s="417">
        <v>114</v>
      </c>
    </row>
    <row r="17705" spans="1:2">
      <c r="A17705" s="416" t="s">
        <v>18080</v>
      </c>
      <c r="B17705" s="417">
        <v>108.36</v>
      </c>
    </row>
    <row r="17706" spans="1:2">
      <c r="A17706" s="416" t="s">
        <v>18081</v>
      </c>
      <c r="B17706" s="417">
        <v>21.07</v>
      </c>
    </row>
    <row r="17707" spans="1:2">
      <c r="A17707" s="416" t="s">
        <v>18082</v>
      </c>
      <c r="B17707" s="417">
        <v>20.61</v>
      </c>
    </row>
    <row r="17708" spans="1:2">
      <c r="A17708" s="416" t="s">
        <v>18083</v>
      </c>
      <c r="B17708" s="417">
        <v>138.22</v>
      </c>
    </row>
    <row r="17709" spans="1:2">
      <c r="A17709" s="416" t="s">
        <v>18084</v>
      </c>
      <c r="B17709" s="417">
        <v>131.72</v>
      </c>
    </row>
    <row r="17710" spans="1:2">
      <c r="A17710" s="416" t="s">
        <v>18085</v>
      </c>
      <c r="B17710" s="417">
        <v>184.19</v>
      </c>
    </row>
    <row r="17711" spans="1:2">
      <c r="A17711" s="416" t="s">
        <v>18086</v>
      </c>
      <c r="B17711" s="417">
        <v>179.31</v>
      </c>
    </row>
    <row r="17712" spans="1:2">
      <c r="A17712" s="416" t="s">
        <v>18087</v>
      </c>
      <c r="B17712" s="417">
        <v>79.84</v>
      </c>
    </row>
    <row r="17713" spans="1:2">
      <c r="A17713" s="416" t="s">
        <v>18088</v>
      </c>
      <c r="B17713" s="417">
        <v>72.790000000000006</v>
      </c>
    </row>
    <row r="17714" spans="1:2">
      <c r="A17714" s="416" t="s">
        <v>18089</v>
      </c>
      <c r="B17714" s="417">
        <v>120.2</v>
      </c>
    </row>
    <row r="17715" spans="1:2">
      <c r="A17715" s="416" t="s">
        <v>18090</v>
      </c>
      <c r="B17715" s="417">
        <v>114.24</v>
      </c>
    </row>
    <row r="17716" spans="1:2">
      <c r="A17716" s="416" t="s">
        <v>18091</v>
      </c>
      <c r="B17716" s="417">
        <v>119.77</v>
      </c>
    </row>
    <row r="17717" spans="1:2">
      <c r="A17717" s="416" t="s">
        <v>18092</v>
      </c>
      <c r="B17717" s="417">
        <v>113.81</v>
      </c>
    </row>
    <row r="17718" spans="1:2">
      <c r="A17718" s="416" t="s">
        <v>18093</v>
      </c>
      <c r="B17718" s="417">
        <v>102.85</v>
      </c>
    </row>
    <row r="17719" spans="1:2">
      <c r="A17719" s="416" t="s">
        <v>18094</v>
      </c>
      <c r="B17719" s="417">
        <v>96.35</v>
      </c>
    </row>
    <row r="17720" spans="1:2">
      <c r="A17720" s="416" t="s">
        <v>188</v>
      </c>
      <c r="B17720" s="417">
        <v>64.819999999999993</v>
      </c>
    </row>
    <row r="17721" spans="1:2">
      <c r="A17721" s="416" t="s">
        <v>18095</v>
      </c>
      <c r="B17721" s="417">
        <v>59.94</v>
      </c>
    </row>
    <row r="17722" spans="1:2">
      <c r="A17722" s="416" t="s">
        <v>18096</v>
      </c>
      <c r="B17722" s="417">
        <v>79.8</v>
      </c>
    </row>
    <row r="17723" spans="1:2">
      <c r="A17723" s="416" t="s">
        <v>18097</v>
      </c>
      <c r="B17723" s="417">
        <v>74.930000000000007</v>
      </c>
    </row>
    <row r="17724" spans="1:2">
      <c r="A17724" s="416" t="s">
        <v>18098</v>
      </c>
      <c r="B17724" s="417">
        <v>97.92</v>
      </c>
    </row>
    <row r="17725" spans="1:2">
      <c r="A17725" s="416" t="s">
        <v>18099</v>
      </c>
      <c r="B17725" s="417">
        <v>91.42</v>
      </c>
    </row>
    <row r="17726" spans="1:2">
      <c r="A17726" s="416" t="s">
        <v>18100</v>
      </c>
      <c r="B17726" s="417">
        <v>151.76</v>
      </c>
    </row>
    <row r="17727" spans="1:2">
      <c r="A17727" s="416" t="s">
        <v>18101</v>
      </c>
      <c r="B17727" s="417">
        <v>144.99</v>
      </c>
    </row>
    <row r="17728" spans="1:2">
      <c r="A17728" s="416" t="s">
        <v>18102</v>
      </c>
      <c r="B17728" s="417">
        <v>88.08</v>
      </c>
    </row>
    <row r="17729" spans="1:2">
      <c r="A17729" s="416" t="s">
        <v>18103</v>
      </c>
      <c r="B17729" s="417">
        <v>83.21</v>
      </c>
    </row>
    <row r="17730" spans="1:2">
      <c r="A17730" s="416" t="s">
        <v>18104</v>
      </c>
      <c r="B17730" s="417">
        <v>98.42</v>
      </c>
    </row>
    <row r="17731" spans="1:2">
      <c r="A17731" s="416" t="s">
        <v>18105</v>
      </c>
      <c r="B17731" s="417">
        <v>93.55</v>
      </c>
    </row>
    <row r="17732" spans="1:2">
      <c r="A17732" s="416" t="s">
        <v>18106</v>
      </c>
      <c r="B17732" s="417">
        <v>73.180000000000007</v>
      </c>
    </row>
    <row r="17733" spans="1:2">
      <c r="A17733" s="416" t="s">
        <v>18107</v>
      </c>
      <c r="B17733" s="417">
        <v>68.3</v>
      </c>
    </row>
    <row r="17734" spans="1:2">
      <c r="A17734" s="416" t="s">
        <v>18108</v>
      </c>
      <c r="B17734" s="417">
        <v>75.41</v>
      </c>
    </row>
    <row r="17735" spans="1:2">
      <c r="A17735" s="416" t="s">
        <v>18109</v>
      </c>
      <c r="B17735" s="417">
        <v>70.53</v>
      </c>
    </row>
    <row r="17736" spans="1:2">
      <c r="A17736" s="416" t="s">
        <v>18110</v>
      </c>
      <c r="B17736" s="417">
        <v>82.02</v>
      </c>
    </row>
    <row r="17737" spans="1:2">
      <c r="A17737" s="416" t="s">
        <v>18111</v>
      </c>
      <c r="B17737" s="417">
        <v>77.14</v>
      </c>
    </row>
    <row r="17738" spans="1:2">
      <c r="A17738" s="416" t="s">
        <v>18112</v>
      </c>
      <c r="B17738" s="417">
        <v>125.14</v>
      </c>
    </row>
    <row r="17739" spans="1:2">
      <c r="A17739" s="416" t="s">
        <v>18113</v>
      </c>
      <c r="B17739" s="417">
        <v>119.18</v>
      </c>
    </row>
    <row r="17740" spans="1:2">
      <c r="A17740" s="416" t="s">
        <v>18114</v>
      </c>
      <c r="B17740" s="417">
        <v>157.86000000000001</v>
      </c>
    </row>
    <row r="17741" spans="1:2">
      <c r="A17741" s="416" t="s">
        <v>18115</v>
      </c>
      <c r="B17741" s="417">
        <v>151.09</v>
      </c>
    </row>
    <row r="17742" spans="1:2">
      <c r="A17742" s="416" t="s">
        <v>18116</v>
      </c>
      <c r="B17742" s="417">
        <v>83.53</v>
      </c>
    </row>
    <row r="17743" spans="1:2">
      <c r="A17743" s="416" t="s">
        <v>18117</v>
      </c>
      <c r="B17743" s="417">
        <v>76.73</v>
      </c>
    </row>
    <row r="17744" spans="1:2">
      <c r="A17744" s="416" t="s">
        <v>18118</v>
      </c>
      <c r="B17744" s="417">
        <v>102.77</v>
      </c>
    </row>
    <row r="17745" spans="1:2">
      <c r="A17745" s="416" t="s">
        <v>18119</v>
      </c>
      <c r="B17745" s="417">
        <v>95.86</v>
      </c>
    </row>
    <row r="17746" spans="1:2">
      <c r="A17746" s="416" t="s">
        <v>18120</v>
      </c>
      <c r="B17746" s="417">
        <v>102.09</v>
      </c>
    </row>
    <row r="17747" spans="1:2">
      <c r="A17747" s="416" t="s">
        <v>18121</v>
      </c>
      <c r="B17747" s="417">
        <v>95.72</v>
      </c>
    </row>
    <row r="17748" spans="1:2">
      <c r="A17748" s="416" t="s">
        <v>18122</v>
      </c>
      <c r="B17748" s="417">
        <v>80.739999999999995</v>
      </c>
    </row>
    <row r="17749" spans="1:2">
      <c r="A17749" s="416" t="s">
        <v>18123</v>
      </c>
      <c r="B17749" s="417">
        <v>74.37</v>
      </c>
    </row>
    <row r="17750" spans="1:2">
      <c r="A17750" s="416" t="s">
        <v>18124</v>
      </c>
      <c r="B17750" s="417">
        <v>74.39</v>
      </c>
    </row>
    <row r="17751" spans="1:2">
      <c r="A17751" s="416" t="s">
        <v>18125</v>
      </c>
      <c r="B17751" s="417">
        <v>66.47</v>
      </c>
    </row>
    <row r="17752" spans="1:2">
      <c r="A17752" s="416" t="s">
        <v>18126</v>
      </c>
      <c r="B17752" s="417">
        <v>97.59</v>
      </c>
    </row>
    <row r="17753" spans="1:2">
      <c r="A17753" s="416" t="s">
        <v>18127</v>
      </c>
      <c r="B17753" s="417">
        <v>91.23</v>
      </c>
    </row>
    <row r="17754" spans="1:2">
      <c r="A17754" s="416" t="s">
        <v>18128</v>
      </c>
      <c r="B17754" s="417">
        <v>88.59</v>
      </c>
    </row>
    <row r="17755" spans="1:2">
      <c r="A17755" s="416" t="s">
        <v>18129</v>
      </c>
      <c r="B17755" s="417">
        <v>82.22</v>
      </c>
    </row>
    <row r="17756" spans="1:2">
      <c r="A17756" s="416" t="s">
        <v>18130</v>
      </c>
      <c r="B17756" s="417">
        <v>69.44</v>
      </c>
    </row>
    <row r="17757" spans="1:2">
      <c r="A17757" s="416" t="s">
        <v>18131</v>
      </c>
      <c r="B17757" s="417">
        <v>62.26</v>
      </c>
    </row>
    <row r="17758" spans="1:2">
      <c r="A17758" s="416" t="s">
        <v>18132</v>
      </c>
      <c r="B17758" s="417">
        <v>69.44</v>
      </c>
    </row>
    <row r="17759" spans="1:2">
      <c r="A17759" s="416" t="s">
        <v>18133</v>
      </c>
      <c r="B17759" s="417">
        <v>62.26</v>
      </c>
    </row>
    <row r="17760" spans="1:2">
      <c r="A17760" s="416" t="s">
        <v>18134</v>
      </c>
      <c r="B17760" s="417">
        <v>196.13</v>
      </c>
    </row>
    <row r="17761" spans="1:2">
      <c r="A17761" s="416" t="s">
        <v>18135</v>
      </c>
      <c r="B17761" s="417">
        <v>189.77</v>
      </c>
    </row>
    <row r="17762" spans="1:2">
      <c r="A17762" s="416" t="s">
        <v>18136</v>
      </c>
      <c r="B17762" s="417">
        <v>141.75</v>
      </c>
    </row>
    <row r="17763" spans="1:2">
      <c r="A17763" s="416" t="s">
        <v>18137</v>
      </c>
      <c r="B17763" s="417">
        <v>137.63999999999999</v>
      </c>
    </row>
    <row r="17764" spans="1:2">
      <c r="A17764" s="416" t="s">
        <v>18138</v>
      </c>
      <c r="B17764" s="417">
        <v>199.54</v>
      </c>
    </row>
    <row r="17765" spans="1:2">
      <c r="A17765" s="416" t="s">
        <v>18139</v>
      </c>
      <c r="B17765" s="417">
        <v>192.72</v>
      </c>
    </row>
    <row r="17766" spans="1:2">
      <c r="A17766" s="416" t="s">
        <v>18140</v>
      </c>
      <c r="B17766" s="417">
        <v>22.88</v>
      </c>
    </row>
    <row r="17767" spans="1:2">
      <c r="A17767" s="416" t="s">
        <v>18141</v>
      </c>
      <c r="B17767" s="417">
        <v>22.03</v>
      </c>
    </row>
    <row r="17768" spans="1:2">
      <c r="A17768" s="416" t="s">
        <v>18142</v>
      </c>
      <c r="B17768" s="417">
        <v>12.32</v>
      </c>
    </row>
    <row r="17769" spans="1:2">
      <c r="A17769" s="416" t="s">
        <v>18143</v>
      </c>
      <c r="B17769" s="417">
        <v>11.77</v>
      </c>
    </row>
    <row r="17770" spans="1:2">
      <c r="A17770" s="416" t="s">
        <v>18144</v>
      </c>
      <c r="B17770" s="417">
        <v>5.31</v>
      </c>
    </row>
    <row r="17771" spans="1:2">
      <c r="A17771" s="416" t="s">
        <v>18145</v>
      </c>
      <c r="B17771" s="417">
        <v>4.96</v>
      </c>
    </row>
    <row r="17772" spans="1:2">
      <c r="A17772" s="416" t="s">
        <v>18146</v>
      </c>
      <c r="B17772" s="417">
        <v>40.67</v>
      </c>
    </row>
    <row r="17773" spans="1:2">
      <c r="A17773" s="416" t="s">
        <v>18147</v>
      </c>
      <c r="B17773" s="417">
        <v>39.61</v>
      </c>
    </row>
    <row r="17774" spans="1:2">
      <c r="A17774" s="416" t="s">
        <v>18148</v>
      </c>
      <c r="B17774" s="417">
        <v>140.96</v>
      </c>
    </row>
    <row r="17775" spans="1:2">
      <c r="A17775" s="416" t="s">
        <v>18149</v>
      </c>
      <c r="B17775" s="417">
        <v>136.4</v>
      </c>
    </row>
    <row r="17776" spans="1:2">
      <c r="A17776" s="416" t="s">
        <v>18150</v>
      </c>
      <c r="B17776" s="417">
        <v>93.61</v>
      </c>
    </row>
    <row r="17777" spans="1:2">
      <c r="A17777" s="416" t="s">
        <v>18151</v>
      </c>
      <c r="B17777" s="417">
        <v>89.67</v>
      </c>
    </row>
    <row r="17778" spans="1:2">
      <c r="A17778" s="416" t="s">
        <v>18152</v>
      </c>
      <c r="B17778" s="417">
        <v>75.900000000000006</v>
      </c>
    </row>
    <row r="17779" spans="1:2">
      <c r="A17779" s="416" t="s">
        <v>18153</v>
      </c>
      <c r="B17779" s="417">
        <v>71.11</v>
      </c>
    </row>
    <row r="17780" spans="1:2">
      <c r="A17780" s="416" t="s">
        <v>18154</v>
      </c>
      <c r="B17780" s="417">
        <v>94.04</v>
      </c>
    </row>
    <row r="17781" spans="1:2">
      <c r="A17781" s="416" t="s">
        <v>18155</v>
      </c>
      <c r="B17781" s="417">
        <v>87</v>
      </c>
    </row>
    <row r="17782" spans="1:2">
      <c r="A17782" s="416" t="s">
        <v>18156</v>
      </c>
      <c r="B17782" s="417">
        <v>197.84</v>
      </c>
    </row>
    <row r="17783" spans="1:2">
      <c r="A17783" s="416" t="s">
        <v>18157</v>
      </c>
      <c r="B17783" s="417">
        <v>191.24</v>
      </c>
    </row>
    <row r="17784" spans="1:2">
      <c r="A17784" s="416" t="s">
        <v>18158</v>
      </c>
      <c r="B17784" s="417">
        <v>51.85</v>
      </c>
    </row>
    <row r="17785" spans="1:2">
      <c r="A17785" s="416" t="s">
        <v>18159</v>
      </c>
      <c r="B17785" s="417">
        <v>50.82</v>
      </c>
    </row>
    <row r="17786" spans="1:2">
      <c r="A17786" s="416" t="s">
        <v>18160</v>
      </c>
      <c r="B17786" s="417">
        <v>101.3</v>
      </c>
    </row>
    <row r="17787" spans="1:2">
      <c r="A17787" s="416" t="s">
        <v>18161</v>
      </c>
      <c r="B17787" s="417">
        <v>94.25</v>
      </c>
    </row>
    <row r="17788" spans="1:2">
      <c r="A17788" s="416" t="s">
        <v>18162</v>
      </c>
      <c r="B17788" s="417">
        <v>19.61</v>
      </c>
    </row>
    <row r="17789" spans="1:2">
      <c r="A17789" s="416" t="s">
        <v>18163</v>
      </c>
      <c r="B17789" s="417">
        <v>17.989999999999998</v>
      </c>
    </row>
    <row r="17790" spans="1:2">
      <c r="A17790" s="416" t="s">
        <v>18164</v>
      </c>
      <c r="B17790" s="417">
        <v>35.93</v>
      </c>
    </row>
    <row r="17791" spans="1:2">
      <c r="A17791" s="416" t="s">
        <v>18165</v>
      </c>
      <c r="B17791" s="417">
        <v>34.31</v>
      </c>
    </row>
    <row r="17792" spans="1:2">
      <c r="A17792" s="416" t="s">
        <v>18166</v>
      </c>
      <c r="B17792" s="417">
        <v>90.26</v>
      </c>
    </row>
    <row r="17793" spans="1:2">
      <c r="A17793" s="416" t="s">
        <v>18167</v>
      </c>
      <c r="B17793" s="417">
        <v>87.64</v>
      </c>
    </row>
    <row r="17794" spans="1:2">
      <c r="A17794" s="416" t="s">
        <v>18168</v>
      </c>
      <c r="B17794" s="417">
        <v>107.59</v>
      </c>
    </row>
    <row r="17795" spans="1:2">
      <c r="A17795" s="416" t="s">
        <v>18169</v>
      </c>
      <c r="B17795" s="417">
        <v>104.54</v>
      </c>
    </row>
    <row r="17796" spans="1:2">
      <c r="A17796" s="416" t="s">
        <v>18170</v>
      </c>
      <c r="B17796" s="417">
        <v>167.29</v>
      </c>
    </row>
    <row r="17797" spans="1:2">
      <c r="A17797" s="416" t="s">
        <v>18171</v>
      </c>
      <c r="B17797" s="417">
        <v>163.82</v>
      </c>
    </row>
    <row r="17798" spans="1:2">
      <c r="A17798" s="416" t="s">
        <v>18172</v>
      </c>
      <c r="B17798" s="417">
        <v>204.63</v>
      </c>
    </row>
    <row r="17799" spans="1:2">
      <c r="A17799" s="416" t="s">
        <v>18173</v>
      </c>
      <c r="B17799" s="417">
        <v>200.89</v>
      </c>
    </row>
    <row r="17800" spans="1:2">
      <c r="A17800" s="416" t="s">
        <v>18174</v>
      </c>
      <c r="B17800" s="417">
        <v>38.92</v>
      </c>
    </row>
    <row r="17801" spans="1:2">
      <c r="A17801" s="416" t="s">
        <v>18175</v>
      </c>
      <c r="B17801" s="417">
        <v>37.49</v>
      </c>
    </row>
    <row r="17802" spans="1:2">
      <c r="A17802" s="416" t="s">
        <v>18176</v>
      </c>
      <c r="B17802" s="417">
        <v>92.9</v>
      </c>
    </row>
    <row r="17803" spans="1:2">
      <c r="A17803" s="416" t="s">
        <v>18177</v>
      </c>
      <c r="B17803" s="417">
        <v>90.28</v>
      </c>
    </row>
    <row r="17804" spans="1:2">
      <c r="A17804" s="416" t="s">
        <v>18178</v>
      </c>
      <c r="B17804" s="417">
        <v>110.64</v>
      </c>
    </row>
    <row r="17805" spans="1:2">
      <c r="A17805" s="416" t="s">
        <v>18179</v>
      </c>
      <c r="B17805" s="417">
        <v>107.59</v>
      </c>
    </row>
    <row r="17806" spans="1:2">
      <c r="A17806" s="416" t="s">
        <v>18180</v>
      </c>
      <c r="B17806" s="417">
        <v>171.76</v>
      </c>
    </row>
    <row r="17807" spans="1:2">
      <c r="A17807" s="416" t="s">
        <v>18181</v>
      </c>
      <c r="B17807" s="417">
        <v>168.28</v>
      </c>
    </row>
    <row r="17808" spans="1:2">
      <c r="A17808" s="416" t="s">
        <v>18182</v>
      </c>
      <c r="B17808" s="417">
        <v>210.72</v>
      </c>
    </row>
    <row r="17809" spans="1:2">
      <c r="A17809" s="416" t="s">
        <v>18183</v>
      </c>
      <c r="B17809" s="417">
        <v>206.98</v>
      </c>
    </row>
    <row r="17810" spans="1:2">
      <c r="A17810" s="416" t="s">
        <v>18184</v>
      </c>
      <c r="B17810" s="417">
        <v>115.51</v>
      </c>
    </row>
    <row r="17811" spans="1:2">
      <c r="A17811" s="416" t="s">
        <v>18185</v>
      </c>
      <c r="B17811" s="417">
        <v>112.34</v>
      </c>
    </row>
    <row r="17812" spans="1:2">
      <c r="A17812" s="416" t="s">
        <v>18186</v>
      </c>
      <c r="B17812" s="417">
        <v>137.07</v>
      </c>
    </row>
    <row r="17813" spans="1:2">
      <c r="A17813" s="416" t="s">
        <v>18187</v>
      </c>
      <c r="B17813" s="417">
        <v>133.47999999999999</v>
      </c>
    </row>
    <row r="17814" spans="1:2">
      <c r="A17814" s="416" t="s">
        <v>18188</v>
      </c>
      <c r="B17814" s="417">
        <v>213.73</v>
      </c>
    </row>
    <row r="17815" spans="1:2">
      <c r="A17815" s="416" t="s">
        <v>18189</v>
      </c>
      <c r="B17815" s="417">
        <v>209.71</v>
      </c>
    </row>
    <row r="17816" spans="1:2">
      <c r="A17816" s="416" t="s">
        <v>18190</v>
      </c>
      <c r="B17816" s="417">
        <v>261.66000000000003</v>
      </c>
    </row>
    <row r="17817" spans="1:2">
      <c r="A17817" s="416" t="s">
        <v>18191</v>
      </c>
      <c r="B17817" s="417">
        <v>257.37</v>
      </c>
    </row>
    <row r="17818" spans="1:2">
      <c r="A17818" s="416" t="s">
        <v>18192</v>
      </c>
      <c r="B17818" s="417">
        <v>51.45</v>
      </c>
    </row>
    <row r="17819" spans="1:2">
      <c r="A17819" s="416" t="s">
        <v>18193</v>
      </c>
      <c r="B17819" s="417">
        <v>49.49</v>
      </c>
    </row>
    <row r="17820" spans="1:2">
      <c r="A17820" s="416" t="s">
        <v>18194</v>
      </c>
      <c r="B17820" s="417">
        <v>118.15</v>
      </c>
    </row>
    <row r="17821" spans="1:2">
      <c r="A17821" s="416" t="s">
        <v>18195</v>
      </c>
      <c r="B17821" s="417">
        <v>114.98</v>
      </c>
    </row>
    <row r="17822" spans="1:2">
      <c r="A17822" s="416" t="s">
        <v>18196</v>
      </c>
      <c r="B17822" s="417">
        <v>140.12</v>
      </c>
    </row>
    <row r="17823" spans="1:2">
      <c r="A17823" s="416" t="s">
        <v>18197</v>
      </c>
      <c r="B17823" s="417">
        <v>136.53</v>
      </c>
    </row>
    <row r="17824" spans="1:2">
      <c r="A17824" s="416" t="s">
        <v>18198</v>
      </c>
      <c r="B17824" s="417">
        <v>218.19</v>
      </c>
    </row>
    <row r="17825" spans="1:2">
      <c r="A17825" s="416" t="s">
        <v>18199</v>
      </c>
      <c r="B17825" s="417">
        <v>214.17</v>
      </c>
    </row>
    <row r="17826" spans="1:2">
      <c r="A17826" s="416" t="s">
        <v>18200</v>
      </c>
      <c r="B17826" s="417">
        <v>267.75</v>
      </c>
    </row>
    <row r="17827" spans="1:2">
      <c r="A17827" s="416" t="s">
        <v>18201</v>
      </c>
      <c r="B17827" s="417">
        <v>263.45999999999998</v>
      </c>
    </row>
    <row r="17828" spans="1:2">
      <c r="A17828" s="416" t="s">
        <v>18202</v>
      </c>
      <c r="B17828" s="417">
        <v>9.06</v>
      </c>
    </row>
    <row r="17829" spans="1:2">
      <c r="A17829" s="416" t="s">
        <v>18203</v>
      </c>
      <c r="B17829" s="417">
        <v>7.89</v>
      </c>
    </row>
    <row r="17830" spans="1:2">
      <c r="A17830" s="416" t="s">
        <v>18204</v>
      </c>
      <c r="B17830" s="417">
        <v>12.03</v>
      </c>
    </row>
    <row r="17831" spans="1:2">
      <c r="A17831" s="416" t="s">
        <v>18205</v>
      </c>
      <c r="B17831" s="417">
        <v>10.48</v>
      </c>
    </row>
    <row r="17832" spans="1:2">
      <c r="A17832" s="416" t="s">
        <v>18206</v>
      </c>
      <c r="B17832" s="417">
        <v>9.89</v>
      </c>
    </row>
    <row r="17833" spans="1:2">
      <c r="A17833" s="416" t="s">
        <v>18207</v>
      </c>
      <c r="B17833" s="417">
        <v>8.7200000000000006</v>
      </c>
    </row>
    <row r="17834" spans="1:2">
      <c r="A17834" s="416" t="s">
        <v>18208</v>
      </c>
      <c r="B17834" s="417">
        <v>12.86</v>
      </c>
    </row>
    <row r="17835" spans="1:2">
      <c r="A17835" s="416" t="s">
        <v>18209</v>
      </c>
      <c r="B17835" s="417">
        <v>11.31</v>
      </c>
    </row>
    <row r="17836" spans="1:2">
      <c r="A17836" s="416" t="s">
        <v>18210</v>
      </c>
      <c r="B17836" s="417">
        <v>13.75</v>
      </c>
    </row>
    <row r="17837" spans="1:2">
      <c r="A17837" s="416" t="s">
        <v>18211</v>
      </c>
      <c r="B17837" s="417">
        <v>11.99</v>
      </c>
    </row>
    <row r="17838" spans="1:2">
      <c r="A17838" s="416" t="s">
        <v>18212</v>
      </c>
      <c r="B17838" s="417">
        <v>3.88</v>
      </c>
    </row>
    <row r="17839" spans="1:2">
      <c r="A17839" s="416" t="s">
        <v>18213</v>
      </c>
      <c r="B17839" s="417">
        <v>3.43</v>
      </c>
    </row>
    <row r="17840" spans="1:2">
      <c r="A17840" s="416" t="s">
        <v>471</v>
      </c>
      <c r="B17840" s="417">
        <v>15.68</v>
      </c>
    </row>
    <row r="17841" spans="1:2">
      <c r="A17841" s="416" t="s">
        <v>18214</v>
      </c>
      <c r="B17841" s="417">
        <v>14.4</v>
      </c>
    </row>
    <row r="17842" spans="1:2">
      <c r="A17842" s="416" t="s">
        <v>18215</v>
      </c>
      <c r="B17842" s="417">
        <v>90</v>
      </c>
    </row>
    <row r="17843" spans="1:2">
      <c r="A17843" s="416" t="s">
        <v>18216</v>
      </c>
      <c r="B17843" s="417">
        <v>88.55</v>
      </c>
    </row>
    <row r="17844" spans="1:2">
      <c r="A17844" s="416" t="s">
        <v>18217</v>
      </c>
      <c r="B17844" s="417">
        <v>171.96</v>
      </c>
    </row>
    <row r="17845" spans="1:2">
      <c r="A17845" s="416" t="s">
        <v>18218</v>
      </c>
      <c r="B17845" s="417">
        <v>170.07</v>
      </c>
    </row>
    <row r="17846" spans="1:2">
      <c r="A17846" s="416" t="s">
        <v>18219</v>
      </c>
      <c r="B17846" s="417">
        <v>25.55</v>
      </c>
    </row>
    <row r="17847" spans="1:2">
      <c r="A17847" s="416" t="s">
        <v>18220</v>
      </c>
      <c r="B17847" s="417">
        <v>24.09</v>
      </c>
    </row>
    <row r="17848" spans="1:2">
      <c r="A17848" s="416" t="s">
        <v>18221</v>
      </c>
      <c r="B17848" s="417">
        <v>34.29</v>
      </c>
    </row>
    <row r="17849" spans="1:2">
      <c r="A17849" s="416" t="s">
        <v>18222</v>
      </c>
      <c r="B17849" s="417">
        <v>32.11</v>
      </c>
    </row>
    <row r="17850" spans="1:2">
      <c r="A17850" s="416" t="s">
        <v>18223</v>
      </c>
      <c r="B17850" s="417">
        <v>44.78</v>
      </c>
    </row>
    <row r="17851" spans="1:2">
      <c r="A17851" s="416" t="s">
        <v>18224</v>
      </c>
      <c r="B17851" s="417">
        <v>40.72</v>
      </c>
    </row>
    <row r="17852" spans="1:2">
      <c r="A17852" s="416" t="s">
        <v>18225</v>
      </c>
      <c r="B17852" s="417">
        <v>12</v>
      </c>
    </row>
    <row r="17853" spans="1:2">
      <c r="A17853" s="416" t="s">
        <v>18226</v>
      </c>
      <c r="B17853" s="417">
        <v>12</v>
      </c>
    </row>
    <row r="17854" spans="1:2">
      <c r="A17854" s="416" t="s">
        <v>18227</v>
      </c>
      <c r="B17854" s="417">
        <v>9.6</v>
      </c>
    </row>
    <row r="17855" spans="1:2">
      <c r="A17855" s="416" t="s">
        <v>18228</v>
      </c>
      <c r="B17855" s="417">
        <v>9.6</v>
      </c>
    </row>
    <row r="17856" spans="1:2">
      <c r="A17856" s="416" t="s">
        <v>18229</v>
      </c>
      <c r="B17856" s="417">
        <v>22.46</v>
      </c>
    </row>
    <row r="17857" spans="1:2">
      <c r="A17857" s="416" t="s">
        <v>18230</v>
      </c>
      <c r="B17857" s="417">
        <v>19.89</v>
      </c>
    </row>
    <row r="17858" spans="1:2">
      <c r="A17858" s="416" t="s">
        <v>18231</v>
      </c>
      <c r="B17858" s="417">
        <v>8.93</v>
      </c>
    </row>
    <row r="17859" spans="1:2">
      <c r="A17859" s="416" t="s">
        <v>18232</v>
      </c>
      <c r="B17859" s="417">
        <v>8.3800000000000008</v>
      </c>
    </row>
    <row r="17860" spans="1:2">
      <c r="A17860" s="416" t="s">
        <v>18233</v>
      </c>
      <c r="B17860" s="417">
        <v>33.14</v>
      </c>
    </row>
    <row r="17861" spans="1:2">
      <c r="A17861" s="416" t="s">
        <v>18234</v>
      </c>
      <c r="B17861" s="417">
        <v>29.72</v>
      </c>
    </row>
    <row r="17862" spans="1:2">
      <c r="A17862" s="416" t="s">
        <v>18235</v>
      </c>
      <c r="B17862" s="417">
        <v>22.79</v>
      </c>
    </row>
    <row r="17863" spans="1:2">
      <c r="A17863" s="416" t="s">
        <v>18236</v>
      </c>
      <c r="B17863" s="417">
        <v>20.43</v>
      </c>
    </row>
    <row r="17864" spans="1:2">
      <c r="A17864" s="416" t="s">
        <v>18237</v>
      </c>
      <c r="B17864" s="417">
        <v>11.05</v>
      </c>
    </row>
    <row r="17865" spans="1:2">
      <c r="A17865" s="416" t="s">
        <v>18238</v>
      </c>
      <c r="B17865" s="417">
        <v>9.98</v>
      </c>
    </row>
    <row r="17866" spans="1:2">
      <c r="A17866" s="416" t="s">
        <v>18239</v>
      </c>
      <c r="B17866" s="417">
        <v>2.4</v>
      </c>
    </row>
    <row r="17867" spans="1:2">
      <c r="A17867" s="416" t="s">
        <v>18240</v>
      </c>
      <c r="B17867" s="417">
        <v>2.19</v>
      </c>
    </row>
    <row r="17868" spans="1:2">
      <c r="A17868" s="416" t="s">
        <v>18241</v>
      </c>
      <c r="B17868" s="417">
        <v>35.96</v>
      </c>
    </row>
    <row r="17869" spans="1:2">
      <c r="A17869" s="416" t="s">
        <v>18242</v>
      </c>
      <c r="B17869" s="417">
        <v>32.54</v>
      </c>
    </row>
    <row r="17870" spans="1:2">
      <c r="A17870" s="416" t="s">
        <v>18243</v>
      </c>
      <c r="B17870" s="417">
        <v>13.4</v>
      </c>
    </row>
    <row r="17871" spans="1:2">
      <c r="A17871" s="416" t="s">
        <v>18244</v>
      </c>
      <c r="B17871" s="417">
        <v>12.07</v>
      </c>
    </row>
    <row r="17872" spans="1:2">
      <c r="A17872" s="416" t="s">
        <v>18245</v>
      </c>
      <c r="B17872" s="417">
        <v>14.68</v>
      </c>
    </row>
    <row r="17873" spans="1:2">
      <c r="A17873" s="416" t="s">
        <v>18246</v>
      </c>
      <c r="B17873" s="417">
        <v>13.19</v>
      </c>
    </row>
    <row r="17874" spans="1:2">
      <c r="A17874" s="416" t="s">
        <v>18247</v>
      </c>
      <c r="B17874" s="417">
        <v>18.93</v>
      </c>
    </row>
    <row r="17875" spans="1:2">
      <c r="A17875" s="416" t="s">
        <v>18248</v>
      </c>
      <c r="B17875" s="417">
        <v>17</v>
      </c>
    </row>
    <row r="17876" spans="1:2">
      <c r="A17876" s="416" t="s">
        <v>18249</v>
      </c>
      <c r="B17876" s="417">
        <v>10.24</v>
      </c>
    </row>
    <row r="17877" spans="1:2">
      <c r="A17877" s="416" t="s">
        <v>18250</v>
      </c>
      <c r="B17877" s="417">
        <v>9.3800000000000008</v>
      </c>
    </row>
    <row r="17878" spans="1:2">
      <c r="A17878" s="416" t="s">
        <v>18251</v>
      </c>
      <c r="B17878" s="417">
        <v>24.8</v>
      </c>
    </row>
    <row r="17879" spans="1:2">
      <c r="A17879" s="416" t="s">
        <v>18252</v>
      </c>
      <c r="B17879" s="417">
        <v>23.69</v>
      </c>
    </row>
    <row r="17880" spans="1:2">
      <c r="A17880" s="416" t="s">
        <v>18253</v>
      </c>
      <c r="B17880" s="417">
        <v>41.91</v>
      </c>
    </row>
    <row r="17881" spans="1:2">
      <c r="A17881" s="416" t="s">
        <v>18254</v>
      </c>
      <c r="B17881" s="417">
        <v>38.479999999999997</v>
      </c>
    </row>
    <row r="17882" spans="1:2">
      <c r="A17882" s="416" t="s">
        <v>18255</v>
      </c>
      <c r="B17882" s="417">
        <v>27</v>
      </c>
    </row>
    <row r="17883" spans="1:2">
      <c r="A17883" s="416" t="s">
        <v>18256</v>
      </c>
      <c r="B17883" s="417">
        <v>24.75</v>
      </c>
    </row>
    <row r="17884" spans="1:2">
      <c r="A17884" s="416" t="s">
        <v>18257</v>
      </c>
      <c r="B17884" s="417">
        <v>6.76</v>
      </c>
    </row>
    <row r="17885" spans="1:2">
      <c r="A17885" s="416" t="s">
        <v>18258</v>
      </c>
      <c r="B17885" s="417">
        <v>6.21</v>
      </c>
    </row>
    <row r="17886" spans="1:2">
      <c r="A17886" s="416" t="s">
        <v>18259</v>
      </c>
      <c r="B17886" s="417">
        <v>15.43</v>
      </c>
    </row>
    <row r="17887" spans="1:2">
      <c r="A17887" s="416" t="s">
        <v>18260</v>
      </c>
      <c r="B17887" s="417">
        <v>14.03</v>
      </c>
    </row>
    <row r="17888" spans="1:2">
      <c r="A17888" s="416" t="s">
        <v>18261</v>
      </c>
      <c r="B17888" s="417">
        <v>8.93</v>
      </c>
    </row>
    <row r="17889" spans="1:2">
      <c r="A17889" s="416" t="s">
        <v>18262</v>
      </c>
      <c r="B17889" s="417">
        <v>8.3800000000000008</v>
      </c>
    </row>
    <row r="17890" spans="1:2">
      <c r="A17890" s="416" t="s">
        <v>18263</v>
      </c>
      <c r="B17890" s="417">
        <v>14.82</v>
      </c>
    </row>
    <row r="17891" spans="1:2">
      <c r="A17891" s="416" t="s">
        <v>18264</v>
      </c>
      <c r="B17891" s="417">
        <v>13.54</v>
      </c>
    </row>
    <row r="17892" spans="1:2">
      <c r="A17892" s="416" t="s">
        <v>359</v>
      </c>
      <c r="B17892" s="417">
        <v>19.29</v>
      </c>
    </row>
    <row r="17893" spans="1:2">
      <c r="A17893" s="416" t="s">
        <v>18265</v>
      </c>
      <c r="B17893" s="417">
        <v>17.66</v>
      </c>
    </row>
    <row r="17894" spans="1:2">
      <c r="A17894" s="416" t="s">
        <v>18266</v>
      </c>
      <c r="B17894" s="417">
        <v>15.04</v>
      </c>
    </row>
    <row r="17895" spans="1:2">
      <c r="A17895" s="416" t="s">
        <v>18267</v>
      </c>
      <c r="B17895" s="417">
        <v>13.49</v>
      </c>
    </row>
    <row r="17896" spans="1:2">
      <c r="A17896" s="416" t="s">
        <v>18268</v>
      </c>
      <c r="B17896" s="417">
        <v>11.85</v>
      </c>
    </row>
    <row r="17897" spans="1:2">
      <c r="A17897" s="416" t="s">
        <v>18269</v>
      </c>
      <c r="B17897" s="417">
        <v>10.57</v>
      </c>
    </row>
    <row r="17898" spans="1:2">
      <c r="A17898" s="416" t="s">
        <v>18270</v>
      </c>
      <c r="B17898" s="417">
        <v>43.93</v>
      </c>
    </row>
    <row r="17899" spans="1:2">
      <c r="A17899" s="416" t="s">
        <v>18271</v>
      </c>
      <c r="B17899" s="417">
        <v>40.39</v>
      </c>
    </row>
    <row r="17900" spans="1:2">
      <c r="A17900" s="416" t="s">
        <v>18272</v>
      </c>
      <c r="B17900" s="417">
        <v>17.559999999999999</v>
      </c>
    </row>
    <row r="17901" spans="1:2">
      <c r="A17901" s="416" t="s">
        <v>18273</v>
      </c>
      <c r="B17901" s="417">
        <v>16.059999999999999</v>
      </c>
    </row>
    <row r="17902" spans="1:2">
      <c r="A17902" s="416" t="s">
        <v>18274</v>
      </c>
      <c r="B17902" s="417">
        <v>19.940000000000001</v>
      </c>
    </row>
    <row r="17903" spans="1:2">
      <c r="A17903" s="416" t="s">
        <v>18275</v>
      </c>
      <c r="B17903" s="417">
        <v>17.97</v>
      </c>
    </row>
    <row r="17904" spans="1:2">
      <c r="A17904" s="416" t="s">
        <v>18276</v>
      </c>
      <c r="B17904" s="417">
        <v>17.57</v>
      </c>
    </row>
    <row r="17905" spans="1:2">
      <c r="A17905" s="416" t="s">
        <v>18277</v>
      </c>
      <c r="B17905" s="417">
        <v>15.38</v>
      </c>
    </row>
    <row r="17906" spans="1:2">
      <c r="A17906" s="416" t="s">
        <v>18278</v>
      </c>
      <c r="B17906" s="417">
        <v>5.41</v>
      </c>
    </row>
    <row r="17907" spans="1:2">
      <c r="A17907" s="416" t="s">
        <v>18279</v>
      </c>
      <c r="B17907" s="417">
        <v>4.76</v>
      </c>
    </row>
    <row r="17908" spans="1:2">
      <c r="A17908" s="416" t="s">
        <v>18280</v>
      </c>
      <c r="B17908" s="417">
        <v>11.67</v>
      </c>
    </row>
    <row r="17909" spans="1:2">
      <c r="A17909" s="416" t="s">
        <v>18281</v>
      </c>
      <c r="B17909" s="417">
        <v>10.3</v>
      </c>
    </row>
    <row r="17910" spans="1:2">
      <c r="A17910" s="416" t="s">
        <v>18282</v>
      </c>
      <c r="B17910" s="417">
        <v>11.45</v>
      </c>
    </row>
    <row r="17911" spans="1:2">
      <c r="A17911" s="416" t="s">
        <v>18283</v>
      </c>
      <c r="B17911" s="417">
        <v>10.08</v>
      </c>
    </row>
    <row r="17912" spans="1:2">
      <c r="A17912" s="416" t="s">
        <v>18284</v>
      </c>
      <c r="B17912" s="417">
        <v>8.52</v>
      </c>
    </row>
    <row r="17913" spans="1:2">
      <c r="A17913" s="416" t="s">
        <v>18285</v>
      </c>
      <c r="B17913" s="417">
        <v>7.51</v>
      </c>
    </row>
    <row r="17914" spans="1:2">
      <c r="A17914" s="416" t="s">
        <v>18286</v>
      </c>
      <c r="B17914" s="417">
        <v>34.380000000000003</v>
      </c>
    </row>
    <row r="17915" spans="1:2">
      <c r="A17915" s="416" t="s">
        <v>18287</v>
      </c>
      <c r="B17915" s="417">
        <v>30.66</v>
      </c>
    </row>
    <row r="17916" spans="1:2">
      <c r="A17916" s="416" t="s">
        <v>18288</v>
      </c>
      <c r="B17916" s="417">
        <v>17.68</v>
      </c>
    </row>
    <row r="17917" spans="1:2">
      <c r="A17917" s="416" t="s">
        <v>18289</v>
      </c>
      <c r="B17917" s="417">
        <v>16.05</v>
      </c>
    </row>
    <row r="17918" spans="1:2">
      <c r="A17918" s="416" t="s">
        <v>18290</v>
      </c>
      <c r="B17918" s="417">
        <v>14.92</v>
      </c>
    </row>
    <row r="17919" spans="1:2">
      <c r="A17919" s="416" t="s">
        <v>18291</v>
      </c>
      <c r="B17919" s="417">
        <v>13.52</v>
      </c>
    </row>
    <row r="17920" spans="1:2">
      <c r="A17920" s="416" t="s">
        <v>18292</v>
      </c>
      <c r="B17920" s="417">
        <v>19.59</v>
      </c>
    </row>
    <row r="17921" spans="1:2">
      <c r="A17921" s="416" t="s">
        <v>18293</v>
      </c>
      <c r="B17921" s="417">
        <v>17.96</v>
      </c>
    </row>
    <row r="17922" spans="1:2">
      <c r="A17922" s="416" t="s">
        <v>356</v>
      </c>
      <c r="B17922" s="417">
        <v>15.96</v>
      </c>
    </row>
    <row r="17923" spans="1:2">
      <c r="A17923" s="416" t="s">
        <v>18294</v>
      </c>
      <c r="B17923" s="417">
        <v>14.56</v>
      </c>
    </row>
    <row r="17924" spans="1:2">
      <c r="A17924" s="416" t="s">
        <v>358</v>
      </c>
      <c r="B17924" s="417">
        <v>18.850000000000001</v>
      </c>
    </row>
    <row r="17925" spans="1:2">
      <c r="A17925" s="416" t="s">
        <v>18295</v>
      </c>
      <c r="B17925" s="417">
        <v>17.78</v>
      </c>
    </row>
    <row r="17926" spans="1:2">
      <c r="A17926" s="416" t="s">
        <v>18296</v>
      </c>
      <c r="B17926" s="417">
        <v>18.309999999999999</v>
      </c>
    </row>
    <row r="17927" spans="1:2">
      <c r="A17927" s="416" t="s">
        <v>18297</v>
      </c>
      <c r="B17927" s="417">
        <v>16.690000000000001</v>
      </c>
    </row>
    <row r="17928" spans="1:2">
      <c r="A17928" s="416" t="s">
        <v>18298</v>
      </c>
      <c r="B17928" s="417">
        <v>15.04</v>
      </c>
    </row>
    <row r="17929" spans="1:2">
      <c r="A17929" s="416" t="s">
        <v>18299</v>
      </c>
      <c r="B17929" s="417">
        <v>13.64</v>
      </c>
    </row>
    <row r="17930" spans="1:2">
      <c r="A17930" s="416" t="s">
        <v>18300</v>
      </c>
      <c r="B17930" s="417">
        <v>4.5199999999999996</v>
      </c>
    </row>
    <row r="17931" spans="1:2">
      <c r="A17931" s="416" t="s">
        <v>18301</v>
      </c>
      <c r="B17931" s="417">
        <v>4.05</v>
      </c>
    </row>
    <row r="17932" spans="1:2">
      <c r="A17932" s="416" t="s">
        <v>18302</v>
      </c>
      <c r="B17932" s="417">
        <v>21.01</v>
      </c>
    </row>
    <row r="17933" spans="1:2">
      <c r="A17933" s="416" t="s">
        <v>18303</v>
      </c>
      <c r="B17933" s="417">
        <v>19.84</v>
      </c>
    </row>
    <row r="17934" spans="1:2">
      <c r="A17934" s="416" t="s">
        <v>18304</v>
      </c>
      <c r="B17934" s="417">
        <v>41.53</v>
      </c>
    </row>
    <row r="17935" spans="1:2">
      <c r="A17935" s="416" t="s">
        <v>18305</v>
      </c>
      <c r="B17935" s="417">
        <v>37.46</v>
      </c>
    </row>
    <row r="17936" spans="1:2">
      <c r="A17936" s="416" t="s">
        <v>18306</v>
      </c>
      <c r="B17936" s="417">
        <v>24.6</v>
      </c>
    </row>
    <row r="17937" spans="1:2">
      <c r="A17937" s="416" t="s">
        <v>18307</v>
      </c>
      <c r="B17937" s="417">
        <v>21.69</v>
      </c>
    </row>
    <row r="17938" spans="1:2">
      <c r="A17938" s="416" t="s">
        <v>18308</v>
      </c>
      <c r="B17938" s="417">
        <v>8.8800000000000008</v>
      </c>
    </row>
    <row r="17939" spans="1:2">
      <c r="A17939" s="416" t="s">
        <v>18309</v>
      </c>
      <c r="B17939" s="417">
        <v>7.8</v>
      </c>
    </row>
    <row r="17940" spans="1:2">
      <c r="A17940" s="416" t="s">
        <v>18310</v>
      </c>
      <c r="B17940" s="417">
        <v>10.46</v>
      </c>
    </row>
    <row r="17941" spans="1:2">
      <c r="A17941" s="416" t="s">
        <v>18311</v>
      </c>
      <c r="B17941" s="417">
        <v>9.35</v>
      </c>
    </row>
    <row r="17942" spans="1:2">
      <c r="A17942" s="416" t="s">
        <v>18312</v>
      </c>
      <c r="B17942" s="417">
        <v>27.28</v>
      </c>
    </row>
    <row r="17943" spans="1:2">
      <c r="A17943" s="416" t="s">
        <v>18313</v>
      </c>
      <c r="B17943" s="417">
        <v>24.5</v>
      </c>
    </row>
    <row r="17944" spans="1:2">
      <c r="A17944" s="416" t="s">
        <v>18314</v>
      </c>
      <c r="B17944" s="417">
        <v>5.67</v>
      </c>
    </row>
    <row r="17945" spans="1:2">
      <c r="A17945" s="416" t="s">
        <v>18315</v>
      </c>
      <c r="B17945" s="417">
        <v>5.0199999999999996</v>
      </c>
    </row>
    <row r="17946" spans="1:2">
      <c r="A17946" s="416" t="s">
        <v>18316</v>
      </c>
      <c r="B17946" s="417">
        <v>9</v>
      </c>
    </row>
    <row r="17947" spans="1:2">
      <c r="A17947" s="416" t="s">
        <v>18317</v>
      </c>
      <c r="B17947" s="417">
        <v>8.1</v>
      </c>
    </row>
    <row r="17948" spans="1:2">
      <c r="A17948" s="416" t="s">
        <v>18318</v>
      </c>
      <c r="B17948" s="417">
        <v>18.7</v>
      </c>
    </row>
    <row r="17949" spans="1:2">
      <c r="A17949" s="416" t="s">
        <v>18319</v>
      </c>
      <c r="B17949" s="417">
        <v>17.71</v>
      </c>
    </row>
    <row r="17950" spans="1:2">
      <c r="A17950" s="416" t="s">
        <v>18320</v>
      </c>
      <c r="B17950" s="417">
        <v>33.909999999999997</v>
      </c>
    </row>
    <row r="17951" spans="1:2">
      <c r="A17951" s="416" t="s">
        <v>18321</v>
      </c>
      <c r="B17951" s="417">
        <v>30.37</v>
      </c>
    </row>
    <row r="17952" spans="1:2">
      <c r="A17952" s="416" t="s">
        <v>18322</v>
      </c>
      <c r="B17952" s="417">
        <v>14.62</v>
      </c>
    </row>
    <row r="17953" spans="1:2">
      <c r="A17953" s="416" t="s">
        <v>18323</v>
      </c>
      <c r="B17953" s="417">
        <v>13.12</v>
      </c>
    </row>
    <row r="17954" spans="1:2">
      <c r="A17954" s="416" t="s">
        <v>18324</v>
      </c>
      <c r="B17954" s="417">
        <v>5.51</v>
      </c>
    </row>
    <row r="17955" spans="1:2">
      <c r="A17955" s="416" t="s">
        <v>18325</v>
      </c>
      <c r="B17955" s="417">
        <v>4.87</v>
      </c>
    </row>
    <row r="17956" spans="1:2">
      <c r="A17956" s="416" t="s">
        <v>18326</v>
      </c>
      <c r="B17956" s="417">
        <v>12.54</v>
      </c>
    </row>
    <row r="17957" spans="1:2">
      <c r="A17957" s="416" t="s">
        <v>18327</v>
      </c>
      <c r="B17957" s="417">
        <v>11.14</v>
      </c>
    </row>
    <row r="17958" spans="1:2">
      <c r="A17958" s="416" t="s">
        <v>18328</v>
      </c>
      <c r="B17958" s="417">
        <v>17.37</v>
      </c>
    </row>
    <row r="17959" spans="1:2">
      <c r="A17959" s="416" t="s">
        <v>18329</v>
      </c>
      <c r="B17959" s="417">
        <v>15.87</v>
      </c>
    </row>
    <row r="17960" spans="1:2">
      <c r="A17960" s="416" t="s">
        <v>18330</v>
      </c>
      <c r="B17960" s="417">
        <v>34.75</v>
      </c>
    </row>
    <row r="17961" spans="1:2">
      <c r="A17961" s="416" t="s">
        <v>18331</v>
      </c>
      <c r="B17961" s="417">
        <v>31.75</v>
      </c>
    </row>
    <row r="17962" spans="1:2">
      <c r="A17962" s="416" t="s">
        <v>18332</v>
      </c>
      <c r="B17962" s="417">
        <v>27.13</v>
      </c>
    </row>
    <row r="17963" spans="1:2">
      <c r="A17963" s="416" t="s">
        <v>18333</v>
      </c>
      <c r="B17963" s="417">
        <v>24.65</v>
      </c>
    </row>
    <row r="17964" spans="1:2">
      <c r="A17964" s="416" t="s">
        <v>18334</v>
      </c>
      <c r="B17964" s="417">
        <v>32.380000000000003</v>
      </c>
    </row>
    <row r="17965" spans="1:2">
      <c r="A17965" s="416" t="s">
        <v>18335</v>
      </c>
      <c r="B17965" s="417">
        <v>29.38</v>
      </c>
    </row>
    <row r="17966" spans="1:2">
      <c r="A17966" s="416" t="s">
        <v>18336</v>
      </c>
      <c r="B17966" s="417">
        <v>42.85</v>
      </c>
    </row>
    <row r="17967" spans="1:2">
      <c r="A17967" s="416" t="s">
        <v>18337</v>
      </c>
      <c r="B17967" s="417">
        <v>38.79</v>
      </c>
    </row>
    <row r="17968" spans="1:2">
      <c r="A17968" s="416" t="s">
        <v>18338</v>
      </c>
      <c r="B17968" s="417">
        <v>6.26</v>
      </c>
    </row>
    <row r="17969" spans="1:2">
      <c r="A17969" s="416" t="s">
        <v>18339</v>
      </c>
      <c r="B17969" s="417">
        <v>5.62</v>
      </c>
    </row>
    <row r="17970" spans="1:2">
      <c r="A17970" s="416" t="s">
        <v>354</v>
      </c>
      <c r="B17970" s="417">
        <v>12.69</v>
      </c>
    </row>
    <row r="17971" spans="1:2">
      <c r="A17971" s="416" t="s">
        <v>18340</v>
      </c>
      <c r="B17971" s="417">
        <v>11.49</v>
      </c>
    </row>
    <row r="17972" spans="1:2">
      <c r="A17972" s="416" t="s">
        <v>18341</v>
      </c>
      <c r="B17972" s="417">
        <v>28.55</v>
      </c>
    </row>
    <row r="17973" spans="1:2">
      <c r="A17973" s="416" t="s">
        <v>18342</v>
      </c>
      <c r="B17973" s="417">
        <v>25.63</v>
      </c>
    </row>
    <row r="17974" spans="1:2">
      <c r="A17974" s="416" t="s">
        <v>18343</v>
      </c>
      <c r="B17974" s="417">
        <v>30.8</v>
      </c>
    </row>
    <row r="17975" spans="1:2">
      <c r="A17975" s="416" t="s">
        <v>18344</v>
      </c>
      <c r="B17975" s="417">
        <v>27.87</v>
      </c>
    </row>
    <row r="17976" spans="1:2">
      <c r="A17976" s="416" t="s">
        <v>18345</v>
      </c>
      <c r="B17976" s="417">
        <v>31.43</v>
      </c>
    </row>
    <row r="17977" spans="1:2">
      <c r="A17977" s="416" t="s">
        <v>18346</v>
      </c>
      <c r="B17977" s="417">
        <v>29.45</v>
      </c>
    </row>
    <row r="17978" spans="1:2">
      <c r="A17978" s="416" t="s">
        <v>18347</v>
      </c>
      <c r="B17978" s="417">
        <v>53.25</v>
      </c>
    </row>
    <row r="17979" spans="1:2">
      <c r="A17979" s="416" t="s">
        <v>18348</v>
      </c>
      <c r="B17979" s="417">
        <v>50.46</v>
      </c>
    </row>
    <row r="17980" spans="1:2">
      <c r="A17980" s="416" t="s">
        <v>18349</v>
      </c>
      <c r="B17980" s="417">
        <v>14.77</v>
      </c>
    </row>
    <row r="17981" spans="1:2">
      <c r="A17981" s="416" t="s">
        <v>18350</v>
      </c>
      <c r="B17981" s="417">
        <v>13.27</v>
      </c>
    </row>
    <row r="17982" spans="1:2">
      <c r="A17982" s="416" t="s">
        <v>18351</v>
      </c>
      <c r="B17982" s="417">
        <v>29.54</v>
      </c>
    </row>
    <row r="17983" spans="1:2">
      <c r="A17983" s="416" t="s">
        <v>18352</v>
      </c>
      <c r="B17983" s="417">
        <v>26.54</v>
      </c>
    </row>
    <row r="17984" spans="1:2">
      <c r="A17984" s="416" t="s">
        <v>360</v>
      </c>
      <c r="B17984" s="417">
        <v>24.52</v>
      </c>
    </row>
    <row r="17985" spans="1:2">
      <c r="A17985" s="416" t="s">
        <v>18353</v>
      </c>
      <c r="B17985" s="417">
        <v>22.04</v>
      </c>
    </row>
    <row r="17986" spans="1:2">
      <c r="A17986" s="416" t="s">
        <v>18354</v>
      </c>
      <c r="B17986" s="417">
        <v>29.77</v>
      </c>
    </row>
    <row r="17987" spans="1:2">
      <c r="A17987" s="416" t="s">
        <v>18355</v>
      </c>
      <c r="B17987" s="417">
        <v>26.77</v>
      </c>
    </row>
    <row r="17988" spans="1:2">
      <c r="A17988" s="416" t="s">
        <v>18356</v>
      </c>
      <c r="B17988" s="417">
        <v>40.25</v>
      </c>
    </row>
    <row r="17989" spans="1:2">
      <c r="A17989" s="416" t="s">
        <v>18357</v>
      </c>
      <c r="B17989" s="417">
        <v>36.18</v>
      </c>
    </row>
    <row r="17990" spans="1:2">
      <c r="A17990" s="416" t="s">
        <v>18358</v>
      </c>
      <c r="B17990" s="417">
        <v>5.5</v>
      </c>
    </row>
    <row r="17991" spans="1:2">
      <c r="A17991" s="416" t="s">
        <v>18359</v>
      </c>
      <c r="B17991" s="417">
        <v>4.8600000000000003</v>
      </c>
    </row>
    <row r="17992" spans="1:2">
      <c r="A17992" s="416" t="s">
        <v>18360</v>
      </c>
      <c r="B17992" s="417">
        <v>41.4</v>
      </c>
    </row>
    <row r="17993" spans="1:2">
      <c r="A17993" s="416" t="s">
        <v>18361</v>
      </c>
      <c r="B17993" s="417">
        <v>37.33</v>
      </c>
    </row>
    <row r="17994" spans="1:2">
      <c r="A17994" s="416" t="s">
        <v>18362</v>
      </c>
      <c r="B17994" s="417">
        <v>14.06</v>
      </c>
    </row>
    <row r="17995" spans="1:2">
      <c r="A17995" s="416" t="s">
        <v>18363</v>
      </c>
      <c r="B17995" s="417">
        <v>12.77</v>
      </c>
    </row>
    <row r="17996" spans="1:2">
      <c r="A17996" s="416" t="s">
        <v>18364</v>
      </c>
      <c r="B17996" s="417">
        <v>5.65</v>
      </c>
    </row>
    <row r="17997" spans="1:2">
      <c r="A17997" s="416" t="s">
        <v>18365</v>
      </c>
      <c r="B17997" s="417">
        <v>5.01</v>
      </c>
    </row>
    <row r="17998" spans="1:2">
      <c r="A17998" s="416" t="s">
        <v>18366</v>
      </c>
      <c r="B17998" s="417">
        <v>76.44</v>
      </c>
    </row>
    <row r="17999" spans="1:2">
      <c r="A17999" s="416" t="s">
        <v>18367</v>
      </c>
      <c r="B17999" s="417">
        <v>66.5</v>
      </c>
    </row>
    <row r="18000" spans="1:2">
      <c r="A18000" s="416" t="s">
        <v>18368</v>
      </c>
      <c r="B18000" s="417">
        <v>71.959999999999994</v>
      </c>
    </row>
    <row r="18001" spans="1:2">
      <c r="A18001" s="416" t="s">
        <v>18369</v>
      </c>
      <c r="B18001" s="417">
        <v>63.19</v>
      </c>
    </row>
    <row r="18002" spans="1:2">
      <c r="A18002" s="416" t="s">
        <v>18370</v>
      </c>
      <c r="B18002" s="417">
        <v>10.69</v>
      </c>
    </row>
    <row r="18003" spans="1:2">
      <c r="A18003" s="416" t="s">
        <v>18371</v>
      </c>
      <c r="B18003" s="417">
        <v>9.6199999999999992</v>
      </c>
    </row>
    <row r="18004" spans="1:2">
      <c r="A18004" s="416" t="s">
        <v>18372</v>
      </c>
      <c r="B18004" s="417">
        <v>11.14</v>
      </c>
    </row>
    <row r="18005" spans="1:2">
      <c r="A18005" s="416" t="s">
        <v>18373</v>
      </c>
      <c r="B18005" s="417">
        <v>9.77</v>
      </c>
    </row>
    <row r="18006" spans="1:2">
      <c r="A18006" s="416" t="s">
        <v>18374</v>
      </c>
      <c r="B18006" s="417">
        <v>2.95</v>
      </c>
    </row>
    <row r="18007" spans="1:2">
      <c r="A18007" s="416" t="s">
        <v>18375</v>
      </c>
      <c r="B18007" s="417">
        <v>2.56</v>
      </c>
    </row>
    <row r="18008" spans="1:2">
      <c r="A18008" s="416" t="s">
        <v>472</v>
      </c>
      <c r="B18008" s="417">
        <v>14.61</v>
      </c>
    </row>
    <row r="18009" spans="1:2">
      <c r="A18009" s="416" t="s">
        <v>18376</v>
      </c>
      <c r="B18009" s="417">
        <v>13.33</v>
      </c>
    </row>
    <row r="18010" spans="1:2">
      <c r="A18010" s="416" t="s">
        <v>18377</v>
      </c>
      <c r="B18010" s="417">
        <v>19.149999999999999</v>
      </c>
    </row>
    <row r="18011" spans="1:2">
      <c r="A18011" s="416" t="s">
        <v>18378</v>
      </c>
      <c r="B18011" s="417">
        <v>17.190000000000001</v>
      </c>
    </row>
    <row r="18012" spans="1:2">
      <c r="A18012" s="416" t="s">
        <v>18379</v>
      </c>
      <c r="B18012" s="417">
        <v>12.46</v>
      </c>
    </row>
    <row r="18013" spans="1:2">
      <c r="A18013" s="416" t="s">
        <v>18380</v>
      </c>
      <c r="B18013" s="417">
        <v>11.17</v>
      </c>
    </row>
    <row r="18014" spans="1:2">
      <c r="A18014" s="416" t="s">
        <v>18381</v>
      </c>
      <c r="B18014" s="417">
        <v>38.31</v>
      </c>
    </row>
    <row r="18015" spans="1:2">
      <c r="A18015" s="416" t="s">
        <v>18382</v>
      </c>
      <c r="B18015" s="417">
        <v>34.39</v>
      </c>
    </row>
    <row r="18016" spans="1:2">
      <c r="A18016" s="416" t="s">
        <v>18383</v>
      </c>
      <c r="B18016" s="417">
        <v>39.03</v>
      </c>
    </row>
    <row r="18017" spans="1:2">
      <c r="A18017" s="416" t="s">
        <v>18384</v>
      </c>
      <c r="B18017" s="417">
        <v>34.96</v>
      </c>
    </row>
    <row r="18018" spans="1:2">
      <c r="A18018" s="416" t="s">
        <v>18385</v>
      </c>
      <c r="B18018" s="417">
        <v>24.53</v>
      </c>
    </row>
    <row r="18019" spans="1:2">
      <c r="A18019" s="416" t="s">
        <v>18386</v>
      </c>
      <c r="B18019" s="417">
        <v>23.03</v>
      </c>
    </row>
    <row r="18020" spans="1:2">
      <c r="A18020" s="416" t="s">
        <v>18387</v>
      </c>
      <c r="B18020" s="417">
        <v>19.7</v>
      </c>
    </row>
    <row r="18021" spans="1:2">
      <c r="A18021" s="416" t="s">
        <v>18388</v>
      </c>
      <c r="B18021" s="417">
        <v>17.93</v>
      </c>
    </row>
    <row r="18022" spans="1:2">
      <c r="A18022" s="416" t="s">
        <v>18389</v>
      </c>
      <c r="B18022" s="417">
        <v>24.96</v>
      </c>
    </row>
    <row r="18023" spans="1:2">
      <c r="A18023" s="416" t="s">
        <v>18390</v>
      </c>
      <c r="B18023" s="417">
        <v>22.92</v>
      </c>
    </row>
    <row r="18024" spans="1:2">
      <c r="A18024" s="416" t="s">
        <v>18391</v>
      </c>
      <c r="B18024" s="417">
        <v>9.6300000000000008</v>
      </c>
    </row>
    <row r="18025" spans="1:2">
      <c r="A18025" s="416" t="s">
        <v>18392</v>
      </c>
      <c r="B18025" s="417">
        <v>8.56</v>
      </c>
    </row>
    <row r="18026" spans="1:2">
      <c r="A18026" s="416" t="s">
        <v>18393</v>
      </c>
      <c r="B18026" s="417">
        <v>5.87</v>
      </c>
    </row>
    <row r="18027" spans="1:2">
      <c r="A18027" s="416" t="s">
        <v>18394</v>
      </c>
      <c r="B18027" s="417">
        <v>5.42</v>
      </c>
    </row>
    <row r="18028" spans="1:2">
      <c r="A18028" s="416" t="s">
        <v>18395</v>
      </c>
      <c r="B18028" s="417">
        <v>3.58</v>
      </c>
    </row>
    <row r="18029" spans="1:2">
      <c r="A18029" s="416" t="s">
        <v>18396</v>
      </c>
      <c r="B18029" s="417">
        <v>3.24</v>
      </c>
    </row>
    <row r="18030" spans="1:2">
      <c r="A18030" s="416" t="s">
        <v>18397</v>
      </c>
      <c r="B18030" s="417">
        <v>3.29</v>
      </c>
    </row>
    <row r="18031" spans="1:2">
      <c r="A18031" s="416" t="s">
        <v>18398</v>
      </c>
      <c r="B18031" s="417">
        <v>2.95</v>
      </c>
    </row>
    <row r="18032" spans="1:2">
      <c r="A18032" s="416" t="s">
        <v>18399</v>
      </c>
      <c r="B18032" s="417">
        <v>5.83</v>
      </c>
    </row>
    <row r="18033" spans="1:2">
      <c r="A18033" s="416" t="s">
        <v>18400</v>
      </c>
      <c r="B18033" s="417">
        <v>5.15</v>
      </c>
    </row>
    <row r="18034" spans="1:2">
      <c r="A18034" s="416" t="s">
        <v>18401</v>
      </c>
      <c r="B18034" s="417">
        <v>7.53</v>
      </c>
    </row>
    <row r="18035" spans="1:2">
      <c r="A18035" s="416" t="s">
        <v>18402</v>
      </c>
      <c r="B18035" s="417">
        <v>6.62</v>
      </c>
    </row>
    <row r="18036" spans="1:2">
      <c r="A18036" s="416" t="s">
        <v>18403</v>
      </c>
      <c r="B18036" s="417">
        <v>29.48</v>
      </c>
    </row>
    <row r="18037" spans="1:2">
      <c r="A18037" s="416" t="s">
        <v>18404</v>
      </c>
      <c r="B18037" s="417">
        <v>28.8</v>
      </c>
    </row>
    <row r="18038" spans="1:2">
      <c r="A18038" s="416" t="s">
        <v>18405</v>
      </c>
      <c r="B18038" s="417">
        <v>45.96</v>
      </c>
    </row>
    <row r="18039" spans="1:2">
      <c r="A18039" s="416" t="s">
        <v>18406</v>
      </c>
      <c r="B18039" s="417">
        <v>45.05</v>
      </c>
    </row>
    <row r="18040" spans="1:2">
      <c r="A18040" s="416" t="s">
        <v>18407</v>
      </c>
      <c r="B18040" s="417">
        <v>7.07</v>
      </c>
    </row>
    <row r="18041" spans="1:2">
      <c r="A18041" s="416" t="s">
        <v>18408</v>
      </c>
      <c r="B18041" s="417">
        <v>6.68</v>
      </c>
    </row>
    <row r="18042" spans="1:2">
      <c r="A18042" s="416" t="s">
        <v>18409</v>
      </c>
      <c r="B18042" s="417">
        <v>70.989999999999995</v>
      </c>
    </row>
    <row r="18043" spans="1:2">
      <c r="A18043" s="416" t="s">
        <v>18410</v>
      </c>
      <c r="B18043" s="417">
        <v>63.36</v>
      </c>
    </row>
    <row r="18044" spans="1:2">
      <c r="A18044" s="416" t="s">
        <v>18411</v>
      </c>
      <c r="B18044" s="417">
        <v>61.1</v>
      </c>
    </row>
    <row r="18045" spans="1:2">
      <c r="A18045" s="416" t="s">
        <v>18412</v>
      </c>
      <c r="B18045" s="417">
        <v>53.47</v>
      </c>
    </row>
    <row r="18046" spans="1:2">
      <c r="A18046" s="416" t="s">
        <v>362</v>
      </c>
      <c r="B18046" s="417">
        <v>34.159999999999997</v>
      </c>
    </row>
    <row r="18047" spans="1:2">
      <c r="A18047" s="416" t="s">
        <v>18413</v>
      </c>
      <c r="B18047" s="417">
        <v>29.98</v>
      </c>
    </row>
    <row r="18048" spans="1:2">
      <c r="A18048" s="416" t="s">
        <v>18414</v>
      </c>
      <c r="B18048" s="417">
        <v>12.67</v>
      </c>
    </row>
    <row r="18049" spans="1:2">
      <c r="A18049" s="416" t="s">
        <v>18415</v>
      </c>
      <c r="B18049" s="417">
        <v>11.38</v>
      </c>
    </row>
    <row r="18050" spans="1:2">
      <c r="A18050" s="416" t="s">
        <v>18416</v>
      </c>
      <c r="B18050" s="417">
        <v>35.159999999999997</v>
      </c>
    </row>
    <row r="18051" spans="1:2">
      <c r="A18051" s="416" t="s">
        <v>18417</v>
      </c>
      <c r="B18051" s="417">
        <v>31.11</v>
      </c>
    </row>
    <row r="18052" spans="1:2">
      <c r="A18052" s="416" t="s">
        <v>312</v>
      </c>
      <c r="B18052" s="417">
        <v>245.42</v>
      </c>
    </row>
    <row r="18053" spans="1:2">
      <c r="A18053" s="416" t="s">
        <v>18418</v>
      </c>
      <c r="B18053" s="417">
        <v>245.42</v>
      </c>
    </row>
    <row r="18054" spans="1:2">
      <c r="A18054" s="416" t="s">
        <v>18419</v>
      </c>
      <c r="B18054" s="417">
        <v>252.43</v>
      </c>
    </row>
    <row r="18055" spans="1:2">
      <c r="A18055" s="416" t="s">
        <v>18420</v>
      </c>
      <c r="B18055" s="417">
        <v>252.43</v>
      </c>
    </row>
    <row r="18056" spans="1:2">
      <c r="A18056" s="416" t="s">
        <v>18421</v>
      </c>
      <c r="B18056" s="417">
        <v>342.42</v>
      </c>
    </row>
    <row r="18057" spans="1:2">
      <c r="A18057" s="416" t="s">
        <v>18422</v>
      </c>
      <c r="B18057" s="417">
        <v>342.42</v>
      </c>
    </row>
    <row r="18058" spans="1:2">
      <c r="A18058" s="416" t="s">
        <v>18423</v>
      </c>
      <c r="B18058" s="417">
        <v>779.11</v>
      </c>
    </row>
    <row r="18059" spans="1:2">
      <c r="A18059" s="416" t="s">
        <v>18424</v>
      </c>
      <c r="B18059" s="417">
        <v>779.11</v>
      </c>
    </row>
    <row r="18060" spans="1:2">
      <c r="A18060" s="416" t="s">
        <v>18425</v>
      </c>
      <c r="B18060" s="417">
        <v>549.33000000000004</v>
      </c>
    </row>
    <row r="18061" spans="1:2">
      <c r="A18061" s="416" t="s">
        <v>18426</v>
      </c>
      <c r="B18061" s="417">
        <v>549.33000000000004</v>
      </c>
    </row>
    <row r="18062" spans="1:2">
      <c r="A18062" s="416" t="s">
        <v>18427</v>
      </c>
      <c r="B18062" s="417">
        <v>558.96</v>
      </c>
    </row>
    <row r="18063" spans="1:2">
      <c r="A18063" s="416" t="s">
        <v>18428</v>
      </c>
      <c r="B18063" s="417">
        <v>558.96</v>
      </c>
    </row>
    <row r="18064" spans="1:2">
      <c r="A18064" s="416" t="s">
        <v>18429</v>
      </c>
      <c r="B18064" s="417">
        <v>143.4</v>
      </c>
    </row>
    <row r="18065" spans="1:2">
      <c r="A18065" s="416" t="s">
        <v>18430</v>
      </c>
      <c r="B18065" s="417">
        <v>143.4</v>
      </c>
    </row>
    <row r="18066" spans="1:2">
      <c r="A18066" s="416" t="s">
        <v>18431</v>
      </c>
      <c r="B18066" s="417">
        <v>348.88</v>
      </c>
    </row>
    <row r="18067" spans="1:2">
      <c r="A18067" s="416" t="s">
        <v>18432</v>
      </c>
      <c r="B18067" s="417">
        <v>348.88</v>
      </c>
    </row>
    <row r="18068" spans="1:2">
      <c r="A18068" s="416" t="s">
        <v>18433</v>
      </c>
      <c r="B18068" s="417">
        <v>336.19</v>
      </c>
    </row>
    <row r="18069" spans="1:2">
      <c r="A18069" s="416" t="s">
        <v>18434</v>
      </c>
      <c r="B18069" s="417">
        <v>336.19</v>
      </c>
    </row>
    <row r="18070" spans="1:2">
      <c r="A18070" s="416" t="s">
        <v>18435</v>
      </c>
      <c r="B18070" s="417">
        <v>207.09</v>
      </c>
    </row>
    <row r="18071" spans="1:2">
      <c r="A18071" s="416" t="s">
        <v>18436</v>
      </c>
      <c r="B18071" s="417">
        <v>207.09</v>
      </c>
    </row>
    <row r="18072" spans="1:2">
      <c r="A18072" s="416" t="s">
        <v>18437</v>
      </c>
      <c r="B18072" s="417">
        <v>256.24</v>
      </c>
    </row>
    <row r="18073" spans="1:2">
      <c r="A18073" s="416" t="s">
        <v>18438</v>
      </c>
      <c r="B18073" s="417">
        <v>256.24</v>
      </c>
    </row>
    <row r="18074" spans="1:2">
      <c r="A18074" s="416" t="s">
        <v>18439</v>
      </c>
      <c r="B18074" s="417">
        <v>85.28</v>
      </c>
    </row>
    <row r="18075" spans="1:2">
      <c r="A18075" s="416" t="s">
        <v>18440</v>
      </c>
      <c r="B18075" s="417">
        <v>85.28</v>
      </c>
    </row>
    <row r="18076" spans="1:2">
      <c r="A18076" s="416" t="s">
        <v>18441</v>
      </c>
      <c r="B18076" s="417">
        <v>252.16</v>
      </c>
    </row>
    <row r="18077" spans="1:2">
      <c r="A18077" s="416" t="s">
        <v>18442</v>
      </c>
      <c r="B18077" s="417">
        <v>252.16</v>
      </c>
    </row>
    <row r="18078" spans="1:2">
      <c r="A18078" s="416" t="s">
        <v>18443</v>
      </c>
      <c r="B18078" s="417">
        <v>455.98</v>
      </c>
    </row>
    <row r="18079" spans="1:2">
      <c r="A18079" s="416" t="s">
        <v>18444</v>
      </c>
      <c r="B18079" s="417">
        <v>455.98</v>
      </c>
    </row>
    <row r="18080" spans="1:2">
      <c r="A18080" s="416" t="s">
        <v>308</v>
      </c>
      <c r="B18080" s="417">
        <v>557.27</v>
      </c>
    </row>
    <row r="18081" spans="1:2">
      <c r="A18081" s="416" t="s">
        <v>18445</v>
      </c>
      <c r="B18081" s="417">
        <v>557.27</v>
      </c>
    </row>
    <row r="18082" spans="1:2">
      <c r="A18082" s="416" t="s">
        <v>18446</v>
      </c>
      <c r="B18082" s="417">
        <v>363.79</v>
      </c>
    </row>
    <row r="18083" spans="1:2">
      <c r="A18083" s="416" t="s">
        <v>18447</v>
      </c>
      <c r="B18083" s="417">
        <v>363.79</v>
      </c>
    </row>
    <row r="18084" spans="1:2">
      <c r="A18084" s="416" t="s">
        <v>18448</v>
      </c>
      <c r="B18084" s="417">
        <v>254.79</v>
      </c>
    </row>
    <row r="18085" spans="1:2">
      <c r="A18085" s="416" t="s">
        <v>18449</v>
      </c>
      <c r="B18085" s="417">
        <v>254.79</v>
      </c>
    </row>
    <row r="18086" spans="1:2">
      <c r="A18086" s="416" t="s">
        <v>305</v>
      </c>
      <c r="B18086" s="417">
        <v>285.89999999999998</v>
      </c>
    </row>
    <row r="18087" spans="1:2">
      <c r="A18087" s="416" t="s">
        <v>18450</v>
      </c>
      <c r="B18087" s="417">
        <v>285.89999999999998</v>
      </c>
    </row>
    <row r="18088" spans="1:2">
      <c r="A18088" s="416" t="s">
        <v>18451</v>
      </c>
      <c r="B18088" s="417">
        <v>328.53</v>
      </c>
    </row>
    <row r="18089" spans="1:2">
      <c r="A18089" s="416" t="s">
        <v>18452</v>
      </c>
      <c r="B18089" s="417">
        <v>328.53</v>
      </c>
    </row>
    <row r="18090" spans="1:2">
      <c r="A18090" s="416" t="s">
        <v>321</v>
      </c>
      <c r="B18090" s="417">
        <v>181.22</v>
      </c>
    </row>
    <row r="18091" spans="1:2">
      <c r="A18091" s="416" t="s">
        <v>18453</v>
      </c>
      <c r="B18091" s="417">
        <v>181.22</v>
      </c>
    </row>
    <row r="18092" spans="1:2">
      <c r="A18092" s="416" t="s">
        <v>18454</v>
      </c>
      <c r="B18092" s="417">
        <v>351.24</v>
      </c>
    </row>
    <row r="18093" spans="1:2">
      <c r="A18093" s="416" t="s">
        <v>18455</v>
      </c>
      <c r="B18093" s="417">
        <v>351.24</v>
      </c>
    </row>
    <row r="18094" spans="1:2">
      <c r="A18094" s="416" t="s">
        <v>322</v>
      </c>
      <c r="B18094" s="417">
        <v>452.27</v>
      </c>
    </row>
    <row r="18095" spans="1:2">
      <c r="A18095" s="416" t="s">
        <v>18456</v>
      </c>
      <c r="B18095" s="417">
        <v>452.27</v>
      </c>
    </row>
    <row r="18096" spans="1:2">
      <c r="A18096" s="416" t="s">
        <v>18457</v>
      </c>
      <c r="B18096" s="417">
        <v>128.65</v>
      </c>
    </row>
    <row r="18097" spans="1:2">
      <c r="A18097" s="416" t="s">
        <v>18458</v>
      </c>
      <c r="B18097" s="417">
        <v>128.65</v>
      </c>
    </row>
    <row r="18098" spans="1:2">
      <c r="A18098" s="416" t="s">
        <v>18459</v>
      </c>
      <c r="B18098" s="417">
        <v>144.12</v>
      </c>
    </row>
    <row r="18099" spans="1:2">
      <c r="A18099" s="416" t="s">
        <v>18460</v>
      </c>
      <c r="B18099" s="417">
        <v>144.12</v>
      </c>
    </row>
    <row r="18100" spans="1:2">
      <c r="A18100" s="416" t="s">
        <v>18461</v>
      </c>
      <c r="B18100" s="417">
        <v>1820.01</v>
      </c>
    </row>
    <row r="18101" spans="1:2">
      <c r="A18101" s="416" t="s">
        <v>18462</v>
      </c>
      <c r="B18101" s="417">
        <v>1820.01</v>
      </c>
    </row>
    <row r="18102" spans="1:2">
      <c r="A18102" s="416" t="s">
        <v>18463</v>
      </c>
      <c r="B18102" s="417">
        <v>73.150000000000006</v>
      </c>
    </row>
    <row r="18103" spans="1:2">
      <c r="A18103" s="416" t="s">
        <v>18464</v>
      </c>
      <c r="B18103" s="417">
        <v>73.150000000000006</v>
      </c>
    </row>
    <row r="18104" spans="1:2">
      <c r="A18104" s="416" t="s">
        <v>18465</v>
      </c>
      <c r="B18104" s="417">
        <v>268.83</v>
      </c>
    </row>
    <row r="18105" spans="1:2">
      <c r="A18105" s="416" t="s">
        <v>18466</v>
      </c>
      <c r="B18105" s="417">
        <v>268.83</v>
      </c>
    </row>
    <row r="18106" spans="1:2">
      <c r="A18106" s="416" t="s">
        <v>18467</v>
      </c>
      <c r="B18106" s="417">
        <v>713.78</v>
      </c>
    </row>
    <row r="18107" spans="1:2">
      <c r="A18107" s="416" t="s">
        <v>18468</v>
      </c>
      <c r="B18107" s="417">
        <v>713.78</v>
      </c>
    </row>
    <row r="18108" spans="1:2">
      <c r="A18108" s="416" t="s">
        <v>18469</v>
      </c>
      <c r="B18108" s="417">
        <v>1323.21</v>
      </c>
    </row>
    <row r="18109" spans="1:2">
      <c r="A18109" s="416" t="s">
        <v>18470</v>
      </c>
      <c r="B18109" s="417">
        <v>1323.21</v>
      </c>
    </row>
    <row r="18110" spans="1:2">
      <c r="A18110" s="416" t="s">
        <v>18471</v>
      </c>
      <c r="B18110" s="417">
        <v>45.62</v>
      </c>
    </row>
    <row r="18111" spans="1:2">
      <c r="A18111" s="416" t="s">
        <v>18472</v>
      </c>
      <c r="B18111" s="417">
        <v>43.93</v>
      </c>
    </row>
    <row r="18112" spans="1:2">
      <c r="A18112" s="416" t="s">
        <v>18473</v>
      </c>
      <c r="B18112" s="417">
        <v>43.47</v>
      </c>
    </row>
    <row r="18113" spans="1:2">
      <c r="A18113" s="416" t="s">
        <v>18474</v>
      </c>
      <c r="B18113" s="417">
        <v>41.78</v>
      </c>
    </row>
    <row r="18114" spans="1:2">
      <c r="A18114" s="416" t="s">
        <v>18475</v>
      </c>
      <c r="B18114" s="417">
        <v>32.24</v>
      </c>
    </row>
    <row r="18115" spans="1:2">
      <c r="A18115" s="416" t="s">
        <v>18476</v>
      </c>
      <c r="B18115" s="417">
        <v>30.55</v>
      </c>
    </row>
    <row r="18116" spans="1:2">
      <c r="A18116" s="416" t="s">
        <v>18477</v>
      </c>
      <c r="B18116" s="417">
        <v>72.599999999999994</v>
      </c>
    </row>
    <row r="18117" spans="1:2">
      <c r="A18117" s="416" t="s">
        <v>18478</v>
      </c>
      <c r="B18117" s="417">
        <v>72.53</v>
      </c>
    </row>
    <row r="18118" spans="1:2">
      <c r="A18118" s="416" t="s">
        <v>329</v>
      </c>
      <c r="B18118" s="417">
        <v>16.89</v>
      </c>
    </row>
    <row r="18119" spans="1:2">
      <c r="A18119" s="416" t="s">
        <v>18479</v>
      </c>
      <c r="B18119" s="417">
        <v>16.82</v>
      </c>
    </row>
    <row r="18120" spans="1:2">
      <c r="A18120" s="416" t="s">
        <v>18480</v>
      </c>
      <c r="B18120" s="417">
        <v>47.89</v>
      </c>
    </row>
    <row r="18121" spans="1:2">
      <c r="A18121" s="416" t="s">
        <v>18481</v>
      </c>
      <c r="B18121" s="417">
        <v>47.82</v>
      </c>
    </row>
    <row r="18122" spans="1:2">
      <c r="A18122" s="416" t="s">
        <v>18482</v>
      </c>
      <c r="B18122" s="417">
        <v>118.24</v>
      </c>
    </row>
    <row r="18123" spans="1:2">
      <c r="A18123" s="416" t="s">
        <v>18483</v>
      </c>
      <c r="B18123" s="417">
        <v>117.86</v>
      </c>
    </row>
    <row r="18124" spans="1:2">
      <c r="A18124" s="416" t="s">
        <v>18484</v>
      </c>
      <c r="B18124" s="417">
        <v>70.8</v>
      </c>
    </row>
    <row r="18125" spans="1:2">
      <c r="A18125" s="416" t="s">
        <v>18485</v>
      </c>
      <c r="B18125" s="417">
        <v>69.180000000000007</v>
      </c>
    </row>
    <row r="18126" spans="1:2">
      <c r="A18126" s="416" t="s">
        <v>18486</v>
      </c>
      <c r="B18126" s="417">
        <v>88.05</v>
      </c>
    </row>
    <row r="18127" spans="1:2">
      <c r="A18127" s="416" t="s">
        <v>18487</v>
      </c>
      <c r="B18127" s="417">
        <v>88.05</v>
      </c>
    </row>
    <row r="18128" spans="1:2">
      <c r="A18128" s="416" t="s">
        <v>18488</v>
      </c>
      <c r="B18128" s="417">
        <v>95.18</v>
      </c>
    </row>
    <row r="18129" spans="1:2">
      <c r="A18129" s="416" t="s">
        <v>18489</v>
      </c>
      <c r="B18129" s="417">
        <v>95.18</v>
      </c>
    </row>
    <row r="18130" spans="1:2">
      <c r="A18130" s="416" t="s">
        <v>18490</v>
      </c>
      <c r="B18130" s="417">
        <v>182.96</v>
      </c>
    </row>
    <row r="18131" spans="1:2">
      <c r="A18131" s="416" t="s">
        <v>18491</v>
      </c>
      <c r="B18131" s="417">
        <v>182.96</v>
      </c>
    </row>
    <row r="18132" spans="1:2">
      <c r="A18132" s="416" t="s">
        <v>18492</v>
      </c>
      <c r="B18132" s="417">
        <v>88.05</v>
      </c>
    </row>
    <row r="18133" spans="1:2">
      <c r="A18133" s="416" t="s">
        <v>18493</v>
      </c>
      <c r="B18133" s="417">
        <v>88.05</v>
      </c>
    </row>
    <row r="18134" spans="1:2">
      <c r="A18134" s="416" t="s">
        <v>18494</v>
      </c>
      <c r="B18134" s="417">
        <v>122.52</v>
      </c>
    </row>
    <row r="18135" spans="1:2">
      <c r="A18135" s="416" t="s">
        <v>18495</v>
      </c>
      <c r="B18135" s="417">
        <v>122.52</v>
      </c>
    </row>
    <row r="18136" spans="1:2">
      <c r="A18136" s="416" t="s">
        <v>18496</v>
      </c>
      <c r="B18136" s="417">
        <v>247.5</v>
      </c>
    </row>
    <row r="18137" spans="1:2">
      <c r="A18137" s="416" t="s">
        <v>18497</v>
      </c>
      <c r="B18137" s="417">
        <v>247.5</v>
      </c>
    </row>
    <row r="18138" spans="1:2">
      <c r="A18138" s="416" t="s">
        <v>18498</v>
      </c>
      <c r="B18138" s="417">
        <v>191.51</v>
      </c>
    </row>
    <row r="18139" spans="1:2">
      <c r="A18139" s="416" t="s">
        <v>18499</v>
      </c>
      <c r="B18139" s="417">
        <v>191.51</v>
      </c>
    </row>
    <row r="18140" spans="1:2">
      <c r="A18140" s="416" t="s">
        <v>18500</v>
      </c>
      <c r="B18140" s="417">
        <v>178.94</v>
      </c>
    </row>
    <row r="18141" spans="1:2">
      <c r="A18141" s="416" t="s">
        <v>18501</v>
      </c>
      <c r="B18141" s="417">
        <v>178.94</v>
      </c>
    </row>
    <row r="18142" spans="1:2">
      <c r="A18142" s="416" t="s">
        <v>18502</v>
      </c>
      <c r="B18142" s="417">
        <v>49.72</v>
      </c>
    </row>
    <row r="18143" spans="1:2">
      <c r="A18143" s="416" t="s">
        <v>18503</v>
      </c>
      <c r="B18143" s="417">
        <v>49.72</v>
      </c>
    </row>
    <row r="18144" spans="1:2">
      <c r="A18144" s="416" t="s">
        <v>18504</v>
      </c>
      <c r="B18144" s="417">
        <v>98.99</v>
      </c>
    </row>
    <row r="18145" spans="1:2">
      <c r="A18145" s="416" t="s">
        <v>18505</v>
      </c>
      <c r="B18145" s="417">
        <v>98.99</v>
      </c>
    </row>
    <row r="18146" spans="1:2">
      <c r="A18146" s="416" t="s">
        <v>18506</v>
      </c>
      <c r="B18146" s="417">
        <v>291.27999999999997</v>
      </c>
    </row>
    <row r="18147" spans="1:2">
      <c r="A18147" s="416" t="s">
        <v>18507</v>
      </c>
      <c r="B18147" s="417">
        <v>291.27999999999997</v>
      </c>
    </row>
    <row r="18148" spans="1:2">
      <c r="A18148" s="416" t="s">
        <v>18508</v>
      </c>
      <c r="B18148" s="417">
        <v>376.83</v>
      </c>
    </row>
    <row r="18149" spans="1:2">
      <c r="A18149" s="416" t="s">
        <v>18509</v>
      </c>
      <c r="B18149" s="417">
        <v>376.83</v>
      </c>
    </row>
    <row r="18150" spans="1:2">
      <c r="A18150" s="416" t="s">
        <v>18510</v>
      </c>
      <c r="B18150" s="417">
        <v>203.29</v>
      </c>
    </row>
    <row r="18151" spans="1:2">
      <c r="A18151" s="416" t="s">
        <v>18511</v>
      </c>
      <c r="B18151" s="417">
        <v>203.29</v>
      </c>
    </row>
    <row r="18152" spans="1:2">
      <c r="A18152" s="416" t="s">
        <v>18512</v>
      </c>
      <c r="B18152" s="417">
        <v>24.82</v>
      </c>
    </row>
    <row r="18153" spans="1:2">
      <c r="A18153" s="416" t="s">
        <v>18513</v>
      </c>
      <c r="B18153" s="417">
        <v>23.13</v>
      </c>
    </row>
    <row r="18154" spans="1:2">
      <c r="A18154" s="416" t="s">
        <v>18514</v>
      </c>
      <c r="B18154" s="417">
        <v>46.2</v>
      </c>
    </row>
    <row r="18155" spans="1:2">
      <c r="A18155" s="416" t="s">
        <v>18515</v>
      </c>
      <c r="B18155" s="417">
        <v>44.51</v>
      </c>
    </row>
    <row r="18156" spans="1:2">
      <c r="A18156" s="416" t="s">
        <v>18516</v>
      </c>
      <c r="B18156" s="417">
        <v>48.98</v>
      </c>
    </row>
    <row r="18157" spans="1:2">
      <c r="A18157" s="416" t="s">
        <v>18517</v>
      </c>
      <c r="B18157" s="417">
        <v>47.29</v>
      </c>
    </row>
    <row r="18158" spans="1:2">
      <c r="A18158" s="416" t="s">
        <v>18518</v>
      </c>
      <c r="B18158" s="417">
        <v>26.78</v>
      </c>
    </row>
    <row r="18159" spans="1:2">
      <c r="A18159" s="416" t="s">
        <v>18519</v>
      </c>
      <c r="B18159" s="417">
        <v>25.09</v>
      </c>
    </row>
    <row r="18160" spans="1:2">
      <c r="A18160" s="416" t="s">
        <v>18520</v>
      </c>
      <c r="B18160" s="417">
        <v>16.690000000000001</v>
      </c>
    </row>
    <row r="18161" spans="1:2">
      <c r="A18161" s="416" t="s">
        <v>18521</v>
      </c>
      <c r="B18161" s="417">
        <v>15</v>
      </c>
    </row>
    <row r="18162" spans="1:2">
      <c r="A18162" s="416" t="s">
        <v>18522</v>
      </c>
      <c r="B18162" s="417">
        <v>68.540000000000006</v>
      </c>
    </row>
    <row r="18163" spans="1:2">
      <c r="A18163" s="416" t="s">
        <v>18523</v>
      </c>
      <c r="B18163" s="417">
        <v>65.16</v>
      </c>
    </row>
    <row r="18164" spans="1:2">
      <c r="A18164" s="416" t="s">
        <v>18524</v>
      </c>
      <c r="B18164" s="417">
        <v>40.07</v>
      </c>
    </row>
    <row r="18165" spans="1:2">
      <c r="A18165" s="416" t="s">
        <v>18525</v>
      </c>
      <c r="B18165" s="417">
        <v>40.07</v>
      </c>
    </row>
    <row r="18166" spans="1:2">
      <c r="A18166" s="416" t="s">
        <v>18526</v>
      </c>
      <c r="B18166" s="417">
        <v>92.18</v>
      </c>
    </row>
    <row r="18167" spans="1:2">
      <c r="A18167" s="416" t="s">
        <v>18527</v>
      </c>
      <c r="B18167" s="417">
        <v>92.18</v>
      </c>
    </row>
    <row r="18168" spans="1:2">
      <c r="A18168" s="416" t="s">
        <v>18528</v>
      </c>
      <c r="B18168" s="417">
        <v>5.97</v>
      </c>
    </row>
    <row r="18169" spans="1:2">
      <c r="A18169" s="416" t="s">
        <v>18529</v>
      </c>
      <c r="B18169" s="417">
        <v>5.97</v>
      </c>
    </row>
    <row r="18170" spans="1:2">
      <c r="A18170" s="416" t="s">
        <v>18530</v>
      </c>
      <c r="B18170" s="417">
        <v>8.9</v>
      </c>
    </row>
    <row r="18171" spans="1:2">
      <c r="A18171" s="416" t="s">
        <v>18531</v>
      </c>
      <c r="B18171" s="417">
        <v>8.9</v>
      </c>
    </row>
    <row r="18172" spans="1:2">
      <c r="A18172" s="416" t="s">
        <v>18532</v>
      </c>
      <c r="B18172" s="417">
        <v>216.06</v>
      </c>
    </row>
    <row r="18173" spans="1:2">
      <c r="A18173" s="416" t="s">
        <v>18533</v>
      </c>
      <c r="B18173" s="417">
        <v>216.06</v>
      </c>
    </row>
    <row r="18174" spans="1:2">
      <c r="A18174" s="416" t="s">
        <v>325</v>
      </c>
      <c r="B18174" s="417">
        <v>46.72</v>
      </c>
    </row>
    <row r="18175" spans="1:2">
      <c r="A18175" s="416" t="s">
        <v>18534</v>
      </c>
      <c r="B18175" s="417">
        <v>46.72</v>
      </c>
    </row>
    <row r="18176" spans="1:2">
      <c r="A18176" s="416" t="s">
        <v>18535</v>
      </c>
      <c r="B18176" s="417">
        <v>45.22</v>
      </c>
    </row>
    <row r="18177" spans="1:2">
      <c r="A18177" s="416" t="s">
        <v>18536</v>
      </c>
      <c r="B18177" s="417">
        <v>45.22</v>
      </c>
    </row>
    <row r="18178" spans="1:2">
      <c r="A18178" s="416" t="s">
        <v>18537</v>
      </c>
      <c r="B18178" s="417">
        <v>77.97</v>
      </c>
    </row>
    <row r="18179" spans="1:2">
      <c r="A18179" s="416" t="s">
        <v>18538</v>
      </c>
      <c r="B18179" s="417">
        <v>77.97</v>
      </c>
    </row>
    <row r="18180" spans="1:2">
      <c r="A18180" s="416" t="s">
        <v>18539</v>
      </c>
      <c r="B18180" s="417">
        <v>167.98</v>
      </c>
    </row>
    <row r="18181" spans="1:2">
      <c r="A18181" s="416" t="s">
        <v>18540</v>
      </c>
      <c r="B18181" s="417">
        <v>167.98</v>
      </c>
    </row>
    <row r="18182" spans="1:2">
      <c r="A18182" s="416" t="s">
        <v>18541</v>
      </c>
      <c r="B18182" s="417">
        <v>46.8</v>
      </c>
    </row>
    <row r="18183" spans="1:2">
      <c r="A18183" s="416" t="s">
        <v>18542</v>
      </c>
      <c r="B18183" s="417">
        <v>46.8</v>
      </c>
    </row>
    <row r="18184" spans="1:2">
      <c r="A18184" s="416" t="s">
        <v>18543</v>
      </c>
      <c r="B18184" s="417">
        <v>256.24</v>
      </c>
    </row>
    <row r="18185" spans="1:2">
      <c r="A18185" s="416" t="s">
        <v>18544</v>
      </c>
      <c r="B18185" s="417">
        <v>256.24</v>
      </c>
    </row>
    <row r="18186" spans="1:2">
      <c r="A18186" s="416" t="s">
        <v>18545</v>
      </c>
      <c r="B18186" s="417">
        <v>86.9</v>
      </c>
    </row>
    <row r="18187" spans="1:2">
      <c r="A18187" s="416" t="s">
        <v>18546</v>
      </c>
      <c r="B18187" s="417">
        <v>86.9</v>
      </c>
    </row>
    <row r="18188" spans="1:2">
      <c r="A18188" s="416" t="s">
        <v>18547</v>
      </c>
      <c r="B18188" s="417">
        <v>182.37</v>
      </c>
    </row>
    <row r="18189" spans="1:2">
      <c r="A18189" s="416" t="s">
        <v>18548</v>
      </c>
      <c r="B18189" s="417">
        <v>182.37</v>
      </c>
    </row>
    <row r="18190" spans="1:2">
      <c r="A18190" s="416" t="s">
        <v>18549</v>
      </c>
      <c r="B18190" s="417">
        <v>6.08</v>
      </c>
    </row>
    <row r="18191" spans="1:2">
      <c r="A18191" s="416" t="s">
        <v>18550</v>
      </c>
      <c r="B18191" s="417">
        <v>6.08</v>
      </c>
    </row>
    <row r="18192" spans="1:2">
      <c r="A18192" s="416" t="s">
        <v>18551</v>
      </c>
      <c r="B18192" s="417">
        <v>4.0199999999999996</v>
      </c>
    </row>
    <row r="18193" spans="1:2">
      <c r="A18193" s="416" t="s">
        <v>18552</v>
      </c>
      <c r="B18193" s="417">
        <v>4.0199999999999996</v>
      </c>
    </row>
    <row r="18194" spans="1:2">
      <c r="A18194" s="416" t="s">
        <v>293</v>
      </c>
      <c r="B18194" s="417">
        <v>34.76</v>
      </c>
    </row>
    <row r="18195" spans="1:2">
      <c r="A18195" s="416" t="s">
        <v>18553</v>
      </c>
      <c r="B18195" s="417">
        <v>34.76</v>
      </c>
    </row>
    <row r="18196" spans="1:2">
      <c r="A18196" s="416" t="s">
        <v>18554</v>
      </c>
      <c r="B18196" s="417">
        <v>84.48</v>
      </c>
    </row>
    <row r="18197" spans="1:2">
      <c r="A18197" s="416" t="s">
        <v>18555</v>
      </c>
      <c r="B18197" s="417">
        <v>84.48</v>
      </c>
    </row>
    <row r="18198" spans="1:2">
      <c r="A18198" s="416" t="s">
        <v>18556</v>
      </c>
      <c r="B18198" s="417">
        <v>53.02</v>
      </c>
    </row>
    <row r="18199" spans="1:2">
      <c r="A18199" s="416" t="s">
        <v>18557</v>
      </c>
      <c r="B18199" s="417">
        <v>53.02</v>
      </c>
    </row>
    <row r="18200" spans="1:2">
      <c r="A18200" s="416" t="s">
        <v>18558</v>
      </c>
      <c r="B18200" s="417">
        <v>56.64</v>
      </c>
    </row>
    <row r="18201" spans="1:2">
      <c r="A18201" s="416" t="s">
        <v>18559</v>
      </c>
      <c r="B18201" s="417">
        <v>56.64</v>
      </c>
    </row>
    <row r="18202" spans="1:2">
      <c r="A18202" s="416" t="s">
        <v>18560</v>
      </c>
      <c r="B18202" s="417">
        <v>117.32</v>
      </c>
    </row>
    <row r="18203" spans="1:2">
      <c r="A18203" s="416" t="s">
        <v>18561</v>
      </c>
      <c r="B18203" s="417">
        <v>117.32</v>
      </c>
    </row>
    <row r="18204" spans="1:2">
      <c r="A18204" s="416" t="s">
        <v>18562</v>
      </c>
      <c r="B18204" s="417">
        <v>244.53</v>
      </c>
    </row>
    <row r="18205" spans="1:2">
      <c r="A18205" s="416" t="s">
        <v>18563</v>
      </c>
      <c r="B18205" s="417">
        <v>244.53</v>
      </c>
    </row>
    <row r="18206" spans="1:2">
      <c r="A18206" s="416" t="s">
        <v>18564</v>
      </c>
      <c r="B18206" s="417">
        <v>174.09</v>
      </c>
    </row>
    <row r="18207" spans="1:2">
      <c r="A18207" s="416" t="s">
        <v>18565</v>
      </c>
      <c r="B18207" s="417">
        <v>174.09</v>
      </c>
    </row>
    <row r="18208" spans="1:2">
      <c r="A18208" s="416" t="s">
        <v>333</v>
      </c>
      <c r="B18208" s="417">
        <v>35.130000000000003</v>
      </c>
    </row>
    <row r="18209" spans="1:2">
      <c r="A18209" s="416" t="s">
        <v>18566</v>
      </c>
      <c r="B18209" s="417">
        <v>35.130000000000003</v>
      </c>
    </row>
    <row r="18210" spans="1:2">
      <c r="A18210" s="416" t="s">
        <v>18567</v>
      </c>
      <c r="B18210" s="417">
        <v>41.19</v>
      </c>
    </row>
    <row r="18211" spans="1:2">
      <c r="A18211" s="416" t="s">
        <v>18568</v>
      </c>
      <c r="B18211" s="417">
        <v>41.19</v>
      </c>
    </row>
    <row r="18212" spans="1:2">
      <c r="A18212" s="416" t="s">
        <v>18569</v>
      </c>
      <c r="B18212" s="417">
        <v>27.3</v>
      </c>
    </row>
    <row r="18213" spans="1:2">
      <c r="A18213" s="416" t="s">
        <v>18570</v>
      </c>
      <c r="B18213" s="417">
        <v>27.3</v>
      </c>
    </row>
    <row r="18214" spans="1:2">
      <c r="A18214" s="416" t="s">
        <v>18571</v>
      </c>
      <c r="B18214" s="417">
        <v>857.76</v>
      </c>
    </row>
    <row r="18215" spans="1:2">
      <c r="A18215" s="416" t="s">
        <v>18572</v>
      </c>
      <c r="B18215" s="417">
        <v>857.76</v>
      </c>
    </row>
    <row r="18216" spans="1:2">
      <c r="A18216" s="416" t="s">
        <v>18573</v>
      </c>
      <c r="B18216" s="417">
        <v>201.69</v>
      </c>
    </row>
    <row r="18217" spans="1:2">
      <c r="A18217" s="416" t="s">
        <v>18574</v>
      </c>
      <c r="B18217" s="417">
        <v>201.69</v>
      </c>
    </row>
    <row r="18218" spans="1:2">
      <c r="A18218" s="416" t="s">
        <v>18575</v>
      </c>
      <c r="B18218" s="417">
        <v>46.35</v>
      </c>
    </row>
    <row r="18219" spans="1:2">
      <c r="A18219" s="416" t="s">
        <v>18576</v>
      </c>
      <c r="B18219" s="417">
        <v>46.35</v>
      </c>
    </row>
    <row r="18220" spans="1:2">
      <c r="A18220" s="416" t="s">
        <v>18577</v>
      </c>
      <c r="B18220" s="417">
        <v>401.6</v>
      </c>
    </row>
    <row r="18221" spans="1:2">
      <c r="A18221" s="416" t="s">
        <v>18578</v>
      </c>
      <c r="B18221" s="417">
        <v>401.6</v>
      </c>
    </row>
    <row r="18222" spans="1:2">
      <c r="A18222" s="416" t="s">
        <v>18579</v>
      </c>
      <c r="B18222" s="417">
        <v>478.86</v>
      </c>
    </row>
    <row r="18223" spans="1:2">
      <c r="A18223" s="416" t="s">
        <v>18580</v>
      </c>
      <c r="B18223" s="417">
        <v>478.86</v>
      </c>
    </row>
    <row r="18224" spans="1:2">
      <c r="A18224" s="416" t="s">
        <v>18581</v>
      </c>
      <c r="B18224" s="417">
        <v>74.42</v>
      </c>
    </row>
    <row r="18225" spans="1:2">
      <c r="A18225" s="416" t="s">
        <v>18582</v>
      </c>
      <c r="B18225" s="417">
        <v>74.42</v>
      </c>
    </row>
    <row r="18226" spans="1:2">
      <c r="A18226" s="416" t="s">
        <v>18583</v>
      </c>
      <c r="B18226" s="417">
        <v>101.88</v>
      </c>
    </row>
    <row r="18227" spans="1:2">
      <c r="A18227" s="416" t="s">
        <v>18584</v>
      </c>
      <c r="B18227" s="417">
        <v>101.88</v>
      </c>
    </row>
    <row r="18228" spans="1:2">
      <c r="A18228" s="416" t="s">
        <v>18585</v>
      </c>
      <c r="B18228" s="417">
        <v>337.74</v>
      </c>
    </row>
    <row r="18229" spans="1:2">
      <c r="A18229" s="416" t="s">
        <v>18586</v>
      </c>
      <c r="B18229" s="417">
        <v>337.74</v>
      </c>
    </row>
    <row r="18230" spans="1:2">
      <c r="A18230" s="416" t="s">
        <v>18587</v>
      </c>
      <c r="B18230" s="417">
        <v>399.54</v>
      </c>
    </row>
    <row r="18231" spans="1:2">
      <c r="A18231" s="416" t="s">
        <v>18588</v>
      </c>
      <c r="B18231" s="417">
        <v>399.54</v>
      </c>
    </row>
    <row r="18232" spans="1:2">
      <c r="A18232" s="416" t="s">
        <v>18589</v>
      </c>
      <c r="B18232" s="417">
        <v>20.5</v>
      </c>
    </row>
    <row r="18233" spans="1:2">
      <c r="A18233" s="416" t="s">
        <v>18590</v>
      </c>
      <c r="B18233" s="417">
        <v>18.88</v>
      </c>
    </row>
    <row r="18234" spans="1:2">
      <c r="A18234" s="416" t="s">
        <v>18591</v>
      </c>
      <c r="B18234" s="417">
        <v>21.57</v>
      </c>
    </row>
    <row r="18235" spans="1:2">
      <c r="A18235" s="416" t="s">
        <v>18592</v>
      </c>
      <c r="B18235" s="417">
        <v>19.95</v>
      </c>
    </row>
    <row r="18236" spans="1:2">
      <c r="A18236" s="416" t="s">
        <v>18593</v>
      </c>
      <c r="B18236" s="417">
        <v>47.59</v>
      </c>
    </row>
    <row r="18237" spans="1:2">
      <c r="A18237" s="416" t="s">
        <v>18594</v>
      </c>
      <c r="B18237" s="417">
        <v>44.88</v>
      </c>
    </row>
    <row r="18238" spans="1:2">
      <c r="A18238" s="416" t="s">
        <v>18595</v>
      </c>
      <c r="B18238" s="417">
        <v>67.95</v>
      </c>
    </row>
    <row r="18239" spans="1:2">
      <c r="A18239" s="416" t="s">
        <v>18596</v>
      </c>
      <c r="B18239" s="417">
        <v>65.239999999999995</v>
      </c>
    </row>
    <row r="18240" spans="1:2">
      <c r="A18240" s="416" t="s">
        <v>18597</v>
      </c>
      <c r="B18240" s="417">
        <v>103.75</v>
      </c>
    </row>
    <row r="18241" spans="1:2">
      <c r="A18241" s="416" t="s">
        <v>18598</v>
      </c>
      <c r="B18241" s="417">
        <v>101.04</v>
      </c>
    </row>
    <row r="18242" spans="1:2">
      <c r="A18242" s="416" t="s">
        <v>18599</v>
      </c>
      <c r="B18242" s="417">
        <v>146.87</v>
      </c>
    </row>
    <row r="18243" spans="1:2">
      <c r="A18243" s="416" t="s">
        <v>18600</v>
      </c>
      <c r="B18243" s="417">
        <v>143.62</v>
      </c>
    </row>
    <row r="18244" spans="1:2">
      <c r="A18244" s="416" t="s">
        <v>18601</v>
      </c>
      <c r="B18244" s="417">
        <v>194.48</v>
      </c>
    </row>
    <row r="18245" spans="1:2">
      <c r="A18245" s="416" t="s">
        <v>18602</v>
      </c>
      <c r="B18245" s="417">
        <v>191.23</v>
      </c>
    </row>
    <row r="18246" spans="1:2">
      <c r="A18246" s="416" t="s">
        <v>18603</v>
      </c>
      <c r="B18246" s="417">
        <v>35.950000000000003</v>
      </c>
    </row>
    <row r="18247" spans="1:2">
      <c r="A18247" s="416" t="s">
        <v>18604</v>
      </c>
      <c r="B18247" s="417">
        <v>35.950000000000003</v>
      </c>
    </row>
    <row r="18248" spans="1:2">
      <c r="A18248" s="416" t="s">
        <v>18605</v>
      </c>
      <c r="B18248" s="417">
        <v>16.8</v>
      </c>
    </row>
    <row r="18249" spans="1:2">
      <c r="A18249" s="416" t="s">
        <v>18606</v>
      </c>
      <c r="B18249" s="417">
        <v>16.8</v>
      </c>
    </row>
    <row r="18250" spans="1:2">
      <c r="A18250" s="416" t="s">
        <v>331</v>
      </c>
      <c r="B18250" s="417">
        <v>16.920000000000002</v>
      </c>
    </row>
    <row r="18251" spans="1:2">
      <c r="A18251" s="416" t="s">
        <v>18607</v>
      </c>
      <c r="B18251" s="417">
        <v>16.920000000000002</v>
      </c>
    </row>
    <row r="18252" spans="1:2">
      <c r="A18252" s="416" t="s">
        <v>18608</v>
      </c>
      <c r="B18252" s="417">
        <v>37.799999999999997</v>
      </c>
    </row>
    <row r="18253" spans="1:2">
      <c r="A18253" s="416" t="s">
        <v>18609</v>
      </c>
      <c r="B18253" s="417">
        <v>37.799999999999997</v>
      </c>
    </row>
    <row r="18254" spans="1:2">
      <c r="A18254" s="416" t="s">
        <v>18610</v>
      </c>
      <c r="B18254" s="417">
        <v>41.12</v>
      </c>
    </row>
    <row r="18255" spans="1:2">
      <c r="A18255" s="416" t="s">
        <v>18611</v>
      </c>
      <c r="B18255" s="417">
        <v>41.12</v>
      </c>
    </row>
    <row r="18256" spans="1:2">
      <c r="A18256" s="416" t="s">
        <v>18612</v>
      </c>
      <c r="B18256" s="417">
        <v>52.43</v>
      </c>
    </row>
    <row r="18257" spans="1:2">
      <c r="A18257" s="416" t="s">
        <v>18613</v>
      </c>
      <c r="B18257" s="417">
        <v>52.43</v>
      </c>
    </row>
    <row r="18258" spans="1:2">
      <c r="A18258" s="416" t="s">
        <v>18614</v>
      </c>
      <c r="B18258" s="417">
        <v>3.99</v>
      </c>
    </row>
    <row r="18259" spans="1:2">
      <c r="A18259" s="416" t="s">
        <v>18615</v>
      </c>
      <c r="B18259" s="417">
        <v>3.99</v>
      </c>
    </row>
    <row r="18260" spans="1:2">
      <c r="A18260" s="416" t="s">
        <v>18616</v>
      </c>
      <c r="B18260" s="417">
        <v>0.84</v>
      </c>
    </row>
    <row r="18261" spans="1:2">
      <c r="A18261" s="416" t="s">
        <v>18617</v>
      </c>
      <c r="B18261" s="417">
        <v>0.84</v>
      </c>
    </row>
    <row r="18262" spans="1:2">
      <c r="A18262" s="416" t="s">
        <v>18618</v>
      </c>
      <c r="B18262" s="417">
        <v>93.25</v>
      </c>
    </row>
    <row r="18263" spans="1:2">
      <c r="A18263" s="416" t="s">
        <v>18619</v>
      </c>
      <c r="B18263" s="417">
        <v>93.25</v>
      </c>
    </row>
    <row r="18264" spans="1:2">
      <c r="A18264" s="416" t="s">
        <v>18620</v>
      </c>
      <c r="B18264" s="417">
        <v>88.82</v>
      </c>
    </row>
    <row r="18265" spans="1:2">
      <c r="A18265" s="416" t="s">
        <v>18621</v>
      </c>
      <c r="B18265" s="417">
        <v>88.82</v>
      </c>
    </row>
    <row r="18266" spans="1:2">
      <c r="A18266" s="416" t="s">
        <v>18622</v>
      </c>
      <c r="B18266" s="417">
        <v>80.599999999999994</v>
      </c>
    </row>
    <row r="18267" spans="1:2">
      <c r="A18267" s="416" t="s">
        <v>18623</v>
      </c>
      <c r="B18267" s="417">
        <v>80.599999999999994</v>
      </c>
    </row>
    <row r="18268" spans="1:2">
      <c r="A18268" s="416" t="s">
        <v>18624</v>
      </c>
      <c r="B18268" s="417">
        <v>101.35</v>
      </c>
    </row>
    <row r="18269" spans="1:2">
      <c r="A18269" s="416" t="s">
        <v>18625</v>
      </c>
      <c r="B18269" s="417">
        <v>101.35</v>
      </c>
    </row>
    <row r="18270" spans="1:2">
      <c r="A18270" s="416" t="s">
        <v>18626</v>
      </c>
      <c r="B18270" s="417">
        <v>14.32</v>
      </c>
    </row>
    <row r="18271" spans="1:2">
      <c r="A18271" s="416" t="s">
        <v>18627</v>
      </c>
      <c r="B18271" s="417">
        <v>14.32</v>
      </c>
    </row>
    <row r="18272" spans="1:2">
      <c r="A18272" s="416" t="s">
        <v>18628</v>
      </c>
      <c r="B18272" s="417">
        <v>12.26</v>
      </c>
    </row>
    <row r="18273" spans="1:2">
      <c r="A18273" s="416" t="s">
        <v>18629</v>
      </c>
      <c r="B18273" s="417">
        <v>12.26</v>
      </c>
    </row>
    <row r="18274" spans="1:2">
      <c r="A18274" s="416" t="s">
        <v>18630</v>
      </c>
      <c r="B18274" s="417">
        <v>24.62</v>
      </c>
    </row>
    <row r="18275" spans="1:2">
      <c r="A18275" s="416" t="s">
        <v>18631</v>
      </c>
      <c r="B18275" s="417">
        <v>24.62</v>
      </c>
    </row>
    <row r="18276" spans="1:2">
      <c r="A18276" s="416" t="s">
        <v>332</v>
      </c>
      <c r="B18276" s="417">
        <v>6.12</v>
      </c>
    </row>
    <row r="18277" spans="1:2">
      <c r="A18277" s="416" t="s">
        <v>18632</v>
      </c>
      <c r="B18277" s="417">
        <v>6.12</v>
      </c>
    </row>
    <row r="18278" spans="1:2">
      <c r="A18278" s="416" t="s">
        <v>18633</v>
      </c>
      <c r="B18278" s="417">
        <v>15.08</v>
      </c>
    </row>
    <row r="18279" spans="1:2">
      <c r="A18279" s="416" t="s">
        <v>18634</v>
      </c>
      <c r="B18279" s="417">
        <v>15.08</v>
      </c>
    </row>
    <row r="18280" spans="1:2">
      <c r="A18280" s="416" t="s">
        <v>18635</v>
      </c>
      <c r="B18280" s="417">
        <v>13.6</v>
      </c>
    </row>
    <row r="18281" spans="1:2">
      <c r="A18281" s="416" t="s">
        <v>18636</v>
      </c>
      <c r="B18281" s="417">
        <v>13.6</v>
      </c>
    </row>
    <row r="18282" spans="1:2">
      <c r="A18282" s="416" t="s">
        <v>18637</v>
      </c>
      <c r="B18282" s="417">
        <v>4.83</v>
      </c>
    </row>
    <row r="18283" spans="1:2">
      <c r="A18283" s="416" t="s">
        <v>18638</v>
      </c>
      <c r="B18283" s="417">
        <v>4.83</v>
      </c>
    </row>
    <row r="18284" spans="1:2">
      <c r="A18284" s="416" t="s">
        <v>18639</v>
      </c>
      <c r="B18284" s="417">
        <v>3.97</v>
      </c>
    </row>
    <row r="18285" spans="1:2">
      <c r="A18285" s="416" t="s">
        <v>18640</v>
      </c>
      <c r="B18285" s="417">
        <v>3.97</v>
      </c>
    </row>
    <row r="18286" spans="1:2">
      <c r="A18286" s="416" t="s">
        <v>18641</v>
      </c>
      <c r="B18286" s="417">
        <v>25.74</v>
      </c>
    </row>
    <row r="18287" spans="1:2">
      <c r="A18287" s="416" t="s">
        <v>18642</v>
      </c>
      <c r="B18287" s="417">
        <v>25.74</v>
      </c>
    </row>
    <row r="18288" spans="1:2">
      <c r="A18288" s="416" t="s">
        <v>18643</v>
      </c>
      <c r="B18288" s="417">
        <v>10.61</v>
      </c>
    </row>
    <row r="18289" spans="1:2">
      <c r="A18289" s="416" t="s">
        <v>18644</v>
      </c>
      <c r="B18289" s="417">
        <v>10.61</v>
      </c>
    </row>
    <row r="18290" spans="1:2">
      <c r="A18290" s="416" t="s">
        <v>18645</v>
      </c>
      <c r="B18290" s="417">
        <v>2.2400000000000002</v>
      </c>
    </row>
    <row r="18291" spans="1:2">
      <c r="A18291" s="416" t="s">
        <v>18646</v>
      </c>
      <c r="B18291" s="417">
        <v>2.2400000000000002</v>
      </c>
    </row>
    <row r="18292" spans="1:2">
      <c r="A18292" s="416" t="s">
        <v>18647</v>
      </c>
      <c r="B18292" s="417">
        <v>165.75</v>
      </c>
    </row>
    <row r="18293" spans="1:2">
      <c r="A18293" s="416" t="s">
        <v>18648</v>
      </c>
      <c r="B18293" s="417">
        <v>165.75</v>
      </c>
    </row>
    <row r="18294" spans="1:2">
      <c r="A18294" s="416" t="s">
        <v>18649</v>
      </c>
      <c r="B18294" s="417">
        <v>220.13</v>
      </c>
    </row>
    <row r="18295" spans="1:2">
      <c r="A18295" s="416" t="s">
        <v>18650</v>
      </c>
      <c r="B18295" s="417">
        <v>220.13</v>
      </c>
    </row>
    <row r="18296" spans="1:2">
      <c r="A18296" s="416" t="s">
        <v>18651</v>
      </c>
      <c r="B18296" s="417">
        <v>37.9</v>
      </c>
    </row>
    <row r="18297" spans="1:2">
      <c r="A18297" s="416" t="s">
        <v>18652</v>
      </c>
      <c r="B18297" s="417">
        <v>37.9</v>
      </c>
    </row>
    <row r="18298" spans="1:2">
      <c r="A18298" s="416" t="s">
        <v>18653</v>
      </c>
      <c r="B18298" s="417">
        <v>34.21</v>
      </c>
    </row>
    <row r="18299" spans="1:2">
      <c r="A18299" s="416" t="s">
        <v>18654</v>
      </c>
      <c r="B18299" s="417">
        <v>34.21</v>
      </c>
    </row>
    <row r="18300" spans="1:2">
      <c r="A18300" s="416" t="s">
        <v>18655</v>
      </c>
      <c r="B18300" s="417">
        <v>328.26</v>
      </c>
    </row>
    <row r="18301" spans="1:2">
      <c r="A18301" s="416" t="s">
        <v>18656</v>
      </c>
      <c r="B18301" s="417">
        <v>325.55</v>
      </c>
    </row>
    <row r="18302" spans="1:2">
      <c r="A18302" s="416" t="s">
        <v>18657</v>
      </c>
      <c r="B18302" s="417">
        <v>11.86</v>
      </c>
    </row>
    <row r="18303" spans="1:2">
      <c r="A18303" s="416" t="s">
        <v>18658</v>
      </c>
      <c r="B18303" s="417">
        <v>11.86</v>
      </c>
    </row>
    <row r="18304" spans="1:2">
      <c r="A18304" s="416" t="s">
        <v>18659</v>
      </c>
      <c r="B18304" s="417">
        <v>22.77</v>
      </c>
    </row>
    <row r="18305" spans="1:2">
      <c r="A18305" s="416" t="s">
        <v>18660</v>
      </c>
      <c r="B18305" s="417">
        <v>22.77</v>
      </c>
    </row>
    <row r="18306" spans="1:2">
      <c r="A18306" s="416" t="s">
        <v>18661</v>
      </c>
      <c r="B18306" s="417">
        <v>485.97</v>
      </c>
    </row>
    <row r="18307" spans="1:2">
      <c r="A18307" s="416" t="s">
        <v>18662</v>
      </c>
      <c r="B18307" s="417">
        <v>485.97</v>
      </c>
    </row>
    <row r="18308" spans="1:2">
      <c r="A18308" s="416" t="s">
        <v>18663</v>
      </c>
      <c r="B18308" s="417">
        <v>3660</v>
      </c>
    </row>
    <row r="18309" spans="1:2">
      <c r="A18309" s="416" t="s">
        <v>18664</v>
      </c>
      <c r="B18309" s="417">
        <v>3660</v>
      </c>
    </row>
    <row r="18310" spans="1:2">
      <c r="A18310" s="416" t="s">
        <v>18665</v>
      </c>
      <c r="B18310" s="417">
        <v>3409.3</v>
      </c>
    </row>
    <row r="18311" spans="1:2">
      <c r="A18311" s="416" t="s">
        <v>18666</v>
      </c>
      <c r="B18311" s="417">
        <v>3409.3</v>
      </c>
    </row>
    <row r="18312" spans="1:2">
      <c r="A18312" s="416" t="s">
        <v>18667</v>
      </c>
      <c r="B18312" s="417">
        <v>5388</v>
      </c>
    </row>
    <row r="18313" spans="1:2">
      <c r="A18313" s="416" t="s">
        <v>18668</v>
      </c>
      <c r="B18313" s="417">
        <v>5388</v>
      </c>
    </row>
    <row r="18314" spans="1:2">
      <c r="A18314" s="416" t="s">
        <v>18669</v>
      </c>
      <c r="B18314" s="417">
        <v>5007</v>
      </c>
    </row>
    <row r="18315" spans="1:2">
      <c r="A18315" s="416" t="s">
        <v>18670</v>
      </c>
      <c r="B18315" s="417">
        <v>5007</v>
      </c>
    </row>
    <row r="18316" spans="1:2">
      <c r="A18316" s="416" t="s">
        <v>18671</v>
      </c>
      <c r="B18316" s="417">
        <v>6437.89</v>
      </c>
    </row>
    <row r="18317" spans="1:2">
      <c r="A18317" s="416" t="s">
        <v>18672</v>
      </c>
      <c r="B18317" s="417">
        <v>6437.89</v>
      </c>
    </row>
    <row r="18318" spans="1:2">
      <c r="A18318" s="416" t="s">
        <v>18673</v>
      </c>
      <c r="B18318" s="417">
        <v>6262.52</v>
      </c>
    </row>
    <row r="18319" spans="1:2">
      <c r="A18319" s="416" t="s">
        <v>18674</v>
      </c>
      <c r="B18319" s="417">
        <v>6262.52</v>
      </c>
    </row>
    <row r="18320" spans="1:2">
      <c r="A18320" s="416" t="s">
        <v>18675</v>
      </c>
      <c r="B18320" s="417">
        <v>6698.4</v>
      </c>
    </row>
    <row r="18321" spans="1:2">
      <c r="A18321" s="416" t="s">
        <v>18676</v>
      </c>
      <c r="B18321" s="417">
        <v>6698.4</v>
      </c>
    </row>
    <row r="18322" spans="1:2">
      <c r="A18322" s="416" t="s">
        <v>18677</v>
      </c>
      <c r="B18322" s="417">
        <v>6698.4</v>
      </c>
    </row>
    <row r="18323" spans="1:2">
      <c r="A18323" s="416" t="s">
        <v>18678</v>
      </c>
      <c r="B18323" s="417">
        <v>6698.4</v>
      </c>
    </row>
    <row r="18324" spans="1:2">
      <c r="A18324" s="416" t="s">
        <v>18679</v>
      </c>
      <c r="B18324" s="417">
        <v>9258.6</v>
      </c>
    </row>
    <row r="18325" spans="1:2">
      <c r="A18325" s="416" t="s">
        <v>18680</v>
      </c>
      <c r="B18325" s="417">
        <v>9258.6</v>
      </c>
    </row>
    <row r="18326" spans="1:2">
      <c r="A18326" s="416" t="s">
        <v>18681</v>
      </c>
      <c r="B18326" s="417">
        <v>9135.16</v>
      </c>
    </row>
    <row r="18327" spans="1:2">
      <c r="A18327" s="416" t="s">
        <v>18682</v>
      </c>
      <c r="B18327" s="417">
        <v>9135.16</v>
      </c>
    </row>
    <row r="18328" spans="1:2">
      <c r="A18328" s="416" t="s">
        <v>18683</v>
      </c>
      <c r="B18328" s="417">
        <v>12808.85</v>
      </c>
    </row>
    <row r="18329" spans="1:2">
      <c r="A18329" s="416" t="s">
        <v>18684</v>
      </c>
      <c r="B18329" s="417">
        <v>12808.85</v>
      </c>
    </row>
    <row r="18330" spans="1:2">
      <c r="A18330" s="416" t="s">
        <v>18685</v>
      </c>
      <c r="B18330" s="417">
        <v>12808.85</v>
      </c>
    </row>
    <row r="18331" spans="1:2">
      <c r="A18331" s="416" t="s">
        <v>18686</v>
      </c>
      <c r="B18331" s="417">
        <v>12808.85</v>
      </c>
    </row>
    <row r="18332" spans="1:2">
      <c r="A18332" s="416" t="s">
        <v>18687</v>
      </c>
      <c r="B18332" s="417">
        <v>14956.55</v>
      </c>
    </row>
    <row r="18333" spans="1:2">
      <c r="A18333" s="416" t="s">
        <v>18688</v>
      </c>
      <c r="B18333" s="417">
        <v>14956.55</v>
      </c>
    </row>
    <row r="18334" spans="1:2">
      <c r="A18334" s="416" t="s">
        <v>18689</v>
      </c>
      <c r="B18334" s="417">
        <v>14956.55</v>
      </c>
    </row>
    <row r="18335" spans="1:2">
      <c r="A18335" s="416" t="s">
        <v>18690</v>
      </c>
      <c r="B18335" s="417">
        <v>14956.55</v>
      </c>
    </row>
    <row r="18336" spans="1:2">
      <c r="A18336" s="416" t="s">
        <v>18691</v>
      </c>
      <c r="B18336" s="417">
        <v>675.24</v>
      </c>
    </row>
    <row r="18337" spans="1:2">
      <c r="A18337" s="416" t="s">
        <v>18692</v>
      </c>
      <c r="B18337" s="417">
        <v>675.24</v>
      </c>
    </row>
    <row r="18338" spans="1:2">
      <c r="A18338" s="416" t="s">
        <v>18693</v>
      </c>
      <c r="B18338" s="417">
        <v>1170</v>
      </c>
    </row>
    <row r="18339" spans="1:2">
      <c r="A18339" s="416" t="s">
        <v>18694</v>
      </c>
      <c r="B18339" s="417">
        <v>1170</v>
      </c>
    </row>
    <row r="18340" spans="1:2">
      <c r="A18340" s="416" t="s">
        <v>18695</v>
      </c>
      <c r="B18340" s="417">
        <v>1470</v>
      </c>
    </row>
    <row r="18341" spans="1:2">
      <c r="A18341" s="416" t="s">
        <v>18696</v>
      </c>
      <c r="B18341" s="417">
        <v>1470</v>
      </c>
    </row>
    <row r="18342" spans="1:2">
      <c r="A18342" s="416" t="s">
        <v>18697</v>
      </c>
      <c r="B18342" s="417">
        <v>3750</v>
      </c>
    </row>
    <row r="18343" spans="1:2">
      <c r="A18343" s="416" t="s">
        <v>18698</v>
      </c>
      <c r="B18343" s="417">
        <v>3750</v>
      </c>
    </row>
    <row r="18344" spans="1:2">
      <c r="A18344" s="416" t="s">
        <v>18699</v>
      </c>
      <c r="B18344" s="417">
        <v>1957</v>
      </c>
    </row>
    <row r="18345" spans="1:2">
      <c r="A18345" s="416" t="s">
        <v>18700</v>
      </c>
      <c r="B18345" s="417">
        <v>1957</v>
      </c>
    </row>
    <row r="18346" spans="1:2">
      <c r="A18346" s="416" t="s">
        <v>18701</v>
      </c>
      <c r="B18346" s="417">
        <v>2641.95</v>
      </c>
    </row>
    <row r="18347" spans="1:2">
      <c r="A18347" s="416" t="s">
        <v>18702</v>
      </c>
      <c r="B18347" s="417">
        <v>2641.95</v>
      </c>
    </row>
    <row r="18348" spans="1:2">
      <c r="A18348" s="416" t="s">
        <v>18703</v>
      </c>
      <c r="B18348" s="417">
        <v>4501.1000000000004</v>
      </c>
    </row>
    <row r="18349" spans="1:2">
      <c r="A18349" s="416" t="s">
        <v>18704</v>
      </c>
      <c r="B18349" s="417">
        <v>4501.1000000000004</v>
      </c>
    </row>
    <row r="18350" spans="1:2">
      <c r="A18350" s="416" t="s">
        <v>18705</v>
      </c>
      <c r="B18350" s="417">
        <v>5871</v>
      </c>
    </row>
    <row r="18351" spans="1:2">
      <c r="A18351" s="416" t="s">
        <v>18706</v>
      </c>
      <c r="B18351" s="417">
        <v>5871</v>
      </c>
    </row>
    <row r="18352" spans="1:2">
      <c r="A18352" s="416" t="s">
        <v>18707</v>
      </c>
      <c r="B18352" s="417">
        <v>7338.75</v>
      </c>
    </row>
    <row r="18353" spans="1:2">
      <c r="A18353" s="416" t="s">
        <v>18708</v>
      </c>
      <c r="B18353" s="417">
        <v>7338.75</v>
      </c>
    </row>
    <row r="18354" spans="1:2">
      <c r="A18354" s="416" t="s">
        <v>18709</v>
      </c>
      <c r="B18354" s="417">
        <v>435.75</v>
      </c>
    </row>
    <row r="18355" spans="1:2">
      <c r="A18355" s="416" t="s">
        <v>18710</v>
      </c>
      <c r="B18355" s="417">
        <v>435.75</v>
      </c>
    </row>
    <row r="18356" spans="1:2">
      <c r="A18356" s="416" t="s">
        <v>18711</v>
      </c>
      <c r="B18356" s="417">
        <v>699.37</v>
      </c>
    </row>
    <row r="18357" spans="1:2">
      <c r="A18357" s="416" t="s">
        <v>18712</v>
      </c>
      <c r="B18357" s="417">
        <v>699.37</v>
      </c>
    </row>
    <row r="18358" spans="1:2">
      <c r="A18358" s="416" t="s">
        <v>18713</v>
      </c>
      <c r="B18358" s="417">
        <v>1771.6</v>
      </c>
    </row>
    <row r="18359" spans="1:2">
      <c r="A18359" s="416" t="s">
        <v>18714</v>
      </c>
      <c r="B18359" s="417">
        <v>1771.6</v>
      </c>
    </row>
    <row r="18360" spans="1:2">
      <c r="A18360" s="416" t="s">
        <v>18715</v>
      </c>
      <c r="B18360" s="417">
        <v>1241.1500000000001</v>
      </c>
    </row>
    <row r="18361" spans="1:2">
      <c r="A18361" s="416" t="s">
        <v>18716</v>
      </c>
      <c r="B18361" s="417">
        <v>1241.1500000000001</v>
      </c>
    </row>
    <row r="18362" spans="1:2">
      <c r="A18362" s="416" t="s">
        <v>18717</v>
      </c>
      <c r="B18362" s="417">
        <v>760.14</v>
      </c>
    </row>
    <row r="18363" spans="1:2">
      <c r="A18363" s="416" t="s">
        <v>18718</v>
      </c>
      <c r="B18363" s="417">
        <v>760.14</v>
      </c>
    </row>
    <row r="18364" spans="1:2">
      <c r="A18364" s="416" t="s">
        <v>18719</v>
      </c>
      <c r="B18364" s="417">
        <v>621.09</v>
      </c>
    </row>
    <row r="18365" spans="1:2">
      <c r="A18365" s="416" t="s">
        <v>18720</v>
      </c>
      <c r="B18365" s="417">
        <v>621.09</v>
      </c>
    </row>
    <row r="18366" spans="1:2">
      <c r="A18366" s="416" t="s">
        <v>18721</v>
      </c>
      <c r="B18366" s="417">
        <v>6104.77</v>
      </c>
    </row>
    <row r="18367" spans="1:2">
      <c r="A18367" s="416" t="s">
        <v>18722</v>
      </c>
      <c r="B18367" s="417">
        <v>6088.52</v>
      </c>
    </row>
    <row r="18368" spans="1:2">
      <c r="A18368" s="416" t="s">
        <v>348</v>
      </c>
      <c r="B18368" s="417">
        <v>5377.39</v>
      </c>
    </row>
    <row r="18369" spans="1:2">
      <c r="A18369" s="416" t="s">
        <v>18723</v>
      </c>
      <c r="B18369" s="417">
        <v>5364.66</v>
      </c>
    </row>
    <row r="18370" spans="1:2">
      <c r="A18370" s="416" t="s">
        <v>18724</v>
      </c>
      <c r="B18370" s="417">
        <v>4738.6000000000004</v>
      </c>
    </row>
    <row r="18371" spans="1:2">
      <c r="A18371" s="416" t="s">
        <v>18725</v>
      </c>
      <c r="B18371" s="417">
        <v>4729.4399999999996</v>
      </c>
    </row>
    <row r="18372" spans="1:2">
      <c r="A18372" s="416" t="s">
        <v>18726</v>
      </c>
      <c r="B18372" s="417">
        <v>420.9</v>
      </c>
    </row>
    <row r="18373" spans="1:2">
      <c r="A18373" s="416" t="s">
        <v>18727</v>
      </c>
      <c r="B18373" s="417">
        <v>417.27</v>
      </c>
    </row>
    <row r="18374" spans="1:2">
      <c r="A18374" s="416" t="s">
        <v>18728</v>
      </c>
      <c r="B18374" s="417">
        <v>418.59</v>
      </c>
    </row>
    <row r="18375" spans="1:2">
      <c r="A18375" s="416" t="s">
        <v>18729</v>
      </c>
      <c r="B18375" s="417">
        <v>414.96</v>
      </c>
    </row>
    <row r="18376" spans="1:2">
      <c r="A18376" s="416" t="s">
        <v>18730</v>
      </c>
      <c r="B18376" s="417">
        <v>612.17999999999995</v>
      </c>
    </row>
    <row r="18377" spans="1:2">
      <c r="A18377" s="416" t="s">
        <v>18731</v>
      </c>
      <c r="B18377" s="417">
        <v>606.76</v>
      </c>
    </row>
    <row r="18378" spans="1:2">
      <c r="A18378" s="416" t="s">
        <v>18732</v>
      </c>
      <c r="B18378" s="417">
        <v>683.55</v>
      </c>
    </row>
    <row r="18379" spans="1:2">
      <c r="A18379" s="416" t="s">
        <v>18733</v>
      </c>
      <c r="B18379" s="417">
        <v>677.04</v>
      </c>
    </row>
    <row r="18380" spans="1:2">
      <c r="A18380" s="416" t="s">
        <v>18734</v>
      </c>
      <c r="B18380" s="417">
        <v>792.51</v>
      </c>
    </row>
    <row r="18381" spans="1:2">
      <c r="A18381" s="416" t="s">
        <v>18735</v>
      </c>
      <c r="B18381" s="417">
        <v>785.47</v>
      </c>
    </row>
    <row r="18382" spans="1:2">
      <c r="A18382" s="416" t="s">
        <v>18736</v>
      </c>
      <c r="B18382" s="417">
        <v>2198.3000000000002</v>
      </c>
    </row>
    <row r="18383" spans="1:2">
      <c r="A18383" s="416" t="s">
        <v>18737</v>
      </c>
      <c r="B18383" s="417">
        <v>2187.46</v>
      </c>
    </row>
    <row r="18384" spans="1:2">
      <c r="A18384" s="416" t="s">
        <v>18738</v>
      </c>
      <c r="B18384" s="417">
        <v>8078.01</v>
      </c>
    </row>
    <row r="18385" spans="1:2">
      <c r="A18385" s="416" t="s">
        <v>18739</v>
      </c>
      <c r="B18385" s="417">
        <v>8061.76</v>
      </c>
    </row>
    <row r="18386" spans="1:2">
      <c r="A18386" s="416" t="s">
        <v>18740</v>
      </c>
      <c r="B18386" s="417">
        <v>530.14</v>
      </c>
    </row>
    <row r="18387" spans="1:2">
      <c r="A18387" s="416" t="s">
        <v>18741</v>
      </c>
      <c r="B18387" s="417">
        <v>527.42999999999995</v>
      </c>
    </row>
    <row r="18388" spans="1:2">
      <c r="A18388" s="416" t="s">
        <v>18742</v>
      </c>
      <c r="B18388" s="417">
        <v>373.89</v>
      </c>
    </row>
    <row r="18389" spans="1:2">
      <c r="A18389" s="416" t="s">
        <v>18743</v>
      </c>
      <c r="B18389" s="417">
        <v>373.89</v>
      </c>
    </row>
    <row r="18390" spans="1:2">
      <c r="A18390" s="416" t="s">
        <v>18744</v>
      </c>
      <c r="B18390" s="417">
        <v>1841.03</v>
      </c>
    </row>
    <row r="18391" spans="1:2">
      <c r="A18391" s="416" t="s">
        <v>18745</v>
      </c>
      <c r="B18391" s="417">
        <v>1835.61</v>
      </c>
    </row>
    <row r="18392" spans="1:2">
      <c r="A18392" s="416" t="s">
        <v>18746</v>
      </c>
      <c r="B18392" s="417">
        <v>2299.61</v>
      </c>
    </row>
    <row r="18393" spans="1:2">
      <c r="A18393" s="416" t="s">
        <v>18747</v>
      </c>
      <c r="B18393" s="417">
        <v>2282.3000000000002</v>
      </c>
    </row>
    <row r="18394" spans="1:2">
      <c r="A18394" s="416" t="s">
        <v>18748</v>
      </c>
      <c r="B18394" s="417">
        <v>2428.81</v>
      </c>
    </row>
    <row r="18395" spans="1:2">
      <c r="A18395" s="416" t="s">
        <v>18749</v>
      </c>
      <c r="B18395" s="417">
        <v>2411.5</v>
      </c>
    </row>
    <row r="18396" spans="1:2">
      <c r="A18396" s="416" t="s">
        <v>314</v>
      </c>
      <c r="B18396" s="417">
        <v>658.49</v>
      </c>
    </row>
    <row r="18397" spans="1:2">
      <c r="A18397" s="416" t="s">
        <v>18750</v>
      </c>
      <c r="B18397" s="417">
        <v>654.70000000000005</v>
      </c>
    </row>
    <row r="18398" spans="1:2">
      <c r="A18398" s="416" t="s">
        <v>18751</v>
      </c>
      <c r="B18398" s="417">
        <v>895.36</v>
      </c>
    </row>
    <row r="18399" spans="1:2">
      <c r="A18399" s="416" t="s">
        <v>18752</v>
      </c>
      <c r="B18399" s="417">
        <v>889.94</v>
      </c>
    </row>
    <row r="18400" spans="1:2">
      <c r="A18400" s="416" t="s">
        <v>18753</v>
      </c>
      <c r="B18400" s="417">
        <v>926.42</v>
      </c>
    </row>
    <row r="18401" spans="1:2">
      <c r="A18401" s="416" t="s">
        <v>18754</v>
      </c>
      <c r="B18401" s="417">
        <v>914.75</v>
      </c>
    </row>
    <row r="18402" spans="1:2">
      <c r="A18402" s="416" t="s">
        <v>18755</v>
      </c>
      <c r="B18402" s="417">
        <v>1017.61</v>
      </c>
    </row>
    <row r="18403" spans="1:2">
      <c r="A18403" s="416" t="s">
        <v>18756</v>
      </c>
      <c r="B18403" s="417">
        <v>1017.61</v>
      </c>
    </row>
    <row r="18404" spans="1:2">
      <c r="A18404" s="416" t="s">
        <v>18757</v>
      </c>
      <c r="B18404" s="417">
        <v>920.81</v>
      </c>
    </row>
    <row r="18405" spans="1:2">
      <c r="A18405" s="416" t="s">
        <v>18758</v>
      </c>
      <c r="B18405" s="417">
        <v>920.81</v>
      </c>
    </row>
    <row r="18406" spans="1:2">
      <c r="A18406" s="416" t="s">
        <v>18759</v>
      </c>
      <c r="B18406" s="417">
        <v>1328.79</v>
      </c>
    </row>
    <row r="18407" spans="1:2">
      <c r="A18407" s="416" t="s">
        <v>18760</v>
      </c>
      <c r="B18407" s="417">
        <v>1328.79</v>
      </c>
    </row>
    <row r="18408" spans="1:2">
      <c r="A18408" s="416" t="s">
        <v>18761</v>
      </c>
      <c r="B18408" s="417">
        <v>1056.8800000000001</v>
      </c>
    </row>
    <row r="18409" spans="1:2">
      <c r="A18409" s="416" t="s">
        <v>18762</v>
      </c>
      <c r="B18409" s="417">
        <v>1048.76</v>
      </c>
    </row>
    <row r="18410" spans="1:2">
      <c r="A18410" s="416" t="s">
        <v>18763</v>
      </c>
      <c r="B18410" s="417">
        <v>1840.93</v>
      </c>
    </row>
    <row r="18411" spans="1:2">
      <c r="A18411" s="416" t="s">
        <v>18764</v>
      </c>
      <c r="B18411" s="417">
        <v>1818.18</v>
      </c>
    </row>
    <row r="18412" spans="1:2">
      <c r="A18412" s="416" t="s">
        <v>18765</v>
      </c>
      <c r="B18412" s="417">
        <v>843.51</v>
      </c>
    </row>
    <row r="18413" spans="1:2">
      <c r="A18413" s="416" t="s">
        <v>18766</v>
      </c>
      <c r="B18413" s="417">
        <v>840.8</v>
      </c>
    </row>
    <row r="18414" spans="1:2">
      <c r="A18414" s="416" t="s">
        <v>18767</v>
      </c>
      <c r="B18414" s="417">
        <v>320.75</v>
      </c>
    </row>
    <row r="18415" spans="1:2">
      <c r="A18415" s="416" t="s">
        <v>18768</v>
      </c>
      <c r="B18415" s="417">
        <v>315.33</v>
      </c>
    </row>
    <row r="18416" spans="1:2">
      <c r="A18416" s="416" t="s">
        <v>328</v>
      </c>
      <c r="B18416" s="417">
        <v>110.02</v>
      </c>
    </row>
    <row r="18417" spans="1:2">
      <c r="A18417" s="416" t="s">
        <v>18769</v>
      </c>
      <c r="B18417" s="417">
        <v>104.6</v>
      </c>
    </row>
    <row r="18418" spans="1:2">
      <c r="A18418" s="416" t="s">
        <v>18770</v>
      </c>
      <c r="B18418" s="417">
        <v>133.19</v>
      </c>
    </row>
    <row r="18419" spans="1:2">
      <c r="A18419" s="416" t="s">
        <v>18771</v>
      </c>
      <c r="B18419" s="417">
        <v>127.77</v>
      </c>
    </row>
    <row r="18420" spans="1:2">
      <c r="A18420" s="416" t="s">
        <v>18772</v>
      </c>
      <c r="B18420" s="417">
        <v>122.89</v>
      </c>
    </row>
    <row r="18421" spans="1:2">
      <c r="A18421" s="416" t="s">
        <v>18773</v>
      </c>
      <c r="B18421" s="417">
        <v>117.47</v>
      </c>
    </row>
    <row r="18422" spans="1:2">
      <c r="A18422" s="416" t="s">
        <v>18774</v>
      </c>
      <c r="B18422" s="417">
        <v>130.5</v>
      </c>
    </row>
    <row r="18423" spans="1:2">
      <c r="A18423" s="416" t="s">
        <v>18775</v>
      </c>
      <c r="B18423" s="417">
        <v>125.08</v>
      </c>
    </row>
    <row r="18424" spans="1:2">
      <c r="A18424" s="416" t="s">
        <v>18776</v>
      </c>
      <c r="B18424" s="417">
        <v>269.85000000000002</v>
      </c>
    </row>
    <row r="18425" spans="1:2">
      <c r="A18425" s="416" t="s">
        <v>18777</v>
      </c>
      <c r="B18425" s="417">
        <v>264.43</v>
      </c>
    </row>
    <row r="18426" spans="1:2">
      <c r="A18426" s="416" t="s">
        <v>18778</v>
      </c>
      <c r="B18426" s="417">
        <v>282.27</v>
      </c>
    </row>
    <row r="18427" spans="1:2">
      <c r="A18427" s="416" t="s">
        <v>18779</v>
      </c>
      <c r="B18427" s="417">
        <v>276.85000000000002</v>
      </c>
    </row>
    <row r="18428" spans="1:2">
      <c r="A18428" s="416" t="s">
        <v>18780</v>
      </c>
      <c r="B18428" s="417">
        <v>347.59</v>
      </c>
    </row>
    <row r="18429" spans="1:2">
      <c r="A18429" s="416" t="s">
        <v>18781</v>
      </c>
      <c r="B18429" s="417">
        <v>342.17</v>
      </c>
    </row>
    <row r="18430" spans="1:2">
      <c r="A18430" s="416" t="s">
        <v>18782</v>
      </c>
      <c r="B18430" s="417">
        <v>85.05</v>
      </c>
    </row>
    <row r="18431" spans="1:2">
      <c r="A18431" s="416" t="s">
        <v>18783</v>
      </c>
      <c r="B18431" s="417">
        <v>82.23</v>
      </c>
    </row>
    <row r="18432" spans="1:2">
      <c r="A18432" s="416" t="s">
        <v>18784</v>
      </c>
      <c r="B18432" s="417">
        <v>303.81</v>
      </c>
    </row>
    <row r="18433" spans="1:2">
      <c r="A18433" s="416" t="s">
        <v>18785</v>
      </c>
      <c r="B18433" s="417">
        <v>298.39</v>
      </c>
    </row>
    <row r="18434" spans="1:2">
      <c r="A18434" s="416" t="s">
        <v>18786</v>
      </c>
      <c r="B18434" s="417">
        <v>220.59</v>
      </c>
    </row>
    <row r="18435" spans="1:2">
      <c r="A18435" s="416" t="s">
        <v>18787</v>
      </c>
      <c r="B18435" s="417">
        <v>215.17</v>
      </c>
    </row>
    <row r="18436" spans="1:2">
      <c r="A18436" s="416" t="s">
        <v>18788</v>
      </c>
      <c r="B18436" s="417">
        <v>667.55</v>
      </c>
    </row>
    <row r="18437" spans="1:2">
      <c r="A18437" s="416" t="s">
        <v>18789</v>
      </c>
      <c r="B18437" s="417">
        <v>662.13</v>
      </c>
    </row>
    <row r="18438" spans="1:2">
      <c r="A18438" s="416" t="s">
        <v>18790</v>
      </c>
      <c r="B18438" s="417">
        <v>113.3</v>
      </c>
    </row>
    <row r="18439" spans="1:2">
      <c r="A18439" s="416" t="s">
        <v>18791</v>
      </c>
      <c r="B18439" s="417">
        <v>113.3</v>
      </c>
    </row>
    <row r="18440" spans="1:2">
      <c r="A18440" s="416" t="s">
        <v>18792</v>
      </c>
      <c r="B18440" s="417">
        <v>204.97</v>
      </c>
    </row>
    <row r="18441" spans="1:2">
      <c r="A18441" s="416" t="s">
        <v>18793</v>
      </c>
      <c r="B18441" s="417">
        <v>204.97</v>
      </c>
    </row>
    <row r="18442" spans="1:2">
      <c r="A18442" s="416" t="s">
        <v>18794</v>
      </c>
      <c r="B18442" s="417">
        <v>328.57</v>
      </c>
    </row>
    <row r="18443" spans="1:2">
      <c r="A18443" s="416" t="s">
        <v>18795</v>
      </c>
      <c r="B18443" s="417">
        <v>328.57</v>
      </c>
    </row>
    <row r="18444" spans="1:2">
      <c r="A18444" s="416" t="s">
        <v>18796</v>
      </c>
      <c r="B18444" s="417">
        <v>1695.9</v>
      </c>
    </row>
    <row r="18445" spans="1:2">
      <c r="A18445" s="416" t="s">
        <v>18797</v>
      </c>
      <c r="B18445" s="417">
        <v>1695.9</v>
      </c>
    </row>
    <row r="18446" spans="1:2">
      <c r="A18446" s="416" t="s">
        <v>18798</v>
      </c>
      <c r="B18446" s="417">
        <v>10815</v>
      </c>
    </row>
    <row r="18447" spans="1:2">
      <c r="A18447" s="416" t="s">
        <v>18799</v>
      </c>
      <c r="B18447" s="417">
        <v>10815</v>
      </c>
    </row>
    <row r="18448" spans="1:2">
      <c r="A18448" s="416" t="s">
        <v>18800</v>
      </c>
      <c r="B18448" s="417">
        <v>212.68</v>
      </c>
    </row>
    <row r="18449" spans="1:2">
      <c r="A18449" s="416" t="s">
        <v>18801</v>
      </c>
      <c r="B18449" s="417">
        <v>211.92</v>
      </c>
    </row>
    <row r="18450" spans="1:2">
      <c r="A18450" s="416" t="s">
        <v>18802</v>
      </c>
      <c r="B18450" s="417">
        <v>1761.3</v>
      </c>
    </row>
    <row r="18451" spans="1:2">
      <c r="A18451" s="416" t="s">
        <v>18803</v>
      </c>
      <c r="B18451" s="417">
        <v>1761.3</v>
      </c>
    </row>
    <row r="18452" spans="1:2">
      <c r="A18452" s="416" t="s">
        <v>18804</v>
      </c>
      <c r="B18452" s="417">
        <v>2186.69</v>
      </c>
    </row>
    <row r="18453" spans="1:2">
      <c r="A18453" s="416" t="s">
        <v>18805</v>
      </c>
      <c r="B18453" s="417">
        <v>2186.69</v>
      </c>
    </row>
    <row r="18454" spans="1:2">
      <c r="A18454" s="416" t="s">
        <v>18806</v>
      </c>
      <c r="B18454" s="417">
        <v>2896.36</v>
      </c>
    </row>
    <row r="18455" spans="1:2">
      <c r="A18455" s="416" t="s">
        <v>18807</v>
      </c>
      <c r="B18455" s="417">
        <v>2896.36</v>
      </c>
    </row>
    <row r="18456" spans="1:2">
      <c r="A18456" s="416" t="s">
        <v>18808</v>
      </c>
      <c r="B18456" s="417">
        <v>4008</v>
      </c>
    </row>
    <row r="18457" spans="1:2">
      <c r="A18457" s="416" t="s">
        <v>18809</v>
      </c>
      <c r="B18457" s="417">
        <v>4008</v>
      </c>
    </row>
    <row r="18458" spans="1:2">
      <c r="A18458" s="416" t="s">
        <v>18810</v>
      </c>
      <c r="B18458" s="417">
        <v>867.63</v>
      </c>
    </row>
    <row r="18459" spans="1:2">
      <c r="A18459" s="416" t="s">
        <v>18811</v>
      </c>
      <c r="B18459" s="417">
        <v>865.48</v>
      </c>
    </row>
    <row r="18460" spans="1:2">
      <c r="A18460" s="416" t="s">
        <v>18812</v>
      </c>
      <c r="B18460" s="417">
        <v>1293.3800000000001</v>
      </c>
    </row>
    <row r="18461" spans="1:2">
      <c r="A18461" s="416" t="s">
        <v>18813</v>
      </c>
      <c r="B18461" s="417">
        <v>1291.23</v>
      </c>
    </row>
    <row r="18462" spans="1:2">
      <c r="A18462" s="416" t="s">
        <v>18814</v>
      </c>
      <c r="B18462" s="417">
        <v>470.68</v>
      </c>
    </row>
    <row r="18463" spans="1:2">
      <c r="A18463" s="416" t="s">
        <v>18815</v>
      </c>
      <c r="B18463" s="417">
        <v>470.68</v>
      </c>
    </row>
    <row r="18464" spans="1:2">
      <c r="A18464" s="416" t="s">
        <v>18816</v>
      </c>
      <c r="B18464" s="417">
        <v>1045.57</v>
      </c>
    </row>
    <row r="18465" spans="1:2">
      <c r="A18465" s="416" t="s">
        <v>18817</v>
      </c>
      <c r="B18465" s="417">
        <v>1045.57</v>
      </c>
    </row>
    <row r="18466" spans="1:2">
      <c r="A18466" s="416" t="s">
        <v>18818</v>
      </c>
      <c r="B18466" s="417">
        <v>951.76</v>
      </c>
    </row>
    <row r="18467" spans="1:2">
      <c r="A18467" s="416" t="s">
        <v>18819</v>
      </c>
      <c r="B18467" s="417">
        <v>951.76</v>
      </c>
    </row>
    <row r="18468" spans="1:2">
      <c r="A18468" s="416" t="s">
        <v>18820</v>
      </c>
      <c r="B18468" s="417">
        <v>919.31</v>
      </c>
    </row>
    <row r="18469" spans="1:2">
      <c r="A18469" s="416" t="s">
        <v>18821</v>
      </c>
      <c r="B18469" s="417">
        <v>919.31</v>
      </c>
    </row>
    <row r="18470" spans="1:2">
      <c r="A18470" s="416" t="s">
        <v>18822</v>
      </c>
      <c r="B18470" s="417">
        <v>1865</v>
      </c>
    </row>
    <row r="18471" spans="1:2">
      <c r="A18471" s="416" t="s">
        <v>18823</v>
      </c>
      <c r="B18471" s="417">
        <v>1865</v>
      </c>
    </row>
    <row r="18472" spans="1:2">
      <c r="A18472" s="416" t="s">
        <v>18824</v>
      </c>
      <c r="B18472" s="417">
        <v>89.94</v>
      </c>
    </row>
    <row r="18473" spans="1:2">
      <c r="A18473" s="416" t="s">
        <v>18825</v>
      </c>
      <c r="B18473" s="417">
        <v>89.94</v>
      </c>
    </row>
    <row r="18474" spans="1:2">
      <c r="A18474" s="416" t="s">
        <v>317</v>
      </c>
      <c r="B18474" s="417">
        <v>29.47</v>
      </c>
    </row>
    <row r="18475" spans="1:2">
      <c r="A18475" s="416" t="s">
        <v>18826</v>
      </c>
      <c r="B18475" s="417">
        <v>29.47</v>
      </c>
    </row>
    <row r="18476" spans="1:2">
      <c r="A18476" s="416" t="s">
        <v>18827</v>
      </c>
      <c r="B18476" s="417">
        <v>626.82000000000005</v>
      </c>
    </row>
    <row r="18477" spans="1:2">
      <c r="A18477" s="416" t="s">
        <v>18828</v>
      </c>
      <c r="B18477" s="417">
        <v>626.82000000000005</v>
      </c>
    </row>
    <row r="18478" spans="1:2">
      <c r="A18478" s="416" t="s">
        <v>18829</v>
      </c>
      <c r="B18478" s="417">
        <v>198.97</v>
      </c>
    </row>
    <row r="18479" spans="1:2">
      <c r="A18479" s="416" t="s">
        <v>18830</v>
      </c>
      <c r="B18479" s="417">
        <v>198.97</v>
      </c>
    </row>
    <row r="18480" spans="1:2">
      <c r="A18480" s="416" t="s">
        <v>18831</v>
      </c>
      <c r="B18480" s="417">
        <v>257.36</v>
      </c>
    </row>
    <row r="18481" spans="1:2">
      <c r="A18481" s="416" t="s">
        <v>18832</v>
      </c>
      <c r="B18481" s="417">
        <v>257.36</v>
      </c>
    </row>
    <row r="18482" spans="1:2">
      <c r="A18482" s="416" t="s">
        <v>18833</v>
      </c>
      <c r="B18482" s="417">
        <v>391.3</v>
      </c>
    </row>
    <row r="18483" spans="1:2">
      <c r="A18483" s="416" t="s">
        <v>18834</v>
      </c>
      <c r="B18483" s="417">
        <v>391.3</v>
      </c>
    </row>
    <row r="18484" spans="1:2">
      <c r="A18484" s="416" t="s">
        <v>18835</v>
      </c>
      <c r="B18484" s="417">
        <v>678.33</v>
      </c>
    </row>
    <row r="18485" spans="1:2">
      <c r="A18485" s="416" t="s">
        <v>18836</v>
      </c>
      <c r="B18485" s="417">
        <v>678.33</v>
      </c>
    </row>
    <row r="18486" spans="1:2">
      <c r="A18486" s="416" t="s">
        <v>18837</v>
      </c>
      <c r="B18486" s="417">
        <v>1042.27</v>
      </c>
    </row>
    <row r="18487" spans="1:2">
      <c r="A18487" s="416" t="s">
        <v>18838</v>
      </c>
      <c r="B18487" s="417">
        <v>1042.27</v>
      </c>
    </row>
    <row r="18488" spans="1:2">
      <c r="A18488" s="416" t="s">
        <v>18839</v>
      </c>
      <c r="B18488" s="417">
        <v>1959.51</v>
      </c>
    </row>
    <row r="18489" spans="1:2">
      <c r="A18489" s="416" t="s">
        <v>18840</v>
      </c>
      <c r="B18489" s="417">
        <v>1959.51</v>
      </c>
    </row>
    <row r="18490" spans="1:2">
      <c r="A18490" s="416" t="s">
        <v>473</v>
      </c>
      <c r="B18490" s="417">
        <v>2229.77</v>
      </c>
    </row>
    <row r="18491" spans="1:2">
      <c r="A18491" s="416" t="s">
        <v>18841</v>
      </c>
      <c r="B18491" s="417">
        <v>2229.77</v>
      </c>
    </row>
    <row r="18492" spans="1:2">
      <c r="A18492" s="416" t="s">
        <v>18842</v>
      </c>
      <c r="B18492" s="417">
        <v>2574.9</v>
      </c>
    </row>
    <row r="18493" spans="1:2">
      <c r="A18493" s="416" t="s">
        <v>18843</v>
      </c>
      <c r="B18493" s="417">
        <v>2574.9</v>
      </c>
    </row>
    <row r="18494" spans="1:2">
      <c r="A18494" s="416" t="s">
        <v>23194</v>
      </c>
      <c r="B18494" s="417">
        <v>3294.97</v>
      </c>
    </row>
    <row r="18495" spans="1:2">
      <c r="A18495" s="416" t="s">
        <v>23195</v>
      </c>
      <c r="B18495" s="417">
        <v>3294.97</v>
      </c>
    </row>
    <row r="18496" spans="1:2">
      <c r="A18496" s="416" t="s">
        <v>18844</v>
      </c>
      <c r="B18496" s="417">
        <v>2689.5</v>
      </c>
    </row>
    <row r="18497" spans="1:2">
      <c r="A18497" s="416" t="s">
        <v>18845</v>
      </c>
      <c r="B18497" s="417">
        <v>2689.5</v>
      </c>
    </row>
    <row r="18498" spans="1:2">
      <c r="A18498" s="416" t="s">
        <v>18846</v>
      </c>
      <c r="B18498" s="417">
        <v>7383.04</v>
      </c>
    </row>
    <row r="18499" spans="1:2">
      <c r="A18499" s="416" t="s">
        <v>18847</v>
      </c>
      <c r="B18499" s="417">
        <v>7383.04</v>
      </c>
    </row>
    <row r="18500" spans="1:2">
      <c r="A18500" s="416" t="s">
        <v>18848</v>
      </c>
      <c r="B18500" s="417">
        <v>14681.09</v>
      </c>
    </row>
    <row r="18501" spans="1:2">
      <c r="A18501" s="416" t="s">
        <v>18849</v>
      </c>
      <c r="B18501" s="417">
        <v>14681.09</v>
      </c>
    </row>
    <row r="18502" spans="1:2">
      <c r="A18502" s="416" t="s">
        <v>18850</v>
      </c>
      <c r="B18502" s="417">
        <v>33468.239999999998</v>
      </c>
    </row>
    <row r="18503" spans="1:2">
      <c r="A18503" s="416" t="s">
        <v>18851</v>
      </c>
      <c r="B18503" s="417">
        <v>33468.239999999998</v>
      </c>
    </row>
    <row r="18504" spans="1:2">
      <c r="A18504" s="416" t="s">
        <v>18852</v>
      </c>
      <c r="B18504" s="417">
        <v>93145.93</v>
      </c>
    </row>
    <row r="18505" spans="1:2">
      <c r="A18505" s="416" t="s">
        <v>18853</v>
      </c>
      <c r="B18505" s="417">
        <v>91613.66</v>
      </c>
    </row>
    <row r="18506" spans="1:2">
      <c r="A18506" s="416" t="s">
        <v>18854</v>
      </c>
      <c r="B18506" s="417">
        <v>140913.26</v>
      </c>
    </row>
    <row r="18507" spans="1:2">
      <c r="A18507" s="416" t="s">
        <v>18855</v>
      </c>
      <c r="B18507" s="417">
        <v>139380.99</v>
      </c>
    </row>
    <row r="18508" spans="1:2">
      <c r="A18508" s="416" t="s">
        <v>18856</v>
      </c>
      <c r="B18508" s="417">
        <v>461.48</v>
      </c>
    </row>
    <row r="18509" spans="1:2">
      <c r="A18509" s="416" t="s">
        <v>18857</v>
      </c>
      <c r="B18509" s="417">
        <v>432.9</v>
      </c>
    </row>
    <row r="18510" spans="1:2">
      <c r="A18510" s="416" t="s">
        <v>18858</v>
      </c>
      <c r="B18510" s="417">
        <v>552.16</v>
      </c>
    </row>
    <row r="18511" spans="1:2">
      <c r="A18511" s="416" t="s">
        <v>18859</v>
      </c>
      <c r="B18511" s="417">
        <v>521.91</v>
      </c>
    </row>
    <row r="18512" spans="1:2">
      <c r="A18512" s="416" t="s">
        <v>18860</v>
      </c>
      <c r="B18512" s="417">
        <v>11782.9</v>
      </c>
    </row>
    <row r="18513" spans="1:2">
      <c r="A18513" s="416" t="s">
        <v>18861</v>
      </c>
      <c r="B18513" s="417">
        <v>10913.33</v>
      </c>
    </row>
    <row r="18514" spans="1:2">
      <c r="A18514" s="416" t="s">
        <v>18862</v>
      </c>
      <c r="B18514" s="417">
        <v>269.88</v>
      </c>
    </row>
    <row r="18515" spans="1:2">
      <c r="A18515" s="416" t="s">
        <v>18863</v>
      </c>
      <c r="B18515" s="417">
        <v>252.93</v>
      </c>
    </row>
    <row r="18516" spans="1:2">
      <c r="A18516" s="416" t="s">
        <v>18864</v>
      </c>
      <c r="B18516" s="417">
        <v>401.01</v>
      </c>
    </row>
    <row r="18517" spans="1:2">
      <c r="A18517" s="416" t="s">
        <v>18865</v>
      </c>
      <c r="B18517" s="417">
        <v>376.86</v>
      </c>
    </row>
    <row r="18518" spans="1:2">
      <c r="A18518" s="416" t="s">
        <v>18866</v>
      </c>
      <c r="B18518" s="417">
        <v>924.14</v>
      </c>
    </row>
    <row r="18519" spans="1:2">
      <c r="A18519" s="416" t="s">
        <v>18867</v>
      </c>
      <c r="B18519" s="417">
        <v>867.38</v>
      </c>
    </row>
    <row r="18520" spans="1:2">
      <c r="A18520" s="416" t="s">
        <v>309</v>
      </c>
      <c r="B18520" s="417">
        <v>900.37</v>
      </c>
    </row>
    <row r="18521" spans="1:2">
      <c r="A18521" s="416" t="s">
        <v>18868</v>
      </c>
      <c r="B18521" s="417">
        <v>836.37</v>
      </c>
    </row>
    <row r="18522" spans="1:2">
      <c r="A18522" s="416" t="s">
        <v>18869</v>
      </c>
      <c r="B18522" s="417">
        <v>479.28</v>
      </c>
    </row>
    <row r="18523" spans="1:2">
      <c r="A18523" s="416" t="s">
        <v>18870</v>
      </c>
      <c r="B18523" s="417">
        <v>456.35</v>
      </c>
    </row>
    <row r="18524" spans="1:2">
      <c r="A18524" s="416" t="s">
        <v>18871</v>
      </c>
      <c r="B18524" s="417">
        <v>463.35</v>
      </c>
    </row>
    <row r="18525" spans="1:2">
      <c r="A18525" s="416" t="s">
        <v>18872</v>
      </c>
      <c r="B18525" s="417">
        <v>440.88</v>
      </c>
    </row>
    <row r="18526" spans="1:2">
      <c r="A18526" s="416" t="s">
        <v>18873</v>
      </c>
      <c r="B18526" s="417">
        <v>212.72</v>
      </c>
    </row>
    <row r="18527" spans="1:2">
      <c r="A18527" s="416" t="s">
        <v>18874</v>
      </c>
      <c r="B18527" s="417">
        <v>198.6</v>
      </c>
    </row>
    <row r="18528" spans="1:2">
      <c r="A18528" s="416" t="s">
        <v>18875</v>
      </c>
      <c r="B18528" s="417">
        <v>382.16</v>
      </c>
    </row>
    <row r="18529" spans="1:2">
      <c r="A18529" s="416" t="s">
        <v>18876</v>
      </c>
      <c r="B18529" s="417">
        <v>360.42</v>
      </c>
    </row>
    <row r="18530" spans="1:2">
      <c r="A18530" s="416" t="s">
        <v>18877</v>
      </c>
      <c r="B18530" s="417">
        <v>1228.7</v>
      </c>
    </row>
    <row r="18531" spans="1:2">
      <c r="A18531" s="416" t="s">
        <v>18878</v>
      </c>
      <c r="B18531" s="417">
        <v>1146.53</v>
      </c>
    </row>
    <row r="18532" spans="1:2">
      <c r="A18532" s="416" t="s">
        <v>18879</v>
      </c>
      <c r="B18532" s="417">
        <v>1055.6099999999999</v>
      </c>
    </row>
    <row r="18533" spans="1:2">
      <c r="A18533" s="416" t="s">
        <v>18880</v>
      </c>
      <c r="B18533" s="417">
        <v>983.31</v>
      </c>
    </row>
    <row r="18534" spans="1:2">
      <c r="A18534" s="416" t="s">
        <v>18881</v>
      </c>
      <c r="B18534" s="417">
        <v>641.98</v>
      </c>
    </row>
    <row r="18535" spans="1:2">
      <c r="A18535" s="416" t="s">
        <v>18882</v>
      </c>
      <c r="B18535" s="417">
        <v>591.32000000000005</v>
      </c>
    </row>
    <row r="18536" spans="1:2">
      <c r="A18536" s="416" t="s">
        <v>18883</v>
      </c>
      <c r="B18536" s="417">
        <v>5423.6</v>
      </c>
    </row>
    <row r="18537" spans="1:2">
      <c r="A18537" s="416" t="s">
        <v>18884</v>
      </c>
      <c r="B18537" s="417">
        <v>5045.46</v>
      </c>
    </row>
    <row r="18538" spans="1:2">
      <c r="A18538" s="416" t="s">
        <v>18885</v>
      </c>
      <c r="B18538" s="417">
        <v>865.1</v>
      </c>
    </row>
    <row r="18539" spans="1:2">
      <c r="A18539" s="416" t="s">
        <v>18886</v>
      </c>
      <c r="B18539" s="417">
        <v>865.1</v>
      </c>
    </row>
    <row r="18540" spans="1:2">
      <c r="A18540" s="416" t="s">
        <v>18887</v>
      </c>
      <c r="B18540" s="417">
        <v>713.33</v>
      </c>
    </row>
    <row r="18541" spans="1:2">
      <c r="A18541" s="416" t="s">
        <v>18888</v>
      </c>
      <c r="B18541" s="417">
        <v>713.33</v>
      </c>
    </row>
    <row r="18542" spans="1:2">
      <c r="A18542" s="416" t="s">
        <v>18889</v>
      </c>
      <c r="B18542" s="417">
        <v>2594.67</v>
      </c>
    </row>
    <row r="18543" spans="1:2">
      <c r="A18543" s="416" t="s">
        <v>18890</v>
      </c>
      <c r="B18543" s="417">
        <v>2594.67</v>
      </c>
    </row>
    <row r="18544" spans="1:2">
      <c r="A18544" s="416" t="s">
        <v>18891</v>
      </c>
      <c r="B18544" s="417">
        <v>308.89999999999998</v>
      </c>
    </row>
    <row r="18545" spans="1:2">
      <c r="A18545" s="416" t="s">
        <v>18892</v>
      </c>
      <c r="B18545" s="417">
        <v>308.89999999999998</v>
      </c>
    </row>
    <row r="18546" spans="1:2">
      <c r="A18546" s="416" t="s">
        <v>18893</v>
      </c>
      <c r="B18546" s="417">
        <v>93500</v>
      </c>
    </row>
    <row r="18547" spans="1:2">
      <c r="A18547" s="416" t="s">
        <v>18894</v>
      </c>
      <c r="B18547" s="417">
        <v>93500</v>
      </c>
    </row>
    <row r="18548" spans="1:2">
      <c r="A18548" s="416" t="s">
        <v>18895</v>
      </c>
      <c r="B18548" s="417">
        <v>137933</v>
      </c>
    </row>
    <row r="18549" spans="1:2">
      <c r="A18549" s="416" t="s">
        <v>18896</v>
      </c>
      <c r="B18549" s="417">
        <v>137933</v>
      </c>
    </row>
    <row r="18550" spans="1:2">
      <c r="A18550" s="416" t="s">
        <v>18897</v>
      </c>
      <c r="B18550" s="417">
        <v>189711.5</v>
      </c>
    </row>
    <row r="18551" spans="1:2">
      <c r="A18551" s="416" t="s">
        <v>18898</v>
      </c>
      <c r="B18551" s="417">
        <v>189711.5</v>
      </c>
    </row>
    <row r="18552" spans="1:2">
      <c r="A18552" s="416" t="s">
        <v>18899</v>
      </c>
      <c r="B18552" s="417">
        <v>234500</v>
      </c>
    </row>
    <row r="18553" spans="1:2">
      <c r="A18553" s="416" t="s">
        <v>18900</v>
      </c>
      <c r="B18553" s="417">
        <v>234500</v>
      </c>
    </row>
    <row r="18554" spans="1:2">
      <c r="A18554" s="416" t="s">
        <v>18901</v>
      </c>
      <c r="B18554" s="417">
        <v>259800</v>
      </c>
    </row>
    <row r="18555" spans="1:2">
      <c r="A18555" s="416" t="s">
        <v>18902</v>
      </c>
      <c r="B18555" s="417">
        <v>259800</v>
      </c>
    </row>
    <row r="18556" spans="1:2">
      <c r="A18556" s="416" t="s">
        <v>18903</v>
      </c>
      <c r="B18556" s="417">
        <v>310500</v>
      </c>
    </row>
    <row r="18557" spans="1:2">
      <c r="A18557" s="416" t="s">
        <v>18904</v>
      </c>
      <c r="B18557" s="417">
        <v>310500</v>
      </c>
    </row>
    <row r="18558" spans="1:2">
      <c r="A18558" s="416" t="s">
        <v>18905</v>
      </c>
      <c r="B18558" s="417">
        <v>399500</v>
      </c>
    </row>
    <row r="18559" spans="1:2">
      <c r="A18559" s="416" t="s">
        <v>18906</v>
      </c>
      <c r="B18559" s="417">
        <v>399500</v>
      </c>
    </row>
    <row r="18560" spans="1:2">
      <c r="A18560" s="416" t="s">
        <v>18907</v>
      </c>
      <c r="B18560" s="417">
        <v>464500</v>
      </c>
    </row>
    <row r="18561" spans="1:2">
      <c r="A18561" s="416" t="s">
        <v>18908</v>
      </c>
      <c r="B18561" s="417">
        <v>464500</v>
      </c>
    </row>
    <row r="18562" spans="1:2">
      <c r="A18562" s="416" t="s">
        <v>18909</v>
      </c>
      <c r="B18562" s="417">
        <v>489700</v>
      </c>
    </row>
    <row r="18563" spans="1:2">
      <c r="A18563" s="416" t="s">
        <v>18910</v>
      </c>
      <c r="B18563" s="417">
        <v>489700</v>
      </c>
    </row>
    <row r="18564" spans="1:2">
      <c r="A18564" s="416" t="s">
        <v>18911</v>
      </c>
      <c r="B18564" s="417">
        <v>573600</v>
      </c>
    </row>
    <row r="18565" spans="1:2">
      <c r="A18565" s="416" t="s">
        <v>18912</v>
      </c>
      <c r="B18565" s="417">
        <v>573600</v>
      </c>
    </row>
    <row r="18566" spans="1:2">
      <c r="A18566" s="416" t="s">
        <v>18913</v>
      </c>
      <c r="B18566" s="417">
        <v>6412.72</v>
      </c>
    </row>
    <row r="18567" spans="1:2">
      <c r="A18567" s="416" t="s">
        <v>18914</v>
      </c>
      <c r="B18567" s="417">
        <v>6412.72</v>
      </c>
    </row>
    <row r="18568" spans="1:2">
      <c r="A18568" s="416" t="s">
        <v>18915</v>
      </c>
      <c r="B18568" s="417">
        <v>3809.54</v>
      </c>
    </row>
    <row r="18569" spans="1:2">
      <c r="A18569" s="416" t="s">
        <v>18916</v>
      </c>
      <c r="B18569" s="417">
        <v>3809.54</v>
      </c>
    </row>
    <row r="18570" spans="1:2">
      <c r="A18570" s="416" t="s">
        <v>18917</v>
      </c>
      <c r="B18570" s="417">
        <v>2503.04</v>
      </c>
    </row>
    <row r="18571" spans="1:2">
      <c r="A18571" s="416" t="s">
        <v>18918</v>
      </c>
      <c r="B18571" s="417">
        <v>2503.04</v>
      </c>
    </row>
    <row r="18572" spans="1:2">
      <c r="A18572" s="416" t="s">
        <v>18919</v>
      </c>
      <c r="B18572" s="417">
        <v>1566.71</v>
      </c>
    </row>
    <row r="18573" spans="1:2">
      <c r="A18573" s="416" t="s">
        <v>18920</v>
      </c>
      <c r="B18573" s="417">
        <v>1566.71</v>
      </c>
    </row>
    <row r="18574" spans="1:2">
      <c r="A18574" s="416" t="s">
        <v>18921</v>
      </c>
      <c r="B18574" s="417">
        <v>1389.47</v>
      </c>
    </row>
    <row r="18575" spans="1:2">
      <c r="A18575" s="416" t="s">
        <v>18922</v>
      </c>
      <c r="B18575" s="417">
        <v>1389.47</v>
      </c>
    </row>
    <row r="18576" spans="1:2">
      <c r="A18576" s="416" t="s">
        <v>18923</v>
      </c>
      <c r="B18576" s="417">
        <v>1116.02</v>
      </c>
    </row>
    <row r="18577" spans="1:2">
      <c r="A18577" s="416" t="s">
        <v>18924</v>
      </c>
      <c r="B18577" s="417">
        <v>1116.02</v>
      </c>
    </row>
    <row r="18578" spans="1:2">
      <c r="A18578" s="416" t="s">
        <v>18925</v>
      </c>
      <c r="B18578" s="417">
        <v>1646.97</v>
      </c>
    </row>
    <row r="18579" spans="1:2">
      <c r="A18579" s="416" t="s">
        <v>18926</v>
      </c>
      <c r="B18579" s="417">
        <v>1646.97</v>
      </c>
    </row>
    <row r="18580" spans="1:2">
      <c r="A18580" s="416" t="s">
        <v>18927</v>
      </c>
      <c r="B18580" s="417">
        <v>1964.16</v>
      </c>
    </row>
    <row r="18581" spans="1:2">
      <c r="A18581" s="416" t="s">
        <v>18928</v>
      </c>
      <c r="B18581" s="417">
        <v>1964.16</v>
      </c>
    </row>
    <row r="18582" spans="1:2">
      <c r="A18582" s="416" t="s">
        <v>18929</v>
      </c>
      <c r="B18582" s="417">
        <v>75.81</v>
      </c>
    </row>
    <row r="18583" spans="1:2">
      <c r="A18583" s="416" t="s">
        <v>18930</v>
      </c>
      <c r="B18583" s="417">
        <v>73.099999999999994</v>
      </c>
    </row>
    <row r="18584" spans="1:2">
      <c r="A18584" s="416" t="s">
        <v>18931</v>
      </c>
      <c r="B18584" s="417">
        <v>35.74</v>
      </c>
    </row>
    <row r="18585" spans="1:2">
      <c r="A18585" s="416" t="s">
        <v>18932</v>
      </c>
      <c r="B18585" s="417">
        <v>33.03</v>
      </c>
    </row>
    <row r="18586" spans="1:2">
      <c r="A18586" s="416" t="s">
        <v>18933</v>
      </c>
      <c r="B18586" s="417">
        <v>76.930000000000007</v>
      </c>
    </row>
    <row r="18587" spans="1:2">
      <c r="A18587" s="416" t="s">
        <v>18934</v>
      </c>
      <c r="B18587" s="417">
        <v>74.22</v>
      </c>
    </row>
    <row r="18588" spans="1:2">
      <c r="A18588" s="416" t="s">
        <v>18935</v>
      </c>
      <c r="B18588" s="417">
        <v>616.20000000000005</v>
      </c>
    </row>
    <row r="18589" spans="1:2">
      <c r="A18589" s="416" t="s">
        <v>18936</v>
      </c>
      <c r="B18589" s="417">
        <v>613.49</v>
      </c>
    </row>
    <row r="18590" spans="1:2">
      <c r="A18590" s="416" t="s">
        <v>18937</v>
      </c>
      <c r="B18590" s="417">
        <v>507.46</v>
      </c>
    </row>
    <row r="18591" spans="1:2">
      <c r="A18591" s="416" t="s">
        <v>18938</v>
      </c>
      <c r="B18591" s="417">
        <v>504.75</v>
      </c>
    </row>
    <row r="18592" spans="1:2">
      <c r="A18592" s="416" t="s">
        <v>18939</v>
      </c>
      <c r="B18592" s="417">
        <v>84.97</v>
      </c>
    </row>
    <row r="18593" spans="1:2">
      <c r="A18593" s="416" t="s">
        <v>18940</v>
      </c>
      <c r="B18593" s="417">
        <v>82.26</v>
      </c>
    </row>
    <row r="18594" spans="1:2">
      <c r="A18594" s="416" t="s">
        <v>18941</v>
      </c>
      <c r="B18594" s="417">
        <v>95.29</v>
      </c>
    </row>
    <row r="18595" spans="1:2">
      <c r="A18595" s="416" t="s">
        <v>18942</v>
      </c>
      <c r="B18595" s="417">
        <v>92.58</v>
      </c>
    </row>
    <row r="18596" spans="1:2">
      <c r="A18596" s="416" t="s">
        <v>18943</v>
      </c>
      <c r="B18596" s="417">
        <v>283.45999999999998</v>
      </c>
    </row>
    <row r="18597" spans="1:2">
      <c r="A18597" s="416" t="s">
        <v>18944</v>
      </c>
      <c r="B18597" s="417">
        <v>279.26</v>
      </c>
    </row>
    <row r="18598" spans="1:2">
      <c r="A18598" s="416" t="s">
        <v>18945</v>
      </c>
      <c r="B18598" s="417">
        <v>160.47</v>
      </c>
    </row>
    <row r="18599" spans="1:2">
      <c r="A18599" s="416" t="s">
        <v>18946</v>
      </c>
      <c r="B18599" s="417">
        <v>157.76</v>
      </c>
    </row>
    <row r="18600" spans="1:2">
      <c r="A18600" s="416" t="s">
        <v>18947</v>
      </c>
      <c r="B18600" s="417">
        <v>84.15</v>
      </c>
    </row>
    <row r="18601" spans="1:2">
      <c r="A18601" s="416" t="s">
        <v>18948</v>
      </c>
      <c r="B18601" s="417">
        <v>81.44</v>
      </c>
    </row>
    <row r="18602" spans="1:2">
      <c r="A18602" s="416" t="s">
        <v>18949</v>
      </c>
      <c r="B18602" s="417">
        <v>67.67</v>
      </c>
    </row>
    <row r="18603" spans="1:2">
      <c r="A18603" s="416" t="s">
        <v>18950</v>
      </c>
      <c r="B18603" s="417">
        <v>64.959999999999994</v>
      </c>
    </row>
    <row r="18604" spans="1:2">
      <c r="A18604" s="416" t="s">
        <v>18951</v>
      </c>
      <c r="B18604" s="417">
        <v>156.19999999999999</v>
      </c>
    </row>
    <row r="18605" spans="1:2">
      <c r="A18605" s="416" t="s">
        <v>18952</v>
      </c>
      <c r="B18605" s="417">
        <v>152</v>
      </c>
    </row>
    <row r="18606" spans="1:2">
      <c r="A18606" s="416" t="s">
        <v>18953</v>
      </c>
      <c r="B18606" s="417">
        <v>647.79999999999995</v>
      </c>
    </row>
    <row r="18607" spans="1:2">
      <c r="A18607" s="416" t="s">
        <v>18954</v>
      </c>
      <c r="B18607" s="417">
        <v>643.59</v>
      </c>
    </row>
    <row r="18608" spans="1:2">
      <c r="A18608" s="416" t="s">
        <v>18955</v>
      </c>
      <c r="B18608" s="417">
        <v>163.31</v>
      </c>
    </row>
    <row r="18609" spans="1:2">
      <c r="A18609" s="416" t="s">
        <v>18956</v>
      </c>
      <c r="B18609" s="417">
        <v>160.6</v>
      </c>
    </row>
    <row r="18610" spans="1:2">
      <c r="A18610" s="416" t="s">
        <v>292</v>
      </c>
      <c r="B18610" s="417">
        <v>222.96</v>
      </c>
    </row>
    <row r="18611" spans="1:2">
      <c r="A18611" s="416" t="s">
        <v>18957</v>
      </c>
      <c r="B18611" s="417">
        <v>220.25</v>
      </c>
    </row>
    <row r="18612" spans="1:2">
      <c r="A18612" s="416" t="s">
        <v>18958</v>
      </c>
      <c r="B18612" s="417">
        <v>674.23</v>
      </c>
    </row>
    <row r="18613" spans="1:2">
      <c r="A18613" s="416" t="s">
        <v>18959</v>
      </c>
      <c r="B18613" s="417">
        <v>671.53</v>
      </c>
    </row>
    <row r="18614" spans="1:2">
      <c r="A18614" s="416" t="s">
        <v>18960</v>
      </c>
      <c r="B18614" s="417">
        <v>732.36</v>
      </c>
    </row>
    <row r="18615" spans="1:2">
      <c r="A18615" s="416" t="s">
        <v>18961</v>
      </c>
      <c r="B18615" s="417">
        <v>729.65</v>
      </c>
    </row>
    <row r="18616" spans="1:2">
      <c r="A18616" s="416" t="s">
        <v>18962</v>
      </c>
      <c r="B18616" s="417">
        <v>188.91</v>
      </c>
    </row>
    <row r="18617" spans="1:2">
      <c r="A18617" s="416" t="s">
        <v>18963</v>
      </c>
      <c r="B18617" s="417">
        <v>183.49</v>
      </c>
    </row>
    <row r="18618" spans="1:2">
      <c r="A18618" s="416" t="s">
        <v>18964</v>
      </c>
      <c r="B18618" s="417">
        <v>148.19999999999999</v>
      </c>
    </row>
    <row r="18619" spans="1:2">
      <c r="A18619" s="416" t="s">
        <v>18965</v>
      </c>
      <c r="B18619" s="417">
        <v>142.78</v>
      </c>
    </row>
    <row r="18620" spans="1:2">
      <c r="A18620" s="416" t="s">
        <v>18966</v>
      </c>
      <c r="B18620" s="417">
        <v>172.29</v>
      </c>
    </row>
    <row r="18621" spans="1:2">
      <c r="A18621" s="416" t="s">
        <v>18967</v>
      </c>
      <c r="B18621" s="417">
        <v>169.58</v>
      </c>
    </row>
    <row r="18622" spans="1:2">
      <c r="A18622" s="416" t="s">
        <v>18968</v>
      </c>
      <c r="B18622" s="417">
        <v>340.68</v>
      </c>
    </row>
    <row r="18623" spans="1:2">
      <c r="A18623" s="416" t="s">
        <v>18969</v>
      </c>
      <c r="B18623" s="417">
        <v>332.69</v>
      </c>
    </row>
    <row r="18624" spans="1:2">
      <c r="A18624" s="416" t="s">
        <v>18970</v>
      </c>
      <c r="B18624" s="417">
        <v>269.41000000000003</v>
      </c>
    </row>
    <row r="18625" spans="1:2">
      <c r="A18625" s="416" t="s">
        <v>18971</v>
      </c>
      <c r="B18625" s="417">
        <v>261.42</v>
      </c>
    </row>
    <row r="18626" spans="1:2">
      <c r="A18626" s="416" t="s">
        <v>18972</v>
      </c>
      <c r="B18626" s="417">
        <v>325.42</v>
      </c>
    </row>
    <row r="18627" spans="1:2">
      <c r="A18627" s="416" t="s">
        <v>18973</v>
      </c>
      <c r="B18627" s="417">
        <v>317.43</v>
      </c>
    </row>
    <row r="18628" spans="1:2">
      <c r="A18628" s="416" t="s">
        <v>18974</v>
      </c>
      <c r="B18628" s="417">
        <v>515.14</v>
      </c>
    </row>
    <row r="18629" spans="1:2">
      <c r="A18629" s="416" t="s">
        <v>18975</v>
      </c>
      <c r="B18629" s="417">
        <v>506.82</v>
      </c>
    </row>
    <row r="18630" spans="1:2">
      <c r="A18630" s="416" t="s">
        <v>18976</v>
      </c>
      <c r="B18630" s="417">
        <v>704.97</v>
      </c>
    </row>
    <row r="18631" spans="1:2">
      <c r="A18631" s="416" t="s">
        <v>18977</v>
      </c>
      <c r="B18631" s="417">
        <v>696.3</v>
      </c>
    </row>
    <row r="18632" spans="1:2">
      <c r="A18632" s="416" t="s">
        <v>18978</v>
      </c>
      <c r="B18632" s="417">
        <v>894.1</v>
      </c>
    </row>
    <row r="18633" spans="1:2">
      <c r="A18633" s="416" t="s">
        <v>18979</v>
      </c>
      <c r="B18633" s="417">
        <v>885.08</v>
      </c>
    </row>
    <row r="18634" spans="1:2">
      <c r="A18634" s="416" t="s">
        <v>18980</v>
      </c>
      <c r="B18634" s="417">
        <v>119.23</v>
      </c>
    </row>
    <row r="18635" spans="1:2">
      <c r="A18635" s="416" t="s">
        <v>18981</v>
      </c>
      <c r="B18635" s="417">
        <v>113</v>
      </c>
    </row>
    <row r="18636" spans="1:2">
      <c r="A18636" s="416" t="s">
        <v>18982</v>
      </c>
      <c r="B18636" s="417">
        <v>102.73</v>
      </c>
    </row>
    <row r="18637" spans="1:2">
      <c r="A18637" s="416" t="s">
        <v>18983</v>
      </c>
      <c r="B18637" s="417">
        <v>96.5</v>
      </c>
    </row>
    <row r="18638" spans="1:2">
      <c r="A18638" s="416" t="s">
        <v>18984</v>
      </c>
      <c r="B18638" s="417">
        <v>83.48</v>
      </c>
    </row>
    <row r="18639" spans="1:2">
      <c r="A18639" s="416" t="s">
        <v>18985</v>
      </c>
      <c r="B18639" s="417">
        <v>77.25</v>
      </c>
    </row>
    <row r="18640" spans="1:2">
      <c r="A18640" s="416" t="s">
        <v>18986</v>
      </c>
      <c r="B18640" s="417">
        <v>102.8</v>
      </c>
    </row>
    <row r="18641" spans="1:2">
      <c r="A18641" s="416" t="s">
        <v>18987</v>
      </c>
      <c r="B18641" s="417">
        <v>96.57</v>
      </c>
    </row>
    <row r="18642" spans="1:2">
      <c r="A18642" s="416" t="s">
        <v>18988</v>
      </c>
      <c r="B18642" s="417">
        <v>119.46</v>
      </c>
    </row>
    <row r="18643" spans="1:2">
      <c r="A18643" s="416" t="s">
        <v>18989</v>
      </c>
      <c r="B18643" s="417">
        <v>113.23</v>
      </c>
    </row>
    <row r="18644" spans="1:2">
      <c r="A18644" s="416" t="s">
        <v>18990</v>
      </c>
      <c r="B18644" s="417">
        <v>88.33</v>
      </c>
    </row>
    <row r="18645" spans="1:2">
      <c r="A18645" s="416" t="s">
        <v>18991</v>
      </c>
      <c r="B18645" s="417">
        <v>82.1</v>
      </c>
    </row>
    <row r="18646" spans="1:2">
      <c r="A18646" s="416" t="s">
        <v>18992</v>
      </c>
      <c r="B18646" s="417">
        <v>138.08000000000001</v>
      </c>
    </row>
    <row r="18647" spans="1:2">
      <c r="A18647" s="416" t="s">
        <v>18993</v>
      </c>
      <c r="B18647" s="417">
        <v>131.53</v>
      </c>
    </row>
    <row r="18648" spans="1:2">
      <c r="A18648" s="416" t="s">
        <v>18994</v>
      </c>
      <c r="B18648" s="417">
        <v>132.41</v>
      </c>
    </row>
    <row r="18649" spans="1:2">
      <c r="A18649" s="416" t="s">
        <v>18995</v>
      </c>
      <c r="B18649" s="417">
        <v>125.86</v>
      </c>
    </row>
    <row r="18650" spans="1:2">
      <c r="A18650" s="416" t="s">
        <v>18996</v>
      </c>
      <c r="B18650" s="417">
        <v>105.19</v>
      </c>
    </row>
    <row r="18651" spans="1:2">
      <c r="A18651" s="416" t="s">
        <v>18997</v>
      </c>
      <c r="B18651" s="417">
        <v>98.64</v>
      </c>
    </row>
    <row r="18652" spans="1:2">
      <c r="A18652" s="416" t="s">
        <v>18998</v>
      </c>
      <c r="B18652" s="417">
        <v>134.63999999999999</v>
      </c>
    </row>
    <row r="18653" spans="1:2">
      <c r="A18653" s="416" t="s">
        <v>18999</v>
      </c>
      <c r="B18653" s="417">
        <v>128.09</v>
      </c>
    </row>
    <row r="18654" spans="1:2">
      <c r="A18654" s="416" t="s">
        <v>19000</v>
      </c>
      <c r="B18654" s="417">
        <v>159.72</v>
      </c>
    </row>
    <row r="18655" spans="1:2">
      <c r="A18655" s="416" t="s">
        <v>19001</v>
      </c>
      <c r="B18655" s="417">
        <v>153.16999999999999</v>
      </c>
    </row>
    <row r="18656" spans="1:2">
      <c r="A18656" s="416" t="s">
        <v>19002</v>
      </c>
      <c r="B18656" s="417">
        <v>123.83</v>
      </c>
    </row>
    <row r="18657" spans="1:2">
      <c r="A18657" s="416" t="s">
        <v>19003</v>
      </c>
      <c r="B18657" s="417">
        <v>117.28</v>
      </c>
    </row>
    <row r="18658" spans="1:2">
      <c r="A18658" s="416" t="s">
        <v>19004</v>
      </c>
      <c r="B18658" s="417">
        <v>209.02</v>
      </c>
    </row>
    <row r="18659" spans="1:2">
      <c r="A18659" s="416" t="s">
        <v>19005</v>
      </c>
      <c r="B18659" s="417">
        <v>202.19</v>
      </c>
    </row>
    <row r="18660" spans="1:2">
      <c r="A18660" s="416" t="s">
        <v>19006</v>
      </c>
      <c r="B18660" s="417">
        <v>186.85</v>
      </c>
    </row>
    <row r="18661" spans="1:2">
      <c r="A18661" s="416" t="s">
        <v>19007</v>
      </c>
      <c r="B18661" s="417">
        <v>180.02</v>
      </c>
    </row>
    <row r="18662" spans="1:2">
      <c r="A18662" s="416" t="s">
        <v>19008</v>
      </c>
      <c r="B18662" s="417">
        <v>140.38</v>
      </c>
    </row>
    <row r="18663" spans="1:2">
      <c r="A18663" s="416" t="s">
        <v>19009</v>
      </c>
      <c r="B18663" s="417">
        <v>133.55000000000001</v>
      </c>
    </row>
    <row r="18664" spans="1:2">
      <c r="A18664" s="416" t="s">
        <v>19010</v>
      </c>
      <c r="B18664" s="417">
        <v>190.43</v>
      </c>
    </row>
    <row r="18665" spans="1:2">
      <c r="A18665" s="416" t="s">
        <v>19011</v>
      </c>
      <c r="B18665" s="417">
        <v>183.6</v>
      </c>
    </row>
    <row r="18666" spans="1:2">
      <c r="A18666" s="416" t="s">
        <v>19012</v>
      </c>
      <c r="B18666" s="417">
        <v>232.17</v>
      </c>
    </row>
    <row r="18667" spans="1:2">
      <c r="A18667" s="416" t="s">
        <v>19013</v>
      </c>
      <c r="B18667" s="417">
        <v>225.34</v>
      </c>
    </row>
    <row r="18668" spans="1:2">
      <c r="A18668" s="416" t="s">
        <v>19014</v>
      </c>
      <c r="B18668" s="417">
        <v>165.15</v>
      </c>
    </row>
    <row r="18669" spans="1:2">
      <c r="A18669" s="416" t="s">
        <v>19015</v>
      </c>
      <c r="B18669" s="417">
        <v>158.32</v>
      </c>
    </row>
    <row r="18670" spans="1:2">
      <c r="A18670" s="416" t="s">
        <v>19016</v>
      </c>
      <c r="B18670" s="417">
        <v>230.36</v>
      </c>
    </row>
    <row r="18671" spans="1:2">
      <c r="A18671" s="416" t="s">
        <v>19017</v>
      </c>
      <c r="B18671" s="417">
        <v>223.21</v>
      </c>
    </row>
    <row r="18672" spans="1:2">
      <c r="A18672" s="416" t="s">
        <v>19018</v>
      </c>
      <c r="B18672" s="417">
        <v>219.02</v>
      </c>
    </row>
    <row r="18673" spans="1:2">
      <c r="A18673" s="416" t="s">
        <v>19019</v>
      </c>
      <c r="B18673" s="417">
        <v>211.87</v>
      </c>
    </row>
    <row r="18674" spans="1:2">
      <c r="A18674" s="416" t="s">
        <v>19020</v>
      </c>
      <c r="B18674" s="417">
        <v>164.58</v>
      </c>
    </row>
    <row r="18675" spans="1:2">
      <c r="A18675" s="416" t="s">
        <v>19021</v>
      </c>
      <c r="B18675" s="417">
        <v>157.43</v>
      </c>
    </row>
    <row r="18676" spans="1:2">
      <c r="A18676" s="416" t="s">
        <v>19022</v>
      </c>
      <c r="B18676" s="417">
        <v>246.13</v>
      </c>
    </row>
    <row r="18677" spans="1:2">
      <c r="A18677" s="416" t="s">
        <v>19023</v>
      </c>
      <c r="B18677" s="417">
        <v>238.98</v>
      </c>
    </row>
    <row r="18678" spans="1:2">
      <c r="A18678" s="416" t="s">
        <v>19024</v>
      </c>
      <c r="B18678" s="417">
        <v>296.29000000000002</v>
      </c>
    </row>
    <row r="18679" spans="1:2">
      <c r="A18679" s="416" t="s">
        <v>19025</v>
      </c>
      <c r="B18679" s="417">
        <v>289.14</v>
      </c>
    </row>
    <row r="18680" spans="1:2">
      <c r="A18680" s="416" t="s">
        <v>19026</v>
      </c>
      <c r="B18680" s="417">
        <v>224.51</v>
      </c>
    </row>
    <row r="18681" spans="1:2">
      <c r="A18681" s="416" t="s">
        <v>19027</v>
      </c>
      <c r="B18681" s="417">
        <v>217.36</v>
      </c>
    </row>
    <row r="18682" spans="1:2">
      <c r="A18682" s="416" t="s">
        <v>19028</v>
      </c>
      <c r="B18682" s="417">
        <v>184.6</v>
      </c>
    </row>
    <row r="18683" spans="1:2">
      <c r="A18683" s="416" t="s">
        <v>19029</v>
      </c>
      <c r="B18683" s="417">
        <v>178.37</v>
      </c>
    </row>
    <row r="18684" spans="1:2">
      <c r="A18684" s="416" t="s">
        <v>19030</v>
      </c>
      <c r="B18684" s="417">
        <v>189.52</v>
      </c>
    </row>
    <row r="18685" spans="1:2">
      <c r="A18685" s="416" t="s">
        <v>19031</v>
      </c>
      <c r="B18685" s="417">
        <v>183.29</v>
      </c>
    </row>
    <row r="18686" spans="1:2">
      <c r="A18686" s="416" t="s">
        <v>19032</v>
      </c>
      <c r="B18686" s="417">
        <v>190.57</v>
      </c>
    </row>
    <row r="18687" spans="1:2">
      <c r="A18687" s="416" t="s">
        <v>19033</v>
      </c>
      <c r="B18687" s="417">
        <v>184.34</v>
      </c>
    </row>
    <row r="18688" spans="1:2">
      <c r="A18688" s="416" t="s">
        <v>19034</v>
      </c>
      <c r="B18688" s="417">
        <v>213.7</v>
      </c>
    </row>
    <row r="18689" spans="1:2">
      <c r="A18689" s="416" t="s">
        <v>19035</v>
      </c>
      <c r="B18689" s="417">
        <v>207.47</v>
      </c>
    </row>
    <row r="18690" spans="1:2">
      <c r="A18690" s="416" t="s">
        <v>19036</v>
      </c>
      <c r="B18690" s="417">
        <v>219.87</v>
      </c>
    </row>
    <row r="18691" spans="1:2">
      <c r="A18691" s="416" t="s">
        <v>19037</v>
      </c>
      <c r="B18691" s="417">
        <v>213.64</v>
      </c>
    </row>
    <row r="18692" spans="1:2">
      <c r="A18692" s="416" t="s">
        <v>19038</v>
      </c>
      <c r="B18692" s="417">
        <v>254.71</v>
      </c>
    </row>
    <row r="18693" spans="1:2">
      <c r="A18693" s="416" t="s">
        <v>19039</v>
      </c>
      <c r="B18693" s="417">
        <v>248.48</v>
      </c>
    </row>
    <row r="18694" spans="1:2">
      <c r="A18694" s="416" t="s">
        <v>19040</v>
      </c>
      <c r="B18694" s="417">
        <v>179.75</v>
      </c>
    </row>
    <row r="18695" spans="1:2">
      <c r="A18695" s="416" t="s">
        <v>19041</v>
      </c>
      <c r="B18695" s="417">
        <v>173.79</v>
      </c>
    </row>
    <row r="18696" spans="1:2">
      <c r="A18696" s="416" t="s">
        <v>19042</v>
      </c>
      <c r="B18696" s="417">
        <v>200.3</v>
      </c>
    </row>
    <row r="18697" spans="1:2">
      <c r="A18697" s="416" t="s">
        <v>19043</v>
      </c>
      <c r="B18697" s="417">
        <v>194.34</v>
      </c>
    </row>
    <row r="18698" spans="1:2">
      <c r="A18698" s="416" t="s">
        <v>19044</v>
      </c>
      <c r="B18698" s="417">
        <v>194.22</v>
      </c>
    </row>
    <row r="18699" spans="1:2">
      <c r="A18699" s="416" t="s">
        <v>19045</v>
      </c>
      <c r="B18699" s="417">
        <v>188.26</v>
      </c>
    </row>
    <row r="18700" spans="1:2">
      <c r="A18700" s="416" t="s">
        <v>19046</v>
      </c>
      <c r="B18700" s="417">
        <v>212.27</v>
      </c>
    </row>
    <row r="18701" spans="1:2">
      <c r="A18701" s="416" t="s">
        <v>19047</v>
      </c>
      <c r="B18701" s="417">
        <v>206.31</v>
      </c>
    </row>
    <row r="18702" spans="1:2">
      <c r="A18702" s="416" t="s">
        <v>19048</v>
      </c>
      <c r="B18702" s="417">
        <v>218.45</v>
      </c>
    </row>
    <row r="18703" spans="1:2">
      <c r="A18703" s="416" t="s">
        <v>19049</v>
      </c>
      <c r="B18703" s="417">
        <v>212.49</v>
      </c>
    </row>
    <row r="18704" spans="1:2">
      <c r="A18704" s="416" t="s">
        <v>19050</v>
      </c>
      <c r="B18704" s="417">
        <v>200.18</v>
      </c>
    </row>
    <row r="18705" spans="1:2">
      <c r="A18705" s="416" t="s">
        <v>19051</v>
      </c>
      <c r="B18705" s="417">
        <v>194.22</v>
      </c>
    </row>
    <row r="18706" spans="1:2">
      <c r="A18706" s="416" t="s">
        <v>19052</v>
      </c>
      <c r="B18706" s="417">
        <v>137.58000000000001</v>
      </c>
    </row>
    <row r="18707" spans="1:2">
      <c r="A18707" s="416" t="s">
        <v>19053</v>
      </c>
      <c r="B18707" s="417">
        <v>124.57</v>
      </c>
    </row>
    <row r="18708" spans="1:2">
      <c r="A18708" s="416" t="s">
        <v>19054</v>
      </c>
      <c r="B18708" s="417">
        <v>52.74</v>
      </c>
    </row>
    <row r="18709" spans="1:2">
      <c r="A18709" s="416" t="s">
        <v>19055</v>
      </c>
      <c r="B18709" s="417">
        <v>47.32</v>
      </c>
    </row>
    <row r="18710" spans="1:2">
      <c r="A18710" s="416" t="s">
        <v>19056</v>
      </c>
      <c r="B18710" s="417">
        <v>91.38</v>
      </c>
    </row>
    <row r="18711" spans="1:2">
      <c r="A18711" s="416" t="s">
        <v>19057</v>
      </c>
      <c r="B18711" s="417">
        <v>80.540000000000006</v>
      </c>
    </row>
    <row r="18712" spans="1:2">
      <c r="A18712" s="416" t="s">
        <v>19058</v>
      </c>
      <c r="B18712" s="417">
        <v>63.26</v>
      </c>
    </row>
    <row r="18713" spans="1:2">
      <c r="A18713" s="416" t="s">
        <v>19059</v>
      </c>
      <c r="B18713" s="417">
        <v>60.55</v>
      </c>
    </row>
    <row r="18714" spans="1:2">
      <c r="A18714" s="416" t="s">
        <v>19060</v>
      </c>
      <c r="B18714" s="417">
        <v>45.94</v>
      </c>
    </row>
    <row r="18715" spans="1:2">
      <c r="A18715" s="416" t="s">
        <v>19061</v>
      </c>
      <c r="B18715" s="417">
        <v>43.23</v>
      </c>
    </row>
    <row r="18716" spans="1:2">
      <c r="A18716" s="416" t="s">
        <v>19062</v>
      </c>
      <c r="B18716" s="417">
        <v>47.99</v>
      </c>
    </row>
    <row r="18717" spans="1:2">
      <c r="A18717" s="416" t="s">
        <v>19063</v>
      </c>
      <c r="B18717" s="417">
        <v>45.28</v>
      </c>
    </row>
    <row r="18718" spans="1:2">
      <c r="A18718" s="416" t="s">
        <v>19064</v>
      </c>
      <c r="B18718" s="417">
        <v>71.790000000000006</v>
      </c>
    </row>
    <row r="18719" spans="1:2">
      <c r="A18719" s="416" t="s">
        <v>19065</v>
      </c>
      <c r="B18719" s="417">
        <v>69.08</v>
      </c>
    </row>
    <row r="18720" spans="1:2">
      <c r="A18720" s="416" t="s">
        <v>271</v>
      </c>
      <c r="B18720" s="417">
        <v>31.41</v>
      </c>
    </row>
    <row r="18721" spans="1:2">
      <c r="A18721" s="416" t="s">
        <v>19066</v>
      </c>
      <c r="B18721" s="417">
        <v>28.7</v>
      </c>
    </row>
    <row r="18722" spans="1:2">
      <c r="A18722" s="416" t="s">
        <v>19067</v>
      </c>
      <c r="B18722" s="417">
        <v>88.77</v>
      </c>
    </row>
    <row r="18723" spans="1:2">
      <c r="A18723" s="416" t="s">
        <v>19068</v>
      </c>
      <c r="B18723" s="417">
        <v>82.54</v>
      </c>
    </row>
    <row r="18724" spans="1:2">
      <c r="A18724" s="416" t="s">
        <v>19069</v>
      </c>
      <c r="B18724" s="417">
        <v>88.37</v>
      </c>
    </row>
    <row r="18725" spans="1:2">
      <c r="A18725" s="416" t="s">
        <v>19070</v>
      </c>
      <c r="B18725" s="417">
        <v>82.14</v>
      </c>
    </row>
    <row r="18726" spans="1:2">
      <c r="A18726" s="416" t="s">
        <v>19071</v>
      </c>
      <c r="B18726" s="417">
        <v>118.61</v>
      </c>
    </row>
    <row r="18727" spans="1:2">
      <c r="A18727" s="416" t="s">
        <v>19072</v>
      </c>
      <c r="B18727" s="417">
        <v>112.06</v>
      </c>
    </row>
    <row r="18728" spans="1:2">
      <c r="A18728" s="416" t="s">
        <v>19073</v>
      </c>
      <c r="B18728" s="417">
        <v>120.46</v>
      </c>
    </row>
    <row r="18729" spans="1:2">
      <c r="A18729" s="416" t="s">
        <v>19074</v>
      </c>
      <c r="B18729" s="417">
        <v>113.91</v>
      </c>
    </row>
    <row r="18730" spans="1:2">
      <c r="A18730" s="416" t="s">
        <v>19075</v>
      </c>
      <c r="B18730" s="417">
        <v>159.09</v>
      </c>
    </row>
    <row r="18731" spans="1:2">
      <c r="A18731" s="416" t="s">
        <v>19076</v>
      </c>
      <c r="B18731" s="417">
        <v>152.26</v>
      </c>
    </row>
    <row r="18732" spans="1:2">
      <c r="A18732" s="416" t="s">
        <v>19077</v>
      </c>
      <c r="B18732" s="417">
        <v>161.82</v>
      </c>
    </row>
    <row r="18733" spans="1:2">
      <c r="A18733" s="416" t="s">
        <v>19078</v>
      </c>
      <c r="B18733" s="417">
        <v>154.99</v>
      </c>
    </row>
    <row r="18734" spans="1:2">
      <c r="A18734" s="416" t="s">
        <v>19079</v>
      </c>
      <c r="B18734" s="417">
        <v>191.42</v>
      </c>
    </row>
    <row r="18735" spans="1:2">
      <c r="A18735" s="416" t="s">
        <v>19080</v>
      </c>
      <c r="B18735" s="417">
        <v>184.27</v>
      </c>
    </row>
    <row r="18736" spans="1:2">
      <c r="A18736" s="416" t="s">
        <v>19081</v>
      </c>
      <c r="B18736" s="417">
        <v>217.77</v>
      </c>
    </row>
    <row r="18737" spans="1:2">
      <c r="A18737" s="416" t="s">
        <v>19082</v>
      </c>
      <c r="B18737" s="417">
        <v>210.62</v>
      </c>
    </row>
    <row r="18738" spans="1:2">
      <c r="A18738" s="416" t="s">
        <v>19083</v>
      </c>
      <c r="B18738" s="417">
        <v>165.13</v>
      </c>
    </row>
    <row r="18739" spans="1:2">
      <c r="A18739" s="416" t="s">
        <v>19084</v>
      </c>
      <c r="B18739" s="417">
        <v>158.9</v>
      </c>
    </row>
    <row r="18740" spans="1:2">
      <c r="A18740" s="416" t="s">
        <v>19085</v>
      </c>
      <c r="B18740" s="417">
        <v>171.1</v>
      </c>
    </row>
    <row r="18741" spans="1:2">
      <c r="A18741" s="416" t="s">
        <v>19086</v>
      </c>
      <c r="B18741" s="417">
        <v>164.87</v>
      </c>
    </row>
    <row r="18742" spans="1:2">
      <c r="A18742" s="416" t="s">
        <v>19087</v>
      </c>
      <c r="B18742" s="417">
        <v>194.23</v>
      </c>
    </row>
    <row r="18743" spans="1:2">
      <c r="A18743" s="416" t="s">
        <v>19088</v>
      </c>
      <c r="B18743" s="417">
        <v>188</v>
      </c>
    </row>
    <row r="18744" spans="1:2">
      <c r="A18744" s="416" t="s">
        <v>19089</v>
      </c>
      <c r="B18744" s="417">
        <v>175.34</v>
      </c>
    </row>
    <row r="18745" spans="1:2">
      <c r="A18745" s="416" t="s">
        <v>19090</v>
      </c>
      <c r="B18745" s="417">
        <v>169.11</v>
      </c>
    </row>
    <row r="18746" spans="1:2">
      <c r="A18746" s="416" t="s">
        <v>19091</v>
      </c>
      <c r="B18746" s="417">
        <v>205.69</v>
      </c>
    </row>
    <row r="18747" spans="1:2">
      <c r="A18747" s="416" t="s">
        <v>19092</v>
      </c>
      <c r="B18747" s="417">
        <v>199.46</v>
      </c>
    </row>
    <row r="18748" spans="1:2">
      <c r="A18748" s="416" t="s">
        <v>19093</v>
      </c>
      <c r="B18748" s="417">
        <v>240.53</v>
      </c>
    </row>
    <row r="18749" spans="1:2">
      <c r="A18749" s="416" t="s">
        <v>19094</v>
      </c>
      <c r="B18749" s="417">
        <v>234.3</v>
      </c>
    </row>
    <row r="18750" spans="1:2">
      <c r="A18750" s="416" t="s">
        <v>19095</v>
      </c>
      <c r="B18750" s="417">
        <v>160.28</v>
      </c>
    </row>
    <row r="18751" spans="1:2">
      <c r="A18751" s="416" t="s">
        <v>19096</v>
      </c>
      <c r="B18751" s="417">
        <v>154.32</v>
      </c>
    </row>
    <row r="18752" spans="1:2">
      <c r="A18752" s="416" t="s">
        <v>19097</v>
      </c>
      <c r="B18752" s="417">
        <v>174.75</v>
      </c>
    </row>
    <row r="18753" spans="1:2">
      <c r="A18753" s="416" t="s">
        <v>19098</v>
      </c>
      <c r="B18753" s="417">
        <v>168.79</v>
      </c>
    </row>
    <row r="18754" spans="1:2">
      <c r="A18754" s="416" t="s">
        <v>19099</v>
      </c>
      <c r="B18754" s="417">
        <v>192.8</v>
      </c>
    </row>
    <row r="18755" spans="1:2">
      <c r="A18755" s="416" t="s">
        <v>19100</v>
      </c>
      <c r="B18755" s="417">
        <v>186.84</v>
      </c>
    </row>
    <row r="18756" spans="1:2">
      <c r="A18756" s="416" t="s">
        <v>19101</v>
      </c>
      <c r="B18756" s="417">
        <v>186.12</v>
      </c>
    </row>
    <row r="18757" spans="1:2">
      <c r="A18757" s="416" t="s">
        <v>19102</v>
      </c>
      <c r="B18757" s="417">
        <v>180.16</v>
      </c>
    </row>
    <row r="18758" spans="1:2">
      <c r="A18758" s="416" t="s">
        <v>19103</v>
      </c>
      <c r="B18758" s="417">
        <v>204.27</v>
      </c>
    </row>
    <row r="18759" spans="1:2">
      <c r="A18759" s="416" t="s">
        <v>19104</v>
      </c>
      <c r="B18759" s="417">
        <v>198.31</v>
      </c>
    </row>
    <row r="18760" spans="1:2">
      <c r="A18760" s="416" t="s">
        <v>19105</v>
      </c>
      <c r="B18760" s="417">
        <v>186</v>
      </c>
    </row>
    <row r="18761" spans="1:2">
      <c r="A18761" s="416" t="s">
        <v>19106</v>
      </c>
      <c r="B18761" s="417">
        <v>180.04</v>
      </c>
    </row>
    <row r="18762" spans="1:2">
      <c r="A18762" s="416" t="s">
        <v>19107</v>
      </c>
      <c r="B18762" s="417">
        <v>6721.53</v>
      </c>
    </row>
    <row r="18763" spans="1:2">
      <c r="A18763" s="416" t="s">
        <v>19108</v>
      </c>
      <c r="B18763" s="417">
        <v>6716.11</v>
      </c>
    </row>
    <row r="18764" spans="1:2">
      <c r="A18764" s="416" t="s">
        <v>19109</v>
      </c>
      <c r="B18764" s="417">
        <v>7852.89</v>
      </c>
    </row>
    <row r="18765" spans="1:2">
      <c r="A18765" s="416" t="s">
        <v>19110</v>
      </c>
      <c r="B18765" s="417">
        <v>7844.76</v>
      </c>
    </row>
    <row r="18766" spans="1:2">
      <c r="A18766" s="416" t="s">
        <v>19111</v>
      </c>
      <c r="B18766" s="417">
        <v>9906.1</v>
      </c>
    </row>
    <row r="18767" spans="1:2">
      <c r="A18767" s="416" t="s">
        <v>19112</v>
      </c>
      <c r="B18767" s="417">
        <v>9895.26</v>
      </c>
    </row>
    <row r="18768" spans="1:2">
      <c r="A18768" s="416" t="s">
        <v>19113</v>
      </c>
      <c r="B18768" s="417">
        <v>12370.59</v>
      </c>
    </row>
    <row r="18769" spans="1:2">
      <c r="A18769" s="416" t="s">
        <v>19114</v>
      </c>
      <c r="B18769" s="417">
        <v>12357.05</v>
      </c>
    </row>
    <row r="18770" spans="1:2">
      <c r="A18770" s="416" t="s">
        <v>19115</v>
      </c>
      <c r="B18770" s="417">
        <v>15596.05</v>
      </c>
    </row>
    <row r="18771" spans="1:2">
      <c r="A18771" s="416" t="s">
        <v>19116</v>
      </c>
      <c r="B18771" s="417">
        <v>15579.79</v>
      </c>
    </row>
    <row r="18772" spans="1:2">
      <c r="A18772" s="416" t="s">
        <v>19117</v>
      </c>
      <c r="B18772" s="417">
        <v>21599.69</v>
      </c>
    </row>
    <row r="18773" spans="1:2">
      <c r="A18773" s="416" t="s">
        <v>19118</v>
      </c>
      <c r="B18773" s="417">
        <v>21580.73</v>
      </c>
    </row>
    <row r="18774" spans="1:2">
      <c r="A18774" s="416" t="s">
        <v>19119</v>
      </c>
      <c r="B18774" s="417">
        <v>24093.200000000001</v>
      </c>
    </row>
    <row r="18775" spans="1:2">
      <c r="A18775" s="416" t="s">
        <v>19120</v>
      </c>
      <c r="B18775" s="417">
        <v>24071.52</v>
      </c>
    </row>
    <row r="18776" spans="1:2">
      <c r="A18776" s="416" t="s">
        <v>19121</v>
      </c>
      <c r="B18776" s="417">
        <v>35788.17</v>
      </c>
    </row>
    <row r="18777" spans="1:2">
      <c r="A18777" s="416" t="s">
        <v>19122</v>
      </c>
      <c r="B18777" s="417">
        <v>35763.79</v>
      </c>
    </row>
    <row r="18778" spans="1:2">
      <c r="A18778" s="416" t="s">
        <v>19123</v>
      </c>
      <c r="B18778" s="417">
        <v>50127.06</v>
      </c>
    </row>
    <row r="18779" spans="1:2">
      <c r="A18779" s="416" t="s">
        <v>19124</v>
      </c>
      <c r="B18779" s="417">
        <v>50099.97</v>
      </c>
    </row>
    <row r="18780" spans="1:2">
      <c r="A18780" s="416" t="s">
        <v>19125</v>
      </c>
      <c r="B18780" s="417">
        <v>65810.759999999995</v>
      </c>
    </row>
    <row r="18781" spans="1:2">
      <c r="A18781" s="416" t="s">
        <v>19126</v>
      </c>
      <c r="B18781" s="417">
        <v>65780.960000000006</v>
      </c>
    </row>
    <row r="18782" spans="1:2">
      <c r="A18782" s="416" t="s">
        <v>19127</v>
      </c>
      <c r="B18782" s="417">
        <v>42757.75</v>
      </c>
    </row>
    <row r="18783" spans="1:2">
      <c r="A18783" s="416" t="s">
        <v>19128</v>
      </c>
      <c r="B18783" s="417">
        <v>42746.92</v>
      </c>
    </row>
    <row r="18784" spans="1:2">
      <c r="A18784" s="416" t="s">
        <v>19129</v>
      </c>
      <c r="B18784" s="417">
        <v>52697.17</v>
      </c>
    </row>
    <row r="18785" spans="1:2">
      <c r="A18785" s="416" t="s">
        <v>19130</v>
      </c>
      <c r="B18785" s="417">
        <v>52683.62</v>
      </c>
    </row>
    <row r="18786" spans="1:2">
      <c r="A18786" s="416" t="s">
        <v>19131</v>
      </c>
      <c r="B18786" s="417">
        <v>57947.32</v>
      </c>
    </row>
    <row r="18787" spans="1:2">
      <c r="A18787" s="416" t="s">
        <v>19132</v>
      </c>
      <c r="B18787" s="417">
        <v>57931.07</v>
      </c>
    </row>
    <row r="18788" spans="1:2">
      <c r="A18788" s="416" t="s">
        <v>19133</v>
      </c>
      <c r="B18788" s="417">
        <v>72858.179999999993</v>
      </c>
    </row>
    <row r="18789" spans="1:2">
      <c r="A18789" s="416" t="s">
        <v>19134</v>
      </c>
      <c r="B18789" s="417">
        <v>72836.5</v>
      </c>
    </row>
    <row r="18790" spans="1:2">
      <c r="A18790" s="416" t="s">
        <v>19135</v>
      </c>
      <c r="B18790" s="417">
        <v>93595.15</v>
      </c>
    </row>
    <row r="18791" spans="1:2">
      <c r="A18791" s="416" t="s">
        <v>19136</v>
      </c>
      <c r="B18791" s="417">
        <v>93570.77</v>
      </c>
    </row>
    <row r="18792" spans="1:2">
      <c r="A18792" s="416" t="s">
        <v>19137</v>
      </c>
      <c r="B18792" s="417">
        <v>108852.94</v>
      </c>
    </row>
    <row r="18793" spans="1:2">
      <c r="A18793" s="416" t="s">
        <v>19138</v>
      </c>
      <c r="B18793" s="417">
        <v>108825.85</v>
      </c>
    </row>
    <row r="18794" spans="1:2">
      <c r="A18794" s="416" t="s">
        <v>19139</v>
      </c>
      <c r="B18794" s="417">
        <v>141663.76999999999</v>
      </c>
    </row>
    <row r="18795" spans="1:2">
      <c r="A18795" s="416" t="s">
        <v>19140</v>
      </c>
      <c r="B18795" s="417">
        <v>141633.97</v>
      </c>
    </row>
    <row r="18796" spans="1:2">
      <c r="A18796" s="416" t="s">
        <v>19141</v>
      </c>
      <c r="B18796" s="417">
        <v>14806.19</v>
      </c>
    </row>
    <row r="18797" spans="1:2">
      <c r="A18797" s="416" t="s">
        <v>19142</v>
      </c>
      <c r="B18797" s="417">
        <v>14800.77</v>
      </c>
    </row>
    <row r="18798" spans="1:2">
      <c r="A18798" s="416" t="s">
        <v>19143</v>
      </c>
      <c r="B18798" s="417">
        <v>24512.5</v>
      </c>
    </row>
    <row r="18799" spans="1:2">
      <c r="A18799" s="416" t="s">
        <v>19144</v>
      </c>
      <c r="B18799" s="417">
        <v>24504.37</v>
      </c>
    </row>
    <row r="18800" spans="1:2">
      <c r="A18800" s="416" t="s">
        <v>19145</v>
      </c>
      <c r="B18800" s="417">
        <v>24908.97</v>
      </c>
    </row>
    <row r="18801" spans="1:2">
      <c r="A18801" s="416" t="s">
        <v>19146</v>
      </c>
      <c r="B18801" s="417">
        <v>24898.14</v>
      </c>
    </row>
    <row r="18802" spans="1:2">
      <c r="A18802" s="416" t="s">
        <v>19147</v>
      </c>
      <c r="B18802" s="417">
        <v>34129.339999999997</v>
      </c>
    </row>
    <row r="18803" spans="1:2">
      <c r="A18803" s="416" t="s">
        <v>19148</v>
      </c>
      <c r="B18803" s="417">
        <v>34115.800000000003</v>
      </c>
    </row>
    <row r="18804" spans="1:2">
      <c r="A18804" s="416" t="s">
        <v>19149</v>
      </c>
      <c r="B18804" s="417">
        <v>37614.25</v>
      </c>
    </row>
    <row r="18805" spans="1:2">
      <c r="A18805" s="416" t="s">
        <v>19150</v>
      </c>
      <c r="B18805" s="417">
        <v>37597.99</v>
      </c>
    </row>
    <row r="18806" spans="1:2">
      <c r="A18806" s="416" t="s">
        <v>19151</v>
      </c>
      <c r="B18806" s="417">
        <v>44446.89</v>
      </c>
    </row>
    <row r="18807" spans="1:2">
      <c r="A18807" s="416" t="s">
        <v>19152</v>
      </c>
      <c r="B18807" s="417">
        <v>44427.92</v>
      </c>
    </row>
    <row r="18808" spans="1:2">
      <c r="A18808" s="416" t="s">
        <v>19153</v>
      </c>
      <c r="B18808" s="417">
        <v>45669.45</v>
      </c>
    </row>
    <row r="18809" spans="1:2">
      <c r="A18809" s="416" t="s">
        <v>19154</v>
      </c>
      <c r="B18809" s="417">
        <v>45647.78</v>
      </c>
    </row>
    <row r="18810" spans="1:2">
      <c r="A18810" s="416" t="s">
        <v>19155</v>
      </c>
      <c r="B18810" s="417">
        <v>55054.59</v>
      </c>
    </row>
    <row r="18811" spans="1:2">
      <c r="A18811" s="416" t="s">
        <v>19156</v>
      </c>
      <c r="B18811" s="417">
        <v>55030.21</v>
      </c>
    </row>
    <row r="18812" spans="1:2">
      <c r="A18812" s="416" t="s">
        <v>19157</v>
      </c>
      <c r="B18812" s="417">
        <v>71676.899999999994</v>
      </c>
    </row>
    <row r="18813" spans="1:2">
      <c r="A18813" s="416" t="s">
        <v>19158</v>
      </c>
      <c r="B18813" s="417">
        <v>71649.81</v>
      </c>
    </row>
    <row r="18814" spans="1:2">
      <c r="A18814" s="416" t="s">
        <v>19159</v>
      </c>
      <c r="B18814" s="417">
        <v>79241.91</v>
      </c>
    </row>
    <row r="18815" spans="1:2">
      <c r="A18815" s="416" t="s">
        <v>19160</v>
      </c>
      <c r="B18815" s="417">
        <v>79212.12</v>
      </c>
    </row>
    <row r="18816" spans="1:2">
      <c r="A18816" s="416" t="s">
        <v>19161</v>
      </c>
      <c r="B18816" s="417">
        <v>80500</v>
      </c>
    </row>
    <row r="18817" spans="1:2">
      <c r="A18817" s="416" t="s">
        <v>19162</v>
      </c>
      <c r="B18817" s="417">
        <v>80500</v>
      </c>
    </row>
    <row r="18818" spans="1:2">
      <c r="A18818" s="416" t="s">
        <v>19163</v>
      </c>
      <c r="B18818" s="417">
        <v>74000</v>
      </c>
    </row>
    <row r="18819" spans="1:2">
      <c r="A18819" s="416" t="s">
        <v>19164</v>
      </c>
      <c r="B18819" s="417">
        <v>74000</v>
      </c>
    </row>
    <row r="18820" spans="1:2">
      <c r="A18820" s="416" t="s">
        <v>19165</v>
      </c>
      <c r="B18820" s="417">
        <v>80500</v>
      </c>
    </row>
    <row r="18821" spans="1:2">
      <c r="A18821" s="416" t="s">
        <v>19166</v>
      </c>
      <c r="B18821" s="417">
        <v>80500</v>
      </c>
    </row>
    <row r="18822" spans="1:2">
      <c r="A18822" s="416" t="s">
        <v>19167</v>
      </c>
      <c r="B18822" s="417">
        <v>74000</v>
      </c>
    </row>
    <row r="18823" spans="1:2">
      <c r="A18823" s="416" t="s">
        <v>19168</v>
      </c>
      <c r="B18823" s="417">
        <v>74000</v>
      </c>
    </row>
    <row r="18824" spans="1:2">
      <c r="A18824" s="416" t="s">
        <v>19169</v>
      </c>
      <c r="B18824" s="417">
        <v>84000</v>
      </c>
    </row>
    <row r="18825" spans="1:2">
      <c r="A18825" s="416" t="s">
        <v>19170</v>
      </c>
      <c r="B18825" s="417">
        <v>84000</v>
      </c>
    </row>
    <row r="18826" spans="1:2">
      <c r="A18826" s="416" t="s">
        <v>19171</v>
      </c>
      <c r="B18826" s="417">
        <v>76000</v>
      </c>
    </row>
    <row r="18827" spans="1:2">
      <c r="A18827" s="416" t="s">
        <v>19172</v>
      </c>
      <c r="B18827" s="417">
        <v>76000</v>
      </c>
    </row>
    <row r="18828" spans="1:2">
      <c r="A18828" s="416" t="s">
        <v>19173</v>
      </c>
      <c r="B18828" s="417">
        <v>84000</v>
      </c>
    </row>
    <row r="18829" spans="1:2">
      <c r="A18829" s="416" t="s">
        <v>19174</v>
      </c>
      <c r="B18829" s="417">
        <v>84000</v>
      </c>
    </row>
    <row r="18830" spans="1:2">
      <c r="A18830" s="416" t="s">
        <v>19175</v>
      </c>
      <c r="B18830" s="417">
        <v>76000</v>
      </c>
    </row>
    <row r="18831" spans="1:2">
      <c r="A18831" s="416" t="s">
        <v>19176</v>
      </c>
      <c r="B18831" s="417">
        <v>76000</v>
      </c>
    </row>
    <row r="18832" spans="1:2">
      <c r="A18832" s="416" t="s">
        <v>19177</v>
      </c>
      <c r="B18832" s="417">
        <v>88000</v>
      </c>
    </row>
    <row r="18833" spans="1:2">
      <c r="A18833" s="416" t="s">
        <v>19178</v>
      </c>
      <c r="B18833" s="417">
        <v>88000</v>
      </c>
    </row>
    <row r="18834" spans="1:2">
      <c r="A18834" s="416" t="s">
        <v>19179</v>
      </c>
      <c r="B18834" s="417">
        <v>81000</v>
      </c>
    </row>
    <row r="18835" spans="1:2">
      <c r="A18835" s="416" t="s">
        <v>19180</v>
      </c>
      <c r="B18835" s="417">
        <v>81000</v>
      </c>
    </row>
    <row r="18836" spans="1:2">
      <c r="A18836" s="416" t="s">
        <v>19181</v>
      </c>
      <c r="B18836" s="417">
        <v>88000</v>
      </c>
    </row>
    <row r="18837" spans="1:2">
      <c r="A18837" s="416" t="s">
        <v>19182</v>
      </c>
      <c r="B18837" s="417">
        <v>88000</v>
      </c>
    </row>
    <row r="18838" spans="1:2">
      <c r="A18838" s="416" t="s">
        <v>19183</v>
      </c>
      <c r="B18838" s="417">
        <v>81000</v>
      </c>
    </row>
    <row r="18839" spans="1:2">
      <c r="A18839" s="416" t="s">
        <v>19184</v>
      </c>
      <c r="B18839" s="417">
        <v>81000</v>
      </c>
    </row>
    <row r="18840" spans="1:2">
      <c r="A18840" s="416" t="s">
        <v>19185</v>
      </c>
      <c r="B18840" s="417">
        <v>153000</v>
      </c>
    </row>
    <row r="18841" spans="1:2">
      <c r="A18841" s="416" t="s">
        <v>19186</v>
      </c>
      <c r="B18841" s="417">
        <v>153000</v>
      </c>
    </row>
    <row r="18842" spans="1:2">
      <c r="A18842" s="416" t="s">
        <v>19187</v>
      </c>
      <c r="B18842" s="417">
        <v>136000</v>
      </c>
    </row>
    <row r="18843" spans="1:2">
      <c r="A18843" s="416" t="s">
        <v>19188</v>
      </c>
      <c r="B18843" s="417">
        <v>136000</v>
      </c>
    </row>
    <row r="18844" spans="1:2">
      <c r="A18844" s="416" t="s">
        <v>19189</v>
      </c>
      <c r="B18844" s="417">
        <v>153000</v>
      </c>
    </row>
    <row r="18845" spans="1:2">
      <c r="A18845" s="416" t="s">
        <v>19190</v>
      </c>
      <c r="B18845" s="417">
        <v>153000</v>
      </c>
    </row>
    <row r="18846" spans="1:2">
      <c r="A18846" s="416" t="s">
        <v>19191</v>
      </c>
      <c r="B18846" s="417">
        <v>136000</v>
      </c>
    </row>
    <row r="18847" spans="1:2">
      <c r="A18847" s="416" t="s">
        <v>19192</v>
      </c>
      <c r="B18847" s="417">
        <v>136000</v>
      </c>
    </row>
    <row r="18848" spans="1:2">
      <c r="A18848" s="416" t="s">
        <v>19193</v>
      </c>
      <c r="B18848" s="417">
        <v>173000</v>
      </c>
    </row>
    <row r="18849" spans="1:2">
      <c r="A18849" s="416" t="s">
        <v>19194</v>
      </c>
      <c r="B18849" s="417">
        <v>173000</v>
      </c>
    </row>
    <row r="18850" spans="1:2">
      <c r="A18850" s="416" t="s">
        <v>19195</v>
      </c>
      <c r="B18850" s="417">
        <v>156000</v>
      </c>
    </row>
    <row r="18851" spans="1:2">
      <c r="A18851" s="416" t="s">
        <v>19196</v>
      </c>
      <c r="B18851" s="417">
        <v>156000</v>
      </c>
    </row>
    <row r="18852" spans="1:2">
      <c r="A18852" s="416" t="s">
        <v>19197</v>
      </c>
      <c r="B18852" s="417">
        <v>173000</v>
      </c>
    </row>
    <row r="18853" spans="1:2">
      <c r="A18853" s="416" t="s">
        <v>19198</v>
      </c>
      <c r="B18853" s="417">
        <v>173000</v>
      </c>
    </row>
    <row r="18854" spans="1:2">
      <c r="A18854" s="416" t="s">
        <v>19199</v>
      </c>
      <c r="B18854" s="417">
        <v>156000</v>
      </c>
    </row>
    <row r="18855" spans="1:2">
      <c r="A18855" s="416" t="s">
        <v>19200</v>
      </c>
      <c r="B18855" s="417">
        <v>156000</v>
      </c>
    </row>
    <row r="18856" spans="1:2">
      <c r="A18856" s="416" t="s">
        <v>19201</v>
      </c>
      <c r="B18856" s="417">
        <v>243000</v>
      </c>
    </row>
    <row r="18857" spans="1:2">
      <c r="A18857" s="416" t="s">
        <v>19202</v>
      </c>
      <c r="B18857" s="417">
        <v>243000</v>
      </c>
    </row>
    <row r="18858" spans="1:2">
      <c r="A18858" s="416" t="s">
        <v>19203</v>
      </c>
      <c r="B18858" s="417">
        <v>222000</v>
      </c>
    </row>
    <row r="18859" spans="1:2">
      <c r="A18859" s="416" t="s">
        <v>19204</v>
      </c>
      <c r="B18859" s="417">
        <v>222000</v>
      </c>
    </row>
    <row r="18860" spans="1:2">
      <c r="A18860" s="416" t="s">
        <v>19205</v>
      </c>
      <c r="B18860" s="417">
        <v>243000</v>
      </c>
    </row>
    <row r="18861" spans="1:2">
      <c r="A18861" s="416" t="s">
        <v>19206</v>
      </c>
      <c r="B18861" s="417">
        <v>243000</v>
      </c>
    </row>
    <row r="18862" spans="1:2">
      <c r="A18862" s="416" t="s">
        <v>19207</v>
      </c>
      <c r="B18862" s="417">
        <v>222000</v>
      </c>
    </row>
    <row r="18863" spans="1:2">
      <c r="A18863" s="416" t="s">
        <v>19208</v>
      </c>
      <c r="B18863" s="417">
        <v>222000</v>
      </c>
    </row>
    <row r="18864" spans="1:2">
      <c r="A18864" s="416" t="s">
        <v>19209</v>
      </c>
      <c r="B18864" s="417">
        <v>296000</v>
      </c>
    </row>
    <row r="18865" spans="1:2">
      <c r="A18865" s="416" t="s">
        <v>19210</v>
      </c>
      <c r="B18865" s="417">
        <v>296000</v>
      </c>
    </row>
    <row r="18866" spans="1:2">
      <c r="A18866" s="416" t="s">
        <v>19211</v>
      </c>
      <c r="B18866" s="417">
        <v>265000</v>
      </c>
    </row>
    <row r="18867" spans="1:2">
      <c r="A18867" s="416" t="s">
        <v>19212</v>
      </c>
      <c r="B18867" s="417">
        <v>265000</v>
      </c>
    </row>
    <row r="18868" spans="1:2">
      <c r="A18868" s="416" t="s">
        <v>19213</v>
      </c>
      <c r="B18868" s="417">
        <v>296000</v>
      </c>
    </row>
    <row r="18869" spans="1:2">
      <c r="A18869" s="416" t="s">
        <v>19214</v>
      </c>
      <c r="B18869" s="417">
        <v>296000</v>
      </c>
    </row>
    <row r="18870" spans="1:2">
      <c r="A18870" s="416" t="s">
        <v>19215</v>
      </c>
      <c r="B18870" s="417">
        <v>265000</v>
      </c>
    </row>
    <row r="18871" spans="1:2">
      <c r="A18871" s="416" t="s">
        <v>19216</v>
      </c>
      <c r="B18871" s="417">
        <v>265000</v>
      </c>
    </row>
    <row r="18872" spans="1:2">
      <c r="A18872" s="416" t="s">
        <v>19217</v>
      </c>
      <c r="B18872" s="417">
        <v>430000</v>
      </c>
    </row>
    <row r="18873" spans="1:2">
      <c r="A18873" s="416" t="s">
        <v>19218</v>
      </c>
      <c r="B18873" s="417">
        <v>430000</v>
      </c>
    </row>
    <row r="18874" spans="1:2">
      <c r="A18874" s="416" t="s">
        <v>19219</v>
      </c>
      <c r="B18874" s="417">
        <v>385000</v>
      </c>
    </row>
    <row r="18875" spans="1:2">
      <c r="A18875" s="416" t="s">
        <v>19220</v>
      </c>
      <c r="B18875" s="417">
        <v>385000</v>
      </c>
    </row>
    <row r="18876" spans="1:2">
      <c r="A18876" s="416" t="s">
        <v>19221</v>
      </c>
      <c r="B18876" s="417">
        <v>430000</v>
      </c>
    </row>
    <row r="18877" spans="1:2">
      <c r="A18877" s="416" t="s">
        <v>19222</v>
      </c>
      <c r="B18877" s="417">
        <v>430000</v>
      </c>
    </row>
    <row r="18878" spans="1:2">
      <c r="A18878" s="416" t="s">
        <v>19223</v>
      </c>
      <c r="B18878" s="417">
        <v>385000</v>
      </c>
    </row>
    <row r="18879" spans="1:2">
      <c r="A18879" s="416" t="s">
        <v>19224</v>
      </c>
      <c r="B18879" s="417">
        <v>385000</v>
      </c>
    </row>
    <row r="18880" spans="1:2">
      <c r="A18880" s="416" t="s">
        <v>19225</v>
      </c>
      <c r="B18880" s="417">
        <v>500000</v>
      </c>
    </row>
    <row r="18881" spans="1:2">
      <c r="A18881" s="416" t="s">
        <v>19226</v>
      </c>
      <c r="B18881" s="417">
        <v>500000</v>
      </c>
    </row>
    <row r="18882" spans="1:2">
      <c r="A18882" s="416" t="s">
        <v>19227</v>
      </c>
      <c r="B18882" s="417">
        <v>450000</v>
      </c>
    </row>
    <row r="18883" spans="1:2">
      <c r="A18883" s="416" t="s">
        <v>19228</v>
      </c>
      <c r="B18883" s="417">
        <v>450000</v>
      </c>
    </row>
    <row r="18884" spans="1:2">
      <c r="A18884" s="416" t="s">
        <v>19229</v>
      </c>
      <c r="B18884" s="417">
        <v>500000</v>
      </c>
    </row>
    <row r="18885" spans="1:2">
      <c r="A18885" s="416" t="s">
        <v>19230</v>
      </c>
      <c r="B18885" s="417">
        <v>500000</v>
      </c>
    </row>
    <row r="18886" spans="1:2">
      <c r="A18886" s="416" t="s">
        <v>19231</v>
      </c>
      <c r="B18886" s="417">
        <v>450000</v>
      </c>
    </row>
    <row r="18887" spans="1:2">
      <c r="A18887" s="416" t="s">
        <v>19232</v>
      </c>
      <c r="B18887" s="417">
        <v>450000</v>
      </c>
    </row>
    <row r="18888" spans="1:2">
      <c r="A18888" s="416" t="s">
        <v>19233</v>
      </c>
      <c r="B18888" s="417">
        <v>618356.98</v>
      </c>
    </row>
    <row r="18889" spans="1:2">
      <c r="A18889" s="416" t="s">
        <v>19234</v>
      </c>
      <c r="B18889" s="417">
        <v>618356.98</v>
      </c>
    </row>
    <row r="18890" spans="1:2">
      <c r="A18890" s="416" t="s">
        <v>19235</v>
      </c>
      <c r="B18890" s="417">
        <v>571590.48</v>
      </c>
    </row>
    <row r="18891" spans="1:2">
      <c r="A18891" s="416" t="s">
        <v>19236</v>
      </c>
      <c r="B18891" s="417">
        <v>571590.48</v>
      </c>
    </row>
    <row r="18892" spans="1:2">
      <c r="A18892" s="416" t="s">
        <v>19237</v>
      </c>
      <c r="B18892" s="417">
        <v>618356.98</v>
      </c>
    </row>
    <row r="18893" spans="1:2">
      <c r="A18893" s="416" t="s">
        <v>19238</v>
      </c>
      <c r="B18893" s="417">
        <v>618356.98</v>
      </c>
    </row>
    <row r="18894" spans="1:2">
      <c r="A18894" s="416" t="s">
        <v>19239</v>
      </c>
      <c r="B18894" s="417">
        <v>571590.48</v>
      </c>
    </row>
    <row r="18895" spans="1:2">
      <c r="A18895" s="416" t="s">
        <v>19240</v>
      </c>
      <c r="B18895" s="417">
        <v>571590.48</v>
      </c>
    </row>
    <row r="18896" spans="1:2">
      <c r="A18896" s="416" t="s">
        <v>19241</v>
      </c>
      <c r="B18896" s="417">
        <v>875.93</v>
      </c>
    </row>
    <row r="18897" spans="1:2">
      <c r="A18897" s="416" t="s">
        <v>19242</v>
      </c>
      <c r="B18897" s="417">
        <v>836.27</v>
      </c>
    </row>
    <row r="18898" spans="1:2">
      <c r="A18898" s="416" t="s">
        <v>19243</v>
      </c>
      <c r="B18898" s="417">
        <v>962.84</v>
      </c>
    </row>
    <row r="18899" spans="1:2">
      <c r="A18899" s="416" t="s">
        <v>19244</v>
      </c>
      <c r="B18899" s="417">
        <v>923.18</v>
      </c>
    </row>
    <row r="18900" spans="1:2">
      <c r="A18900" s="416" t="s">
        <v>19245</v>
      </c>
      <c r="B18900" s="417">
        <v>1129.8699999999999</v>
      </c>
    </row>
    <row r="18901" spans="1:2">
      <c r="A18901" s="416" t="s">
        <v>19246</v>
      </c>
      <c r="B18901" s="417">
        <v>1088.6500000000001</v>
      </c>
    </row>
    <row r="18902" spans="1:2">
      <c r="A18902" s="416" t="s">
        <v>19247</v>
      </c>
      <c r="B18902" s="417">
        <v>1254.01</v>
      </c>
    </row>
    <row r="18903" spans="1:2">
      <c r="A18903" s="416" t="s">
        <v>19248</v>
      </c>
      <c r="B18903" s="417">
        <v>1211.22</v>
      </c>
    </row>
    <row r="18904" spans="1:2">
      <c r="A18904" s="416" t="s">
        <v>19249</v>
      </c>
      <c r="B18904" s="417">
        <v>1368.38</v>
      </c>
    </row>
    <row r="18905" spans="1:2">
      <c r="A18905" s="416" t="s">
        <v>19250</v>
      </c>
      <c r="B18905" s="417">
        <v>1324.01</v>
      </c>
    </row>
    <row r="18906" spans="1:2">
      <c r="A18906" s="416" t="s">
        <v>19251</v>
      </c>
      <c r="B18906" s="417">
        <v>1644.56</v>
      </c>
    </row>
    <row r="18907" spans="1:2">
      <c r="A18907" s="416" t="s">
        <v>19252</v>
      </c>
      <c r="B18907" s="417">
        <v>1595.91</v>
      </c>
    </row>
    <row r="18908" spans="1:2">
      <c r="A18908" s="416" t="s">
        <v>19253</v>
      </c>
      <c r="B18908" s="417">
        <v>2034.72</v>
      </c>
    </row>
    <row r="18909" spans="1:2">
      <c r="A18909" s="416" t="s">
        <v>19254</v>
      </c>
      <c r="B18909" s="417">
        <v>1982.93</v>
      </c>
    </row>
    <row r="18910" spans="1:2">
      <c r="A18910" s="416" t="s">
        <v>19255</v>
      </c>
      <c r="B18910" s="417">
        <v>4911.74</v>
      </c>
    </row>
    <row r="18911" spans="1:2">
      <c r="A18911" s="416" t="s">
        <v>19256</v>
      </c>
      <c r="B18911" s="417">
        <v>4855.67</v>
      </c>
    </row>
    <row r="18912" spans="1:2">
      <c r="A18912" s="416" t="s">
        <v>19257</v>
      </c>
      <c r="B18912" s="417">
        <v>5672.37</v>
      </c>
    </row>
    <row r="18913" spans="1:2">
      <c r="A18913" s="416" t="s">
        <v>19258</v>
      </c>
      <c r="B18913" s="417">
        <v>5610.45</v>
      </c>
    </row>
    <row r="18914" spans="1:2">
      <c r="A18914" s="416" t="s">
        <v>19259</v>
      </c>
      <c r="B18914" s="417">
        <v>6851.87</v>
      </c>
    </row>
    <row r="18915" spans="1:2">
      <c r="A18915" s="416" t="s">
        <v>19260</v>
      </c>
      <c r="B18915" s="417">
        <v>6784.54</v>
      </c>
    </row>
    <row r="18916" spans="1:2">
      <c r="A18916" s="416" t="s">
        <v>19261</v>
      </c>
      <c r="B18916" s="417">
        <v>2524.8200000000002</v>
      </c>
    </row>
    <row r="18917" spans="1:2">
      <c r="A18917" s="416" t="s">
        <v>19262</v>
      </c>
      <c r="B18917" s="417">
        <v>2497.73</v>
      </c>
    </row>
    <row r="18918" spans="1:2">
      <c r="A18918" s="416" t="s">
        <v>19263</v>
      </c>
      <c r="B18918" s="417">
        <v>3032.29</v>
      </c>
    </row>
    <row r="18919" spans="1:2">
      <c r="A18919" s="416" t="s">
        <v>19264</v>
      </c>
      <c r="B18919" s="417">
        <v>3003.63</v>
      </c>
    </row>
    <row r="18920" spans="1:2">
      <c r="A18920" s="416" t="s">
        <v>19265</v>
      </c>
      <c r="B18920" s="417">
        <v>3377.55</v>
      </c>
    </row>
    <row r="18921" spans="1:2">
      <c r="A18921" s="416" t="s">
        <v>19266</v>
      </c>
      <c r="B18921" s="417">
        <v>3346.18</v>
      </c>
    </row>
    <row r="18922" spans="1:2">
      <c r="A18922" s="416" t="s">
        <v>19267</v>
      </c>
      <c r="B18922" s="417">
        <v>3685.51</v>
      </c>
    </row>
    <row r="18923" spans="1:2">
      <c r="A18923" s="416" t="s">
        <v>19268</v>
      </c>
      <c r="B18923" s="417">
        <v>3648.3</v>
      </c>
    </row>
    <row r="18924" spans="1:2">
      <c r="A18924" s="416" t="s">
        <v>19269</v>
      </c>
      <c r="B18924" s="417">
        <v>3891.07</v>
      </c>
    </row>
    <row r="18925" spans="1:2">
      <c r="A18925" s="416" t="s">
        <v>19270</v>
      </c>
      <c r="B18925" s="417">
        <v>3853.85</v>
      </c>
    </row>
    <row r="18926" spans="1:2">
      <c r="A18926" s="416" t="s">
        <v>19271</v>
      </c>
      <c r="B18926" s="417">
        <v>3782.48</v>
      </c>
    </row>
    <row r="18927" spans="1:2">
      <c r="A18927" s="416" t="s">
        <v>19272</v>
      </c>
      <c r="B18927" s="417">
        <v>3755.39</v>
      </c>
    </row>
    <row r="18928" spans="1:2">
      <c r="A18928" s="416" t="s">
        <v>19273</v>
      </c>
      <c r="B18928" s="417">
        <v>4979.33</v>
      </c>
    </row>
    <row r="18929" spans="1:2">
      <c r="A18929" s="416" t="s">
        <v>19274</v>
      </c>
      <c r="B18929" s="417">
        <v>4952.25</v>
      </c>
    </row>
    <row r="18930" spans="1:2">
      <c r="A18930" s="416" t="s">
        <v>19275</v>
      </c>
      <c r="B18930" s="417">
        <v>4638.42</v>
      </c>
    </row>
    <row r="18931" spans="1:2">
      <c r="A18931" s="416" t="s">
        <v>19276</v>
      </c>
      <c r="B18931" s="417">
        <v>4605.92</v>
      </c>
    </row>
    <row r="18932" spans="1:2">
      <c r="A18932" s="416" t="s">
        <v>19277</v>
      </c>
      <c r="B18932" s="417">
        <v>1150.08</v>
      </c>
    </row>
    <row r="18933" spans="1:2">
      <c r="A18933" s="416" t="s">
        <v>19278</v>
      </c>
      <c r="B18933" s="417">
        <v>1110.42</v>
      </c>
    </row>
    <row r="18934" spans="1:2">
      <c r="A18934" s="416" t="s">
        <v>19279</v>
      </c>
      <c r="B18934" s="417">
        <v>1397.45</v>
      </c>
    </row>
    <row r="18935" spans="1:2">
      <c r="A18935" s="416" t="s">
        <v>19280</v>
      </c>
      <c r="B18935" s="417">
        <v>1357.79</v>
      </c>
    </row>
    <row r="18936" spans="1:2">
      <c r="A18936" s="416" t="s">
        <v>474</v>
      </c>
      <c r="B18936" s="417">
        <v>1669.54</v>
      </c>
    </row>
    <row r="18937" spans="1:2">
      <c r="A18937" s="416" t="s">
        <v>19281</v>
      </c>
      <c r="B18937" s="417">
        <v>1626.75</v>
      </c>
    </row>
    <row r="18938" spans="1:2">
      <c r="A18938" s="416" t="s">
        <v>19282</v>
      </c>
      <c r="B18938" s="417">
        <v>1337.97</v>
      </c>
    </row>
    <row r="18939" spans="1:2">
      <c r="A18939" s="416" t="s">
        <v>19283</v>
      </c>
      <c r="B18939" s="417">
        <v>1337.97</v>
      </c>
    </row>
    <row r="18940" spans="1:2">
      <c r="A18940" s="416" t="s">
        <v>19284</v>
      </c>
      <c r="B18940" s="417">
        <v>1466.77</v>
      </c>
    </row>
    <row r="18941" spans="1:2">
      <c r="A18941" s="416" t="s">
        <v>19285</v>
      </c>
      <c r="B18941" s="417">
        <v>1466.77</v>
      </c>
    </row>
    <row r="18942" spans="1:2">
      <c r="A18942" s="416" t="s">
        <v>19286</v>
      </c>
      <c r="B18942" s="417">
        <v>2048.44</v>
      </c>
    </row>
    <row r="18943" spans="1:2">
      <c r="A18943" s="416" t="s">
        <v>19287</v>
      </c>
      <c r="B18943" s="417">
        <v>2048.44</v>
      </c>
    </row>
    <row r="18944" spans="1:2">
      <c r="A18944" s="416" t="s">
        <v>19288</v>
      </c>
      <c r="B18944" s="417">
        <v>6457.12</v>
      </c>
    </row>
    <row r="18945" spans="1:2">
      <c r="A18945" s="416" t="s">
        <v>19289</v>
      </c>
      <c r="B18945" s="417">
        <v>6457.12</v>
      </c>
    </row>
    <row r="18946" spans="1:2">
      <c r="A18946" s="416" t="s">
        <v>19290</v>
      </c>
      <c r="B18946" s="417">
        <v>2779.97</v>
      </c>
    </row>
    <row r="18947" spans="1:2">
      <c r="A18947" s="416" t="s">
        <v>19291</v>
      </c>
      <c r="B18947" s="417">
        <v>2779.97</v>
      </c>
    </row>
    <row r="18948" spans="1:2">
      <c r="A18948" s="416" t="s">
        <v>19292</v>
      </c>
      <c r="B18948" s="417">
        <v>8442.2199999999993</v>
      </c>
    </row>
    <row r="18949" spans="1:2">
      <c r="A18949" s="416" t="s">
        <v>19293</v>
      </c>
      <c r="B18949" s="417">
        <v>8442.2199999999993</v>
      </c>
    </row>
    <row r="18950" spans="1:2">
      <c r="A18950" s="416" t="s">
        <v>19294</v>
      </c>
      <c r="B18950" s="417">
        <v>3603.97</v>
      </c>
    </row>
    <row r="18951" spans="1:2">
      <c r="A18951" s="416" t="s">
        <v>19295</v>
      </c>
      <c r="B18951" s="417">
        <v>3603.97</v>
      </c>
    </row>
    <row r="18952" spans="1:2">
      <c r="A18952" s="416" t="s">
        <v>19296</v>
      </c>
      <c r="B18952" s="417">
        <v>6693.97</v>
      </c>
    </row>
    <row r="18953" spans="1:2">
      <c r="A18953" s="416" t="s">
        <v>19297</v>
      </c>
      <c r="B18953" s="417">
        <v>6693.97</v>
      </c>
    </row>
    <row r="18954" spans="1:2">
      <c r="A18954" s="416" t="s">
        <v>19298</v>
      </c>
      <c r="B18954" s="417">
        <v>7309.91</v>
      </c>
    </row>
    <row r="18955" spans="1:2">
      <c r="A18955" s="416" t="s">
        <v>19299</v>
      </c>
      <c r="B18955" s="417">
        <v>7309.91</v>
      </c>
    </row>
    <row r="18956" spans="1:2">
      <c r="A18956" s="416" t="s">
        <v>19300</v>
      </c>
      <c r="B18956" s="417">
        <v>9049</v>
      </c>
    </row>
    <row r="18957" spans="1:2">
      <c r="A18957" s="416" t="s">
        <v>19301</v>
      </c>
      <c r="B18957" s="417">
        <v>9049</v>
      </c>
    </row>
    <row r="18958" spans="1:2">
      <c r="A18958" s="416" t="s">
        <v>19302</v>
      </c>
      <c r="B18958" s="417">
        <v>12101.7</v>
      </c>
    </row>
    <row r="18959" spans="1:2">
      <c r="A18959" s="416" t="s">
        <v>19303</v>
      </c>
      <c r="B18959" s="417">
        <v>12101.7</v>
      </c>
    </row>
    <row r="18960" spans="1:2">
      <c r="A18960" s="416" t="s">
        <v>19304</v>
      </c>
      <c r="B18960" s="417">
        <v>11260.24</v>
      </c>
    </row>
    <row r="18961" spans="1:2">
      <c r="A18961" s="416" t="s">
        <v>19305</v>
      </c>
      <c r="B18961" s="417">
        <v>11260.24</v>
      </c>
    </row>
    <row r="18962" spans="1:2">
      <c r="A18962" s="416" t="s">
        <v>19306</v>
      </c>
      <c r="B18962" s="417">
        <v>10970.84</v>
      </c>
    </row>
    <row r="18963" spans="1:2">
      <c r="A18963" s="416" t="s">
        <v>19307</v>
      </c>
      <c r="B18963" s="417">
        <v>10970.84</v>
      </c>
    </row>
    <row r="18964" spans="1:2">
      <c r="A18964" s="416" t="s">
        <v>19308</v>
      </c>
      <c r="B18964" s="417">
        <v>9829.2199999999993</v>
      </c>
    </row>
    <row r="18965" spans="1:2">
      <c r="A18965" s="416" t="s">
        <v>19309</v>
      </c>
      <c r="B18965" s="417">
        <v>9829.2199999999993</v>
      </c>
    </row>
    <row r="18966" spans="1:2">
      <c r="A18966" s="416" t="s">
        <v>19310</v>
      </c>
      <c r="B18966" s="417">
        <v>8345.5499999999993</v>
      </c>
    </row>
    <row r="18967" spans="1:2">
      <c r="A18967" s="416" t="s">
        <v>19311</v>
      </c>
      <c r="B18967" s="417">
        <v>8345.5499999999993</v>
      </c>
    </row>
    <row r="18968" spans="1:2">
      <c r="A18968" s="416" t="s">
        <v>19312</v>
      </c>
      <c r="B18968" s="417">
        <v>10804.32</v>
      </c>
    </row>
    <row r="18969" spans="1:2">
      <c r="A18969" s="416" t="s">
        <v>19313</v>
      </c>
      <c r="B18969" s="417">
        <v>10804.32</v>
      </c>
    </row>
    <row r="18970" spans="1:2">
      <c r="A18970" s="416" t="s">
        <v>19314</v>
      </c>
      <c r="B18970" s="417">
        <v>9681.36</v>
      </c>
    </row>
    <row r="18971" spans="1:2">
      <c r="A18971" s="416" t="s">
        <v>19315</v>
      </c>
      <c r="B18971" s="417">
        <v>9681.36</v>
      </c>
    </row>
    <row r="18972" spans="1:2">
      <c r="A18972" s="416" t="s">
        <v>19316</v>
      </c>
      <c r="B18972" s="417">
        <v>9008.19</v>
      </c>
    </row>
    <row r="18973" spans="1:2">
      <c r="A18973" s="416" t="s">
        <v>19317</v>
      </c>
      <c r="B18973" s="417">
        <v>9008.19</v>
      </c>
    </row>
    <row r="18974" spans="1:2">
      <c r="A18974" s="416" t="s">
        <v>19318</v>
      </c>
      <c r="B18974" s="417">
        <v>8773.33</v>
      </c>
    </row>
    <row r="18975" spans="1:2">
      <c r="A18975" s="416" t="s">
        <v>19319</v>
      </c>
      <c r="B18975" s="417">
        <v>8773.33</v>
      </c>
    </row>
    <row r="18976" spans="1:2">
      <c r="A18976" s="416" t="s">
        <v>19320</v>
      </c>
      <c r="B18976" s="417">
        <v>7863.38</v>
      </c>
    </row>
    <row r="18977" spans="1:2">
      <c r="A18977" s="416" t="s">
        <v>19321</v>
      </c>
      <c r="B18977" s="417">
        <v>7863.38</v>
      </c>
    </row>
    <row r="18978" spans="1:2">
      <c r="A18978" s="416" t="s">
        <v>19322</v>
      </c>
      <c r="B18978" s="417">
        <v>6676.44</v>
      </c>
    </row>
    <row r="18979" spans="1:2">
      <c r="A18979" s="416" t="s">
        <v>19323</v>
      </c>
      <c r="B18979" s="417">
        <v>6676.44</v>
      </c>
    </row>
    <row r="18980" spans="1:2">
      <c r="A18980" s="416" t="s">
        <v>19324</v>
      </c>
      <c r="B18980" s="417">
        <v>8643.4500000000007</v>
      </c>
    </row>
    <row r="18981" spans="1:2">
      <c r="A18981" s="416" t="s">
        <v>19325</v>
      </c>
      <c r="B18981" s="417">
        <v>8643.4500000000007</v>
      </c>
    </row>
    <row r="18982" spans="1:2">
      <c r="A18982" s="416" t="s">
        <v>19326</v>
      </c>
      <c r="B18982" s="417">
        <v>23104.69</v>
      </c>
    </row>
    <row r="18983" spans="1:2">
      <c r="A18983" s="416" t="s">
        <v>19327</v>
      </c>
      <c r="B18983" s="417">
        <v>23104.69</v>
      </c>
    </row>
    <row r="18984" spans="1:2">
      <c r="A18984" s="416" t="s">
        <v>19328</v>
      </c>
      <c r="B18984" s="417">
        <v>22819.439999999999</v>
      </c>
    </row>
    <row r="18985" spans="1:2">
      <c r="A18985" s="416" t="s">
        <v>19329</v>
      </c>
      <c r="B18985" s="417">
        <v>22819.439999999999</v>
      </c>
    </row>
    <row r="18986" spans="1:2">
      <c r="A18986" s="416" t="s">
        <v>19330</v>
      </c>
      <c r="B18986" s="417">
        <v>24431.22</v>
      </c>
    </row>
    <row r="18987" spans="1:2">
      <c r="A18987" s="416" t="s">
        <v>19331</v>
      </c>
      <c r="B18987" s="417">
        <v>24431.22</v>
      </c>
    </row>
    <row r="18988" spans="1:2">
      <c r="A18988" s="416" t="s">
        <v>19332</v>
      </c>
      <c r="B18988" s="417">
        <v>22855.16</v>
      </c>
    </row>
    <row r="18989" spans="1:2">
      <c r="A18989" s="416" t="s">
        <v>19333</v>
      </c>
      <c r="B18989" s="417">
        <v>22855.16</v>
      </c>
    </row>
    <row r="18990" spans="1:2">
      <c r="A18990" s="416" t="s">
        <v>19334</v>
      </c>
      <c r="B18990" s="417">
        <v>17943.77</v>
      </c>
    </row>
    <row r="18991" spans="1:2">
      <c r="A18991" s="416" t="s">
        <v>19335</v>
      </c>
      <c r="B18991" s="417">
        <v>17943.77</v>
      </c>
    </row>
    <row r="18992" spans="1:2">
      <c r="A18992" s="416" t="s">
        <v>19336</v>
      </c>
      <c r="B18992" s="417">
        <v>20276.29</v>
      </c>
    </row>
    <row r="18993" spans="1:2">
      <c r="A18993" s="416" t="s">
        <v>19337</v>
      </c>
      <c r="B18993" s="417">
        <v>20276.29</v>
      </c>
    </row>
    <row r="18994" spans="1:2">
      <c r="A18994" s="416" t="s">
        <v>19338</v>
      </c>
      <c r="B18994" s="417">
        <v>24513.53</v>
      </c>
    </row>
    <row r="18995" spans="1:2">
      <c r="A18995" s="416" t="s">
        <v>19339</v>
      </c>
      <c r="B18995" s="417">
        <v>24513.53</v>
      </c>
    </row>
    <row r="18996" spans="1:2">
      <c r="A18996" s="416" t="s">
        <v>19340</v>
      </c>
      <c r="B18996" s="417">
        <v>29809.759999999998</v>
      </c>
    </row>
    <row r="18997" spans="1:2">
      <c r="A18997" s="416" t="s">
        <v>19341</v>
      </c>
      <c r="B18997" s="417">
        <v>29809.759999999998</v>
      </c>
    </row>
    <row r="18998" spans="1:2">
      <c r="A18998" s="416" t="s">
        <v>19342</v>
      </c>
      <c r="B18998" s="417">
        <v>33228.81</v>
      </c>
    </row>
    <row r="18999" spans="1:2">
      <c r="A18999" s="416" t="s">
        <v>19343</v>
      </c>
      <c r="B18999" s="417">
        <v>33228.81</v>
      </c>
    </row>
    <row r="19000" spans="1:2">
      <c r="A19000" s="416" t="s">
        <v>19344</v>
      </c>
      <c r="B19000" s="417">
        <v>32818.58</v>
      </c>
    </row>
    <row r="19001" spans="1:2">
      <c r="A19001" s="416" t="s">
        <v>19345</v>
      </c>
      <c r="B19001" s="417">
        <v>32818.58</v>
      </c>
    </row>
    <row r="19002" spans="1:2">
      <c r="A19002" s="416" t="s">
        <v>19346</v>
      </c>
      <c r="B19002" s="417">
        <v>35155.72</v>
      </c>
    </row>
    <row r="19003" spans="1:2">
      <c r="A19003" s="416" t="s">
        <v>19347</v>
      </c>
      <c r="B19003" s="417">
        <v>35155.72</v>
      </c>
    </row>
    <row r="19004" spans="1:2">
      <c r="A19004" s="416" t="s">
        <v>19348</v>
      </c>
      <c r="B19004" s="417">
        <v>32782.870000000003</v>
      </c>
    </row>
    <row r="19005" spans="1:2">
      <c r="A19005" s="416" t="s">
        <v>19349</v>
      </c>
      <c r="B19005" s="417">
        <v>32782.870000000003</v>
      </c>
    </row>
    <row r="19006" spans="1:2">
      <c r="A19006" s="416" t="s">
        <v>19350</v>
      </c>
      <c r="B19006" s="417">
        <v>27513.78</v>
      </c>
    </row>
    <row r="19007" spans="1:2">
      <c r="A19007" s="416" t="s">
        <v>19351</v>
      </c>
      <c r="B19007" s="417">
        <v>27513.78</v>
      </c>
    </row>
    <row r="19008" spans="1:2">
      <c r="A19008" s="416" t="s">
        <v>19352</v>
      </c>
      <c r="B19008" s="417">
        <v>30564.27</v>
      </c>
    </row>
    <row r="19009" spans="1:2">
      <c r="A19009" s="416" t="s">
        <v>19353</v>
      </c>
      <c r="B19009" s="417">
        <v>30564.27</v>
      </c>
    </row>
    <row r="19010" spans="1:2">
      <c r="A19010" s="416" t="s">
        <v>19354</v>
      </c>
      <c r="B19010" s="417">
        <v>35095.879999999997</v>
      </c>
    </row>
    <row r="19011" spans="1:2">
      <c r="A19011" s="416" t="s">
        <v>19355</v>
      </c>
      <c r="B19011" s="417">
        <v>35095.879999999997</v>
      </c>
    </row>
    <row r="19012" spans="1:2">
      <c r="A19012" s="416" t="s">
        <v>19356</v>
      </c>
      <c r="B19012" s="417">
        <v>44233.84</v>
      </c>
    </row>
    <row r="19013" spans="1:2">
      <c r="A19013" s="416" t="s">
        <v>19357</v>
      </c>
      <c r="B19013" s="417">
        <v>44233.84</v>
      </c>
    </row>
    <row r="19014" spans="1:2">
      <c r="A19014" s="416" t="s">
        <v>19358</v>
      </c>
      <c r="B19014" s="417">
        <v>17087</v>
      </c>
    </row>
    <row r="19015" spans="1:2">
      <c r="A19015" s="416" t="s">
        <v>19359</v>
      </c>
      <c r="B19015" s="417">
        <v>17087</v>
      </c>
    </row>
    <row r="19016" spans="1:2">
      <c r="A19016" s="416" t="s">
        <v>19360</v>
      </c>
      <c r="B19016" s="417">
        <v>2470.9699999999998</v>
      </c>
    </row>
    <row r="19017" spans="1:2">
      <c r="A19017" s="416" t="s">
        <v>19361</v>
      </c>
      <c r="B19017" s="417">
        <v>2470.9699999999998</v>
      </c>
    </row>
    <row r="19018" spans="1:2">
      <c r="A19018" s="416" t="s">
        <v>19362</v>
      </c>
      <c r="B19018" s="417">
        <v>2864.36</v>
      </c>
    </row>
    <row r="19019" spans="1:2">
      <c r="A19019" s="416" t="s">
        <v>19363</v>
      </c>
      <c r="B19019" s="417">
        <v>2864.36</v>
      </c>
    </row>
    <row r="19020" spans="1:2">
      <c r="A19020" s="416" t="s">
        <v>19364</v>
      </c>
      <c r="B19020" s="417">
        <v>6477.7</v>
      </c>
    </row>
    <row r="19021" spans="1:2">
      <c r="A19021" s="416" t="s">
        <v>19365</v>
      </c>
      <c r="B19021" s="417">
        <v>6455.08</v>
      </c>
    </row>
    <row r="19022" spans="1:2">
      <c r="A19022" s="416" t="s">
        <v>19366</v>
      </c>
      <c r="B19022" s="417">
        <v>7492.88</v>
      </c>
    </row>
    <row r="19023" spans="1:2">
      <c r="A19023" s="416" t="s">
        <v>19367</v>
      </c>
      <c r="B19023" s="417">
        <v>7470.26</v>
      </c>
    </row>
    <row r="19024" spans="1:2">
      <c r="A19024" s="416" t="s">
        <v>19368</v>
      </c>
      <c r="B19024" s="417">
        <v>153.16</v>
      </c>
    </row>
    <row r="19025" spans="1:2">
      <c r="A19025" s="416" t="s">
        <v>19369</v>
      </c>
      <c r="B19025" s="417">
        <v>150.44999999999999</v>
      </c>
    </row>
    <row r="19026" spans="1:2">
      <c r="A19026" s="416" t="s">
        <v>19370</v>
      </c>
      <c r="B19026" s="417">
        <v>1054.1199999999999</v>
      </c>
    </row>
    <row r="19027" spans="1:2">
      <c r="A19027" s="416" t="s">
        <v>19371</v>
      </c>
      <c r="B19027" s="417">
        <v>1051.4100000000001</v>
      </c>
    </row>
    <row r="19028" spans="1:2">
      <c r="A19028" s="416" t="s">
        <v>19372</v>
      </c>
      <c r="B19028" s="417">
        <v>452.89</v>
      </c>
    </row>
    <row r="19029" spans="1:2">
      <c r="A19029" s="416" t="s">
        <v>19373</v>
      </c>
      <c r="B19029" s="417">
        <v>450.18</v>
      </c>
    </row>
    <row r="19030" spans="1:2">
      <c r="A19030" s="416" t="s">
        <v>19374</v>
      </c>
      <c r="B19030" s="417">
        <v>458.85</v>
      </c>
    </row>
    <row r="19031" spans="1:2">
      <c r="A19031" s="416" t="s">
        <v>19375</v>
      </c>
      <c r="B19031" s="417">
        <v>456.14</v>
      </c>
    </row>
    <row r="19032" spans="1:2">
      <c r="A19032" s="416" t="s">
        <v>19376</v>
      </c>
      <c r="B19032" s="417">
        <v>151.1</v>
      </c>
    </row>
    <row r="19033" spans="1:2">
      <c r="A19033" s="416" t="s">
        <v>19377</v>
      </c>
      <c r="B19033" s="417">
        <v>148.38999999999999</v>
      </c>
    </row>
    <row r="19034" spans="1:2">
      <c r="A19034" s="416" t="s">
        <v>19378</v>
      </c>
      <c r="B19034" s="417">
        <v>165.52</v>
      </c>
    </row>
    <row r="19035" spans="1:2">
      <c r="A19035" s="416" t="s">
        <v>19379</v>
      </c>
      <c r="B19035" s="417">
        <v>162.81</v>
      </c>
    </row>
    <row r="19036" spans="1:2">
      <c r="A19036" s="416" t="s">
        <v>23196</v>
      </c>
      <c r="B19036" s="417">
        <v>252.46</v>
      </c>
    </row>
    <row r="19037" spans="1:2">
      <c r="A19037" s="416" t="s">
        <v>23197</v>
      </c>
      <c r="B19037" s="417">
        <v>249.75</v>
      </c>
    </row>
    <row r="19038" spans="1:2">
      <c r="A19038" s="416" t="s">
        <v>23198</v>
      </c>
      <c r="B19038" s="417">
        <v>193.83</v>
      </c>
    </row>
    <row r="19039" spans="1:2">
      <c r="A19039" s="416" t="s">
        <v>23199</v>
      </c>
      <c r="B19039" s="417">
        <v>191.12</v>
      </c>
    </row>
    <row r="19040" spans="1:2">
      <c r="A19040" s="416" t="s">
        <v>19380</v>
      </c>
      <c r="B19040" s="417">
        <v>200</v>
      </c>
    </row>
    <row r="19041" spans="1:2">
      <c r="A19041" s="416" t="s">
        <v>19381</v>
      </c>
      <c r="B19041" s="417">
        <v>200</v>
      </c>
    </row>
    <row r="19042" spans="1:2">
      <c r="A19042" s="416" t="s">
        <v>19382</v>
      </c>
      <c r="B19042" s="417">
        <v>720</v>
      </c>
    </row>
    <row r="19043" spans="1:2">
      <c r="A19043" s="416" t="s">
        <v>19383</v>
      </c>
      <c r="B19043" s="417">
        <v>720</v>
      </c>
    </row>
    <row r="19044" spans="1:2">
      <c r="A19044" s="416" t="s">
        <v>19384</v>
      </c>
      <c r="B19044" s="417">
        <v>14514.09</v>
      </c>
    </row>
    <row r="19045" spans="1:2">
      <c r="A19045" s="416" t="s">
        <v>19385</v>
      </c>
      <c r="B19045" s="417">
        <v>14358.62</v>
      </c>
    </row>
    <row r="19046" spans="1:2">
      <c r="A19046" s="416" t="s">
        <v>19386</v>
      </c>
      <c r="B19046" s="417">
        <v>16020.01</v>
      </c>
    </row>
    <row r="19047" spans="1:2">
      <c r="A19047" s="416" t="s">
        <v>19387</v>
      </c>
      <c r="B19047" s="417">
        <v>15864.54</v>
      </c>
    </row>
    <row r="19048" spans="1:2">
      <c r="A19048" s="416" t="s">
        <v>19388</v>
      </c>
      <c r="B19048" s="417">
        <v>19499.37</v>
      </c>
    </row>
    <row r="19049" spans="1:2">
      <c r="A19049" s="416" t="s">
        <v>19389</v>
      </c>
      <c r="B19049" s="417">
        <v>19343.89</v>
      </c>
    </row>
    <row r="19050" spans="1:2">
      <c r="A19050" s="416" t="s">
        <v>19390</v>
      </c>
      <c r="B19050" s="417">
        <v>820.59</v>
      </c>
    </row>
    <row r="19051" spans="1:2">
      <c r="A19051" s="416" t="s">
        <v>19391</v>
      </c>
      <c r="B19051" s="417">
        <v>815.17</v>
      </c>
    </row>
    <row r="19052" spans="1:2">
      <c r="A19052" s="416" t="s">
        <v>19392</v>
      </c>
      <c r="B19052" s="417">
        <v>1060.29</v>
      </c>
    </row>
    <row r="19053" spans="1:2">
      <c r="A19053" s="416" t="s">
        <v>19393</v>
      </c>
      <c r="B19053" s="417">
        <v>1054.8699999999999</v>
      </c>
    </row>
    <row r="19054" spans="1:2">
      <c r="A19054" s="416" t="s">
        <v>19394</v>
      </c>
      <c r="B19054" s="417">
        <v>1480.59</v>
      </c>
    </row>
    <row r="19055" spans="1:2">
      <c r="A19055" s="416" t="s">
        <v>19395</v>
      </c>
      <c r="B19055" s="417">
        <v>1475.17</v>
      </c>
    </row>
    <row r="19056" spans="1:2">
      <c r="A19056" s="416" t="s">
        <v>19396</v>
      </c>
      <c r="B19056" s="417">
        <v>3079.09</v>
      </c>
    </row>
    <row r="19057" spans="1:2">
      <c r="A19057" s="416" t="s">
        <v>19397</v>
      </c>
      <c r="B19057" s="417">
        <v>3073.67</v>
      </c>
    </row>
    <row r="19058" spans="1:2">
      <c r="A19058" s="416" t="s">
        <v>19398</v>
      </c>
      <c r="B19058" s="417">
        <v>4445.88</v>
      </c>
    </row>
    <row r="19059" spans="1:2">
      <c r="A19059" s="416" t="s">
        <v>19399</v>
      </c>
      <c r="B19059" s="417">
        <v>4437.76</v>
      </c>
    </row>
    <row r="19060" spans="1:2">
      <c r="A19060" s="416" t="s">
        <v>19400</v>
      </c>
      <c r="B19060" s="417">
        <v>7830.88</v>
      </c>
    </row>
    <row r="19061" spans="1:2">
      <c r="A19061" s="416" t="s">
        <v>19401</v>
      </c>
      <c r="B19061" s="417">
        <v>7822.76</v>
      </c>
    </row>
    <row r="19062" spans="1:2">
      <c r="A19062" s="416" t="s">
        <v>19402</v>
      </c>
      <c r="B19062" s="417">
        <v>375.34</v>
      </c>
    </row>
    <row r="19063" spans="1:2">
      <c r="A19063" s="416" t="s">
        <v>19403</v>
      </c>
      <c r="B19063" s="417">
        <v>369.92</v>
      </c>
    </row>
    <row r="19064" spans="1:2">
      <c r="A19064" s="416" t="s">
        <v>19404</v>
      </c>
      <c r="B19064" s="417">
        <v>429.93</v>
      </c>
    </row>
    <row r="19065" spans="1:2">
      <c r="A19065" s="416" t="s">
        <v>19405</v>
      </c>
      <c r="B19065" s="417">
        <v>424.51</v>
      </c>
    </row>
    <row r="19066" spans="1:2">
      <c r="A19066" s="416" t="s">
        <v>19406</v>
      </c>
      <c r="B19066" s="417">
        <v>3410.59</v>
      </c>
    </row>
    <row r="19067" spans="1:2">
      <c r="A19067" s="416" t="s">
        <v>19407</v>
      </c>
      <c r="B19067" s="417">
        <v>3405.17</v>
      </c>
    </row>
    <row r="19068" spans="1:2">
      <c r="A19068" s="416" t="s">
        <v>350</v>
      </c>
      <c r="B19068" s="417">
        <v>4201.59</v>
      </c>
    </row>
    <row r="19069" spans="1:2">
      <c r="A19069" s="416" t="s">
        <v>19408</v>
      </c>
      <c r="B19069" s="417">
        <v>4196.17</v>
      </c>
    </row>
    <row r="19070" spans="1:2">
      <c r="A19070" s="416" t="s">
        <v>19409</v>
      </c>
      <c r="B19070" s="417">
        <v>5578.88</v>
      </c>
    </row>
    <row r="19071" spans="1:2">
      <c r="A19071" s="416" t="s">
        <v>19410</v>
      </c>
      <c r="B19071" s="417">
        <v>5570.76</v>
      </c>
    </row>
    <row r="19072" spans="1:2">
      <c r="A19072" s="416" t="s">
        <v>19411</v>
      </c>
      <c r="B19072" s="417">
        <v>7704.2</v>
      </c>
    </row>
    <row r="19073" spans="1:2">
      <c r="A19073" s="416" t="s">
        <v>19412</v>
      </c>
      <c r="B19073" s="417">
        <v>7696.08</v>
      </c>
    </row>
    <row r="19074" spans="1:2">
      <c r="A19074" s="416" t="s">
        <v>19413</v>
      </c>
      <c r="B19074" s="417">
        <v>3717.59</v>
      </c>
    </row>
    <row r="19075" spans="1:2">
      <c r="A19075" s="416" t="s">
        <v>19414</v>
      </c>
      <c r="B19075" s="417">
        <v>3712.17</v>
      </c>
    </row>
    <row r="19076" spans="1:2">
      <c r="A19076" s="416" t="s">
        <v>19415</v>
      </c>
      <c r="B19076" s="417">
        <v>4291.59</v>
      </c>
    </row>
    <row r="19077" spans="1:2">
      <c r="A19077" s="416" t="s">
        <v>19416</v>
      </c>
      <c r="B19077" s="417">
        <v>4286.17</v>
      </c>
    </row>
    <row r="19078" spans="1:2">
      <c r="A19078" s="416" t="s">
        <v>19417</v>
      </c>
      <c r="B19078" s="417">
        <v>5423.88</v>
      </c>
    </row>
    <row r="19079" spans="1:2">
      <c r="A19079" s="416" t="s">
        <v>19418</v>
      </c>
      <c r="B19079" s="417">
        <v>5415.76</v>
      </c>
    </row>
    <row r="19080" spans="1:2">
      <c r="A19080" s="416" t="s">
        <v>19419</v>
      </c>
      <c r="B19080" s="417">
        <v>322.36</v>
      </c>
    </row>
    <row r="19081" spans="1:2">
      <c r="A19081" s="416" t="s">
        <v>19420</v>
      </c>
      <c r="B19081" s="417">
        <v>317.10000000000002</v>
      </c>
    </row>
    <row r="19082" spans="1:2">
      <c r="A19082" s="416" t="s">
        <v>19421</v>
      </c>
      <c r="B19082" s="417">
        <v>17093.88</v>
      </c>
    </row>
    <row r="19083" spans="1:2">
      <c r="A19083" s="416" t="s">
        <v>19422</v>
      </c>
      <c r="B19083" s="417">
        <v>17093.88</v>
      </c>
    </row>
    <row r="19084" spans="1:2">
      <c r="A19084" s="416" t="s">
        <v>19423</v>
      </c>
      <c r="B19084" s="417">
        <v>370</v>
      </c>
    </row>
    <row r="19085" spans="1:2">
      <c r="A19085" s="416" t="s">
        <v>19424</v>
      </c>
      <c r="B19085" s="417">
        <v>370</v>
      </c>
    </row>
    <row r="19086" spans="1:2">
      <c r="A19086" s="416" t="s">
        <v>19425</v>
      </c>
      <c r="B19086" s="417">
        <v>390</v>
      </c>
    </row>
    <row r="19087" spans="1:2">
      <c r="A19087" s="416" t="s">
        <v>19426</v>
      </c>
      <c r="B19087" s="417">
        <v>390</v>
      </c>
    </row>
    <row r="19088" spans="1:2">
      <c r="A19088" s="416" t="s">
        <v>19427</v>
      </c>
      <c r="B19088" s="417">
        <v>746.75</v>
      </c>
    </row>
    <row r="19089" spans="1:2">
      <c r="A19089" s="416" t="s">
        <v>19428</v>
      </c>
      <c r="B19089" s="417">
        <v>746.75</v>
      </c>
    </row>
    <row r="19090" spans="1:2">
      <c r="A19090" s="416" t="s">
        <v>19429</v>
      </c>
      <c r="B19090" s="417">
        <v>207.04</v>
      </c>
    </row>
    <row r="19091" spans="1:2">
      <c r="A19091" s="416" t="s">
        <v>19430</v>
      </c>
      <c r="B19091" s="417">
        <v>200.75</v>
      </c>
    </row>
    <row r="19092" spans="1:2">
      <c r="A19092" s="416" t="s">
        <v>19431</v>
      </c>
      <c r="B19092" s="417">
        <v>266.77</v>
      </c>
    </row>
    <row r="19093" spans="1:2">
      <c r="A19093" s="416" t="s">
        <v>19432</v>
      </c>
      <c r="B19093" s="417">
        <v>258.92</v>
      </c>
    </row>
    <row r="19094" spans="1:2">
      <c r="A19094" s="416" t="s">
        <v>19433</v>
      </c>
      <c r="B19094" s="417">
        <v>230.83</v>
      </c>
    </row>
    <row r="19095" spans="1:2">
      <c r="A19095" s="416" t="s">
        <v>19434</v>
      </c>
      <c r="B19095" s="417">
        <v>228.32</v>
      </c>
    </row>
    <row r="19096" spans="1:2">
      <c r="A19096" s="416" t="s">
        <v>19435</v>
      </c>
      <c r="B19096" s="417">
        <v>524.89</v>
      </c>
    </row>
    <row r="19097" spans="1:2">
      <c r="A19097" s="416" t="s">
        <v>19436</v>
      </c>
      <c r="B19097" s="417">
        <v>524.89</v>
      </c>
    </row>
    <row r="19098" spans="1:2">
      <c r="A19098" s="416" t="s">
        <v>19437</v>
      </c>
      <c r="B19098" s="417">
        <v>359.46</v>
      </c>
    </row>
    <row r="19099" spans="1:2">
      <c r="A19099" s="416" t="s">
        <v>19438</v>
      </c>
      <c r="B19099" s="417">
        <v>359.46</v>
      </c>
    </row>
    <row r="19100" spans="1:2">
      <c r="A19100" s="416" t="s">
        <v>19439</v>
      </c>
      <c r="B19100" s="417">
        <v>603.37</v>
      </c>
    </row>
    <row r="19101" spans="1:2">
      <c r="A19101" s="416" t="s">
        <v>19440</v>
      </c>
      <c r="B19101" s="417">
        <v>603.37</v>
      </c>
    </row>
    <row r="19102" spans="1:2">
      <c r="A19102" s="416" t="s">
        <v>19441</v>
      </c>
      <c r="B19102" s="417">
        <v>679.79</v>
      </c>
    </row>
    <row r="19103" spans="1:2">
      <c r="A19103" s="416" t="s">
        <v>19442</v>
      </c>
      <c r="B19103" s="417">
        <v>679.79</v>
      </c>
    </row>
    <row r="19104" spans="1:2">
      <c r="A19104" s="416" t="s">
        <v>19443</v>
      </c>
      <c r="B19104" s="417">
        <v>806.41</v>
      </c>
    </row>
    <row r="19105" spans="1:2">
      <c r="A19105" s="416" t="s">
        <v>19444</v>
      </c>
      <c r="B19105" s="417">
        <v>806.41</v>
      </c>
    </row>
    <row r="19106" spans="1:2">
      <c r="A19106" s="416" t="s">
        <v>19445</v>
      </c>
      <c r="B19106" s="417">
        <v>77.239999999999995</v>
      </c>
    </row>
    <row r="19107" spans="1:2">
      <c r="A19107" s="416" t="s">
        <v>19446</v>
      </c>
      <c r="B19107" s="417">
        <v>77.239999999999995</v>
      </c>
    </row>
    <row r="19108" spans="1:2">
      <c r="A19108" s="416" t="s">
        <v>19447</v>
      </c>
      <c r="B19108" s="417">
        <v>95.28</v>
      </c>
    </row>
    <row r="19109" spans="1:2">
      <c r="A19109" s="416" t="s">
        <v>19448</v>
      </c>
      <c r="B19109" s="417">
        <v>95.28</v>
      </c>
    </row>
    <row r="19110" spans="1:2">
      <c r="A19110" s="416" t="s">
        <v>19449</v>
      </c>
      <c r="B19110" s="417">
        <v>1735.81</v>
      </c>
    </row>
    <row r="19111" spans="1:2">
      <c r="A19111" s="416" t="s">
        <v>19450</v>
      </c>
      <c r="B19111" s="417">
        <v>1735.81</v>
      </c>
    </row>
    <row r="19112" spans="1:2">
      <c r="A19112" s="416" t="s">
        <v>19451</v>
      </c>
      <c r="B19112" s="417">
        <v>357.06</v>
      </c>
    </row>
    <row r="19113" spans="1:2">
      <c r="A19113" s="416" t="s">
        <v>19452</v>
      </c>
      <c r="B19113" s="417">
        <v>357.06</v>
      </c>
    </row>
    <row r="19114" spans="1:2">
      <c r="A19114" s="416" t="s">
        <v>19453</v>
      </c>
      <c r="B19114" s="417">
        <v>121.99</v>
      </c>
    </row>
    <row r="19115" spans="1:2">
      <c r="A19115" s="416" t="s">
        <v>19454</v>
      </c>
      <c r="B19115" s="417">
        <v>121.99</v>
      </c>
    </row>
    <row r="19116" spans="1:2">
      <c r="A19116" s="416" t="s">
        <v>19455</v>
      </c>
      <c r="B19116" s="417">
        <v>111.3</v>
      </c>
    </row>
    <row r="19117" spans="1:2">
      <c r="A19117" s="416" t="s">
        <v>19456</v>
      </c>
      <c r="B19117" s="417">
        <v>108.59</v>
      </c>
    </row>
    <row r="19118" spans="1:2">
      <c r="A19118" s="416" t="s">
        <v>19457</v>
      </c>
      <c r="B19118" s="417">
        <v>62.84</v>
      </c>
    </row>
    <row r="19119" spans="1:2">
      <c r="A19119" s="416" t="s">
        <v>19458</v>
      </c>
      <c r="B19119" s="417">
        <v>60.13</v>
      </c>
    </row>
    <row r="19120" spans="1:2">
      <c r="A19120" s="416" t="s">
        <v>19459</v>
      </c>
      <c r="B19120" s="417">
        <v>49.65</v>
      </c>
    </row>
    <row r="19121" spans="1:2">
      <c r="A19121" s="416" t="s">
        <v>19460</v>
      </c>
      <c r="B19121" s="417">
        <v>46.94</v>
      </c>
    </row>
    <row r="19122" spans="1:2">
      <c r="A19122" s="416" t="s">
        <v>19461</v>
      </c>
      <c r="B19122" s="417">
        <v>149.97</v>
      </c>
    </row>
    <row r="19123" spans="1:2">
      <c r="A19123" s="416" t="s">
        <v>19462</v>
      </c>
      <c r="B19123" s="417">
        <v>147.26</v>
      </c>
    </row>
    <row r="19124" spans="1:2">
      <c r="A19124" s="416" t="s">
        <v>19463</v>
      </c>
      <c r="B19124" s="417">
        <v>4486.97</v>
      </c>
    </row>
    <row r="19125" spans="1:2">
      <c r="A19125" s="416" t="s">
        <v>19464</v>
      </c>
      <c r="B19125" s="417">
        <v>4484.26</v>
      </c>
    </row>
    <row r="19126" spans="1:2">
      <c r="A19126" s="416" t="s">
        <v>19465</v>
      </c>
      <c r="B19126" s="417">
        <v>71.37</v>
      </c>
    </row>
    <row r="19127" spans="1:2">
      <c r="A19127" s="416" t="s">
        <v>19466</v>
      </c>
      <c r="B19127" s="417">
        <v>68.66</v>
      </c>
    </row>
    <row r="19128" spans="1:2">
      <c r="A19128" s="416" t="s">
        <v>19467</v>
      </c>
      <c r="B19128" s="417">
        <v>85101.8</v>
      </c>
    </row>
    <row r="19129" spans="1:2">
      <c r="A19129" s="416" t="s">
        <v>19468</v>
      </c>
      <c r="B19129" s="417">
        <v>85101.8</v>
      </c>
    </row>
    <row r="19130" spans="1:2">
      <c r="A19130" s="416" t="s">
        <v>19469</v>
      </c>
      <c r="B19130" s="417">
        <v>121000</v>
      </c>
    </row>
    <row r="19131" spans="1:2">
      <c r="A19131" s="416" t="s">
        <v>19470</v>
      </c>
      <c r="B19131" s="417">
        <v>121000</v>
      </c>
    </row>
    <row r="19132" spans="1:2">
      <c r="A19132" s="416" t="s">
        <v>19471</v>
      </c>
      <c r="B19132" s="417">
        <v>141000</v>
      </c>
    </row>
    <row r="19133" spans="1:2">
      <c r="A19133" s="416" t="s">
        <v>19472</v>
      </c>
      <c r="B19133" s="417">
        <v>141000</v>
      </c>
    </row>
    <row r="19134" spans="1:2">
      <c r="A19134" s="416" t="s">
        <v>19473</v>
      </c>
      <c r="B19134" s="417">
        <v>28750</v>
      </c>
    </row>
    <row r="19135" spans="1:2">
      <c r="A19135" s="416" t="s">
        <v>19474</v>
      </c>
      <c r="B19135" s="417">
        <v>28750</v>
      </c>
    </row>
    <row r="19136" spans="1:2">
      <c r="A19136" s="416" t="s">
        <v>19475</v>
      </c>
      <c r="B19136" s="417">
        <v>201825</v>
      </c>
    </row>
    <row r="19137" spans="1:2">
      <c r="A19137" s="416" t="s">
        <v>19476</v>
      </c>
      <c r="B19137" s="417">
        <v>201825</v>
      </c>
    </row>
    <row r="19138" spans="1:2">
      <c r="A19138" s="416" t="s">
        <v>19477</v>
      </c>
      <c r="B19138" s="417">
        <v>535.57000000000005</v>
      </c>
    </row>
    <row r="19139" spans="1:2">
      <c r="A19139" s="416" t="s">
        <v>19478</v>
      </c>
      <c r="B19139" s="417">
        <v>518.5</v>
      </c>
    </row>
    <row r="19140" spans="1:2">
      <c r="A19140" s="416" t="s">
        <v>19479</v>
      </c>
      <c r="B19140" s="417">
        <v>635.09</v>
      </c>
    </row>
    <row r="19141" spans="1:2">
      <c r="A19141" s="416" t="s">
        <v>19480</v>
      </c>
      <c r="B19141" s="417">
        <v>618.02</v>
      </c>
    </row>
    <row r="19142" spans="1:2">
      <c r="A19142" s="416" t="s">
        <v>19481</v>
      </c>
      <c r="B19142" s="417">
        <v>785.9</v>
      </c>
    </row>
    <row r="19143" spans="1:2">
      <c r="A19143" s="416" t="s">
        <v>19482</v>
      </c>
      <c r="B19143" s="417">
        <v>766.56</v>
      </c>
    </row>
    <row r="19144" spans="1:2">
      <c r="A19144" s="416" t="s">
        <v>19483</v>
      </c>
      <c r="B19144" s="417">
        <v>851.15</v>
      </c>
    </row>
    <row r="19145" spans="1:2">
      <c r="A19145" s="416" t="s">
        <v>19484</v>
      </c>
      <c r="B19145" s="417">
        <v>831.81</v>
      </c>
    </row>
    <row r="19146" spans="1:2">
      <c r="A19146" s="416" t="s">
        <v>19485</v>
      </c>
      <c r="B19146" s="417">
        <v>822.49</v>
      </c>
    </row>
    <row r="19147" spans="1:2">
      <c r="A19147" s="416" t="s">
        <v>19486</v>
      </c>
      <c r="B19147" s="417">
        <v>801.51</v>
      </c>
    </row>
    <row r="19148" spans="1:2">
      <c r="A19148" s="416" t="s">
        <v>19487</v>
      </c>
      <c r="B19148" s="417">
        <v>844.99</v>
      </c>
    </row>
    <row r="19149" spans="1:2">
      <c r="A19149" s="416" t="s">
        <v>19488</v>
      </c>
      <c r="B19149" s="417">
        <v>824.01</v>
      </c>
    </row>
    <row r="19150" spans="1:2">
      <c r="A19150" s="416" t="s">
        <v>19489</v>
      </c>
      <c r="B19150" s="417">
        <v>1100.01</v>
      </c>
    </row>
    <row r="19151" spans="1:2">
      <c r="A19151" s="416" t="s">
        <v>19490</v>
      </c>
      <c r="B19151" s="417">
        <v>1077.9000000000001</v>
      </c>
    </row>
    <row r="19152" spans="1:2">
      <c r="A19152" s="416" t="s">
        <v>19491</v>
      </c>
      <c r="B19152" s="417">
        <v>1375.66</v>
      </c>
    </row>
    <row r="19153" spans="1:2">
      <c r="A19153" s="416" t="s">
        <v>19492</v>
      </c>
      <c r="B19153" s="417">
        <v>1353.55</v>
      </c>
    </row>
    <row r="19154" spans="1:2">
      <c r="A19154" s="416" t="s">
        <v>19493</v>
      </c>
      <c r="B19154" s="417">
        <v>1140.02</v>
      </c>
    </row>
    <row r="19155" spans="1:2">
      <c r="A19155" s="416" t="s">
        <v>19494</v>
      </c>
      <c r="B19155" s="417">
        <v>1116.1099999999999</v>
      </c>
    </row>
    <row r="19156" spans="1:2">
      <c r="A19156" s="416" t="s">
        <v>19495</v>
      </c>
      <c r="B19156" s="417">
        <v>1237.9100000000001</v>
      </c>
    </row>
    <row r="19157" spans="1:2">
      <c r="A19157" s="416" t="s">
        <v>19496</v>
      </c>
      <c r="B19157" s="417">
        <v>1214</v>
      </c>
    </row>
    <row r="19158" spans="1:2">
      <c r="A19158" s="416" t="s">
        <v>19497</v>
      </c>
      <c r="B19158" s="417">
        <v>1395.97</v>
      </c>
    </row>
    <row r="19159" spans="1:2">
      <c r="A19159" s="416" t="s">
        <v>19498</v>
      </c>
      <c r="B19159" s="417">
        <v>1371.5</v>
      </c>
    </row>
    <row r="19160" spans="1:2">
      <c r="A19160" s="416" t="s">
        <v>19499</v>
      </c>
      <c r="B19160" s="417">
        <v>1697.32</v>
      </c>
    </row>
    <row r="19161" spans="1:2">
      <c r="A19161" s="416" t="s">
        <v>19500</v>
      </c>
      <c r="B19161" s="417">
        <v>1672.85</v>
      </c>
    </row>
    <row r="19162" spans="1:2">
      <c r="A19162" s="416" t="s">
        <v>19501</v>
      </c>
      <c r="B19162" s="417">
        <v>1802.49</v>
      </c>
    </row>
    <row r="19163" spans="1:2">
      <c r="A19163" s="416" t="s">
        <v>19502</v>
      </c>
      <c r="B19163" s="417">
        <v>1776.88</v>
      </c>
    </row>
    <row r="19164" spans="1:2">
      <c r="A19164" s="416" t="s">
        <v>19503</v>
      </c>
      <c r="B19164" s="417">
        <v>1669.87</v>
      </c>
    </row>
    <row r="19165" spans="1:2">
      <c r="A19165" s="416" t="s">
        <v>19504</v>
      </c>
      <c r="B19165" s="417">
        <v>1643.03</v>
      </c>
    </row>
    <row r="19166" spans="1:2">
      <c r="A19166" s="416" t="s">
        <v>19505</v>
      </c>
      <c r="B19166" s="417">
        <v>1828.93</v>
      </c>
    </row>
    <row r="19167" spans="1:2">
      <c r="A19167" s="416" t="s">
        <v>19506</v>
      </c>
      <c r="B19167" s="417">
        <v>1802.09</v>
      </c>
    </row>
    <row r="19168" spans="1:2">
      <c r="A19168" s="416" t="s">
        <v>19507</v>
      </c>
      <c r="B19168" s="417">
        <v>2119.9299999999998</v>
      </c>
    </row>
    <row r="19169" spans="1:2">
      <c r="A19169" s="416" t="s">
        <v>19508</v>
      </c>
      <c r="B19169" s="417">
        <v>2093.09</v>
      </c>
    </row>
    <row r="19170" spans="1:2">
      <c r="A19170" s="416" t="s">
        <v>19509</v>
      </c>
      <c r="B19170" s="417">
        <v>2323.4499999999998</v>
      </c>
    </row>
    <row r="19171" spans="1:2">
      <c r="A19171" s="416" t="s">
        <v>19510</v>
      </c>
      <c r="B19171" s="417">
        <v>2295.48</v>
      </c>
    </row>
    <row r="19172" spans="1:2">
      <c r="A19172" s="416" t="s">
        <v>19511</v>
      </c>
      <c r="B19172" s="417">
        <v>2956.02</v>
      </c>
    </row>
    <row r="19173" spans="1:2">
      <c r="A19173" s="416" t="s">
        <v>19512</v>
      </c>
      <c r="B19173" s="417">
        <v>2928.2</v>
      </c>
    </row>
    <row r="19174" spans="1:2">
      <c r="A19174" s="416" t="s">
        <v>19513</v>
      </c>
      <c r="B19174" s="417">
        <v>96744.57</v>
      </c>
    </row>
    <row r="19175" spans="1:2">
      <c r="A19175" s="416" t="s">
        <v>19514</v>
      </c>
      <c r="B19175" s="417">
        <v>96555.4</v>
      </c>
    </row>
    <row r="19176" spans="1:2">
      <c r="A19176" s="416" t="s">
        <v>19515</v>
      </c>
      <c r="B19176" s="417">
        <v>155214.57</v>
      </c>
    </row>
    <row r="19177" spans="1:2">
      <c r="A19177" s="416" t="s">
        <v>19516</v>
      </c>
      <c r="B19177" s="417">
        <v>155025.4</v>
      </c>
    </row>
    <row r="19178" spans="1:2">
      <c r="A19178" s="416" t="s">
        <v>19517</v>
      </c>
      <c r="B19178" s="417">
        <v>166744.57</v>
      </c>
    </row>
    <row r="19179" spans="1:2">
      <c r="A19179" s="416" t="s">
        <v>19518</v>
      </c>
      <c r="B19179" s="417">
        <v>166555.4</v>
      </c>
    </row>
    <row r="19180" spans="1:2">
      <c r="A19180" s="416" t="s">
        <v>19519</v>
      </c>
      <c r="B19180" s="417">
        <v>177644.57</v>
      </c>
    </row>
    <row r="19181" spans="1:2">
      <c r="A19181" s="416" t="s">
        <v>19520</v>
      </c>
      <c r="B19181" s="417">
        <v>177455.4</v>
      </c>
    </row>
    <row r="19182" spans="1:2">
      <c r="A19182" s="416" t="s">
        <v>19521</v>
      </c>
      <c r="B19182" s="417">
        <v>313744.57</v>
      </c>
    </row>
    <row r="19183" spans="1:2">
      <c r="A19183" s="416" t="s">
        <v>19522</v>
      </c>
      <c r="B19183" s="417">
        <v>313555.40000000002</v>
      </c>
    </row>
    <row r="19184" spans="1:2">
      <c r="A19184" s="416" t="s">
        <v>19523</v>
      </c>
      <c r="B19184" s="417">
        <v>398294.57</v>
      </c>
    </row>
    <row r="19185" spans="1:2">
      <c r="A19185" s="416" t="s">
        <v>19524</v>
      </c>
      <c r="B19185" s="417">
        <v>398105.4</v>
      </c>
    </row>
    <row r="19186" spans="1:2">
      <c r="A19186" s="416" t="s">
        <v>19525</v>
      </c>
      <c r="B19186" s="417">
        <v>58744.57</v>
      </c>
    </row>
    <row r="19187" spans="1:2">
      <c r="A19187" s="416" t="s">
        <v>19526</v>
      </c>
      <c r="B19187" s="417">
        <v>58555.4</v>
      </c>
    </row>
    <row r="19188" spans="1:2">
      <c r="A19188" s="416" t="s">
        <v>19527</v>
      </c>
      <c r="B19188" s="417">
        <v>78344.570000000007</v>
      </c>
    </row>
    <row r="19189" spans="1:2">
      <c r="A19189" s="416" t="s">
        <v>19528</v>
      </c>
      <c r="B19189" s="417">
        <v>78155.399999999994</v>
      </c>
    </row>
    <row r="19190" spans="1:2">
      <c r="A19190" s="416" t="s">
        <v>19529</v>
      </c>
      <c r="B19190" s="417">
        <v>97934.57</v>
      </c>
    </row>
    <row r="19191" spans="1:2">
      <c r="A19191" s="416" t="s">
        <v>19530</v>
      </c>
      <c r="B19191" s="417">
        <v>97745.4</v>
      </c>
    </row>
    <row r="19192" spans="1:2">
      <c r="A19192" s="416" t="s">
        <v>19531</v>
      </c>
      <c r="B19192" s="417">
        <v>121744.57</v>
      </c>
    </row>
    <row r="19193" spans="1:2">
      <c r="A19193" s="416" t="s">
        <v>19532</v>
      </c>
      <c r="B19193" s="417">
        <v>121555.4</v>
      </c>
    </row>
    <row r="19194" spans="1:2">
      <c r="A19194" s="416" t="s">
        <v>19533</v>
      </c>
      <c r="B19194" s="417">
        <v>157744.57</v>
      </c>
    </row>
    <row r="19195" spans="1:2">
      <c r="A19195" s="416" t="s">
        <v>19534</v>
      </c>
      <c r="B19195" s="417">
        <v>157555.4</v>
      </c>
    </row>
    <row r="19196" spans="1:2">
      <c r="A19196" s="416" t="s">
        <v>19535</v>
      </c>
      <c r="B19196" s="417">
        <v>610.14</v>
      </c>
    </row>
    <row r="19197" spans="1:2">
      <c r="A19197" s="416" t="s">
        <v>19536</v>
      </c>
      <c r="B19197" s="417">
        <v>608.79</v>
      </c>
    </row>
    <row r="19198" spans="1:2">
      <c r="A19198" s="416" t="s">
        <v>19537</v>
      </c>
      <c r="B19198" s="417">
        <v>171.43</v>
      </c>
    </row>
    <row r="19199" spans="1:2">
      <c r="A19199" s="416" t="s">
        <v>19538</v>
      </c>
      <c r="B19199" s="417">
        <v>168.72</v>
      </c>
    </row>
    <row r="19200" spans="1:2">
      <c r="A19200" s="416" t="s">
        <v>19539</v>
      </c>
      <c r="B19200" s="417">
        <v>296.29000000000002</v>
      </c>
    </row>
    <row r="19201" spans="1:2">
      <c r="A19201" s="416" t="s">
        <v>19540</v>
      </c>
      <c r="B19201" s="417">
        <v>293.58</v>
      </c>
    </row>
    <row r="19202" spans="1:2">
      <c r="A19202" s="416" t="s">
        <v>19541</v>
      </c>
      <c r="B19202" s="417">
        <v>164.72</v>
      </c>
    </row>
    <row r="19203" spans="1:2">
      <c r="A19203" s="416" t="s">
        <v>19542</v>
      </c>
      <c r="B19203" s="417">
        <v>162.01</v>
      </c>
    </row>
    <row r="19204" spans="1:2">
      <c r="A19204" s="416" t="s">
        <v>19543</v>
      </c>
      <c r="B19204" s="417">
        <v>2454.29</v>
      </c>
    </row>
    <row r="19205" spans="1:2">
      <c r="A19205" s="416" t="s">
        <v>19544</v>
      </c>
      <c r="B19205" s="417">
        <v>2451.58</v>
      </c>
    </row>
    <row r="19206" spans="1:2">
      <c r="A19206" s="416" t="s">
        <v>19545</v>
      </c>
      <c r="B19206" s="417">
        <v>1612.86</v>
      </c>
    </row>
    <row r="19207" spans="1:2">
      <c r="A19207" s="416" t="s">
        <v>19546</v>
      </c>
      <c r="B19207" s="417">
        <v>1552.95</v>
      </c>
    </row>
    <row r="19208" spans="1:2">
      <c r="A19208" s="416" t="s">
        <v>19547</v>
      </c>
      <c r="B19208" s="417">
        <v>2198.96</v>
      </c>
    </row>
    <row r="19209" spans="1:2">
      <c r="A19209" s="416" t="s">
        <v>19548</v>
      </c>
      <c r="B19209" s="417">
        <v>2139.0500000000002</v>
      </c>
    </row>
    <row r="19210" spans="1:2">
      <c r="A19210" s="416" t="s">
        <v>19549</v>
      </c>
      <c r="B19210" s="417">
        <v>30152.74</v>
      </c>
    </row>
    <row r="19211" spans="1:2">
      <c r="A19211" s="416" t="s">
        <v>19550</v>
      </c>
      <c r="B19211" s="417">
        <v>30150.04</v>
      </c>
    </row>
    <row r="19212" spans="1:2">
      <c r="A19212" s="416" t="s">
        <v>19551</v>
      </c>
      <c r="B19212" s="417">
        <v>33969.32</v>
      </c>
    </row>
    <row r="19213" spans="1:2">
      <c r="A19213" s="416" t="s">
        <v>19552</v>
      </c>
      <c r="B19213" s="417">
        <v>33966.61</v>
      </c>
    </row>
    <row r="19214" spans="1:2">
      <c r="A19214" s="416" t="s">
        <v>19553</v>
      </c>
      <c r="B19214" s="417">
        <v>35839.629999999997</v>
      </c>
    </row>
    <row r="19215" spans="1:2">
      <c r="A19215" s="416" t="s">
        <v>19554</v>
      </c>
      <c r="B19215" s="417">
        <v>35836.92</v>
      </c>
    </row>
    <row r="19216" spans="1:2">
      <c r="A19216" s="416" t="s">
        <v>19555</v>
      </c>
      <c r="B19216" s="417">
        <v>38756.19</v>
      </c>
    </row>
    <row r="19217" spans="1:2">
      <c r="A19217" s="416" t="s">
        <v>19556</v>
      </c>
      <c r="B19217" s="417">
        <v>38753.480000000003</v>
      </c>
    </row>
    <row r="19218" spans="1:2">
      <c r="A19218" s="416" t="s">
        <v>19557</v>
      </c>
      <c r="B19218" s="417">
        <v>45351.03</v>
      </c>
    </row>
    <row r="19219" spans="1:2">
      <c r="A19219" s="416" t="s">
        <v>19558</v>
      </c>
      <c r="B19219" s="417">
        <v>45348.32</v>
      </c>
    </row>
    <row r="19220" spans="1:2">
      <c r="A19220" s="416" t="s">
        <v>19559</v>
      </c>
      <c r="B19220" s="417">
        <v>54636.85</v>
      </c>
    </row>
    <row r="19221" spans="1:2">
      <c r="A19221" s="416" t="s">
        <v>19560</v>
      </c>
      <c r="B19221" s="417">
        <v>54634.14</v>
      </c>
    </row>
    <row r="19222" spans="1:2">
      <c r="A19222" s="416" t="s">
        <v>19561</v>
      </c>
      <c r="B19222" s="417">
        <v>65984.55</v>
      </c>
    </row>
    <row r="19223" spans="1:2">
      <c r="A19223" s="416" t="s">
        <v>19562</v>
      </c>
      <c r="B19223" s="417">
        <v>65981.84</v>
      </c>
    </row>
    <row r="19224" spans="1:2">
      <c r="A19224" s="416" t="s">
        <v>19563</v>
      </c>
      <c r="B19224" s="417">
        <v>100708.91</v>
      </c>
    </row>
    <row r="19225" spans="1:2">
      <c r="A19225" s="416" t="s">
        <v>19564</v>
      </c>
      <c r="B19225" s="417">
        <v>100706.2</v>
      </c>
    </row>
    <row r="19226" spans="1:2">
      <c r="A19226" s="416" t="s">
        <v>19565</v>
      </c>
      <c r="B19226" s="417">
        <v>135410.6</v>
      </c>
    </row>
    <row r="19227" spans="1:2">
      <c r="A19227" s="416" t="s">
        <v>19566</v>
      </c>
      <c r="B19227" s="417">
        <v>135407.89000000001</v>
      </c>
    </row>
    <row r="19228" spans="1:2">
      <c r="A19228" s="416" t="s">
        <v>19567</v>
      </c>
      <c r="B19228" s="417">
        <v>31478.97</v>
      </c>
    </row>
    <row r="19229" spans="1:2">
      <c r="A19229" s="416" t="s">
        <v>19568</v>
      </c>
      <c r="B19229" s="417">
        <v>31476.26</v>
      </c>
    </row>
    <row r="19230" spans="1:2">
      <c r="A19230" s="416" t="s">
        <v>19569</v>
      </c>
      <c r="B19230" s="417">
        <v>39315.01</v>
      </c>
    </row>
    <row r="19231" spans="1:2">
      <c r="A19231" s="416" t="s">
        <v>19570</v>
      </c>
      <c r="B19231" s="417">
        <v>39312.31</v>
      </c>
    </row>
    <row r="19232" spans="1:2">
      <c r="A19232" s="416" t="s">
        <v>19571</v>
      </c>
      <c r="B19232" s="417">
        <v>45392.97</v>
      </c>
    </row>
    <row r="19233" spans="1:2">
      <c r="A19233" s="416" t="s">
        <v>19572</v>
      </c>
      <c r="B19233" s="417">
        <v>45390.26</v>
      </c>
    </row>
    <row r="19234" spans="1:2">
      <c r="A19234" s="416" t="s">
        <v>19573</v>
      </c>
      <c r="B19234" s="417">
        <v>54636.85</v>
      </c>
    </row>
    <row r="19235" spans="1:2">
      <c r="A19235" s="416" t="s">
        <v>19574</v>
      </c>
      <c r="B19235" s="417">
        <v>54634.14</v>
      </c>
    </row>
    <row r="19236" spans="1:2">
      <c r="A19236" s="416" t="s">
        <v>19575</v>
      </c>
      <c r="B19236" s="417">
        <v>52320.29</v>
      </c>
    </row>
    <row r="19237" spans="1:2">
      <c r="A19237" s="416" t="s">
        <v>19576</v>
      </c>
      <c r="B19237" s="417">
        <v>52317.58</v>
      </c>
    </row>
    <row r="19238" spans="1:2">
      <c r="A19238" s="416" t="s">
        <v>19577</v>
      </c>
      <c r="B19238" s="417">
        <v>74832.84</v>
      </c>
    </row>
    <row r="19239" spans="1:2">
      <c r="A19239" s="416" t="s">
        <v>19578</v>
      </c>
      <c r="B19239" s="417">
        <v>74830.13</v>
      </c>
    </row>
    <row r="19240" spans="1:2">
      <c r="A19240" s="416" t="s">
        <v>19579</v>
      </c>
      <c r="B19240" s="417">
        <v>102486.27</v>
      </c>
    </row>
    <row r="19241" spans="1:2">
      <c r="A19241" s="416" t="s">
        <v>19580</v>
      </c>
      <c r="B19241" s="417">
        <v>102483.57</v>
      </c>
    </row>
    <row r="19242" spans="1:2">
      <c r="A19242" s="416" t="s">
        <v>19581</v>
      </c>
      <c r="B19242" s="417">
        <v>145814.07</v>
      </c>
    </row>
    <row r="19243" spans="1:2">
      <c r="A19243" s="416" t="s">
        <v>19582</v>
      </c>
      <c r="B19243" s="417">
        <v>145811.37</v>
      </c>
    </row>
    <row r="19244" spans="1:2">
      <c r="A19244" s="416" t="s">
        <v>19583</v>
      </c>
      <c r="B19244" s="417">
        <v>37901.51</v>
      </c>
    </row>
    <row r="19245" spans="1:2">
      <c r="A19245" s="416" t="s">
        <v>19584</v>
      </c>
      <c r="B19245" s="417">
        <v>37898.800000000003</v>
      </c>
    </row>
    <row r="19246" spans="1:2">
      <c r="A19246" s="416" t="s">
        <v>19585</v>
      </c>
      <c r="B19246" s="417">
        <v>429.41</v>
      </c>
    </row>
    <row r="19247" spans="1:2">
      <c r="A19247" s="416" t="s">
        <v>19586</v>
      </c>
      <c r="B19247" s="417">
        <v>429.41</v>
      </c>
    </row>
    <row r="19248" spans="1:2">
      <c r="A19248" s="416" t="s">
        <v>19587</v>
      </c>
      <c r="B19248" s="417">
        <v>429.41</v>
      </c>
    </row>
    <row r="19249" spans="1:2">
      <c r="A19249" s="416" t="s">
        <v>19588</v>
      </c>
      <c r="B19249" s="417">
        <v>429.41</v>
      </c>
    </row>
    <row r="19250" spans="1:2">
      <c r="A19250" s="416" t="s">
        <v>19589</v>
      </c>
      <c r="B19250" s="417">
        <v>429.41</v>
      </c>
    </row>
    <row r="19251" spans="1:2">
      <c r="A19251" s="416" t="s">
        <v>19590</v>
      </c>
      <c r="B19251" s="417">
        <v>429.41</v>
      </c>
    </row>
    <row r="19252" spans="1:2">
      <c r="A19252" s="416" t="s">
        <v>19591</v>
      </c>
      <c r="B19252" s="417">
        <v>429.41</v>
      </c>
    </row>
    <row r="19253" spans="1:2">
      <c r="A19253" s="416" t="s">
        <v>19592</v>
      </c>
      <c r="B19253" s="417">
        <v>429.41</v>
      </c>
    </row>
    <row r="19254" spans="1:2">
      <c r="A19254" s="416" t="s">
        <v>19593</v>
      </c>
      <c r="B19254" s="417">
        <v>429.41</v>
      </c>
    </row>
    <row r="19255" spans="1:2">
      <c r="A19255" s="416" t="s">
        <v>19594</v>
      </c>
      <c r="B19255" s="417">
        <v>429.41</v>
      </c>
    </row>
    <row r="19256" spans="1:2">
      <c r="A19256" s="416" t="s">
        <v>19595</v>
      </c>
      <c r="B19256" s="417">
        <v>429.41</v>
      </c>
    </row>
    <row r="19257" spans="1:2">
      <c r="A19257" s="416" t="s">
        <v>19596</v>
      </c>
      <c r="B19257" s="417">
        <v>429.41</v>
      </c>
    </row>
    <row r="19258" spans="1:2">
      <c r="A19258" s="416" t="s">
        <v>19597</v>
      </c>
      <c r="B19258" s="417">
        <v>429.41</v>
      </c>
    </row>
    <row r="19259" spans="1:2">
      <c r="A19259" s="416" t="s">
        <v>19598</v>
      </c>
      <c r="B19259" s="417">
        <v>429.41</v>
      </c>
    </row>
    <row r="19260" spans="1:2">
      <c r="A19260" s="416" t="s">
        <v>19599</v>
      </c>
      <c r="B19260" s="417">
        <v>429.41</v>
      </c>
    </row>
    <row r="19261" spans="1:2">
      <c r="A19261" s="416" t="s">
        <v>19600</v>
      </c>
      <c r="B19261" s="417">
        <v>429.41</v>
      </c>
    </row>
    <row r="19262" spans="1:2">
      <c r="A19262" s="416" t="s">
        <v>256</v>
      </c>
      <c r="B19262" s="417">
        <v>99.83</v>
      </c>
    </row>
    <row r="19263" spans="1:2">
      <c r="A19263" s="416" t="s">
        <v>19601</v>
      </c>
      <c r="B19263" s="417">
        <v>97.12</v>
      </c>
    </row>
    <row r="19264" spans="1:2">
      <c r="A19264" s="416" t="s">
        <v>19602</v>
      </c>
      <c r="B19264" s="417">
        <v>51.19</v>
      </c>
    </row>
    <row r="19265" spans="1:2">
      <c r="A19265" s="416" t="s">
        <v>19603</v>
      </c>
      <c r="B19265" s="417">
        <v>48.48</v>
      </c>
    </row>
    <row r="19266" spans="1:2">
      <c r="A19266" s="416" t="s">
        <v>19604</v>
      </c>
      <c r="B19266" s="417">
        <v>305.02</v>
      </c>
    </row>
    <row r="19267" spans="1:2">
      <c r="A19267" s="416" t="s">
        <v>19605</v>
      </c>
      <c r="B19267" s="417">
        <v>296.2</v>
      </c>
    </row>
    <row r="19268" spans="1:2">
      <c r="A19268" s="416" t="s">
        <v>19606</v>
      </c>
      <c r="B19268" s="417">
        <v>549.91999999999996</v>
      </c>
    </row>
    <row r="19269" spans="1:2">
      <c r="A19269" s="416" t="s">
        <v>19607</v>
      </c>
      <c r="B19269" s="417">
        <v>536.74</v>
      </c>
    </row>
    <row r="19270" spans="1:2">
      <c r="A19270" s="416" t="s">
        <v>19608</v>
      </c>
      <c r="B19270" s="417">
        <v>549.67999999999995</v>
      </c>
    </row>
    <row r="19271" spans="1:2">
      <c r="A19271" s="416" t="s">
        <v>19609</v>
      </c>
      <c r="B19271" s="417">
        <v>536.5</v>
      </c>
    </row>
    <row r="19272" spans="1:2">
      <c r="A19272" s="416" t="s">
        <v>19610</v>
      </c>
      <c r="B19272" s="417">
        <v>549.92999999999995</v>
      </c>
    </row>
    <row r="19273" spans="1:2">
      <c r="A19273" s="416" t="s">
        <v>19611</v>
      </c>
      <c r="B19273" s="417">
        <v>536.74</v>
      </c>
    </row>
    <row r="19274" spans="1:2">
      <c r="A19274" s="416" t="s">
        <v>19612</v>
      </c>
      <c r="B19274" s="417">
        <v>549.95000000000005</v>
      </c>
    </row>
    <row r="19275" spans="1:2">
      <c r="A19275" s="416" t="s">
        <v>19613</v>
      </c>
      <c r="B19275" s="417">
        <v>536.77</v>
      </c>
    </row>
    <row r="19276" spans="1:2">
      <c r="A19276" s="416" t="s">
        <v>19614</v>
      </c>
      <c r="B19276" s="417">
        <v>549.95000000000005</v>
      </c>
    </row>
    <row r="19277" spans="1:2">
      <c r="A19277" s="416" t="s">
        <v>19615</v>
      </c>
      <c r="B19277" s="417">
        <v>536.77</v>
      </c>
    </row>
    <row r="19278" spans="1:2">
      <c r="A19278" s="416" t="s">
        <v>19616</v>
      </c>
      <c r="B19278" s="417">
        <v>549.86</v>
      </c>
    </row>
    <row r="19279" spans="1:2">
      <c r="A19279" s="416" t="s">
        <v>19617</v>
      </c>
      <c r="B19279" s="417">
        <v>536.67999999999995</v>
      </c>
    </row>
    <row r="19280" spans="1:2">
      <c r="A19280" s="416" t="s">
        <v>19618</v>
      </c>
      <c r="B19280" s="417">
        <v>44.15</v>
      </c>
    </row>
    <row r="19281" spans="1:2">
      <c r="A19281" s="416" t="s">
        <v>19619</v>
      </c>
      <c r="B19281" s="417">
        <v>40.86</v>
      </c>
    </row>
    <row r="19282" spans="1:2">
      <c r="A19282" s="416" t="s">
        <v>19620</v>
      </c>
      <c r="B19282" s="417">
        <v>55.75</v>
      </c>
    </row>
    <row r="19283" spans="1:2">
      <c r="A19283" s="416" t="s">
        <v>19621</v>
      </c>
      <c r="B19283" s="417">
        <v>52.38</v>
      </c>
    </row>
    <row r="19284" spans="1:2">
      <c r="A19284" s="416" t="s">
        <v>19622</v>
      </c>
      <c r="B19284" s="417">
        <v>370.94</v>
      </c>
    </row>
    <row r="19285" spans="1:2">
      <c r="A19285" s="416" t="s">
        <v>19623</v>
      </c>
      <c r="B19285" s="417">
        <v>362.12</v>
      </c>
    </row>
    <row r="19286" spans="1:2">
      <c r="A19286" s="416" t="s">
        <v>19624</v>
      </c>
      <c r="B19286" s="417">
        <v>824.76</v>
      </c>
    </row>
    <row r="19287" spans="1:2">
      <c r="A19287" s="416" t="s">
        <v>19625</v>
      </c>
      <c r="B19287" s="417">
        <v>811.58</v>
      </c>
    </row>
    <row r="19288" spans="1:2">
      <c r="A19288" s="416" t="s">
        <v>19626</v>
      </c>
      <c r="B19288" s="417">
        <v>824.74</v>
      </c>
    </row>
    <row r="19289" spans="1:2">
      <c r="A19289" s="416" t="s">
        <v>19627</v>
      </c>
      <c r="B19289" s="417">
        <v>811.56</v>
      </c>
    </row>
    <row r="19290" spans="1:2">
      <c r="A19290" s="416" t="s">
        <v>19628</v>
      </c>
      <c r="B19290" s="417">
        <v>824.78</v>
      </c>
    </row>
    <row r="19291" spans="1:2">
      <c r="A19291" s="416" t="s">
        <v>19629</v>
      </c>
      <c r="B19291" s="417">
        <v>811.6</v>
      </c>
    </row>
    <row r="19292" spans="1:2">
      <c r="A19292" s="416" t="s">
        <v>19630</v>
      </c>
      <c r="B19292" s="417">
        <v>824.81</v>
      </c>
    </row>
    <row r="19293" spans="1:2">
      <c r="A19293" s="416" t="s">
        <v>19631</v>
      </c>
      <c r="B19293" s="417">
        <v>811.63</v>
      </c>
    </row>
    <row r="19294" spans="1:2">
      <c r="A19294" s="416" t="s">
        <v>19632</v>
      </c>
      <c r="B19294" s="417">
        <v>824.81</v>
      </c>
    </row>
    <row r="19295" spans="1:2">
      <c r="A19295" s="416" t="s">
        <v>19633</v>
      </c>
      <c r="B19295" s="417">
        <v>811.63</v>
      </c>
    </row>
    <row r="19296" spans="1:2">
      <c r="A19296" s="416" t="s">
        <v>19634</v>
      </c>
      <c r="B19296" s="417">
        <v>824.67</v>
      </c>
    </row>
    <row r="19297" spans="1:2">
      <c r="A19297" s="416" t="s">
        <v>19635</v>
      </c>
      <c r="B19297" s="417">
        <v>811.49</v>
      </c>
    </row>
    <row r="19298" spans="1:2">
      <c r="A19298" s="416" t="s">
        <v>19636</v>
      </c>
      <c r="B19298" s="417">
        <v>49.35</v>
      </c>
    </row>
    <row r="19299" spans="1:2">
      <c r="A19299" s="416" t="s">
        <v>19637</v>
      </c>
      <c r="B19299" s="417">
        <v>46.06</v>
      </c>
    </row>
    <row r="19300" spans="1:2">
      <c r="A19300" s="416" t="s">
        <v>19638</v>
      </c>
      <c r="B19300" s="417">
        <v>80.680000000000007</v>
      </c>
    </row>
    <row r="19301" spans="1:2">
      <c r="A19301" s="416" t="s">
        <v>19639</v>
      </c>
      <c r="B19301" s="417">
        <v>77.31</v>
      </c>
    </row>
    <row r="19302" spans="1:2">
      <c r="A19302" s="416" t="s">
        <v>19640</v>
      </c>
      <c r="B19302" s="417">
        <v>275.14999999999998</v>
      </c>
    </row>
    <row r="19303" spans="1:2">
      <c r="A19303" s="416" t="s">
        <v>19641</v>
      </c>
      <c r="B19303" s="417">
        <v>266.33</v>
      </c>
    </row>
    <row r="19304" spans="1:2">
      <c r="A19304" s="416" t="s">
        <v>19642</v>
      </c>
      <c r="B19304" s="417">
        <v>526.39</v>
      </c>
    </row>
    <row r="19305" spans="1:2">
      <c r="A19305" s="416" t="s">
        <v>19643</v>
      </c>
      <c r="B19305" s="417">
        <v>513.21</v>
      </c>
    </row>
    <row r="19306" spans="1:2">
      <c r="A19306" s="416" t="s">
        <v>19644</v>
      </c>
      <c r="B19306" s="417">
        <v>526.38</v>
      </c>
    </row>
    <row r="19307" spans="1:2">
      <c r="A19307" s="416" t="s">
        <v>19645</v>
      </c>
      <c r="B19307" s="417">
        <v>513.19000000000005</v>
      </c>
    </row>
    <row r="19308" spans="1:2">
      <c r="A19308" s="416" t="s">
        <v>19646</v>
      </c>
      <c r="B19308" s="417">
        <v>526.4</v>
      </c>
    </row>
    <row r="19309" spans="1:2">
      <c r="A19309" s="416" t="s">
        <v>19647</v>
      </c>
      <c r="B19309" s="417">
        <v>513.21</v>
      </c>
    </row>
    <row r="19310" spans="1:2">
      <c r="A19310" s="416" t="s">
        <v>19648</v>
      </c>
      <c r="B19310" s="417">
        <v>526.41999999999996</v>
      </c>
    </row>
    <row r="19311" spans="1:2">
      <c r="A19311" s="416" t="s">
        <v>19649</v>
      </c>
      <c r="B19311" s="417">
        <v>513.23</v>
      </c>
    </row>
    <row r="19312" spans="1:2">
      <c r="A19312" s="416" t="s">
        <v>19650</v>
      </c>
      <c r="B19312" s="417">
        <v>526.41999999999996</v>
      </c>
    </row>
    <row r="19313" spans="1:2">
      <c r="A19313" s="416" t="s">
        <v>19651</v>
      </c>
      <c r="B19313" s="417">
        <v>513.23</v>
      </c>
    </row>
    <row r="19314" spans="1:2">
      <c r="A19314" s="416" t="s">
        <v>19652</v>
      </c>
      <c r="B19314" s="417">
        <v>526.33000000000004</v>
      </c>
    </row>
    <row r="19315" spans="1:2">
      <c r="A19315" s="416" t="s">
        <v>19653</v>
      </c>
      <c r="B19315" s="417">
        <v>513.15</v>
      </c>
    </row>
    <row r="19316" spans="1:2">
      <c r="A19316" s="416" t="s">
        <v>19654</v>
      </c>
      <c r="B19316" s="417">
        <v>44.15</v>
      </c>
    </row>
    <row r="19317" spans="1:2">
      <c r="A19317" s="416" t="s">
        <v>19655</v>
      </c>
      <c r="B19317" s="417">
        <v>40.86</v>
      </c>
    </row>
    <row r="19318" spans="1:2">
      <c r="A19318" s="416" t="s">
        <v>19656</v>
      </c>
      <c r="B19318" s="417">
        <v>57.51</v>
      </c>
    </row>
    <row r="19319" spans="1:2">
      <c r="A19319" s="416" t="s">
        <v>19657</v>
      </c>
      <c r="B19319" s="417">
        <v>54.14</v>
      </c>
    </row>
    <row r="19320" spans="1:2">
      <c r="A19320" s="416" t="s">
        <v>255</v>
      </c>
      <c r="B19320" s="417">
        <v>265.88</v>
      </c>
    </row>
    <row r="19321" spans="1:2">
      <c r="A19321" s="416" t="s">
        <v>19658</v>
      </c>
      <c r="B19321" s="417">
        <v>257.06</v>
      </c>
    </row>
    <row r="19322" spans="1:2">
      <c r="A19322" s="416" t="s">
        <v>251</v>
      </c>
      <c r="B19322" s="417">
        <v>526.39</v>
      </c>
    </row>
    <row r="19323" spans="1:2">
      <c r="A19323" s="416" t="s">
        <v>19659</v>
      </c>
      <c r="B19323" s="417">
        <v>513.21</v>
      </c>
    </row>
    <row r="19324" spans="1:2">
      <c r="A19324" s="416" t="s">
        <v>19660</v>
      </c>
      <c r="B19324" s="417">
        <v>526.38</v>
      </c>
    </row>
    <row r="19325" spans="1:2">
      <c r="A19325" s="416" t="s">
        <v>19661</v>
      </c>
      <c r="B19325" s="417">
        <v>513.19000000000005</v>
      </c>
    </row>
    <row r="19326" spans="1:2">
      <c r="A19326" s="416" t="s">
        <v>475</v>
      </c>
      <c r="B19326" s="417">
        <v>526.4</v>
      </c>
    </row>
    <row r="19327" spans="1:2">
      <c r="A19327" s="416" t="s">
        <v>19662</v>
      </c>
      <c r="B19327" s="417">
        <v>513.21</v>
      </c>
    </row>
    <row r="19328" spans="1:2">
      <c r="A19328" s="416" t="s">
        <v>253</v>
      </c>
      <c r="B19328" s="417">
        <v>526.41999999999996</v>
      </c>
    </row>
    <row r="19329" spans="1:2">
      <c r="A19329" s="416" t="s">
        <v>19663</v>
      </c>
      <c r="B19329" s="417">
        <v>513.23</v>
      </c>
    </row>
    <row r="19330" spans="1:2">
      <c r="A19330" s="416" t="s">
        <v>19664</v>
      </c>
      <c r="B19330" s="417">
        <v>526.41999999999996</v>
      </c>
    </row>
    <row r="19331" spans="1:2">
      <c r="A19331" s="416" t="s">
        <v>19665</v>
      </c>
      <c r="B19331" s="417">
        <v>513.23</v>
      </c>
    </row>
    <row r="19332" spans="1:2">
      <c r="A19332" s="416" t="s">
        <v>19666</v>
      </c>
      <c r="B19332" s="417">
        <v>526.33000000000004</v>
      </c>
    </row>
    <row r="19333" spans="1:2">
      <c r="A19333" s="416" t="s">
        <v>19667</v>
      </c>
      <c r="B19333" s="417">
        <v>513.15</v>
      </c>
    </row>
    <row r="19334" spans="1:2">
      <c r="A19334" s="416" t="s">
        <v>19668</v>
      </c>
      <c r="B19334" s="417">
        <v>44.15</v>
      </c>
    </row>
    <row r="19335" spans="1:2">
      <c r="A19335" s="416" t="s">
        <v>19669</v>
      </c>
      <c r="B19335" s="417">
        <v>40.86</v>
      </c>
    </row>
    <row r="19336" spans="1:2">
      <c r="A19336" s="416" t="s">
        <v>19670</v>
      </c>
      <c r="B19336" s="417">
        <v>55.96</v>
      </c>
    </row>
    <row r="19337" spans="1:2">
      <c r="A19337" s="416" t="s">
        <v>19671</v>
      </c>
      <c r="B19337" s="417">
        <v>52.59</v>
      </c>
    </row>
    <row r="19338" spans="1:2">
      <c r="A19338" s="416" t="s">
        <v>19672</v>
      </c>
      <c r="B19338" s="417">
        <v>414.2</v>
      </c>
    </row>
    <row r="19339" spans="1:2">
      <c r="A19339" s="416" t="s">
        <v>19673</v>
      </c>
      <c r="B19339" s="417">
        <v>405.38</v>
      </c>
    </row>
    <row r="19340" spans="1:2">
      <c r="A19340" s="416" t="s">
        <v>19674</v>
      </c>
      <c r="B19340" s="417">
        <v>824.76</v>
      </c>
    </row>
    <row r="19341" spans="1:2">
      <c r="A19341" s="416" t="s">
        <v>19675</v>
      </c>
      <c r="B19341" s="417">
        <v>811.58</v>
      </c>
    </row>
    <row r="19342" spans="1:2">
      <c r="A19342" s="416" t="s">
        <v>19676</v>
      </c>
      <c r="B19342" s="417">
        <v>824.74</v>
      </c>
    </row>
    <row r="19343" spans="1:2">
      <c r="A19343" s="416" t="s">
        <v>19677</v>
      </c>
      <c r="B19343" s="417">
        <v>811.56</v>
      </c>
    </row>
    <row r="19344" spans="1:2">
      <c r="A19344" s="416" t="s">
        <v>19678</v>
      </c>
      <c r="B19344" s="417">
        <v>824.78</v>
      </c>
    </row>
    <row r="19345" spans="1:2">
      <c r="A19345" s="416" t="s">
        <v>19679</v>
      </c>
      <c r="B19345" s="417">
        <v>811.6</v>
      </c>
    </row>
    <row r="19346" spans="1:2">
      <c r="A19346" s="416" t="s">
        <v>19680</v>
      </c>
      <c r="B19346" s="417">
        <v>824.81</v>
      </c>
    </row>
    <row r="19347" spans="1:2">
      <c r="A19347" s="416" t="s">
        <v>19681</v>
      </c>
      <c r="B19347" s="417">
        <v>811.63</v>
      </c>
    </row>
    <row r="19348" spans="1:2">
      <c r="A19348" s="416" t="s">
        <v>19682</v>
      </c>
      <c r="B19348" s="417">
        <v>824.81</v>
      </c>
    </row>
    <row r="19349" spans="1:2">
      <c r="A19349" s="416" t="s">
        <v>19683</v>
      </c>
      <c r="B19349" s="417">
        <v>811.63</v>
      </c>
    </row>
    <row r="19350" spans="1:2">
      <c r="A19350" s="416" t="s">
        <v>19684</v>
      </c>
      <c r="B19350" s="417">
        <v>824.67</v>
      </c>
    </row>
    <row r="19351" spans="1:2">
      <c r="A19351" s="416" t="s">
        <v>19685</v>
      </c>
      <c r="B19351" s="417">
        <v>811.49</v>
      </c>
    </row>
    <row r="19352" spans="1:2">
      <c r="A19352" s="416" t="s">
        <v>19686</v>
      </c>
      <c r="B19352" s="417">
        <v>54.19</v>
      </c>
    </row>
    <row r="19353" spans="1:2">
      <c r="A19353" s="416" t="s">
        <v>19687</v>
      </c>
      <c r="B19353" s="417">
        <v>50.9</v>
      </c>
    </row>
    <row r="19354" spans="1:2">
      <c r="A19354" s="416" t="s">
        <v>19688</v>
      </c>
      <c r="B19354" s="417">
        <v>80.680000000000007</v>
      </c>
    </row>
    <row r="19355" spans="1:2">
      <c r="A19355" s="416" t="s">
        <v>19689</v>
      </c>
      <c r="B19355" s="417">
        <v>77.31</v>
      </c>
    </row>
    <row r="19356" spans="1:2">
      <c r="A19356" s="416" t="s">
        <v>19690</v>
      </c>
      <c r="B19356" s="417">
        <v>156.66</v>
      </c>
    </row>
    <row r="19357" spans="1:2">
      <c r="A19357" s="416" t="s">
        <v>19691</v>
      </c>
      <c r="B19357" s="417">
        <v>152.87</v>
      </c>
    </row>
    <row r="19358" spans="1:2">
      <c r="A19358" s="416" t="s">
        <v>19692</v>
      </c>
      <c r="B19358" s="417">
        <v>123.29</v>
      </c>
    </row>
    <row r="19359" spans="1:2">
      <c r="A19359" s="416" t="s">
        <v>19693</v>
      </c>
      <c r="B19359" s="417">
        <v>120.58</v>
      </c>
    </row>
    <row r="19360" spans="1:2">
      <c r="A19360" s="416" t="s">
        <v>19694</v>
      </c>
      <c r="B19360" s="417">
        <v>200.34</v>
      </c>
    </row>
    <row r="19361" spans="1:2">
      <c r="A19361" s="416" t="s">
        <v>19695</v>
      </c>
      <c r="B19361" s="417">
        <v>194.92</v>
      </c>
    </row>
    <row r="19362" spans="1:2">
      <c r="A19362" s="416" t="s">
        <v>19696</v>
      </c>
      <c r="B19362" s="417">
        <v>3888</v>
      </c>
    </row>
    <row r="19363" spans="1:2">
      <c r="A19363" s="416" t="s">
        <v>19697</v>
      </c>
      <c r="B19363" s="417">
        <v>3888</v>
      </c>
    </row>
    <row r="19364" spans="1:2">
      <c r="A19364" s="416" t="s">
        <v>368</v>
      </c>
      <c r="B19364" s="417">
        <v>1522.28</v>
      </c>
    </row>
    <row r="19365" spans="1:2">
      <c r="A19365" s="416" t="s">
        <v>19698</v>
      </c>
      <c r="B19365" s="417">
        <v>1510.98</v>
      </c>
    </row>
    <row r="19366" spans="1:2">
      <c r="A19366" s="416" t="s">
        <v>370</v>
      </c>
      <c r="B19366" s="417">
        <v>757.13</v>
      </c>
    </row>
    <row r="19367" spans="1:2">
      <c r="A19367" s="416" t="s">
        <v>19699</v>
      </c>
      <c r="B19367" s="417">
        <v>757.13</v>
      </c>
    </row>
    <row r="19368" spans="1:2">
      <c r="A19368" s="416" t="s">
        <v>371</v>
      </c>
      <c r="B19368" s="417">
        <v>129.94999999999999</v>
      </c>
    </row>
    <row r="19369" spans="1:2">
      <c r="A19369" s="416" t="s">
        <v>19700</v>
      </c>
      <c r="B19369" s="417">
        <v>129.94999999999999</v>
      </c>
    </row>
    <row r="19370" spans="1:2">
      <c r="A19370" s="416" t="s">
        <v>19701</v>
      </c>
      <c r="B19370" s="417">
        <v>2781</v>
      </c>
    </row>
    <row r="19371" spans="1:2">
      <c r="A19371" s="416" t="s">
        <v>19702</v>
      </c>
      <c r="B19371" s="417">
        <v>2781</v>
      </c>
    </row>
    <row r="19372" spans="1:2">
      <c r="A19372" s="416" t="s">
        <v>373</v>
      </c>
      <c r="B19372" s="417">
        <v>104.61</v>
      </c>
    </row>
    <row r="19373" spans="1:2">
      <c r="A19373" s="416" t="s">
        <v>19703</v>
      </c>
      <c r="B19373" s="417">
        <v>104.61</v>
      </c>
    </row>
    <row r="19374" spans="1:2">
      <c r="A19374" s="416" t="s">
        <v>19704</v>
      </c>
      <c r="B19374" s="417">
        <v>2231.54</v>
      </c>
    </row>
    <row r="19375" spans="1:2">
      <c r="A19375" s="416" t="s">
        <v>19705</v>
      </c>
      <c r="B19375" s="417">
        <v>2143.64</v>
      </c>
    </row>
    <row r="19376" spans="1:2">
      <c r="A19376" s="416" t="s">
        <v>366</v>
      </c>
      <c r="B19376" s="417">
        <v>3174.74</v>
      </c>
    </row>
    <row r="19377" spans="1:2">
      <c r="A19377" s="416" t="s">
        <v>19706</v>
      </c>
      <c r="B19377" s="417">
        <v>3158.84</v>
      </c>
    </row>
    <row r="19378" spans="1:2">
      <c r="A19378" s="416" t="s">
        <v>365</v>
      </c>
      <c r="B19378" s="417">
        <v>2469.85</v>
      </c>
    </row>
    <row r="19379" spans="1:2">
      <c r="A19379" s="416" t="s">
        <v>19707</v>
      </c>
      <c r="B19379" s="417">
        <v>2435.66</v>
      </c>
    </row>
    <row r="19380" spans="1:2">
      <c r="A19380" s="416" t="s">
        <v>19708</v>
      </c>
      <c r="B19380" s="417">
        <v>1499.56</v>
      </c>
    </row>
    <row r="19381" spans="1:2">
      <c r="A19381" s="416" t="s">
        <v>19709</v>
      </c>
      <c r="B19381" s="417">
        <v>1499.56</v>
      </c>
    </row>
    <row r="19382" spans="1:2">
      <c r="A19382" s="416" t="s">
        <v>19710</v>
      </c>
      <c r="B19382" s="417">
        <v>1859.71</v>
      </c>
    </row>
    <row r="19383" spans="1:2">
      <c r="A19383" s="416" t="s">
        <v>19711</v>
      </c>
      <c r="B19383" s="417">
        <v>1859.71</v>
      </c>
    </row>
    <row r="19384" spans="1:2">
      <c r="A19384" s="416" t="s">
        <v>19712</v>
      </c>
      <c r="B19384" s="417">
        <v>2022.14</v>
      </c>
    </row>
    <row r="19385" spans="1:2">
      <c r="A19385" s="416" t="s">
        <v>19713</v>
      </c>
      <c r="B19385" s="417">
        <v>2022.14</v>
      </c>
    </row>
    <row r="19386" spans="1:2">
      <c r="A19386" s="416" t="s">
        <v>19714</v>
      </c>
      <c r="B19386" s="417">
        <v>2194.9299999999998</v>
      </c>
    </row>
    <row r="19387" spans="1:2">
      <c r="A19387" s="416" t="s">
        <v>19715</v>
      </c>
      <c r="B19387" s="417">
        <v>2194.9299999999998</v>
      </c>
    </row>
    <row r="19388" spans="1:2">
      <c r="A19388" s="416" t="s">
        <v>19716</v>
      </c>
      <c r="B19388" s="417">
        <v>2511.14</v>
      </c>
    </row>
    <row r="19389" spans="1:2">
      <c r="A19389" s="416" t="s">
        <v>19717</v>
      </c>
      <c r="B19389" s="417">
        <v>2511.14</v>
      </c>
    </row>
    <row r="19390" spans="1:2">
      <c r="A19390" s="416" t="s">
        <v>19718</v>
      </c>
      <c r="B19390" s="417">
        <v>2727.85</v>
      </c>
    </row>
    <row r="19391" spans="1:2">
      <c r="A19391" s="416" t="s">
        <v>19719</v>
      </c>
      <c r="B19391" s="417">
        <v>2727.85</v>
      </c>
    </row>
    <row r="19392" spans="1:2">
      <c r="A19392" s="416" t="s">
        <v>19720</v>
      </c>
      <c r="B19392" s="417">
        <v>4096.0200000000004</v>
      </c>
    </row>
    <row r="19393" spans="1:2">
      <c r="A19393" s="416" t="s">
        <v>19721</v>
      </c>
      <c r="B19393" s="417">
        <v>4096.0200000000004</v>
      </c>
    </row>
    <row r="19394" spans="1:2">
      <c r="A19394" s="416" t="s">
        <v>19722</v>
      </c>
      <c r="B19394" s="417">
        <v>5429.35</v>
      </c>
    </row>
    <row r="19395" spans="1:2">
      <c r="A19395" s="416" t="s">
        <v>19723</v>
      </c>
      <c r="B19395" s="417">
        <v>5429.35</v>
      </c>
    </row>
    <row r="19396" spans="1:2">
      <c r="A19396" s="416" t="s">
        <v>19724</v>
      </c>
      <c r="B19396" s="417">
        <v>2468.35</v>
      </c>
    </row>
    <row r="19397" spans="1:2">
      <c r="A19397" s="416" t="s">
        <v>19725</v>
      </c>
      <c r="B19397" s="417">
        <v>2468.35</v>
      </c>
    </row>
    <row r="19398" spans="1:2">
      <c r="A19398" s="416" t="s">
        <v>19726</v>
      </c>
      <c r="B19398" s="417">
        <v>2805.68</v>
      </c>
    </row>
    <row r="19399" spans="1:2">
      <c r="A19399" s="416" t="s">
        <v>19727</v>
      </c>
      <c r="B19399" s="417">
        <v>2805.68</v>
      </c>
    </row>
    <row r="19400" spans="1:2">
      <c r="A19400" s="416" t="s">
        <v>19728</v>
      </c>
      <c r="B19400" s="417">
        <v>3784.64</v>
      </c>
    </row>
    <row r="19401" spans="1:2">
      <c r="A19401" s="416" t="s">
        <v>19729</v>
      </c>
      <c r="B19401" s="417">
        <v>3784.64</v>
      </c>
    </row>
    <row r="19402" spans="1:2">
      <c r="A19402" s="416" t="s">
        <v>19730</v>
      </c>
      <c r="B19402" s="417">
        <v>4583.5</v>
      </c>
    </row>
    <row r="19403" spans="1:2">
      <c r="A19403" s="416" t="s">
        <v>19731</v>
      </c>
      <c r="B19403" s="417">
        <v>4583.5</v>
      </c>
    </row>
    <row r="19404" spans="1:2">
      <c r="A19404" s="416" t="s">
        <v>19732</v>
      </c>
      <c r="B19404" s="417">
        <v>5036.7</v>
      </c>
    </row>
    <row r="19405" spans="1:2">
      <c r="A19405" s="416" t="s">
        <v>19733</v>
      </c>
      <c r="B19405" s="417">
        <v>5036.7</v>
      </c>
    </row>
    <row r="19406" spans="1:2">
      <c r="A19406" s="416" t="s">
        <v>19734</v>
      </c>
      <c r="B19406" s="417">
        <v>5551.7</v>
      </c>
    </row>
    <row r="19407" spans="1:2">
      <c r="A19407" s="416" t="s">
        <v>19735</v>
      </c>
      <c r="B19407" s="417">
        <v>5551.7</v>
      </c>
    </row>
    <row r="19408" spans="1:2">
      <c r="A19408" s="416" t="s">
        <v>19736</v>
      </c>
      <c r="B19408" s="417">
        <v>7534.37</v>
      </c>
    </row>
    <row r="19409" spans="1:2">
      <c r="A19409" s="416" t="s">
        <v>19737</v>
      </c>
      <c r="B19409" s="417">
        <v>7534.37</v>
      </c>
    </row>
    <row r="19410" spans="1:2">
      <c r="A19410" s="416" t="s">
        <v>19738</v>
      </c>
      <c r="B19410" s="417">
        <v>9201.61</v>
      </c>
    </row>
    <row r="19411" spans="1:2">
      <c r="A19411" s="416" t="s">
        <v>19739</v>
      </c>
      <c r="B19411" s="417">
        <v>9201.61</v>
      </c>
    </row>
    <row r="19412" spans="1:2">
      <c r="A19412" s="416" t="s">
        <v>19740</v>
      </c>
      <c r="B19412" s="417">
        <v>912.87</v>
      </c>
    </row>
    <row r="19413" spans="1:2">
      <c r="A19413" s="416" t="s">
        <v>19741</v>
      </c>
      <c r="B19413" s="417">
        <v>912.87</v>
      </c>
    </row>
    <row r="19414" spans="1:2">
      <c r="A19414" s="416" t="s">
        <v>19742</v>
      </c>
      <c r="B19414" s="417">
        <v>574.74</v>
      </c>
    </row>
    <row r="19415" spans="1:2">
      <c r="A19415" s="416" t="s">
        <v>19743</v>
      </c>
      <c r="B19415" s="417">
        <v>574.74</v>
      </c>
    </row>
    <row r="19416" spans="1:2">
      <c r="A19416" s="416" t="s">
        <v>19744</v>
      </c>
      <c r="B19416" s="417">
        <v>1205</v>
      </c>
    </row>
    <row r="19417" spans="1:2">
      <c r="A19417" s="416" t="s">
        <v>19745</v>
      </c>
      <c r="B19417" s="417">
        <v>1205</v>
      </c>
    </row>
    <row r="19418" spans="1:2">
      <c r="A19418" s="416" t="s">
        <v>19746</v>
      </c>
      <c r="B19418" s="417">
        <v>58.42</v>
      </c>
    </row>
    <row r="19419" spans="1:2">
      <c r="A19419" s="416" t="s">
        <v>19747</v>
      </c>
      <c r="B19419" s="417">
        <v>56.85</v>
      </c>
    </row>
    <row r="19420" spans="1:2">
      <c r="A19420" s="416" t="s">
        <v>19748</v>
      </c>
      <c r="B19420" s="417">
        <v>63.62</v>
      </c>
    </row>
    <row r="19421" spans="1:2">
      <c r="A19421" s="416" t="s">
        <v>19749</v>
      </c>
      <c r="B19421" s="417">
        <v>62.05</v>
      </c>
    </row>
    <row r="19422" spans="1:2">
      <c r="A19422" s="416" t="s">
        <v>19750</v>
      </c>
      <c r="B19422" s="417">
        <v>39.119999999999997</v>
      </c>
    </row>
    <row r="19423" spans="1:2">
      <c r="A19423" s="416" t="s">
        <v>19751</v>
      </c>
      <c r="B19423" s="417">
        <v>37.549999999999997</v>
      </c>
    </row>
    <row r="19424" spans="1:2">
      <c r="A19424" s="416" t="s">
        <v>19752</v>
      </c>
      <c r="B19424" s="417">
        <v>52.35</v>
      </c>
    </row>
    <row r="19425" spans="1:2">
      <c r="A19425" s="416" t="s">
        <v>19753</v>
      </c>
      <c r="B19425" s="417">
        <v>50.78</v>
      </c>
    </row>
    <row r="19426" spans="1:2">
      <c r="A19426" s="416" t="s">
        <v>19754</v>
      </c>
      <c r="B19426" s="417">
        <v>23.62</v>
      </c>
    </row>
    <row r="19427" spans="1:2">
      <c r="A19427" s="416" t="s">
        <v>19755</v>
      </c>
      <c r="B19427" s="417">
        <v>22.05</v>
      </c>
    </row>
    <row r="19428" spans="1:2">
      <c r="A19428" s="416" t="s">
        <v>19756</v>
      </c>
      <c r="B19428" s="417">
        <v>32.630000000000003</v>
      </c>
    </row>
    <row r="19429" spans="1:2">
      <c r="A19429" s="416" t="s">
        <v>19757</v>
      </c>
      <c r="B19429" s="417">
        <v>31.06</v>
      </c>
    </row>
    <row r="19430" spans="1:2">
      <c r="A19430" s="416" t="s">
        <v>19758</v>
      </c>
      <c r="B19430" s="417">
        <v>31.47</v>
      </c>
    </row>
    <row r="19431" spans="1:2">
      <c r="A19431" s="416" t="s">
        <v>19759</v>
      </c>
      <c r="B19431" s="417">
        <v>29.9</v>
      </c>
    </row>
    <row r="19432" spans="1:2">
      <c r="A19432" s="416" t="s">
        <v>19760</v>
      </c>
      <c r="B19432" s="417">
        <v>36.49</v>
      </c>
    </row>
    <row r="19433" spans="1:2">
      <c r="A19433" s="416" t="s">
        <v>19761</v>
      </c>
      <c r="B19433" s="417">
        <v>34.92</v>
      </c>
    </row>
    <row r="19434" spans="1:2">
      <c r="A19434" s="416" t="s">
        <v>19762</v>
      </c>
      <c r="B19434" s="417">
        <v>44.37</v>
      </c>
    </row>
    <row r="19435" spans="1:2">
      <c r="A19435" s="416" t="s">
        <v>19763</v>
      </c>
      <c r="B19435" s="417">
        <v>42.8</v>
      </c>
    </row>
    <row r="19436" spans="1:2">
      <c r="A19436" s="416" t="s">
        <v>19764</v>
      </c>
      <c r="B19436" s="417">
        <v>54.05</v>
      </c>
    </row>
    <row r="19437" spans="1:2">
      <c r="A19437" s="416" t="s">
        <v>19765</v>
      </c>
      <c r="B19437" s="417">
        <v>52.48</v>
      </c>
    </row>
    <row r="19438" spans="1:2">
      <c r="A19438" s="416" t="s">
        <v>19766</v>
      </c>
      <c r="B19438" s="417">
        <v>25.47</v>
      </c>
    </row>
    <row r="19439" spans="1:2">
      <c r="A19439" s="416" t="s">
        <v>19767</v>
      </c>
      <c r="B19439" s="417">
        <v>23.9</v>
      </c>
    </row>
    <row r="19440" spans="1:2">
      <c r="A19440" s="416" t="s">
        <v>19768</v>
      </c>
      <c r="B19440" s="417">
        <v>42.62</v>
      </c>
    </row>
    <row r="19441" spans="1:2">
      <c r="A19441" s="416" t="s">
        <v>19769</v>
      </c>
      <c r="B19441" s="417">
        <v>41.05</v>
      </c>
    </row>
    <row r="19442" spans="1:2">
      <c r="A19442" s="416" t="s">
        <v>19770</v>
      </c>
      <c r="B19442" s="417">
        <v>77.47</v>
      </c>
    </row>
    <row r="19443" spans="1:2">
      <c r="A19443" s="416" t="s">
        <v>19771</v>
      </c>
      <c r="B19443" s="417">
        <v>75.900000000000006</v>
      </c>
    </row>
    <row r="19444" spans="1:2">
      <c r="A19444" s="416" t="s">
        <v>19772</v>
      </c>
      <c r="B19444" s="417">
        <v>90.54</v>
      </c>
    </row>
    <row r="19445" spans="1:2">
      <c r="A19445" s="416" t="s">
        <v>19773</v>
      </c>
      <c r="B19445" s="417">
        <v>88.97</v>
      </c>
    </row>
    <row r="19446" spans="1:2">
      <c r="A19446" s="416" t="s">
        <v>19774</v>
      </c>
      <c r="B19446" s="417">
        <v>126.81</v>
      </c>
    </row>
    <row r="19447" spans="1:2">
      <c r="A19447" s="416" t="s">
        <v>19775</v>
      </c>
      <c r="B19447" s="417">
        <v>125.24</v>
      </c>
    </row>
    <row r="19448" spans="1:2">
      <c r="A19448" s="416" t="s">
        <v>19776</v>
      </c>
      <c r="B19448" s="417">
        <v>103.44</v>
      </c>
    </row>
    <row r="19449" spans="1:2">
      <c r="A19449" s="416" t="s">
        <v>19777</v>
      </c>
      <c r="B19449" s="417">
        <v>101.87</v>
      </c>
    </row>
    <row r="19450" spans="1:2">
      <c r="A19450" s="416" t="s">
        <v>19778</v>
      </c>
      <c r="B19450" s="417">
        <v>154.18</v>
      </c>
    </row>
    <row r="19451" spans="1:2">
      <c r="A19451" s="416" t="s">
        <v>19779</v>
      </c>
      <c r="B19451" s="417">
        <v>146.08000000000001</v>
      </c>
    </row>
    <row r="19452" spans="1:2">
      <c r="A19452" s="416" t="s">
        <v>19780</v>
      </c>
      <c r="B19452" s="417">
        <v>251</v>
      </c>
    </row>
    <row r="19453" spans="1:2">
      <c r="A19453" s="416" t="s">
        <v>19781</v>
      </c>
      <c r="B19453" s="417">
        <v>242.9</v>
      </c>
    </row>
    <row r="19454" spans="1:2">
      <c r="A19454" s="416" t="s">
        <v>19782</v>
      </c>
      <c r="B19454" s="417">
        <v>603.52</v>
      </c>
    </row>
    <row r="19455" spans="1:2">
      <c r="A19455" s="416" t="s">
        <v>19783</v>
      </c>
      <c r="B19455" s="417">
        <v>595.41</v>
      </c>
    </row>
    <row r="19456" spans="1:2">
      <c r="A19456" s="416" t="s">
        <v>19784</v>
      </c>
      <c r="B19456" s="417">
        <v>68.38</v>
      </c>
    </row>
    <row r="19457" spans="1:2">
      <c r="A19457" s="416" t="s">
        <v>19785</v>
      </c>
      <c r="B19457" s="417">
        <v>65.239999999999995</v>
      </c>
    </row>
    <row r="19458" spans="1:2">
      <c r="A19458" s="416" t="s">
        <v>19786</v>
      </c>
      <c r="B19458" s="417">
        <v>3.93</v>
      </c>
    </row>
    <row r="19459" spans="1:2">
      <c r="A19459" s="416" t="s">
        <v>19787</v>
      </c>
      <c r="B19459" s="417">
        <v>3.62</v>
      </c>
    </row>
    <row r="19460" spans="1:2">
      <c r="A19460" s="416" t="s">
        <v>19788</v>
      </c>
      <c r="B19460" s="417">
        <v>37.1</v>
      </c>
    </row>
    <row r="19461" spans="1:2">
      <c r="A19461" s="416" t="s">
        <v>19789</v>
      </c>
      <c r="B19461" s="417">
        <v>35.21</v>
      </c>
    </row>
    <row r="19462" spans="1:2">
      <c r="A19462" s="416" t="s">
        <v>19790</v>
      </c>
      <c r="B19462" s="417">
        <v>32.47</v>
      </c>
    </row>
    <row r="19463" spans="1:2">
      <c r="A19463" s="416" t="s">
        <v>19791</v>
      </c>
      <c r="B19463" s="417">
        <v>28.13</v>
      </c>
    </row>
    <row r="19464" spans="1:2">
      <c r="A19464" s="416" t="s">
        <v>19792</v>
      </c>
      <c r="B19464" s="417">
        <v>50</v>
      </c>
    </row>
    <row r="19465" spans="1:2">
      <c r="A19465" s="416" t="s">
        <v>19793</v>
      </c>
      <c r="B19465" s="417">
        <v>50</v>
      </c>
    </row>
    <row r="19466" spans="1:2">
      <c r="A19466" s="416" t="s">
        <v>19794</v>
      </c>
      <c r="B19466" s="417">
        <v>35</v>
      </c>
    </row>
    <row r="19467" spans="1:2">
      <c r="A19467" s="416" t="s">
        <v>19795</v>
      </c>
      <c r="B19467" s="417">
        <v>35</v>
      </c>
    </row>
    <row r="19468" spans="1:2">
      <c r="A19468" s="416" t="s">
        <v>19796</v>
      </c>
      <c r="B19468" s="417">
        <v>38</v>
      </c>
    </row>
    <row r="19469" spans="1:2">
      <c r="A19469" s="416" t="s">
        <v>19797</v>
      </c>
      <c r="B19469" s="417">
        <v>38</v>
      </c>
    </row>
    <row r="19470" spans="1:2">
      <c r="A19470" s="416" t="s">
        <v>19798</v>
      </c>
      <c r="B19470" s="417">
        <v>50</v>
      </c>
    </row>
    <row r="19471" spans="1:2">
      <c r="A19471" s="416" t="s">
        <v>19799</v>
      </c>
      <c r="B19471" s="417">
        <v>50</v>
      </c>
    </row>
    <row r="19472" spans="1:2">
      <c r="A19472" s="416" t="s">
        <v>19800</v>
      </c>
      <c r="B19472" s="417">
        <v>63.6</v>
      </c>
    </row>
    <row r="19473" spans="1:2">
      <c r="A19473" s="416" t="s">
        <v>19801</v>
      </c>
      <c r="B19473" s="417">
        <v>63.6</v>
      </c>
    </row>
    <row r="19474" spans="1:2">
      <c r="A19474" s="416" t="s">
        <v>19802</v>
      </c>
      <c r="B19474" s="417">
        <v>83.25</v>
      </c>
    </row>
    <row r="19475" spans="1:2">
      <c r="A19475" s="416" t="s">
        <v>19803</v>
      </c>
      <c r="B19475" s="417">
        <v>83.25</v>
      </c>
    </row>
    <row r="19476" spans="1:2">
      <c r="A19476" s="416" t="s">
        <v>19804</v>
      </c>
      <c r="B19476" s="417">
        <v>103</v>
      </c>
    </row>
    <row r="19477" spans="1:2">
      <c r="A19477" s="416" t="s">
        <v>19805</v>
      </c>
      <c r="B19477" s="417">
        <v>103</v>
      </c>
    </row>
    <row r="19478" spans="1:2">
      <c r="A19478" s="416" t="s">
        <v>19806</v>
      </c>
      <c r="B19478" s="417">
        <v>110.21</v>
      </c>
    </row>
    <row r="19479" spans="1:2">
      <c r="A19479" s="416" t="s">
        <v>19807</v>
      </c>
      <c r="B19479" s="417">
        <v>110.21</v>
      </c>
    </row>
    <row r="19480" spans="1:2">
      <c r="A19480" s="416" t="s">
        <v>19808</v>
      </c>
      <c r="B19480" s="417">
        <v>58.57</v>
      </c>
    </row>
    <row r="19481" spans="1:2">
      <c r="A19481" s="416" t="s">
        <v>19809</v>
      </c>
      <c r="B19481" s="417">
        <v>58.57</v>
      </c>
    </row>
    <row r="19482" spans="1:2">
      <c r="A19482" s="416" t="s">
        <v>19810</v>
      </c>
      <c r="B19482" s="417">
        <v>131.97999999999999</v>
      </c>
    </row>
    <row r="19483" spans="1:2">
      <c r="A19483" s="416" t="s">
        <v>19811</v>
      </c>
      <c r="B19483" s="417">
        <v>57.84</v>
      </c>
    </row>
    <row r="19484" spans="1:2">
      <c r="A19484" s="416" t="s">
        <v>19812</v>
      </c>
      <c r="B19484" s="417">
        <v>48.01</v>
      </c>
    </row>
    <row r="19485" spans="1:2">
      <c r="A19485" s="416" t="s">
        <v>19813</v>
      </c>
      <c r="B19485" s="417">
        <v>128.93</v>
      </c>
    </row>
    <row r="19486" spans="1:2">
      <c r="A19486" s="416" t="s">
        <v>19814</v>
      </c>
      <c r="B19486" s="417">
        <v>54.79</v>
      </c>
    </row>
    <row r="19487" spans="1:2">
      <c r="A19487" s="416" t="s">
        <v>19815</v>
      </c>
      <c r="B19487" s="417">
        <v>44.96</v>
      </c>
    </row>
    <row r="19488" spans="1:2">
      <c r="A19488" s="416" t="s">
        <v>19816</v>
      </c>
      <c r="B19488" s="417">
        <v>156.19</v>
      </c>
    </row>
    <row r="19489" spans="1:2">
      <c r="A19489" s="416" t="s">
        <v>19817</v>
      </c>
      <c r="B19489" s="417">
        <v>64.19</v>
      </c>
    </row>
    <row r="19490" spans="1:2">
      <c r="A19490" s="416" t="s">
        <v>19818</v>
      </c>
      <c r="B19490" s="417">
        <v>52.35</v>
      </c>
    </row>
    <row r="19491" spans="1:2">
      <c r="A19491" s="416" t="s">
        <v>19819</v>
      </c>
      <c r="B19491" s="417">
        <v>153.13999999999999</v>
      </c>
    </row>
    <row r="19492" spans="1:2">
      <c r="A19492" s="416" t="s">
        <v>19820</v>
      </c>
      <c r="B19492" s="417">
        <v>61.14</v>
      </c>
    </row>
    <row r="19493" spans="1:2">
      <c r="A19493" s="416" t="s">
        <v>19821</v>
      </c>
      <c r="B19493" s="417">
        <v>49.3</v>
      </c>
    </row>
    <row r="19494" spans="1:2">
      <c r="A19494" s="416" t="s">
        <v>19822</v>
      </c>
      <c r="B19494" s="417">
        <v>201.72</v>
      </c>
    </row>
    <row r="19495" spans="1:2">
      <c r="A19495" s="416" t="s">
        <v>19823</v>
      </c>
      <c r="B19495" s="417">
        <v>72.38</v>
      </c>
    </row>
    <row r="19496" spans="1:2">
      <c r="A19496" s="416" t="s">
        <v>19824</v>
      </c>
      <c r="B19496" s="417">
        <v>57.24</v>
      </c>
    </row>
    <row r="19497" spans="1:2">
      <c r="A19497" s="416" t="s">
        <v>19825</v>
      </c>
      <c r="B19497" s="417">
        <v>198.67</v>
      </c>
    </row>
    <row r="19498" spans="1:2">
      <c r="A19498" s="416" t="s">
        <v>19826</v>
      </c>
      <c r="B19498" s="417">
        <v>69.33</v>
      </c>
    </row>
    <row r="19499" spans="1:2">
      <c r="A19499" s="416" t="s">
        <v>19827</v>
      </c>
      <c r="B19499" s="417">
        <v>54.19</v>
      </c>
    </row>
    <row r="19500" spans="1:2">
      <c r="A19500" s="416" t="s">
        <v>19828</v>
      </c>
      <c r="B19500" s="417">
        <v>143.61000000000001</v>
      </c>
    </row>
    <row r="19501" spans="1:2">
      <c r="A19501" s="416" t="s">
        <v>19829</v>
      </c>
      <c r="B19501" s="417">
        <v>63.15</v>
      </c>
    </row>
    <row r="19502" spans="1:2">
      <c r="A19502" s="416" t="s">
        <v>19830</v>
      </c>
      <c r="B19502" s="417">
        <v>51.67</v>
      </c>
    </row>
    <row r="19503" spans="1:2">
      <c r="A19503" s="416" t="s">
        <v>19831</v>
      </c>
      <c r="B19503" s="417">
        <v>140.56</v>
      </c>
    </row>
    <row r="19504" spans="1:2">
      <c r="A19504" s="416" t="s">
        <v>19832</v>
      </c>
      <c r="B19504" s="417">
        <v>60.1</v>
      </c>
    </row>
    <row r="19505" spans="1:2">
      <c r="A19505" s="416" t="s">
        <v>19833</v>
      </c>
      <c r="B19505" s="417">
        <v>48.62</v>
      </c>
    </row>
    <row r="19506" spans="1:2">
      <c r="A19506" s="416" t="s">
        <v>19834</v>
      </c>
      <c r="B19506" s="417">
        <v>167.8</v>
      </c>
    </row>
    <row r="19507" spans="1:2">
      <c r="A19507" s="416" t="s">
        <v>19835</v>
      </c>
      <c r="B19507" s="417">
        <v>69.94</v>
      </c>
    </row>
    <row r="19508" spans="1:2">
      <c r="A19508" s="416" t="s">
        <v>19836</v>
      </c>
      <c r="B19508" s="417">
        <v>56.34</v>
      </c>
    </row>
    <row r="19509" spans="1:2">
      <c r="A19509" s="416" t="s">
        <v>19837</v>
      </c>
      <c r="B19509" s="417">
        <v>164.75</v>
      </c>
    </row>
    <row r="19510" spans="1:2">
      <c r="A19510" s="416" t="s">
        <v>19838</v>
      </c>
      <c r="B19510" s="417">
        <v>66.89</v>
      </c>
    </row>
    <row r="19511" spans="1:2">
      <c r="A19511" s="416" t="s">
        <v>19839</v>
      </c>
      <c r="B19511" s="417">
        <v>53.29</v>
      </c>
    </row>
    <row r="19512" spans="1:2">
      <c r="A19512" s="416" t="s">
        <v>19840</v>
      </c>
      <c r="B19512" s="417">
        <v>184.23</v>
      </c>
    </row>
    <row r="19513" spans="1:2">
      <c r="A19513" s="416" t="s">
        <v>19841</v>
      </c>
      <c r="B19513" s="417">
        <v>75.349999999999994</v>
      </c>
    </row>
    <row r="19514" spans="1:2">
      <c r="A19514" s="416" t="s">
        <v>19842</v>
      </c>
      <c r="B19514" s="417">
        <v>60.17</v>
      </c>
    </row>
    <row r="19515" spans="1:2">
      <c r="A19515" s="416" t="s">
        <v>19843</v>
      </c>
      <c r="B19515" s="417">
        <v>181.18</v>
      </c>
    </row>
    <row r="19516" spans="1:2">
      <c r="A19516" s="416" t="s">
        <v>19844</v>
      </c>
      <c r="B19516" s="417">
        <v>72.3</v>
      </c>
    </row>
    <row r="19517" spans="1:2">
      <c r="A19517" s="416" t="s">
        <v>19845</v>
      </c>
      <c r="B19517" s="417">
        <v>57.12</v>
      </c>
    </row>
    <row r="19518" spans="1:2">
      <c r="A19518" s="416" t="s">
        <v>19846</v>
      </c>
      <c r="B19518" s="417">
        <v>209.3</v>
      </c>
    </row>
    <row r="19519" spans="1:2">
      <c r="A19519" s="416" t="s">
        <v>19847</v>
      </c>
      <c r="B19519" s="417">
        <v>80.47</v>
      </c>
    </row>
    <row r="19520" spans="1:2">
      <c r="A19520" s="416" t="s">
        <v>19848</v>
      </c>
      <c r="B19520" s="417">
        <v>63.28</v>
      </c>
    </row>
    <row r="19521" spans="1:2">
      <c r="A19521" s="416" t="s">
        <v>19849</v>
      </c>
      <c r="B19521" s="417">
        <v>206.25</v>
      </c>
    </row>
    <row r="19522" spans="1:2">
      <c r="A19522" s="416" t="s">
        <v>19850</v>
      </c>
      <c r="B19522" s="417">
        <v>77.42</v>
      </c>
    </row>
    <row r="19523" spans="1:2">
      <c r="A19523" s="416" t="s">
        <v>19851</v>
      </c>
      <c r="B19523" s="417">
        <v>60.23</v>
      </c>
    </row>
    <row r="19524" spans="1:2">
      <c r="A19524" s="416" t="s">
        <v>19852</v>
      </c>
      <c r="B19524" s="417">
        <v>495.38</v>
      </c>
    </row>
    <row r="19525" spans="1:2">
      <c r="A19525" s="416" t="s">
        <v>19853</v>
      </c>
      <c r="B19525" s="417">
        <v>209.1</v>
      </c>
    </row>
    <row r="19526" spans="1:2">
      <c r="A19526" s="416" t="s">
        <v>19854</v>
      </c>
      <c r="B19526" s="417">
        <v>170.69</v>
      </c>
    </row>
    <row r="19527" spans="1:2">
      <c r="A19527" s="416" t="s">
        <v>19855</v>
      </c>
      <c r="B19527" s="417">
        <v>492.33</v>
      </c>
    </row>
    <row r="19528" spans="1:2">
      <c r="A19528" s="416" t="s">
        <v>19856</v>
      </c>
      <c r="B19528" s="417">
        <v>206.05</v>
      </c>
    </row>
    <row r="19529" spans="1:2">
      <c r="A19529" s="416" t="s">
        <v>19857</v>
      </c>
      <c r="B19529" s="417">
        <v>167.64</v>
      </c>
    </row>
    <row r="19530" spans="1:2">
      <c r="A19530" s="416" t="s">
        <v>19858</v>
      </c>
      <c r="B19530" s="417">
        <v>207.74</v>
      </c>
    </row>
    <row r="19531" spans="1:2">
      <c r="A19531" s="416" t="s">
        <v>19859</v>
      </c>
      <c r="B19531" s="417">
        <v>84.54</v>
      </c>
    </row>
    <row r="19532" spans="1:2">
      <c r="A19532" s="416" t="s">
        <v>19860</v>
      </c>
      <c r="B19532" s="417">
        <v>67.63</v>
      </c>
    </row>
    <row r="19533" spans="1:2">
      <c r="A19533" s="416" t="s">
        <v>19861</v>
      </c>
      <c r="B19533" s="417">
        <v>204.69</v>
      </c>
    </row>
    <row r="19534" spans="1:2">
      <c r="A19534" s="416" t="s">
        <v>19862</v>
      </c>
      <c r="B19534" s="417">
        <v>81.489999999999995</v>
      </c>
    </row>
    <row r="19535" spans="1:2">
      <c r="A19535" s="416" t="s">
        <v>19863</v>
      </c>
      <c r="B19535" s="417">
        <v>64.58</v>
      </c>
    </row>
    <row r="19536" spans="1:2">
      <c r="A19536" s="416" t="s">
        <v>19864</v>
      </c>
      <c r="B19536" s="417">
        <v>323.42</v>
      </c>
    </row>
    <row r="19537" spans="1:2">
      <c r="A19537" s="416" t="s">
        <v>19865</v>
      </c>
      <c r="B19537" s="417">
        <v>97.88</v>
      </c>
    </row>
    <row r="19538" spans="1:2">
      <c r="A19538" s="416" t="s">
        <v>19866</v>
      </c>
      <c r="B19538" s="417">
        <v>69.42</v>
      </c>
    </row>
    <row r="19539" spans="1:2">
      <c r="A19539" s="416" t="s">
        <v>19867</v>
      </c>
      <c r="B19539" s="417">
        <v>320.37</v>
      </c>
    </row>
    <row r="19540" spans="1:2">
      <c r="A19540" s="416" t="s">
        <v>19868</v>
      </c>
      <c r="B19540" s="417">
        <v>94.83</v>
      </c>
    </row>
    <row r="19541" spans="1:2">
      <c r="A19541" s="416" t="s">
        <v>19869</v>
      </c>
      <c r="B19541" s="417">
        <v>66.37</v>
      </c>
    </row>
    <row r="19542" spans="1:2">
      <c r="A19542" s="416" t="s">
        <v>19870</v>
      </c>
      <c r="B19542" s="417">
        <v>163.36000000000001</v>
      </c>
    </row>
    <row r="19543" spans="1:2">
      <c r="A19543" s="416" t="s">
        <v>19871</v>
      </c>
      <c r="B19543" s="417">
        <v>67.53</v>
      </c>
    </row>
    <row r="19544" spans="1:2">
      <c r="A19544" s="416" t="s">
        <v>19872</v>
      </c>
      <c r="B19544" s="417">
        <v>54.37</v>
      </c>
    </row>
    <row r="19545" spans="1:2">
      <c r="A19545" s="416" t="s">
        <v>19873</v>
      </c>
      <c r="B19545" s="417">
        <v>160.31</v>
      </c>
    </row>
    <row r="19546" spans="1:2">
      <c r="A19546" s="416" t="s">
        <v>19874</v>
      </c>
      <c r="B19546" s="417">
        <v>64.48</v>
      </c>
    </row>
    <row r="19547" spans="1:2">
      <c r="A19547" s="416" t="s">
        <v>19875</v>
      </c>
      <c r="B19547" s="417">
        <v>51.32</v>
      </c>
    </row>
    <row r="19548" spans="1:2">
      <c r="A19548" s="416" t="s">
        <v>19876</v>
      </c>
      <c r="B19548" s="417">
        <v>173.65</v>
      </c>
    </row>
    <row r="19549" spans="1:2">
      <c r="A19549" s="416" t="s">
        <v>19877</v>
      </c>
      <c r="B19549" s="417">
        <v>74.099999999999994</v>
      </c>
    </row>
    <row r="19550" spans="1:2">
      <c r="A19550" s="416" t="s">
        <v>19878</v>
      </c>
      <c r="B19550" s="417">
        <v>59.98</v>
      </c>
    </row>
    <row r="19551" spans="1:2">
      <c r="A19551" s="416" t="s">
        <v>19879</v>
      </c>
      <c r="B19551" s="417">
        <v>170.6</v>
      </c>
    </row>
    <row r="19552" spans="1:2">
      <c r="A19552" s="416" t="s">
        <v>19880</v>
      </c>
      <c r="B19552" s="417">
        <v>71.05</v>
      </c>
    </row>
    <row r="19553" spans="1:2">
      <c r="A19553" s="416" t="s">
        <v>19881</v>
      </c>
      <c r="B19553" s="417">
        <v>56.93</v>
      </c>
    </row>
    <row r="19554" spans="1:2">
      <c r="A19554" s="416" t="s">
        <v>19882</v>
      </c>
      <c r="B19554" s="417">
        <v>196.58</v>
      </c>
    </row>
    <row r="19555" spans="1:2">
      <c r="A19555" s="416" t="s">
        <v>19883</v>
      </c>
      <c r="B19555" s="417">
        <v>77.09</v>
      </c>
    </row>
    <row r="19556" spans="1:2">
      <c r="A19556" s="416" t="s">
        <v>19884</v>
      </c>
      <c r="B19556" s="417">
        <v>62.54</v>
      </c>
    </row>
    <row r="19557" spans="1:2">
      <c r="A19557" s="416" t="s">
        <v>19885</v>
      </c>
      <c r="B19557" s="417">
        <v>193.53</v>
      </c>
    </row>
    <row r="19558" spans="1:2">
      <c r="A19558" s="416" t="s">
        <v>19886</v>
      </c>
      <c r="B19558" s="417">
        <v>74.040000000000006</v>
      </c>
    </row>
    <row r="19559" spans="1:2">
      <c r="A19559" s="416" t="s">
        <v>19887</v>
      </c>
      <c r="B19559" s="417">
        <v>59.49</v>
      </c>
    </row>
    <row r="19560" spans="1:2">
      <c r="A19560" s="416" t="s">
        <v>19888</v>
      </c>
      <c r="B19560" s="417">
        <v>252.58</v>
      </c>
    </row>
    <row r="19561" spans="1:2">
      <c r="A19561" s="416" t="s">
        <v>19889</v>
      </c>
      <c r="B19561" s="417">
        <v>88.3</v>
      </c>
    </row>
    <row r="19562" spans="1:2">
      <c r="A19562" s="416" t="s">
        <v>19890</v>
      </c>
      <c r="B19562" s="417">
        <v>68.09</v>
      </c>
    </row>
    <row r="19563" spans="1:2">
      <c r="A19563" s="416" t="s">
        <v>19891</v>
      </c>
      <c r="B19563" s="417">
        <v>249.53</v>
      </c>
    </row>
    <row r="19564" spans="1:2">
      <c r="A19564" s="416" t="s">
        <v>19892</v>
      </c>
      <c r="B19564" s="417">
        <v>85.25</v>
      </c>
    </row>
    <row r="19565" spans="1:2">
      <c r="A19565" s="416" t="s">
        <v>19893</v>
      </c>
      <c r="B19565" s="417">
        <v>65.040000000000006</v>
      </c>
    </row>
    <row r="19566" spans="1:2">
      <c r="A19566" s="416" t="s">
        <v>19894</v>
      </c>
      <c r="B19566" s="417">
        <v>312.33999999999997</v>
      </c>
    </row>
    <row r="19567" spans="1:2">
      <c r="A19567" s="416" t="s">
        <v>19895</v>
      </c>
      <c r="B19567" s="417">
        <v>84.99</v>
      </c>
    </row>
    <row r="19568" spans="1:2">
      <c r="A19568" s="416" t="s">
        <v>19896</v>
      </c>
      <c r="B19568" s="417">
        <v>72.73</v>
      </c>
    </row>
    <row r="19569" spans="1:2">
      <c r="A19569" s="416" t="s">
        <v>19897</v>
      </c>
      <c r="B19569" s="417">
        <v>309.29000000000002</v>
      </c>
    </row>
    <row r="19570" spans="1:2">
      <c r="A19570" s="416" t="s">
        <v>19898</v>
      </c>
      <c r="B19570" s="417">
        <v>81.94</v>
      </c>
    </row>
    <row r="19571" spans="1:2">
      <c r="A19571" s="416" t="s">
        <v>19899</v>
      </c>
      <c r="B19571" s="417">
        <v>69.680000000000007</v>
      </c>
    </row>
    <row r="19572" spans="1:2">
      <c r="A19572" s="416" t="s">
        <v>19900</v>
      </c>
      <c r="B19572" s="417">
        <v>241.08</v>
      </c>
    </row>
    <row r="19573" spans="1:2">
      <c r="A19573" s="416" t="s">
        <v>19901</v>
      </c>
      <c r="B19573" s="417">
        <v>99.22</v>
      </c>
    </row>
    <row r="19574" spans="1:2">
      <c r="A19574" s="416" t="s">
        <v>19902</v>
      </c>
      <c r="B19574" s="417">
        <v>80.17</v>
      </c>
    </row>
    <row r="19575" spans="1:2">
      <c r="A19575" s="416" t="s">
        <v>19903</v>
      </c>
      <c r="B19575" s="417">
        <v>238.03</v>
      </c>
    </row>
    <row r="19576" spans="1:2">
      <c r="A19576" s="416" t="s">
        <v>19904</v>
      </c>
      <c r="B19576" s="417">
        <v>96.17</v>
      </c>
    </row>
    <row r="19577" spans="1:2">
      <c r="A19577" s="416" t="s">
        <v>19905</v>
      </c>
      <c r="B19577" s="417">
        <v>77.12</v>
      </c>
    </row>
    <row r="19578" spans="1:2">
      <c r="A19578" s="416" t="s">
        <v>19906</v>
      </c>
      <c r="B19578" s="417">
        <v>254.84</v>
      </c>
    </row>
    <row r="19579" spans="1:2">
      <c r="A19579" s="416" t="s">
        <v>19907</v>
      </c>
      <c r="B19579" s="417">
        <v>103.58</v>
      </c>
    </row>
    <row r="19580" spans="1:2">
      <c r="A19580" s="416" t="s">
        <v>19908</v>
      </c>
      <c r="B19580" s="417">
        <v>82.76</v>
      </c>
    </row>
    <row r="19581" spans="1:2">
      <c r="A19581" s="416" t="s">
        <v>19909</v>
      </c>
      <c r="B19581" s="417">
        <v>251.79</v>
      </c>
    </row>
    <row r="19582" spans="1:2">
      <c r="A19582" s="416" t="s">
        <v>19910</v>
      </c>
      <c r="B19582" s="417">
        <v>100.53</v>
      </c>
    </row>
    <row r="19583" spans="1:2">
      <c r="A19583" s="416" t="s">
        <v>19911</v>
      </c>
      <c r="B19583" s="417">
        <v>79.709999999999994</v>
      </c>
    </row>
    <row r="19584" spans="1:2">
      <c r="A19584" s="416" t="s">
        <v>19912</v>
      </c>
      <c r="B19584" s="417">
        <v>401.93</v>
      </c>
    </row>
    <row r="19585" spans="1:2">
      <c r="A19585" s="416" t="s">
        <v>19913</v>
      </c>
      <c r="B19585" s="417">
        <v>148.75</v>
      </c>
    </row>
    <row r="19586" spans="1:2">
      <c r="A19586" s="416" t="s">
        <v>19914</v>
      </c>
      <c r="B19586" s="417">
        <v>116.24</v>
      </c>
    </row>
    <row r="19587" spans="1:2">
      <c r="A19587" s="416" t="s">
        <v>19915</v>
      </c>
      <c r="B19587" s="417">
        <v>398.88</v>
      </c>
    </row>
    <row r="19588" spans="1:2">
      <c r="A19588" s="416" t="s">
        <v>19916</v>
      </c>
      <c r="B19588" s="417">
        <v>145.69999999999999</v>
      </c>
    </row>
    <row r="19589" spans="1:2">
      <c r="A19589" s="416" t="s">
        <v>19917</v>
      </c>
      <c r="B19589" s="417">
        <v>113.19</v>
      </c>
    </row>
    <row r="19590" spans="1:2">
      <c r="A19590" s="416" t="s">
        <v>19918</v>
      </c>
      <c r="B19590" s="417">
        <v>283.01</v>
      </c>
    </row>
    <row r="19591" spans="1:2">
      <c r="A19591" s="416" t="s">
        <v>19919</v>
      </c>
      <c r="B19591" s="417">
        <v>100.02</v>
      </c>
    </row>
    <row r="19592" spans="1:2">
      <c r="A19592" s="416" t="s">
        <v>19920</v>
      </c>
      <c r="B19592" s="417">
        <v>76.25</v>
      </c>
    </row>
    <row r="19593" spans="1:2">
      <c r="A19593" s="416" t="s">
        <v>19921</v>
      </c>
      <c r="B19593" s="417">
        <v>279.95999999999998</v>
      </c>
    </row>
    <row r="19594" spans="1:2">
      <c r="A19594" s="416" t="s">
        <v>19922</v>
      </c>
      <c r="B19594" s="417">
        <v>96.97</v>
      </c>
    </row>
    <row r="19595" spans="1:2">
      <c r="A19595" s="416" t="s">
        <v>19923</v>
      </c>
      <c r="B19595" s="417">
        <v>73.2</v>
      </c>
    </row>
    <row r="19596" spans="1:2">
      <c r="A19596" s="416" t="s">
        <v>19924</v>
      </c>
      <c r="B19596" s="417">
        <v>97.14</v>
      </c>
    </row>
    <row r="19597" spans="1:2">
      <c r="A19597" s="416" t="s">
        <v>19925</v>
      </c>
      <c r="B19597" s="417">
        <v>50.91</v>
      </c>
    </row>
    <row r="19598" spans="1:2">
      <c r="A19598" s="416" t="s">
        <v>19926</v>
      </c>
      <c r="B19598" s="417">
        <v>44.71</v>
      </c>
    </row>
    <row r="19599" spans="1:2">
      <c r="A19599" s="416" t="s">
        <v>19927</v>
      </c>
      <c r="B19599" s="417">
        <v>94.09</v>
      </c>
    </row>
    <row r="19600" spans="1:2">
      <c r="A19600" s="416" t="s">
        <v>19928</v>
      </c>
      <c r="B19600" s="417">
        <v>47.86</v>
      </c>
    </row>
    <row r="19601" spans="1:2">
      <c r="A19601" s="416" t="s">
        <v>19929</v>
      </c>
      <c r="B19601" s="417">
        <v>41.66</v>
      </c>
    </row>
    <row r="19602" spans="1:2">
      <c r="A19602" s="416" t="s">
        <v>19930</v>
      </c>
      <c r="B19602" s="417">
        <v>66.37</v>
      </c>
    </row>
    <row r="19603" spans="1:2">
      <c r="A19603" s="416" t="s">
        <v>19931</v>
      </c>
      <c r="B19603" s="417">
        <v>13.34</v>
      </c>
    </row>
    <row r="19604" spans="1:2">
      <c r="A19604" s="416" t="s">
        <v>19932</v>
      </c>
      <c r="B19604" s="417">
        <v>7.3</v>
      </c>
    </row>
    <row r="19605" spans="1:2">
      <c r="A19605" s="416" t="s">
        <v>19933</v>
      </c>
      <c r="B19605" s="417">
        <v>66.37</v>
      </c>
    </row>
    <row r="19606" spans="1:2">
      <c r="A19606" s="416" t="s">
        <v>19934</v>
      </c>
      <c r="B19606" s="417">
        <v>13.34</v>
      </c>
    </row>
    <row r="19607" spans="1:2">
      <c r="A19607" s="416" t="s">
        <v>19935</v>
      </c>
      <c r="B19607" s="417">
        <v>7.3</v>
      </c>
    </row>
    <row r="19608" spans="1:2">
      <c r="A19608" s="416" t="s">
        <v>19936</v>
      </c>
      <c r="B19608" s="417">
        <v>89.23</v>
      </c>
    </row>
    <row r="19609" spans="1:2">
      <c r="A19609" s="416" t="s">
        <v>19937</v>
      </c>
      <c r="B19609" s="417">
        <v>36.200000000000003</v>
      </c>
    </row>
    <row r="19610" spans="1:2">
      <c r="A19610" s="416" t="s">
        <v>19938</v>
      </c>
      <c r="B19610" s="417">
        <v>30.16</v>
      </c>
    </row>
    <row r="19611" spans="1:2">
      <c r="A19611" s="416" t="s">
        <v>19939</v>
      </c>
      <c r="B19611" s="417">
        <v>86.18</v>
      </c>
    </row>
    <row r="19612" spans="1:2">
      <c r="A19612" s="416" t="s">
        <v>19940</v>
      </c>
      <c r="B19612" s="417">
        <v>33.15</v>
      </c>
    </row>
    <row r="19613" spans="1:2">
      <c r="A19613" s="416" t="s">
        <v>19941</v>
      </c>
      <c r="B19613" s="417">
        <v>27.11</v>
      </c>
    </row>
    <row r="19614" spans="1:2">
      <c r="A19614" s="416" t="s">
        <v>19942</v>
      </c>
      <c r="B19614" s="417">
        <v>72.430000000000007</v>
      </c>
    </row>
    <row r="19615" spans="1:2">
      <c r="A19615" s="416" t="s">
        <v>19943</v>
      </c>
      <c r="B19615" s="417">
        <v>32.659999999999997</v>
      </c>
    </row>
    <row r="19616" spans="1:2">
      <c r="A19616" s="416" t="s">
        <v>19944</v>
      </c>
      <c r="B19616" s="417">
        <v>28.25</v>
      </c>
    </row>
    <row r="19617" spans="1:2">
      <c r="A19617" s="416" t="s">
        <v>19945</v>
      </c>
      <c r="B19617" s="417">
        <v>69.38</v>
      </c>
    </row>
    <row r="19618" spans="1:2">
      <c r="A19618" s="416" t="s">
        <v>19946</v>
      </c>
      <c r="B19618" s="417">
        <v>29.61</v>
      </c>
    </row>
    <row r="19619" spans="1:2">
      <c r="A19619" s="416" t="s">
        <v>19947</v>
      </c>
      <c r="B19619" s="417">
        <v>25.2</v>
      </c>
    </row>
    <row r="19620" spans="1:2">
      <c r="A19620" s="416" t="s">
        <v>19948</v>
      </c>
      <c r="B19620" s="417">
        <v>49.57</v>
      </c>
    </row>
    <row r="19621" spans="1:2">
      <c r="A19621" s="416" t="s">
        <v>19949</v>
      </c>
      <c r="B19621" s="417">
        <v>9.8000000000000007</v>
      </c>
    </row>
    <row r="19622" spans="1:2">
      <c r="A19622" s="416" t="s">
        <v>19950</v>
      </c>
      <c r="B19622" s="417">
        <v>5.39</v>
      </c>
    </row>
    <row r="19623" spans="1:2">
      <c r="A19623" s="416" t="s">
        <v>19951</v>
      </c>
      <c r="B19623" s="417">
        <v>49.57</v>
      </c>
    </row>
    <row r="19624" spans="1:2">
      <c r="A19624" s="416" t="s">
        <v>19952</v>
      </c>
      <c r="B19624" s="417">
        <v>9.8000000000000007</v>
      </c>
    </row>
    <row r="19625" spans="1:2">
      <c r="A19625" s="416" t="s">
        <v>19953</v>
      </c>
      <c r="B19625" s="417">
        <v>5.39</v>
      </c>
    </row>
    <row r="19626" spans="1:2">
      <c r="A19626" s="416" t="s">
        <v>19954</v>
      </c>
      <c r="B19626" s="417">
        <v>92.07</v>
      </c>
    </row>
    <row r="19627" spans="1:2">
      <c r="A19627" s="416" t="s">
        <v>19955</v>
      </c>
      <c r="B19627" s="417">
        <v>36.51</v>
      </c>
    </row>
    <row r="19628" spans="1:2">
      <c r="A19628" s="416" t="s">
        <v>19956</v>
      </c>
      <c r="B19628" s="417">
        <v>30.66</v>
      </c>
    </row>
    <row r="19629" spans="1:2">
      <c r="A19629" s="416" t="s">
        <v>19957</v>
      </c>
      <c r="B19629" s="417">
        <v>89.02</v>
      </c>
    </row>
    <row r="19630" spans="1:2">
      <c r="A19630" s="416" t="s">
        <v>19958</v>
      </c>
      <c r="B19630" s="417">
        <v>33.46</v>
      </c>
    </row>
    <row r="19631" spans="1:2">
      <c r="A19631" s="416" t="s">
        <v>19959</v>
      </c>
      <c r="B19631" s="417">
        <v>27.61</v>
      </c>
    </row>
    <row r="19632" spans="1:2">
      <c r="A19632" s="416" t="s">
        <v>19960</v>
      </c>
      <c r="B19632" s="417">
        <v>94.52</v>
      </c>
    </row>
    <row r="19633" spans="1:2">
      <c r="A19633" s="416" t="s">
        <v>19961</v>
      </c>
      <c r="B19633" s="417">
        <v>38.119999999999997</v>
      </c>
    </row>
    <row r="19634" spans="1:2">
      <c r="A19634" s="416" t="s">
        <v>19962</v>
      </c>
      <c r="B19634" s="417">
        <v>32.06</v>
      </c>
    </row>
    <row r="19635" spans="1:2">
      <c r="A19635" s="416" t="s">
        <v>19963</v>
      </c>
      <c r="B19635" s="417">
        <v>91.47</v>
      </c>
    </row>
    <row r="19636" spans="1:2">
      <c r="A19636" s="416" t="s">
        <v>19964</v>
      </c>
      <c r="B19636" s="417">
        <v>35.07</v>
      </c>
    </row>
    <row r="19637" spans="1:2">
      <c r="A19637" s="416" t="s">
        <v>19965</v>
      </c>
      <c r="B19637" s="417">
        <v>29.01</v>
      </c>
    </row>
    <row r="19638" spans="1:2">
      <c r="A19638" s="416" t="s">
        <v>19966</v>
      </c>
      <c r="B19638" s="417">
        <v>131.86000000000001</v>
      </c>
    </row>
    <row r="19639" spans="1:2">
      <c r="A19639" s="416" t="s">
        <v>19967</v>
      </c>
      <c r="B19639" s="417">
        <v>49.97</v>
      </c>
    </row>
    <row r="19640" spans="1:2">
      <c r="A19640" s="416" t="s">
        <v>19968</v>
      </c>
      <c r="B19640" s="417">
        <v>40.18</v>
      </c>
    </row>
    <row r="19641" spans="1:2">
      <c r="A19641" s="416" t="s">
        <v>19969</v>
      </c>
      <c r="B19641" s="417">
        <v>128.81</v>
      </c>
    </row>
    <row r="19642" spans="1:2">
      <c r="A19642" s="416" t="s">
        <v>19970</v>
      </c>
      <c r="B19642" s="417">
        <v>46.92</v>
      </c>
    </row>
    <row r="19643" spans="1:2">
      <c r="A19643" s="416" t="s">
        <v>19971</v>
      </c>
      <c r="B19643" s="417">
        <v>37.130000000000003</v>
      </c>
    </row>
    <row r="19644" spans="1:2">
      <c r="A19644" s="416" t="s">
        <v>19972</v>
      </c>
      <c r="B19644" s="417">
        <v>116.7</v>
      </c>
    </row>
    <row r="19645" spans="1:2">
      <c r="A19645" s="416" t="s">
        <v>19973</v>
      </c>
      <c r="B19645" s="417">
        <v>53.35</v>
      </c>
    </row>
    <row r="19646" spans="1:2">
      <c r="A19646" s="416" t="s">
        <v>19974</v>
      </c>
      <c r="B19646" s="417">
        <v>45.27</v>
      </c>
    </row>
    <row r="19647" spans="1:2">
      <c r="A19647" s="416" t="s">
        <v>19975</v>
      </c>
      <c r="B19647" s="417">
        <v>113.65</v>
      </c>
    </row>
    <row r="19648" spans="1:2">
      <c r="A19648" s="416" t="s">
        <v>19976</v>
      </c>
      <c r="B19648" s="417">
        <v>50.3</v>
      </c>
    </row>
    <row r="19649" spans="1:2">
      <c r="A19649" s="416" t="s">
        <v>19977</v>
      </c>
      <c r="B19649" s="417">
        <v>42.22</v>
      </c>
    </row>
    <row r="19650" spans="1:2">
      <c r="A19650" s="416" t="s">
        <v>19978</v>
      </c>
      <c r="B19650" s="417">
        <v>6.7</v>
      </c>
    </row>
    <row r="19651" spans="1:2">
      <c r="A19651" s="416" t="s">
        <v>19979</v>
      </c>
      <c r="B19651" s="417">
        <v>0.6</v>
      </c>
    </row>
    <row r="19652" spans="1:2">
      <c r="A19652" s="416" t="s">
        <v>19980</v>
      </c>
      <c r="B19652" s="417">
        <v>6.7</v>
      </c>
    </row>
    <row r="19653" spans="1:2">
      <c r="A19653" s="416" t="s">
        <v>19981</v>
      </c>
      <c r="B19653" s="417">
        <v>0.6</v>
      </c>
    </row>
    <row r="19654" spans="1:2">
      <c r="A19654" s="416" t="s">
        <v>19982</v>
      </c>
      <c r="B19654" s="417">
        <v>230.02</v>
      </c>
    </row>
    <row r="19655" spans="1:2">
      <c r="A19655" s="416" t="s">
        <v>19983</v>
      </c>
      <c r="B19655" s="417">
        <v>141.65</v>
      </c>
    </row>
    <row r="19656" spans="1:2">
      <c r="A19656" s="416" t="s">
        <v>19984</v>
      </c>
      <c r="B19656" s="417">
        <v>124.03</v>
      </c>
    </row>
    <row r="19657" spans="1:2">
      <c r="A19657" s="416" t="s">
        <v>19985</v>
      </c>
      <c r="B19657" s="417">
        <v>226.59</v>
      </c>
    </row>
    <row r="19658" spans="1:2">
      <c r="A19658" s="416" t="s">
        <v>19986</v>
      </c>
      <c r="B19658" s="417">
        <v>138.22</v>
      </c>
    </row>
    <row r="19659" spans="1:2">
      <c r="A19659" s="416" t="s">
        <v>19987</v>
      </c>
      <c r="B19659" s="417">
        <v>120.6</v>
      </c>
    </row>
    <row r="19660" spans="1:2">
      <c r="A19660" s="416" t="s">
        <v>19988</v>
      </c>
      <c r="B19660" s="417">
        <v>438.1</v>
      </c>
    </row>
    <row r="19661" spans="1:2">
      <c r="A19661" s="416" t="s">
        <v>19989</v>
      </c>
      <c r="B19661" s="417">
        <v>261.54000000000002</v>
      </c>
    </row>
    <row r="19662" spans="1:2">
      <c r="A19662" s="416" t="s">
        <v>19990</v>
      </c>
      <c r="B19662" s="417">
        <v>227.77</v>
      </c>
    </row>
    <row r="19663" spans="1:2">
      <c r="A19663" s="416" t="s">
        <v>19991</v>
      </c>
      <c r="B19663" s="417">
        <v>432.46</v>
      </c>
    </row>
    <row r="19664" spans="1:2">
      <c r="A19664" s="416" t="s">
        <v>19992</v>
      </c>
      <c r="B19664" s="417">
        <v>255.9</v>
      </c>
    </row>
    <row r="19665" spans="1:2">
      <c r="A19665" s="416" t="s">
        <v>19993</v>
      </c>
      <c r="B19665" s="417">
        <v>222.13</v>
      </c>
    </row>
    <row r="19666" spans="1:2">
      <c r="A19666" s="416" t="s">
        <v>19994</v>
      </c>
      <c r="B19666" s="417">
        <v>258.51</v>
      </c>
    </row>
    <row r="19667" spans="1:2">
      <c r="A19667" s="416" t="s">
        <v>19995</v>
      </c>
      <c r="B19667" s="417">
        <v>108.27</v>
      </c>
    </row>
    <row r="19668" spans="1:2">
      <c r="A19668" s="416" t="s">
        <v>19996</v>
      </c>
      <c r="B19668" s="417">
        <v>90.61</v>
      </c>
    </row>
    <row r="19669" spans="1:2">
      <c r="A19669" s="416" t="s">
        <v>19997</v>
      </c>
      <c r="B19669" s="417">
        <v>252.03</v>
      </c>
    </row>
    <row r="19670" spans="1:2">
      <c r="A19670" s="416" t="s">
        <v>19998</v>
      </c>
      <c r="B19670" s="417">
        <v>101.79</v>
      </c>
    </row>
    <row r="19671" spans="1:2">
      <c r="A19671" s="416" t="s">
        <v>19999</v>
      </c>
      <c r="B19671" s="417">
        <v>84.13</v>
      </c>
    </row>
    <row r="19672" spans="1:2">
      <c r="A19672" s="416" t="s">
        <v>20000</v>
      </c>
      <c r="B19672" s="417">
        <v>146.63</v>
      </c>
    </row>
    <row r="19673" spans="1:2">
      <c r="A19673" s="416" t="s">
        <v>20001</v>
      </c>
      <c r="B19673" s="417">
        <v>92.57</v>
      </c>
    </row>
    <row r="19674" spans="1:2">
      <c r="A19674" s="416" t="s">
        <v>20002</v>
      </c>
      <c r="B19674" s="417">
        <v>80.41</v>
      </c>
    </row>
    <row r="19675" spans="1:2">
      <c r="A19675" s="416" t="s">
        <v>20003</v>
      </c>
      <c r="B19675" s="417">
        <v>143.19999999999999</v>
      </c>
    </row>
    <row r="19676" spans="1:2">
      <c r="A19676" s="416" t="s">
        <v>20004</v>
      </c>
      <c r="B19676" s="417">
        <v>89.14</v>
      </c>
    </row>
    <row r="19677" spans="1:2">
      <c r="A19677" s="416" t="s">
        <v>20005</v>
      </c>
      <c r="B19677" s="417">
        <v>76.98</v>
      </c>
    </row>
    <row r="19678" spans="1:2">
      <c r="A19678" s="416" t="s">
        <v>20006</v>
      </c>
      <c r="B19678" s="417">
        <v>33.68</v>
      </c>
    </row>
    <row r="19679" spans="1:2">
      <c r="A19679" s="416" t="s">
        <v>20007</v>
      </c>
      <c r="B19679" s="417">
        <v>20.45</v>
      </c>
    </row>
    <row r="19680" spans="1:2">
      <c r="A19680" s="416" t="s">
        <v>20008</v>
      </c>
      <c r="B19680" s="417">
        <v>17.23</v>
      </c>
    </row>
    <row r="19681" spans="1:2">
      <c r="A19681" s="416" t="s">
        <v>20009</v>
      </c>
      <c r="B19681" s="417">
        <v>33.68</v>
      </c>
    </row>
    <row r="19682" spans="1:2">
      <c r="A19682" s="416" t="s">
        <v>20010</v>
      </c>
      <c r="B19682" s="417">
        <v>20.45</v>
      </c>
    </row>
    <row r="19683" spans="1:2">
      <c r="A19683" s="416" t="s">
        <v>20011</v>
      </c>
      <c r="B19683" s="417">
        <v>17.23</v>
      </c>
    </row>
    <row r="19684" spans="1:2">
      <c r="A19684" s="416" t="s">
        <v>20012</v>
      </c>
      <c r="B19684" s="417">
        <v>50.56</v>
      </c>
    </row>
    <row r="19685" spans="1:2">
      <c r="A19685" s="416" t="s">
        <v>20013</v>
      </c>
      <c r="B19685" s="417">
        <v>31.6</v>
      </c>
    </row>
    <row r="19686" spans="1:2">
      <c r="A19686" s="416" t="s">
        <v>20014</v>
      </c>
      <c r="B19686" s="417">
        <v>50.56</v>
      </c>
    </row>
    <row r="19687" spans="1:2">
      <c r="A19687" s="416" t="s">
        <v>20015</v>
      </c>
      <c r="B19687" s="417">
        <v>31.6</v>
      </c>
    </row>
    <row r="19688" spans="1:2">
      <c r="A19688" s="416" t="s">
        <v>20016</v>
      </c>
      <c r="B19688" s="417">
        <v>47.45</v>
      </c>
    </row>
    <row r="19689" spans="1:2">
      <c r="A19689" s="416" t="s">
        <v>20017</v>
      </c>
      <c r="B19689" s="417">
        <v>41.4</v>
      </c>
    </row>
    <row r="19690" spans="1:2">
      <c r="A19690" s="416" t="s">
        <v>20018</v>
      </c>
      <c r="B19690" s="417">
        <v>43.03</v>
      </c>
    </row>
    <row r="19691" spans="1:2">
      <c r="A19691" s="416" t="s">
        <v>20019</v>
      </c>
      <c r="B19691" s="417">
        <v>36.979999999999997</v>
      </c>
    </row>
    <row r="19692" spans="1:2">
      <c r="A19692" s="416" t="s">
        <v>20020</v>
      </c>
      <c r="B19692" s="417">
        <v>49.23</v>
      </c>
    </row>
    <row r="19693" spans="1:2">
      <c r="A19693" s="416" t="s">
        <v>20021</v>
      </c>
      <c r="B19693" s="417">
        <v>42.18</v>
      </c>
    </row>
    <row r="19694" spans="1:2">
      <c r="A19694" s="416" t="s">
        <v>20022</v>
      </c>
      <c r="B19694" s="417">
        <v>44.81</v>
      </c>
    </row>
    <row r="19695" spans="1:2">
      <c r="A19695" s="416" t="s">
        <v>20023</v>
      </c>
      <c r="B19695" s="417">
        <v>37.76</v>
      </c>
    </row>
    <row r="19696" spans="1:2">
      <c r="A19696" s="416" t="s">
        <v>20024</v>
      </c>
      <c r="B19696" s="417">
        <v>67.97</v>
      </c>
    </row>
    <row r="19697" spans="1:2">
      <c r="A19697" s="416" t="s">
        <v>20025</v>
      </c>
      <c r="B19697" s="417">
        <v>53.87</v>
      </c>
    </row>
    <row r="19698" spans="1:2">
      <c r="A19698" s="416" t="s">
        <v>20026</v>
      </c>
      <c r="B19698" s="417">
        <v>63.55</v>
      </c>
    </row>
    <row r="19699" spans="1:2">
      <c r="A19699" s="416" t="s">
        <v>20027</v>
      </c>
      <c r="B19699" s="417">
        <v>49.45</v>
      </c>
    </row>
    <row r="19700" spans="1:2">
      <c r="A19700" s="416" t="s">
        <v>20028</v>
      </c>
      <c r="B19700" s="417">
        <v>78.38</v>
      </c>
    </row>
    <row r="19701" spans="1:2">
      <c r="A19701" s="416" t="s">
        <v>20029</v>
      </c>
      <c r="B19701" s="417">
        <v>59.85</v>
      </c>
    </row>
    <row r="19702" spans="1:2">
      <c r="A19702" s="416" t="s">
        <v>20030</v>
      </c>
      <c r="B19702" s="417">
        <v>73.959999999999994</v>
      </c>
    </row>
    <row r="19703" spans="1:2">
      <c r="A19703" s="416" t="s">
        <v>20031</v>
      </c>
      <c r="B19703" s="417">
        <v>55.43</v>
      </c>
    </row>
    <row r="19704" spans="1:2">
      <c r="A19704" s="416" t="s">
        <v>20032</v>
      </c>
      <c r="B19704" s="417">
        <v>87.32</v>
      </c>
    </row>
    <row r="19705" spans="1:2">
      <c r="A19705" s="416" t="s">
        <v>20033</v>
      </c>
      <c r="B19705" s="417">
        <v>42.21</v>
      </c>
    </row>
    <row r="19706" spans="1:2">
      <c r="A19706" s="416" t="s">
        <v>20034</v>
      </c>
      <c r="B19706" s="417">
        <v>36.67</v>
      </c>
    </row>
    <row r="19707" spans="1:2">
      <c r="A19707" s="416" t="s">
        <v>20035</v>
      </c>
      <c r="B19707" s="417">
        <v>83.89</v>
      </c>
    </row>
    <row r="19708" spans="1:2">
      <c r="A19708" s="416" t="s">
        <v>20036</v>
      </c>
      <c r="B19708" s="417">
        <v>38.78</v>
      </c>
    </row>
    <row r="19709" spans="1:2">
      <c r="A19709" s="416" t="s">
        <v>20037</v>
      </c>
      <c r="B19709" s="417">
        <v>33.24</v>
      </c>
    </row>
    <row r="19710" spans="1:2">
      <c r="A19710" s="416" t="s">
        <v>20038</v>
      </c>
      <c r="B19710" s="417">
        <v>89.63</v>
      </c>
    </row>
    <row r="19711" spans="1:2">
      <c r="A19711" s="416" t="s">
        <v>20039</v>
      </c>
      <c r="B19711" s="417">
        <v>43.73</v>
      </c>
    </row>
    <row r="19712" spans="1:2">
      <c r="A19712" s="416" t="s">
        <v>20040</v>
      </c>
      <c r="B19712" s="417">
        <v>37.99</v>
      </c>
    </row>
    <row r="19713" spans="1:2">
      <c r="A19713" s="416" t="s">
        <v>20041</v>
      </c>
      <c r="B19713" s="417">
        <v>86.2</v>
      </c>
    </row>
    <row r="19714" spans="1:2">
      <c r="A19714" s="416" t="s">
        <v>20042</v>
      </c>
      <c r="B19714" s="417">
        <v>40.299999999999997</v>
      </c>
    </row>
    <row r="19715" spans="1:2">
      <c r="A19715" s="416" t="s">
        <v>20043</v>
      </c>
      <c r="B19715" s="417">
        <v>34.56</v>
      </c>
    </row>
    <row r="19716" spans="1:2">
      <c r="A19716" s="416" t="s">
        <v>20044</v>
      </c>
      <c r="B19716" s="417">
        <v>103.2</v>
      </c>
    </row>
    <row r="19717" spans="1:2">
      <c r="A19717" s="416" t="s">
        <v>20045</v>
      </c>
      <c r="B19717" s="417">
        <v>49.85</v>
      </c>
    </row>
    <row r="19718" spans="1:2">
      <c r="A19718" s="416" t="s">
        <v>20046</v>
      </c>
      <c r="B19718" s="417">
        <v>42.67</v>
      </c>
    </row>
    <row r="19719" spans="1:2">
      <c r="A19719" s="416" t="s">
        <v>20047</v>
      </c>
      <c r="B19719" s="417">
        <v>100.15</v>
      </c>
    </row>
    <row r="19720" spans="1:2">
      <c r="A19720" s="416" t="s">
        <v>20048</v>
      </c>
      <c r="B19720" s="417">
        <v>46.8</v>
      </c>
    </row>
    <row r="19721" spans="1:2">
      <c r="A19721" s="416" t="s">
        <v>20049</v>
      </c>
      <c r="B19721" s="417">
        <v>39.619999999999997</v>
      </c>
    </row>
    <row r="19722" spans="1:2">
      <c r="A19722" s="416" t="s">
        <v>20050</v>
      </c>
      <c r="B19722" s="417">
        <v>115.82</v>
      </c>
    </row>
    <row r="19723" spans="1:2">
      <c r="A19723" s="416" t="s">
        <v>20051</v>
      </c>
      <c r="B19723" s="417">
        <v>60.01</v>
      </c>
    </row>
    <row r="19724" spans="1:2">
      <c r="A19724" s="416" t="s">
        <v>20052</v>
      </c>
      <c r="B19724" s="417">
        <v>51.78</v>
      </c>
    </row>
    <row r="19725" spans="1:2">
      <c r="A19725" s="416" t="s">
        <v>20053</v>
      </c>
      <c r="B19725" s="417">
        <v>112.77</v>
      </c>
    </row>
    <row r="19726" spans="1:2">
      <c r="A19726" s="416" t="s">
        <v>20054</v>
      </c>
      <c r="B19726" s="417">
        <v>56.96</v>
      </c>
    </row>
    <row r="19727" spans="1:2">
      <c r="A19727" s="416" t="s">
        <v>20055</v>
      </c>
      <c r="B19727" s="417">
        <v>48.73</v>
      </c>
    </row>
    <row r="19728" spans="1:2">
      <c r="A19728" s="416" t="s">
        <v>20056</v>
      </c>
      <c r="B19728" s="417">
        <v>134.93</v>
      </c>
    </row>
    <row r="19729" spans="1:2">
      <c r="A19729" s="416" t="s">
        <v>20057</v>
      </c>
      <c r="B19729" s="417">
        <v>72.56</v>
      </c>
    </row>
    <row r="19730" spans="1:2">
      <c r="A19730" s="416" t="s">
        <v>20058</v>
      </c>
      <c r="B19730" s="417">
        <v>62.7</v>
      </c>
    </row>
    <row r="19731" spans="1:2">
      <c r="A19731" s="416" t="s">
        <v>20059</v>
      </c>
      <c r="B19731" s="417">
        <v>131.88</v>
      </c>
    </row>
    <row r="19732" spans="1:2">
      <c r="A19732" s="416" t="s">
        <v>20060</v>
      </c>
      <c r="B19732" s="417">
        <v>69.510000000000005</v>
      </c>
    </row>
    <row r="19733" spans="1:2">
      <c r="A19733" s="416" t="s">
        <v>20061</v>
      </c>
      <c r="B19733" s="417">
        <v>59.65</v>
      </c>
    </row>
    <row r="19734" spans="1:2">
      <c r="A19734" s="416" t="s">
        <v>20062</v>
      </c>
      <c r="B19734" s="417">
        <v>33.76</v>
      </c>
    </row>
    <row r="19735" spans="1:2">
      <c r="A19735" s="416" t="s">
        <v>20063</v>
      </c>
      <c r="B19735" s="417">
        <v>20.51</v>
      </c>
    </row>
    <row r="19736" spans="1:2">
      <c r="A19736" s="416" t="s">
        <v>20064</v>
      </c>
      <c r="B19736" s="417">
        <v>33.76</v>
      </c>
    </row>
    <row r="19737" spans="1:2">
      <c r="A19737" s="416" t="s">
        <v>20065</v>
      </c>
      <c r="B19737" s="417">
        <v>20.51</v>
      </c>
    </row>
    <row r="19738" spans="1:2">
      <c r="A19738" s="416" t="s">
        <v>20066</v>
      </c>
      <c r="B19738" s="417">
        <v>69.209999999999994</v>
      </c>
    </row>
    <row r="19739" spans="1:2">
      <c r="A19739" s="416" t="s">
        <v>20067</v>
      </c>
      <c r="B19739" s="417">
        <v>20.74</v>
      </c>
    </row>
    <row r="19740" spans="1:2">
      <c r="A19740" s="416" t="s">
        <v>20068</v>
      </c>
      <c r="B19740" s="417">
        <v>7.8</v>
      </c>
    </row>
    <row r="19741" spans="1:2">
      <c r="A19741" s="416" t="s">
        <v>20069</v>
      </c>
      <c r="B19741" s="417">
        <v>69.209999999999994</v>
      </c>
    </row>
    <row r="19742" spans="1:2">
      <c r="A19742" s="416" t="s">
        <v>20070</v>
      </c>
      <c r="B19742" s="417">
        <v>20.74</v>
      </c>
    </row>
    <row r="19743" spans="1:2">
      <c r="A19743" s="416" t="s">
        <v>20071</v>
      </c>
      <c r="B19743" s="417">
        <v>7.8</v>
      </c>
    </row>
    <row r="19744" spans="1:2">
      <c r="A19744" s="416" t="s">
        <v>20072</v>
      </c>
      <c r="B19744" s="417">
        <v>71.66</v>
      </c>
    </row>
    <row r="19745" spans="1:2">
      <c r="A19745" s="416" t="s">
        <v>20073</v>
      </c>
      <c r="B19745" s="417">
        <v>15.26</v>
      </c>
    </row>
    <row r="19746" spans="1:2">
      <c r="A19746" s="416" t="s">
        <v>20074</v>
      </c>
      <c r="B19746" s="417">
        <v>9.1999999999999993</v>
      </c>
    </row>
    <row r="19747" spans="1:2">
      <c r="A19747" s="416" t="s">
        <v>20075</v>
      </c>
      <c r="B19747" s="417">
        <v>71.66</v>
      </c>
    </row>
    <row r="19748" spans="1:2">
      <c r="A19748" s="416" t="s">
        <v>20076</v>
      </c>
      <c r="B19748" s="417">
        <v>15.26</v>
      </c>
    </row>
    <row r="19749" spans="1:2">
      <c r="A19749" s="416" t="s">
        <v>20077</v>
      </c>
      <c r="B19749" s="417">
        <v>9.1999999999999993</v>
      </c>
    </row>
    <row r="19750" spans="1:2">
      <c r="A19750" s="416" t="s">
        <v>20078</v>
      </c>
      <c r="B19750" s="417">
        <v>109</v>
      </c>
    </row>
    <row r="19751" spans="1:2">
      <c r="A19751" s="416" t="s">
        <v>20079</v>
      </c>
      <c r="B19751" s="417">
        <v>27.11</v>
      </c>
    </row>
    <row r="19752" spans="1:2">
      <c r="A19752" s="416" t="s">
        <v>20080</v>
      </c>
      <c r="B19752" s="417">
        <v>17.32</v>
      </c>
    </row>
    <row r="19753" spans="1:2">
      <c r="A19753" s="416" t="s">
        <v>20081</v>
      </c>
      <c r="B19753" s="417">
        <v>109</v>
      </c>
    </row>
    <row r="19754" spans="1:2">
      <c r="A19754" s="416" t="s">
        <v>20082</v>
      </c>
      <c r="B19754" s="417">
        <v>27.11</v>
      </c>
    </row>
    <row r="19755" spans="1:2">
      <c r="A19755" s="416" t="s">
        <v>20083</v>
      </c>
      <c r="B19755" s="417">
        <v>17.32</v>
      </c>
    </row>
    <row r="19756" spans="1:2">
      <c r="A19756" s="416" t="s">
        <v>20084</v>
      </c>
      <c r="B19756" s="417">
        <v>6483.88</v>
      </c>
    </row>
    <row r="19757" spans="1:2">
      <c r="A19757" s="416" t="s">
        <v>20085</v>
      </c>
      <c r="B19757" s="417">
        <v>6483.88</v>
      </c>
    </row>
    <row r="19758" spans="1:2">
      <c r="A19758" s="416" t="s">
        <v>20086</v>
      </c>
      <c r="B19758" s="417">
        <v>2091.83</v>
      </c>
    </row>
    <row r="19759" spans="1:2">
      <c r="A19759" s="416" t="s">
        <v>20087</v>
      </c>
      <c r="B19759" s="417">
        <v>2091.83</v>
      </c>
    </row>
    <row r="19760" spans="1:2">
      <c r="A19760" s="416" t="s">
        <v>20088</v>
      </c>
      <c r="B19760" s="417">
        <v>10507.24</v>
      </c>
    </row>
    <row r="19761" spans="1:2">
      <c r="A19761" s="416" t="s">
        <v>20089</v>
      </c>
      <c r="B19761" s="417">
        <v>9970.44</v>
      </c>
    </row>
    <row r="19762" spans="1:2">
      <c r="A19762" s="416" t="s">
        <v>20090</v>
      </c>
      <c r="B19762" s="417">
        <v>4837.3900000000003</v>
      </c>
    </row>
    <row r="19763" spans="1:2">
      <c r="A19763" s="416" t="s">
        <v>20091</v>
      </c>
      <c r="B19763" s="417">
        <v>4837.3900000000003</v>
      </c>
    </row>
    <row r="19764" spans="1:2">
      <c r="A19764" s="416" t="s">
        <v>20092</v>
      </c>
      <c r="B19764" s="417">
        <v>1673.57</v>
      </c>
    </row>
    <row r="19765" spans="1:2">
      <c r="A19765" s="416" t="s">
        <v>20093</v>
      </c>
      <c r="B19765" s="417">
        <v>1673.57</v>
      </c>
    </row>
    <row r="19766" spans="1:2">
      <c r="A19766" s="416" t="s">
        <v>20094</v>
      </c>
      <c r="B19766" s="417">
        <v>8860.75</v>
      </c>
    </row>
    <row r="19767" spans="1:2">
      <c r="A19767" s="416" t="s">
        <v>20095</v>
      </c>
      <c r="B19767" s="417">
        <v>8323.9500000000007</v>
      </c>
    </row>
    <row r="19768" spans="1:2">
      <c r="A19768" s="416" t="s">
        <v>20096</v>
      </c>
      <c r="B19768" s="417">
        <v>8460.36</v>
      </c>
    </row>
    <row r="19769" spans="1:2">
      <c r="A19769" s="416" t="s">
        <v>20097</v>
      </c>
      <c r="B19769" s="417">
        <v>8460.36</v>
      </c>
    </row>
    <row r="19770" spans="1:2">
      <c r="A19770" s="416" t="s">
        <v>20098</v>
      </c>
      <c r="B19770" s="417">
        <v>5810.28</v>
      </c>
    </row>
    <row r="19771" spans="1:2">
      <c r="A19771" s="416" t="s">
        <v>20099</v>
      </c>
      <c r="B19771" s="417">
        <v>5810.28</v>
      </c>
    </row>
    <row r="19772" spans="1:2">
      <c r="A19772" s="416" t="s">
        <v>20100</v>
      </c>
      <c r="B19772" s="417">
        <v>12483.68</v>
      </c>
    </row>
    <row r="19773" spans="1:2">
      <c r="A19773" s="416" t="s">
        <v>20101</v>
      </c>
      <c r="B19773" s="417">
        <v>11946.88</v>
      </c>
    </row>
    <row r="19774" spans="1:2">
      <c r="A19774" s="416" t="s">
        <v>20102</v>
      </c>
      <c r="B19774" s="417">
        <v>6527.8</v>
      </c>
    </row>
    <row r="19775" spans="1:2">
      <c r="A19775" s="416" t="s">
        <v>20103</v>
      </c>
      <c r="B19775" s="417">
        <v>6527.8</v>
      </c>
    </row>
    <row r="19776" spans="1:2">
      <c r="A19776" s="416" t="s">
        <v>20104</v>
      </c>
      <c r="B19776" s="417">
        <v>2502.2399999999998</v>
      </c>
    </row>
    <row r="19777" spans="1:2">
      <c r="A19777" s="416" t="s">
        <v>20105</v>
      </c>
      <c r="B19777" s="417">
        <v>2502.2399999999998</v>
      </c>
    </row>
    <row r="19778" spans="1:2">
      <c r="A19778" s="416" t="s">
        <v>20106</v>
      </c>
      <c r="B19778" s="417">
        <v>10800.82</v>
      </c>
    </row>
    <row r="19779" spans="1:2">
      <c r="A19779" s="416" t="s">
        <v>20107</v>
      </c>
      <c r="B19779" s="417">
        <v>10264.02</v>
      </c>
    </row>
    <row r="19780" spans="1:2">
      <c r="A19780" s="416" t="s">
        <v>20108</v>
      </c>
      <c r="B19780" s="417">
        <v>10567.37</v>
      </c>
    </row>
    <row r="19781" spans="1:2">
      <c r="A19781" s="416" t="s">
        <v>20109</v>
      </c>
      <c r="B19781" s="417">
        <v>10567.37</v>
      </c>
    </row>
    <row r="19782" spans="1:2">
      <c r="A19782" s="416" t="s">
        <v>20110</v>
      </c>
      <c r="B19782" s="417">
        <v>4816.57</v>
      </c>
    </row>
    <row r="19783" spans="1:2">
      <c r="A19783" s="416" t="s">
        <v>20111</v>
      </c>
      <c r="B19783" s="417">
        <v>4816.57</v>
      </c>
    </row>
    <row r="19784" spans="1:2">
      <c r="A19784" s="416" t="s">
        <v>20112</v>
      </c>
      <c r="B19784" s="417">
        <v>15140.53</v>
      </c>
    </row>
    <row r="19785" spans="1:2">
      <c r="A19785" s="416" t="s">
        <v>20113</v>
      </c>
      <c r="B19785" s="417">
        <v>14603.73</v>
      </c>
    </row>
    <row r="19786" spans="1:2">
      <c r="A19786" s="416" t="s">
        <v>20114</v>
      </c>
      <c r="B19786" s="417">
        <v>642.86</v>
      </c>
    </row>
    <row r="19787" spans="1:2">
      <c r="A19787" s="416" t="s">
        <v>20115</v>
      </c>
      <c r="B19787" s="417">
        <v>642.86</v>
      </c>
    </row>
    <row r="19788" spans="1:2">
      <c r="A19788" s="416" t="s">
        <v>20116</v>
      </c>
      <c r="B19788" s="417">
        <v>240.31</v>
      </c>
    </row>
    <row r="19789" spans="1:2">
      <c r="A19789" s="416" t="s">
        <v>20117</v>
      </c>
      <c r="B19789" s="417">
        <v>240.31</v>
      </c>
    </row>
    <row r="19790" spans="1:2">
      <c r="A19790" s="416" t="s">
        <v>20118</v>
      </c>
      <c r="B19790" s="417">
        <v>445.5</v>
      </c>
    </row>
    <row r="19791" spans="1:2">
      <c r="A19791" s="416" t="s">
        <v>20119</v>
      </c>
      <c r="B19791" s="417">
        <v>201.82</v>
      </c>
    </row>
    <row r="19792" spans="1:2">
      <c r="A19792" s="416" t="s">
        <v>20120</v>
      </c>
      <c r="B19792" s="417">
        <v>184.26</v>
      </c>
    </row>
    <row r="19793" spans="1:2">
      <c r="A19793" s="416" t="s">
        <v>20121</v>
      </c>
      <c r="B19793" s="417">
        <v>438.11</v>
      </c>
    </row>
    <row r="19794" spans="1:2">
      <c r="A19794" s="416" t="s">
        <v>20122</v>
      </c>
      <c r="B19794" s="417">
        <v>194.44</v>
      </c>
    </row>
    <row r="19795" spans="1:2">
      <c r="A19795" s="416" t="s">
        <v>20123</v>
      </c>
      <c r="B19795" s="417">
        <v>176.87</v>
      </c>
    </row>
    <row r="19796" spans="1:2">
      <c r="A19796" s="416" t="s">
        <v>20124</v>
      </c>
      <c r="B19796" s="417">
        <v>42.9</v>
      </c>
    </row>
    <row r="19797" spans="1:2">
      <c r="A19797" s="416" t="s">
        <v>20125</v>
      </c>
      <c r="B19797" s="417">
        <v>31.17</v>
      </c>
    </row>
    <row r="19798" spans="1:2">
      <c r="A19798" s="416" t="s">
        <v>20126</v>
      </c>
      <c r="B19798" s="417">
        <v>29.59</v>
      </c>
    </row>
    <row r="19799" spans="1:2">
      <c r="A19799" s="416" t="s">
        <v>20127</v>
      </c>
      <c r="B19799" s="417">
        <v>39.85</v>
      </c>
    </row>
    <row r="19800" spans="1:2">
      <c r="A19800" s="416" t="s">
        <v>20128</v>
      </c>
      <c r="B19800" s="417">
        <v>28.12</v>
      </c>
    </row>
    <row r="19801" spans="1:2">
      <c r="A19801" s="416" t="s">
        <v>20129</v>
      </c>
      <c r="B19801" s="417">
        <v>26.54</v>
      </c>
    </row>
    <row r="19802" spans="1:2">
      <c r="A19802" s="416" t="s">
        <v>20130</v>
      </c>
      <c r="B19802" s="417">
        <v>192.18</v>
      </c>
    </row>
    <row r="19803" spans="1:2">
      <c r="A19803" s="416" t="s">
        <v>20131</v>
      </c>
      <c r="B19803" s="417">
        <v>82.75</v>
      </c>
    </row>
    <row r="19804" spans="1:2">
      <c r="A19804" s="416" t="s">
        <v>20132</v>
      </c>
      <c r="B19804" s="417">
        <v>65.12</v>
      </c>
    </row>
    <row r="19805" spans="1:2">
      <c r="A19805" s="416" t="s">
        <v>20133</v>
      </c>
      <c r="B19805" s="417">
        <v>188.75</v>
      </c>
    </row>
    <row r="19806" spans="1:2">
      <c r="A19806" s="416" t="s">
        <v>20134</v>
      </c>
      <c r="B19806" s="417">
        <v>79.319999999999993</v>
      </c>
    </row>
    <row r="19807" spans="1:2">
      <c r="A19807" s="416" t="s">
        <v>20135</v>
      </c>
      <c r="B19807" s="417">
        <v>61.69</v>
      </c>
    </row>
    <row r="19808" spans="1:2">
      <c r="A19808" s="416" t="s">
        <v>20136</v>
      </c>
      <c r="B19808" s="417">
        <v>246.29</v>
      </c>
    </row>
    <row r="19809" spans="1:2">
      <c r="A19809" s="416" t="s">
        <v>20137</v>
      </c>
      <c r="B19809" s="417">
        <v>103.02</v>
      </c>
    </row>
    <row r="19810" spans="1:2">
      <c r="A19810" s="416" t="s">
        <v>20138</v>
      </c>
      <c r="B19810" s="417">
        <v>79.61</v>
      </c>
    </row>
    <row r="19811" spans="1:2">
      <c r="A19811" s="416" t="s">
        <v>20139</v>
      </c>
      <c r="B19811" s="417">
        <v>242.86</v>
      </c>
    </row>
    <row r="19812" spans="1:2">
      <c r="A19812" s="416" t="s">
        <v>20140</v>
      </c>
      <c r="B19812" s="417">
        <v>99.59</v>
      </c>
    </row>
    <row r="19813" spans="1:2">
      <c r="A19813" s="416" t="s">
        <v>20141</v>
      </c>
      <c r="B19813" s="417">
        <v>76.180000000000007</v>
      </c>
    </row>
    <row r="19814" spans="1:2">
      <c r="A19814" s="416" t="s">
        <v>20142</v>
      </c>
      <c r="B19814" s="417">
        <v>237.06</v>
      </c>
    </row>
    <row r="19815" spans="1:2">
      <c r="A19815" s="416" t="s">
        <v>20143</v>
      </c>
      <c r="B19815" s="417">
        <v>94.53</v>
      </c>
    </row>
    <row r="19816" spans="1:2">
      <c r="A19816" s="416" t="s">
        <v>20144</v>
      </c>
      <c r="B19816" s="417">
        <v>72.23</v>
      </c>
    </row>
    <row r="19817" spans="1:2">
      <c r="A19817" s="416" t="s">
        <v>20145</v>
      </c>
      <c r="B19817" s="417">
        <v>233.63</v>
      </c>
    </row>
    <row r="19818" spans="1:2">
      <c r="A19818" s="416" t="s">
        <v>20146</v>
      </c>
      <c r="B19818" s="417">
        <v>91.1</v>
      </c>
    </row>
    <row r="19819" spans="1:2">
      <c r="A19819" s="416" t="s">
        <v>20147</v>
      </c>
      <c r="B19819" s="417">
        <v>68.8</v>
      </c>
    </row>
    <row r="19820" spans="1:2">
      <c r="A19820" s="416" t="s">
        <v>20148</v>
      </c>
      <c r="B19820" s="417">
        <v>213.4</v>
      </c>
    </row>
    <row r="19821" spans="1:2">
      <c r="A19821" s="416" t="s">
        <v>20149</v>
      </c>
      <c r="B19821" s="417">
        <v>86.2</v>
      </c>
    </row>
    <row r="19822" spans="1:2">
      <c r="A19822" s="416" t="s">
        <v>20150</v>
      </c>
      <c r="B19822" s="417">
        <v>68.489999999999995</v>
      </c>
    </row>
    <row r="19823" spans="1:2">
      <c r="A19823" s="416" t="s">
        <v>20151</v>
      </c>
      <c r="B19823" s="417">
        <v>209.97</v>
      </c>
    </row>
    <row r="19824" spans="1:2">
      <c r="A19824" s="416" t="s">
        <v>20152</v>
      </c>
      <c r="B19824" s="417">
        <v>82.77</v>
      </c>
    </row>
    <row r="19825" spans="1:2">
      <c r="A19825" s="416" t="s">
        <v>20153</v>
      </c>
      <c r="B19825" s="417">
        <v>65.06</v>
      </c>
    </row>
    <row r="19826" spans="1:2">
      <c r="A19826" s="416" t="s">
        <v>20154</v>
      </c>
      <c r="B19826" s="417">
        <v>416.24</v>
      </c>
    </row>
    <row r="19827" spans="1:2">
      <c r="A19827" s="416" t="s">
        <v>20155</v>
      </c>
      <c r="B19827" s="417">
        <v>126.87</v>
      </c>
    </row>
    <row r="19828" spans="1:2">
      <c r="A19828" s="416" t="s">
        <v>20156</v>
      </c>
      <c r="B19828" s="417">
        <v>94.85</v>
      </c>
    </row>
    <row r="19829" spans="1:2">
      <c r="A19829" s="416" t="s">
        <v>20157</v>
      </c>
      <c r="B19829" s="417">
        <v>412.81</v>
      </c>
    </row>
    <row r="19830" spans="1:2">
      <c r="A19830" s="416" t="s">
        <v>20158</v>
      </c>
      <c r="B19830" s="417">
        <v>123.44</v>
      </c>
    </row>
    <row r="19831" spans="1:2">
      <c r="A19831" s="416" t="s">
        <v>20159</v>
      </c>
      <c r="B19831" s="417">
        <v>91.42</v>
      </c>
    </row>
    <row r="19832" spans="1:2">
      <c r="A19832" s="416" t="s">
        <v>20160</v>
      </c>
      <c r="B19832" s="417">
        <v>6.11</v>
      </c>
    </row>
    <row r="19833" spans="1:2">
      <c r="A19833" s="416" t="s">
        <v>20161</v>
      </c>
      <c r="B19833" s="417">
        <v>2.59</v>
      </c>
    </row>
    <row r="19834" spans="1:2">
      <c r="A19834" s="416" t="s">
        <v>20162</v>
      </c>
      <c r="B19834" s="417">
        <v>6.11</v>
      </c>
    </row>
    <row r="19835" spans="1:2">
      <c r="A19835" s="416" t="s">
        <v>20163</v>
      </c>
      <c r="B19835" s="417">
        <v>2.59</v>
      </c>
    </row>
    <row r="19836" spans="1:2">
      <c r="A19836" s="416" t="s">
        <v>20164</v>
      </c>
      <c r="B19836" s="417">
        <v>91.51</v>
      </c>
    </row>
    <row r="19837" spans="1:2">
      <c r="A19837" s="416" t="s">
        <v>20165</v>
      </c>
      <c r="B19837" s="417">
        <v>41.81</v>
      </c>
    </row>
    <row r="19838" spans="1:2">
      <c r="A19838" s="416" t="s">
        <v>20166</v>
      </c>
      <c r="B19838" s="417">
        <v>35.950000000000003</v>
      </c>
    </row>
    <row r="19839" spans="1:2">
      <c r="A19839" s="416" t="s">
        <v>20167</v>
      </c>
      <c r="B19839" s="417">
        <v>88.08</v>
      </c>
    </row>
    <row r="19840" spans="1:2">
      <c r="A19840" s="416" t="s">
        <v>20168</v>
      </c>
      <c r="B19840" s="417">
        <v>38.380000000000003</v>
      </c>
    </row>
    <row r="19841" spans="1:2">
      <c r="A19841" s="416" t="s">
        <v>20169</v>
      </c>
      <c r="B19841" s="417">
        <v>32.520000000000003</v>
      </c>
    </row>
    <row r="19842" spans="1:2">
      <c r="A19842" s="416" t="s">
        <v>20170</v>
      </c>
      <c r="B19842" s="417">
        <v>207.25</v>
      </c>
    </row>
    <row r="19843" spans="1:2">
      <c r="A19843" s="416" t="s">
        <v>20171</v>
      </c>
      <c r="B19843" s="417">
        <v>102.62</v>
      </c>
    </row>
    <row r="19844" spans="1:2">
      <c r="A19844" s="416" t="s">
        <v>20172</v>
      </c>
      <c r="B19844" s="417">
        <v>83.03</v>
      </c>
    </row>
    <row r="19845" spans="1:2">
      <c r="A19845" s="416" t="s">
        <v>20173</v>
      </c>
      <c r="B19845" s="417">
        <v>203.82</v>
      </c>
    </row>
    <row r="19846" spans="1:2">
      <c r="A19846" s="416" t="s">
        <v>20174</v>
      </c>
      <c r="B19846" s="417">
        <v>99.19</v>
      </c>
    </row>
    <row r="19847" spans="1:2">
      <c r="A19847" s="416" t="s">
        <v>20175</v>
      </c>
      <c r="B19847" s="417">
        <v>79.599999999999994</v>
      </c>
    </row>
    <row r="19848" spans="1:2">
      <c r="A19848" s="416" t="s">
        <v>20176</v>
      </c>
      <c r="B19848" s="417">
        <v>291.51</v>
      </c>
    </row>
    <row r="19849" spans="1:2">
      <c r="A19849" s="416" t="s">
        <v>20177</v>
      </c>
      <c r="B19849" s="417">
        <v>129.59</v>
      </c>
    </row>
    <row r="19850" spans="1:2">
      <c r="A19850" s="416" t="s">
        <v>20178</v>
      </c>
      <c r="B19850" s="417">
        <v>101.12</v>
      </c>
    </row>
    <row r="19851" spans="1:2">
      <c r="A19851" s="416" t="s">
        <v>20179</v>
      </c>
      <c r="B19851" s="417">
        <v>288.08</v>
      </c>
    </row>
    <row r="19852" spans="1:2">
      <c r="A19852" s="416" t="s">
        <v>20180</v>
      </c>
      <c r="B19852" s="417">
        <v>126.16</v>
      </c>
    </row>
    <row r="19853" spans="1:2">
      <c r="A19853" s="416" t="s">
        <v>20181</v>
      </c>
      <c r="B19853" s="417">
        <v>97.69</v>
      </c>
    </row>
    <row r="19854" spans="1:2">
      <c r="A19854" s="416" t="s">
        <v>20182</v>
      </c>
      <c r="B19854" s="417">
        <v>359.25</v>
      </c>
    </row>
    <row r="19855" spans="1:2">
      <c r="A19855" s="416" t="s">
        <v>20183</v>
      </c>
      <c r="B19855" s="417">
        <v>146.05000000000001</v>
      </c>
    </row>
    <row r="19856" spans="1:2">
      <c r="A19856" s="416" t="s">
        <v>20184</v>
      </c>
      <c r="B19856" s="417">
        <v>110.57</v>
      </c>
    </row>
    <row r="19857" spans="1:2">
      <c r="A19857" s="416" t="s">
        <v>20185</v>
      </c>
      <c r="B19857" s="417">
        <v>355.82</v>
      </c>
    </row>
    <row r="19858" spans="1:2">
      <c r="A19858" s="416" t="s">
        <v>20186</v>
      </c>
      <c r="B19858" s="417">
        <v>142.62</v>
      </c>
    </row>
    <row r="19859" spans="1:2">
      <c r="A19859" s="416" t="s">
        <v>20187</v>
      </c>
      <c r="B19859" s="417">
        <v>107.14</v>
      </c>
    </row>
    <row r="19860" spans="1:2">
      <c r="A19860" s="416" t="s">
        <v>20188</v>
      </c>
      <c r="B19860" s="417">
        <v>690.3</v>
      </c>
    </row>
    <row r="19861" spans="1:2">
      <c r="A19861" s="416" t="s">
        <v>20189</v>
      </c>
      <c r="B19861" s="417">
        <v>298.94</v>
      </c>
    </row>
    <row r="19862" spans="1:2">
      <c r="A19862" s="416" t="s">
        <v>20190</v>
      </c>
      <c r="B19862" s="417">
        <v>227.44</v>
      </c>
    </row>
    <row r="19863" spans="1:2">
      <c r="A19863" s="416" t="s">
        <v>20191</v>
      </c>
      <c r="B19863" s="417">
        <v>686.87</v>
      </c>
    </row>
    <row r="19864" spans="1:2">
      <c r="A19864" s="416" t="s">
        <v>20192</v>
      </c>
      <c r="B19864" s="417">
        <v>295.51</v>
      </c>
    </row>
    <row r="19865" spans="1:2">
      <c r="A19865" s="416" t="s">
        <v>20193</v>
      </c>
      <c r="B19865" s="417">
        <v>224.01</v>
      </c>
    </row>
    <row r="19866" spans="1:2">
      <c r="A19866" s="416" t="s">
        <v>20194</v>
      </c>
      <c r="B19866" s="417">
        <v>747.42</v>
      </c>
    </row>
    <row r="19867" spans="1:2">
      <c r="A19867" s="416" t="s">
        <v>20195</v>
      </c>
      <c r="B19867" s="417">
        <v>322.02</v>
      </c>
    </row>
    <row r="19868" spans="1:2">
      <c r="A19868" s="416" t="s">
        <v>20196</v>
      </c>
      <c r="B19868" s="417">
        <v>244.38</v>
      </c>
    </row>
    <row r="19869" spans="1:2">
      <c r="A19869" s="416" t="s">
        <v>20197</v>
      </c>
      <c r="B19869" s="417">
        <v>743.99</v>
      </c>
    </row>
    <row r="19870" spans="1:2">
      <c r="A19870" s="416" t="s">
        <v>20198</v>
      </c>
      <c r="B19870" s="417">
        <v>318.58999999999997</v>
      </c>
    </row>
    <row r="19871" spans="1:2">
      <c r="A19871" s="416" t="s">
        <v>20199</v>
      </c>
      <c r="B19871" s="417">
        <v>240.95</v>
      </c>
    </row>
    <row r="19872" spans="1:2">
      <c r="A19872" s="416" t="s">
        <v>20200</v>
      </c>
      <c r="B19872" s="417">
        <v>828.98</v>
      </c>
    </row>
    <row r="19873" spans="1:2">
      <c r="A19873" s="416" t="s">
        <v>20201</v>
      </c>
      <c r="B19873" s="417">
        <v>365.23</v>
      </c>
    </row>
    <row r="19874" spans="1:2">
      <c r="A19874" s="416" t="s">
        <v>20202</v>
      </c>
      <c r="B19874" s="417">
        <v>278.57</v>
      </c>
    </row>
    <row r="19875" spans="1:2">
      <c r="A19875" s="416" t="s">
        <v>20203</v>
      </c>
      <c r="B19875" s="417">
        <v>825.55</v>
      </c>
    </row>
    <row r="19876" spans="1:2">
      <c r="A19876" s="416" t="s">
        <v>20204</v>
      </c>
      <c r="B19876" s="417">
        <v>361.8</v>
      </c>
    </row>
    <row r="19877" spans="1:2">
      <c r="A19877" s="416" t="s">
        <v>20205</v>
      </c>
      <c r="B19877" s="417">
        <v>275.14</v>
      </c>
    </row>
    <row r="19878" spans="1:2">
      <c r="A19878" s="416" t="s">
        <v>20206</v>
      </c>
      <c r="B19878" s="417">
        <v>138.18</v>
      </c>
    </row>
    <row r="19879" spans="1:2">
      <c r="A19879" s="416" t="s">
        <v>20207</v>
      </c>
      <c r="B19879" s="417">
        <v>55.88</v>
      </c>
    </row>
    <row r="19880" spans="1:2">
      <c r="A19880" s="416" t="s">
        <v>20208</v>
      </c>
      <c r="B19880" s="417">
        <v>44.74</v>
      </c>
    </row>
    <row r="19881" spans="1:2">
      <c r="A19881" s="416" t="s">
        <v>20209</v>
      </c>
      <c r="B19881" s="417">
        <v>134.75</v>
      </c>
    </row>
    <row r="19882" spans="1:2">
      <c r="A19882" s="416" t="s">
        <v>20210</v>
      </c>
      <c r="B19882" s="417">
        <v>52.45</v>
      </c>
    </row>
    <row r="19883" spans="1:2">
      <c r="A19883" s="416" t="s">
        <v>20211</v>
      </c>
      <c r="B19883" s="417">
        <v>41.31</v>
      </c>
    </row>
    <row r="19884" spans="1:2">
      <c r="A19884" s="416" t="s">
        <v>20212</v>
      </c>
      <c r="B19884" s="417">
        <v>165.33</v>
      </c>
    </row>
    <row r="19885" spans="1:2">
      <c r="A19885" s="416" t="s">
        <v>20213</v>
      </c>
      <c r="B19885" s="417">
        <v>66.709999999999994</v>
      </c>
    </row>
    <row r="19886" spans="1:2">
      <c r="A19886" s="416" t="s">
        <v>20214</v>
      </c>
      <c r="B19886" s="417">
        <v>53.93</v>
      </c>
    </row>
    <row r="19887" spans="1:2">
      <c r="A19887" s="416" t="s">
        <v>20215</v>
      </c>
      <c r="B19887" s="417">
        <v>161.9</v>
      </c>
    </row>
    <row r="19888" spans="1:2">
      <c r="A19888" s="416" t="s">
        <v>20216</v>
      </c>
      <c r="B19888" s="417">
        <v>63.28</v>
      </c>
    </row>
    <row r="19889" spans="1:2">
      <c r="A19889" s="416" t="s">
        <v>20217</v>
      </c>
      <c r="B19889" s="417">
        <v>50.5</v>
      </c>
    </row>
    <row r="19890" spans="1:2">
      <c r="A19890" s="416" t="s">
        <v>20218</v>
      </c>
      <c r="B19890" s="417">
        <v>308.19</v>
      </c>
    </row>
    <row r="19891" spans="1:2">
      <c r="A19891" s="416" t="s">
        <v>20219</v>
      </c>
      <c r="B19891" s="417">
        <v>110.2</v>
      </c>
    </row>
    <row r="19892" spans="1:2">
      <c r="A19892" s="416" t="s">
        <v>20220</v>
      </c>
      <c r="B19892" s="417">
        <v>86.13</v>
      </c>
    </row>
    <row r="19893" spans="1:2">
      <c r="A19893" s="416" t="s">
        <v>20221</v>
      </c>
      <c r="B19893" s="417">
        <v>304.76</v>
      </c>
    </row>
    <row r="19894" spans="1:2">
      <c r="A19894" s="416" t="s">
        <v>20222</v>
      </c>
      <c r="B19894" s="417">
        <v>106.77</v>
      </c>
    </row>
    <row r="19895" spans="1:2">
      <c r="A19895" s="416" t="s">
        <v>20223</v>
      </c>
      <c r="B19895" s="417">
        <v>82.7</v>
      </c>
    </row>
    <row r="19896" spans="1:2">
      <c r="A19896" s="416" t="s">
        <v>20224</v>
      </c>
      <c r="B19896" s="417">
        <v>90.82</v>
      </c>
    </row>
    <row r="19897" spans="1:2">
      <c r="A19897" s="416" t="s">
        <v>20225</v>
      </c>
      <c r="B19897" s="417">
        <v>47.31</v>
      </c>
    </row>
    <row r="19898" spans="1:2">
      <c r="A19898" s="416" t="s">
        <v>20226</v>
      </c>
      <c r="B19898" s="417">
        <v>37.44</v>
      </c>
    </row>
    <row r="19899" spans="1:2">
      <c r="A19899" s="416" t="s">
        <v>20227</v>
      </c>
      <c r="B19899" s="417">
        <v>87.39</v>
      </c>
    </row>
    <row r="19900" spans="1:2">
      <c r="A19900" s="416" t="s">
        <v>20228</v>
      </c>
      <c r="B19900" s="417">
        <v>43.88</v>
      </c>
    </row>
    <row r="19901" spans="1:2">
      <c r="A19901" s="416" t="s">
        <v>20229</v>
      </c>
      <c r="B19901" s="417">
        <v>34.01</v>
      </c>
    </row>
    <row r="19902" spans="1:2">
      <c r="A19902" s="416" t="s">
        <v>20230</v>
      </c>
      <c r="B19902" s="417">
        <v>14.44</v>
      </c>
    </row>
    <row r="19903" spans="1:2">
      <c r="A19903" s="416" t="s">
        <v>20231</v>
      </c>
      <c r="B19903" s="417">
        <v>9.6300000000000008</v>
      </c>
    </row>
    <row r="19904" spans="1:2">
      <c r="A19904" s="416" t="s">
        <v>20232</v>
      </c>
      <c r="B19904" s="417">
        <v>14.44</v>
      </c>
    </row>
    <row r="19905" spans="1:2">
      <c r="A19905" s="416" t="s">
        <v>20233</v>
      </c>
      <c r="B19905" s="417">
        <v>9.6300000000000008</v>
      </c>
    </row>
    <row r="19906" spans="1:2">
      <c r="A19906" s="416" t="s">
        <v>20234</v>
      </c>
      <c r="B19906" s="417">
        <v>45.35</v>
      </c>
    </row>
    <row r="19907" spans="1:2">
      <c r="A19907" s="416" t="s">
        <v>20235</v>
      </c>
      <c r="B19907" s="417">
        <v>30.23</v>
      </c>
    </row>
    <row r="19908" spans="1:2">
      <c r="A19908" s="416" t="s">
        <v>20236</v>
      </c>
      <c r="B19908" s="417">
        <v>45.35</v>
      </c>
    </row>
    <row r="19909" spans="1:2">
      <c r="A19909" s="416" t="s">
        <v>20237</v>
      </c>
      <c r="B19909" s="417">
        <v>30.23</v>
      </c>
    </row>
    <row r="19910" spans="1:2">
      <c r="A19910" s="416" t="s">
        <v>20238</v>
      </c>
      <c r="B19910" s="417">
        <v>0.79</v>
      </c>
    </row>
    <row r="19911" spans="1:2">
      <c r="A19911" s="416" t="s">
        <v>20239</v>
      </c>
      <c r="B19911" s="417">
        <v>0.53</v>
      </c>
    </row>
    <row r="19912" spans="1:2">
      <c r="A19912" s="416" t="s">
        <v>20240</v>
      </c>
      <c r="B19912" s="417">
        <v>0.79</v>
      </c>
    </row>
    <row r="19913" spans="1:2">
      <c r="A19913" s="416" t="s">
        <v>20241</v>
      </c>
      <c r="B19913" s="417">
        <v>0.53</v>
      </c>
    </row>
    <row r="19914" spans="1:2">
      <c r="A19914" s="416" t="s">
        <v>20242</v>
      </c>
      <c r="B19914" s="417">
        <v>3.67</v>
      </c>
    </row>
    <row r="19915" spans="1:2">
      <c r="A19915" s="416" t="s">
        <v>20243</v>
      </c>
      <c r="B19915" s="417">
        <v>2.44</v>
      </c>
    </row>
    <row r="19916" spans="1:2">
      <c r="A19916" s="416" t="s">
        <v>20244</v>
      </c>
      <c r="B19916" s="417">
        <v>3.67</v>
      </c>
    </row>
    <row r="19917" spans="1:2">
      <c r="A19917" s="416" t="s">
        <v>20245</v>
      </c>
      <c r="B19917" s="417">
        <v>2.44</v>
      </c>
    </row>
    <row r="19918" spans="1:2">
      <c r="A19918" s="416" t="s">
        <v>20246</v>
      </c>
      <c r="B19918" s="417">
        <v>1.97</v>
      </c>
    </row>
    <row r="19919" spans="1:2">
      <c r="A19919" s="416" t="s">
        <v>20247</v>
      </c>
      <c r="B19919" s="417">
        <v>1.4</v>
      </c>
    </row>
    <row r="19920" spans="1:2">
      <c r="A19920" s="416" t="s">
        <v>20248</v>
      </c>
      <c r="B19920" s="417">
        <v>1.97</v>
      </c>
    </row>
    <row r="19921" spans="1:2">
      <c r="A19921" s="416" t="s">
        <v>20249</v>
      </c>
      <c r="B19921" s="417">
        <v>1.4</v>
      </c>
    </row>
    <row r="19922" spans="1:2">
      <c r="A19922" s="416" t="s">
        <v>20250</v>
      </c>
      <c r="B19922" s="417">
        <v>3.02</v>
      </c>
    </row>
    <row r="19923" spans="1:2">
      <c r="A19923" s="416" t="s">
        <v>20251</v>
      </c>
      <c r="B19923" s="417">
        <v>1.1400000000000001</v>
      </c>
    </row>
    <row r="19924" spans="1:2">
      <c r="A19924" s="416" t="s">
        <v>20252</v>
      </c>
      <c r="B19924" s="417">
        <v>3.02</v>
      </c>
    </row>
    <row r="19925" spans="1:2">
      <c r="A19925" s="416" t="s">
        <v>20253</v>
      </c>
      <c r="B19925" s="417">
        <v>1.1400000000000001</v>
      </c>
    </row>
    <row r="19926" spans="1:2">
      <c r="A19926" s="416" t="s">
        <v>20254</v>
      </c>
      <c r="B19926" s="417">
        <v>787.68</v>
      </c>
    </row>
    <row r="19927" spans="1:2">
      <c r="A19927" s="416" t="s">
        <v>20255</v>
      </c>
      <c r="B19927" s="417">
        <v>69.510000000000005</v>
      </c>
    </row>
    <row r="19928" spans="1:2">
      <c r="A19928" s="416" t="s">
        <v>20256</v>
      </c>
      <c r="B19928" s="417">
        <v>47.67</v>
      </c>
    </row>
    <row r="19929" spans="1:2">
      <c r="A19929" s="416" t="s">
        <v>20257</v>
      </c>
      <c r="B19929" s="417">
        <v>784.25</v>
      </c>
    </row>
    <row r="19930" spans="1:2">
      <c r="A19930" s="416" t="s">
        <v>20258</v>
      </c>
      <c r="B19930" s="417">
        <v>66.08</v>
      </c>
    </row>
    <row r="19931" spans="1:2">
      <c r="A19931" s="416" t="s">
        <v>20259</v>
      </c>
      <c r="B19931" s="417">
        <v>44.24</v>
      </c>
    </row>
    <row r="19932" spans="1:2">
      <c r="A19932" s="416" t="s">
        <v>20260</v>
      </c>
      <c r="B19932" s="417">
        <v>2.87</v>
      </c>
    </row>
    <row r="19933" spans="1:2">
      <c r="A19933" s="416" t="s">
        <v>20261</v>
      </c>
      <c r="B19933" s="417">
        <v>0.87</v>
      </c>
    </row>
    <row r="19934" spans="1:2">
      <c r="A19934" s="416" t="s">
        <v>20262</v>
      </c>
      <c r="B19934" s="417">
        <v>2.87</v>
      </c>
    </row>
    <row r="19935" spans="1:2">
      <c r="A19935" s="416" t="s">
        <v>20263</v>
      </c>
      <c r="B19935" s="417">
        <v>0.87</v>
      </c>
    </row>
    <row r="19936" spans="1:2">
      <c r="A19936" s="416" t="s">
        <v>20264</v>
      </c>
      <c r="B19936" s="417">
        <v>1.39</v>
      </c>
    </row>
    <row r="19937" spans="1:2">
      <c r="A19937" s="416" t="s">
        <v>20265</v>
      </c>
      <c r="B19937" s="417">
        <v>0.31</v>
      </c>
    </row>
    <row r="19938" spans="1:2">
      <c r="A19938" s="416" t="s">
        <v>20266</v>
      </c>
      <c r="B19938" s="417">
        <v>1.39</v>
      </c>
    </row>
    <row r="19939" spans="1:2">
      <c r="A19939" s="416" t="s">
        <v>20267</v>
      </c>
      <c r="B19939" s="417">
        <v>0.31</v>
      </c>
    </row>
    <row r="19940" spans="1:2">
      <c r="A19940" s="416" t="s">
        <v>20268</v>
      </c>
      <c r="B19940" s="417">
        <v>2.68</v>
      </c>
    </row>
    <row r="19941" spans="1:2">
      <c r="A19941" s="416" t="s">
        <v>20269</v>
      </c>
      <c r="B19941" s="417">
        <v>1.91</v>
      </c>
    </row>
    <row r="19942" spans="1:2">
      <c r="A19942" s="416" t="s">
        <v>20270</v>
      </c>
      <c r="B19942" s="417">
        <v>2.68</v>
      </c>
    </row>
    <row r="19943" spans="1:2">
      <c r="A19943" s="416" t="s">
        <v>20271</v>
      </c>
      <c r="B19943" s="417">
        <v>1.91</v>
      </c>
    </row>
    <row r="19944" spans="1:2">
      <c r="A19944" s="416" t="s">
        <v>20272</v>
      </c>
      <c r="B19944" s="417">
        <v>100.08</v>
      </c>
    </row>
    <row r="19945" spans="1:2">
      <c r="A19945" s="416" t="s">
        <v>20273</v>
      </c>
      <c r="B19945" s="417">
        <v>51.99</v>
      </c>
    </row>
    <row r="19946" spans="1:2">
      <c r="A19946" s="416" t="s">
        <v>20274</v>
      </c>
      <c r="B19946" s="417">
        <v>44.53</v>
      </c>
    </row>
    <row r="19947" spans="1:2">
      <c r="A19947" s="416" t="s">
        <v>20275</v>
      </c>
      <c r="B19947" s="417">
        <v>96.65</v>
      </c>
    </row>
    <row r="19948" spans="1:2">
      <c r="A19948" s="416" t="s">
        <v>20276</v>
      </c>
      <c r="B19948" s="417">
        <v>48.56</v>
      </c>
    </row>
    <row r="19949" spans="1:2">
      <c r="A19949" s="416" t="s">
        <v>20277</v>
      </c>
      <c r="B19949" s="417">
        <v>41.1</v>
      </c>
    </row>
    <row r="19950" spans="1:2">
      <c r="A19950" s="416" t="s">
        <v>20278</v>
      </c>
      <c r="B19950" s="417">
        <v>122.67</v>
      </c>
    </row>
    <row r="19951" spans="1:2">
      <c r="A19951" s="416" t="s">
        <v>20279</v>
      </c>
      <c r="B19951" s="417">
        <v>62.39</v>
      </c>
    </row>
    <row r="19952" spans="1:2">
      <c r="A19952" s="416" t="s">
        <v>20280</v>
      </c>
      <c r="B19952" s="417">
        <v>52.69</v>
      </c>
    </row>
    <row r="19953" spans="1:2">
      <c r="A19953" s="416" t="s">
        <v>20281</v>
      </c>
      <c r="B19953" s="417">
        <v>119.24</v>
      </c>
    </row>
    <row r="19954" spans="1:2">
      <c r="A19954" s="416" t="s">
        <v>20282</v>
      </c>
      <c r="B19954" s="417">
        <v>58.96</v>
      </c>
    </row>
    <row r="19955" spans="1:2">
      <c r="A19955" s="416" t="s">
        <v>20283</v>
      </c>
      <c r="B19955" s="417">
        <v>49.26</v>
      </c>
    </row>
    <row r="19956" spans="1:2">
      <c r="A19956" s="416" t="s">
        <v>20284</v>
      </c>
      <c r="B19956" s="417">
        <v>114.61</v>
      </c>
    </row>
    <row r="19957" spans="1:2">
      <c r="A19957" s="416" t="s">
        <v>20285</v>
      </c>
      <c r="B19957" s="417">
        <v>59.55</v>
      </c>
    </row>
    <row r="19958" spans="1:2">
      <c r="A19958" s="416" t="s">
        <v>20286</v>
      </c>
      <c r="B19958" s="417">
        <v>50.66</v>
      </c>
    </row>
    <row r="19959" spans="1:2">
      <c r="A19959" s="416" t="s">
        <v>20287</v>
      </c>
      <c r="B19959" s="417">
        <v>111.18</v>
      </c>
    </row>
    <row r="19960" spans="1:2">
      <c r="A19960" s="416" t="s">
        <v>20288</v>
      </c>
      <c r="B19960" s="417">
        <v>56.12</v>
      </c>
    </row>
    <row r="19961" spans="1:2">
      <c r="A19961" s="416" t="s">
        <v>20289</v>
      </c>
      <c r="B19961" s="417">
        <v>47.23</v>
      </c>
    </row>
    <row r="19962" spans="1:2">
      <c r="A19962" s="416" t="s">
        <v>20290</v>
      </c>
      <c r="B19962" s="417">
        <v>109.84</v>
      </c>
    </row>
    <row r="19963" spans="1:2">
      <c r="A19963" s="416" t="s">
        <v>20291</v>
      </c>
      <c r="B19963" s="417">
        <v>53.27</v>
      </c>
    </row>
    <row r="19964" spans="1:2">
      <c r="A19964" s="416" t="s">
        <v>20292</v>
      </c>
      <c r="B19964" s="417">
        <v>44.85</v>
      </c>
    </row>
    <row r="19965" spans="1:2">
      <c r="A19965" s="416" t="s">
        <v>20293</v>
      </c>
      <c r="B19965" s="417">
        <v>106.41</v>
      </c>
    </row>
    <row r="19966" spans="1:2">
      <c r="A19966" s="416" t="s">
        <v>20294</v>
      </c>
      <c r="B19966" s="417">
        <v>49.84</v>
      </c>
    </row>
    <row r="19967" spans="1:2">
      <c r="A19967" s="416" t="s">
        <v>20295</v>
      </c>
      <c r="B19967" s="417">
        <v>41.42</v>
      </c>
    </row>
    <row r="19968" spans="1:2">
      <c r="A19968" s="416" t="s">
        <v>20296</v>
      </c>
      <c r="B19968" s="417">
        <v>120.11</v>
      </c>
    </row>
    <row r="19969" spans="1:2">
      <c r="A19969" s="416" t="s">
        <v>20297</v>
      </c>
      <c r="B19969" s="417">
        <v>62.86</v>
      </c>
    </row>
    <row r="19970" spans="1:2">
      <c r="A19970" s="416" t="s">
        <v>20298</v>
      </c>
      <c r="B19970" s="417">
        <v>53.41</v>
      </c>
    </row>
    <row r="19971" spans="1:2">
      <c r="A19971" s="416" t="s">
        <v>20299</v>
      </c>
      <c r="B19971" s="417">
        <v>116.68</v>
      </c>
    </row>
    <row r="19972" spans="1:2">
      <c r="A19972" s="416" t="s">
        <v>20300</v>
      </c>
      <c r="B19972" s="417">
        <v>59.43</v>
      </c>
    </row>
    <row r="19973" spans="1:2">
      <c r="A19973" s="416" t="s">
        <v>20301</v>
      </c>
      <c r="B19973" s="417">
        <v>49.98</v>
      </c>
    </row>
    <row r="19974" spans="1:2">
      <c r="A19974" s="416" t="s">
        <v>20302</v>
      </c>
      <c r="B19974" s="417">
        <v>71.290000000000006</v>
      </c>
    </row>
    <row r="19975" spans="1:2">
      <c r="A19975" s="416" t="s">
        <v>20303</v>
      </c>
      <c r="B19975" s="417">
        <v>46.8</v>
      </c>
    </row>
    <row r="19976" spans="1:2">
      <c r="A19976" s="416" t="s">
        <v>20304</v>
      </c>
      <c r="B19976" s="417">
        <v>42.24</v>
      </c>
    </row>
    <row r="19977" spans="1:2">
      <c r="A19977" s="416" t="s">
        <v>20305</v>
      </c>
      <c r="B19977" s="417">
        <v>67.86</v>
      </c>
    </row>
    <row r="19978" spans="1:2">
      <c r="A19978" s="416" t="s">
        <v>20306</v>
      </c>
      <c r="B19978" s="417">
        <v>43.37</v>
      </c>
    </row>
    <row r="19979" spans="1:2">
      <c r="A19979" s="416" t="s">
        <v>20307</v>
      </c>
      <c r="B19979" s="417">
        <v>38.81</v>
      </c>
    </row>
    <row r="19980" spans="1:2">
      <c r="A19980" s="416" t="s">
        <v>20308</v>
      </c>
      <c r="B19980" s="417">
        <v>143.99</v>
      </c>
    </row>
    <row r="19981" spans="1:2">
      <c r="A19981" s="416" t="s">
        <v>20309</v>
      </c>
      <c r="B19981" s="417">
        <v>77.180000000000007</v>
      </c>
    </row>
    <row r="19982" spans="1:2">
      <c r="A19982" s="416" t="s">
        <v>20310</v>
      </c>
      <c r="B19982" s="417">
        <v>65.349999999999994</v>
      </c>
    </row>
    <row r="19983" spans="1:2">
      <c r="A19983" s="416" t="s">
        <v>20311</v>
      </c>
      <c r="B19983" s="417">
        <v>140.56</v>
      </c>
    </row>
    <row r="19984" spans="1:2">
      <c r="A19984" s="416" t="s">
        <v>20312</v>
      </c>
      <c r="B19984" s="417">
        <v>73.75</v>
      </c>
    </row>
    <row r="19985" spans="1:2">
      <c r="A19985" s="416" t="s">
        <v>20313</v>
      </c>
      <c r="B19985" s="417">
        <v>61.92</v>
      </c>
    </row>
    <row r="19986" spans="1:2">
      <c r="A19986" s="416" t="s">
        <v>20314</v>
      </c>
      <c r="B19986" s="417">
        <v>36.83</v>
      </c>
    </row>
    <row r="19987" spans="1:2">
      <c r="A19987" s="416" t="s">
        <v>20315</v>
      </c>
      <c r="B19987" s="417">
        <v>11.94</v>
      </c>
    </row>
    <row r="19988" spans="1:2">
      <c r="A19988" s="416" t="s">
        <v>20316</v>
      </c>
      <c r="B19988" s="417">
        <v>36.83</v>
      </c>
    </row>
    <row r="19989" spans="1:2">
      <c r="A19989" s="416" t="s">
        <v>20317</v>
      </c>
      <c r="B19989" s="417">
        <v>11.94</v>
      </c>
    </row>
    <row r="19990" spans="1:2">
      <c r="A19990" s="416" t="s">
        <v>20318</v>
      </c>
      <c r="B19990" s="417">
        <v>326.2</v>
      </c>
    </row>
    <row r="19991" spans="1:2">
      <c r="A19991" s="416" t="s">
        <v>20319</v>
      </c>
      <c r="B19991" s="417">
        <v>201.96</v>
      </c>
    </row>
    <row r="19992" spans="1:2">
      <c r="A19992" s="416" t="s">
        <v>20320</v>
      </c>
      <c r="B19992" s="417">
        <v>194.01</v>
      </c>
    </row>
    <row r="19993" spans="1:2">
      <c r="A19993" s="416" t="s">
        <v>20321</v>
      </c>
      <c r="B19993" s="417">
        <v>313.93</v>
      </c>
    </row>
    <row r="19994" spans="1:2">
      <c r="A19994" s="416" t="s">
        <v>20322</v>
      </c>
      <c r="B19994" s="417">
        <v>189.69</v>
      </c>
    </row>
    <row r="19995" spans="1:2">
      <c r="A19995" s="416" t="s">
        <v>20323</v>
      </c>
      <c r="B19995" s="417">
        <v>181.74</v>
      </c>
    </row>
    <row r="19996" spans="1:2">
      <c r="A19996" s="416" t="s">
        <v>20324</v>
      </c>
      <c r="B19996" s="417">
        <v>2603.54</v>
      </c>
    </row>
    <row r="19997" spans="1:2">
      <c r="A19997" s="416" t="s">
        <v>20325</v>
      </c>
      <c r="B19997" s="417">
        <v>1144.6300000000001</v>
      </c>
    </row>
    <row r="19998" spans="1:2">
      <c r="A19998" s="416" t="s">
        <v>20326</v>
      </c>
      <c r="B19998" s="417">
        <v>862.75</v>
      </c>
    </row>
    <row r="19999" spans="1:2">
      <c r="A19999" s="416" t="s">
        <v>20327</v>
      </c>
      <c r="B19999" s="417">
        <v>2534.9699999999998</v>
      </c>
    </row>
    <row r="20000" spans="1:2">
      <c r="A20000" s="416" t="s">
        <v>20328</v>
      </c>
      <c r="B20000" s="417">
        <v>1076.06</v>
      </c>
    </row>
    <row r="20001" spans="1:2">
      <c r="A20001" s="416" t="s">
        <v>20329</v>
      </c>
      <c r="B20001" s="417">
        <v>794.18</v>
      </c>
    </row>
    <row r="20002" spans="1:2">
      <c r="A20002" s="416" t="s">
        <v>20330</v>
      </c>
      <c r="B20002" s="417">
        <v>484.76</v>
      </c>
    </row>
    <row r="20003" spans="1:2">
      <c r="A20003" s="416" t="s">
        <v>20331</v>
      </c>
      <c r="B20003" s="417">
        <v>225.05</v>
      </c>
    </row>
    <row r="20004" spans="1:2">
      <c r="A20004" s="416" t="s">
        <v>20332</v>
      </c>
      <c r="B20004" s="417">
        <v>177.1</v>
      </c>
    </row>
    <row r="20005" spans="1:2">
      <c r="A20005" s="416" t="s">
        <v>20333</v>
      </c>
      <c r="B20005" s="417">
        <v>464.64</v>
      </c>
    </row>
    <row r="20006" spans="1:2">
      <c r="A20006" s="416" t="s">
        <v>20334</v>
      </c>
      <c r="B20006" s="417">
        <v>204.93</v>
      </c>
    </row>
    <row r="20007" spans="1:2">
      <c r="A20007" s="416" t="s">
        <v>20335</v>
      </c>
      <c r="B20007" s="417">
        <v>156.97999999999999</v>
      </c>
    </row>
    <row r="20008" spans="1:2">
      <c r="A20008" s="416" t="s">
        <v>20336</v>
      </c>
      <c r="B20008" s="417">
        <v>144.22999999999999</v>
      </c>
    </row>
    <row r="20009" spans="1:2">
      <c r="A20009" s="416" t="s">
        <v>20337</v>
      </c>
      <c r="B20009" s="417">
        <v>35.01</v>
      </c>
    </row>
    <row r="20010" spans="1:2">
      <c r="A20010" s="416" t="s">
        <v>20338</v>
      </c>
      <c r="B20010" s="417">
        <v>140.80000000000001</v>
      </c>
    </row>
    <row r="20011" spans="1:2">
      <c r="A20011" s="416" t="s">
        <v>20339</v>
      </c>
      <c r="B20011" s="417">
        <v>31.58</v>
      </c>
    </row>
    <row r="20012" spans="1:2">
      <c r="A20012" s="416" t="s">
        <v>20340</v>
      </c>
      <c r="B20012" s="417">
        <v>126.02</v>
      </c>
    </row>
    <row r="20013" spans="1:2">
      <c r="A20013" s="416" t="s">
        <v>20341</v>
      </c>
      <c r="B20013" s="417">
        <v>74.83</v>
      </c>
    </row>
    <row r="20014" spans="1:2">
      <c r="A20014" s="416" t="s">
        <v>20342</v>
      </c>
      <c r="B20014" s="417">
        <v>68.62</v>
      </c>
    </row>
    <row r="20015" spans="1:2">
      <c r="A20015" s="416" t="s">
        <v>20343</v>
      </c>
      <c r="B20015" s="417">
        <v>119.16</v>
      </c>
    </row>
    <row r="20016" spans="1:2">
      <c r="A20016" s="416" t="s">
        <v>20344</v>
      </c>
      <c r="B20016" s="417">
        <v>67.97</v>
      </c>
    </row>
    <row r="20017" spans="1:2">
      <c r="A20017" s="416" t="s">
        <v>20345</v>
      </c>
      <c r="B20017" s="417">
        <v>61.76</v>
      </c>
    </row>
    <row r="20018" spans="1:2">
      <c r="A20018" s="416" t="s">
        <v>20346</v>
      </c>
      <c r="B20018" s="417">
        <v>54.97</v>
      </c>
    </row>
    <row r="20019" spans="1:2">
      <c r="A20019" s="416" t="s">
        <v>20347</v>
      </c>
      <c r="B20019" s="417">
        <v>14.05</v>
      </c>
    </row>
    <row r="20020" spans="1:2">
      <c r="A20020" s="416" t="s">
        <v>20348</v>
      </c>
      <c r="B20020" s="417">
        <v>8.8800000000000008</v>
      </c>
    </row>
    <row r="20021" spans="1:2">
      <c r="A20021" s="416" t="s">
        <v>20349</v>
      </c>
      <c r="B20021" s="417">
        <v>54.97</v>
      </c>
    </row>
    <row r="20022" spans="1:2">
      <c r="A20022" s="416" t="s">
        <v>20350</v>
      </c>
      <c r="B20022" s="417">
        <v>14.05</v>
      </c>
    </row>
    <row r="20023" spans="1:2">
      <c r="A20023" s="416" t="s">
        <v>20351</v>
      </c>
      <c r="B20023" s="417">
        <v>8.8800000000000008</v>
      </c>
    </row>
    <row r="20024" spans="1:2">
      <c r="A20024" s="416" t="s">
        <v>20352</v>
      </c>
      <c r="B20024" s="417">
        <v>259.88</v>
      </c>
    </row>
    <row r="20025" spans="1:2">
      <c r="A20025" s="416" t="s">
        <v>20353</v>
      </c>
      <c r="B20025" s="417">
        <v>97.98</v>
      </c>
    </row>
    <row r="20026" spans="1:2">
      <c r="A20026" s="416" t="s">
        <v>20354</v>
      </c>
      <c r="B20026" s="417">
        <v>77.569999999999993</v>
      </c>
    </row>
    <row r="20027" spans="1:2">
      <c r="A20027" s="416" t="s">
        <v>20355</v>
      </c>
      <c r="B20027" s="417">
        <v>256.83</v>
      </c>
    </row>
    <row r="20028" spans="1:2">
      <c r="A20028" s="416" t="s">
        <v>20356</v>
      </c>
      <c r="B20028" s="417">
        <v>94.93</v>
      </c>
    </row>
    <row r="20029" spans="1:2">
      <c r="A20029" s="416" t="s">
        <v>20357</v>
      </c>
      <c r="B20029" s="417">
        <v>74.52</v>
      </c>
    </row>
    <row r="20030" spans="1:2">
      <c r="A20030" s="416" t="s">
        <v>20358</v>
      </c>
      <c r="B20030" s="417">
        <v>8.94</v>
      </c>
    </row>
    <row r="20031" spans="1:2">
      <c r="A20031" s="416" t="s">
        <v>20359</v>
      </c>
      <c r="B20031" s="417">
        <v>3.62</v>
      </c>
    </row>
    <row r="20032" spans="1:2">
      <c r="A20032" s="416" t="s">
        <v>20360</v>
      </c>
      <c r="B20032" s="417">
        <v>8.94</v>
      </c>
    </row>
    <row r="20033" spans="1:2">
      <c r="A20033" s="416" t="s">
        <v>20361</v>
      </c>
      <c r="B20033" s="417">
        <v>3.62</v>
      </c>
    </row>
    <row r="20034" spans="1:2">
      <c r="A20034" s="416" t="s">
        <v>20362</v>
      </c>
      <c r="B20034" s="417">
        <v>234.69</v>
      </c>
    </row>
    <row r="20035" spans="1:2">
      <c r="A20035" s="416" t="s">
        <v>20363</v>
      </c>
      <c r="B20035" s="417">
        <v>134.71</v>
      </c>
    </row>
    <row r="20036" spans="1:2">
      <c r="A20036" s="416" t="s">
        <v>20364</v>
      </c>
      <c r="B20036" s="417">
        <v>115.46</v>
      </c>
    </row>
    <row r="20037" spans="1:2">
      <c r="A20037" s="416" t="s">
        <v>20365</v>
      </c>
      <c r="B20037" s="417">
        <v>229.05</v>
      </c>
    </row>
    <row r="20038" spans="1:2">
      <c r="A20038" s="416" t="s">
        <v>20366</v>
      </c>
      <c r="B20038" s="417">
        <v>129.07</v>
      </c>
    </row>
    <row r="20039" spans="1:2">
      <c r="A20039" s="416" t="s">
        <v>20367</v>
      </c>
      <c r="B20039" s="417">
        <v>109.82</v>
      </c>
    </row>
    <row r="20040" spans="1:2">
      <c r="A20040" s="416" t="s">
        <v>20368</v>
      </c>
      <c r="B20040" s="417">
        <v>244.59</v>
      </c>
    </row>
    <row r="20041" spans="1:2">
      <c r="A20041" s="416" t="s">
        <v>20369</v>
      </c>
      <c r="B20041" s="417">
        <v>130.32</v>
      </c>
    </row>
    <row r="20042" spans="1:2">
      <c r="A20042" s="416" t="s">
        <v>20370</v>
      </c>
      <c r="B20042" s="417">
        <v>110.08</v>
      </c>
    </row>
    <row r="20043" spans="1:2">
      <c r="A20043" s="416" t="s">
        <v>20371</v>
      </c>
      <c r="B20043" s="417">
        <v>238.95</v>
      </c>
    </row>
    <row r="20044" spans="1:2">
      <c r="A20044" s="416" t="s">
        <v>20372</v>
      </c>
      <c r="B20044" s="417">
        <v>124.68</v>
      </c>
    </row>
    <row r="20045" spans="1:2">
      <c r="A20045" s="416" t="s">
        <v>20373</v>
      </c>
      <c r="B20045" s="417">
        <v>104.44</v>
      </c>
    </row>
    <row r="20046" spans="1:2">
      <c r="A20046" s="416" t="s">
        <v>20374</v>
      </c>
      <c r="B20046" s="417">
        <v>91.88</v>
      </c>
    </row>
    <row r="20047" spans="1:2">
      <c r="A20047" s="416" t="s">
        <v>20375</v>
      </c>
      <c r="B20047" s="417">
        <v>27.75</v>
      </c>
    </row>
    <row r="20048" spans="1:2">
      <c r="A20048" s="416" t="s">
        <v>20376</v>
      </c>
      <c r="B20048" s="417">
        <v>26.27</v>
      </c>
    </row>
    <row r="20049" spans="1:2">
      <c r="A20049" s="416" t="s">
        <v>20377</v>
      </c>
      <c r="B20049" s="417">
        <v>88.45</v>
      </c>
    </row>
    <row r="20050" spans="1:2">
      <c r="A20050" s="416" t="s">
        <v>20378</v>
      </c>
      <c r="B20050" s="417">
        <v>24.32</v>
      </c>
    </row>
    <row r="20051" spans="1:2">
      <c r="A20051" s="416" t="s">
        <v>20379</v>
      </c>
      <c r="B20051" s="417">
        <v>22.84</v>
      </c>
    </row>
    <row r="20052" spans="1:2">
      <c r="A20052" s="416" t="s">
        <v>20380</v>
      </c>
      <c r="B20052" s="417">
        <v>15.72</v>
      </c>
    </row>
    <row r="20053" spans="1:2">
      <c r="A20053" s="416" t="s">
        <v>20381</v>
      </c>
      <c r="B20053" s="417">
        <v>4.7699999999999996</v>
      </c>
    </row>
    <row r="20054" spans="1:2">
      <c r="A20054" s="416" t="s">
        <v>20382</v>
      </c>
      <c r="B20054" s="417">
        <v>15.72</v>
      </c>
    </row>
    <row r="20055" spans="1:2">
      <c r="A20055" s="416" t="s">
        <v>20383</v>
      </c>
      <c r="B20055" s="417">
        <v>4.7699999999999996</v>
      </c>
    </row>
    <row r="20056" spans="1:2">
      <c r="A20056" s="416" t="s">
        <v>20384</v>
      </c>
      <c r="B20056" s="417">
        <v>229.01</v>
      </c>
    </row>
    <row r="20057" spans="1:2">
      <c r="A20057" s="416" t="s">
        <v>20385</v>
      </c>
      <c r="B20057" s="417">
        <v>143.80000000000001</v>
      </c>
    </row>
    <row r="20058" spans="1:2">
      <c r="A20058" s="416" t="s">
        <v>20386</v>
      </c>
      <c r="B20058" s="417">
        <v>125.67</v>
      </c>
    </row>
    <row r="20059" spans="1:2">
      <c r="A20059" s="416" t="s">
        <v>20387</v>
      </c>
      <c r="B20059" s="417">
        <v>225.58</v>
      </c>
    </row>
    <row r="20060" spans="1:2">
      <c r="A20060" s="416" t="s">
        <v>20388</v>
      </c>
      <c r="B20060" s="417">
        <v>140.37</v>
      </c>
    </row>
    <row r="20061" spans="1:2">
      <c r="A20061" s="416" t="s">
        <v>20389</v>
      </c>
      <c r="B20061" s="417">
        <v>122.24</v>
      </c>
    </row>
    <row r="20062" spans="1:2">
      <c r="A20062" s="416" t="s">
        <v>20390</v>
      </c>
      <c r="B20062" s="417">
        <v>226.05</v>
      </c>
    </row>
    <row r="20063" spans="1:2">
      <c r="A20063" s="416" t="s">
        <v>20391</v>
      </c>
      <c r="B20063" s="417">
        <v>101.01</v>
      </c>
    </row>
    <row r="20064" spans="1:2">
      <c r="A20064" s="416" t="s">
        <v>20392</v>
      </c>
      <c r="B20064" s="417">
        <v>83.34</v>
      </c>
    </row>
    <row r="20065" spans="1:2">
      <c r="A20065" s="416" t="s">
        <v>20393</v>
      </c>
      <c r="B20065" s="417">
        <v>222.62</v>
      </c>
    </row>
    <row r="20066" spans="1:2">
      <c r="A20066" s="416" t="s">
        <v>20394</v>
      </c>
      <c r="B20066" s="417">
        <v>97.58</v>
      </c>
    </row>
    <row r="20067" spans="1:2">
      <c r="A20067" s="416" t="s">
        <v>20395</v>
      </c>
      <c r="B20067" s="417">
        <v>79.91</v>
      </c>
    </row>
    <row r="20068" spans="1:2">
      <c r="A20068" s="416" t="s">
        <v>20396</v>
      </c>
      <c r="B20068" s="417">
        <v>266.42</v>
      </c>
    </row>
    <row r="20069" spans="1:2">
      <c r="A20069" s="416" t="s">
        <v>20397</v>
      </c>
      <c r="B20069" s="417">
        <v>135.69</v>
      </c>
    </row>
    <row r="20070" spans="1:2">
      <c r="A20070" s="416" t="s">
        <v>20398</v>
      </c>
      <c r="B20070" s="417">
        <v>114.16</v>
      </c>
    </row>
    <row r="20071" spans="1:2">
      <c r="A20071" s="416" t="s">
        <v>20399</v>
      </c>
      <c r="B20071" s="417">
        <v>263.37</v>
      </c>
    </row>
    <row r="20072" spans="1:2">
      <c r="A20072" s="416" t="s">
        <v>20400</v>
      </c>
      <c r="B20072" s="417">
        <v>132.63999999999999</v>
      </c>
    </row>
    <row r="20073" spans="1:2">
      <c r="A20073" s="416" t="s">
        <v>20401</v>
      </c>
      <c r="B20073" s="417">
        <v>111.11</v>
      </c>
    </row>
    <row r="20074" spans="1:2">
      <c r="A20074" s="416" t="s">
        <v>20402</v>
      </c>
      <c r="B20074" s="417">
        <v>1682.57</v>
      </c>
    </row>
    <row r="20075" spans="1:2">
      <c r="A20075" s="416" t="s">
        <v>20403</v>
      </c>
      <c r="B20075" s="417">
        <v>762.28</v>
      </c>
    </row>
    <row r="20076" spans="1:2">
      <c r="A20076" s="416" t="s">
        <v>20404</v>
      </c>
      <c r="B20076" s="417">
        <v>582.22</v>
      </c>
    </row>
    <row r="20077" spans="1:2">
      <c r="A20077" s="416" t="s">
        <v>20405</v>
      </c>
      <c r="B20077" s="417">
        <v>1679.14</v>
      </c>
    </row>
    <row r="20078" spans="1:2">
      <c r="A20078" s="416" t="s">
        <v>20406</v>
      </c>
      <c r="B20078" s="417">
        <v>758.85</v>
      </c>
    </row>
    <row r="20079" spans="1:2">
      <c r="A20079" s="416" t="s">
        <v>20407</v>
      </c>
      <c r="B20079" s="417">
        <v>578.79</v>
      </c>
    </row>
    <row r="20080" spans="1:2">
      <c r="A20080" s="416" t="s">
        <v>20408</v>
      </c>
      <c r="B20080" s="417">
        <v>372.57</v>
      </c>
    </row>
    <row r="20081" spans="1:2">
      <c r="A20081" s="416" t="s">
        <v>20409</v>
      </c>
      <c r="B20081" s="417">
        <v>183.44</v>
      </c>
    </row>
    <row r="20082" spans="1:2">
      <c r="A20082" s="416" t="s">
        <v>20410</v>
      </c>
      <c r="B20082" s="417">
        <v>150.04</v>
      </c>
    </row>
    <row r="20083" spans="1:2">
      <c r="A20083" s="416" t="s">
        <v>20411</v>
      </c>
      <c r="B20083" s="417">
        <v>369.52</v>
      </c>
    </row>
    <row r="20084" spans="1:2">
      <c r="A20084" s="416" t="s">
        <v>20412</v>
      </c>
      <c r="B20084" s="417">
        <v>180.39</v>
      </c>
    </row>
    <row r="20085" spans="1:2">
      <c r="A20085" s="416" t="s">
        <v>20413</v>
      </c>
      <c r="B20085" s="417">
        <v>146.99</v>
      </c>
    </row>
    <row r="20086" spans="1:2">
      <c r="A20086" s="416" t="s">
        <v>20414</v>
      </c>
      <c r="B20086" s="417">
        <v>9.4499999999999993</v>
      </c>
    </row>
    <row r="20087" spans="1:2">
      <c r="A20087" s="416" t="s">
        <v>20415</v>
      </c>
      <c r="B20087" s="417">
        <v>2.08</v>
      </c>
    </row>
    <row r="20088" spans="1:2">
      <c r="A20088" s="416" t="s">
        <v>20416</v>
      </c>
      <c r="B20088" s="417">
        <v>9.4499999999999993</v>
      </c>
    </row>
    <row r="20089" spans="1:2">
      <c r="A20089" s="416" t="s">
        <v>20417</v>
      </c>
      <c r="B20089" s="417">
        <v>2.08</v>
      </c>
    </row>
    <row r="20090" spans="1:2">
      <c r="A20090" s="416" t="s">
        <v>20418</v>
      </c>
      <c r="B20090" s="417">
        <v>1168.32</v>
      </c>
    </row>
    <row r="20091" spans="1:2">
      <c r="A20091" s="416" t="s">
        <v>20419</v>
      </c>
      <c r="B20091" s="417">
        <v>485.88</v>
      </c>
    </row>
    <row r="20092" spans="1:2">
      <c r="A20092" s="416" t="s">
        <v>20420</v>
      </c>
      <c r="B20092" s="417">
        <v>375.79</v>
      </c>
    </row>
    <row r="20093" spans="1:2">
      <c r="A20093" s="416" t="s">
        <v>20421</v>
      </c>
      <c r="B20093" s="417">
        <v>1164.8900000000001</v>
      </c>
    </row>
    <row r="20094" spans="1:2">
      <c r="A20094" s="416" t="s">
        <v>20422</v>
      </c>
      <c r="B20094" s="417">
        <v>482.45</v>
      </c>
    </row>
    <row r="20095" spans="1:2">
      <c r="A20095" s="416" t="s">
        <v>20423</v>
      </c>
      <c r="B20095" s="417">
        <v>372.36</v>
      </c>
    </row>
    <row r="20096" spans="1:2">
      <c r="A20096" s="416" t="s">
        <v>20424</v>
      </c>
      <c r="B20096" s="417">
        <v>3.95</v>
      </c>
    </row>
    <row r="20097" spans="1:2">
      <c r="A20097" s="416" t="s">
        <v>20425</v>
      </c>
      <c r="B20097" s="417">
        <v>1.51</v>
      </c>
    </row>
    <row r="20098" spans="1:2">
      <c r="A20098" s="416" t="s">
        <v>20426</v>
      </c>
      <c r="B20098" s="417">
        <v>3.95</v>
      </c>
    </row>
    <row r="20099" spans="1:2">
      <c r="A20099" s="416" t="s">
        <v>20427</v>
      </c>
      <c r="B20099" s="417">
        <v>1.51</v>
      </c>
    </row>
    <row r="20100" spans="1:2">
      <c r="A20100" s="416" t="s">
        <v>20428</v>
      </c>
      <c r="B20100" s="417">
        <v>3.25</v>
      </c>
    </row>
    <row r="20101" spans="1:2">
      <c r="A20101" s="416" t="s">
        <v>20429</v>
      </c>
      <c r="B20101" s="417">
        <v>1.07</v>
      </c>
    </row>
    <row r="20102" spans="1:2">
      <c r="A20102" s="416" t="s">
        <v>20430</v>
      </c>
      <c r="B20102" s="417">
        <v>3.25</v>
      </c>
    </row>
    <row r="20103" spans="1:2">
      <c r="A20103" s="416" t="s">
        <v>20431</v>
      </c>
      <c r="B20103" s="417">
        <v>1.07</v>
      </c>
    </row>
    <row r="20104" spans="1:2">
      <c r="A20104" s="416" t="s">
        <v>20432</v>
      </c>
      <c r="B20104" s="417">
        <v>130.83000000000001</v>
      </c>
    </row>
    <row r="20105" spans="1:2">
      <c r="A20105" s="416" t="s">
        <v>20433</v>
      </c>
      <c r="B20105" s="417">
        <v>47.48</v>
      </c>
    </row>
    <row r="20106" spans="1:2">
      <c r="A20106" s="416" t="s">
        <v>20434</v>
      </c>
      <c r="B20106" s="417">
        <v>130.83000000000001</v>
      </c>
    </row>
    <row r="20107" spans="1:2">
      <c r="A20107" s="416" t="s">
        <v>20435</v>
      </c>
      <c r="B20107" s="417">
        <v>47.48</v>
      </c>
    </row>
    <row r="20108" spans="1:2">
      <c r="A20108" s="416" t="s">
        <v>20436</v>
      </c>
      <c r="B20108" s="417">
        <v>167</v>
      </c>
    </row>
    <row r="20109" spans="1:2">
      <c r="A20109" s="416" t="s">
        <v>20437</v>
      </c>
      <c r="B20109" s="417">
        <v>60.61</v>
      </c>
    </row>
    <row r="20110" spans="1:2">
      <c r="A20110" s="416" t="s">
        <v>20438</v>
      </c>
      <c r="B20110" s="417">
        <v>167</v>
      </c>
    </row>
    <row r="20111" spans="1:2">
      <c r="A20111" s="416" t="s">
        <v>20439</v>
      </c>
      <c r="B20111" s="417">
        <v>60.61</v>
      </c>
    </row>
    <row r="20112" spans="1:2">
      <c r="A20112" s="416" t="s">
        <v>20440</v>
      </c>
      <c r="B20112" s="417">
        <v>14.35</v>
      </c>
    </row>
    <row r="20113" spans="1:2">
      <c r="A20113" s="416" t="s">
        <v>20441</v>
      </c>
      <c r="B20113" s="417">
        <v>3</v>
      </c>
    </row>
    <row r="20114" spans="1:2">
      <c r="A20114" s="416" t="s">
        <v>20442</v>
      </c>
      <c r="B20114" s="417">
        <v>1.61</v>
      </c>
    </row>
    <row r="20115" spans="1:2">
      <c r="A20115" s="416" t="s">
        <v>20443</v>
      </c>
      <c r="B20115" s="417">
        <v>14.35</v>
      </c>
    </row>
    <row r="20116" spans="1:2">
      <c r="A20116" s="416" t="s">
        <v>20444</v>
      </c>
      <c r="B20116" s="417">
        <v>3</v>
      </c>
    </row>
    <row r="20117" spans="1:2">
      <c r="A20117" s="416" t="s">
        <v>20445</v>
      </c>
      <c r="B20117" s="417">
        <v>1.61</v>
      </c>
    </row>
    <row r="20118" spans="1:2">
      <c r="A20118" s="416" t="s">
        <v>20446</v>
      </c>
      <c r="B20118" s="417">
        <v>5.27</v>
      </c>
    </row>
    <row r="20119" spans="1:2">
      <c r="A20119" s="416" t="s">
        <v>20447</v>
      </c>
      <c r="B20119" s="417">
        <v>1.32</v>
      </c>
    </row>
    <row r="20120" spans="1:2">
      <c r="A20120" s="416" t="s">
        <v>20448</v>
      </c>
      <c r="B20120" s="417">
        <v>5.27</v>
      </c>
    </row>
    <row r="20121" spans="1:2">
      <c r="A20121" s="416" t="s">
        <v>20449</v>
      </c>
      <c r="B20121" s="417">
        <v>1.32</v>
      </c>
    </row>
    <row r="20122" spans="1:2">
      <c r="A20122" s="416" t="s">
        <v>20450</v>
      </c>
      <c r="B20122" s="417">
        <v>3.95</v>
      </c>
    </row>
    <row r="20123" spans="1:2">
      <c r="A20123" s="416" t="s">
        <v>20451</v>
      </c>
      <c r="B20123" s="417">
        <v>0.55000000000000004</v>
      </c>
    </row>
    <row r="20124" spans="1:2">
      <c r="A20124" s="416" t="s">
        <v>20452</v>
      </c>
      <c r="B20124" s="417">
        <v>3.95</v>
      </c>
    </row>
    <row r="20125" spans="1:2">
      <c r="A20125" s="416" t="s">
        <v>20453</v>
      </c>
      <c r="B20125" s="417">
        <v>0.55000000000000004</v>
      </c>
    </row>
    <row r="20126" spans="1:2">
      <c r="A20126" s="416" t="s">
        <v>20454</v>
      </c>
      <c r="B20126" s="417">
        <v>12.2</v>
      </c>
    </row>
    <row r="20127" spans="1:2">
      <c r="A20127" s="416" t="s">
        <v>20455</v>
      </c>
      <c r="B20127" s="417">
        <v>1.1299999999999999</v>
      </c>
    </row>
    <row r="20128" spans="1:2">
      <c r="A20128" s="416" t="s">
        <v>20456</v>
      </c>
      <c r="B20128" s="417">
        <v>12.2</v>
      </c>
    </row>
    <row r="20129" spans="1:2">
      <c r="A20129" s="416" t="s">
        <v>20457</v>
      </c>
      <c r="B20129" s="417">
        <v>1.1299999999999999</v>
      </c>
    </row>
    <row r="20130" spans="1:2">
      <c r="A20130" s="416" t="s">
        <v>20458</v>
      </c>
      <c r="B20130" s="417">
        <v>9.61</v>
      </c>
    </row>
    <row r="20131" spans="1:2">
      <c r="A20131" s="416" t="s">
        <v>20459</v>
      </c>
      <c r="B20131" s="417">
        <v>3.4</v>
      </c>
    </row>
    <row r="20132" spans="1:2">
      <c r="A20132" s="416" t="s">
        <v>20460</v>
      </c>
      <c r="B20132" s="417">
        <v>9.61</v>
      </c>
    </row>
    <row r="20133" spans="1:2">
      <c r="A20133" s="416" t="s">
        <v>20461</v>
      </c>
      <c r="B20133" s="417">
        <v>3.4</v>
      </c>
    </row>
    <row r="20134" spans="1:2">
      <c r="A20134" s="416" t="s">
        <v>20462</v>
      </c>
      <c r="B20134" s="417">
        <v>21.85</v>
      </c>
    </row>
    <row r="20135" spans="1:2">
      <c r="A20135" s="416" t="s">
        <v>20463</v>
      </c>
      <c r="B20135" s="417">
        <v>5.29</v>
      </c>
    </row>
    <row r="20136" spans="1:2">
      <c r="A20136" s="416" t="s">
        <v>20464</v>
      </c>
      <c r="B20136" s="417">
        <v>21.85</v>
      </c>
    </row>
    <row r="20137" spans="1:2">
      <c r="A20137" s="416" t="s">
        <v>20465</v>
      </c>
      <c r="B20137" s="417">
        <v>5.29</v>
      </c>
    </row>
    <row r="20138" spans="1:2">
      <c r="A20138" s="416" t="s">
        <v>20466</v>
      </c>
      <c r="B20138" s="417">
        <v>15.96</v>
      </c>
    </row>
    <row r="20139" spans="1:2">
      <c r="A20139" s="416" t="s">
        <v>20467</v>
      </c>
      <c r="B20139" s="417">
        <v>6.05</v>
      </c>
    </row>
    <row r="20140" spans="1:2">
      <c r="A20140" s="416" t="s">
        <v>20468</v>
      </c>
      <c r="B20140" s="417">
        <v>15.96</v>
      </c>
    </row>
    <row r="20141" spans="1:2">
      <c r="A20141" s="416" t="s">
        <v>20469</v>
      </c>
      <c r="B20141" s="417">
        <v>6.05</v>
      </c>
    </row>
    <row r="20142" spans="1:2">
      <c r="A20142" s="416" t="s">
        <v>20470</v>
      </c>
      <c r="B20142" s="417">
        <v>373.38</v>
      </c>
    </row>
    <row r="20143" spans="1:2">
      <c r="A20143" s="416" t="s">
        <v>20471</v>
      </c>
      <c r="B20143" s="417">
        <v>291.27</v>
      </c>
    </row>
    <row r="20144" spans="1:2">
      <c r="A20144" s="416" t="s">
        <v>20472</v>
      </c>
      <c r="B20144" s="417">
        <v>265.88</v>
      </c>
    </row>
    <row r="20145" spans="1:2">
      <c r="A20145" s="416" t="s">
        <v>20473</v>
      </c>
      <c r="B20145" s="417">
        <v>348.38</v>
      </c>
    </row>
    <row r="20146" spans="1:2">
      <c r="A20146" s="416" t="s">
        <v>20474</v>
      </c>
      <c r="B20146" s="417">
        <v>266.27</v>
      </c>
    </row>
    <row r="20147" spans="1:2">
      <c r="A20147" s="416" t="s">
        <v>20475</v>
      </c>
      <c r="B20147" s="417">
        <v>240.88</v>
      </c>
    </row>
    <row r="20148" spans="1:2">
      <c r="A20148" s="416" t="s">
        <v>20476</v>
      </c>
      <c r="B20148" s="417">
        <v>402.06</v>
      </c>
    </row>
    <row r="20149" spans="1:2">
      <c r="A20149" s="416" t="s">
        <v>20477</v>
      </c>
      <c r="B20149" s="417">
        <v>318.99</v>
      </c>
    </row>
    <row r="20150" spans="1:2">
      <c r="A20150" s="416" t="s">
        <v>20478</v>
      </c>
      <c r="B20150" s="417">
        <v>293.36</v>
      </c>
    </row>
    <row r="20151" spans="1:2">
      <c r="A20151" s="416" t="s">
        <v>20479</v>
      </c>
      <c r="B20151" s="417">
        <v>373.63</v>
      </c>
    </row>
    <row r="20152" spans="1:2">
      <c r="A20152" s="416" t="s">
        <v>20480</v>
      </c>
      <c r="B20152" s="417">
        <v>290.56</v>
      </c>
    </row>
    <row r="20153" spans="1:2">
      <c r="A20153" s="416" t="s">
        <v>20481</v>
      </c>
      <c r="B20153" s="417">
        <v>264.93</v>
      </c>
    </row>
    <row r="20154" spans="1:2">
      <c r="A20154" s="416" t="s">
        <v>20482</v>
      </c>
      <c r="B20154" s="417">
        <v>472.28</v>
      </c>
    </row>
    <row r="20155" spans="1:2">
      <c r="A20155" s="416" t="s">
        <v>20483</v>
      </c>
      <c r="B20155" s="417">
        <v>378.96</v>
      </c>
    </row>
    <row r="20156" spans="1:2">
      <c r="A20156" s="416" t="s">
        <v>20484</v>
      </c>
      <c r="B20156" s="417">
        <v>351.56</v>
      </c>
    </row>
    <row r="20157" spans="1:2">
      <c r="A20157" s="416" t="s">
        <v>20485</v>
      </c>
      <c r="B20157" s="417">
        <v>437.22</v>
      </c>
    </row>
    <row r="20158" spans="1:2">
      <c r="A20158" s="416" t="s">
        <v>20486</v>
      </c>
      <c r="B20158" s="417">
        <v>343.9</v>
      </c>
    </row>
    <row r="20159" spans="1:2">
      <c r="A20159" s="416" t="s">
        <v>20487</v>
      </c>
      <c r="B20159" s="417">
        <v>316.5</v>
      </c>
    </row>
    <row r="20160" spans="1:2">
      <c r="A20160" s="416" t="s">
        <v>20488</v>
      </c>
      <c r="B20160" s="417">
        <v>507.35</v>
      </c>
    </row>
    <row r="20161" spans="1:2">
      <c r="A20161" s="416" t="s">
        <v>20489</v>
      </c>
      <c r="B20161" s="417">
        <v>405.74</v>
      </c>
    </row>
    <row r="20162" spans="1:2">
      <c r="A20162" s="416" t="s">
        <v>20490</v>
      </c>
      <c r="B20162" s="417">
        <v>376.26</v>
      </c>
    </row>
    <row r="20163" spans="1:2">
      <c r="A20163" s="416" t="s">
        <v>20491</v>
      </c>
      <c r="B20163" s="417">
        <v>471.07</v>
      </c>
    </row>
    <row r="20164" spans="1:2">
      <c r="A20164" s="416" t="s">
        <v>20492</v>
      </c>
      <c r="B20164" s="417">
        <v>369.46</v>
      </c>
    </row>
    <row r="20165" spans="1:2">
      <c r="A20165" s="416" t="s">
        <v>20493</v>
      </c>
      <c r="B20165" s="417">
        <v>339.98</v>
      </c>
    </row>
    <row r="20166" spans="1:2">
      <c r="A20166" s="416" t="s">
        <v>20494</v>
      </c>
      <c r="B20166" s="417">
        <v>1.35</v>
      </c>
    </row>
    <row r="20167" spans="1:2">
      <c r="A20167" s="416" t="s">
        <v>20495</v>
      </c>
      <c r="B20167" s="417">
        <v>0.32</v>
      </c>
    </row>
    <row r="20168" spans="1:2">
      <c r="A20168" s="416" t="s">
        <v>20496</v>
      </c>
      <c r="B20168" s="417">
        <v>1.35</v>
      </c>
    </row>
    <row r="20169" spans="1:2">
      <c r="A20169" s="416" t="s">
        <v>20497</v>
      </c>
      <c r="B20169" s="417">
        <v>0.32</v>
      </c>
    </row>
    <row r="20170" spans="1:2">
      <c r="A20170" s="416" t="s">
        <v>20498</v>
      </c>
      <c r="B20170" s="417">
        <v>4.88</v>
      </c>
    </row>
    <row r="20171" spans="1:2">
      <c r="A20171" s="416" t="s">
        <v>20499</v>
      </c>
      <c r="B20171" s="417">
        <v>0.6</v>
      </c>
    </row>
    <row r="20172" spans="1:2">
      <c r="A20172" s="416" t="s">
        <v>20500</v>
      </c>
      <c r="B20172" s="417">
        <v>4.88</v>
      </c>
    </row>
    <row r="20173" spans="1:2">
      <c r="A20173" s="416" t="s">
        <v>20501</v>
      </c>
      <c r="B20173" s="417">
        <v>0.6</v>
      </c>
    </row>
    <row r="20174" spans="1:2">
      <c r="A20174" s="416" t="s">
        <v>20502</v>
      </c>
      <c r="B20174" s="417">
        <v>11.34</v>
      </c>
    </row>
    <row r="20175" spans="1:2">
      <c r="A20175" s="416" t="s">
        <v>20503</v>
      </c>
      <c r="B20175" s="417">
        <v>0.96</v>
      </c>
    </row>
    <row r="20176" spans="1:2">
      <c r="A20176" s="416" t="s">
        <v>20504</v>
      </c>
      <c r="B20176" s="417">
        <v>11.34</v>
      </c>
    </row>
    <row r="20177" spans="1:2">
      <c r="A20177" s="416" t="s">
        <v>20505</v>
      </c>
      <c r="B20177" s="417">
        <v>0.96</v>
      </c>
    </row>
    <row r="20178" spans="1:2">
      <c r="A20178" s="416" t="s">
        <v>20506</v>
      </c>
      <c r="B20178" s="417">
        <v>40.659999999999997</v>
      </c>
    </row>
    <row r="20179" spans="1:2">
      <c r="A20179" s="416" t="s">
        <v>20507</v>
      </c>
      <c r="B20179" s="417">
        <v>16.46</v>
      </c>
    </row>
    <row r="20180" spans="1:2">
      <c r="A20180" s="416" t="s">
        <v>20508</v>
      </c>
      <c r="B20180" s="417">
        <v>10.16</v>
      </c>
    </row>
    <row r="20181" spans="1:2">
      <c r="A20181" s="416" t="s">
        <v>20509</v>
      </c>
      <c r="B20181" s="417">
        <v>40.659999999999997</v>
      </c>
    </row>
    <row r="20182" spans="1:2">
      <c r="A20182" s="416" t="s">
        <v>20510</v>
      </c>
      <c r="B20182" s="417">
        <v>16.46</v>
      </c>
    </row>
    <row r="20183" spans="1:2">
      <c r="A20183" s="416" t="s">
        <v>20511</v>
      </c>
      <c r="B20183" s="417">
        <v>10.16</v>
      </c>
    </row>
    <row r="20184" spans="1:2">
      <c r="A20184" s="416" t="s">
        <v>20512</v>
      </c>
      <c r="B20184" s="417">
        <v>80.819999999999993</v>
      </c>
    </row>
    <row r="20185" spans="1:2">
      <c r="A20185" s="416" t="s">
        <v>20513</v>
      </c>
      <c r="B20185" s="417">
        <v>53.76</v>
      </c>
    </row>
    <row r="20186" spans="1:2">
      <c r="A20186" s="416" t="s">
        <v>20514</v>
      </c>
      <c r="B20186" s="417">
        <v>80.819999999999993</v>
      </c>
    </row>
    <row r="20187" spans="1:2">
      <c r="A20187" s="416" t="s">
        <v>20515</v>
      </c>
      <c r="B20187" s="417">
        <v>53.76</v>
      </c>
    </row>
    <row r="20188" spans="1:2">
      <c r="A20188" s="416" t="s">
        <v>20516</v>
      </c>
      <c r="B20188" s="417">
        <v>204.95</v>
      </c>
    </row>
    <row r="20189" spans="1:2">
      <c r="A20189" s="416" t="s">
        <v>20517</v>
      </c>
      <c r="B20189" s="417">
        <v>94.07</v>
      </c>
    </row>
    <row r="20190" spans="1:2">
      <c r="A20190" s="416" t="s">
        <v>20518</v>
      </c>
      <c r="B20190" s="417">
        <v>76.069999999999993</v>
      </c>
    </row>
    <row r="20191" spans="1:2">
      <c r="A20191" s="416" t="s">
        <v>20519</v>
      </c>
      <c r="B20191" s="417">
        <v>201.52</v>
      </c>
    </row>
    <row r="20192" spans="1:2">
      <c r="A20192" s="416" t="s">
        <v>20520</v>
      </c>
      <c r="B20192" s="417">
        <v>90.64</v>
      </c>
    </row>
    <row r="20193" spans="1:2">
      <c r="A20193" s="416" t="s">
        <v>20521</v>
      </c>
      <c r="B20193" s="417">
        <v>72.64</v>
      </c>
    </row>
    <row r="20194" spans="1:2">
      <c r="A20194" s="416" t="s">
        <v>20522</v>
      </c>
      <c r="B20194" s="417">
        <v>312.79000000000002</v>
      </c>
    </row>
    <row r="20195" spans="1:2">
      <c r="A20195" s="416" t="s">
        <v>20523</v>
      </c>
      <c r="B20195" s="417">
        <v>161.91999999999999</v>
      </c>
    </row>
    <row r="20196" spans="1:2">
      <c r="A20196" s="416" t="s">
        <v>20524</v>
      </c>
      <c r="B20196" s="417">
        <v>136.61000000000001</v>
      </c>
    </row>
    <row r="20197" spans="1:2">
      <c r="A20197" s="416" t="s">
        <v>20525</v>
      </c>
      <c r="B20197" s="417">
        <v>309.36</v>
      </c>
    </row>
    <row r="20198" spans="1:2">
      <c r="A20198" s="416" t="s">
        <v>20526</v>
      </c>
      <c r="B20198" s="417">
        <v>158.49</v>
      </c>
    </row>
    <row r="20199" spans="1:2">
      <c r="A20199" s="416" t="s">
        <v>20527</v>
      </c>
      <c r="B20199" s="417">
        <v>133.18</v>
      </c>
    </row>
    <row r="20200" spans="1:2">
      <c r="A20200" s="416" t="s">
        <v>20528</v>
      </c>
      <c r="B20200" s="417">
        <v>4.82</v>
      </c>
    </row>
    <row r="20201" spans="1:2">
      <c r="A20201" s="416" t="s">
        <v>20529</v>
      </c>
      <c r="B20201" s="417">
        <v>0.45</v>
      </c>
    </row>
    <row r="20202" spans="1:2">
      <c r="A20202" s="416" t="s">
        <v>20530</v>
      </c>
      <c r="B20202" s="417">
        <v>4.82</v>
      </c>
    </row>
    <row r="20203" spans="1:2">
      <c r="A20203" s="416" t="s">
        <v>20531</v>
      </c>
      <c r="B20203" s="417">
        <v>0.45</v>
      </c>
    </row>
    <row r="20204" spans="1:2">
      <c r="A20204" s="416" t="s">
        <v>20532</v>
      </c>
      <c r="B20204" s="417">
        <v>14.56</v>
      </c>
    </row>
    <row r="20205" spans="1:2">
      <c r="A20205" s="416" t="s">
        <v>20533</v>
      </c>
      <c r="B20205" s="417">
        <v>0.75</v>
      </c>
    </row>
    <row r="20206" spans="1:2">
      <c r="A20206" s="416" t="s">
        <v>20534</v>
      </c>
      <c r="B20206" s="417">
        <v>14.56</v>
      </c>
    </row>
    <row r="20207" spans="1:2">
      <c r="A20207" s="416" t="s">
        <v>20535</v>
      </c>
      <c r="B20207" s="417">
        <v>0.75</v>
      </c>
    </row>
    <row r="20208" spans="1:2">
      <c r="A20208" s="416" t="s">
        <v>20536</v>
      </c>
      <c r="B20208" s="417">
        <v>21.52</v>
      </c>
    </row>
    <row r="20209" spans="1:2">
      <c r="A20209" s="416" t="s">
        <v>20537</v>
      </c>
      <c r="B20209" s="417">
        <v>0.89</v>
      </c>
    </row>
    <row r="20210" spans="1:2">
      <c r="A20210" s="416" t="s">
        <v>20538</v>
      </c>
      <c r="B20210" s="417">
        <v>21.52</v>
      </c>
    </row>
    <row r="20211" spans="1:2">
      <c r="A20211" s="416" t="s">
        <v>20539</v>
      </c>
      <c r="B20211" s="417">
        <v>0.89</v>
      </c>
    </row>
    <row r="20212" spans="1:2">
      <c r="A20212" s="416" t="s">
        <v>20540</v>
      </c>
      <c r="B20212" s="417">
        <v>28.47</v>
      </c>
    </row>
    <row r="20213" spans="1:2">
      <c r="A20213" s="416" t="s">
        <v>20541</v>
      </c>
      <c r="B20213" s="417">
        <v>1.08</v>
      </c>
    </row>
    <row r="20214" spans="1:2">
      <c r="A20214" s="416" t="s">
        <v>20542</v>
      </c>
      <c r="B20214" s="417">
        <v>28.47</v>
      </c>
    </row>
    <row r="20215" spans="1:2">
      <c r="A20215" s="416" t="s">
        <v>20543</v>
      </c>
      <c r="B20215" s="417">
        <v>1.08</v>
      </c>
    </row>
    <row r="20216" spans="1:2">
      <c r="A20216" s="416" t="s">
        <v>20544</v>
      </c>
      <c r="B20216" s="417">
        <v>3.82</v>
      </c>
    </row>
    <row r="20217" spans="1:2">
      <c r="A20217" s="416" t="s">
        <v>20545</v>
      </c>
      <c r="B20217" s="417">
        <v>0.44</v>
      </c>
    </row>
    <row r="20218" spans="1:2">
      <c r="A20218" s="416" t="s">
        <v>20546</v>
      </c>
      <c r="B20218" s="417">
        <v>3.82</v>
      </c>
    </row>
    <row r="20219" spans="1:2">
      <c r="A20219" s="416" t="s">
        <v>20547</v>
      </c>
      <c r="B20219" s="417">
        <v>0.44</v>
      </c>
    </row>
    <row r="20220" spans="1:2">
      <c r="A20220" s="416" t="s">
        <v>20548</v>
      </c>
      <c r="B20220" s="417">
        <v>5.55</v>
      </c>
    </row>
    <row r="20221" spans="1:2">
      <c r="A20221" s="416" t="s">
        <v>20549</v>
      </c>
      <c r="B20221" s="417">
        <v>0.96</v>
      </c>
    </row>
    <row r="20222" spans="1:2">
      <c r="A20222" s="416" t="s">
        <v>20550</v>
      </c>
      <c r="B20222" s="417">
        <v>5.55</v>
      </c>
    </row>
    <row r="20223" spans="1:2">
      <c r="A20223" s="416" t="s">
        <v>20551</v>
      </c>
      <c r="B20223" s="417">
        <v>0.96</v>
      </c>
    </row>
    <row r="20224" spans="1:2">
      <c r="A20224" s="416" t="s">
        <v>20552</v>
      </c>
      <c r="B20224" s="417">
        <v>59.72</v>
      </c>
    </row>
    <row r="20225" spans="1:2">
      <c r="A20225" s="416" t="s">
        <v>20553</v>
      </c>
      <c r="B20225" s="417">
        <v>4.3899999999999997</v>
      </c>
    </row>
    <row r="20226" spans="1:2">
      <c r="A20226" s="416" t="s">
        <v>20554</v>
      </c>
      <c r="B20226" s="417">
        <v>59.72</v>
      </c>
    </row>
    <row r="20227" spans="1:2">
      <c r="A20227" s="416" t="s">
        <v>20555</v>
      </c>
      <c r="B20227" s="417">
        <v>4.3899999999999997</v>
      </c>
    </row>
    <row r="20228" spans="1:2">
      <c r="A20228" s="416" t="s">
        <v>20556</v>
      </c>
      <c r="B20228" s="417">
        <v>219.45</v>
      </c>
    </row>
    <row r="20229" spans="1:2">
      <c r="A20229" s="416" t="s">
        <v>20557</v>
      </c>
      <c r="B20229" s="417">
        <v>126.3</v>
      </c>
    </row>
    <row r="20230" spans="1:2">
      <c r="A20230" s="416" t="s">
        <v>20558</v>
      </c>
      <c r="B20230" s="417">
        <v>109.42</v>
      </c>
    </row>
    <row r="20231" spans="1:2">
      <c r="A20231" s="416" t="s">
        <v>20559</v>
      </c>
      <c r="B20231" s="417">
        <v>213.81</v>
      </c>
    </row>
    <row r="20232" spans="1:2">
      <c r="A20232" s="416" t="s">
        <v>20560</v>
      </c>
      <c r="B20232" s="417">
        <v>120.66</v>
      </c>
    </row>
    <row r="20233" spans="1:2">
      <c r="A20233" s="416" t="s">
        <v>20561</v>
      </c>
      <c r="B20233" s="417">
        <v>103.78</v>
      </c>
    </row>
    <row r="20234" spans="1:2">
      <c r="A20234" s="416" t="s">
        <v>20562</v>
      </c>
      <c r="B20234" s="417">
        <v>235.71</v>
      </c>
    </row>
    <row r="20235" spans="1:2">
      <c r="A20235" s="416" t="s">
        <v>20563</v>
      </c>
      <c r="B20235" s="417">
        <v>127.93</v>
      </c>
    </row>
    <row r="20236" spans="1:2">
      <c r="A20236" s="416" t="s">
        <v>20564</v>
      </c>
      <c r="B20236" s="417">
        <v>109.42</v>
      </c>
    </row>
    <row r="20237" spans="1:2">
      <c r="A20237" s="416" t="s">
        <v>20565</v>
      </c>
      <c r="B20237" s="417">
        <v>230.07</v>
      </c>
    </row>
    <row r="20238" spans="1:2">
      <c r="A20238" s="416" t="s">
        <v>20566</v>
      </c>
      <c r="B20238" s="417">
        <v>122.29</v>
      </c>
    </row>
    <row r="20239" spans="1:2">
      <c r="A20239" s="416" t="s">
        <v>20567</v>
      </c>
      <c r="B20239" s="417">
        <v>103.78</v>
      </c>
    </row>
    <row r="20240" spans="1:2">
      <c r="A20240" s="416" t="s">
        <v>20568</v>
      </c>
      <c r="B20240" s="417">
        <v>308.52</v>
      </c>
    </row>
    <row r="20241" spans="1:2">
      <c r="A20241" s="416" t="s">
        <v>20569</v>
      </c>
      <c r="B20241" s="417">
        <v>152.9</v>
      </c>
    </row>
    <row r="20242" spans="1:2">
      <c r="A20242" s="416" t="s">
        <v>20570</v>
      </c>
      <c r="B20242" s="417">
        <v>127.34</v>
      </c>
    </row>
    <row r="20243" spans="1:2">
      <c r="A20243" s="416" t="s">
        <v>20571</v>
      </c>
      <c r="B20243" s="417">
        <v>302.88</v>
      </c>
    </row>
    <row r="20244" spans="1:2">
      <c r="A20244" s="416" t="s">
        <v>20572</v>
      </c>
      <c r="B20244" s="417">
        <v>147.26</v>
      </c>
    </row>
    <row r="20245" spans="1:2">
      <c r="A20245" s="416" t="s">
        <v>20573</v>
      </c>
      <c r="B20245" s="417">
        <v>121.7</v>
      </c>
    </row>
    <row r="20246" spans="1:2">
      <c r="A20246" s="416" t="s">
        <v>20574</v>
      </c>
      <c r="B20246" s="417">
        <v>247.12</v>
      </c>
    </row>
    <row r="20247" spans="1:2">
      <c r="A20247" s="416" t="s">
        <v>20575</v>
      </c>
      <c r="B20247" s="417">
        <v>103.22</v>
      </c>
    </row>
    <row r="20248" spans="1:2">
      <c r="A20248" s="416" t="s">
        <v>20576</v>
      </c>
      <c r="B20248" s="417">
        <v>83.24</v>
      </c>
    </row>
    <row r="20249" spans="1:2">
      <c r="A20249" s="416" t="s">
        <v>20577</v>
      </c>
      <c r="B20249" s="417">
        <v>241.48</v>
      </c>
    </row>
    <row r="20250" spans="1:2">
      <c r="A20250" s="416" t="s">
        <v>20578</v>
      </c>
      <c r="B20250" s="417">
        <v>97.58</v>
      </c>
    </row>
    <row r="20251" spans="1:2">
      <c r="A20251" s="416" t="s">
        <v>20579</v>
      </c>
      <c r="B20251" s="417">
        <v>77.599999999999994</v>
      </c>
    </row>
    <row r="20252" spans="1:2">
      <c r="A20252" s="416" t="s">
        <v>20580</v>
      </c>
      <c r="B20252" s="417">
        <v>213.55</v>
      </c>
    </row>
    <row r="20253" spans="1:2">
      <c r="A20253" s="416" t="s">
        <v>20581</v>
      </c>
      <c r="B20253" s="417">
        <v>203.74</v>
      </c>
    </row>
    <row r="20254" spans="1:2">
      <c r="A20254" s="416" t="s">
        <v>20582</v>
      </c>
      <c r="B20254" s="417">
        <v>196.02</v>
      </c>
    </row>
    <row r="20255" spans="1:2">
      <c r="A20255" s="416" t="s">
        <v>20583</v>
      </c>
      <c r="B20255" s="417">
        <v>186.2</v>
      </c>
    </row>
    <row r="20256" spans="1:2">
      <c r="A20256" s="416" t="s">
        <v>20584</v>
      </c>
      <c r="B20256" s="417">
        <v>235.37</v>
      </c>
    </row>
    <row r="20257" spans="1:2">
      <c r="A20257" s="416" t="s">
        <v>20585</v>
      </c>
      <c r="B20257" s="417">
        <v>225.55</v>
      </c>
    </row>
    <row r="20258" spans="1:2">
      <c r="A20258" s="416" t="s">
        <v>20586</v>
      </c>
      <c r="B20258" s="417">
        <v>469.26</v>
      </c>
    </row>
    <row r="20259" spans="1:2">
      <c r="A20259" s="416" t="s">
        <v>20587</v>
      </c>
      <c r="B20259" s="417">
        <v>226.57</v>
      </c>
    </row>
    <row r="20260" spans="1:2">
      <c r="A20260" s="416" t="s">
        <v>20588</v>
      </c>
      <c r="B20260" s="417">
        <v>178.4</v>
      </c>
    </row>
    <row r="20261" spans="1:2">
      <c r="A20261" s="416" t="s">
        <v>20589</v>
      </c>
      <c r="B20261" s="417">
        <v>465.83</v>
      </c>
    </row>
    <row r="20262" spans="1:2">
      <c r="A20262" s="416" t="s">
        <v>20590</v>
      </c>
      <c r="B20262" s="417">
        <v>223.14</v>
      </c>
    </row>
    <row r="20263" spans="1:2">
      <c r="A20263" s="416" t="s">
        <v>20591</v>
      </c>
      <c r="B20263" s="417">
        <v>174.97</v>
      </c>
    </row>
    <row r="20264" spans="1:2">
      <c r="A20264" s="416" t="s">
        <v>20592</v>
      </c>
      <c r="B20264" s="417">
        <v>79.73</v>
      </c>
    </row>
    <row r="20265" spans="1:2">
      <c r="A20265" s="416" t="s">
        <v>20593</v>
      </c>
      <c r="B20265" s="417">
        <v>14.08</v>
      </c>
    </row>
    <row r="20266" spans="1:2">
      <c r="A20266" s="416" t="s">
        <v>20594</v>
      </c>
      <c r="B20266" s="417">
        <v>6.26</v>
      </c>
    </row>
    <row r="20267" spans="1:2">
      <c r="A20267" s="416" t="s">
        <v>20595</v>
      </c>
      <c r="B20267" s="417">
        <v>79.73</v>
      </c>
    </row>
    <row r="20268" spans="1:2">
      <c r="A20268" s="416" t="s">
        <v>20596</v>
      </c>
      <c r="B20268" s="417">
        <v>14.08</v>
      </c>
    </row>
    <row r="20269" spans="1:2">
      <c r="A20269" s="416" t="s">
        <v>20597</v>
      </c>
      <c r="B20269" s="417">
        <v>6.26</v>
      </c>
    </row>
    <row r="20270" spans="1:2">
      <c r="A20270" s="416" t="s">
        <v>20598</v>
      </c>
      <c r="B20270" s="417">
        <v>118.44</v>
      </c>
    </row>
    <row r="20271" spans="1:2">
      <c r="A20271" s="416" t="s">
        <v>20599</v>
      </c>
      <c r="B20271" s="417">
        <v>21.54</v>
      </c>
    </row>
    <row r="20272" spans="1:2">
      <c r="A20272" s="416" t="s">
        <v>20600</v>
      </c>
      <c r="B20272" s="417">
        <v>9.94</v>
      </c>
    </row>
    <row r="20273" spans="1:2">
      <c r="A20273" s="416" t="s">
        <v>20601</v>
      </c>
      <c r="B20273" s="417">
        <v>118.44</v>
      </c>
    </row>
    <row r="20274" spans="1:2">
      <c r="A20274" s="416" t="s">
        <v>20602</v>
      </c>
      <c r="B20274" s="417">
        <v>21.54</v>
      </c>
    </row>
    <row r="20275" spans="1:2">
      <c r="A20275" s="416" t="s">
        <v>20603</v>
      </c>
      <c r="B20275" s="417">
        <v>9.94</v>
      </c>
    </row>
    <row r="20276" spans="1:2">
      <c r="A20276" s="416" t="s">
        <v>20604</v>
      </c>
      <c r="B20276" s="417">
        <v>138.13999999999999</v>
      </c>
    </row>
    <row r="20277" spans="1:2">
      <c r="A20277" s="416" t="s">
        <v>20605</v>
      </c>
      <c r="B20277" s="417">
        <v>29.47</v>
      </c>
    </row>
    <row r="20278" spans="1:2">
      <c r="A20278" s="416" t="s">
        <v>20606</v>
      </c>
      <c r="B20278" s="417">
        <v>16.059999999999999</v>
      </c>
    </row>
    <row r="20279" spans="1:2">
      <c r="A20279" s="416" t="s">
        <v>20607</v>
      </c>
      <c r="B20279" s="417">
        <v>138.13999999999999</v>
      </c>
    </row>
    <row r="20280" spans="1:2">
      <c r="A20280" s="416" t="s">
        <v>20608</v>
      </c>
      <c r="B20280" s="417">
        <v>29.47</v>
      </c>
    </row>
    <row r="20281" spans="1:2">
      <c r="A20281" s="416" t="s">
        <v>20609</v>
      </c>
      <c r="B20281" s="417">
        <v>16.059999999999999</v>
      </c>
    </row>
    <row r="20282" spans="1:2">
      <c r="A20282" s="416" t="s">
        <v>20610</v>
      </c>
      <c r="B20282" s="417">
        <v>241.9</v>
      </c>
    </row>
    <row r="20283" spans="1:2">
      <c r="A20283" s="416" t="s">
        <v>20611</v>
      </c>
      <c r="B20283" s="417">
        <v>68.37</v>
      </c>
    </row>
    <row r="20284" spans="1:2">
      <c r="A20284" s="416" t="s">
        <v>20612</v>
      </c>
      <c r="B20284" s="417">
        <v>45.48</v>
      </c>
    </row>
    <row r="20285" spans="1:2">
      <c r="A20285" s="416" t="s">
        <v>20613</v>
      </c>
      <c r="B20285" s="417">
        <v>241.9</v>
      </c>
    </row>
    <row r="20286" spans="1:2">
      <c r="A20286" s="416" t="s">
        <v>20614</v>
      </c>
      <c r="B20286" s="417">
        <v>68.37</v>
      </c>
    </row>
    <row r="20287" spans="1:2">
      <c r="A20287" s="416" t="s">
        <v>20615</v>
      </c>
      <c r="B20287" s="417">
        <v>45.48</v>
      </c>
    </row>
    <row r="20288" spans="1:2">
      <c r="A20288" s="416" t="s">
        <v>20616</v>
      </c>
      <c r="B20288" s="417">
        <v>8.19</v>
      </c>
    </row>
    <row r="20289" spans="1:2">
      <c r="A20289" s="416" t="s">
        <v>20617</v>
      </c>
      <c r="B20289" s="417">
        <v>0.96</v>
      </c>
    </row>
    <row r="20290" spans="1:2">
      <c r="A20290" s="416" t="s">
        <v>20618</v>
      </c>
      <c r="B20290" s="417">
        <v>0.15</v>
      </c>
    </row>
    <row r="20291" spans="1:2">
      <c r="A20291" s="416" t="s">
        <v>20619</v>
      </c>
      <c r="B20291" s="417">
        <v>8.19</v>
      </c>
    </row>
    <row r="20292" spans="1:2">
      <c r="A20292" s="416" t="s">
        <v>20620</v>
      </c>
      <c r="B20292" s="417">
        <v>0.96</v>
      </c>
    </row>
    <row r="20293" spans="1:2">
      <c r="A20293" s="416" t="s">
        <v>20621</v>
      </c>
      <c r="B20293" s="417">
        <v>0.15</v>
      </c>
    </row>
    <row r="20294" spans="1:2">
      <c r="A20294" s="416" t="s">
        <v>20622</v>
      </c>
      <c r="B20294" s="417">
        <v>73.03</v>
      </c>
    </row>
    <row r="20295" spans="1:2">
      <c r="A20295" s="416" t="s">
        <v>20623</v>
      </c>
      <c r="B20295" s="417">
        <v>13.07</v>
      </c>
    </row>
    <row r="20296" spans="1:2">
      <c r="A20296" s="416" t="s">
        <v>20624</v>
      </c>
      <c r="B20296" s="417">
        <v>6.06</v>
      </c>
    </row>
    <row r="20297" spans="1:2">
      <c r="A20297" s="416" t="s">
        <v>20625</v>
      </c>
      <c r="B20297" s="417">
        <v>73.03</v>
      </c>
    </row>
    <row r="20298" spans="1:2">
      <c r="A20298" s="416" t="s">
        <v>20626</v>
      </c>
      <c r="B20298" s="417">
        <v>13.07</v>
      </c>
    </row>
    <row r="20299" spans="1:2">
      <c r="A20299" s="416" t="s">
        <v>20627</v>
      </c>
      <c r="B20299" s="417">
        <v>6.06</v>
      </c>
    </row>
    <row r="20300" spans="1:2">
      <c r="A20300" s="416" t="s">
        <v>20628</v>
      </c>
      <c r="B20300" s="417">
        <v>162.77000000000001</v>
      </c>
    </row>
    <row r="20301" spans="1:2">
      <c r="A20301" s="416" t="s">
        <v>20629</v>
      </c>
      <c r="B20301" s="417">
        <v>23.63</v>
      </c>
    </row>
    <row r="20302" spans="1:2">
      <c r="A20302" s="416" t="s">
        <v>20630</v>
      </c>
      <c r="B20302" s="417">
        <v>7.72</v>
      </c>
    </row>
    <row r="20303" spans="1:2">
      <c r="A20303" s="416" t="s">
        <v>20631</v>
      </c>
      <c r="B20303" s="417">
        <v>162.77000000000001</v>
      </c>
    </row>
    <row r="20304" spans="1:2">
      <c r="A20304" s="416" t="s">
        <v>20632</v>
      </c>
      <c r="B20304" s="417">
        <v>23.63</v>
      </c>
    </row>
    <row r="20305" spans="1:2">
      <c r="A20305" s="416" t="s">
        <v>20633</v>
      </c>
      <c r="B20305" s="417">
        <v>7.72</v>
      </c>
    </row>
    <row r="20306" spans="1:2">
      <c r="A20306" s="416" t="s">
        <v>20634</v>
      </c>
      <c r="B20306" s="417">
        <v>12.29</v>
      </c>
    </row>
    <row r="20307" spans="1:2">
      <c r="A20307" s="416" t="s">
        <v>20635</v>
      </c>
      <c r="B20307" s="417">
        <v>1.52</v>
      </c>
    </row>
    <row r="20308" spans="1:2">
      <c r="A20308" s="416" t="s">
        <v>20636</v>
      </c>
      <c r="B20308" s="417">
        <v>0.31</v>
      </c>
    </row>
    <row r="20309" spans="1:2">
      <c r="A20309" s="416" t="s">
        <v>20637</v>
      </c>
      <c r="B20309" s="417">
        <v>12.29</v>
      </c>
    </row>
    <row r="20310" spans="1:2">
      <c r="A20310" s="416" t="s">
        <v>20638</v>
      </c>
      <c r="B20310" s="417">
        <v>1.52</v>
      </c>
    </row>
    <row r="20311" spans="1:2">
      <c r="A20311" s="416" t="s">
        <v>20639</v>
      </c>
      <c r="B20311" s="417">
        <v>0.31</v>
      </c>
    </row>
    <row r="20312" spans="1:2">
      <c r="A20312" s="416" t="s">
        <v>20640</v>
      </c>
      <c r="B20312" s="417">
        <v>59.92</v>
      </c>
    </row>
    <row r="20313" spans="1:2">
      <c r="A20313" s="416" t="s">
        <v>20641</v>
      </c>
      <c r="B20313" s="417">
        <v>13.03</v>
      </c>
    </row>
    <row r="20314" spans="1:2">
      <c r="A20314" s="416" t="s">
        <v>20642</v>
      </c>
      <c r="B20314" s="417">
        <v>7.41</v>
      </c>
    </row>
    <row r="20315" spans="1:2">
      <c r="A20315" s="416" t="s">
        <v>20643</v>
      </c>
      <c r="B20315" s="417">
        <v>59.92</v>
      </c>
    </row>
    <row r="20316" spans="1:2">
      <c r="A20316" s="416" t="s">
        <v>20644</v>
      </c>
      <c r="B20316" s="417">
        <v>13.03</v>
      </c>
    </row>
    <row r="20317" spans="1:2">
      <c r="A20317" s="416" t="s">
        <v>20645</v>
      </c>
      <c r="B20317" s="417">
        <v>7.41</v>
      </c>
    </row>
    <row r="20318" spans="1:2">
      <c r="A20318" s="416" t="s">
        <v>20646</v>
      </c>
      <c r="B20318" s="417">
        <v>1337.38</v>
      </c>
    </row>
    <row r="20319" spans="1:2">
      <c r="A20319" s="416" t="s">
        <v>20647</v>
      </c>
      <c r="B20319" s="417">
        <v>738.67</v>
      </c>
    </row>
    <row r="20320" spans="1:2">
      <c r="A20320" s="416" t="s">
        <v>20648</v>
      </c>
      <c r="B20320" s="417">
        <v>607.87</v>
      </c>
    </row>
    <row r="20321" spans="1:2">
      <c r="A20321" s="416" t="s">
        <v>20649</v>
      </c>
      <c r="B20321" s="417">
        <v>1333.95</v>
      </c>
    </row>
    <row r="20322" spans="1:2">
      <c r="A20322" s="416" t="s">
        <v>20650</v>
      </c>
      <c r="B20322" s="417">
        <v>735.24</v>
      </c>
    </row>
    <row r="20323" spans="1:2">
      <c r="A20323" s="416" t="s">
        <v>20651</v>
      </c>
      <c r="B20323" s="417">
        <v>604.44000000000005</v>
      </c>
    </row>
    <row r="20324" spans="1:2">
      <c r="A20324" s="416" t="s">
        <v>20652</v>
      </c>
      <c r="B20324" s="417">
        <v>15.15</v>
      </c>
    </row>
    <row r="20325" spans="1:2">
      <c r="A20325" s="416" t="s">
        <v>20653</v>
      </c>
      <c r="B20325" s="417">
        <v>12.62</v>
      </c>
    </row>
    <row r="20326" spans="1:2">
      <c r="A20326" s="416" t="s">
        <v>20654</v>
      </c>
      <c r="B20326" s="417">
        <v>15.15</v>
      </c>
    </row>
    <row r="20327" spans="1:2">
      <c r="A20327" s="416" t="s">
        <v>20655</v>
      </c>
      <c r="B20327" s="417">
        <v>12.62</v>
      </c>
    </row>
    <row r="20328" spans="1:2">
      <c r="A20328" s="416" t="s">
        <v>20656</v>
      </c>
      <c r="B20328" s="417">
        <v>29.1</v>
      </c>
    </row>
    <row r="20329" spans="1:2">
      <c r="A20329" s="416" t="s">
        <v>20657</v>
      </c>
      <c r="B20329" s="417">
        <v>24.25</v>
      </c>
    </row>
    <row r="20330" spans="1:2">
      <c r="A20330" s="416" t="s">
        <v>20658</v>
      </c>
      <c r="B20330" s="417">
        <v>29.1</v>
      </c>
    </row>
    <row r="20331" spans="1:2">
      <c r="A20331" s="416" t="s">
        <v>20659</v>
      </c>
      <c r="B20331" s="417">
        <v>24.25</v>
      </c>
    </row>
    <row r="20332" spans="1:2">
      <c r="A20332" s="416" t="s">
        <v>20660</v>
      </c>
      <c r="B20332" s="417">
        <v>0.42</v>
      </c>
    </row>
    <row r="20333" spans="1:2">
      <c r="A20333" s="416" t="s">
        <v>20661</v>
      </c>
      <c r="B20333" s="417">
        <v>0.42</v>
      </c>
    </row>
    <row r="20334" spans="1:2">
      <c r="A20334" s="416" t="s">
        <v>20662</v>
      </c>
      <c r="B20334" s="417">
        <v>0.42</v>
      </c>
    </row>
    <row r="20335" spans="1:2">
      <c r="A20335" s="416" t="s">
        <v>20663</v>
      </c>
      <c r="B20335" s="417">
        <v>0.42</v>
      </c>
    </row>
    <row r="20336" spans="1:2">
      <c r="A20336" s="416" t="s">
        <v>20664</v>
      </c>
      <c r="B20336" s="417">
        <v>1.1100000000000001</v>
      </c>
    </row>
    <row r="20337" spans="1:2">
      <c r="A20337" s="416" t="s">
        <v>20665</v>
      </c>
      <c r="B20337" s="417">
        <v>1.1100000000000001</v>
      </c>
    </row>
    <row r="20338" spans="1:2">
      <c r="A20338" s="416" t="s">
        <v>20666</v>
      </c>
      <c r="B20338" s="417">
        <v>1.1100000000000001</v>
      </c>
    </row>
    <row r="20339" spans="1:2">
      <c r="A20339" s="416" t="s">
        <v>20667</v>
      </c>
      <c r="B20339" s="417">
        <v>1.1100000000000001</v>
      </c>
    </row>
    <row r="20340" spans="1:2">
      <c r="A20340" s="416" t="s">
        <v>20668</v>
      </c>
      <c r="B20340" s="417">
        <v>3.6</v>
      </c>
    </row>
    <row r="20341" spans="1:2">
      <c r="A20341" s="416" t="s">
        <v>20669</v>
      </c>
      <c r="B20341" s="417">
        <v>0.56000000000000005</v>
      </c>
    </row>
    <row r="20342" spans="1:2">
      <c r="A20342" s="416" t="s">
        <v>20670</v>
      </c>
      <c r="B20342" s="417">
        <v>0.19</v>
      </c>
    </row>
    <row r="20343" spans="1:2">
      <c r="A20343" s="416" t="s">
        <v>20671</v>
      </c>
      <c r="B20343" s="417">
        <v>3.6</v>
      </c>
    </row>
    <row r="20344" spans="1:2">
      <c r="A20344" s="416" t="s">
        <v>20672</v>
      </c>
      <c r="B20344" s="417">
        <v>0.56000000000000005</v>
      </c>
    </row>
    <row r="20345" spans="1:2">
      <c r="A20345" s="416" t="s">
        <v>20673</v>
      </c>
      <c r="B20345" s="417">
        <v>0.19</v>
      </c>
    </row>
    <row r="20346" spans="1:2">
      <c r="A20346" s="416" t="s">
        <v>20674</v>
      </c>
      <c r="B20346" s="417">
        <v>0.97</v>
      </c>
    </row>
    <row r="20347" spans="1:2">
      <c r="A20347" s="416" t="s">
        <v>20675</v>
      </c>
      <c r="B20347" s="417">
        <v>0.66</v>
      </c>
    </row>
    <row r="20348" spans="1:2">
      <c r="A20348" s="416" t="s">
        <v>20676</v>
      </c>
      <c r="B20348" s="417">
        <v>0.97</v>
      </c>
    </row>
    <row r="20349" spans="1:2">
      <c r="A20349" s="416" t="s">
        <v>20677</v>
      </c>
      <c r="B20349" s="417">
        <v>0.66</v>
      </c>
    </row>
    <row r="20350" spans="1:2">
      <c r="A20350" s="416" t="s">
        <v>20678</v>
      </c>
      <c r="B20350" s="417">
        <v>25.02</v>
      </c>
    </row>
    <row r="20351" spans="1:2">
      <c r="A20351" s="416" t="s">
        <v>20679</v>
      </c>
      <c r="B20351" s="417">
        <v>16.68</v>
      </c>
    </row>
    <row r="20352" spans="1:2">
      <c r="A20352" s="416" t="s">
        <v>20680</v>
      </c>
      <c r="B20352" s="417">
        <v>25.02</v>
      </c>
    </row>
    <row r="20353" spans="1:2">
      <c r="A20353" s="416" t="s">
        <v>20681</v>
      </c>
      <c r="B20353" s="417">
        <v>16.68</v>
      </c>
    </row>
    <row r="20354" spans="1:2">
      <c r="A20354" s="416" t="s">
        <v>20682</v>
      </c>
      <c r="B20354" s="417">
        <v>5.74</v>
      </c>
    </row>
    <row r="20355" spans="1:2">
      <c r="A20355" s="416" t="s">
        <v>20683</v>
      </c>
      <c r="B20355" s="417">
        <v>0.14000000000000001</v>
      </c>
    </row>
    <row r="20356" spans="1:2">
      <c r="A20356" s="416" t="s">
        <v>20684</v>
      </c>
      <c r="B20356" s="417">
        <v>5.74</v>
      </c>
    </row>
    <row r="20357" spans="1:2">
      <c r="A20357" s="416" t="s">
        <v>20685</v>
      </c>
      <c r="B20357" s="417">
        <v>0.14000000000000001</v>
      </c>
    </row>
    <row r="20358" spans="1:2">
      <c r="A20358" s="416" t="s">
        <v>20686</v>
      </c>
      <c r="B20358" s="417">
        <v>5.75</v>
      </c>
    </row>
    <row r="20359" spans="1:2">
      <c r="A20359" s="416" t="s">
        <v>20687</v>
      </c>
      <c r="B20359" s="417">
        <v>0.15</v>
      </c>
    </row>
    <row r="20360" spans="1:2">
      <c r="A20360" s="416" t="s">
        <v>20688</v>
      </c>
      <c r="B20360" s="417">
        <v>5.75</v>
      </c>
    </row>
    <row r="20361" spans="1:2">
      <c r="A20361" s="416" t="s">
        <v>20689</v>
      </c>
      <c r="B20361" s="417">
        <v>0.15</v>
      </c>
    </row>
    <row r="20362" spans="1:2">
      <c r="A20362" s="416" t="s">
        <v>20690</v>
      </c>
      <c r="B20362" s="417">
        <v>459.22</v>
      </c>
    </row>
    <row r="20363" spans="1:2">
      <c r="A20363" s="416" t="s">
        <v>20691</v>
      </c>
      <c r="B20363" s="417">
        <v>269.42</v>
      </c>
    </row>
    <row r="20364" spans="1:2">
      <c r="A20364" s="416" t="s">
        <v>20692</v>
      </c>
      <c r="B20364" s="417">
        <v>244.69</v>
      </c>
    </row>
    <row r="20365" spans="1:2">
      <c r="A20365" s="416" t="s">
        <v>20693</v>
      </c>
      <c r="B20365" s="417">
        <v>446.22</v>
      </c>
    </row>
    <row r="20366" spans="1:2">
      <c r="A20366" s="416" t="s">
        <v>20694</v>
      </c>
      <c r="B20366" s="417">
        <v>256.42</v>
      </c>
    </row>
    <row r="20367" spans="1:2">
      <c r="A20367" s="416" t="s">
        <v>20695</v>
      </c>
      <c r="B20367" s="417">
        <v>231.69</v>
      </c>
    </row>
    <row r="20368" spans="1:2">
      <c r="A20368" s="416" t="s">
        <v>20696</v>
      </c>
      <c r="B20368" s="417">
        <v>18.739999999999998</v>
      </c>
    </row>
    <row r="20369" spans="1:2">
      <c r="A20369" s="416" t="s">
        <v>20697</v>
      </c>
      <c r="B20369" s="417">
        <v>0.2</v>
      </c>
    </row>
    <row r="20370" spans="1:2">
      <c r="A20370" s="416" t="s">
        <v>20698</v>
      </c>
      <c r="B20370" s="417">
        <v>18.739999999999998</v>
      </c>
    </row>
    <row r="20371" spans="1:2">
      <c r="A20371" s="416" t="s">
        <v>20699</v>
      </c>
      <c r="B20371" s="417">
        <v>0.2</v>
      </c>
    </row>
    <row r="20372" spans="1:2">
      <c r="A20372" s="416" t="s">
        <v>20700</v>
      </c>
      <c r="B20372" s="417">
        <v>100.51</v>
      </c>
    </row>
    <row r="20373" spans="1:2">
      <c r="A20373" s="416" t="s">
        <v>20701</v>
      </c>
      <c r="B20373" s="417">
        <v>46.51</v>
      </c>
    </row>
    <row r="20374" spans="1:2">
      <c r="A20374" s="416" t="s">
        <v>20702</v>
      </c>
      <c r="B20374" s="417">
        <v>97.46</v>
      </c>
    </row>
    <row r="20375" spans="1:2">
      <c r="A20375" s="416" t="s">
        <v>20703</v>
      </c>
      <c r="B20375" s="417">
        <v>43.46</v>
      </c>
    </row>
    <row r="20376" spans="1:2">
      <c r="A20376" s="416" t="s">
        <v>20704</v>
      </c>
      <c r="B20376" s="417">
        <v>17.28</v>
      </c>
    </row>
    <row r="20377" spans="1:2">
      <c r="A20377" s="416" t="s">
        <v>20705</v>
      </c>
      <c r="B20377" s="417">
        <v>12.28</v>
      </c>
    </row>
    <row r="20378" spans="1:2">
      <c r="A20378" s="416" t="s">
        <v>20706</v>
      </c>
      <c r="B20378" s="417">
        <v>11.11</v>
      </c>
    </row>
    <row r="20379" spans="1:2">
      <c r="A20379" s="416" t="s">
        <v>20707</v>
      </c>
      <c r="B20379" s="417">
        <v>17.28</v>
      </c>
    </row>
    <row r="20380" spans="1:2">
      <c r="A20380" s="416" t="s">
        <v>20708</v>
      </c>
      <c r="B20380" s="417">
        <v>12.28</v>
      </c>
    </row>
    <row r="20381" spans="1:2">
      <c r="A20381" s="416" t="s">
        <v>20709</v>
      </c>
      <c r="B20381" s="417">
        <v>11.11</v>
      </c>
    </row>
    <row r="20382" spans="1:2">
      <c r="A20382" s="416" t="s">
        <v>20710</v>
      </c>
      <c r="B20382" s="417">
        <v>74.17</v>
      </c>
    </row>
    <row r="20383" spans="1:2">
      <c r="A20383" s="416" t="s">
        <v>20711</v>
      </c>
      <c r="B20383" s="417">
        <v>53.52</v>
      </c>
    </row>
    <row r="20384" spans="1:2">
      <c r="A20384" s="416" t="s">
        <v>20712</v>
      </c>
      <c r="B20384" s="417">
        <v>48.53</v>
      </c>
    </row>
    <row r="20385" spans="1:2">
      <c r="A20385" s="416" t="s">
        <v>20713</v>
      </c>
      <c r="B20385" s="417">
        <v>74.17</v>
      </c>
    </row>
    <row r="20386" spans="1:2">
      <c r="A20386" s="416" t="s">
        <v>20714</v>
      </c>
      <c r="B20386" s="417">
        <v>53.52</v>
      </c>
    </row>
    <row r="20387" spans="1:2">
      <c r="A20387" s="416" t="s">
        <v>20715</v>
      </c>
      <c r="B20387" s="417">
        <v>48.53</v>
      </c>
    </row>
    <row r="20388" spans="1:2">
      <c r="A20388" s="416" t="s">
        <v>20716</v>
      </c>
      <c r="B20388" s="417">
        <v>0.6</v>
      </c>
    </row>
    <row r="20389" spans="1:2">
      <c r="A20389" s="416" t="s">
        <v>20717</v>
      </c>
      <c r="B20389" s="417">
        <v>0.59</v>
      </c>
    </row>
    <row r="20390" spans="1:2">
      <c r="A20390" s="416" t="s">
        <v>20718</v>
      </c>
      <c r="B20390" s="417">
        <v>0.5</v>
      </c>
    </row>
    <row r="20391" spans="1:2">
      <c r="A20391" s="416" t="s">
        <v>20719</v>
      </c>
      <c r="B20391" s="417">
        <v>0.49</v>
      </c>
    </row>
    <row r="20392" spans="1:2">
      <c r="A20392" s="416" t="s">
        <v>20720</v>
      </c>
      <c r="B20392" s="417">
        <v>1.0900000000000001</v>
      </c>
    </row>
    <row r="20393" spans="1:2">
      <c r="A20393" s="416" t="s">
        <v>20721</v>
      </c>
      <c r="B20393" s="417">
        <v>1.04</v>
      </c>
    </row>
    <row r="20394" spans="1:2">
      <c r="A20394" s="416" t="s">
        <v>20722</v>
      </c>
      <c r="B20394" s="417">
        <v>5.35</v>
      </c>
    </row>
    <row r="20395" spans="1:2">
      <c r="A20395" s="416" t="s">
        <v>20723</v>
      </c>
      <c r="B20395" s="417">
        <v>5.14</v>
      </c>
    </row>
    <row r="20396" spans="1:2">
      <c r="A20396" s="416" t="s">
        <v>20724</v>
      </c>
      <c r="B20396" s="417">
        <v>9.91</v>
      </c>
    </row>
    <row r="20397" spans="1:2">
      <c r="A20397" s="416" t="s">
        <v>20725</v>
      </c>
      <c r="B20397" s="417">
        <v>9.6300000000000008</v>
      </c>
    </row>
    <row r="20398" spans="1:2">
      <c r="A20398" s="416" t="s">
        <v>20726</v>
      </c>
      <c r="B20398" s="417">
        <v>5.69</v>
      </c>
    </row>
    <row r="20399" spans="1:2">
      <c r="A20399" s="416" t="s">
        <v>20727</v>
      </c>
      <c r="B20399" s="417">
        <v>5.54</v>
      </c>
    </row>
    <row r="20400" spans="1:2">
      <c r="A20400" s="416" t="s">
        <v>20728</v>
      </c>
      <c r="B20400" s="417">
        <v>28.48</v>
      </c>
    </row>
    <row r="20401" spans="1:2">
      <c r="A20401" s="416" t="s">
        <v>20729</v>
      </c>
      <c r="B20401" s="417">
        <v>25.24</v>
      </c>
    </row>
    <row r="20402" spans="1:2">
      <c r="A20402" s="416" t="s">
        <v>20730</v>
      </c>
      <c r="B20402" s="417">
        <v>12.61</v>
      </c>
    </row>
    <row r="20403" spans="1:2">
      <c r="A20403" s="416" t="s">
        <v>20731</v>
      </c>
      <c r="B20403" s="417">
        <v>11.78</v>
      </c>
    </row>
    <row r="20404" spans="1:2">
      <c r="A20404" s="416" t="s">
        <v>20732</v>
      </c>
      <c r="B20404" s="417">
        <v>2.4700000000000002</v>
      </c>
    </row>
    <row r="20405" spans="1:2">
      <c r="A20405" s="416" t="s">
        <v>20733</v>
      </c>
      <c r="B20405" s="417">
        <v>2.39</v>
      </c>
    </row>
    <row r="20406" spans="1:2">
      <c r="A20406" s="416" t="s">
        <v>20734</v>
      </c>
      <c r="B20406" s="417">
        <v>54.33</v>
      </c>
    </row>
    <row r="20407" spans="1:2">
      <c r="A20407" s="416" t="s">
        <v>20735</v>
      </c>
      <c r="B20407" s="417">
        <v>48.62</v>
      </c>
    </row>
    <row r="20408" spans="1:2">
      <c r="A20408" s="416" t="s">
        <v>20736</v>
      </c>
      <c r="B20408" s="417">
        <v>5.03</v>
      </c>
    </row>
    <row r="20409" spans="1:2">
      <c r="A20409" s="416" t="s">
        <v>20737</v>
      </c>
      <c r="B20409" s="417">
        <v>4.54</v>
      </c>
    </row>
    <row r="20410" spans="1:2">
      <c r="A20410" s="416" t="s">
        <v>20738</v>
      </c>
      <c r="B20410" s="417">
        <v>286</v>
      </c>
    </row>
    <row r="20411" spans="1:2">
      <c r="A20411" s="416" t="s">
        <v>20739</v>
      </c>
      <c r="B20411" s="417">
        <v>266.55</v>
      </c>
    </row>
    <row r="20412" spans="1:2">
      <c r="A20412" s="416" t="s">
        <v>20740</v>
      </c>
      <c r="B20412" s="417">
        <v>364.62</v>
      </c>
    </row>
    <row r="20413" spans="1:2">
      <c r="A20413" s="416" t="s">
        <v>20741</v>
      </c>
      <c r="B20413" s="417">
        <v>319.81</v>
      </c>
    </row>
    <row r="20414" spans="1:2">
      <c r="A20414" s="416" t="s">
        <v>20742</v>
      </c>
      <c r="B20414" s="417">
        <v>8.6300000000000008</v>
      </c>
    </row>
    <row r="20415" spans="1:2">
      <c r="A20415" s="416" t="s">
        <v>20743</v>
      </c>
      <c r="B20415" s="417">
        <v>8.25</v>
      </c>
    </row>
    <row r="20416" spans="1:2">
      <c r="A20416" s="416" t="s">
        <v>20744</v>
      </c>
      <c r="B20416" s="417">
        <v>2.35</v>
      </c>
    </row>
    <row r="20417" spans="1:2">
      <c r="A20417" s="416" t="s">
        <v>20745</v>
      </c>
      <c r="B20417" s="417">
        <v>2.29</v>
      </c>
    </row>
    <row r="20418" spans="1:2">
      <c r="A20418" s="416" t="s">
        <v>20746</v>
      </c>
      <c r="B20418" s="417">
        <v>856.06</v>
      </c>
    </row>
    <row r="20419" spans="1:2">
      <c r="A20419" s="416" t="s">
        <v>20747</v>
      </c>
      <c r="B20419" s="417">
        <v>854.09</v>
      </c>
    </row>
    <row r="20420" spans="1:2">
      <c r="A20420" s="416" t="s">
        <v>20748</v>
      </c>
      <c r="B20420" s="417">
        <v>889.38</v>
      </c>
    </row>
    <row r="20421" spans="1:2">
      <c r="A20421" s="416" t="s">
        <v>20749</v>
      </c>
      <c r="B20421" s="417">
        <v>887.41</v>
      </c>
    </row>
    <row r="20422" spans="1:2">
      <c r="A20422" s="416" t="s">
        <v>20750</v>
      </c>
      <c r="B20422" s="417">
        <v>526.41999999999996</v>
      </c>
    </row>
    <row r="20423" spans="1:2">
      <c r="A20423" s="416" t="s">
        <v>20751</v>
      </c>
      <c r="B20423" s="417">
        <v>525.21</v>
      </c>
    </row>
    <row r="20424" spans="1:2">
      <c r="A20424" s="416" t="s">
        <v>20752</v>
      </c>
      <c r="B20424" s="417">
        <v>56.71</v>
      </c>
    </row>
    <row r="20425" spans="1:2">
      <c r="A20425" s="416" t="s">
        <v>20753</v>
      </c>
      <c r="B20425" s="417">
        <v>55.87</v>
      </c>
    </row>
    <row r="20426" spans="1:2">
      <c r="A20426" s="416" t="s">
        <v>20754</v>
      </c>
      <c r="B20426" s="417">
        <v>152.08000000000001</v>
      </c>
    </row>
    <row r="20427" spans="1:2">
      <c r="A20427" s="416" t="s">
        <v>20755</v>
      </c>
      <c r="B20427" s="417">
        <v>144.76</v>
      </c>
    </row>
    <row r="20428" spans="1:2">
      <c r="A20428" s="416" t="s">
        <v>20756</v>
      </c>
      <c r="B20428" s="417">
        <v>137.86000000000001</v>
      </c>
    </row>
    <row r="20429" spans="1:2">
      <c r="A20429" s="416" t="s">
        <v>20757</v>
      </c>
      <c r="B20429" s="417">
        <v>128.9</v>
      </c>
    </row>
    <row r="20430" spans="1:2">
      <c r="A20430" s="416" t="s">
        <v>20758</v>
      </c>
      <c r="B20430" s="417">
        <v>0.54</v>
      </c>
    </row>
    <row r="20431" spans="1:2">
      <c r="A20431" s="416" t="s">
        <v>20759</v>
      </c>
      <c r="B20431" s="417">
        <v>0.53</v>
      </c>
    </row>
    <row r="20432" spans="1:2">
      <c r="A20432" s="416" t="s">
        <v>20760</v>
      </c>
      <c r="B20432" s="417">
        <v>2.13</v>
      </c>
    </row>
    <row r="20433" spans="1:2">
      <c r="A20433" s="416" t="s">
        <v>20761</v>
      </c>
      <c r="B20433" s="417">
        <v>2.08</v>
      </c>
    </row>
    <row r="20434" spans="1:2">
      <c r="A20434" s="416" t="s">
        <v>267</v>
      </c>
      <c r="B20434" s="417">
        <v>1.52</v>
      </c>
    </row>
    <row r="20435" spans="1:2">
      <c r="A20435" s="416" t="s">
        <v>20762</v>
      </c>
      <c r="B20435" s="417">
        <v>1.48</v>
      </c>
    </row>
    <row r="20436" spans="1:2">
      <c r="A20436" s="416" t="s">
        <v>20763</v>
      </c>
      <c r="B20436" s="417">
        <v>0.19</v>
      </c>
    </row>
    <row r="20437" spans="1:2">
      <c r="A20437" s="416" t="s">
        <v>20764</v>
      </c>
      <c r="B20437" s="417">
        <v>0.19</v>
      </c>
    </row>
    <row r="20438" spans="1:2">
      <c r="A20438" s="416" t="s">
        <v>20765</v>
      </c>
      <c r="B20438" s="417">
        <v>0.19</v>
      </c>
    </row>
    <row r="20439" spans="1:2">
      <c r="A20439" s="416" t="s">
        <v>20766</v>
      </c>
      <c r="B20439" s="417">
        <v>0.19</v>
      </c>
    </row>
    <row r="20440" spans="1:2">
      <c r="A20440" s="416" t="s">
        <v>20767</v>
      </c>
      <c r="B20440" s="417">
        <v>0.25</v>
      </c>
    </row>
    <row r="20441" spans="1:2">
      <c r="A20441" s="416" t="s">
        <v>20768</v>
      </c>
      <c r="B20441" s="417">
        <v>0.24</v>
      </c>
    </row>
    <row r="20442" spans="1:2">
      <c r="A20442" s="416" t="s">
        <v>20769</v>
      </c>
      <c r="B20442" s="417">
        <v>4.6500000000000004</v>
      </c>
    </row>
    <row r="20443" spans="1:2">
      <c r="A20443" s="416" t="s">
        <v>20770</v>
      </c>
      <c r="B20443" s="417">
        <v>4.4400000000000004</v>
      </c>
    </row>
    <row r="20444" spans="1:2">
      <c r="A20444" s="416" t="s">
        <v>20771</v>
      </c>
      <c r="B20444" s="417">
        <v>30.71</v>
      </c>
    </row>
    <row r="20445" spans="1:2">
      <c r="A20445" s="416" t="s">
        <v>20772</v>
      </c>
      <c r="B20445" s="417">
        <v>29.95</v>
      </c>
    </row>
    <row r="20446" spans="1:2">
      <c r="A20446" s="416" t="s">
        <v>20773</v>
      </c>
      <c r="B20446" s="417">
        <v>2.61</v>
      </c>
    </row>
    <row r="20447" spans="1:2">
      <c r="A20447" s="416" t="s">
        <v>20774</v>
      </c>
      <c r="B20447" s="417">
        <v>2.5499999999999998</v>
      </c>
    </row>
    <row r="20448" spans="1:2">
      <c r="A20448" s="416" t="s">
        <v>20775</v>
      </c>
      <c r="B20448" s="417">
        <v>4.34</v>
      </c>
    </row>
    <row r="20449" spans="1:2">
      <c r="A20449" s="416" t="s">
        <v>20776</v>
      </c>
      <c r="B20449" s="417">
        <v>4.24</v>
      </c>
    </row>
    <row r="20450" spans="1:2">
      <c r="A20450" s="416" t="s">
        <v>20777</v>
      </c>
      <c r="B20450" s="417">
        <v>15.66</v>
      </c>
    </row>
    <row r="20451" spans="1:2">
      <c r="A20451" s="416" t="s">
        <v>20778</v>
      </c>
      <c r="B20451" s="417">
        <v>15.13</v>
      </c>
    </row>
    <row r="20452" spans="1:2">
      <c r="A20452" s="416" t="s">
        <v>20779</v>
      </c>
      <c r="B20452" s="417">
        <v>0.25</v>
      </c>
    </row>
    <row r="20453" spans="1:2">
      <c r="A20453" s="416" t="s">
        <v>20780</v>
      </c>
      <c r="B20453" s="417">
        <v>0.22</v>
      </c>
    </row>
    <row r="20454" spans="1:2">
      <c r="A20454" s="416" t="s">
        <v>20781</v>
      </c>
      <c r="B20454" s="417">
        <v>134.06</v>
      </c>
    </row>
    <row r="20455" spans="1:2">
      <c r="A20455" s="416" t="s">
        <v>20782</v>
      </c>
      <c r="B20455" s="417">
        <v>129.16</v>
      </c>
    </row>
    <row r="20456" spans="1:2">
      <c r="A20456" s="416" t="s">
        <v>20783</v>
      </c>
      <c r="B20456" s="417">
        <v>1.73</v>
      </c>
    </row>
    <row r="20457" spans="1:2">
      <c r="A20457" s="416" t="s">
        <v>20784</v>
      </c>
      <c r="B20457" s="417">
        <v>1.63</v>
      </c>
    </row>
    <row r="20458" spans="1:2">
      <c r="A20458" s="416" t="s">
        <v>20785</v>
      </c>
      <c r="B20458" s="417">
        <v>0.77</v>
      </c>
    </row>
    <row r="20459" spans="1:2">
      <c r="A20459" s="416" t="s">
        <v>20786</v>
      </c>
      <c r="B20459" s="417">
        <v>0.74</v>
      </c>
    </row>
    <row r="20460" spans="1:2">
      <c r="A20460" s="416" t="s">
        <v>20787</v>
      </c>
      <c r="B20460" s="417">
        <v>2.62</v>
      </c>
    </row>
    <row r="20461" spans="1:2">
      <c r="A20461" s="416" t="s">
        <v>20788</v>
      </c>
      <c r="B20461" s="417">
        <v>2.41</v>
      </c>
    </row>
    <row r="20462" spans="1:2">
      <c r="A20462" s="416" t="s">
        <v>20789</v>
      </c>
      <c r="B20462" s="417">
        <v>0.38</v>
      </c>
    </row>
    <row r="20463" spans="1:2">
      <c r="A20463" s="416" t="s">
        <v>20790</v>
      </c>
      <c r="B20463" s="417">
        <v>0.37</v>
      </c>
    </row>
    <row r="20464" spans="1:2">
      <c r="A20464" s="416" t="s">
        <v>20791</v>
      </c>
      <c r="B20464" s="417">
        <v>0.46</v>
      </c>
    </row>
    <row r="20465" spans="1:2">
      <c r="A20465" s="416" t="s">
        <v>20792</v>
      </c>
      <c r="B20465" s="417">
        <v>0.44</v>
      </c>
    </row>
    <row r="20466" spans="1:2">
      <c r="A20466" s="416" t="s">
        <v>20793</v>
      </c>
      <c r="B20466" s="417">
        <v>10.51</v>
      </c>
    </row>
    <row r="20467" spans="1:2">
      <c r="A20467" s="416" t="s">
        <v>20794</v>
      </c>
      <c r="B20467" s="417">
        <v>9.91</v>
      </c>
    </row>
    <row r="20468" spans="1:2">
      <c r="A20468" s="416" t="s">
        <v>20795</v>
      </c>
      <c r="B20468" s="417">
        <v>11.68</v>
      </c>
    </row>
    <row r="20469" spans="1:2">
      <c r="A20469" s="416" t="s">
        <v>20796</v>
      </c>
      <c r="B20469" s="417">
        <v>11.02</v>
      </c>
    </row>
    <row r="20470" spans="1:2">
      <c r="A20470" s="416" t="s">
        <v>20797</v>
      </c>
      <c r="B20470" s="417">
        <v>12.81</v>
      </c>
    </row>
    <row r="20471" spans="1:2">
      <c r="A20471" s="416" t="s">
        <v>20798</v>
      </c>
      <c r="B20471" s="417">
        <v>12.08</v>
      </c>
    </row>
    <row r="20472" spans="1:2">
      <c r="A20472" s="416" t="s">
        <v>20799</v>
      </c>
      <c r="B20472" s="417">
        <v>12.73</v>
      </c>
    </row>
    <row r="20473" spans="1:2">
      <c r="A20473" s="416" t="s">
        <v>20800</v>
      </c>
      <c r="B20473" s="417">
        <v>12.01</v>
      </c>
    </row>
    <row r="20474" spans="1:2">
      <c r="A20474" s="416" t="s">
        <v>20801</v>
      </c>
      <c r="B20474" s="417">
        <v>14.13</v>
      </c>
    </row>
    <row r="20475" spans="1:2">
      <c r="A20475" s="416" t="s">
        <v>20802</v>
      </c>
      <c r="B20475" s="417">
        <v>13.33</v>
      </c>
    </row>
    <row r="20476" spans="1:2">
      <c r="A20476" s="416" t="s">
        <v>20803</v>
      </c>
      <c r="B20476" s="417">
        <v>15.5</v>
      </c>
    </row>
    <row r="20477" spans="1:2">
      <c r="A20477" s="416" t="s">
        <v>20804</v>
      </c>
      <c r="B20477" s="417">
        <v>14.62</v>
      </c>
    </row>
    <row r="20478" spans="1:2">
      <c r="A20478" s="416" t="s">
        <v>20805</v>
      </c>
      <c r="B20478" s="417">
        <v>11.53</v>
      </c>
    </row>
    <row r="20479" spans="1:2">
      <c r="A20479" s="416" t="s">
        <v>20806</v>
      </c>
      <c r="B20479" s="417">
        <v>11.1</v>
      </c>
    </row>
    <row r="20480" spans="1:2">
      <c r="A20480" s="416" t="s">
        <v>20807</v>
      </c>
      <c r="B20480" s="417">
        <v>13.57</v>
      </c>
    </row>
    <row r="20481" spans="1:2">
      <c r="A20481" s="416" t="s">
        <v>20808</v>
      </c>
      <c r="B20481" s="417">
        <v>13.04</v>
      </c>
    </row>
    <row r="20482" spans="1:2">
      <c r="A20482" s="416" t="s">
        <v>20809</v>
      </c>
      <c r="B20482" s="417">
        <v>24.1</v>
      </c>
    </row>
    <row r="20483" spans="1:2">
      <c r="A20483" s="416" t="s">
        <v>20810</v>
      </c>
      <c r="B20483" s="417">
        <v>23.02</v>
      </c>
    </row>
    <row r="20484" spans="1:2">
      <c r="A20484" s="416" t="s">
        <v>20811</v>
      </c>
      <c r="B20484" s="417">
        <v>20.96</v>
      </c>
    </row>
    <row r="20485" spans="1:2">
      <c r="A20485" s="416" t="s">
        <v>20812</v>
      </c>
      <c r="B20485" s="417">
        <v>20.04</v>
      </c>
    </row>
    <row r="20486" spans="1:2">
      <c r="A20486" s="416" t="s">
        <v>20813</v>
      </c>
      <c r="B20486" s="417">
        <v>8.16</v>
      </c>
    </row>
    <row r="20487" spans="1:2">
      <c r="A20487" s="416" t="s">
        <v>20814</v>
      </c>
      <c r="B20487" s="417">
        <v>7.72</v>
      </c>
    </row>
    <row r="20488" spans="1:2">
      <c r="A20488" s="416" t="s">
        <v>20815</v>
      </c>
      <c r="B20488" s="417">
        <v>13.16</v>
      </c>
    </row>
    <row r="20489" spans="1:2">
      <c r="A20489" s="416" t="s">
        <v>20816</v>
      </c>
      <c r="B20489" s="417">
        <v>12.62</v>
      </c>
    </row>
    <row r="20490" spans="1:2">
      <c r="A20490" s="416" t="s">
        <v>20817</v>
      </c>
      <c r="B20490" s="417">
        <v>8.82</v>
      </c>
    </row>
    <row r="20491" spans="1:2">
      <c r="A20491" s="416" t="s">
        <v>20818</v>
      </c>
      <c r="B20491" s="417">
        <v>8.3800000000000008</v>
      </c>
    </row>
    <row r="20492" spans="1:2">
      <c r="A20492" s="416" t="s">
        <v>20819</v>
      </c>
      <c r="B20492" s="417">
        <v>197.14</v>
      </c>
    </row>
    <row r="20493" spans="1:2">
      <c r="A20493" s="416" t="s">
        <v>20820</v>
      </c>
      <c r="B20493" s="417">
        <v>189.43</v>
      </c>
    </row>
    <row r="20494" spans="1:2">
      <c r="A20494" s="416" t="s">
        <v>20821</v>
      </c>
      <c r="B20494" s="417">
        <v>16.41</v>
      </c>
    </row>
    <row r="20495" spans="1:2">
      <c r="A20495" s="416" t="s">
        <v>20822</v>
      </c>
      <c r="B20495" s="417">
        <v>15.74</v>
      </c>
    </row>
    <row r="20496" spans="1:2">
      <c r="A20496" s="416" t="s">
        <v>20823</v>
      </c>
      <c r="B20496" s="417">
        <v>11.28</v>
      </c>
    </row>
    <row r="20497" spans="1:2">
      <c r="A20497" s="416" t="s">
        <v>20824</v>
      </c>
      <c r="B20497" s="417">
        <v>10.71</v>
      </c>
    </row>
    <row r="20498" spans="1:2">
      <c r="A20498" s="416" t="s">
        <v>20825</v>
      </c>
      <c r="B20498" s="417">
        <v>10.89</v>
      </c>
    </row>
    <row r="20499" spans="1:2">
      <c r="A20499" s="416" t="s">
        <v>20826</v>
      </c>
      <c r="B20499" s="417">
        <v>10.31</v>
      </c>
    </row>
    <row r="20500" spans="1:2">
      <c r="A20500" s="416" t="s">
        <v>20827</v>
      </c>
      <c r="B20500" s="417">
        <v>10.64</v>
      </c>
    </row>
    <row r="20501" spans="1:2">
      <c r="A20501" s="416" t="s">
        <v>20828</v>
      </c>
      <c r="B20501" s="417">
        <v>10.06</v>
      </c>
    </row>
    <row r="20502" spans="1:2">
      <c r="A20502" s="416" t="s">
        <v>20829</v>
      </c>
      <c r="B20502" s="417">
        <v>7.93</v>
      </c>
    </row>
    <row r="20503" spans="1:2">
      <c r="A20503" s="416" t="s">
        <v>20830</v>
      </c>
      <c r="B20503" s="417">
        <v>7.54</v>
      </c>
    </row>
    <row r="20504" spans="1:2">
      <c r="A20504" s="416" t="s">
        <v>20831</v>
      </c>
      <c r="B20504" s="417">
        <v>7.57</v>
      </c>
    </row>
    <row r="20505" spans="1:2">
      <c r="A20505" s="416" t="s">
        <v>20832</v>
      </c>
      <c r="B20505" s="417">
        <v>7.21</v>
      </c>
    </row>
    <row r="20506" spans="1:2">
      <c r="A20506" s="416" t="s">
        <v>20833</v>
      </c>
      <c r="B20506" s="417">
        <v>10.89</v>
      </c>
    </row>
    <row r="20507" spans="1:2">
      <c r="A20507" s="416" t="s">
        <v>20834</v>
      </c>
      <c r="B20507" s="417">
        <v>10.31</v>
      </c>
    </row>
    <row r="20508" spans="1:2">
      <c r="A20508" s="416" t="s">
        <v>20835</v>
      </c>
      <c r="B20508" s="417">
        <v>10.64</v>
      </c>
    </row>
    <row r="20509" spans="1:2">
      <c r="A20509" s="416" t="s">
        <v>20836</v>
      </c>
      <c r="B20509" s="417">
        <v>10.06</v>
      </c>
    </row>
    <row r="20510" spans="1:2">
      <c r="A20510" s="416" t="s">
        <v>20837</v>
      </c>
      <c r="B20510" s="417">
        <v>0.4</v>
      </c>
    </row>
    <row r="20511" spans="1:2">
      <c r="A20511" s="416" t="s">
        <v>20838</v>
      </c>
      <c r="B20511" s="417">
        <v>0.38</v>
      </c>
    </row>
    <row r="20512" spans="1:2">
      <c r="A20512" s="416" t="s">
        <v>20839</v>
      </c>
      <c r="B20512" s="417">
        <v>0.26</v>
      </c>
    </row>
    <row r="20513" spans="1:2">
      <c r="A20513" s="416" t="s">
        <v>20840</v>
      </c>
      <c r="B20513" s="417">
        <v>0.25</v>
      </c>
    </row>
    <row r="20514" spans="1:2">
      <c r="A20514" s="416" t="s">
        <v>20841</v>
      </c>
      <c r="B20514" s="417">
        <v>38.75</v>
      </c>
    </row>
    <row r="20515" spans="1:2">
      <c r="A20515" s="416" t="s">
        <v>20842</v>
      </c>
      <c r="B20515" s="417">
        <v>36.67</v>
      </c>
    </row>
    <row r="20516" spans="1:2">
      <c r="A20516" s="416" t="s">
        <v>20843</v>
      </c>
      <c r="B20516" s="417">
        <v>73.510000000000005</v>
      </c>
    </row>
    <row r="20517" spans="1:2">
      <c r="A20517" s="416" t="s">
        <v>20844</v>
      </c>
      <c r="B20517" s="417">
        <v>69.349999999999994</v>
      </c>
    </row>
    <row r="20518" spans="1:2">
      <c r="A20518" s="416" t="s">
        <v>20845</v>
      </c>
      <c r="B20518" s="417">
        <v>33.86</v>
      </c>
    </row>
    <row r="20519" spans="1:2">
      <c r="A20519" s="416" t="s">
        <v>20846</v>
      </c>
      <c r="B20519" s="417">
        <v>31.28</v>
      </c>
    </row>
    <row r="20520" spans="1:2">
      <c r="A20520" s="416" t="s">
        <v>20847</v>
      </c>
      <c r="B20520" s="417">
        <v>39.64</v>
      </c>
    </row>
    <row r="20521" spans="1:2">
      <c r="A20521" s="416" t="s">
        <v>20848</v>
      </c>
      <c r="B20521" s="417">
        <v>38.07</v>
      </c>
    </row>
    <row r="20522" spans="1:2">
      <c r="A20522" s="416" t="s">
        <v>20849</v>
      </c>
      <c r="B20522" s="417">
        <v>214.22</v>
      </c>
    </row>
    <row r="20523" spans="1:2">
      <c r="A20523" s="416" t="s">
        <v>20850</v>
      </c>
      <c r="B20523" s="417">
        <v>207.67</v>
      </c>
    </row>
    <row r="20524" spans="1:2">
      <c r="A20524" s="416" t="s">
        <v>20851</v>
      </c>
      <c r="B20524" s="417">
        <v>85.04</v>
      </c>
    </row>
    <row r="20525" spans="1:2">
      <c r="A20525" s="416" t="s">
        <v>20852</v>
      </c>
      <c r="B20525" s="417">
        <v>80.52</v>
      </c>
    </row>
    <row r="20526" spans="1:2">
      <c r="A20526" s="416" t="s">
        <v>20853</v>
      </c>
      <c r="B20526" s="417">
        <v>296.64</v>
      </c>
    </row>
    <row r="20527" spans="1:2">
      <c r="A20527" s="416" t="s">
        <v>20854</v>
      </c>
      <c r="B20527" s="417">
        <v>287.27</v>
      </c>
    </row>
    <row r="20528" spans="1:2">
      <c r="A20528" s="416" t="s">
        <v>20855</v>
      </c>
      <c r="B20528" s="417">
        <v>0.67</v>
      </c>
    </row>
    <row r="20529" spans="1:2">
      <c r="A20529" s="416" t="s">
        <v>20856</v>
      </c>
      <c r="B20529" s="417">
        <v>0.65</v>
      </c>
    </row>
    <row r="20530" spans="1:2">
      <c r="A20530" s="416" t="s">
        <v>20857</v>
      </c>
      <c r="B20530" s="417">
        <v>2.92</v>
      </c>
    </row>
    <row r="20531" spans="1:2">
      <c r="A20531" s="416" t="s">
        <v>20858</v>
      </c>
      <c r="B20531" s="417">
        <v>2.82</v>
      </c>
    </row>
    <row r="20532" spans="1:2">
      <c r="A20532" s="416" t="s">
        <v>20859</v>
      </c>
      <c r="B20532" s="417">
        <v>4.75</v>
      </c>
    </row>
    <row r="20533" spans="1:2">
      <c r="A20533" s="416" t="s">
        <v>20860</v>
      </c>
      <c r="B20533" s="417">
        <v>4.57</v>
      </c>
    </row>
    <row r="20534" spans="1:2">
      <c r="A20534" s="416" t="s">
        <v>20861</v>
      </c>
      <c r="B20534" s="417">
        <v>158.77000000000001</v>
      </c>
    </row>
    <row r="20535" spans="1:2">
      <c r="A20535" s="416" t="s">
        <v>20862</v>
      </c>
      <c r="B20535" s="417">
        <v>153.41</v>
      </c>
    </row>
    <row r="20536" spans="1:2">
      <c r="A20536" s="416" t="s">
        <v>20863</v>
      </c>
      <c r="B20536" s="417">
        <v>130.16999999999999</v>
      </c>
    </row>
    <row r="20537" spans="1:2">
      <c r="A20537" s="416" t="s">
        <v>20864</v>
      </c>
      <c r="B20537" s="417">
        <v>126.74</v>
      </c>
    </row>
    <row r="20538" spans="1:2">
      <c r="A20538" s="416" t="s">
        <v>20865</v>
      </c>
      <c r="B20538" s="417">
        <v>28.59</v>
      </c>
    </row>
    <row r="20539" spans="1:2">
      <c r="A20539" s="416" t="s">
        <v>20866</v>
      </c>
      <c r="B20539" s="417">
        <v>26.66</v>
      </c>
    </row>
    <row r="20540" spans="1:2">
      <c r="A20540" s="416" t="s">
        <v>20867</v>
      </c>
      <c r="B20540" s="417">
        <v>129.75</v>
      </c>
    </row>
    <row r="20541" spans="1:2">
      <c r="A20541" s="416" t="s">
        <v>20868</v>
      </c>
      <c r="B20541" s="417">
        <v>114.37</v>
      </c>
    </row>
    <row r="20542" spans="1:2">
      <c r="A20542" s="416" t="s">
        <v>20869</v>
      </c>
      <c r="B20542" s="417">
        <v>224.96</v>
      </c>
    </row>
    <row r="20543" spans="1:2">
      <c r="A20543" s="416" t="s">
        <v>20870</v>
      </c>
      <c r="B20543" s="417">
        <v>216.91</v>
      </c>
    </row>
    <row r="20544" spans="1:2">
      <c r="A20544" s="416" t="s">
        <v>20871</v>
      </c>
      <c r="B20544" s="417">
        <v>1.24</v>
      </c>
    </row>
    <row r="20545" spans="1:2">
      <c r="A20545" s="416" t="s">
        <v>20872</v>
      </c>
      <c r="B20545" s="417">
        <v>1.18</v>
      </c>
    </row>
    <row r="20546" spans="1:2">
      <c r="A20546" s="416" t="s">
        <v>20873</v>
      </c>
      <c r="B20546" s="417">
        <v>2.36</v>
      </c>
    </row>
    <row r="20547" spans="1:2">
      <c r="A20547" s="416" t="s">
        <v>20874</v>
      </c>
      <c r="B20547" s="417">
        <v>2.25</v>
      </c>
    </row>
    <row r="20548" spans="1:2">
      <c r="A20548" s="416" t="s">
        <v>20875</v>
      </c>
      <c r="B20548" s="417">
        <v>2.97</v>
      </c>
    </row>
    <row r="20549" spans="1:2">
      <c r="A20549" s="416" t="s">
        <v>20876</v>
      </c>
      <c r="B20549" s="417">
        <v>2.84</v>
      </c>
    </row>
    <row r="20550" spans="1:2">
      <c r="A20550" s="416" t="s">
        <v>20877</v>
      </c>
      <c r="B20550" s="417">
        <v>3.8</v>
      </c>
    </row>
    <row r="20551" spans="1:2">
      <c r="A20551" s="416" t="s">
        <v>20878</v>
      </c>
      <c r="B20551" s="417">
        <v>3.62</v>
      </c>
    </row>
    <row r="20552" spans="1:2">
      <c r="A20552" s="416" t="s">
        <v>20879</v>
      </c>
      <c r="B20552" s="417">
        <v>48.73</v>
      </c>
    </row>
    <row r="20553" spans="1:2">
      <c r="A20553" s="416" t="s">
        <v>20880</v>
      </c>
      <c r="B20553" s="417">
        <v>44.77</v>
      </c>
    </row>
    <row r="20554" spans="1:2">
      <c r="A20554" s="416" t="s">
        <v>20881</v>
      </c>
      <c r="B20554" s="417">
        <v>39.880000000000003</v>
      </c>
    </row>
    <row r="20555" spans="1:2">
      <c r="A20555" s="416" t="s">
        <v>20882</v>
      </c>
      <c r="B20555" s="417">
        <v>36.75</v>
      </c>
    </row>
    <row r="20556" spans="1:2">
      <c r="A20556" s="416" t="s">
        <v>20883</v>
      </c>
      <c r="B20556" s="417">
        <v>583.16999999999996</v>
      </c>
    </row>
    <row r="20557" spans="1:2">
      <c r="A20557" s="416" t="s">
        <v>20884</v>
      </c>
      <c r="B20557" s="417">
        <v>522.13</v>
      </c>
    </row>
    <row r="20558" spans="1:2">
      <c r="A20558" s="416" t="s">
        <v>20885</v>
      </c>
      <c r="B20558" s="417">
        <v>2.0499999999999998</v>
      </c>
    </row>
    <row r="20559" spans="1:2">
      <c r="A20559" s="416" t="s">
        <v>20886</v>
      </c>
      <c r="B20559" s="417">
        <v>1.87</v>
      </c>
    </row>
    <row r="20560" spans="1:2">
      <c r="A20560" s="416" t="s">
        <v>20887</v>
      </c>
      <c r="B20560" s="417">
        <v>2.87</v>
      </c>
    </row>
    <row r="20561" spans="1:2">
      <c r="A20561" s="416" t="s">
        <v>20888</v>
      </c>
      <c r="B20561" s="417">
        <v>2.68</v>
      </c>
    </row>
    <row r="20562" spans="1:2">
      <c r="A20562" s="416" t="s">
        <v>20889</v>
      </c>
      <c r="B20562" s="417">
        <v>14.91</v>
      </c>
    </row>
    <row r="20563" spans="1:2">
      <c r="A20563" s="416" t="s">
        <v>20890</v>
      </c>
      <c r="B20563" s="417">
        <v>12.92</v>
      </c>
    </row>
    <row r="20564" spans="1:2">
      <c r="A20564" s="416" t="s">
        <v>20891</v>
      </c>
      <c r="B20564" s="417">
        <v>1.27</v>
      </c>
    </row>
    <row r="20565" spans="1:2">
      <c r="A20565" s="416" t="s">
        <v>20892</v>
      </c>
      <c r="B20565" s="417">
        <v>1.1000000000000001</v>
      </c>
    </row>
    <row r="20566" spans="1:2">
      <c r="A20566" s="416" t="s">
        <v>20893</v>
      </c>
      <c r="B20566" s="417">
        <v>1.36</v>
      </c>
    </row>
    <row r="20567" spans="1:2">
      <c r="A20567" s="416" t="s">
        <v>20894</v>
      </c>
      <c r="B20567" s="417">
        <v>1.18</v>
      </c>
    </row>
    <row r="20568" spans="1:2">
      <c r="A20568" s="416" t="s">
        <v>20895</v>
      </c>
      <c r="B20568" s="417">
        <v>340.93</v>
      </c>
    </row>
    <row r="20569" spans="1:2">
      <c r="A20569" s="416" t="s">
        <v>20896</v>
      </c>
      <c r="B20569" s="417">
        <v>295.39999999999998</v>
      </c>
    </row>
    <row r="20570" spans="1:2">
      <c r="A20570" s="416" t="s">
        <v>20897</v>
      </c>
      <c r="B20570" s="417">
        <v>21.47</v>
      </c>
    </row>
    <row r="20571" spans="1:2">
      <c r="A20571" s="416" t="s">
        <v>20898</v>
      </c>
      <c r="B20571" s="417">
        <v>18.61</v>
      </c>
    </row>
    <row r="20572" spans="1:2">
      <c r="A20572" s="416" t="s">
        <v>20899</v>
      </c>
      <c r="B20572" s="417">
        <v>17.38</v>
      </c>
    </row>
    <row r="20573" spans="1:2">
      <c r="A20573" s="416" t="s">
        <v>20900</v>
      </c>
      <c r="B20573" s="417">
        <v>15.06</v>
      </c>
    </row>
    <row r="20574" spans="1:2">
      <c r="A20574" s="416" t="s">
        <v>20901</v>
      </c>
      <c r="B20574" s="417">
        <v>1.02</v>
      </c>
    </row>
    <row r="20575" spans="1:2">
      <c r="A20575" s="416" t="s">
        <v>20902</v>
      </c>
      <c r="B20575" s="417">
        <v>0.88</v>
      </c>
    </row>
    <row r="20576" spans="1:2">
      <c r="A20576" s="416" t="s">
        <v>20903</v>
      </c>
      <c r="B20576" s="417">
        <v>18.579999999999998</v>
      </c>
    </row>
    <row r="20577" spans="1:2">
      <c r="A20577" s="416" t="s">
        <v>20904</v>
      </c>
      <c r="B20577" s="417">
        <v>16.09</v>
      </c>
    </row>
    <row r="20578" spans="1:2">
      <c r="A20578" s="416" t="s">
        <v>20905</v>
      </c>
      <c r="B20578" s="417">
        <v>27.66</v>
      </c>
    </row>
    <row r="20579" spans="1:2">
      <c r="A20579" s="416" t="s">
        <v>20906</v>
      </c>
      <c r="B20579" s="417">
        <v>24.9</v>
      </c>
    </row>
    <row r="20580" spans="1:2">
      <c r="A20580" s="416" t="s">
        <v>20907</v>
      </c>
      <c r="B20580" s="417">
        <v>84.71</v>
      </c>
    </row>
    <row r="20581" spans="1:2">
      <c r="A20581" s="416" t="s">
        <v>20908</v>
      </c>
      <c r="B20581" s="417">
        <v>73.790000000000006</v>
      </c>
    </row>
    <row r="20582" spans="1:2">
      <c r="A20582" s="416" t="s">
        <v>20909</v>
      </c>
      <c r="B20582" s="417">
        <v>9.1999999999999993</v>
      </c>
    </row>
    <row r="20583" spans="1:2">
      <c r="A20583" s="416" t="s">
        <v>20910</v>
      </c>
      <c r="B20583" s="417">
        <v>7.97</v>
      </c>
    </row>
    <row r="20584" spans="1:2">
      <c r="A20584" s="416" t="s">
        <v>20911</v>
      </c>
      <c r="B20584" s="417">
        <v>12.78</v>
      </c>
    </row>
    <row r="20585" spans="1:2">
      <c r="A20585" s="416" t="s">
        <v>20912</v>
      </c>
      <c r="B20585" s="417">
        <v>11.07</v>
      </c>
    </row>
    <row r="20586" spans="1:2">
      <c r="A20586" s="416" t="s">
        <v>20913</v>
      </c>
      <c r="B20586" s="417">
        <v>3.76</v>
      </c>
    </row>
    <row r="20587" spans="1:2">
      <c r="A20587" s="416" t="s">
        <v>20914</v>
      </c>
      <c r="B20587" s="417">
        <v>3.34</v>
      </c>
    </row>
    <row r="20588" spans="1:2">
      <c r="A20588" s="416" t="s">
        <v>20915</v>
      </c>
      <c r="B20588" s="417">
        <v>10.220000000000001</v>
      </c>
    </row>
    <row r="20589" spans="1:2">
      <c r="A20589" s="416" t="s">
        <v>20916</v>
      </c>
      <c r="B20589" s="417">
        <v>8.86</v>
      </c>
    </row>
    <row r="20590" spans="1:2">
      <c r="A20590" s="416" t="s">
        <v>20917</v>
      </c>
      <c r="B20590" s="417">
        <v>12.78</v>
      </c>
    </row>
    <row r="20591" spans="1:2">
      <c r="A20591" s="416" t="s">
        <v>20918</v>
      </c>
      <c r="B20591" s="417">
        <v>11.07</v>
      </c>
    </row>
    <row r="20592" spans="1:2">
      <c r="A20592" s="416" t="s">
        <v>20919</v>
      </c>
      <c r="B20592" s="417">
        <v>20.45</v>
      </c>
    </row>
    <row r="20593" spans="1:2">
      <c r="A20593" s="416" t="s">
        <v>20920</v>
      </c>
      <c r="B20593" s="417">
        <v>17.72</v>
      </c>
    </row>
    <row r="20594" spans="1:2">
      <c r="A20594" s="416" t="s">
        <v>20921</v>
      </c>
      <c r="B20594" s="417">
        <v>15.34</v>
      </c>
    </row>
    <row r="20595" spans="1:2">
      <c r="A20595" s="416" t="s">
        <v>20922</v>
      </c>
      <c r="B20595" s="417">
        <v>13.29</v>
      </c>
    </row>
    <row r="20596" spans="1:2">
      <c r="A20596" s="416" t="s">
        <v>20923</v>
      </c>
      <c r="B20596" s="417">
        <v>5.1100000000000003</v>
      </c>
    </row>
    <row r="20597" spans="1:2">
      <c r="A20597" s="416" t="s">
        <v>20924</v>
      </c>
      <c r="B20597" s="417">
        <v>4.43</v>
      </c>
    </row>
    <row r="20598" spans="1:2">
      <c r="A20598" s="416" t="s">
        <v>20925</v>
      </c>
      <c r="B20598" s="417">
        <v>4.72</v>
      </c>
    </row>
    <row r="20599" spans="1:2">
      <c r="A20599" s="416" t="s">
        <v>20926</v>
      </c>
      <c r="B20599" s="417">
        <v>4.4800000000000004</v>
      </c>
    </row>
    <row r="20600" spans="1:2">
      <c r="A20600" s="416" t="s">
        <v>20927</v>
      </c>
      <c r="B20600" s="417">
        <v>25.23</v>
      </c>
    </row>
    <row r="20601" spans="1:2">
      <c r="A20601" s="416" t="s">
        <v>20928</v>
      </c>
      <c r="B20601" s="417">
        <v>23.85</v>
      </c>
    </row>
    <row r="20602" spans="1:2">
      <c r="A20602" s="416" t="s">
        <v>20929</v>
      </c>
      <c r="B20602" s="417">
        <v>513.44000000000005</v>
      </c>
    </row>
    <row r="20603" spans="1:2">
      <c r="A20603" s="416" t="s">
        <v>20930</v>
      </c>
      <c r="B20603" s="417">
        <v>473.63</v>
      </c>
    </row>
    <row r="20604" spans="1:2">
      <c r="A20604" s="416" t="s">
        <v>20931</v>
      </c>
      <c r="B20604" s="417">
        <v>7.79</v>
      </c>
    </row>
    <row r="20605" spans="1:2">
      <c r="A20605" s="416" t="s">
        <v>20932</v>
      </c>
      <c r="B20605" s="417">
        <v>7.41</v>
      </c>
    </row>
    <row r="20606" spans="1:2">
      <c r="A20606" s="416" t="s">
        <v>20933</v>
      </c>
      <c r="B20606" s="417">
        <v>17.18</v>
      </c>
    </row>
    <row r="20607" spans="1:2">
      <c r="A20607" s="416" t="s">
        <v>20934</v>
      </c>
      <c r="B20607" s="417">
        <v>15.79</v>
      </c>
    </row>
    <row r="20608" spans="1:2">
      <c r="A20608" s="416" t="s">
        <v>20935</v>
      </c>
      <c r="B20608" s="417">
        <v>8.52</v>
      </c>
    </row>
    <row r="20609" spans="1:2">
      <c r="A20609" s="416" t="s">
        <v>20936</v>
      </c>
      <c r="B20609" s="417">
        <v>7.38</v>
      </c>
    </row>
    <row r="20610" spans="1:2">
      <c r="A20610" s="416" t="s">
        <v>20937</v>
      </c>
      <c r="B20610" s="417">
        <v>37.119999999999997</v>
      </c>
    </row>
    <row r="20611" spans="1:2">
      <c r="A20611" s="416" t="s">
        <v>20938</v>
      </c>
      <c r="B20611" s="417">
        <v>34.47</v>
      </c>
    </row>
    <row r="20612" spans="1:2">
      <c r="A20612" s="416" t="s">
        <v>20939</v>
      </c>
      <c r="B20612" s="417">
        <v>38.79</v>
      </c>
    </row>
    <row r="20613" spans="1:2">
      <c r="A20613" s="416" t="s">
        <v>20940</v>
      </c>
      <c r="B20613" s="417">
        <v>36.32</v>
      </c>
    </row>
    <row r="20614" spans="1:2">
      <c r="A20614" s="416" t="s">
        <v>20941</v>
      </c>
      <c r="B20614" s="417">
        <v>47</v>
      </c>
    </row>
    <row r="20615" spans="1:2">
      <c r="A20615" s="416" t="s">
        <v>20942</v>
      </c>
      <c r="B20615" s="417">
        <v>44</v>
      </c>
    </row>
    <row r="20616" spans="1:2">
      <c r="A20616" s="416" t="s">
        <v>20943</v>
      </c>
      <c r="B20616" s="417">
        <v>50.35</v>
      </c>
    </row>
    <row r="20617" spans="1:2">
      <c r="A20617" s="416" t="s">
        <v>20944</v>
      </c>
      <c r="B20617" s="417">
        <v>46.13</v>
      </c>
    </row>
    <row r="20618" spans="1:2">
      <c r="A20618" s="416" t="s">
        <v>20945</v>
      </c>
      <c r="B20618" s="417">
        <v>70.56</v>
      </c>
    </row>
    <row r="20619" spans="1:2">
      <c r="A20619" s="416" t="s">
        <v>20946</v>
      </c>
      <c r="B20619" s="417">
        <v>64.33</v>
      </c>
    </row>
    <row r="20620" spans="1:2">
      <c r="A20620" s="416" t="s">
        <v>20947</v>
      </c>
      <c r="B20620" s="417">
        <v>24.71</v>
      </c>
    </row>
    <row r="20621" spans="1:2">
      <c r="A20621" s="416" t="s">
        <v>20948</v>
      </c>
      <c r="B20621" s="417">
        <v>21.41</v>
      </c>
    </row>
    <row r="20622" spans="1:2">
      <c r="A20622" s="416" t="s">
        <v>20949</v>
      </c>
      <c r="B20622" s="417">
        <v>81.19</v>
      </c>
    </row>
    <row r="20623" spans="1:2">
      <c r="A20623" s="416" t="s">
        <v>20950</v>
      </c>
      <c r="B20623" s="417">
        <v>72.040000000000006</v>
      </c>
    </row>
    <row r="20624" spans="1:2">
      <c r="A20624" s="416" t="s">
        <v>20951</v>
      </c>
      <c r="B20624" s="417">
        <v>75.760000000000005</v>
      </c>
    </row>
    <row r="20625" spans="1:2">
      <c r="A20625" s="416" t="s">
        <v>20952</v>
      </c>
      <c r="B20625" s="417">
        <v>71.2</v>
      </c>
    </row>
    <row r="20626" spans="1:2">
      <c r="A20626" s="416" t="s">
        <v>20953</v>
      </c>
      <c r="B20626" s="417">
        <v>90.54</v>
      </c>
    </row>
    <row r="20627" spans="1:2">
      <c r="A20627" s="416" t="s">
        <v>20954</v>
      </c>
      <c r="B20627" s="417">
        <v>84.99</v>
      </c>
    </row>
    <row r="20628" spans="1:2">
      <c r="A20628" s="416" t="s">
        <v>20955</v>
      </c>
      <c r="B20628" s="417">
        <v>112.01</v>
      </c>
    </row>
    <row r="20629" spans="1:2">
      <c r="A20629" s="416" t="s">
        <v>20956</v>
      </c>
      <c r="B20629" s="417">
        <v>104.99</v>
      </c>
    </row>
    <row r="20630" spans="1:2">
      <c r="A20630" s="416" t="s">
        <v>20957</v>
      </c>
      <c r="B20630" s="417">
        <v>257.01</v>
      </c>
    </row>
    <row r="20631" spans="1:2">
      <c r="A20631" s="416" t="s">
        <v>20958</v>
      </c>
      <c r="B20631" s="417">
        <v>237.94</v>
      </c>
    </row>
    <row r="20632" spans="1:2">
      <c r="A20632" s="416" t="s">
        <v>20959</v>
      </c>
      <c r="B20632" s="417">
        <v>266.8</v>
      </c>
    </row>
    <row r="20633" spans="1:2">
      <c r="A20633" s="416" t="s">
        <v>20960</v>
      </c>
      <c r="B20633" s="417">
        <v>247.3</v>
      </c>
    </row>
    <row r="20634" spans="1:2">
      <c r="A20634" s="416" t="s">
        <v>20961</v>
      </c>
      <c r="B20634" s="417">
        <v>64.66</v>
      </c>
    </row>
    <row r="20635" spans="1:2">
      <c r="A20635" s="416" t="s">
        <v>20962</v>
      </c>
      <c r="B20635" s="417">
        <v>59.85</v>
      </c>
    </row>
    <row r="20636" spans="1:2">
      <c r="A20636" s="416" t="s">
        <v>20963</v>
      </c>
      <c r="B20636" s="417">
        <v>160.41999999999999</v>
      </c>
    </row>
    <row r="20637" spans="1:2">
      <c r="A20637" s="416" t="s">
        <v>20964</v>
      </c>
      <c r="B20637" s="417">
        <v>148.59</v>
      </c>
    </row>
    <row r="20638" spans="1:2">
      <c r="A20638" s="416" t="s">
        <v>20965</v>
      </c>
      <c r="B20638" s="417">
        <v>53.44</v>
      </c>
    </row>
    <row r="20639" spans="1:2">
      <c r="A20639" s="416" t="s">
        <v>20966</v>
      </c>
      <c r="B20639" s="417">
        <v>50.07</v>
      </c>
    </row>
    <row r="20640" spans="1:2">
      <c r="A20640" s="416" t="s">
        <v>20967</v>
      </c>
      <c r="B20640" s="417">
        <v>468.95</v>
      </c>
    </row>
    <row r="20641" spans="1:2">
      <c r="A20641" s="416" t="s">
        <v>20968</v>
      </c>
      <c r="B20641" s="417">
        <v>436.57</v>
      </c>
    </row>
    <row r="20642" spans="1:2">
      <c r="A20642" s="416" t="s">
        <v>20969</v>
      </c>
      <c r="B20642" s="417">
        <v>344.42</v>
      </c>
    </row>
    <row r="20643" spans="1:2">
      <c r="A20643" s="416" t="s">
        <v>20970</v>
      </c>
      <c r="B20643" s="417">
        <v>321.16000000000003</v>
      </c>
    </row>
    <row r="20644" spans="1:2">
      <c r="A20644" s="416" t="s">
        <v>20971</v>
      </c>
      <c r="B20644" s="417">
        <v>355.72</v>
      </c>
    </row>
    <row r="20645" spans="1:2">
      <c r="A20645" s="416" t="s">
        <v>20972</v>
      </c>
      <c r="B20645" s="417">
        <v>331.91</v>
      </c>
    </row>
    <row r="20646" spans="1:2">
      <c r="A20646" s="416" t="s">
        <v>20973</v>
      </c>
      <c r="B20646" s="417">
        <v>367.01</v>
      </c>
    </row>
    <row r="20647" spans="1:2">
      <c r="A20647" s="416" t="s">
        <v>20974</v>
      </c>
      <c r="B20647" s="417">
        <v>342.66</v>
      </c>
    </row>
    <row r="20648" spans="1:2">
      <c r="A20648" s="416" t="s">
        <v>20975</v>
      </c>
      <c r="B20648" s="417">
        <v>451.78</v>
      </c>
    </row>
    <row r="20649" spans="1:2">
      <c r="A20649" s="416" t="s">
        <v>20976</v>
      </c>
      <c r="B20649" s="417">
        <v>421.51</v>
      </c>
    </row>
    <row r="20650" spans="1:2">
      <c r="A20650" s="416" t="s">
        <v>20977</v>
      </c>
      <c r="B20650" s="417">
        <v>641.73</v>
      </c>
    </row>
    <row r="20651" spans="1:2">
      <c r="A20651" s="416" t="s">
        <v>20978</v>
      </c>
      <c r="B20651" s="417">
        <v>594.79999999999995</v>
      </c>
    </row>
    <row r="20652" spans="1:2">
      <c r="A20652" s="416" t="s">
        <v>20979</v>
      </c>
      <c r="B20652" s="417">
        <v>290.58999999999997</v>
      </c>
    </row>
    <row r="20653" spans="1:2">
      <c r="A20653" s="416" t="s">
        <v>20980</v>
      </c>
      <c r="B20653" s="417">
        <v>270.87</v>
      </c>
    </row>
    <row r="20654" spans="1:2">
      <c r="A20654" s="416" t="s">
        <v>20981</v>
      </c>
      <c r="B20654" s="417">
        <v>379.33</v>
      </c>
    </row>
    <row r="20655" spans="1:2">
      <c r="A20655" s="416" t="s">
        <v>20982</v>
      </c>
      <c r="B20655" s="417">
        <v>353.05</v>
      </c>
    </row>
    <row r="20656" spans="1:2">
      <c r="A20656" s="416" t="s">
        <v>20983</v>
      </c>
      <c r="B20656" s="417">
        <v>469.17</v>
      </c>
    </row>
    <row r="20657" spans="1:2">
      <c r="A20657" s="416" t="s">
        <v>20984</v>
      </c>
      <c r="B20657" s="417">
        <v>435.87</v>
      </c>
    </row>
    <row r="20658" spans="1:2">
      <c r="A20658" s="416" t="s">
        <v>20985</v>
      </c>
      <c r="B20658" s="417">
        <v>417.39</v>
      </c>
    </row>
    <row r="20659" spans="1:2">
      <c r="A20659" s="416" t="s">
        <v>20986</v>
      </c>
      <c r="B20659" s="417">
        <v>389.51</v>
      </c>
    </row>
    <row r="20660" spans="1:2">
      <c r="A20660" s="416" t="s">
        <v>20987</v>
      </c>
      <c r="B20660" s="417">
        <v>548.32000000000005</v>
      </c>
    </row>
    <row r="20661" spans="1:2">
      <c r="A20661" s="416" t="s">
        <v>20988</v>
      </c>
      <c r="B20661" s="417">
        <v>511.75</v>
      </c>
    </row>
    <row r="20662" spans="1:2">
      <c r="A20662" s="416" t="s">
        <v>20989</v>
      </c>
      <c r="B20662" s="417">
        <v>673.79</v>
      </c>
    </row>
    <row r="20663" spans="1:2">
      <c r="A20663" s="416" t="s">
        <v>20990</v>
      </c>
      <c r="B20663" s="417">
        <v>628.80999999999995</v>
      </c>
    </row>
    <row r="20664" spans="1:2">
      <c r="A20664" s="416" t="s">
        <v>20991</v>
      </c>
      <c r="B20664" s="417">
        <v>604.79999999999995</v>
      </c>
    </row>
    <row r="20665" spans="1:2">
      <c r="A20665" s="416" t="s">
        <v>20992</v>
      </c>
      <c r="B20665" s="417">
        <v>565.48</v>
      </c>
    </row>
    <row r="20666" spans="1:2">
      <c r="A20666" s="416" t="s">
        <v>20993</v>
      </c>
      <c r="B20666" s="417">
        <v>739.95</v>
      </c>
    </row>
    <row r="20667" spans="1:2">
      <c r="A20667" s="416" t="s">
        <v>20994</v>
      </c>
      <c r="B20667" s="417">
        <v>690.93</v>
      </c>
    </row>
    <row r="20668" spans="1:2">
      <c r="A20668" s="416" t="s">
        <v>20995</v>
      </c>
      <c r="B20668" s="417">
        <v>943.84</v>
      </c>
    </row>
    <row r="20669" spans="1:2">
      <c r="A20669" s="416" t="s">
        <v>20996</v>
      </c>
      <c r="B20669" s="417">
        <v>881.44</v>
      </c>
    </row>
    <row r="20670" spans="1:2">
      <c r="A20670" s="416" t="s">
        <v>20997</v>
      </c>
      <c r="B20670" s="417">
        <v>533.27</v>
      </c>
    </row>
    <row r="20671" spans="1:2">
      <c r="A20671" s="416" t="s">
        <v>20998</v>
      </c>
      <c r="B20671" s="417">
        <v>494.57</v>
      </c>
    </row>
    <row r="20672" spans="1:2">
      <c r="A20672" s="416" t="s">
        <v>20999</v>
      </c>
      <c r="B20672" s="417">
        <v>787.2</v>
      </c>
    </row>
    <row r="20673" spans="1:2">
      <c r="A20673" s="416" t="s">
        <v>21000</v>
      </c>
      <c r="B20673" s="417">
        <v>730.1</v>
      </c>
    </row>
    <row r="20674" spans="1:2">
      <c r="A20674" s="416" t="s">
        <v>21001</v>
      </c>
      <c r="B20674" s="417">
        <v>898.39</v>
      </c>
    </row>
    <row r="20675" spans="1:2">
      <c r="A20675" s="416" t="s">
        <v>21002</v>
      </c>
      <c r="B20675" s="417">
        <v>830.26</v>
      </c>
    </row>
    <row r="20676" spans="1:2">
      <c r="A20676" s="416" t="s">
        <v>21003</v>
      </c>
      <c r="B20676" s="417">
        <v>761.16</v>
      </c>
    </row>
    <row r="20677" spans="1:2">
      <c r="A20677" s="416" t="s">
        <v>21004</v>
      </c>
      <c r="B20677" s="417">
        <v>708.49</v>
      </c>
    </row>
    <row r="20678" spans="1:2">
      <c r="A20678" s="416" t="s">
        <v>21005</v>
      </c>
      <c r="B20678" s="417">
        <v>947.54</v>
      </c>
    </row>
    <row r="20679" spans="1:2">
      <c r="A20679" s="416" t="s">
        <v>21006</v>
      </c>
      <c r="B20679" s="417">
        <v>880.2</v>
      </c>
    </row>
    <row r="20680" spans="1:2">
      <c r="A20680" s="416" t="s">
        <v>21007</v>
      </c>
      <c r="B20680" s="417">
        <v>1102.92</v>
      </c>
    </row>
    <row r="20681" spans="1:2">
      <c r="A20681" s="416" t="s">
        <v>21008</v>
      </c>
      <c r="B20681" s="417">
        <v>1023.44</v>
      </c>
    </row>
    <row r="20682" spans="1:2">
      <c r="A20682" s="416" t="s">
        <v>21009</v>
      </c>
      <c r="B20682" s="417">
        <v>5420.47</v>
      </c>
    </row>
    <row r="20683" spans="1:2">
      <c r="A20683" s="416" t="s">
        <v>21010</v>
      </c>
      <c r="B20683" s="417">
        <v>4972.08</v>
      </c>
    </row>
    <row r="20684" spans="1:2">
      <c r="A20684" s="416" t="s">
        <v>21011</v>
      </c>
      <c r="B20684" s="417">
        <v>5901.52</v>
      </c>
    </row>
    <row r="20685" spans="1:2">
      <c r="A20685" s="416" t="s">
        <v>21012</v>
      </c>
      <c r="B20685" s="417">
        <v>5406.95</v>
      </c>
    </row>
    <row r="20686" spans="1:2">
      <c r="A20686" s="416" t="s">
        <v>21013</v>
      </c>
      <c r="B20686" s="417">
        <v>6571.08</v>
      </c>
    </row>
    <row r="20687" spans="1:2">
      <c r="A20687" s="416" t="s">
        <v>21014</v>
      </c>
      <c r="B20687" s="417">
        <v>6005.16</v>
      </c>
    </row>
    <row r="20688" spans="1:2">
      <c r="A20688" s="416" t="s">
        <v>21015</v>
      </c>
      <c r="B20688" s="417">
        <v>7297.56</v>
      </c>
    </row>
    <row r="20689" spans="1:2">
      <c r="A20689" s="416" t="s">
        <v>21016</v>
      </c>
      <c r="B20689" s="417">
        <v>6652.69</v>
      </c>
    </row>
    <row r="20690" spans="1:2">
      <c r="A20690" s="416" t="s">
        <v>21017</v>
      </c>
      <c r="B20690" s="417">
        <v>8075.97</v>
      </c>
    </row>
    <row r="20691" spans="1:2">
      <c r="A20691" s="416" t="s">
        <v>21018</v>
      </c>
      <c r="B20691" s="417">
        <v>7345.2</v>
      </c>
    </row>
    <row r="20692" spans="1:2">
      <c r="A20692" s="416" t="s">
        <v>21019</v>
      </c>
      <c r="B20692" s="417">
        <v>8847.2900000000009</v>
      </c>
    </row>
    <row r="20693" spans="1:2">
      <c r="A20693" s="416" t="s">
        <v>21020</v>
      </c>
      <c r="B20693" s="417">
        <v>8031.64</v>
      </c>
    </row>
    <row r="20694" spans="1:2">
      <c r="A20694" s="416" t="s">
        <v>21021</v>
      </c>
      <c r="B20694" s="417">
        <v>1331.37</v>
      </c>
    </row>
    <row r="20695" spans="1:2">
      <c r="A20695" s="416" t="s">
        <v>21022</v>
      </c>
      <c r="B20695" s="417">
        <v>1204.57</v>
      </c>
    </row>
    <row r="20696" spans="1:2">
      <c r="A20696" s="416" t="s">
        <v>21023</v>
      </c>
      <c r="B20696" s="417">
        <v>1004.46</v>
      </c>
    </row>
    <row r="20697" spans="1:2">
      <c r="A20697" s="416" t="s">
        <v>21024</v>
      </c>
      <c r="B20697" s="417">
        <v>926.04</v>
      </c>
    </row>
    <row r="20698" spans="1:2">
      <c r="A20698" s="416" t="s">
        <v>21025</v>
      </c>
      <c r="B20698" s="417">
        <v>1739.21</v>
      </c>
    </row>
    <row r="20699" spans="1:2">
      <c r="A20699" s="416" t="s">
        <v>21026</v>
      </c>
      <c r="B20699" s="417">
        <v>1624.05</v>
      </c>
    </row>
    <row r="20700" spans="1:2">
      <c r="A20700" s="416" t="s">
        <v>21027</v>
      </c>
      <c r="B20700" s="417">
        <v>1865.57</v>
      </c>
    </row>
    <row r="20701" spans="1:2">
      <c r="A20701" s="416" t="s">
        <v>21028</v>
      </c>
      <c r="B20701" s="417">
        <v>1743.52</v>
      </c>
    </row>
    <row r="20702" spans="1:2">
      <c r="A20702" s="416" t="s">
        <v>21029</v>
      </c>
      <c r="B20702" s="417">
        <v>2009.49</v>
      </c>
    </row>
    <row r="20703" spans="1:2">
      <c r="A20703" s="416" t="s">
        <v>21030</v>
      </c>
      <c r="B20703" s="417">
        <v>1877.91</v>
      </c>
    </row>
    <row r="20704" spans="1:2">
      <c r="A20704" s="416" t="s">
        <v>21031</v>
      </c>
      <c r="B20704" s="417">
        <v>181.46</v>
      </c>
    </row>
    <row r="20705" spans="1:2">
      <c r="A20705" s="416" t="s">
        <v>21032</v>
      </c>
      <c r="B20705" s="417">
        <v>168.36</v>
      </c>
    </row>
    <row r="20706" spans="1:2">
      <c r="A20706" s="416" t="s">
        <v>21033</v>
      </c>
      <c r="B20706" s="417">
        <v>562.41</v>
      </c>
    </row>
    <row r="20707" spans="1:2">
      <c r="A20707" s="416" t="s">
        <v>21034</v>
      </c>
      <c r="B20707" s="417">
        <v>506.83</v>
      </c>
    </row>
    <row r="20708" spans="1:2">
      <c r="A20708" s="416" t="s">
        <v>21035</v>
      </c>
      <c r="B20708" s="417">
        <v>204.3</v>
      </c>
    </row>
    <row r="20709" spans="1:2">
      <c r="A20709" s="416" t="s">
        <v>21036</v>
      </c>
      <c r="B20709" s="417">
        <v>193.14</v>
      </c>
    </row>
    <row r="20710" spans="1:2">
      <c r="A20710" s="416" t="s">
        <v>21037</v>
      </c>
      <c r="B20710" s="417">
        <v>220.95</v>
      </c>
    </row>
    <row r="20711" spans="1:2">
      <c r="A20711" s="416" t="s">
        <v>21038</v>
      </c>
      <c r="B20711" s="417">
        <v>208.72</v>
      </c>
    </row>
    <row r="20712" spans="1:2">
      <c r="A20712" s="416" t="s">
        <v>21039</v>
      </c>
      <c r="B20712" s="417">
        <v>245.02</v>
      </c>
    </row>
    <row r="20713" spans="1:2">
      <c r="A20713" s="416" t="s">
        <v>21040</v>
      </c>
      <c r="B20713" s="417">
        <v>231.74</v>
      </c>
    </row>
    <row r="20714" spans="1:2">
      <c r="A20714" s="416" t="s">
        <v>21041</v>
      </c>
      <c r="B20714" s="417">
        <v>167.25</v>
      </c>
    </row>
    <row r="20715" spans="1:2">
      <c r="A20715" s="416" t="s">
        <v>21042</v>
      </c>
      <c r="B20715" s="417">
        <v>156.09</v>
      </c>
    </row>
    <row r="20716" spans="1:2">
      <c r="A20716" s="416" t="s">
        <v>21043</v>
      </c>
      <c r="B20716" s="417">
        <v>177.95</v>
      </c>
    </row>
    <row r="20717" spans="1:2">
      <c r="A20717" s="416" t="s">
        <v>21044</v>
      </c>
      <c r="B20717" s="417">
        <v>165.72</v>
      </c>
    </row>
    <row r="20718" spans="1:2">
      <c r="A20718" s="416" t="s">
        <v>21045</v>
      </c>
      <c r="B20718" s="417">
        <v>187.11</v>
      </c>
    </row>
    <row r="20719" spans="1:2">
      <c r="A20719" s="416" t="s">
        <v>21046</v>
      </c>
      <c r="B20719" s="417">
        <v>173.83</v>
      </c>
    </row>
    <row r="20720" spans="1:2">
      <c r="A20720" s="416" t="s">
        <v>21047</v>
      </c>
      <c r="B20720" s="417">
        <v>177.46</v>
      </c>
    </row>
    <row r="20721" spans="1:2">
      <c r="A20721" s="416" t="s">
        <v>21048</v>
      </c>
      <c r="B20721" s="417">
        <v>166.55</v>
      </c>
    </row>
    <row r="20722" spans="1:2">
      <c r="A20722" s="416" t="s">
        <v>21049</v>
      </c>
      <c r="B20722" s="417">
        <v>220.28</v>
      </c>
    </row>
    <row r="20723" spans="1:2">
      <c r="A20723" s="416" t="s">
        <v>21050</v>
      </c>
      <c r="B20723" s="417">
        <v>206.3</v>
      </c>
    </row>
    <row r="20724" spans="1:2">
      <c r="A20724" s="416" t="s">
        <v>21051</v>
      </c>
      <c r="B20724" s="417">
        <v>268.26</v>
      </c>
    </row>
    <row r="20725" spans="1:2">
      <c r="A20725" s="416" t="s">
        <v>21052</v>
      </c>
      <c r="B20725" s="417">
        <v>251.54</v>
      </c>
    </row>
    <row r="20726" spans="1:2">
      <c r="A20726" s="416" t="s">
        <v>21053</v>
      </c>
      <c r="B20726" s="417">
        <v>140.41</v>
      </c>
    </row>
    <row r="20727" spans="1:2">
      <c r="A20727" s="416" t="s">
        <v>21054</v>
      </c>
      <c r="B20727" s="417">
        <v>129.5</v>
      </c>
    </row>
    <row r="20728" spans="1:2">
      <c r="A20728" s="416" t="s">
        <v>21055</v>
      </c>
      <c r="B20728" s="417">
        <v>177.28</v>
      </c>
    </row>
    <row r="20729" spans="1:2">
      <c r="A20729" s="416" t="s">
        <v>21056</v>
      </c>
      <c r="B20729" s="417">
        <v>163.30000000000001</v>
      </c>
    </row>
    <row r="20730" spans="1:2">
      <c r="A20730" s="416" t="s">
        <v>21057</v>
      </c>
      <c r="B20730" s="417">
        <v>210.35</v>
      </c>
    </row>
    <row r="20731" spans="1:2">
      <c r="A20731" s="416" t="s">
        <v>21058</v>
      </c>
      <c r="B20731" s="417">
        <v>193.63</v>
      </c>
    </row>
    <row r="20732" spans="1:2">
      <c r="A20732" s="416" t="s">
        <v>21059</v>
      </c>
      <c r="B20732" s="417">
        <v>240.83</v>
      </c>
    </row>
    <row r="20733" spans="1:2">
      <c r="A20733" s="416" t="s">
        <v>21060</v>
      </c>
      <c r="B20733" s="417">
        <v>229.35</v>
      </c>
    </row>
    <row r="20734" spans="1:2">
      <c r="A20734" s="416" t="s">
        <v>21061</v>
      </c>
      <c r="B20734" s="417">
        <v>260.05</v>
      </c>
    </row>
    <row r="20735" spans="1:2">
      <c r="A20735" s="416" t="s">
        <v>21062</v>
      </c>
      <c r="B20735" s="417">
        <v>247.31</v>
      </c>
    </row>
    <row r="20736" spans="1:2">
      <c r="A20736" s="416" t="s">
        <v>21063</v>
      </c>
      <c r="B20736" s="417">
        <v>287.64999999999998</v>
      </c>
    </row>
    <row r="20737" spans="1:2">
      <c r="A20737" s="416" t="s">
        <v>21064</v>
      </c>
      <c r="B20737" s="417">
        <v>273.70999999999998</v>
      </c>
    </row>
    <row r="20738" spans="1:2">
      <c r="A20738" s="416" t="s">
        <v>21065</v>
      </c>
      <c r="B20738" s="417">
        <v>203.78</v>
      </c>
    </row>
    <row r="20739" spans="1:2">
      <c r="A20739" s="416" t="s">
        <v>21066</v>
      </c>
      <c r="B20739" s="417">
        <v>192.3</v>
      </c>
    </row>
    <row r="20740" spans="1:2">
      <c r="A20740" s="416" t="s">
        <v>21067</v>
      </c>
      <c r="B20740" s="417">
        <v>217.05</v>
      </c>
    </row>
    <row r="20741" spans="1:2">
      <c r="A20741" s="416" t="s">
        <v>21068</v>
      </c>
      <c r="B20741" s="417">
        <v>204.31</v>
      </c>
    </row>
    <row r="20742" spans="1:2">
      <c r="A20742" s="416" t="s">
        <v>21069</v>
      </c>
      <c r="B20742" s="417">
        <v>229.74</v>
      </c>
    </row>
    <row r="20743" spans="1:2">
      <c r="A20743" s="416" t="s">
        <v>21070</v>
      </c>
      <c r="B20743" s="417">
        <v>215.8</v>
      </c>
    </row>
    <row r="20744" spans="1:2">
      <c r="A20744" s="416" t="s">
        <v>21071</v>
      </c>
      <c r="B20744" s="417">
        <v>196.21</v>
      </c>
    </row>
    <row r="20745" spans="1:2">
      <c r="A20745" s="416" t="s">
        <v>21072</v>
      </c>
      <c r="B20745" s="417">
        <v>185.16</v>
      </c>
    </row>
    <row r="20746" spans="1:2">
      <c r="A20746" s="416" t="s">
        <v>21073</v>
      </c>
      <c r="B20746" s="417">
        <v>241.48</v>
      </c>
    </row>
    <row r="20747" spans="1:2">
      <c r="A20747" s="416" t="s">
        <v>21074</v>
      </c>
      <c r="B20747" s="417">
        <v>227.27</v>
      </c>
    </row>
    <row r="20748" spans="1:2">
      <c r="A20748" s="416" t="s">
        <v>21075</v>
      </c>
      <c r="B20748" s="417">
        <v>291.83</v>
      </c>
    </row>
    <row r="20749" spans="1:2">
      <c r="A20749" s="416" t="s">
        <v>21076</v>
      </c>
      <c r="B20749" s="417">
        <v>274.76</v>
      </c>
    </row>
    <row r="20750" spans="1:2">
      <c r="A20750" s="416" t="s">
        <v>21077</v>
      </c>
      <c r="B20750" s="417">
        <v>159.49</v>
      </c>
    </row>
    <row r="20751" spans="1:2">
      <c r="A20751" s="416" t="s">
        <v>21078</v>
      </c>
      <c r="B20751" s="417">
        <v>148.44</v>
      </c>
    </row>
    <row r="20752" spans="1:2">
      <c r="A20752" s="416" t="s">
        <v>21079</v>
      </c>
      <c r="B20752" s="417">
        <v>198.01</v>
      </c>
    </row>
    <row r="20753" spans="1:2">
      <c r="A20753" s="416" t="s">
        <v>21080</v>
      </c>
      <c r="B20753" s="417">
        <v>183.86</v>
      </c>
    </row>
    <row r="20754" spans="1:2">
      <c r="A20754" s="416" t="s">
        <v>21081</v>
      </c>
      <c r="B20754" s="417">
        <v>233.92</v>
      </c>
    </row>
    <row r="20755" spans="1:2">
      <c r="A20755" s="416" t="s">
        <v>21082</v>
      </c>
      <c r="B20755" s="417">
        <v>216.85</v>
      </c>
    </row>
    <row r="20756" spans="1:2">
      <c r="A20756" s="416" t="s">
        <v>21083</v>
      </c>
      <c r="B20756" s="417">
        <v>76.69</v>
      </c>
    </row>
    <row r="20757" spans="1:2">
      <c r="A20757" s="416" t="s">
        <v>21084</v>
      </c>
      <c r="B20757" s="417">
        <v>73.64</v>
      </c>
    </row>
    <row r="20758" spans="1:2">
      <c r="A20758" s="416" t="s">
        <v>21085</v>
      </c>
      <c r="B20758" s="417">
        <v>51.67</v>
      </c>
    </row>
    <row r="20759" spans="1:2">
      <c r="A20759" s="416" t="s">
        <v>21086</v>
      </c>
      <c r="B20759" s="417">
        <v>49.05</v>
      </c>
    </row>
    <row r="20760" spans="1:2">
      <c r="A20760" s="416" t="s">
        <v>21087</v>
      </c>
      <c r="B20760" s="417">
        <v>25.11</v>
      </c>
    </row>
    <row r="20761" spans="1:2">
      <c r="A20761" s="416" t="s">
        <v>21088</v>
      </c>
      <c r="B20761" s="417">
        <v>24.36</v>
      </c>
    </row>
    <row r="20762" spans="1:2">
      <c r="A20762" s="416" t="s">
        <v>21089</v>
      </c>
      <c r="B20762" s="417">
        <v>36.9</v>
      </c>
    </row>
    <row r="20763" spans="1:2">
      <c r="A20763" s="416" t="s">
        <v>21090</v>
      </c>
      <c r="B20763" s="417">
        <v>35.82</v>
      </c>
    </row>
    <row r="20764" spans="1:2">
      <c r="A20764" s="416" t="s">
        <v>21091</v>
      </c>
      <c r="B20764" s="417">
        <v>30.1</v>
      </c>
    </row>
    <row r="20765" spans="1:2">
      <c r="A20765" s="416" t="s">
        <v>21092</v>
      </c>
      <c r="B20765" s="417">
        <v>29.2</v>
      </c>
    </row>
    <row r="20766" spans="1:2">
      <c r="A20766" s="416" t="s">
        <v>21093</v>
      </c>
      <c r="B20766" s="417">
        <v>50.17</v>
      </c>
    </row>
    <row r="20767" spans="1:2">
      <c r="A20767" s="416" t="s">
        <v>21094</v>
      </c>
      <c r="B20767" s="417">
        <v>48.68</v>
      </c>
    </row>
    <row r="20768" spans="1:2">
      <c r="A20768" s="416" t="s">
        <v>21095</v>
      </c>
      <c r="B20768" s="417">
        <v>406</v>
      </c>
    </row>
    <row r="20769" spans="1:2">
      <c r="A20769" s="416" t="s">
        <v>21096</v>
      </c>
      <c r="B20769" s="417">
        <v>406</v>
      </c>
    </row>
    <row r="20770" spans="1:2">
      <c r="A20770" s="416" t="s">
        <v>21097</v>
      </c>
      <c r="B20770" s="417">
        <v>911</v>
      </c>
    </row>
    <row r="20771" spans="1:2">
      <c r="A20771" s="416" t="s">
        <v>21098</v>
      </c>
      <c r="B20771" s="417">
        <v>911</v>
      </c>
    </row>
    <row r="20772" spans="1:2">
      <c r="A20772" s="416" t="s">
        <v>21099</v>
      </c>
      <c r="B20772" s="417">
        <v>849.56</v>
      </c>
    </row>
    <row r="20773" spans="1:2">
      <c r="A20773" s="416" t="s">
        <v>21100</v>
      </c>
      <c r="B20773" s="417">
        <v>849.56</v>
      </c>
    </row>
    <row r="20774" spans="1:2">
      <c r="A20774" s="416" t="s">
        <v>21101</v>
      </c>
      <c r="B20774" s="417">
        <v>1057.3800000000001</v>
      </c>
    </row>
    <row r="20775" spans="1:2">
      <c r="A20775" s="416" t="s">
        <v>21102</v>
      </c>
      <c r="B20775" s="417">
        <v>1057.3800000000001</v>
      </c>
    </row>
    <row r="20776" spans="1:2">
      <c r="A20776" s="416" t="s">
        <v>21103</v>
      </c>
      <c r="B20776" s="417">
        <v>6593.18</v>
      </c>
    </row>
    <row r="20777" spans="1:2">
      <c r="A20777" s="416" t="s">
        <v>21104</v>
      </c>
      <c r="B20777" s="417">
        <v>6164.84</v>
      </c>
    </row>
    <row r="20778" spans="1:2">
      <c r="A20778" s="416" t="s">
        <v>21105</v>
      </c>
      <c r="B20778" s="417">
        <v>12583.01</v>
      </c>
    </row>
    <row r="20779" spans="1:2">
      <c r="A20779" s="416" t="s">
        <v>21106</v>
      </c>
      <c r="B20779" s="417">
        <v>11817.89</v>
      </c>
    </row>
    <row r="20780" spans="1:2">
      <c r="A20780" s="416" t="s">
        <v>21107</v>
      </c>
      <c r="B20780" s="417">
        <v>19418.77</v>
      </c>
    </row>
    <row r="20781" spans="1:2">
      <c r="A20781" s="416" t="s">
        <v>21108</v>
      </c>
      <c r="B20781" s="417">
        <v>18244.07</v>
      </c>
    </row>
    <row r="20782" spans="1:2">
      <c r="A20782" s="416" t="s">
        <v>21109</v>
      </c>
      <c r="B20782" s="417">
        <v>8564.81</v>
      </c>
    </row>
    <row r="20783" spans="1:2">
      <c r="A20783" s="416" t="s">
        <v>21110</v>
      </c>
      <c r="B20783" s="417">
        <v>8009.77</v>
      </c>
    </row>
    <row r="20784" spans="1:2">
      <c r="A20784" s="416" t="s">
        <v>21111</v>
      </c>
      <c r="B20784" s="417">
        <v>16581.240000000002</v>
      </c>
    </row>
    <row r="20785" spans="1:2">
      <c r="A20785" s="416" t="s">
        <v>21112</v>
      </c>
      <c r="B20785" s="417">
        <v>15569.73</v>
      </c>
    </row>
    <row r="20786" spans="1:2">
      <c r="A20786" s="416" t="s">
        <v>21113</v>
      </c>
      <c r="B20786" s="417">
        <v>25081.16</v>
      </c>
    </row>
    <row r="20787" spans="1:2">
      <c r="A20787" s="416" t="s">
        <v>21114</v>
      </c>
      <c r="B20787" s="417">
        <v>23570.53</v>
      </c>
    </row>
    <row r="20788" spans="1:2">
      <c r="A20788" s="416" t="s">
        <v>21115</v>
      </c>
      <c r="B20788" s="417">
        <v>12131.15</v>
      </c>
    </row>
    <row r="20789" spans="1:2">
      <c r="A20789" s="416" t="s">
        <v>21116</v>
      </c>
      <c r="B20789" s="417">
        <v>11382.9</v>
      </c>
    </row>
    <row r="20790" spans="1:2">
      <c r="A20790" s="416" t="s">
        <v>21117</v>
      </c>
      <c r="B20790" s="417">
        <v>19084.18</v>
      </c>
    </row>
    <row r="20791" spans="1:2">
      <c r="A20791" s="416" t="s">
        <v>21118</v>
      </c>
      <c r="B20791" s="417">
        <v>17888.28</v>
      </c>
    </row>
    <row r="20792" spans="1:2">
      <c r="A20792" s="416" t="s">
        <v>21119</v>
      </c>
      <c r="B20792" s="417">
        <v>35011.519999999997</v>
      </c>
    </row>
    <row r="20793" spans="1:2">
      <c r="A20793" s="416" t="s">
        <v>21120</v>
      </c>
      <c r="B20793" s="417">
        <v>32961.620000000003</v>
      </c>
    </row>
    <row r="20794" spans="1:2">
      <c r="A20794" s="416" t="s">
        <v>21121</v>
      </c>
      <c r="B20794" s="417">
        <v>15635.56</v>
      </c>
    </row>
    <row r="20795" spans="1:2">
      <c r="A20795" s="416" t="s">
        <v>21122</v>
      </c>
      <c r="B20795" s="417">
        <v>14678.91</v>
      </c>
    </row>
    <row r="20796" spans="1:2">
      <c r="A20796" s="416" t="s">
        <v>21123</v>
      </c>
      <c r="B20796" s="417">
        <v>21586.04</v>
      </c>
    </row>
    <row r="20797" spans="1:2">
      <c r="A20797" s="416" t="s">
        <v>21124</v>
      </c>
      <c r="B20797" s="417">
        <v>20207.87</v>
      </c>
    </row>
    <row r="20798" spans="1:2">
      <c r="A20798" s="416" t="s">
        <v>21125</v>
      </c>
      <c r="B20798" s="417">
        <v>42253.63</v>
      </c>
    </row>
    <row r="20799" spans="1:2">
      <c r="A20799" s="416" t="s">
        <v>21126</v>
      </c>
      <c r="B20799" s="417">
        <v>39799.64</v>
      </c>
    </row>
    <row r="20800" spans="1:2">
      <c r="A20800" s="416" t="s">
        <v>21127</v>
      </c>
      <c r="B20800" s="417">
        <v>4623.88</v>
      </c>
    </row>
    <row r="20801" spans="1:2">
      <c r="A20801" s="416" t="s">
        <v>21128</v>
      </c>
      <c r="B20801" s="417">
        <v>4323.2299999999996</v>
      </c>
    </row>
    <row r="20802" spans="1:2">
      <c r="A20802" s="416" t="s">
        <v>21129</v>
      </c>
      <c r="B20802" s="417">
        <v>11148.92</v>
      </c>
    </row>
    <row r="20803" spans="1:2">
      <c r="A20803" s="416" t="s">
        <v>21130</v>
      </c>
      <c r="B20803" s="417">
        <v>10466.61</v>
      </c>
    </row>
    <row r="20804" spans="1:2">
      <c r="A20804" s="416" t="s">
        <v>21131</v>
      </c>
      <c r="B20804" s="417">
        <v>17919.75</v>
      </c>
    </row>
    <row r="20805" spans="1:2">
      <c r="A20805" s="416" t="s">
        <v>21132</v>
      </c>
      <c r="B20805" s="417">
        <v>16866.990000000002</v>
      </c>
    </row>
    <row r="20806" spans="1:2">
      <c r="A20806" s="416" t="s">
        <v>21133</v>
      </c>
      <c r="B20806" s="417">
        <v>6844.79</v>
      </c>
    </row>
    <row r="20807" spans="1:2">
      <c r="A20807" s="416" t="s">
        <v>21134</v>
      </c>
      <c r="B20807" s="417">
        <v>6413.7</v>
      </c>
    </row>
    <row r="20808" spans="1:2">
      <c r="A20808" s="416" t="s">
        <v>21135</v>
      </c>
      <c r="B20808" s="417">
        <v>14147.79</v>
      </c>
    </row>
    <row r="20809" spans="1:2">
      <c r="A20809" s="416" t="s">
        <v>21136</v>
      </c>
      <c r="B20809" s="417">
        <v>13277.3</v>
      </c>
    </row>
    <row r="20810" spans="1:2">
      <c r="A20810" s="416" t="s">
        <v>21137</v>
      </c>
      <c r="B20810" s="417">
        <v>21538.32</v>
      </c>
    </row>
    <row r="20811" spans="1:2">
      <c r="A20811" s="416" t="s">
        <v>21138</v>
      </c>
      <c r="B20811" s="417">
        <v>20305.349999999999</v>
      </c>
    </row>
    <row r="20812" spans="1:2">
      <c r="A20812" s="416" t="s">
        <v>21139</v>
      </c>
      <c r="B20812" s="417">
        <v>8808.3700000000008</v>
      </c>
    </row>
    <row r="20813" spans="1:2">
      <c r="A20813" s="416" t="s">
        <v>21140</v>
      </c>
      <c r="B20813" s="417">
        <v>8270.2900000000009</v>
      </c>
    </row>
    <row r="20814" spans="1:2">
      <c r="A20814" s="416" t="s">
        <v>21141</v>
      </c>
      <c r="B20814" s="417">
        <v>17282.990000000002</v>
      </c>
    </row>
    <row r="20815" spans="1:2">
      <c r="A20815" s="416" t="s">
        <v>21142</v>
      </c>
      <c r="B20815" s="417">
        <v>16219.59</v>
      </c>
    </row>
    <row r="20816" spans="1:2">
      <c r="A20816" s="416" t="s">
        <v>21143</v>
      </c>
      <c r="B20816" s="417">
        <v>27419.13</v>
      </c>
    </row>
    <row r="20817" spans="1:2">
      <c r="A20817" s="416" t="s">
        <v>21144</v>
      </c>
      <c r="B20817" s="417">
        <v>25821.4</v>
      </c>
    </row>
    <row r="20818" spans="1:2">
      <c r="A20818" s="416" t="s">
        <v>21145</v>
      </c>
      <c r="B20818" s="417">
        <v>505.33</v>
      </c>
    </row>
    <row r="20819" spans="1:2">
      <c r="A20819" s="416" t="s">
        <v>21146</v>
      </c>
      <c r="B20819" s="417">
        <v>465.02</v>
      </c>
    </row>
    <row r="20820" spans="1:2">
      <c r="A20820" s="416" t="s">
        <v>21147</v>
      </c>
      <c r="B20820" s="417">
        <v>838.65</v>
      </c>
    </row>
    <row r="20821" spans="1:2">
      <c r="A20821" s="416" t="s">
        <v>21148</v>
      </c>
      <c r="B20821" s="417">
        <v>772.99</v>
      </c>
    </row>
    <row r="20822" spans="1:2">
      <c r="A20822" s="416" t="s">
        <v>21149</v>
      </c>
      <c r="B20822" s="417">
        <v>1269.02</v>
      </c>
    </row>
    <row r="20823" spans="1:2">
      <c r="A20823" s="416" t="s">
        <v>21150</v>
      </c>
      <c r="B20823" s="417">
        <v>1171.1400000000001</v>
      </c>
    </row>
    <row r="20824" spans="1:2">
      <c r="A20824" s="416" t="s">
        <v>21151</v>
      </c>
      <c r="B20824" s="417">
        <v>1803.84</v>
      </c>
    </row>
    <row r="20825" spans="1:2">
      <c r="A20825" s="416" t="s">
        <v>21152</v>
      </c>
      <c r="B20825" s="417">
        <v>1666.49</v>
      </c>
    </row>
    <row r="20826" spans="1:2">
      <c r="A20826" s="416" t="s">
        <v>21153</v>
      </c>
      <c r="B20826" s="417">
        <v>2448.89</v>
      </c>
    </row>
    <row r="20827" spans="1:2">
      <c r="A20827" s="416" t="s">
        <v>21154</v>
      </c>
      <c r="B20827" s="417">
        <v>2264.4899999999998</v>
      </c>
    </row>
    <row r="20828" spans="1:2">
      <c r="A20828" s="416" t="s">
        <v>21155</v>
      </c>
      <c r="B20828" s="417">
        <v>3964.38</v>
      </c>
    </row>
    <row r="20829" spans="1:2">
      <c r="A20829" s="416" t="s">
        <v>21156</v>
      </c>
      <c r="B20829" s="417">
        <v>3678.62</v>
      </c>
    </row>
    <row r="20830" spans="1:2">
      <c r="A20830" s="416" t="s">
        <v>21157</v>
      </c>
      <c r="B20830" s="417">
        <v>4926.3599999999997</v>
      </c>
    </row>
    <row r="20831" spans="1:2">
      <c r="A20831" s="416" t="s">
        <v>21158</v>
      </c>
      <c r="B20831" s="417">
        <v>4555.3999999999996</v>
      </c>
    </row>
    <row r="20832" spans="1:2">
      <c r="A20832" s="416" t="s">
        <v>21159</v>
      </c>
      <c r="B20832" s="417">
        <v>718.88</v>
      </c>
    </row>
    <row r="20833" spans="1:2">
      <c r="A20833" s="416" t="s">
        <v>21160</v>
      </c>
      <c r="B20833" s="417">
        <v>662.13</v>
      </c>
    </row>
    <row r="20834" spans="1:2">
      <c r="A20834" s="416" t="s">
        <v>21161</v>
      </c>
      <c r="B20834" s="417">
        <v>1198.8599999999999</v>
      </c>
    </row>
    <row r="20835" spans="1:2">
      <c r="A20835" s="416" t="s">
        <v>21162</v>
      </c>
      <c r="B20835" s="417">
        <v>1105.81</v>
      </c>
    </row>
    <row r="20836" spans="1:2">
      <c r="A20836" s="416" t="s">
        <v>21163</v>
      </c>
      <c r="B20836" s="417">
        <v>1815.68</v>
      </c>
    </row>
    <row r="20837" spans="1:2">
      <c r="A20837" s="416" t="s">
        <v>21164</v>
      </c>
      <c r="B20837" s="417">
        <v>1676.6</v>
      </c>
    </row>
    <row r="20838" spans="1:2">
      <c r="A20838" s="416" t="s">
        <v>21165</v>
      </c>
      <c r="B20838" s="417">
        <v>2577.16</v>
      </c>
    </row>
    <row r="20839" spans="1:2">
      <c r="A20839" s="416" t="s">
        <v>21166</v>
      </c>
      <c r="B20839" s="417">
        <v>2381.9299999999998</v>
      </c>
    </row>
    <row r="20840" spans="1:2">
      <c r="A20840" s="416" t="s">
        <v>21167</v>
      </c>
      <c r="B20840" s="417">
        <v>3491.54</v>
      </c>
    </row>
    <row r="20841" spans="1:2">
      <c r="A20841" s="416" t="s">
        <v>21168</v>
      </c>
      <c r="B20841" s="417">
        <v>3229.58</v>
      </c>
    </row>
    <row r="20842" spans="1:2">
      <c r="A20842" s="416" t="s">
        <v>21169</v>
      </c>
      <c r="B20842" s="417">
        <v>4550.3</v>
      </c>
    </row>
    <row r="20843" spans="1:2">
      <c r="A20843" s="416" t="s">
        <v>21170</v>
      </c>
      <c r="B20843" s="417">
        <v>4210.67</v>
      </c>
    </row>
    <row r="20844" spans="1:2">
      <c r="A20844" s="416" t="s">
        <v>21171</v>
      </c>
      <c r="B20844" s="417">
        <v>5957.34</v>
      </c>
    </row>
    <row r="20845" spans="1:2">
      <c r="A20845" s="416" t="s">
        <v>21172</v>
      </c>
      <c r="B20845" s="417">
        <v>5515.65</v>
      </c>
    </row>
    <row r="20846" spans="1:2">
      <c r="A20846" s="416" t="s">
        <v>21173</v>
      </c>
      <c r="B20846" s="417">
        <v>932.02</v>
      </c>
    </row>
    <row r="20847" spans="1:2">
      <c r="A20847" s="416" t="s">
        <v>21174</v>
      </c>
      <c r="B20847" s="417">
        <v>858.86</v>
      </c>
    </row>
    <row r="20848" spans="1:2">
      <c r="A20848" s="416" t="s">
        <v>21175</v>
      </c>
      <c r="B20848" s="417">
        <v>1558.65</v>
      </c>
    </row>
    <row r="20849" spans="1:2">
      <c r="A20849" s="416" t="s">
        <v>21176</v>
      </c>
      <c r="B20849" s="417">
        <v>1438.23</v>
      </c>
    </row>
    <row r="20850" spans="1:2">
      <c r="A20850" s="416" t="s">
        <v>21177</v>
      </c>
      <c r="B20850" s="417">
        <v>2361.92</v>
      </c>
    </row>
    <row r="20851" spans="1:2">
      <c r="A20851" s="416" t="s">
        <v>21178</v>
      </c>
      <c r="B20851" s="417">
        <v>2181.67</v>
      </c>
    </row>
    <row r="20852" spans="1:2">
      <c r="A20852" s="416" t="s">
        <v>21179</v>
      </c>
      <c r="B20852" s="417">
        <v>3350.89</v>
      </c>
    </row>
    <row r="20853" spans="1:2">
      <c r="A20853" s="416" t="s">
        <v>21180</v>
      </c>
      <c r="B20853" s="417">
        <v>3097.75</v>
      </c>
    </row>
    <row r="20854" spans="1:2">
      <c r="A20854" s="416" t="s">
        <v>21181</v>
      </c>
      <c r="B20854" s="417">
        <v>4534.2</v>
      </c>
    </row>
    <row r="20855" spans="1:2">
      <c r="A20855" s="416" t="s">
        <v>21182</v>
      </c>
      <c r="B20855" s="417">
        <v>4194.67</v>
      </c>
    </row>
    <row r="20856" spans="1:2">
      <c r="A20856" s="416" t="s">
        <v>21183</v>
      </c>
      <c r="B20856" s="417">
        <v>6149.73</v>
      </c>
    </row>
    <row r="20857" spans="1:2">
      <c r="A20857" s="416" t="s">
        <v>21184</v>
      </c>
      <c r="B20857" s="417">
        <v>5691.41</v>
      </c>
    </row>
    <row r="20858" spans="1:2">
      <c r="A20858" s="416" t="s">
        <v>21185</v>
      </c>
      <c r="B20858" s="417">
        <v>8083.91</v>
      </c>
    </row>
    <row r="20859" spans="1:2">
      <c r="A20859" s="416" t="s">
        <v>21186</v>
      </c>
      <c r="B20859" s="417">
        <v>7482.9</v>
      </c>
    </row>
    <row r="20860" spans="1:2">
      <c r="A20860" s="416" t="s">
        <v>21187</v>
      </c>
      <c r="B20860" s="417">
        <v>254.16</v>
      </c>
    </row>
    <row r="20861" spans="1:2">
      <c r="A20861" s="416" t="s">
        <v>21188</v>
      </c>
      <c r="B20861" s="417">
        <v>239.68</v>
      </c>
    </row>
    <row r="20862" spans="1:2">
      <c r="A20862" s="416" t="s">
        <v>21189</v>
      </c>
      <c r="B20862" s="417">
        <v>321.99</v>
      </c>
    </row>
    <row r="20863" spans="1:2">
      <c r="A20863" s="416" t="s">
        <v>21190</v>
      </c>
      <c r="B20863" s="417">
        <v>304.8</v>
      </c>
    </row>
    <row r="20864" spans="1:2">
      <c r="A20864" s="416" t="s">
        <v>21191</v>
      </c>
      <c r="B20864" s="417">
        <v>567.14</v>
      </c>
    </row>
    <row r="20865" spans="1:2">
      <c r="A20865" s="416" t="s">
        <v>21192</v>
      </c>
      <c r="B20865" s="417">
        <v>540.70000000000005</v>
      </c>
    </row>
    <row r="20866" spans="1:2">
      <c r="A20866" s="416" t="s">
        <v>21193</v>
      </c>
      <c r="B20866" s="417">
        <v>775.28</v>
      </c>
    </row>
    <row r="20867" spans="1:2">
      <c r="A20867" s="416" t="s">
        <v>21194</v>
      </c>
      <c r="B20867" s="417">
        <v>741.23</v>
      </c>
    </row>
    <row r="20868" spans="1:2">
      <c r="A20868" s="416" t="s">
        <v>21195</v>
      </c>
      <c r="B20868" s="417">
        <v>436.09</v>
      </c>
    </row>
    <row r="20869" spans="1:2">
      <c r="A20869" s="416" t="s">
        <v>21196</v>
      </c>
      <c r="B20869" s="417">
        <v>411.12</v>
      </c>
    </row>
    <row r="20870" spans="1:2">
      <c r="A20870" s="416" t="s">
        <v>21197</v>
      </c>
      <c r="B20870" s="417">
        <v>523.65</v>
      </c>
    </row>
    <row r="20871" spans="1:2">
      <c r="A20871" s="416" t="s">
        <v>21198</v>
      </c>
      <c r="B20871" s="417">
        <v>495.28</v>
      </c>
    </row>
    <row r="20872" spans="1:2">
      <c r="A20872" s="416" t="s">
        <v>21199</v>
      </c>
      <c r="B20872" s="417">
        <v>787.49</v>
      </c>
    </row>
    <row r="20873" spans="1:2">
      <c r="A20873" s="416" t="s">
        <v>21200</v>
      </c>
      <c r="B20873" s="417">
        <v>749.13</v>
      </c>
    </row>
    <row r="20874" spans="1:2">
      <c r="A20874" s="416" t="s">
        <v>21201</v>
      </c>
      <c r="B20874" s="417">
        <v>1010.36</v>
      </c>
    </row>
    <row r="20875" spans="1:2">
      <c r="A20875" s="416" t="s">
        <v>21202</v>
      </c>
      <c r="B20875" s="417">
        <v>963.92</v>
      </c>
    </row>
    <row r="20876" spans="1:2">
      <c r="A20876" s="416" t="s">
        <v>21203</v>
      </c>
      <c r="B20876" s="417">
        <v>629.87</v>
      </c>
    </row>
    <row r="20877" spans="1:2">
      <c r="A20877" s="416" t="s">
        <v>21204</v>
      </c>
      <c r="B20877" s="417">
        <v>593.80999999999995</v>
      </c>
    </row>
    <row r="20878" spans="1:2">
      <c r="A20878" s="416" t="s">
        <v>21205</v>
      </c>
      <c r="B20878" s="417">
        <v>732.51</v>
      </c>
    </row>
    <row r="20879" spans="1:2">
      <c r="A20879" s="416" t="s">
        <v>21206</v>
      </c>
      <c r="B20879" s="417">
        <v>692.48</v>
      </c>
    </row>
    <row r="20880" spans="1:2">
      <c r="A20880" s="416" t="s">
        <v>21207</v>
      </c>
      <c r="B20880" s="417">
        <v>1025.3</v>
      </c>
    </row>
    <row r="20881" spans="1:2">
      <c r="A20881" s="416" t="s">
        <v>21208</v>
      </c>
      <c r="B20881" s="417">
        <v>974.22</v>
      </c>
    </row>
    <row r="20882" spans="1:2">
      <c r="A20882" s="416" t="s">
        <v>21209</v>
      </c>
      <c r="B20882" s="417">
        <v>1265.03</v>
      </c>
    </row>
    <row r="20883" spans="1:2">
      <c r="A20883" s="416" t="s">
        <v>21210</v>
      </c>
      <c r="B20883" s="417">
        <v>1205.3399999999999</v>
      </c>
    </row>
    <row r="20884" spans="1:2">
      <c r="A20884" s="416" t="s">
        <v>21211</v>
      </c>
      <c r="B20884" s="417">
        <v>429.12</v>
      </c>
    </row>
    <row r="20885" spans="1:2">
      <c r="A20885" s="416" t="s">
        <v>21212</v>
      </c>
      <c r="B20885" s="417">
        <v>406.63</v>
      </c>
    </row>
    <row r="20886" spans="1:2">
      <c r="A20886" s="416" t="s">
        <v>21213</v>
      </c>
      <c r="B20886" s="417">
        <v>519.41</v>
      </c>
    </row>
    <row r="20887" spans="1:2">
      <c r="A20887" s="416" t="s">
        <v>21214</v>
      </c>
      <c r="B20887" s="417">
        <v>493.44</v>
      </c>
    </row>
    <row r="20888" spans="1:2">
      <c r="A20888" s="416" t="s">
        <v>21215</v>
      </c>
      <c r="B20888" s="417">
        <v>785.26</v>
      </c>
    </row>
    <row r="20889" spans="1:2">
      <c r="A20889" s="416" t="s">
        <v>21216</v>
      </c>
      <c r="B20889" s="417">
        <v>749.28</v>
      </c>
    </row>
    <row r="20890" spans="1:2">
      <c r="A20890" s="416" t="s">
        <v>21217</v>
      </c>
      <c r="B20890" s="417">
        <v>1012.78</v>
      </c>
    </row>
    <row r="20891" spans="1:2">
      <c r="A20891" s="416" t="s">
        <v>21218</v>
      </c>
      <c r="B20891" s="417">
        <v>968.58</v>
      </c>
    </row>
    <row r="20892" spans="1:2">
      <c r="A20892" s="416" t="s">
        <v>21219</v>
      </c>
      <c r="B20892" s="417">
        <v>762.69</v>
      </c>
    </row>
    <row r="20893" spans="1:2">
      <c r="A20893" s="416" t="s">
        <v>21220</v>
      </c>
      <c r="B20893" s="417">
        <v>723.12</v>
      </c>
    </row>
    <row r="20894" spans="1:2">
      <c r="A20894" s="416" t="s">
        <v>21221</v>
      </c>
      <c r="B20894" s="417">
        <v>872.46</v>
      </c>
    </row>
    <row r="20895" spans="1:2">
      <c r="A20895" s="416" t="s">
        <v>21222</v>
      </c>
      <c r="B20895" s="417">
        <v>828.64</v>
      </c>
    </row>
    <row r="20896" spans="1:2">
      <c r="A20896" s="416" t="s">
        <v>21223</v>
      </c>
      <c r="B20896" s="417">
        <v>1173.1300000000001</v>
      </c>
    </row>
    <row r="20897" spans="1:2">
      <c r="A20897" s="416" t="s">
        <v>21224</v>
      </c>
      <c r="B20897" s="417">
        <v>1118.0899999999999</v>
      </c>
    </row>
    <row r="20898" spans="1:2">
      <c r="A20898" s="416" t="s">
        <v>21225</v>
      </c>
      <c r="B20898" s="417">
        <v>1423.26</v>
      </c>
    </row>
    <row r="20899" spans="1:2">
      <c r="A20899" s="416" t="s">
        <v>21226</v>
      </c>
      <c r="B20899" s="417">
        <v>1359.3</v>
      </c>
    </row>
    <row r="20900" spans="1:2">
      <c r="A20900" s="416" t="s">
        <v>21227</v>
      </c>
      <c r="B20900" s="417">
        <v>1120.94</v>
      </c>
    </row>
    <row r="20901" spans="1:2">
      <c r="A20901" s="416" t="s">
        <v>21228</v>
      </c>
      <c r="B20901" s="417">
        <v>1063.04</v>
      </c>
    </row>
    <row r="20902" spans="1:2">
      <c r="A20902" s="416" t="s">
        <v>21229</v>
      </c>
      <c r="B20902" s="417">
        <v>1252.95</v>
      </c>
    </row>
    <row r="20903" spans="1:2">
      <c r="A20903" s="416" t="s">
        <v>21230</v>
      </c>
      <c r="B20903" s="417">
        <v>1189.94</v>
      </c>
    </row>
    <row r="20904" spans="1:2">
      <c r="A20904" s="416" t="s">
        <v>21231</v>
      </c>
      <c r="B20904" s="417">
        <v>1593.52</v>
      </c>
    </row>
    <row r="20905" spans="1:2">
      <c r="A20905" s="416" t="s">
        <v>21232</v>
      </c>
      <c r="B20905" s="417">
        <v>1517.91</v>
      </c>
    </row>
    <row r="20906" spans="1:2">
      <c r="A20906" s="416" t="s">
        <v>21233</v>
      </c>
      <c r="B20906" s="417">
        <v>1869.9</v>
      </c>
    </row>
    <row r="20907" spans="1:2">
      <c r="A20907" s="416" t="s">
        <v>21234</v>
      </c>
      <c r="B20907" s="417">
        <v>1784.52</v>
      </c>
    </row>
    <row r="20908" spans="1:2">
      <c r="A20908" s="416" t="s">
        <v>21235</v>
      </c>
      <c r="B20908" s="417">
        <v>11957.91</v>
      </c>
    </row>
    <row r="20909" spans="1:2">
      <c r="A20909" s="416" t="s">
        <v>21236</v>
      </c>
      <c r="B20909" s="417">
        <v>11957.91</v>
      </c>
    </row>
    <row r="20910" spans="1:2">
      <c r="A20910" s="416" t="s">
        <v>21237</v>
      </c>
      <c r="B20910" s="417">
        <v>12327.82</v>
      </c>
    </row>
    <row r="20911" spans="1:2">
      <c r="A20911" s="416" t="s">
        <v>21238</v>
      </c>
      <c r="B20911" s="417">
        <v>12327.82</v>
      </c>
    </row>
    <row r="20912" spans="1:2">
      <c r="A20912" s="416" t="s">
        <v>21239</v>
      </c>
      <c r="B20912" s="417">
        <v>15193.59</v>
      </c>
    </row>
    <row r="20913" spans="1:2">
      <c r="A20913" s="416" t="s">
        <v>21240</v>
      </c>
      <c r="B20913" s="417">
        <v>15193.59</v>
      </c>
    </row>
    <row r="20914" spans="1:2">
      <c r="A20914" s="416" t="s">
        <v>21241</v>
      </c>
      <c r="B20914" s="417">
        <v>15663.58</v>
      </c>
    </row>
    <row r="20915" spans="1:2">
      <c r="A20915" s="416" t="s">
        <v>21242</v>
      </c>
      <c r="B20915" s="417">
        <v>15663.58</v>
      </c>
    </row>
    <row r="20916" spans="1:2">
      <c r="A20916" s="416" t="s">
        <v>21243</v>
      </c>
      <c r="B20916" s="417">
        <v>17725.849999999999</v>
      </c>
    </row>
    <row r="20917" spans="1:2">
      <c r="A20917" s="416" t="s">
        <v>21244</v>
      </c>
      <c r="B20917" s="417">
        <v>17725.849999999999</v>
      </c>
    </row>
    <row r="20918" spans="1:2">
      <c r="A20918" s="416" t="s">
        <v>21245</v>
      </c>
      <c r="B20918" s="417">
        <v>18274.18</v>
      </c>
    </row>
    <row r="20919" spans="1:2">
      <c r="A20919" s="416" t="s">
        <v>21246</v>
      </c>
      <c r="B20919" s="417">
        <v>18274.18</v>
      </c>
    </row>
    <row r="20920" spans="1:2">
      <c r="A20920" s="416" t="s">
        <v>21247</v>
      </c>
      <c r="B20920" s="417">
        <v>20211.22</v>
      </c>
    </row>
    <row r="20921" spans="1:2">
      <c r="A20921" s="416" t="s">
        <v>21248</v>
      </c>
      <c r="B20921" s="417">
        <v>20211.22</v>
      </c>
    </row>
    <row r="20922" spans="1:2">
      <c r="A20922" s="416" t="s">
        <v>21249</v>
      </c>
      <c r="B20922" s="417">
        <v>20836.43</v>
      </c>
    </row>
    <row r="20923" spans="1:2">
      <c r="A20923" s="416" t="s">
        <v>21250</v>
      </c>
      <c r="B20923" s="417">
        <v>20836.43</v>
      </c>
    </row>
    <row r="20924" spans="1:2">
      <c r="A20924" s="416" t="s">
        <v>21251</v>
      </c>
      <c r="B20924" s="417">
        <v>23728.26</v>
      </c>
    </row>
    <row r="20925" spans="1:2">
      <c r="A20925" s="416" t="s">
        <v>21252</v>
      </c>
      <c r="B20925" s="417">
        <v>23728.26</v>
      </c>
    </row>
    <row r="20926" spans="1:2">
      <c r="A20926" s="416" t="s">
        <v>21253</v>
      </c>
      <c r="B20926" s="417">
        <v>24462.26</v>
      </c>
    </row>
    <row r="20927" spans="1:2">
      <c r="A20927" s="416" t="s">
        <v>21254</v>
      </c>
      <c r="B20927" s="417">
        <v>24462.26</v>
      </c>
    </row>
    <row r="20928" spans="1:2">
      <c r="A20928" s="416" t="s">
        <v>21255</v>
      </c>
      <c r="B20928" s="417">
        <v>29594.16</v>
      </c>
    </row>
    <row r="20929" spans="1:2">
      <c r="A20929" s="416" t="s">
        <v>21256</v>
      </c>
      <c r="B20929" s="417">
        <v>29594.16</v>
      </c>
    </row>
    <row r="20930" spans="1:2">
      <c r="A20930" s="416" t="s">
        <v>21257</v>
      </c>
      <c r="B20930" s="417">
        <v>31366.68</v>
      </c>
    </row>
    <row r="20931" spans="1:2">
      <c r="A20931" s="416" t="s">
        <v>21258</v>
      </c>
      <c r="B20931" s="417">
        <v>31366.68</v>
      </c>
    </row>
    <row r="20932" spans="1:2">
      <c r="A20932" s="416" t="s">
        <v>21259</v>
      </c>
      <c r="B20932" s="417">
        <v>42708.26</v>
      </c>
    </row>
    <row r="20933" spans="1:2">
      <c r="A20933" s="416" t="s">
        <v>21260</v>
      </c>
      <c r="B20933" s="417">
        <v>42708.26</v>
      </c>
    </row>
    <row r="20934" spans="1:2">
      <c r="A20934" s="416" t="s">
        <v>21261</v>
      </c>
      <c r="B20934" s="417">
        <v>45945.9</v>
      </c>
    </row>
    <row r="20935" spans="1:2">
      <c r="A20935" s="416" t="s">
        <v>21262</v>
      </c>
      <c r="B20935" s="417">
        <v>45945.9</v>
      </c>
    </row>
    <row r="20936" spans="1:2">
      <c r="A20936" s="416" t="s">
        <v>21263</v>
      </c>
      <c r="B20936" s="417">
        <v>1748.9</v>
      </c>
    </row>
    <row r="20937" spans="1:2">
      <c r="A20937" s="416" t="s">
        <v>21264</v>
      </c>
      <c r="B20937" s="417">
        <v>1748.9</v>
      </c>
    </row>
    <row r="20938" spans="1:2">
      <c r="A20938" s="416" t="s">
        <v>21265</v>
      </c>
      <c r="B20938" s="417">
        <v>1882.17</v>
      </c>
    </row>
    <row r="20939" spans="1:2">
      <c r="A20939" s="416" t="s">
        <v>21266</v>
      </c>
      <c r="B20939" s="417">
        <v>1882.17</v>
      </c>
    </row>
    <row r="20940" spans="1:2">
      <c r="A20940" s="416" t="s">
        <v>21267</v>
      </c>
      <c r="B20940" s="417">
        <v>2248.59</v>
      </c>
    </row>
    <row r="20941" spans="1:2">
      <c r="A20941" s="416" t="s">
        <v>21268</v>
      </c>
      <c r="B20941" s="417">
        <v>2248.59</v>
      </c>
    </row>
    <row r="20942" spans="1:2">
      <c r="A20942" s="416" t="s">
        <v>21269</v>
      </c>
      <c r="B20942" s="417">
        <v>2419.9299999999998</v>
      </c>
    </row>
    <row r="20943" spans="1:2">
      <c r="A20943" s="416" t="s">
        <v>21270</v>
      </c>
      <c r="B20943" s="417">
        <v>2419.9299999999998</v>
      </c>
    </row>
    <row r="20944" spans="1:2">
      <c r="A20944" s="416" t="s">
        <v>21271</v>
      </c>
      <c r="B20944" s="417">
        <v>2789.92</v>
      </c>
    </row>
    <row r="20945" spans="1:2">
      <c r="A20945" s="416" t="s">
        <v>21272</v>
      </c>
      <c r="B20945" s="417">
        <v>2789.92</v>
      </c>
    </row>
    <row r="20946" spans="1:2">
      <c r="A20946" s="416" t="s">
        <v>21273</v>
      </c>
      <c r="B20946" s="417">
        <v>3002.51</v>
      </c>
    </row>
    <row r="20947" spans="1:2">
      <c r="A20947" s="416" t="s">
        <v>21274</v>
      </c>
      <c r="B20947" s="417">
        <v>3002.51</v>
      </c>
    </row>
    <row r="20948" spans="1:2">
      <c r="A20948" s="416" t="s">
        <v>21275</v>
      </c>
      <c r="B20948" s="417">
        <v>3247.96</v>
      </c>
    </row>
    <row r="20949" spans="1:2">
      <c r="A20949" s="416" t="s">
        <v>21276</v>
      </c>
      <c r="B20949" s="417">
        <v>3247.96</v>
      </c>
    </row>
    <row r="20950" spans="1:2">
      <c r="A20950" s="416" t="s">
        <v>21277</v>
      </c>
      <c r="B20950" s="417">
        <v>3495.46</v>
      </c>
    </row>
    <row r="20951" spans="1:2">
      <c r="A20951" s="416" t="s">
        <v>21278</v>
      </c>
      <c r="B20951" s="417">
        <v>3495.46</v>
      </c>
    </row>
    <row r="20952" spans="1:2">
      <c r="A20952" s="416" t="s">
        <v>21279</v>
      </c>
      <c r="B20952" s="417">
        <v>3997.49</v>
      </c>
    </row>
    <row r="20953" spans="1:2">
      <c r="A20953" s="416" t="s">
        <v>21280</v>
      </c>
      <c r="B20953" s="417">
        <v>3997.49</v>
      </c>
    </row>
    <row r="20954" spans="1:2">
      <c r="A20954" s="416" t="s">
        <v>21281</v>
      </c>
      <c r="B20954" s="417">
        <v>4302.1000000000004</v>
      </c>
    </row>
    <row r="20955" spans="1:2">
      <c r="A20955" s="416" t="s">
        <v>21282</v>
      </c>
      <c r="B20955" s="417">
        <v>4302.1000000000004</v>
      </c>
    </row>
    <row r="20956" spans="1:2">
      <c r="A20956" s="416" t="s">
        <v>21283</v>
      </c>
      <c r="B20956" s="417">
        <v>4871.95</v>
      </c>
    </row>
    <row r="20957" spans="1:2">
      <c r="A20957" s="416" t="s">
        <v>21284</v>
      </c>
      <c r="B20957" s="417">
        <v>4871.95</v>
      </c>
    </row>
    <row r="20958" spans="1:2">
      <c r="A20958" s="416" t="s">
        <v>21285</v>
      </c>
      <c r="B20958" s="417">
        <v>5243.19</v>
      </c>
    </row>
    <row r="20959" spans="1:2">
      <c r="A20959" s="416" t="s">
        <v>21286</v>
      </c>
      <c r="B20959" s="417">
        <v>5243.19</v>
      </c>
    </row>
    <row r="20960" spans="1:2">
      <c r="A20960" s="416" t="s">
        <v>21287</v>
      </c>
      <c r="B20960" s="417">
        <v>5371.63</v>
      </c>
    </row>
    <row r="20961" spans="1:2">
      <c r="A20961" s="416" t="s">
        <v>21288</v>
      </c>
      <c r="B20961" s="417">
        <v>5371.63</v>
      </c>
    </row>
    <row r="20962" spans="1:2">
      <c r="A20962" s="416" t="s">
        <v>21289</v>
      </c>
      <c r="B20962" s="417">
        <v>5780.95</v>
      </c>
    </row>
    <row r="20963" spans="1:2">
      <c r="A20963" s="416" t="s">
        <v>21290</v>
      </c>
      <c r="B20963" s="417">
        <v>5780.95</v>
      </c>
    </row>
    <row r="20964" spans="1:2">
      <c r="A20964" s="416" t="s">
        <v>21291</v>
      </c>
      <c r="B20964" s="417">
        <v>7503</v>
      </c>
    </row>
    <row r="20965" spans="1:2">
      <c r="A20965" s="416" t="s">
        <v>21292</v>
      </c>
      <c r="B20965" s="417">
        <v>7503</v>
      </c>
    </row>
    <row r="20966" spans="1:2">
      <c r="A20966" s="416" t="s">
        <v>21293</v>
      </c>
      <c r="B20966" s="417">
        <v>8026.92</v>
      </c>
    </row>
    <row r="20967" spans="1:2">
      <c r="A20967" s="416" t="s">
        <v>21294</v>
      </c>
      <c r="B20967" s="417">
        <v>8026.92</v>
      </c>
    </row>
    <row r="20968" spans="1:2">
      <c r="A20968" s="416" t="s">
        <v>21295</v>
      </c>
      <c r="B20968" s="417">
        <v>8159</v>
      </c>
    </row>
    <row r="20969" spans="1:2">
      <c r="A20969" s="416" t="s">
        <v>21296</v>
      </c>
      <c r="B20969" s="417">
        <v>8159</v>
      </c>
    </row>
    <row r="20970" spans="1:2">
      <c r="A20970" s="416" t="s">
        <v>21297</v>
      </c>
      <c r="B20970" s="417">
        <v>8728.73</v>
      </c>
    </row>
    <row r="20971" spans="1:2">
      <c r="A20971" s="416" t="s">
        <v>21298</v>
      </c>
      <c r="B20971" s="417">
        <v>8728.73</v>
      </c>
    </row>
    <row r="20972" spans="1:2">
      <c r="A20972" s="416" t="s">
        <v>21299</v>
      </c>
      <c r="B20972" s="417">
        <v>10610.28</v>
      </c>
    </row>
    <row r="20973" spans="1:2">
      <c r="A20973" s="416" t="s">
        <v>21300</v>
      </c>
      <c r="B20973" s="417">
        <v>10610.28</v>
      </c>
    </row>
    <row r="20974" spans="1:2">
      <c r="A20974" s="416" t="s">
        <v>21301</v>
      </c>
      <c r="B20974" s="417">
        <v>11427.73</v>
      </c>
    </row>
    <row r="20975" spans="1:2">
      <c r="A20975" s="416" t="s">
        <v>21302</v>
      </c>
      <c r="B20975" s="417">
        <v>11427.73</v>
      </c>
    </row>
    <row r="20976" spans="1:2">
      <c r="A20976" s="416" t="s">
        <v>21303</v>
      </c>
      <c r="B20976" s="417">
        <v>11560.45</v>
      </c>
    </row>
    <row r="20977" spans="1:2">
      <c r="A20977" s="416" t="s">
        <v>21304</v>
      </c>
      <c r="B20977" s="417">
        <v>11560.45</v>
      </c>
    </row>
    <row r="20978" spans="1:2">
      <c r="A20978" s="416" t="s">
        <v>21305</v>
      </c>
      <c r="B20978" s="417">
        <v>12451.11</v>
      </c>
    </row>
    <row r="20979" spans="1:2">
      <c r="A20979" s="416" t="s">
        <v>21306</v>
      </c>
      <c r="B20979" s="417">
        <v>12451.11</v>
      </c>
    </row>
    <row r="20980" spans="1:2">
      <c r="A20980" s="416" t="s">
        <v>21307</v>
      </c>
      <c r="B20980" s="417">
        <v>14691.46</v>
      </c>
    </row>
    <row r="20981" spans="1:2">
      <c r="A20981" s="416" t="s">
        <v>21308</v>
      </c>
      <c r="B20981" s="417">
        <v>14691.46</v>
      </c>
    </row>
    <row r="20982" spans="1:2">
      <c r="A20982" s="416" t="s">
        <v>21309</v>
      </c>
      <c r="B20982" s="417">
        <v>11821.8</v>
      </c>
    </row>
    <row r="20983" spans="1:2">
      <c r="A20983" s="416" t="s">
        <v>21310</v>
      </c>
      <c r="B20983" s="417">
        <v>11821.8</v>
      </c>
    </row>
    <row r="20984" spans="1:2">
      <c r="A20984" s="416" t="s">
        <v>21311</v>
      </c>
      <c r="B20984" s="417">
        <v>16510.830000000002</v>
      </c>
    </row>
    <row r="20985" spans="1:2">
      <c r="A20985" s="416" t="s">
        <v>21312</v>
      </c>
      <c r="B20985" s="417">
        <v>16510.830000000002</v>
      </c>
    </row>
    <row r="20986" spans="1:2">
      <c r="A20986" s="416" t="s">
        <v>21313</v>
      </c>
      <c r="B20986" s="417">
        <v>13285.8</v>
      </c>
    </row>
    <row r="20987" spans="1:2">
      <c r="A20987" s="416" t="s">
        <v>21314</v>
      </c>
      <c r="B20987" s="417">
        <v>13285.8</v>
      </c>
    </row>
    <row r="20988" spans="1:2">
      <c r="A20988" s="416" t="s">
        <v>21315</v>
      </c>
      <c r="B20988" s="417">
        <v>18375.689999999999</v>
      </c>
    </row>
    <row r="20989" spans="1:2">
      <c r="A20989" s="416" t="s">
        <v>21316</v>
      </c>
      <c r="B20989" s="417">
        <v>18375.689999999999</v>
      </c>
    </row>
    <row r="20990" spans="1:2">
      <c r="A20990" s="416" t="s">
        <v>21317</v>
      </c>
      <c r="B20990" s="417">
        <v>14786.4</v>
      </c>
    </row>
    <row r="20991" spans="1:2">
      <c r="A20991" s="416" t="s">
        <v>21318</v>
      </c>
      <c r="B20991" s="417">
        <v>14786.4</v>
      </c>
    </row>
    <row r="20992" spans="1:2">
      <c r="A20992" s="416" t="s">
        <v>21319</v>
      </c>
      <c r="B20992" s="417">
        <v>20195.07</v>
      </c>
    </row>
    <row r="20993" spans="1:2">
      <c r="A20993" s="416" t="s">
        <v>21320</v>
      </c>
      <c r="B20993" s="417">
        <v>20195.07</v>
      </c>
    </row>
    <row r="20994" spans="1:2">
      <c r="A20994" s="416" t="s">
        <v>21321</v>
      </c>
      <c r="B20994" s="417">
        <v>16250.4</v>
      </c>
    </row>
    <row r="20995" spans="1:2">
      <c r="A20995" s="416" t="s">
        <v>21322</v>
      </c>
      <c r="B20995" s="417">
        <v>16250.4</v>
      </c>
    </row>
    <row r="20996" spans="1:2">
      <c r="A20996" s="416" t="s">
        <v>21323</v>
      </c>
      <c r="B20996" s="417">
        <v>22059.93</v>
      </c>
    </row>
    <row r="20997" spans="1:2">
      <c r="A20997" s="416" t="s">
        <v>21324</v>
      </c>
      <c r="B20997" s="417">
        <v>22059.93</v>
      </c>
    </row>
    <row r="20998" spans="1:2">
      <c r="A20998" s="416" t="s">
        <v>21325</v>
      </c>
      <c r="B20998" s="417">
        <v>17751</v>
      </c>
    </row>
    <row r="20999" spans="1:2">
      <c r="A20999" s="416" t="s">
        <v>21326</v>
      </c>
      <c r="B20999" s="417">
        <v>17751</v>
      </c>
    </row>
    <row r="21000" spans="1:2">
      <c r="A21000" s="416" t="s">
        <v>21327</v>
      </c>
      <c r="B21000" s="417">
        <v>2760.58</v>
      </c>
    </row>
    <row r="21001" spans="1:2">
      <c r="A21001" s="416" t="s">
        <v>21328</v>
      </c>
      <c r="B21001" s="417">
        <v>2760.58</v>
      </c>
    </row>
    <row r="21002" spans="1:2">
      <c r="A21002" s="416" t="s">
        <v>21329</v>
      </c>
      <c r="B21002" s="417">
        <v>2968.56</v>
      </c>
    </row>
    <row r="21003" spans="1:2">
      <c r="A21003" s="416" t="s">
        <v>21330</v>
      </c>
      <c r="B21003" s="417">
        <v>2968.56</v>
      </c>
    </row>
    <row r="21004" spans="1:2">
      <c r="A21004" s="416" t="s">
        <v>21331</v>
      </c>
      <c r="B21004" s="417">
        <v>3461.68</v>
      </c>
    </row>
    <row r="21005" spans="1:2">
      <c r="A21005" s="416" t="s">
        <v>21332</v>
      </c>
      <c r="B21005" s="417">
        <v>3461.68</v>
      </c>
    </row>
    <row r="21006" spans="1:2">
      <c r="A21006" s="416" t="s">
        <v>21333</v>
      </c>
      <c r="B21006" s="417">
        <v>3722.48</v>
      </c>
    </row>
    <row r="21007" spans="1:2">
      <c r="A21007" s="416" t="s">
        <v>21334</v>
      </c>
      <c r="B21007" s="417">
        <v>3722.48</v>
      </c>
    </row>
    <row r="21008" spans="1:2">
      <c r="A21008" s="416" t="s">
        <v>21335</v>
      </c>
      <c r="B21008" s="417">
        <v>4118.96</v>
      </c>
    </row>
    <row r="21009" spans="1:2">
      <c r="A21009" s="416" t="s">
        <v>21336</v>
      </c>
      <c r="B21009" s="417">
        <v>4118.96</v>
      </c>
    </row>
    <row r="21010" spans="1:2">
      <c r="A21010" s="416" t="s">
        <v>21337</v>
      </c>
      <c r="B21010" s="417">
        <v>4429.28</v>
      </c>
    </row>
    <row r="21011" spans="1:2">
      <c r="A21011" s="416" t="s">
        <v>21338</v>
      </c>
      <c r="B21011" s="417">
        <v>4429.28</v>
      </c>
    </row>
    <row r="21012" spans="1:2">
      <c r="A21012" s="416" t="s">
        <v>21339</v>
      </c>
      <c r="B21012" s="417">
        <v>4951.5200000000004</v>
      </c>
    </row>
    <row r="21013" spans="1:2">
      <c r="A21013" s="416" t="s">
        <v>21340</v>
      </c>
      <c r="B21013" s="417">
        <v>4951.5200000000004</v>
      </c>
    </row>
    <row r="21014" spans="1:2">
      <c r="A21014" s="416" t="s">
        <v>21341</v>
      </c>
      <c r="B21014" s="417">
        <v>5324.56</v>
      </c>
    </row>
    <row r="21015" spans="1:2">
      <c r="A21015" s="416" t="s">
        <v>21342</v>
      </c>
      <c r="B21015" s="417">
        <v>5324.56</v>
      </c>
    </row>
    <row r="21016" spans="1:2">
      <c r="A21016" s="416" t="s">
        <v>21343</v>
      </c>
      <c r="B21016" s="417">
        <v>5521.16</v>
      </c>
    </row>
    <row r="21017" spans="1:2">
      <c r="A21017" s="416" t="s">
        <v>21344</v>
      </c>
      <c r="B21017" s="417">
        <v>5521.16</v>
      </c>
    </row>
    <row r="21018" spans="1:2">
      <c r="A21018" s="416" t="s">
        <v>21345</v>
      </c>
      <c r="B21018" s="417">
        <v>5937.12</v>
      </c>
    </row>
    <row r="21019" spans="1:2">
      <c r="A21019" s="416" t="s">
        <v>21346</v>
      </c>
      <c r="B21019" s="417">
        <v>5937.12</v>
      </c>
    </row>
    <row r="21020" spans="1:2">
      <c r="A21020" s="416" t="s">
        <v>21347</v>
      </c>
      <c r="B21020" s="417">
        <v>5784.08</v>
      </c>
    </row>
    <row r="21021" spans="1:2">
      <c r="A21021" s="416" t="s">
        <v>21348</v>
      </c>
      <c r="B21021" s="417">
        <v>5784.08</v>
      </c>
    </row>
    <row r="21022" spans="1:2">
      <c r="A21022" s="416" t="s">
        <v>21349</v>
      </c>
      <c r="B21022" s="417">
        <v>6219.84</v>
      </c>
    </row>
    <row r="21023" spans="1:2">
      <c r="A21023" s="416" t="s">
        <v>21350</v>
      </c>
      <c r="B21023" s="417">
        <v>6219.84</v>
      </c>
    </row>
    <row r="21024" spans="1:2">
      <c r="A21024" s="416" t="s">
        <v>21351</v>
      </c>
      <c r="B21024" s="417">
        <v>6923.37</v>
      </c>
    </row>
    <row r="21025" spans="1:2">
      <c r="A21025" s="416" t="s">
        <v>21352</v>
      </c>
      <c r="B21025" s="417">
        <v>6923.37</v>
      </c>
    </row>
    <row r="21026" spans="1:2">
      <c r="A21026" s="416" t="s">
        <v>21353</v>
      </c>
      <c r="B21026" s="417">
        <v>7444.96</v>
      </c>
    </row>
    <row r="21027" spans="1:2">
      <c r="A21027" s="416" t="s">
        <v>21354</v>
      </c>
      <c r="B21027" s="417">
        <v>7444.96</v>
      </c>
    </row>
    <row r="21028" spans="1:2">
      <c r="A21028" s="416" t="s">
        <v>21355</v>
      </c>
      <c r="B21028" s="417">
        <v>9557.1</v>
      </c>
    </row>
    <row r="21029" spans="1:2">
      <c r="A21029" s="416" t="s">
        <v>21356</v>
      </c>
      <c r="B21029" s="417">
        <v>9557.1</v>
      </c>
    </row>
    <row r="21030" spans="1:2">
      <c r="A21030" s="416" t="s">
        <v>21357</v>
      </c>
      <c r="B21030" s="417">
        <v>10219.94</v>
      </c>
    </row>
    <row r="21031" spans="1:2">
      <c r="A21031" s="416" t="s">
        <v>21358</v>
      </c>
      <c r="B21031" s="417">
        <v>10219.94</v>
      </c>
    </row>
    <row r="21032" spans="1:2">
      <c r="A21032" s="416" t="s">
        <v>21359</v>
      </c>
      <c r="B21032" s="417">
        <v>17397.59</v>
      </c>
    </row>
    <row r="21033" spans="1:2">
      <c r="A21033" s="416" t="s">
        <v>21360</v>
      </c>
      <c r="B21033" s="417">
        <v>17397.59</v>
      </c>
    </row>
    <row r="21034" spans="1:2">
      <c r="A21034" s="416" t="s">
        <v>21361</v>
      </c>
      <c r="B21034" s="417">
        <v>17935.77</v>
      </c>
    </row>
    <row r="21035" spans="1:2">
      <c r="A21035" s="416" t="s">
        <v>21362</v>
      </c>
      <c r="B21035" s="417">
        <v>17935.77</v>
      </c>
    </row>
    <row r="21036" spans="1:2">
      <c r="A21036" s="416" t="s">
        <v>21363</v>
      </c>
      <c r="B21036" s="417">
        <v>23556.400000000001</v>
      </c>
    </row>
    <row r="21037" spans="1:2">
      <c r="A21037" s="416" t="s">
        <v>21364</v>
      </c>
      <c r="B21037" s="417">
        <v>23556.400000000001</v>
      </c>
    </row>
    <row r="21038" spans="1:2">
      <c r="A21038" s="416" t="s">
        <v>21365</v>
      </c>
      <c r="B21038" s="417">
        <v>24967.3</v>
      </c>
    </row>
    <row r="21039" spans="1:2">
      <c r="A21039" s="416" t="s">
        <v>21366</v>
      </c>
      <c r="B21039" s="417">
        <v>24967.3</v>
      </c>
    </row>
    <row r="21040" spans="1:2">
      <c r="A21040" s="416" t="s">
        <v>21367</v>
      </c>
      <c r="B21040" s="417">
        <v>26529.54</v>
      </c>
    </row>
    <row r="21041" spans="1:2">
      <c r="A21041" s="416" t="s">
        <v>21368</v>
      </c>
      <c r="B21041" s="417">
        <v>26529.54</v>
      </c>
    </row>
    <row r="21042" spans="1:2">
      <c r="A21042" s="416" t="s">
        <v>21369</v>
      </c>
      <c r="B21042" s="417">
        <v>28118.51</v>
      </c>
    </row>
    <row r="21043" spans="1:2">
      <c r="A21043" s="416" t="s">
        <v>21370</v>
      </c>
      <c r="B21043" s="417">
        <v>28118.51</v>
      </c>
    </row>
    <row r="21044" spans="1:2">
      <c r="A21044" s="416" t="s">
        <v>21371</v>
      </c>
      <c r="B21044" s="417">
        <v>31469.53</v>
      </c>
    </row>
    <row r="21045" spans="1:2">
      <c r="A21045" s="416" t="s">
        <v>21372</v>
      </c>
      <c r="B21045" s="417">
        <v>31469.53</v>
      </c>
    </row>
    <row r="21046" spans="1:2">
      <c r="A21046" s="416" t="s">
        <v>21373</v>
      </c>
      <c r="B21046" s="417">
        <v>33354.370000000003</v>
      </c>
    </row>
    <row r="21047" spans="1:2">
      <c r="A21047" s="416" t="s">
        <v>21374</v>
      </c>
      <c r="B21047" s="417">
        <v>33354.370000000003</v>
      </c>
    </row>
    <row r="21048" spans="1:2">
      <c r="A21048" s="416" t="s">
        <v>21375</v>
      </c>
      <c r="B21048" s="417">
        <v>18874.349999999999</v>
      </c>
    </row>
    <row r="21049" spans="1:2">
      <c r="A21049" s="416" t="s">
        <v>21376</v>
      </c>
      <c r="B21049" s="417">
        <v>18874.349999999999</v>
      </c>
    </row>
    <row r="21050" spans="1:2">
      <c r="A21050" s="416" t="s">
        <v>21377</v>
      </c>
      <c r="B21050" s="417">
        <v>20156.330000000002</v>
      </c>
    </row>
    <row r="21051" spans="1:2">
      <c r="A21051" s="416" t="s">
        <v>21378</v>
      </c>
      <c r="B21051" s="417">
        <v>20156.330000000002</v>
      </c>
    </row>
    <row r="21052" spans="1:2">
      <c r="A21052" s="416" t="s">
        <v>21379</v>
      </c>
      <c r="B21052" s="417">
        <v>22172.28</v>
      </c>
    </row>
    <row r="21053" spans="1:2">
      <c r="A21053" s="416" t="s">
        <v>21380</v>
      </c>
      <c r="B21053" s="417">
        <v>22172.28</v>
      </c>
    </row>
    <row r="21054" spans="1:2">
      <c r="A21054" s="416" t="s">
        <v>21381</v>
      </c>
      <c r="B21054" s="417">
        <v>23678.27</v>
      </c>
    </row>
    <row r="21055" spans="1:2">
      <c r="A21055" s="416" t="s">
        <v>21382</v>
      </c>
      <c r="B21055" s="417">
        <v>23678.27</v>
      </c>
    </row>
    <row r="21056" spans="1:2">
      <c r="A21056" s="416" t="s">
        <v>21383</v>
      </c>
      <c r="B21056" s="417">
        <v>21309.75</v>
      </c>
    </row>
    <row r="21057" spans="1:2">
      <c r="A21057" s="416" t="s">
        <v>21384</v>
      </c>
      <c r="B21057" s="417">
        <v>21309.75</v>
      </c>
    </row>
    <row r="21058" spans="1:2">
      <c r="A21058" s="416" t="s">
        <v>21385</v>
      </c>
      <c r="B21058" s="417">
        <v>22757.15</v>
      </c>
    </row>
    <row r="21059" spans="1:2">
      <c r="A21059" s="416" t="s">
        <v>21386</v>
      </c>
      <c r="B21059" s="417">
        <v>22757.15</v>
      </c>
    </row>
    <row r="21060" spans="1:2">
      <c r="A21060" s="416" t="s">
        <v>21387</v>
      </c>
      <c r="B21060" s="417">
        <v>29935.119999999999</v>
      </c>
    </row>
    <row r="21061" spans="1:2">
      <c r="A21061" s="416" t="s">
        <v>21388</v>
      </c>
      <c r="B21061" s="417">
        <v>29935.119999999999</v>
      </c>
    </row>
    <row r="21062" spans="1:2">
      <c r="A21062" s="416" t="s">
        <v>21389</v>
      </c>
      <c r="B21062" s="417">
        <v>31968.38</v>
      </c>
    </row>
    <row r="21063" spans="1:2">
      <c r="A21063" s="416" t="s">
        <v>21390</v>
      </c>
      <c r="B21063" s="417">
        <v>31968.38</v>
      </c>
    </row>
    <row r="21064" spans="1:2">
      <c r="A21064" s="416" t="s">
        <v>21391</v>
      </c>
      <c r="B21064" s="417">
        <v>23339.25</v>
      </c>
    </row>
    <row r="21065" spans="1:2">
      <c r="A21065" s="416" t="s">
        <v>21392</v>
      </c>
      <c r="B21065" s="417">
        <v>23339.25</v>
      </c>
    </row>
    <row r="21066" spans="1:2">
      <c r="A21066" s="416" t="s">
        <v>21393</v>
      </c>
      <c r="B21066" s="417">
        <v>24924.5</v>
      </c>
    </row>
    <row r="21067" spans="1:2">
      <c r="A21067" s="416" t="s">
        <v>21394</v>
      </c>
      <c r="B21067" s="417">
        <v>24924.5</v>
      </c>
    </row>
    <row r="21068" spans="1:2">
      <c r="A21068" s="416" t="s">
        <v>21395</v>
      </c>
      <c r="B21068" s="417">
        <v>31863.15</v>
      </c>
    </row>
    <row r="21069" spans="1:2">
      <c r="A21069" s="416" t="s">
        <v>21396</v>
      </c>
      <c r="B21069" s="417">
        <v>31863.15</v>
      </c>
    </row>
    <row r="21070" spans="1:2">
      <c r="A21070" s="416" t="s">
        <v>21397</v>
      </c>
      <c r="B21070" s="417">
        <v>34027.360000000001</v>
      </c>
    </row>
    <row r="21071" spans="1:2">
      <c r="A21071" s="416" t="s">
        <v>21398</v>
      </c>
      <c r="B21071" s="417">
        <v>34027.360000000001</v>
      </c>
    </row>
    <row r="21072" spans="1:2">
      <c r="A21072" s="416" t="s">
        <v>21399</v>
      </c>
      <c r="B21072" s="417">
        <v>26231.279999999999</v>
      </c>
    </row>
    <row r="21073" spans="1:2">
      <c r="A21073" s="416" t="s">
        <v>21400</v>
      </c>
      <c r="B21073" s="417">
        <v>26231.279999999999</v>
      </c>
    </row>
    <row r="21074" spans="1:2">
      <c r="A21074" s="416" t="s">
        <v>21401</v>
      </c>
      <c r="B21074" s="417">
        <v>28012.97</v>
      </c>
    </row>
    <row r="21075" spans="1:2">
      <c r="A21075" s="416" t="s">
        <v>21402</v>
      </c>
      <c r="B21075" s="417">
        <v>28012.97</v>
      </c>
    </row>
    <row r="21076" spans="1:2">
      <c r="A21076" s="416" t="s">
        <v>21403</v>
      </c>
      <c r="B21076" s="417">
        <v>35364.03</v>
      </c>
    </row>
    <row r="21077" spans="1:2">
      <c r="A21077" s="416" t="s">
        <v>21404</v>
      </c>
      <c r="B21077" s="417">
        <v>35364.03</v>
      </c>
    </row>
    <row r="21078" spans="1:2">
      <c r="A21078" s="416" t="s">
        <v>21405</v>
      </c>
      <c r="B21078" s="417">
        <v>37766.03</v>
      </c>
    </row>
    <row r="21079" spans="1:2">
      <c r="A21079" s="416" t="s">
        <v>21406</v>
      </c>
      <c r="B21079" s="417">
        <v>37766.03</v>
      </c>
    </row>
    <row r="21080" spans="1:2">
      <c r="A21080" s="416" t="s">
        <v>21407</v>
      </c>
      <c r="B21080" s="417">
        <v>35222.58</v>
      </c>
    </row>
    <row r="21081" spans="1:2">
      <c r="A21081" s="416" t="s">
        <v>21408</v>
      </c>
      <c r="B21081" s="417">
        <v>35222.58</v>
      </c>
    </row>
    <row r="21082" spans="1:2">
      <c r="A21082" s="416" t="s">
        <v>21409</v>
      </c>
      <c r="B21082" s="417">
        <v>37833.99</v>
      </c>
    </row>
    <row r="21083" spans="1:2">
      <c r="A21083" s="416" t="s">
        <v>21410</v>
      </c>
      <c r="B21083" s="417">
        <v>37833.99</v>
      </c>
    </row>
    <row r="21084" spans="1:2">
      <c r="A21084" s="416" t="s">
        <v>21411</v>
      </c>
      <c r="B21084" s="417">
        <v>52667.06</v>
      </c>
    </row>
    <row r="21085" spans="1:2">
      <c r="A21085" s="416" t="s">
        <v>21412</v>
      </c>
      <c r="B21085" s="417">
        <v>52667.06</v>
      </c>
    </row>
    <row r="21086" spans="1:2">
      <c r="A21086" s="416" t="s">
        <v>21413</v>
      </c>
      <c r="B21086" s="417">
        <v>56571.8</v>
      </c>
    </row>
    <row r="21087" spans="1:2">
      <c r="A21087" s="416" t="s">
        <v>21414</v>
      </c>
      <c r="B21087" s="417">
        <v>56571.8</v>
      </c>
    </row>
    <row r="21088" spans="1:2">
      <c r="A21088" s="416" t="s">
        <v>21415</v>
      </c>
      <c r="B21088" s="417">
        <v>50314.66</v>
      </c>
    </row>
    <row r="21089" spans="1:2">
      <c r="A21089" s="416" t="s">
        <v>21416</v>
      </c>
      <c r="B21089" s="417">
        <v>50314.66</v>
      </c>
    </row>
    <row r="21090" spans="1:2">
      <c r="A21090" s="416" t="s">
        <v>21417</v>
      </c>
      <c r="B21090" s="417">
        <v>54373.88</v>
      </c>
    </row>
    <row r="21091" spans="1:2">
      <c r="A21091" s="416" t="s">
        <v>21418</v>
      </c>
      <c r="B21091" s="417">
        <v>54373.88</v>
      </c>
    </row>
    <row r="21092" spans="1:2">
      <c r="A21092" s="416" t="s">
        <v>21419</v>
      </c>
      <c r="B21092" s="417">
        <v>71446.81</v>
      </c>
    </row>
    <row r="21093" spans="1:2">
      <c r="A21093" s="416" t="s">
        <v>21420</v>
      </c>
      <c r="B21093" s="417">
        <v>71446.81</v>
      </c>
    </row>
    <row r="21094" spans="1:2">
      <c r="A21094" s="416" t="s">
        <v>21421</v>
      </c>
      <c r="B21094" s="417">
        <v>77210.899999999994</v>
      </c>
    </row>
    <row r="21095" spans="1:2">
      <c r="A21095" s="416" t="s">
        <v>21422</v>
      </c>
      <c r="B21095" s="417">
        <v>77210.899999999994</v>
      </c>
    </row>
    <row r="21096" spans="1:2">
      <c r="A21096" s="416" t="s">
        <v>21423</v>
      </c>
      <c r="B21096" s="417">
        <v>75883.649999999994</v>
      </c>
    </row>
    <row r="21097" spans="1:2">
      <c r="A21097" s="416" t="s">
        <v>21424</v>
      </c>
      <c r="B21097" s="417">
        <v>75883.649999999994</v>
      </c>
    </row>
    <row r="21098" spans="1:2">
      <c r="A21098" s="416" t="s">
        <v>21425</v>
      </c>
      <c r="B21098" s="417">
        <v>82005.69</v>
      </c>
    </row>
    <row r="21099" spans="1:2">
      <c r="A21099" s="416" t="s">
        <v>21426</v>
      </c>
      <c r="B21099" s="417">
        <v>82005.69</v>
      </c>
    </row>
    <row r="21100" spans="1:2">
      <c r="A21100" s="416" t="s">
        <v>21427</v>
      </c>
      <c r="B21100" s="417">
        <v>59188.33</v>
      </c>
    </row>
    <row r="21101" spans="1:2">
      <c r="A21101" s="416" t="s">
        <v>21428</v>
      </c>
      <c r="B21101" s="417">
        <v>59188.33</v>
      </c>
    </row>
    <row r="21102" spans="1:2">
      <c r="A21102" s="416" t="s">
        <v>21429</v>
      </c>
      <c r="B21102" s="417">
        <v>63963.45</v>
      </c>
    </row>
    <row r="21103" spans="1:2">
      <c r="A21103" s="416" t="s">
        <v>21430</v>
      </c>
      <c r="B21103" s="417">
        <v>63963.45</v>
      </c>
    </row>
    <row r="21104" spans="1:2">
      <c r="A21104" s="416" t="s">
        <v>21431</v>
      </c>
      <c r="B21104" s="417">
        <v>5236.47</v>
      </c>
    </row>
    <row r="21105" spans="1:2">
      <c r="A21105" s="416" t="s">
        <v>21432</v>
      </c>
      <c r="B21105" s="417">
        <v>5236.47</v>
      </c>
    </row>
    <row r="21106" spans="1:2">
      <c r="A21106" s="416" t="s">
        <v>21433</v>
      </c>
      <c r="B21106" s="417">
        <v>5599.8</v>
      </c>
    </row>
    <row r="21107" spans="1:2">
      <c r="A21107" s="416" t="s">
        <v>21434</v>
      </c>
      <c r="B21107" s="417">
        <v>5599.8</v>
      </c>
    </row>
    <row r="21108" spans="1:2">
      <c r="A21108" s="416" t="s">
        <v>21435</v>
      </c>
      <c r="B21108" s="417">
        <v>6953.34</v>
      </c>
    </row>
    <row r="21109" spans="1:2">
      <c r="A21109" s="416" t="s">
        <v>21436</v>
      </c>
      <c r="B21109" s="417">
        <v>6953.34</v>
      </c>
    </row>
    <row r="21110" spans="1:2">
      <c r="A21110" s="416" t="s">
        <v>21437</v>
      </c>
      <c r="B21110" s="417">
        <v>7435.8</v>
      </c>
    </row>
    <row r="21111" spans="1:2">
      <c r="A21111" s="416" t="s">
        <v>21438</v>
      </c>
      <c r="B21111" s="417">
        <v>7435.8</v>
      </c>
    </row>
    <row r="21112" spans="1:2">
      <c r="A21112" s="416" t="s">
        <v>21439</v>
      </c>
      <c r="B21112" s="417">
        <v>8713.14</v>
      </c>
    </row>
    <row r="21113" spans="1:2">
      <c r="A21113" s="416" t="s">
        <v>21440</v>
      </c>
      <c r="B21113" s="417">
        <v>8713.14</v>
      </c>
    </row>
    <row r="21114" spans="1:2">
      <c r="A21114" s="416" t="s">
        <v>21441</v>
      </c>
      <c r="B21114" s="417">
        <v>9317.7000000000007</v>
      </c>
    </row>
    <row r="21115" spans="1:2">
      <c r="A21115" s="416" t="s">
        <v>21442</v>
      </c>
      <c r="B21115" s="417">
        <v>9317.7000000000007</v>
      </c>
    </row>
    <row r="21116" spans="1:2">
      <c r="A21116" s="416" t="s">
        <v>21443</v>
      </c>
      <c r="B21116" s="417">
        <v>10472.94</v>
      </c>
    </row>
    <row r="21117" spans="1:2">
      <c r="A21117" s="416" t="s">
        <v>21444</v>
      </c>
      <c r="B21117" s="417">
        <v>10472.94</v>
      </c>
    </row>
    <row r="21118" spans="1:2">
      <c r="A21118" s="416" t="s">
        <v>21445</v>
      </c>
      <c r="B21118" s="417">
        <v>11199.6</v>
      </c>
    </row>
    <row r="21119" spans="1:2">
      <c r="A21119" s="416" t="s">
        <v>21446</v>
      </c>
      <c r="B21119" s="417">
        <v>11199.6</v>
      </c>
    </row>
    <row r="21120" spans="1:2">
      <c r="A21120" s="416" t="s">
        <v>21447</v>
      </c>
      <c r="B21120" s="417">
        <v>12189.81</v>
      </c>
    </row>
    <row r="21121" spans="1:2">
      <c r="A21121" s="416" t="s">
        <v>21448</v>
      </c>
      <c r="B21121" s="417">
        <v>12189.81</v>
      </c>
    </row>
    <row r="21122" spans="1:2">
      <c r="A21122" s="416" t="s">
        <v>21449</v>
      </c>
      <c r="B21122" s="417">
        <v>13035.6</v>
      </c>
    </row>
    <row r="21123" spans="1:2">
      <c r="A21123" s="416" t="s">
        <v>21450</v>
      </c>
      <c r="B21123" s="417">
        <v>13035.6</v>
      </c>
    </row>
    <row r="21124" spans="1:2">
      <c r="A21124" s="416" t="s">
        <v>21451</v>
      </c>
      <c r="B21124" s="417">
        <v>13949.61</v>
      </c>
    </row>
    <row r="21125" spans="1:2">
      <c r="A21125" s="416" t="s">
        <v>21452</v>
      </c>
      <c r="B21125" s="417">
        <v>13949.61</v>
      </c>
    </row>
    <row r="21126" spans="1:2">
      <c r="A21126" s="416" t="s">
        <v>21453</v>
      </c>
      <c r="B21126" s="417">
        <v>14917.5</v>
      </c>
    </row>
    <row r="21127" spans="1:2">
      <c r="A21127" s="416" t="s">
        <v>21454</v>
      </c>
      <c r="B21127" s="417">
        <v>14917.5</v>
      </c>
    </row>
    <row r="21128" spans="1:2">
      <c r="A21128" s="416" t="s">
        <v>21455</v>
      </c>
      <c r="B21128" s="417">
        <v>15666.49</v>
      </c>
    </row>
    <row r="21129" spans="1:2">
      <c r="A21129" s="416" t="s">
        <v>21456</v>
      </c>
      <c r="B21129" s="417">
        <v>15666.49</v>
      </c>
    </row>
    <row r="21130" spans="1:2">
      <c r="A21130" s="416" t="s">
        <v>21457</v>
      </c>
      <c r="B21130" s="417">
        <v>16753.5</v>
      </c>
    </row>
    <row r="21131" spans="1:2">
      <c r="A21131" s="416" t="s">
        <v>21458</v>
      </c>
      <c r="B21131" s="417">
        <v>16753.5</v>
      </c>
    </row>
    <row r="21132" spans="1:2">
      <c r="A21132" s="416" t="s">
        <v>21459</v>
      </c>
      <c r="B21132" s="417">
        <v>20435.95</v>
      </c>
    </row>
    <row r="21133" spans="1:2">
      <c r="A21133" s="416" t="s">
        <v>21460</v>
      </c>
      <c r="B21133" s="417">
        <v>20435.95</v>
      </c>
    </row>
    <row r="21134" spans="1:2">
      <c r="A21134" s="416" t="s">
        <v>21461</v>
      </c>
      <c r="B21134" s="417">
        <v>22406.799999999999</v>
      </c>
    </row>
    <row r="21135" spans="1:2">
      <c r="A21135" s="416" t="s">
        <v>21462</v>
      </c>
      <c r="B21135" s="417">
        <v>22406.799999999999</v>
      </c>
    </row>
    <row r="21136" spans="1:2">
      <c r="A21136" s="416" t="s">
        <v>21463</v>
      </c>
      <c r="B21136" s="417">
        <v>29310.53</v>
      </c>
    </row>
    <row r="21137" spans="1:2">
      <c r="A21137" s="416" t="s">
        <v>21464</v>
      </c>
      <c r="B21137" s="417">
        <v>29310.53</v>
      </c>
    </row>
    <row r="21138" spans="1:2">
      <c r="A21138" s="416" t="s">
        <v>21465</v>
      </c>
      <c r="B21138" s="417">
        <v>32501.39</v>
      </c>
    </row>
    <row r="21139" spans="1:2">
      <c r="A21139" s="416" t="s">
        <v>21466</v>
      </c>
      <c r="B21139" s="417">
        <v>32501.39</v>
      </c>
    </row>
    <row r="21140" spans="1:2">
      <c r="A21140" s="416" t="s">
        <v>21467</v>
      </c>
      <c r="B21140" s="417">
        <v>39968.870000000003</v>
      </c>
    </row>
    <row r="21141" spans="1:2">
      <c r="A21141" s="416" t="s">
        <v>21468</v>
      </c>
      <c r="B21141" s="417">
        <v>39968.870000000003</v>
      </c>
    </row>
    <row r="21142" spans="1:2">
      <c r="A21142" s="416" t="s">
        <v>21469</v>
      </c>
      <c r="B21142" s="417">
        <v>44546.31</v>
      </c>
    </row>
    <row r="21143" spans="1:2">
      <c r="A21143" s="416" t="s">
        <v>21470</v>
      </c>
      <c r="B21143" s="417">
        <v>44546.31</v>
      </c>
    </row>
    <row r="21144" spans="1:2">
      <c r="A21144" s="416" t="s">
        <v>21471</v>
      </c>
      <c r="B21144" s="417">
        <v>102</v>
      </c>
    </row>
    <row r="21145" spans="1:2">
      <c r="A21145" s="416" t="s">
        <v>21472</v>
      </c>
      <c r="B21145" s="417">
        <v>92.13</v>
      </c>
    </row>
    <row r="21146" spans="1:2">
      <c r="A21146" s="416" t="s">
        <v>21473</v>
      </c>
      <c r="B21146" s="417">
        <v>291.95999999999998</v>
      </c>
    </row>
    <row r="21147" spans="1:2">
      <c r="A21147" s="416" t="s">
        <v>21474</v>
      </c>
      <c r="B21147" s="417">
        <v>262.02999999999997</v>
      </c>
    </row>
    <row r="21148" spans="1:2">
      <c r="A21148" s="416" t="s">
        <v>21475</v>
      </c>
      <c r="B21148" s="417">
        <v>152.44999999999999</v>
      </c>
    </row>
    <row r="21149" spans="1:2">
      <c r="A21149" s="416" t="s">
        <v>21476</v>
      </c>
      <c r="B21149" s="417">
        <v>141.72</v>
      </c>
    </row>
    <row r="21150" spans="1:2">
      <c r="A21150" s="416" t="s">
        <v>21477</v>
      </c>
      <c r="B21150" s="417">
        <v>639.25</v>
      </c>
    </row>
    <row r="21151" spans="1:2">
      <c r="A21151" s="416" t="s">
        <v>21478</v>
      </c>
      <c r="B21151" s="417">
        <v>590.92999999999995</v>
      </c>
    </row>
    <row r="21152" spans="1:2">
      <c r="A21152" s="416" t="s">
        <v>21479</v>
      </c>
      <c r="B21152" s="417">
        <v>730.57</v>
      </c>
    </row>
    <row r="21153" spans="1:2">
      <c r="A21153" s="416" t="s">
        <v>21480</v>
      </c>
      <c r="B21153" s="417">
        <v>675.35</v>
      </c>
    </row>
    <row r="21154" spans="1:2">
      <c r="A21154" s="416" t="s">
        <v>21481</v>
      </c>
      <c r="B21154" s="417">
        <v>852.33</v>
      </c>
    </row>
    <row r="21155" spans="1:2">
      <c r="A21155" s="416" t="s">
        <v>21482</v>
      </c>
      <c r="B21155" s="417">
        <v>787.91</v>
      </c>
    </row>
    <row r="21156" spans="1:2">
      <c r="A21156" s="416" t="s">
        <v>21483</v>
      </c>
      <c r="B21156" s="417">
        <v>1022.8</v>
      </c>
    </row>
    <row r="21157" spans="1:2">
      <c r="A21157" s="416" t="s">
        <v>21484</v>
      </c>
      <c r="B21157" s="417">
        <v>945.49</v>
      </c>
    </row>
    <row r="21158" spans="1:2">
      <c r="A21158" s="416" t="s">
        <v>21485</v>
      </c>
      <c r="B21158" s="417">
        <v>29.58</v>
      </c>
    </row>
    <row r="21159" spans="1:2">
      <c r="A21159" s="416" t="s">
        <v>21486</v>
      </c>
      <c r="B21159" s="417">
        <v>26.71</v>
      </c>
    </row>
    <row r="21160" spans="1:2">
      <c r="A21160" s="416" t="s">
        <v>21487</v>
      </c>
      <c r="B21160" s="417">
        <v>39.44</v>
      </c>
    </row>
    <row r="21161" spans="1:2">
      <c r="A21161" s="416" t="s">
        <v>21488</v>
      </c>
      <c r="B21161" s="417">
        <v>35.619999999999997</v>
      </c>
    </row>
    <row r="21162" spans="1:2">
      <c r="A21162" s="416" t="s">
        <v>21489</v>
      </c>
      <c r="B21162" s="417">
        <v>49.3</v>
      </c>
    </row>
    <row r="21163" spans="1:2">
      <c r="A21163" s="416" t="s">
        <v>21490</v>
      </c>
      <c r="B21163" s="417">
        <v>44.52</v>
      </c>
    </row>
    <row r="21164" spans="1:2">
      <c r="A21164" s="416" t="s">
        <v>21491</v>
      </c>
      <c r="B21164" s="417">
        <v>59.16</v>
      </c>
    </row>
    <row r="21165" spans="1:2">
      <c r="A21165" s="416" t="s">
        <v>21492</v>
      </c>
      <c r="B21165" s="417">
        <v>53.43</v>
      </c>
    </row>
    <row r="21166" spans="1:2">
      <c r="A21166" s="416" t="s">
        <v>21493</v>
      </c>
      <c r="B21166" s="417">
        <v>73.95</v>
      </c>
    </row>
    <row r="21167" spans="1:2">
      <c r="A21167" s="416" t="s">
        <v>21494</v>
      </c>
      <c r="B21167" s="417">
        <v>66.790000000000006</v>
      </c>
    </row>
    <row r="21168" spans="1:2">
      <c r="A21168" s="416" t="s">
        <v>21495</v>
      </c>
      <c r="B21168" s="417">
        <v>87</v>
      </c>
    </row>
    <row r="21169" spans="1:2">
      <c r="A21169" s="416" t="s">
        <v>21496</v>
      </c>
      <c r="B21169" s="417">
        <v>78.58</v>
      </c>
    </row>
    <row r="21170" spans="1:2">
      <c r="A21170" s="416" t="s">
        <v>21497</v>
      </c>
      <c r="B21170" s="417">
        <v>92.43</v>
      </c>
    </row>
    <row r="21171" spans="1:2">
      <c r="A21171" s="416" t="s">
        <v>21498</v>
      </c>
      <c r="B21171" s="417">
        <v>83.49</v>
      </c>
    </row>
    <row r="21172" spans="1:2">
      <c r="A21172" s="416" t="s">
        <v>21499</v>
      </c>
      <c r="B21172" s="417">
        <v>102</v>
      </c>
    </row>
    <row r="21173" spans="1:2">
      <c r="A21173" s="416" t="s">
        <v>21500</v>
      </c>
      <c r="B21173" s="417">
        <v>92.13</v>
      </c>
    </row>
    <row r="21174" spans="1:2">
      <c r="A21174" s="416" t="s">
        <v>21501</v>
      </c>
      <c r="B21174" s="417">
        <v>129.76</v>
      </c>
    </row>
    <row r="21175" spans="1:2">
      <c r="A21175" s="416" t="s">
        <v>21502</v>
      </c>
      <c r="B21175" s="417">
        <v>116.46</v>
      </c>
    </row>
    <row r="21176" spans="1:2">
      <c r="A21176" s="416" t="s">
        <v>21503</v>
      </c>
      <c r="B21176" s="417">
        <v>140.13999999999999</v>
      </c>
    </row>
    <row r="21177" spans="1:2">
      <c r="A21177" s="416" t="s">
        <v>21504</v>
      </c>
      <c r="B21177" s="417">
        <v>125.77</v>
      </c>
    </row>
    <row r="21178" spans="1:2">
      <c r="A21178" s="416" t="s">
        <v>21505</v>
      </c>
      <c r="B21178" s="417">
        <v>152.19999999999999</v>
      </c>
    </row>
    <row r="21179" spans="1:2">
      <c r="A21179" s="416" t="s">
        <v>21506</v>
      </c>
      <c r="B21179" s="417">
        <v>136.6</v>
      </c>
    </row>
    <row r="21180" spans="1:2">
      <c r="A21180" s="416" t="s">
        <v>21507</v>
      </c>
      <c r="B21180" s="417">
        <v>318.5</v>
      </c>
    </row>
    <row r="21181" spans="1:2">
      <c r="A21181" s="416" t="s">
        <v>21508</v>
      </c>
      <c r="B21181" s="417">
        <v>285.85000000000002</v>
      </c>
    </row>
    <row r="21182" spans="1:2">
      <c r="A21182" s="416" t="s">
        <v>21509</v>
      </c>
      <c r="B21182" s="417">
        <v>389.28</v>
      </c>
    </row>
    <row r="21183" spans="1:2">
      <c r="A21183" s="416" t="s">
        <v>21510</v>
      </c>
      <c r="B21183" s="417">
        <v>349.38</v>
      </c>
    </row>
    <row r="21184" spans="1:2">
      <c r="A21184" s="416" t="s">
        <v>21511</v>
      </c>
      <c r="B21184" s="417">
        <v>389.28</v>
      </c>
    </row>
    <row r="21185" spans="1:2">
      <c r="A21185" s="416" t="s">
        <v>21512</v>
      </c>
      <c r="B21185" s="417">
        <v>349.38</v>
      </c>
    </row>
    <row r="21186" spans="1:2">
      <c r="A21186" s="416" t="s">
        <v>21513</v>
      </c>
      <c r="B21186" s="417">
        <v>639.25</v>
      </c>
    </row>
    <row r="21187" spans="1:2">
      <c r="A21187" s="416" t="s">
        <v>21514</v>
      </c>
      <c r="B21187" s="417">
        <v>590.92999999999995</v>
      </c>
    </row>
    <row r="21188" spans="1:2">
      <c r="A21188" s="416" t="s">
        <v>21515</v>
      </c>
      <c r="B21188" s="417">
        <v>730.57</v>
      </c>
    </row>
    <row r="21189" spans="1:2">
      <c r="A21189" s="416" t="s">
        <v>21516</v>
      </c>
      <c r="B21189" s="417">
        <v>675.35</v>
      </c>
    </row>
    <row r="21190" spans="1:2">
      <c r="A21190" s="416" t="s">
        <v>21517</v>
      </c>
      <c r="B21190" s="417">
        <v>49.3</v>
      </c>
    </row>
    <row r="21191" spans="1:2">
      <c r="A21191" s="416" t="s">
        <v>21518</v>
      </c>
      <c r="B21191" s="417">
        <v>44.52</v>
      </c>
    </row>
    <row r="21192" spans="1:2">
      <c r="A21192" s="416" t="s">
        <v>21519</v>
      </c>
      <c r="B21192" s="417">
        <v>59.16</v>
      </c>
    </row>
    <row r="21193" spans="1:2">
      <c r="A21193" s="416" t="s">
        <v>21520</v>
      </c>
      <c r="B21193" s="417">
        <v>53.43</v>
      </c>
    </row>
    <row r="21194" spans="1:2">
      <c r="A21194" s="416" t="s">
        <v>21521</v>
      </c>
      <c r="B21194" s="417">
        <v>68.790000000000006</v>
      </c>
    </row>
    <row r="21195" spans="1:2">
      <c r="A21195" s="416" t="s">
        <v>21522</v>
      </c>
      <c r="B21195" s="417">
        <v>62.13</v>
      </c>
    </row>
    <row r="21196" spans="1:2">
      <c r="A21196" s="416" t="s">
        <v>21523</v>
      </c>
      <c r="B21196" s="417">
        <v>87</v>
      </c>
    </row>
    <row r="21197" spans="1:2">
      <c r="A21197" s="416" t="s">
        <v>21524</v>
      </c>
      <c r="B21197" s="417">
        <v>78.58</v>
      </c>
    </row>
    <row r="21198" spans="1:2">
      <c r="A21198" s="416" t="s">
        <v>21525</v>
      </c>
      <c r="B21198" s="417">
        <v>98.6</v>
      </c>
    </row>
    <row r="21199" spans="1:2">
      <c r="A21199" s="416" t="s">
        <v>21526</v>
      </c>
      <c r="B21199" s="417">
        <v>89.06</v>
      </c>
    </row>
    <row r="21200" spans="1:2">
      <c r="A21200" s="416" t="s">
        <v>21527</v>
      </c>
      <c r="B21200" s="417">
        <v>105.64</v>
      </c>
    </row>
    <row r="21201" spans="1:2">
      <c r="A21201" s="416" t="s">
        <v>21528</v>
      </c>
      <c r="B21201" s="417">
        <v>95.42</v>
      </c>
    </row>
    <row r="21202" spans="1:2">
      <c r="A21202" s="416" t="s">
        <v>21529</v>
      </c>
      <c r="B21202" s="417">
        <v>113.77</v>
      </c>
    </row>
    <row r="21203" spans="1:2">
      <c r="A21203" s="416" t="s">
        <v>21530</v>
      </c>
      <c r="B21203" s="417">
        <v>102.76</v>
      </c>
    </row>
    <row r="21204" spans="1:2">
      <c r="A21204" s="416" t="s">
        <v>21531</v>
      </c>
      <c r="B21204" s="417">
        <v>350.35</v>
      </c>
    </row>
    <row r="21205" spans="1:2">
      <c r="A21205" s="416" t="s">
        <v>21532</v>
      </c>
      <c r="B21205" s="417">
        <v>314.44</v>
      </c>
    </row>
    <row r="21206" spans="1:2">
      <c r="A21206" s="416" t="s">
        <v>21533</v>
      </c>
      <c r="B21206" s="417">
        <v>500.51</v>
      </c>
    </row>
    <row r="21207" spans="1:2">
      <c r="A21207" s="416" t="s">
        <v>21534</v>
      </c>
      <c r="B21207" s="417">
        <v>449.2</v>
      </c>
    </row>
    <row r="21208" spans="1:2">
      <c r="A21208" s="416" t="s">
        <v>21535</v>
      </c>
      <c r="B21208" s="417">
        <v>730.57</v>
      </c>
    </row>
    <row r="21209" spans="1:2">
      <c r="A21209" s="416" t="s">
        <v>21536</v>
      </c>
      <c r="B21209" s="417">
        <v>675.35</v>
      </c>
    </row>
    <row r="21210" spans="1:2">
      <c r="A21210" s="416" t="s">
        <v>21537</v>
      </c>
      <c r="B21210" s="417">
        <v>852.33</v>
      </c>
    </row>
    <row r="21211" spans="1:2">
      <c r="A21211" s="416" t="s">
        <v>21538</v>
      </c>
      <c r="B21211" s="417">
        <v>787.91</v>
      </c>
    </row>
    <row r="21212" spans="1:2">
      <c r="A21212" s="416" t="s">
        <v>21539</v>
      </c>
      <c r="B21212" s="417">
        <v>1022.8</v>
      </c>
    </row>
    <row r="21213" spans="1:2">
      <c r="A21213" s="416" t="s">
        <v>21540</v>
      </c>
      <c r="B21213" s="417">
        <v>945.49</v>
      </c>
    </row>
    <row r="21214" spans="1:2">
      <c r="A21214" s="416" t="s">
        <v>21541</v>
      </c>
      <c r="B21214" s="417">
        <v>1162.28</v>
      </c>
    </row>
    <row r="21215" spans="1:2">
      <c r="A21215" s="416" t="s">
        <v>21542</v>
      </c>
      <c r="B21215" s="417">
        <v>1074.42</v>
      </c>
    </row>
    <row r="21216" spans="1:2">
      <c r="A21216" s="416" t="s">
        <v>21543</v>
      </c>
      <c r="B21216" s="417">
        <v>1504.12</v>
      </c>
    </row>
    <row r="21217" spans="1:2">
      <c r="A21217" s="416" t="s">
        <v>21544</v>
      </c>
      <c r="B21217" s="417">
        <v>1390.43</v>
      </c>
    </row>
    <row r="21218" spans="1:2">
      <c r="A21218" s="416" t="s">
        <v>21545</v>
      </c>
      <c r="B21218" s="417">
        <v>1162.28</v>
      </c>
    </row>
    <row r="21219" spans="1:2">
      <c r="A21219" s="416" t="s">
        <v>21546</v>
      </c>
      <c r="B21219" s="417">
        <v>1074.42</v>
      </c>
    </row>
    <row r="21220" spans="1:2">
      <c r="A21220" s="416" t="s">
        <v>21547</v>
      </c>
      <c r="B21220" s="417">
        <v>1504.12</v>
      </c>
    </row>
    <row r="21221" spans="1:2">
      <c r="A21221" s="416" t="s">
        <v>21548</v>
      </c>
      <c r="B21221" s="417">
        <v>1390.43</v>
      </c>
    </row>
    <row r="21222" spans="1:2">
      <c r="A21222" s="416" t="s">
        <v>21549</v>
      </c>
      <c r="B21222" s="417">
        <v>1345.79</v>
      </c>
    </row>
    <row r="21223" spans="1:2">
      <c r="A21223" s="416" t="s">
        <v>21550</v>
      </c>
      <c r="B21223" s="417">
        <v>1244.07</v>
      </c>
    </row>
    <row r="21224" spans="1:2">
      <c r="A21224" s="416" t="s">
        <v>21551</v>
      </c>
      <c r="B21224" s="417">
        <v>1649.68</v>
      </c>
    </row>
    <row r="21225" spans="1:2">
      <c r="A21225" s="416" t="s">
        <v>21552</v>
      </c>
      <c r="B21225" s="417">
        <v>1524.99</v>
      </c>
    </row>
    <row r="21226" spans="1:2">
      <c r="A21226" s="416" t="s">
        <v>21553</v>
      </c>
      <c r="B21226" s="417">
        <v>1345.79</v>
      </c>
    </row>
    <row r="21227" spans="1:2">
      <c r="A21227" s="416" t="s">
        <v>21554</v>
      </c>
      <c r="B21227" s="417">
        <v>1244.07</v>
      </c>
    </row>
    <row r="21228" spans="1:2">
      <c r="A21228" s="416" t="s">
        <v>21555</v>
      </c>
      <c r="B21228" s="417">
        <v>1826.44</v>
      </c>
    </row>
    <row r="21229" spans="1:2">
      <c r="A21229" s="416" t="s">
        <v>21556</v>
      </c>
      <c r="B21229" s="417">
        <v>1688.38</v>
      </c>
    </row>
    <row r="21230" spans="1:2">
      <c r="A21230" s="416" t="s">
        <v>21557</v>
      </c>
      <c r="B21230" s="417">
        <v>1504.12</v>
      </c>
    </row>
    <row r="21231" spans="1:2">
      <c r="A21231" s="416" t="s">
        <v>21558</v>
      </c>
      <c r="B21231" s="417">
        <v>1390.43</v>
      </c>
    </row>
    <row r="21232" spans="1:2">
      <c r="A21232" s="416" t="s">
        <v>21559</v>
      </c>
      <c r="B21232" s="417">
        <v>2324.56</v>
      </c>
    </row>
    <row r="21233" spans="1:2">
      <c r="A21233" s="416" t="s">
        <v>21560</v>
      </c>
      <c r="B21233" s="417">
        <v>2148.85</v>
      </c>
    </row>
    <row r="21234" spans="1:2">
      <c r="A21234" s="416" t="s">
        <v>21561</v>
      </c>
      <c r="B21234" s="417">
        <v>1826.44</v>
      </c>
    </row>
    <row r="21235" spans="1:2">
      <c r="A21235" s="416" t="s">
        <v>21562</v>
      </c>
      <c r="B21235" s="417">
        <v>1688.38</v>
      </c>
    </row>
    <row r="21236" spans="1:2">
      <c r="A21236" s="416" t="s">
        <v>21563</v>
      </c>
      <c r="B21236" s="417">
        <v>2841.12</v>
      </c>
    </row>
    <row r="21237" spans="1:2">
      <c r="A21237" s="416" t="s">
        <v>21564</v>
      </c>
      <c r="B21237" s="417">
        <v>2626.37</v>
      </c>
    </row>
    <row r="21238" spans="1:2">
      <c r="A21238" s="416" t="s">
        <v>21565</v>
      </c>
      <c r="B21238" s="417">
        <v>2130.84</v>
      </c>
    </row>
    <row r="21239" spans="1:2">
      <c r="A21239" s="416" t="s">
        <v>21566</v>
      </c>
      <c r="B21239" s="417">
        <v>1969.78</v>
      </c>
    </row>
    <row r="21240" spans="1:2">
      <c r="A21240" s="416" t="s">
        <v>21567</v>
      </c>
      <c r="B21240" s="417">
        <v>3196.27</v>
      </c>
    </row>
    <row r="21241" spans="1:2">
      <c r="A21241" s="416" t="s">
        <v>21568</v>
      </c>
      <c r="B21241" s="417">
        <v>2954.67</v>
      </c>
    </row>
    <row r="21242" spans="1:2">
      <c r="A21242" s="416" t="s">
        <v>21569</v>
      </c>
      <c r="B21242" s="417">
        <v>2589.9499999999998</v>
      </c>
    </row>
    <row r="21243" spans="1:2">
      <c r="A21243" s="416" t="s">
        <v>21570</v>
      </c>
      <c r="B21243" s="417">
        <v>2332.0500000000002</v>
      </c>
    </row>
    <row r="21244" spans="1:2">
      <c r="A21244" s="416" t="s">
        <v>21571</v>
      </c>
      <c r="B21244" s="417">
        <v>2014.4</v>
      </c>
    </row>
    <row r="21245" spans="1:2">
      <c r="A21245" s="416" t="s">
        <v>21572</v>
      </c>
      <c r="B21245" s="417">
        <v>1813.81</v>
      </c>
    </row>
    <row r="21246" spans="1:2">
      <c r="A21246" s="416" t="s">
        <v>21573</v>
      </c>
      <c r="B21246" s="417">
        <v>1576.49</v>
      </c>
    </row>
    <row r="21247" spans="1:2">
      <c r="A21247" s="416" t="s">
        <v>21574</v>
      </c>
      <c r="B21247" s="417">
        <v>1419.51</v>
      </c>
    </row>
    <row r="21248" spans="1:2">
      <c r="A21248" s="416" t="s">
        <v>21575</v>
      </c>
      <c r="B21248" s="417">
        <v>2014.4</v>
      </c>
    </row>
    <row r="21249" spans="1:2">
      <c r="A21249" s="416" t="s">
        <v>21576</v>
      </c>
      <c r="B21249" s="417">
        <v>1813.81</v>
      </c>
    </row>
    <row r="21250" spans="1:2">
      <c r="A21250" s="416" t="s">
        <v>21577</v>
      </c>
      <c r="B21250" s="417">
        <v>2014.4</v>
      </c>
    </row>
    <row r="21251" spans="1:2">
      <c r="A21251" s="416" t="s">
        <v>21578</v>
      </c>
      <c r="B21251" s="417">
        <v>1813.81</v>
      </c>
    </row>
    <row r="21252" spans="1:2">
      <c r="A21252" s="416" t="s">
        <v>21579</v>
      </c>
      <c r="B21252" s="417">
        <v>2589.9499999999998</v>
      </c>
    </row>
    <row r="21253" spans="1:2">
      <c r="A21253" s="416" t="s">
        <v>21580</v>
      </c>
      <c r="B21253" s="417">
        <v>2332.0500000000002</v>
      </c>
    </row>
    <row r="21254" spans="1:2">
      <c r="A21254" s="416" t="s">
        <v>21581</v>
      </c>
      <c r="B21254" s="417">
        <v>4028.81</v>
      </c>
    </row>
    <row r="21255" spans="1:2">
      <c r="A21255" s="416" t="s">
        <v>21582</v>
      </c>
      <c r="B21255" s="417">
        <v>3627.63</v>
      </c>
    </row>
    <row r="21256" spans="1:2">
      <c r="A21256" s="416" t="s">
        <v>21583</v>
      </c>
      <c r="B21256" s="417">
        <v>4028.81</v>
      </c>
    </row>
    <row r="21257" spans="1:2">
      <c r="A21257" s="416" t="s">
        <v>21584</v>
      </c>
      <c r="B21257" s="417">
        <v>3627.63</v>
      </c>
    </row>
    <row r="21258" spans="1:2">
      <c r="A21258" s="416" t="s">
        <v>21585</v>
      </c>
      <c r="B21258" s="417">
        <v>8733.67</v>
      </c>
    </row>
    <row r="21259" spans="1:2">
      <c r="A21259" s="416" t="s">
        <v>21586</v>
      </c>
      <c r="B21259" s="417">
        <v>7863.95</v>
      </c>
    </row>
    <row r="21260" spans="1:2">
      <c r="A21260" s="416" t="s">
        <v>21587</v>
      </c>
      <c r="B21260" s="417">
        <v>9064.83</v>
      </c>
    </row>
    <row r="21261" spans="1:2">
      <c r="A21261" s="416" t="s">
        <v>21588</v>
      </c>
      <c r="B21261" s="417">
        <v>8162.18</v>
      </c>
    </row>
    <row r="21262" spans="1:2">
      <c r="A21262" s="416" t="s">
        <v>21589</v>
      </c>
      <c r="B21262" s="417">
        <v>75.33</v>
      </c>
    </row>
    <row r="21263" spans="1:2">
      <c r="A21263" s="416" t="s">
        <v>21590</v>
      </c>
      <c r="B21263" s="417">
        <v>73.569999999999993</v>
      </c>
    </row>
    <row r="21264" spans="1:2">
      <c r="A21264" s="416" t="s">
        <v>21591</v>
      </c>
      <c r="B21264" s="417">
        <v>27.27</v>
      </c>
    </row>
    <row r="21265" spans="1:2">
      <c r="A21265" s="416" t="s">
        <v>21592</v>
      </c>
      <c r="B21265" s="417">
        <v>25.55</v>
      </c>
    </row>
    <row r="21266" spans="1:2">
      <c r="A21266" s="416" t="s">
        <v>21593</v>
      </c>
      <c r="B21266" s="417">
        <v>76.94</v>
      </c>
    </row>
    <row r="21267" spans="1:2">
      <c r="A21267" s="416" t="s">
        <v>21594</v>
      </c>
      <c r="B21267" s="417">
        <v>74.34</v>
      </c>
    </row>
    <row r="21268" spans="1:2">
      <c r="A21268" s="416" t="s">
        <v>21595</v>
      </c>
      <c r="B21268" s="417">
        <v>7.19</v>
      </c>
    </row>
    <row r="21269" spans="1:2">
      <c r="A21269" s="416" t="s">
        <v>21596</v>
      </c>
      <c r="B21269" s="417">
        <v>6.92</v>
      </c>
    </row>
    <row r="21270" spans="1:2">
      <c r="A21270" s="416" t="s">
        <v>21597</v>
      </c>
      <c r="B21270" s="417">
        <v>90</v>
      </c>
    </row>
    <row r="21271" spans="1:2">
      <c r="A21271" s="416" t="s">
        <v>21598</v>
      </c>
      <c r="B21271" s="417">
        <v>90</v>
      </c>
    </row>
    <row r="21272" spans="1:2">
      <c r="A21272" s="416" t="s">
        <v>21599</v>
      </c>
      <c r="B21272" s="417">
        <v>0.47</v>
      </c>
    </row>
    <row r="21273" spans="1:2">
      <c r="A21273" s="416" t="s">
        <v>21600</v>
      </c>
      <c r="B21273" s="417">
        <v>0.47</v>
      </c>
    </row>
    <row r="21274" spans="1:2">
      <c r="A21274" s="416" t="s">
        <v>21601</v>
      </c>
      <c r="B21274" s="417">
        <v>94.85</v>
      </c>
    </row>
    <row r="21275" spans="1:2">
      <c r="A21275" s="416" t="s">
        <v>21602</v>
      </c>
      <c r="B21275" s="417">
        <v>94.85</v>
      </c>
    </row>
    <row r="21276" spans="1:2">
      <c r="A21276" s="416" t="s">
        <v>21603</v>
      </c>
      <c r="B21276" s="417">
        <v>86.5</v>
      </c>
    </row>
    <row r="21277" spans="1:2">
      <c r="A21277" s="416" t="s">
        <v>21604</v>
      </c>
      <c r="B21277" s="417">
        <v>86.5</v>
      </c>
    </row>
    <row r="21278" spans="1:2">
      <c r="A21278" s="416" t="s">
        <v>21605</v>
      </c>
      <c r="B21278" s="417">
        <v>86.92</v>
      </c>
    </row>
    <row r="21279" spans="1:2">
      <c r="A21279" s="416" t="s">
        <v>21606</v>
      </c>
      <c r="B21279" s="417">
        <v>86.92</v>
      </c>
    </row>
    <row r="21280" spans="1:2">
      <c r="A21280" s="416" t="s">
        <v>21607</v>
      </c>
      <c r="B21280" s="417">
        <v>87.79</v>
      </c>
    </row>
    <row r="21281" spans="1:2">
      <c r="A21281" s="416" t="s">
        <v>21608</v>
      </c>
      <c r="B21281" s="417">
        <v>87.79</v>
      </c>
    </row>
    <row r="21282" spans="1:2">
      <c r="A21282" s="416" t="s">
        <v>21609</v>
      </c>
      <c r="B21282" s="417">
        <v>64.959999999999994</v>
      </c>
    </row>
    <row r="21283" spans="1:2">
      <c r="A21283" s="416" t="s">
        <v>21610</v>
      </c>
      <c r="B21283" s="417">
        <v>64.959999999999994</v>
      </c>
    </row>
    <row r="21284" spans="1:2">
      <c r="A21284" s="416" t="s">
        <v>21611</v>
      </c>
      <c r="B21284" s="417">
        <v>60.32</v>
      </c>
    </row>
    <row r="21285" spans="1:2">
      <c r="A21285" s="416" t="s">
        <v>21612</v>
      </c>
      <c r="B21285" s="417">
        <v>60.32</v>
      </c>
    </row>
    <row r="21286" spans="1:2">
      <c r="A21286" s="416" t="s">
        <v>21613</v>
      </c>
      <c r="B21286" s="417">
        <v>86.71</v>
      </c>
    </row>
    <row r="21287" spans="1:2">
      <c r="A21287" s="416" t="s">
        <v>21614</v>
      </c>
      <c r="B21287" s="417">
        <v>86.71</v>
      </c>
    </row>
    <row r="21288" spans="1:2">
      <c r="A21288" s="416" t="s">
        <v>21615</v>
      </c>
      <c r="B21288" s="417">
        <v>96.99</v>
      </c>
    </row>
    <row r="21289" spans="1:2">
      <c r="A21289" s="416" t="s">
        <v>21616</v>
      </c>
      <c r="B21289" s="417">
        <v>96.99</v>
      </c>
    </row>
    <row r="21290" spans="1:2">
      <c r="A21290" s="416" t="s">
        <v>37825</v>
      </c>
      <c r="B21290" s="417">
        <v>51.8</v>
      </c>
    </row>
    <row r="21291" spans="1:2">
      <c r="A21291" s="416" t="s">
        <v>37826</v>
      </c>
      <c r="B21291" s="417">
        <v>51.8</v>
      </c>
    </row>
    <row r="21292" spans="1:2">
      <c r="A21292" s="416" t="s">
        <v>37827</v>
      </c>
      <c r="B21292" s="417">
        <v>56.8</v>
      </c>
    </row>
    <row r="21293" spans="1:2">
      <c r="A21293" s="416" t="s">
        <v>37828</v>
      </c>
      <c r="B21293" s="417">
        <v>56.8</v>
      </c>
    </row>
    <row r="21294" spans="1:2">
      <c r="A21294" s="416" t="s">
        <v>21617</v>
      </c>
      <c r="B21294" s="417">
        <v>97.12</v>
      </c>
    </row>
    <row r="21295" spans="1:2">
      <c r="A21295" s="416" t="s">
        <v>21618</v>
      </c>
      <c r="B21295" s="417">
        <v>97.12</v>
      </c>
    </row>
    <row r="21296" spans="1:2">
      <c r="A21296" s="416" t="s">
        <v>21619</v>
      </c>
      <c r="B21296" s="417">
        <v>39</v>
      </c>
    </row>
    <row r="21297" spans="1:2">
      <c r="A21297" s="416" t="s">
        <v>21620</v>
      </c>
      <c r="B21297" s="417">
        <v>39</v>
      </c>
    </row>
    <row r="21298" spans="1:2">
      <c r="A21298" s="416" t="s">
        <v>21621</v>
      </c>
      <c r="B21298" s="417">
        <v>2.91</v>
      </c>
    </row>
    <row r="21299" spans="1:2">
      <c r="A21299" s="416" t="s">
        <v>21622</v>
      </c>
      <c r="B21299" s="417">
        <v>2.91</v>
      </c>
    </row>
    <row r="21300" spans="1:2">
      <c r="A21300" s="416" t="s">
        <v>21623</v>
      </c>
      <c r="B21300" s="417">
        <v>988.08</v>
      </c>
    </row>
    <row r="21301" spans="1:2">
      <c r="A21301" s="416" t="s">
        <v>21624</v>
      </c>
      <c r="B21301" s="417">
        <v>981.37</v>
      </c>
    </row>
    <row r="21302" spans="1:2">
      <c r="A21302" s="416" t="s">
        <v>21625</v>
      </c>
      <c r="B21302" s="417">
        <v>343.79</v>
      </c>
    </row>
    <row r="21303" spans="1:2">
      <c r="A21303" s="416" t="s">
        <v>21626</v>
      </c>
      <c r="B21303" s="417">
        <v>337.08</v>
      </c>
    </row>
    <row r="21304" spans="1:2">
      <c r="A21304" s="416" t="s">
        <v>21627</v>
      </c>
      <c r="B21304" s="417">
        <v>758.89</v>
      </c>
    </row>
    <row r="21305" spans="1:2">
      <c r="A21305" s="416" t="s">
        <v>21628</v>
      </c>
      <c r="B21305" s="417">
        <v>758.89</v>
      </c>
    </row>
    <row r="21306" spans="1:2">
      <c r="A21306" s="416" t="s">
        <v>21629</v>
      </c>
      <c r="B21306" s="417">
        <v>981.96</v>
      </c>
    </row>
    <row r="21307" spans="1:2">
      <c r="A21307" s="416" t="s">
        <v>21630</v>
      </c>
      <c r="B21307" s="417">
        <v>975.26</v>
      </c>
    </row>
    <row r="21308" spans="1:2">
      <c r="A21308" s="416" t="s">
        <v>21631</v>
      </c>
      <c r="B21308" s="417">
        <v>777.96</v>
      </c>
    </row>
    <row r="21309" spans="1:2">
      <c r="A21309" s="416" t="s">
        <v>21632</v>
      </c>
      <c r="B21309" s="417">
        <v>777.96</v>
      </c>
    </row>
    <row r="21310" spans="1:2">
      <c r="A21310" s="416" t="s">
        <v>21633</v>
      </c>
      <c r="B21310" s="417">
        <v>2.76</v>
      </c>
    </row>
    <row r="21311" spans="1:2">
      <c r="A21311" s="416" t="s">
        <v>21634</v>
      </c>
      <c r="B21311" s="417">
        <v>2.76</v>
      </c>
    </row>
    <row r="21312" spans="1:2">
      <c r="A21312" s="416" t="s">
        <v>21635</v>
      </c>
      <c r="B21312" s="417">
        <v>6.48</v>
      </c>
    </row>
    <row r="21313" spans="1:2">
      <c r="A21313" s="416" t="s">
        <v>21636</v>
      </c>
      <c r="B21313" s="417">
        <v>6.48</v>
      </c>
    </row>
    <row r="21314" spans="1:2">
      <c r="A21314" s="416" t="s">
        <v>21637</v>
      </c>
      <c r="B21314" s="417">
        <v>842.61</v>
      </c>
    </row>
    <row r="21315" spans="1:2">
      <c r="A21315" s="416" t="s">
        <v>21638</v>
      </c>
      <c r="B21315" s="417">
        <v>842.61</v>
      </c>
    </row>
    <row r="21316" spans="1:2">
      <c r="A21316" s="416" t="s">
        <v>21639</v>
      </c>
      <c r="B21316" s="417">
        <v>443.31</v>
      </c>
    </row>
    <row r="21317" spans="1:2">
      <c r="A21317" s="416" t="s">
        <v>21640</v>
      </c>
      <c r="B21317" s="417">
        <v>443.31</v>
      </c>
    </row>
    <row r="21318" spans="1:2">
      <c r="A21318" s="416" t="s">
        <v>21641</v>
      </c>
      <c r="B21318" s="417">
        <v>6.88</v>
      </c>
    </row>
    <row r="21319" spans="1:2">
      <c r="A21319" s="416" t="s">
        <v>21642</v>
      </c>
      <c r="B21319" s="417">
        <v>6.88</v>
      </c>
    </row>
    <row r="21320" spans="1:2">
      <c r="A21320" s="416" t="s">
        <v>21643</v>
      </c>
      <c r="B21320" s="417">
        <v>1.91</v>
      </c>
    </row>
    <row r="21321" spans="1:2">
      <c r="A21321" s="416" t="s">
        <v>21644</v>
      </c>
      <c r="B21321" s="417">
        <v>1.91</v>
      </c>
    </row>
    <row r="21322" spans="1:2">
      <c r="A21322" s="416" t="s">
        <v>21645</v>
      </c>
      <c r="B21322" s="417">
        <v>729.03</v>
      </c>
    </row>
    <row r="21323" spans="1:2">
      <c r="A21323" s="416" t="s">
        <v>21646</v>
      </c>
      <c r="B21323" s="417">
        <v>727.02</v>
      </c>
    </row>
    <row r="21324" spans="1:2">
      <c r="A21324" s="416" t="s">
        <v>21647</v>
      </c>
      <c r="B21324" s="417">
        <v>4.74</v>
      </c>
    </row>
    <row r="21325" spans="1:2">
      <c r="A21325" s="416" t="s">
        <v>21648</v>
      </c>
      <c r="B21325" s="417">
        <v>4.74</v>
      </c>
    </row>
    <row r="21326" spans="1:2">
      <c r="A21326" s="416" t="s">
        <v>21649</v>
      </c>
      <c r="B21326" s="417">
        <v>12.26</v>
      </c>
    </row>
    <row r="21327" spans="1:2">
      <c r="A21327" s="416" t="s">
        <v>21650</v>
      </c>
      <c r="B21327" s="417">
        <v>12.26</v>
      </c>
    </row>
    <row r="21328" spans="1:2">
      <c r="A21328" s="416" t="s">
        <v>21651</v>
      </c>
      <c r="B21328" s="417">
        <v>12.95</v>
      </c>
    </row>
    <row r="21329" spans="1:2">
      <c r="A21329" s="416" t="s">
        <v>21652</v>
      </c>
      <c r="B21329" s="417">
        <v>12.95</v>
      </c>
    </row>
    <row r="21330" spans="1:2">
      <c r="A21330" s="416" t="s">
        <v>21653</v>
      </c>
      <c r="B21330" s="417">
        <v>16.690000000000001</v>
      </c>
    </row>
    <row r="21331" spans="1:2">
      <c r="A21331" s="416" t="s">
        <v>21654</v>
      </c>
      <c r="B21331" s="417">
        <v>16.690000000000001</v>
      </c>
    </row>
    <row r="21332" spans="1:2">
      <c r="A21332" s="416" t="s">
        <v>21655</v>
      </c>
      <c r="B21332" s="417">
        <v>3831.4</v>
      </c>
    </row>
    <row r="21333" spans="1:2">
      <c r="A21333" s="416" t="s">
        <v>21656</v>
      </c>
      <c r="B21333" s="417">
        <v>3831.4</v>
      </c>
    </row>
    <row r="21334" spans="1:2">
      <c r="A21334" s="416" t="s">
        <v>21657</v>
      </c>
      <c r="B21334" s="417">
        <v>3283</v>
      </c>
    </row>
    <row r="21335" spans="1:2">
      <c r="A21335" s="416" t="s">
        <v>21658</v>
      </c>
      <c r="B21335" s="417">
        <v>3283</v>
      </c>
    </row>
    <row r="21336" spans="1:2">
      <c r="A21336" s="416" t="s">
        <v>21659</v>
      </c>
      <c r="B21336" s="417">
        <v>3352.4</v>
      </c>
    </row>
    <row r="21337" spans="1:2">
      <c r="A21337" s="416" t="s">
        <v>21660</v>
      </c>
      <c r="B21337" s="417">
        <v>3352.4</v>
      </c>
    </row>
    <row r="21338" spans="1:2">
      <c r="A21338" s="416" t="s">
        <v>21661</v>
      </c>
      <c r="B21338" s="417">
        <v>4210.5</v>
      </c>
    </row>
    <row r="21339" spans="1:2">
      <c r="A21339" s="416" t="s">
        <v>21662</v>
      </c>
      <c r="B21339" s="417">
        <v>4210.5</v>
      </c>
    </row>
    <row r="21340" spans="1:2">
      <c r="A21340" s="416" t="s">
        <v>21663</v>
      </c>
      <c r="B21340" s="417">
        <v>6883.7</v>
      </c>
    </row>
    <row r="21341" spans="1:2">
      <c r="A21341" s="416" t="s">
        <v>21664</v>
      </c>
      <c r="B21341" s="417">
        <v>6883.7</v>
      </c>
    </row>
    <row r="21342" spans="1:2">
      <c r="A21342" s="416" t="s">
        <v>21665</v>
      </c>
      <c r="B21342" s="417">
        <v>4520.1000000000004</v>
      </c>
    </row>
    <row r="21343" spans="1:2">
      <c r="A21343" s="416" t="s">
        <v>21666</v>
      </c>
      <c r="B21343" s="417">
        <v>4520.1000000000004</v>
      </c>
    </row>
    <row r="21344" spans="1:2">
      <c r="A21344" s="416" t="s">
        <v>21667</v>
      </c>
      <c r="B21344" s="417">
        <v>5113.3999999999996</v>
      </c>
    </row>
    <row r="21345" spans="1:2">
      <c r="A21345" s="416" t="s">
        <v>21668</v>
      </c>
      <c r="B21345" s="417">
        <v>5113.3999999999996</v>
      </c>
    </row>
    <row r="21346" spans="1:2">
      <c r="A21346" s="416" t="s">
        <v>21669</v>
      </c>
      <c r="B21346" s="417">
        <v>77496.100000000006</v>
      </c>
    </row>
    <row r="21347" spans="1:2">
      <c r="A21347" s="416" t="s">
        <v>21670</v>
      </c>
      <c r="B21347" s="417">
        <v>77496.100000000006</v>
      </c>
    </row>
    <row r="21348" spans="1:2">
      <c r="A21348" s="416" t="s">
        <v>21671</v>
      </c>
      <c r="B21348" s="417">
        <v>54.75</v>
      </c>
    </row>
    <row r="21349" spans="1:2">
      <c r="A21349" s="416" t="s">
        <v>21672</v>
      </c>
      <c r="B21349" s="417">
        <v>54.75</v>
      </c>
    </row>
    <row r="21350" spans="1:2">
      <c r="A21350" s="416" t="s">
        <v>21673</v>
      </c>
      <c r="B21350" s="417">
        <v>27.1</v>
      </c>
    </row>
    <row r="21351" spans="1:2">
      <c r="A21351" s="416" t="s">
        <v>21674</v>
      </c>
      <c r="B21351" s="417">
        <v>27.1</v>
      </c>
    </row>
    <row r="21352" spans="1:2">
      <c r="A21352" s="416" t="s">
        <v>21675</v>
      </c>
      <c r="B21352" s="417">
        <v>5.56</v>
      </c>
    </row>
    <row r="21353" spans="1:2">
      <c r="A21353" s="416" t="s">
        <v>21676</v>
      </c>
      <c r="B21353" s="417">
        <v>4.88</v>
      </c>
    </row>
    <row r="21354" spans="1:2">
      <c r="A21354" s="416" t="s">
        <v>21677</v>
      </c>
      <c r="B21354" s="417">
        <v>1339</v>
      </c>
    </row>
    <row r="21355" spans="1:2">
      <c r="A21355" s="416" t="s">
        <v>21678</v>
      </c>
      <c r="B21355" s="417">
        <v>1339</v>
      </c>
    </row>
    <row r="21356" spans="1:2">
      <c r="A21356" s="416" t="s">
        <v>21679</v>
      </c>
      <c r="B21356" s="417">
        <v>0.57999999999999996</v>
      </c>
    </row>
    <row r="21357" spans="1:2">
      <c r="A21357" s="416" t="s">
        <v>21680</v>
      </c>
      <c r="B21357" s="417">
        <v>0.5</v>
      </c>
    </row>
    <row r="21358" spans="1:2">
      <c r="A21358" s="416" t="s">
        <v>21681</v>
      </c>
      <c r="B21358" s="417">
        <v>8.0500000000000007</v>
      </c>
    </row>
    <row r="21359" spans="1:2">
      <c r="A21359" s="416" t="s">
        <v>21682</v>
      </c>
      <c r="B21359" s="417">
        <v>7.14</v>
      </c>
    </row>
    <row r="21360" spans="1:2">
      <c r="A21360" s="416" t="s">
        <v>21683</v>
      </c>
      <c r="B21360" s="417">
        <v>84.45</v>
      </c>
    </row>
    <row r="21361" spans="1:2">
      <c r="A21361" s="416" t="s">
        <v>21684</v>
      </c>
      <c r="B21361" s="417">
        <v>73.25</v>
      </c>
    </row>
    <row r="21362" spans="1:2">
      <c r="A21362" s="416" t="s">
        <v>21685</v>
      </c>
      <c r="B21362" s="417">
        <v>3648.9</v>
      </c>
    </row>
    <row r="21363" spans="1:2">
      <c r="A21363" s="416" t="s">
        <v>21686</v>
      </c>
      <c r="B21363" s="417">
        <v>3648.9</v>
      </c>
    </row>
    <row r="21364" spans="1:2">
      <c r="A21364" s="416" t="s">
        <v>21687</v>
      </c>
      <c r="B21364" s="417">
        <v>3126.7</v>
      </c>
    </row>
    <row r="21365" spans="1:2">
      <c r="A21365" s="416" t="s">
        <v>21688</v>
      </c>
      <c r="B21365" s="417">
        <v>3126.7</v>
      </c>
    </row>
    <row r="21366" spans="1:2">
      <c r="A21366" s="416" t="s">
        <v>21689</v>
      </c>
      <c r="B21366" s="417">
        <v>3192.8</v>
      </c>
    </row>
    <row r="21367" spans="1:2">
      <c r="A21367" s="416" t="s">
        <v>21690</v>
      </c>
      <c r="B21367" s="417">
        <v>3192.8</v>
      </c>
    </row>
    <row r="21368" spans="1:2">
      <c r="A21368" s="416" t="s">
        <v>21691</v>
      </c>
      <c r="B21368" s="417">
        <v>4010</v>
      </c>
    </row>
    <row r="21369" spans="1:2">
      <c r="A21369" s="416" t="s">
        <v>21692</v>
      </c>
      <c r="B21369" s="417">
        <v>4010</v>
      </c>
    </row>
    <row r="21370" spans="1:2">
      <c r="A21370" s="416" t="s">
        <v>21693</v>
      </c>
      <c r="B21370" s="417">
        <v>6555.9</v>
      </c>
    </row>
    <row r="21371" spans="1:2">
      <c r="A21371" s="416" t="s">
        <v>21694</v>
      </c>
      <c r="B21371" s="417">
        <v>6555.9</v>
      </c>
    </row>
    <row r="21372" spans="1:2">
      <c r="A21372" s="416" t="s">
        <v>21695</v>
      </c>
      <c r="B21372" s="417">
        <v>4304.8</v>
      </c>
    </row>
    <row r="21373" spans="1:2">
      <c r="A21373" s="416" t="s">
        <v>21696</v>
      </c>
      <c r="B21373" s="417">
        <v>4304.8</v>
      </c>
    </row>
    <row r="21374" spans="1:2">
      <c r="A21374" s="416" t="s">
        <v>21697</v>
      </c>
      <c r="B21374" s="417">
        <v>4869.8999999999996</v>
      </c>
    </row>
    <row r="21375" spans="1:2">
      <c r="A21375" s="416" t="s">
        <v>21698</v>
      </c>
      <c r="B21375" s="417">
        <v>4869.8999999999996</v>
      </c>
    </row>
    <row r="21376" spans="1:2">
      <c r="A21376" s="416" t="s">
        <v>21699</v>
      </c>
      <c r="B21376" s="417">
        <v>59.64</v>
      </c>
    </row>
    <row r="21377" spans="1:2">
      <c r="A21377" s="416" t="s">
        <v>21700</v>
      </c>
      <c r="B21377" s="417">
        <v>59.64</v>
      </c>
    </row>
    <row r="21378" spans="1:2">
      <c r="A21378" s="416" t="s">
        <v>21701</v>
      </c>
      <c r="B21378" s="417">
        <v>53.75</v>
      </c>
    </row>
    <row r="21379" spans="1:2">
      <c r="A21379" s="416" t="s">
        <v>21702</v>
      </c>
      <c r="B21379" s="417">
        <v>53.75</v>
      </c>
    </row>
    <row r="21380" spans="1:2">
      <c r="A21380" s="416" t="s">
        <v>21703</v>
      </c>
      <c r="B21380" s="417">
        <v>35.200000000000003</v>
      </c>
    </row>
    <row r="21381" spans="1:2">
      <c r="A21381" s="416" t="s">
        <v>21704</v>
      </c>
      <c r="B21381" s="417">
        <v>35.200000000000003</v>
      </c>
    </row>
    <row r="21382" spans="1:2">
      <c r="A21382" s="416" t="s">
        <v>21705</v>
      </c>
      <c r="B21382" s="417">
        <v>26.52</v>
      </c>
    </row>
    <row r="21383" spans="1:2">
      <c r="A21383" s="416" t="s">
        <v>21706</v>
      </c>
      <c r="B21383" s="417">
        <v>26.52</v>
      </c>
    </row>
    <row r="21384" spans="1:2">
      <c r="A21384" s="416" t="s">
        <v>21707</v>
      </c>
      <c r="B21384" s="417">
        <v>62.16</v>
      </c>
    </row>
    <row r="21385" spans="1:2">
      <c r="A21385" s="416" t="s">
        <v>21708</v>
      </c>
      <c r="B21385" s="417">
        <v>62.16</v>
      </c>
    </row>
    <row r="21386" spans="1:2">
      <c r="A21386" s="416" t="s">
        <v>21709</v>
      </c>
      <c r="B21386" s="417">
        <v>13</v>
      </c>
    </row>
    <row r="21387" spans="1:2">
      <c r="A21387" s="416" t="s">
        <v>21710</v>
      </c>
      <c r="B21387" s="417">
        <v>13</v>
      </c>
    </row>
    <row r="21388" spans="1:2">
      <c r="A21388" s="416" t="s">
        <v>21711</v>
      </c>
      <c r="B21388" s="417">
        <v>67.64</v>
      </c>
    </row>
    <row r="21389" spans="1:2">
      <c r="A21389" s="416" t="s">
        <v>21712</v>
      </c>
      <c r="B21389" s="417">
        <v>67.64</v>
      </c>
    </row>
    <row r="21390" spans="1:2">
      <c r="A21390" s="416" t="s">
        <v>21713</v>
      </c>
      <c r="B21390" s="417">
        <v>69.150000000000006</v>
      </c>
    </row>
    <row r="21391" spans="1:2">
      <c r="A21391" s="416" t="s">
        <v>21714</v>
      </c>
      <c r="B21391" s="417">
        <v>69.150000000000006</v>
      </c>
    </row>
    <row r="21392" spans="1:2">
      <c r="A21392" s="416" t="s">
        <v>21715</v>
      </c>
      <c r="B21392" s="417">
        <v>56.42</v>
      </c>
    </row>
    <row r="21393" spans="1:2">
      <c r="A21393" s="416" t="s">
        <v>21716</v>
      </c>
      <c r="B21393" s="417">
        <v>56.42</v>
      </c>
    </row>
    <row r="21394" spans="1:2">
      <c r="A21394" s="416" t="s">
        <v>21717</v>
      </c>
      <c r="B21394" s="417">
        <v>80.989999999999995</v>
      </c>
    </row>
    <row r="21395" spans="1:2">
      <c r="A21395" s="416" t="s">
        <v>21718</v>
      </c>
      <c r="B21395" s="417">
        <v>80.989999999999995</v>
      </c>
    </row>
    <row r="21396" spans="1:2">
      <c r="A21396" s="416" t="s">
        <v>21719</v>
      </c>
      <c r="B21396" s="417">
        <v>21</v>
      </c>
    </row>
    <row r="21397" spans="1:2">
      <c r="A21397" s="416" t="s">
        <v>21720</v>
      </c>
      <c r="B21397" s="417">
        <v>21</v>
      </c>
    </row>
    <row r="21398" spans="1:2">
      <c r="A21398" s="416" t="s">
        <v>21721</v>
      </c>
      <c r="B21398" s="417">
        <v>79.52</v>
      </c>
    </row>
    <row r="21399" spans="1:2">
      <c r="A21399" s="416" t="s">
        <v>21722</v>
      </c>
      <c r="B21399" s="417">
        <v>79.52</v>
      </c>
    </row>
    <row r="21400" spans="1:2">
      <c r="A21400" s="416" t="s">
        <v>21723</v>
      </c>
      <c r="B21400" s="417">
        <v>67.67</v>
      </c>
    </row>
    <row r="21401" spans="1:2">
      <c r="A21401" s="416" t="s">
        <v>21724</v>
      </c>
      <c r="B21401" s="417">
        <v>67.67</v>
      </c>
    </row>
    <row r="21402" spans="1:2">
      <c r="A21402" s="416" t="s">
        <v>21725</v>
      </c>
      <c r="B21402" s="417">
        <v>64.709999999999994</v>
      </c>
    </row>
    <row r="21403" spans="1:2">
      <c r="A21403" s="416" t="s">
        <v>21726</v>
      </c>
      <c r="B21403" s="417">
        <v>64.709999999999994</v>
      </c>
    </row>
    <row r="21404" spans="1:2">
      <c r="A21404" s="416" t="s">
        <v>21727</v>
      </c>
      <c r="B21404" s="417">
        <v>57.36</v>
      </c>
    </row>
    <row r="21405" spans="1:2">
      <c r="A21405" s="416" t="s">
        <v>21728</v>
      </c>
      <c r="B21405" s="417">
        <v>57.36</v>
      </c>
    </row>
    <row r="21406" spans="1:2">
      <c r="A21406" s="416" t="s">
        <v>21729</v>
      </c>
      <c r="B21406" s="417">
        <v>78.400000000000006</v>
      </c>
    </row>
    <row r="21407" spans="1:2">
      <c r="A21407" s="416" t="s">
        <v>21730</v>
      </c>
      <c r="B21407" s="417">
        <v>78.400000000000006</v>
      </c>
    </row>
    <row r="21408" spans="1:2">
      <c r="A21408" s="416" t="s">
        <v>21731</v>
      </c>
      <c r="B21408" s="417">
        <v>27</v>
      </c>
    </row>
    <row r="21409" spans="1:2">
      <c r="A21409" s="416" t="s">
        <v>21732</v>
      </c>
      <c r="B21409" s="417">
        <v>27</v>
      </c>
    </row>
    <row r="21410" spans="1:2">
      <c r="A21410" s="416" t="s">
        <v>21733</v>
      </c>
      <c r="B21410" s="417">
        <v>116.65</v>
      </c>
    </row>
    <row r="21411" spans="1:2">
      <c r="A21411" s="416" t="s">
        <v>21734</v>
      </c>
      <c r="B21411" s="417">
        <v>116.65</v>
      </c>
    </row>
    <row r="21412" spans="1:2">
      <c r="A21412" s="416" t="s">
        <v>21735</v>
      </c>
      <c r="B21412" s="417">
        <v>114.99</v>
      </c>
    </row>
    <row r="21413" spans="1:2">
      <c r="A21413" s="416" t="s">
        <v>21736</v>
      </c>
      <c r="B21413" s="417">
        <v>114.99</v>
      </c>
    </row>
    <row r="21414" spans="1:2">
      <c r="A21414" s="416" t="s">
        <v>21737</v>
      </c>
      <c r="B21414" s="417">
        <v>90.67</v>
      </c>
    </row>
    <row r="21415" spans="1:2">
      <c r="A21415" s="416" t="s">
        <v>21738</v>
      </c>
      <c r="B21415" s="417">
        <v>90.67</v>
      </c>
    </row>
    <row r="21416" spans="1:2">
      <c r="A21416" s="416" t="s">
        <v>21739</v>
      </c>
      <c r="B21416" s="417">
        <v>88.4</v>
      </c>
    </row>
    <row r="21417" spans="1:2">
      <c r="A21417" s="416" t="s">
        <v>21740</v>
      </c>
      <c r="B21417" s="417">
        <v>88.4</v>
      </c>
    </row>
    <row r="21418" spans="1:2">
      <c r="A21418" s="416" t="s">
        <v>21741</v>
      </c>
      <c r="B21418" s="417">
        <v>117.09</v>
      </c>
    </row>
    <row r="21419" spans="1:2">
      <c r="A21419" s="416" t="s">
        <v>21742</v>
      </c>
      <c r="B21419" s="417">
        <v>117.09</v>
      </c>
    </row>
    <row r="21420" spans="1:2">
      <c r="A21420" s="416" t="s">
        <v>21743</v>
      </c>
      <c r="B21420" s="417">
        <v>80</v>
      </c>
    </row>
    <row r="21421" spans="1:2">
      <c r="A21421" s="416" t="s">
        <v>21744</v>
      </c>
      <c r="B21421" s="417">
        <v>80</v>
      </c>
    </row>
    <row r="21422" spans="1:2">
      <c r="A21422" s="416" t="s">
        <v>21745</v>
      </c>
      <c r="B21422" s="417">
        <v>81.5</v>
      </c>
    </row>
    <row r="21423" spans="1:2">
      <c r="A21423" s="416" t="s">
        <v>21746</v>
      </c>
      <c r="B21423" s="417">
        <v>81.5</v>
      </c>
    </row>
    <row r="21424" spans="1:2">
      <c r="A21424" s="416" t="s">
        <v>21747</v>
      </c>
      <c r="B21424" s="417">
        <v>75.69</v>
      </c>
    </row>
    <row r="21425" spans="1:2">
      <c r="A21425" s="416" t="s">
        <v>21748</v>
      </c>
      <c r="B21425" s="417">
        <v>75.69</v>
      </c>
    </row>
    <row r="21426" spans="1:2">
      <c r="A21426" s="416" t="s">
        <v>21749</v>
      </c>
      <c r="B21426" s="417">
        <v>54.64</v>
      </c>
    </row>
    <row r="21427" spans="1:2">
      <c r="A21427" s="416" t="s">
        <v>21750</v>
      </c>
      <c r="B21427" s="417">
        <v>54.64</v>
      </c>
    </row>
    <row r="21428" spans="1:2">
      <c r="A21428" s="416" t="s">
        <v>21751</v>
      </c>
      <c r="B21428" s="417">
        <v>42.12</v>
      </c>
    </row>
    <row r="21429" spans="1:2">
      <c r="A21429" s="416" t="s">
        <v>21752</v>
      </c>
      <c r="B21429" s="417">
        <v>42.12</v>
      </c>
    </row>
    <row r="21430" spans="1:2">
      <c r="A21430" s="416" t="s">
        <v>21753</v>
      </c>
      <c r="B21430" s="417">
        <v>67.8</v>
      </c>
    </row>
    <row r="21431" spans="1:2">
      <c r="A21431" s="416" t="s">
        <v>21754</v>
      </c>
      <c r="B21431" s="417">
        <v>67.8</v>
      </c>
    </row>
    <row r="21432" spans="1:2">
      <c r="A21432" s="416" t="s">
        <v>21755</v>
      </c>
      <c r="B21432" s="417">
        <v>70</v>
      </c>
    </row>
    <row r="21433" spans="1:2">
      <c r="A21433" s="416" t="s">
        <v>21756</v>
      </c>
      <c r="B21433" s="417">
        <v>70</v>
      </c>
    </row>
    <row r="21434" spans="1:2">
      <c r="A21434" s="416" t="s">
        <v>21757</v>
      </c>
      <c r="B21434" s="417">
        <v>63.43</v>
      </c>
    </row>
    <row r="21435" spans="1:2">
      <c r="A21435" s="416" t="s">
        <v>21758</v>
      </c>
      <c r="B21435" s="417">
        <v>63.43</v>
      </c>
    </row>
    <row r="21436" spans="1:2">
      <c r="A21436" s="416" t="s">
        <v>21759</v>
      </c>
      <c r="B21436" s="417">
        <v>62.56</v>
      </c>
    </row>
    <row r="21437" spans="1:2">
      <c r="A21437" s="416" t="s">
        <v>21760</v>
      </c>
      <c r="B21437" s="417">
        <v>62.56</v>
      </c>
    </row>
    <row r="21438" spans="1:2">
      <c r="A21438" s="416" t="s">
        <v>21761</v>
      </c>
      <c r="B21438" s="417">
        <v>62.14</v>
      </c>
    </row>
    <row r="21439" spans="1:2">
      <c r="A21439" s="416" t="s">
        <v>21762</v>
      </c>
      <c r="B21439" s="417">
        <v>62.14</v>
      </c>
    </row>
    <row r="21440" spans="1:2">
      <c r="A21440" s="416" t="s">
        <v>21763</v>
      </c>
      <c r="B21440" s="417">
        <v>71</v>
      </c>
    </row>
    <row r="21441" spans="1:2">
      <c r="A21441" s="416" t="s">
        <v>21764</v>
      </c>
      <c r="B21441" s="417">
        <v>71</v>
      </c>
    </row>
    <row r="21442" spans="1:2">
      <c r="A21442" s="416" t="s">
        <v>21765</v>
      </c>
      <c r="B21442" s="417">
        <v>35.39</v>
      </c>
    </row>
    <row r="21443" spans="1:2">
      <c r="A21443" s="416" t="s">
        <v>21766</v>
      </c>
      <c r="B21443" s="417">
        <v>35.39</v>
      </c>
    </row>
    <row r="21444" spans="1:2">
      <c r="A21444" s="416" t="s">
        <v>21767</v>
      </c>
      <c r="B21444" s="417">
        <v>68.89</v>
      </c>
    </row>
    <row r="21445" spans="1:2">
      <c r="A21445" s="416" t="s">
        <v>21768</v>
      </c>
      <c r="B21445" s="417">
        <v>68.89</v>
      </c>
    </row>
    <row r="21446" spans="1:2">
      <c r="A21446" s="416" t="s">
        <v>21769</v>
      </c>
      <c r="B21446" s="417">
        <v>55</v>
      </c>
    </row>
    <row r="21447" spans="1:2">
      <c r="A21447" s="416" t="s">
        <v>21770</v>
      </c>
      <c r="B21447" s="417">
        <v>55</v>
      </c>
    </row>
    <row r="21448" spans="1:2">
      <c r="A21448" s="416" t="s">
        <v>21771</v>
      </c>
      <c r="B21448" s="417">
        <v>39</v>
      </c>
    </row>
    <row r="21449" spans="1:2">
      <c r="A21449" s="416" t="s">
        <v>21772</v>
      </c>
      <c r="B21449" s="417">
        <v>39</v>
      </c>
    </row>
    <row r="21450" spans="1:2">
      <c r="A21450" s="416" t="s">
        <v>37829</v>
      </c>
      <c r="B21450" s="417">
        <v>35</v>
      </c>
    </row>
    <row r="21451" spans="1:2">
      <c r="A21451" s="416" t="s">
        <v>37830</v>
      </c>
      <c r="B21451" s="417">
        <v>35</v>
      </c>
    </row>
    <row r="21452" spans="1:2">
      <c r="A21452" s="416" t="s">
        <v>37831</v>
      </c>
      <c r="B21452" s="417">
        <v>40</v>
      </c>
    </row>
    <row r="21453" spans="1:2">
      <c r="A21453" s="416" t="s">
        <v>37832</v>
      </c>
      <c r="B21453" s="417">
        <v>40</v>
      </c>
    </row>
    <row r="21454" spans="1:2">
      <c r="A21454" s="416" t="s">
        <v>21773</v>
      </c>
      <c r="B21454" s="417">
        <v>182.54</v>
      </c>
    </row>
    <row r="21455" spans="1:2">
      <c r="A21455" s="416" t="s">
        <v>21774</v>
      </c>
      <c r="B21455" s="417">
        <v>165.52</v>
      </c>
    </row>
    <row r="21456" spans="1:2">
      <c r="A21456" s="416" t="s">
        <v>21775</v>
      </c>
      <c r="B21456" s="417">
        <v>6966.72</v>
      </c>
    </row>
    <row r="21457" spans="1:2">
      <c r="A21457" s="416" t="s">
        <v>21776</v>
      </c>
      <c r="B21457" s="417">
        <v>6526.2</v>
      </c>
    </row>
    <row r="21458" spans="1:2">
      <c r="A21458" s="416" t="s">
        <v>21777</v>
      </c>
      <c r="B21458" s="417">
        <v>1928.88</v>
      </c>
    </row>
    <row r="21459" spans="1:2">
      <c r="A21459" s="416" t="s">
        <v>21778</v>
      </c>
      <c r="B21459" s="417">
        <v>1826.11</v>
      </c>
    </row>
    <row r="21460" spans="1:2">
      <c r="A21460" s="416" t="s">
        <v>21779</v>
      </c>
      <c r="B21460" s="417">
        <v>4773.87</v>
      </c>
    </row>
    <row r="21461" spans="1:2">
      <c r="A21461" s="416" t="s">
        <v>21780</v>
      </c>
      <c r="B21461" s="417">
        <v>4459.54</v>
      </c>
    </row>
    <row r="21462" spans="1:2">
      <c r="A21462" s="416" t="s">
        <v>21781</v>
      </c>
      <c r="B21462" s="417">
        <v>563.25</v>
      </c>
    </row>
    <row r="21463" spans="1:2">
      <c r="A21463" s="416" t="s">
        <v>21782</v>
      </c>
      <c r="B21463" s="417">
        <v>528.83000000000004</v>
      </c>
    </row>
    <row r="21464" spans="1:2">
      <c r="A21464" s="416" t="s">
        <v>21783</v>
      </c>
      <c r="B21464" s="417">
        <v>727.99</v>
      </c>
    </row>
    <row r="21465" spans="1:2">
      <c r="A21465" s="416" t="s">
        <v>21784</v>
      </c>
      <c r="B21465" s="417">
        <v>685.05</v>
      </c>
    </row>
    <row r="21466" spans="1:2">
      <c r="A21466" s="416" t="s">
        <v>21785</v>
      </c>
      <c r="B21466" s="417">
        <v>621.61</v>
      </c>
    </row>
    <row r="21467" spans="1:2">
      <c r="A21467" s="416" t="s">
        <v>21786</v>
      </c>
      <c r="B21467" s="417">
        <v>583.63</v>
      </c>
    </row>
    <row r="21468" spans="1:2">
      <c r="A21468" s="416" t="s">
        <v>21787</v>
      </c>
      <c r="B21468" s="417">
        <v>1730.96</v>
      </c>
    </row>
    <row r="21469" spans="1:2">
      <c r="A21469" s="416" t="s">
        <v>21788</v>
      </c>
      <c r="B21469" s="417">
        <v>1638.65</v>
      </c>
    </row>
    <row r="21470" spans="1:2">
      <c r="A21470" s="416" t="s">
        <v>21789</v>
      </c>
      <c r="B21470" s="417">
        <v>1826.47</v>
      </c>
    </row>
    <row r="21471" spans="1:2">
      <c r="A21471" s="416" t="s">
        <v>21790</v>
      </c>
      <c r="B21471" s="417">
        <v>1723.08</v>
      </c>
    </row>
    <row r="21472" spans="1:2">
      <c r="A21472" s="416" t="s">
        <v>21791</v>
      </c>
      <c r="B21472" s="417">
        <v>1648.3</v>
      </c>
    </row>
    <row r="21473" spans="1:2">
      <c r="A21473" s="416" t="s">
        <v>21792</v>
      </c>
      <c r="B21473" s="417">
        <v>1559.14</v>
      </c>
    </row>
    <row r="21474" spans="1:2">
      <c r="A21474" s="416" t="s">
        <v>21793</v>
      </c>
      <c r="B21474" s="417">
        <v>196.18</v>
      </c>
    </row>
    <row r="21475" spans="1:2">
      <c r="A21475" s="416" t="s">
        <v>21794</v>
      </c>
      <c r="B21475" s="417">
        <v>183.92</v>
      </c>
    </row>
    <row r="21476" spans="1:2">
      <c r="A21476" s="416" t="s">
        <v>21795</v>
      </c>
      <c r="B21476" s="417">
        <v>680.25</v>
      </c>
    </row>
    <row r="21477" spans="1:2">
      <c r="A21477" s="416" t="s">
        <v>21796</v>
      </c>
      <c r="B21477" s="417">
        <v>630.35</v>
      </c>
    </row>
    <row r="21478" spans="1:2">
      <c r="A21478" s="416" t="s">
        <v>21797</v>
      </c>
      <c r="B21478" s="417">
        <v>204.96</v>
      </c>
    </row>
    <row r="21479" spans="1:2">
      <c r="A21479" s="416" t="s">
        <v>21798</v>
      </c>
      <c r="B21479" s="417">
        <v>191.85</v>
      </c>
    </row>
    <row r="21480" spans="1:2">
      <c r="A21480" s="416" t="s">
        <v>21799</v>
      </c>
      <c r="B21480" s="417">
        <v>508.26</v>
      </c>
    </row>
    <row r="21481" spans="1:2">
      <c r="A21481" s="416" t="s">
        <v>21800</v>
      </c>
      <c r="B21481" s="417">
        <v>468.75</v>
      </c>
    </row>
    <row r="21482" spans="1:2">
      <c r="A21482" s="416" t="s">
        <v>21801</v>
      </c>
      <c r="B21482" s="417">
        <v>250.81</v>
      </c>
    </row>
    <row r="21483" spans="1:2">
      <c r="A21483" s="416" t="s">
        <v>21802</v>
      </c>
      <c r="B21483" s="417">
        <v>237.74</v>
      </c>
    </row>
    <row r="21484" spans="1:2">
      <c r="A21484" s="416" t="s">
        <v>21803</v>
      </c>
      <c r="B21484" s="417">
        <v>89.54</v>
      </c>
    </row>
    <row r="21485" spans="1:2">
      <c r="A21485" s="416" t="s">
        <v>21804</v>
      </c>
      <c r="B21485" s="417">
        <v>85.54</v>
      </c>
    </row>
    <row r="21486" spans="1:2">
      <c r="A21486" s="416" t="s">
        <v>21805</v>
      </c>
      <c r="B21486" s="417">
        <v>7767.47</v>
      </c>
    </row>
    <row r="21487" spans="1:2">
      <c r="A21487" s="416" t="s">
        <v>21806</v>
      </c>
      <c r="B21487" s="417">
        <v>7137.08</v>
      </c>
    </row>
    <row r="21488" spans="1:2">
      <c r="A21488" s="416" t="s">
        <v>21807</v>
      </c>
      <c r="B21488" s="417">
        <v>9964.6200000000008</v>
      </c>
    </row>
    <row r="21489" spans="1:2">
      <c r="A21489" s="416" t="s">
        <v>21808</v>
      </c>
      <c r="B21489" s="417">
        <v>9166.27</v>
      </c>
    </row>
    <row r="21490" spans="1:2">
      <c r="A21490" s="416" t="s">
        <v>21809</v>
      </c>
      <c r="B21490" s="417">
        <v>40.85</v>
      </c>
    </row>
    <row r="21491" spans="1:2">
      <c r="A21491" s="416" t="s">
        <v>21810</v>
      </c>
      <c r="B21491" s="417">
        <v>39.14</v>
      </c>
    </row>
    <row r="21492" spans="1:2">
      <c r="A21492" s="416" t="s">
        <v>21811</v>
      </c>
      <c r="B21492" s="417">
        <v>1446.71</v>
      </c>
    </row>
    <row r="21493" spans="1:2">
      <c r="A21493" s="416" t="s">
        <v>21812</v>
      </c>
      <c r="B21493" s="417">
        <v>1393.62</v>
      </c>
    </row>
    <row r="21494" spans="1:2">
      <c r="A21494" s="416" t="s">
        <v>21813</v>
      </c>
      <c r="B21494" s="417">
        <v>298.42</v>
      </c>
    </row>
    <row r="21495" spans="1:2">
      <c r="A21495" s="416" t="s">
        <v>21814</v>
      </c>
      <c r="B21495" s="417">
        <v>263.19</v>
      </c>
    </row>
    <row r="21496" spans="1:2">
      <c r="A21496" s="416" t="s">
        <v>21815</v>
      </c>
      <c r="B21496" s="417">
        <v>324.85000000000002</v>
      </c>
    </row>
    <row r="21497" spans="1:2">
      <c r="A21497" s="416" t="s">
        <v>21816</v>
      </c>
      <c r="B21497" s="417">
        <v>286.10000000000002</v>
      </c>
    </row>
    <row r="21498" spans="1:2">
      <c r="A21498" s="416" t="s">
        <v>21817</v>
      </c>
      <c r="B21498" s="417">
        <v>374.2</v>
      </c>
    </row>
    <row r="21499" spans="1:2">
      <c r="A21499" s="416" t="s">
        <v>21818</v>
      </c>
      <c r="B21499" s="417">
        <v>331.93</v>
      </c>
    </row>
    <row r="21500" spans="1:2">
      <c r="A21500" s="416" t="s">
        <v>21819</v>
      </c>
      <c r="B21500" s="417">
        <v>458.18</v>
      </c>
    </row>
    <row r="21501" spans="1:2">
      <c r="A21501" s="416" t="s">
        <v>21820</v>
      </c>
      <c r="B21501" s="417">
        <v>405.34</v>
      </c>
    </row>
    <row r="21502" spans="1:2">
      <c r="A21502" s="416" t="s">
        <v>21821</v>
      </c>
      <c r="B21502" s="417">
        <v>608.74</v>
      </c>
    </row>
    <row r="21503" spans="1:2">
      <c r="A21503" s="416" t="s">
        <v>21822</v>
      </c>
      <c r="B21503" s="417">
        <v>538.29</v>
      </c>
    </row>
    <row r="21504" spans="1:2">
      <c r="A21504" s="416" t="s">
        <v>21823</v>
      </c>
      <c r="B21504" s="417">
        <v>142.24</v>
      </c>
    </row>
    <row r="21505" spans="1:2">
      <c r="A21505" s="416" t="s">
        <v>21824</v>
      </c>
      <c r="B21505" s="417">
        <v>124.62</v>
      </c>
    </row>
    <row r="21506" spans="1:2">
      <c r="A21506" s="416" t="s">
        <v>21825</v>
      </c>
      <c r="B21506" s="417">
        <v>286.86</v>
      </c>
    </row>
    <row r="21507" spans="1:2">
      <c r="A21507" s="416" t="s">
        <v>21826</v>
      </c>
      <c r="B21507" s="417">
        <v>251.63</v>
      </c>
    </row>
    <row r="21508" spans="1:2">
      <c r="A21508" s="416" t="s">
        <v>21827</v>
      </c>
      <c r="B21508" s="417">
        <v>574.62</v>
      </c>
    </row>
    <row r="21509" spans="1:2">
      <c r="A21509" s="416" t="s">
        <v>21828</v>
      </c>
      <c r="B21509" s="417">
        <v>504.16</v>
      </c>
    </row>
    <row r="21510" spans="1:2">
      <c r="A21510" s="416" t="s">
        <v>21829</v>
      </c>
      <c r="B21510" s="417">
        <v>286.86</v>
      </c>
    </row>
    <row r="21511" spans="1:2">
      <c r="A21511" s="416" t="s">
        <v>21830</v>
      </c>
      <c r="B21511" s="417">
        <v>251.63</v>
      </c>
    </row>
    <row r="21512" spans="1:2">
      <c r="A21512" s="416" t="s">
        <v>21831</v>
      </c>
      <c r="B21512" s="417">
        <v>339.72</v>
      </c>
    </row>
    <row r="21513" spans="1:2">
      <c r="A21513" s="416" t="s">
        <v>21832</v>
      </c>
      <c r="B21513" s="417">
        <v>297.45</v>
      </c>
    </row>
    <row r="21514" spans="1:2">
      <c r="A21514" s="416" t="s">
        <v>21833</v>
      </c>
      <c r="B21514" s="417">
        <v>286.86</v>
      </c>
    </row>
    <row r="21515" spans="1:2">
      <c r="A21515" s="416" t="s">
        <v>21834</v>
      </c>
      <c r="B21515" s="417">
        <v>251.63</v>
      </c>
    </row>
    <row r="21516" spans="1:2">
      <c r="A21516" s="416" t="s">
        <v>21835</v>
      </c>
      <c r="B21516" s="417">
        <v>339.72</v>
      </c>
    </row>
    <row r="21517" spans="1:2">
      <c r="A21517" s="416" t="s">
        <v>21836</v>
      </c>
      <c r="B21517" s="417">
        <v>297.45</v>
      </c>
    </row>
    <row r="21518" spans="1:2">
      <c r="A21518" s="416" t="s">
        <v>21837</v>
      </c>
      <c r="B21518" s="417">
        <v>232.34</v>
      </c>
    </row>
    <row r="21519" spans="1:2">
      <c r="A21519" s="416" t="s">
        <v>21838</v>
      </c>
      <c r="B21519" s="417">
        <v>205.92</v>
      </c>
    </row>
    <row r="21520" spans="1:2">
      <c r="A21520" s="416" t="s">
        <v>21839</v>
      </c>
      <c r="B21520" s="417">
        <v>528.59</v>
      </c>
    </row>
    <row r="21521" spans="1:2">
      <c r="A21521" s="416" t="s">
        <v>21840</v>
      </c>
      <c r="B21521" s="417">
        <v>458.14</v>
      </c>
    </row>
    <row r="21522" spans="1:2">
      <c r="A21522" s="416" t="s">
        <v>21841</v>
      </c>
      <c r="B21522" s="417">
        <v>1585.78</v>
      </c>
    </row>
    <row r="21523" spans="1:2">
      <c r="A21523" s="416" t="s">
        <v>21842</v>
      </c>
      <c r="B21523" s="417">
        <v>1374.43</v>
      </c>
    </row>
    <row r="21524" spans="1:2">
      <c r="A21524" s="416" t="s">
        <v>21843</v>
      </c>
      <c r="B21524" s="417">
        <v>132.13999999999999</v>
      </c>
    </row>
    <row r="21525" spans="1:2">
      <c r="A21525" s="416" t="s">
        <v>21844</v>
      </c>
      <c r="B21525" s="417">
        <v>114.53</v>
      </c>
    </row>
    <row r="21526" spans="1:2">
      <c r="A21526" s="416" t="s">
        <v>21845</v>
      </c>
      <c r="B21526" s="417">
        <v>198.22</v>
      </c>
    </row>
    <row r="21527" spans="1:2">
      <c r="A21527" s="416" t="s">
        <v>21846</v>
      </c>
      <c r="B21527" s="417">
        <v>171.8</v>
      </c>
    </row>
    <row r="21528" spans="1:2">
      <c r="A21528" s="416" t="s">
        <v>21847</v>
      </c>
      <c r="B21528" s="417">
        <v>264.29000000000002</v>
      </c>
    </row>
    <row r="21529" spans="1:2">
      <c r="A21529" s="416" t="s">
        <v>21848</v>
      </c>
      <c r="B21529" s="417">
        <v>229.07</v>
      </c>
    </row>
    <row r="21530" spans="1:2">
      <c r="A21530" s="416" t="s">
        <v>21849</v>
      </c>
      <c r="B21530" s="417">
        <v>132.13999999999999</v>
      </c>
    </row>
    <row r="21531" spans="1:2">
      <c r="A21531" s="416" t="s">
        <v>21850</v>
      </c>
      <c r="B21531" s="417">
        <v>114.53</v>
      </c>
    </row>
    <row r="21532" spans="1:2">
      <c r="A21532" s="416" t="s">
        <v>21851</v>
      </c>
      <c r="B21532" s="417">
        <v>211.43</v>
      </c>
    </row>
    <row r="21533" spans="1:2">
      <c r="A21533" s="416" t="s">
        <v>21852</v>
      </c>
      <c r="B21533" s="417">
        <v>183.25</v>
      </c>
    </row>
    <row r="21534" spans="1:2">
      <c r="A21534" s="416" t="s">
        <v>21853</v>
      </c>
      <c r="B21534" s="417">
        <v>158.57</v>
      </c>
    </row>
    <row r="21535" spans="1:2">
      <c r="A21535" s="416" t="s">
        <v>21854</v>
      </c>
      <c r="B21535" s="417">
        <v>137.44</v>
      </c>
    </row>
    <row r="21536" spans="1:2">
      <c r="A21536" s="416" t="s">
        <v>21855</v>
      </c>
      <c r="B21536" s="417">
        <v>264.29000000000002</v>
      </c>
    </row>
    <row r="21537" spans="1:2">
      <c r="A21537" s="416" t="s">
        <v>21856</v>
      </c>
      <c r="B21537" s="417">
        <v>229.07</v>
      </c>
    </row>
    <row r="21538" spans="1:2">
      <c r="A21538" s="416" t="s">
        <v>21857</v>
      </c>
      <c r="B21538" s="417">
        <v>1100</v>
      </c>
    </row>
    <row r="21539" spans="1:2">
      <c r="A21539" s="416" t="s">
        <v>21858</v>
      </c>
      <c r="B21539" s="417">
        <v>1100</v>
      </c>
    </row>
    <row r="21540" spans="1:2">
      <c r="A21540" s="416" t="s">
        <v>21859</v>
      </c>
      <c r="B21540" s="417">
        <v>1327.94</v>
      </c>
    </row>
    <row r="21541" spans="1:2">
      <c r="A21541" s="416" t="s">
        <v>21860</v>
      </c>
      <c r="B21541" s="417">
        <v>1327.94</v>
      </c>
    </row>
    <row r="21542" spans="1:2">
      <c r="A21542" s="416" t="s">
        <v>21861</v>
      </c>
      <c r="B21542" s="417">
        <v>1778</v>
      </c>
    </row>
    <row r="21543" spans="1:2">
      <c r="A21543" s="416" t="s">
        <v>21862</v>
      </c>
      <c r="B21543" s="417">
        <v>1778</v>
      </c>
    </row>
    <row r="21544" spans="1:2">
      <c r="A21544" s="416" t="s">
        <v>21863</v>
      </c>
      <c r="B21544" s="417">
        <v>1924.04</v>
      </c>
    </row>
    <row r="21545" spans="1:2">
      <c r="A21545" s="416" t="s">
        <v>21864</v>
      </c>
      <c r="B21545" s="417">
        <v>1924.04</v>
      </c>
    </row>
    <row r="21546" spans="1:2">
      <c r="A21546" s="416" t="s">
        <v>21865</v>
      </c>
      <c r="B21546" s="417">
        <v>2250</v>
      </c>
    </row>
    <row r="21547" spans="1:2">
      <c r="A21547" s="416" t="s">
        <v>21866</v>
      </c>
      <c r="B21547" s="417">
        <v>2250</v>
      </c>
    </row>
    <row r="21548" spans="1:2">
      <c r="A21548" s="416" t="s">
        <v>21867</v>
      </c>
      <c r="B21548" s="417">
        <v>2497</v>
      </c>
    </row>
    <row r="21549" spans="1:2">
      <c r="A21549" s="416" t="s">
        <v>21868</v>
      </c>
      <c r="B21549" s="417">
        <v>2497</v>
      </c>
    </row>
    <row r="21550" spans="1:2">
      <c r="A21550" s="416" t="s">
        <v>21869</v>
      </c>
      <c r="B21550" s="417">
        <v>3565</v>
      </c>
    </row>
    <row r="21551" spans="1:2">
      <c r="A21551" s="416" t="s">
        <v>21870</v>
      </c>
      <c r="B21551" s="417">
        <v>3565</v>
      </c>
    </row>
    <row r="21552" spans="1:2">
      <c r="A21552" s="416" t="s">
        <v>21871</v>
      </c>
      <c r="B21552" s="417">
        <v>6943.2</v>
      </c>
    </row>
    <row r="21553" spans="1:2">
      <c r="A21553" s="416" t="s">
        <v>21872</v>
      </c>
      <c r="B21553" s="417">
        <v>6943.2</v>
      </c>
    </row>
    <row r="21554" spans="1:2">
      <c r="A21554" s="416" t="s">
        <v>21873</v>
      </c>
      <c r="B21554" s="417">
        <v>1080</v>
      </c>
    </row>
    <row r="21555" spans="1:2">
      <c r="A21555" s="416" t="s">
        <v>21874</v>
      </c>
      <c r="B21555" s="417">
        <v>1080</v>
      </c>
    </row>
    <row r="21556" spans="1:2">
      <c r="A21556" s="416" t="s">
        <v>21875</v>
      </c>
      <c r="B21556" s="417">
        <v>1920</v>
      </c>
    </row>
    <row r="21557" spans="1:2">
      <c r="A21557" s="416" t="s">
        <v>21876</v>
      </c>
      <c r="B21557" s="417">
        <v>1920</v>
      </c>
    </row>
    <row r="21558" spans="1:2">
      <c r="A21558" s="416" t="s">
        <v>21877</v>
      </c>
      <c r="B21558" s="417">
        <v>1390</v>
      </c>
    </row>
    <row r="21559" spans="1:2">
      <c r="A21559" s="416" t="s">
        <v>21878</v>
      </c>
      <c r="B21559" s="417">
        <v>1390</v>
      </c>
    </row>
    <row r="21560" spans="1:2">
      <c r="A21560" s="416" t="s">
        <v>21879</v>
      </c>
      <c r="B21560" s="417">
        <v>2140</v>
      </c>
    </row>
    <row r="21561" spans="1:2">
      <c r="A21561" s="416" t="s">
        <v>21880</v>
      </c>
      <c r="B21561" s="417">
        <v>2140</v>
      </c>
    </row>
    <row r="21562" spans="1:2">
      <c r="A21562" s="416" t="s">
        <v>21881</v>
      </c>
      <c r="B21562" s="417">
        <v>3470</v>
      </c>
    </row>
    <row r="21563" spans="1:2">
      <c r="A21563" s="416" t="s">
        <v>21882</v>
      </c>
      <c r="B21563" s="417">
        <v>3470</v>
      </c>
    </row>
    <row r="21564" spans="1:2">
      <c r="A21564" s="416" t="s">
        <v>21883</v>
      </c>
      <c r="B21564" s="417">
        <v>4120</v>
      </c>
    </row>
    <row r="21565" spans="1:2">
      <c r="A21565" s="416" t="s">
        <v>21884</v>
      </c>
      <c r="B21565" s="417">
        <v>4120</v>
      </c>
    </row>
    <row r="21566" spans="1:2">
      <c r="A21566" s="416" t="s">
        <v>21885</v>
      </c>
      <c r="B21566" s="417">
        <v>16250</v>
      </c>
    </row>
    <row r="21567" spans="1:2">
      <c r="A21567" s="416" t="s">
        <v>21886</v>
      </c>
      <c r="B21567" s="417">
        <v>16250</v>
      </c>
    </row>
    <row r="21568" spans="1:2">
      <c r="A21568" s="416" t="s">
        <v>21887</v>
      </c>
      <c r="B21568" s="417">
        <v>4320</v>
      </c>
    </row>
    <row r="21569" spans="1:2">
      <c r="A21569" s="416" t="s">
        <v>21888</v>
      </c>
      <c r="B21569" s="417">
        <v>4320</v>
      </c>
    </row>
    <row r="21570" spans="1:2">
      <c r="A21570" s="416" t="s">
        <v>21889</v>
      </c>
      <c r="B21570" s="417">
        <v>4730</v>
      </c>
    </row>
    <row r="21571" spans="1:2">
      <c r="A21571" s="416" t="s">
        <v>21890</v>
      </c>
      <c r="B21571" s="417">
        <v>4730</v>
      </c>
    </row>
    <row r="21572" spans="1:2">
      <c r="A21572" s="416" t="s">
        <v>21891</v>
      </c>
      <c r="B21572" s="417">
        <v>5810</v>
      </c>
    </row>
    <row r="21573" spans="1:2">
      <c r="A21573" s="416" t="s">
        <v>21892</v>
      </c>
      <c r="B21573" s="417">
        <v>5810</v>
      </c>
    </row>
    <row r="21574" spans="1:2">
      <c r="A21574" s="416" t="s">
        <v>21893</v>
      </c>
      <c r="B21574" s="417">
        <v>3510</v>
      </c>
    </row>
    <row r="21575" spans="1:2">
      <c r="A21575" s="416" t="s">
        <v>21894</v>
      </c>
      <c r="B21575" s="417">
        <v>3510</v>
      </c>
    </row>
    <row r="21576" spans="1:2">
      <c r="A21576" s="416" t="s">
        <v>21895</v>
      </c>
      <c r="B21576" s="417">
        <v>2340</v>
      </c>
    </row>
    <row r="21577" spans="1:2">
      <c r="A21577" s="416" t="s">
        <v>21896</v>
      </c>
      <c r="B21577" s="417">
        <v>2340</v>
      </c>
    </row>
    <row r="21578" spans="1:2">
      <c r="A21578" s="416" t="s">
        <v>21897</v>
      </c>
      <c r="B21578" s="417">
        <v>105.71</v>
      </c>
    </row>
    <row r="21579" spans="1:2">
      <c r="A21579" s="416" t="s">
        <v>21898</v>
      </c>
      <c r="B21579" s="417">
        <v>91.62</v>
      </c>
    </row>
    <row r="21580" spans="1:2">
      <c r="A21580" s="416" t="s">
        <v>21899</v>
      </c>
      <c r="B21580" s="417">
        <v>132.13999999999999</v>
      </c>
    </row>
    <row r="21581" spans="1:2">
      <c r="A21581" s="416" t="s">
        <v>21900</v>
      </c>
      <c r="B21581" s="417">
        <v>114.53</v>
      </c>
    </row>
    <row r="21582" spans="1:2">
      <c r="A21582" s="416" t="s">
        <v>21901</v>
      </c>
      <c r="B21582" s="417">
        <v>264.29000000000002</v>
      </c>
    </row>
    <row r="21583" spans="1:2">
      <c r="A21583" s="416" t="s">
        <v>21902</v>
      </c>
      <c r="B21583" s="417">
        <v>229.07</v>
      </c>
    </row>
    <row r="21584" spans="1:2">
      <c r="A21584" s="416" t="s">
        <v>21903</v>
      </c>
      <c r="B21584" s="417">
        <v>330.37</v>
      </c>
    </row>
    <row r="21585" spans="1:2">
      <c r="A21585" s="416" t="s">
        <v>21904</v>
      </c>
      <c r="B21585" s="417">
        <v>286.33999999999997</v>
      </c>
    </row>
    <row r="21586" spans="1:2">
      <c r="A21586" s="416" t="s">
        <v>21905</v>
      </c>
      <c r="B21586" s="417">
        <v>26.42</v>
      </c>
    </row>
    <row r="21587" spans="1:2">
      <c r="A21587" s="416" t="s">
        <v>21906</v>
      </c>
      <c r="B21587" s="417">
        <v>22.9</v>
      </c>
    </row>
    <row r="21588" spans="1:2">
      <c r="A21588" s="416" t="s">
        <v>21907</v>
      </c>
      <c r="B21588" s="417">
        <v>26.42</v>
      </c>
    </row>
    <row r="21589" spans="1:2">
      <c r="A21589" s="416" t="s">
        <v>21908</v>
      </c>
      <c r="B21589" s="417">
        <v>22.9</v>
      </c>
    </row>
    <row r="21590" spans="1:2">
      <c r="A21590" s="416" t="s">
        <v>21909</v>
      </c>
      <c r="B21590" s="417">
        <v>6.6</v>
      </c>
    </row>
    <row r="21591" spans="1:2">
      <c r="A21591" s="416" t="s">
        <v>21910</v>
      </c>
      <c r="B21591" s="417">
        <v>5.72</v>
      </c>
    </row>
    <row r="21592" spans="1:2">
      <c r="A21592" s="416" t="s">
        <v>21911</v>
      </c>
      <c r="B21592" s="417">
        <v>105.71</v>
      </c>
    </row>
    <row r="21593" spans="1:2">
      <c r="A21593" s="416" t="s">
        <v>21912</v>
      </c>
      <c r="B21593" s="417">
        <v>91.62</v>
      </c>
    </row>
    <row r="21594" spans="1:2">
      <c r="A21594" s="416" t="s">
        <v>21913</v>
      </c>
      <c r="B21594" s="417">
        <v>6.6</v>
      </c>
    </row>
    <row r="21595" spans="1:2">
      <c r="A21595" s="416" t="s">
        <v>21914</v>
      </c>
      <c r="B21595" s="417">
        <v>5.72</v>
      </c>
    </row>
    <row r="21596" spans="1:2">
      <c r="A21596" s="416" t="s">
        <v>21915</v>
      </c>
      <c r="B21596" s="417">
        <v>52.85</v>
      </c>
    </row>
    <row r="21597" spans="1:2">
      <c r="A21597" s="416" t="s">
        <v>21916</v>
      </c>
      <c r="B21597" s="417">
        <v>45.81</v>
      </c>
    </row>
    <row r="21598" spans="1:2">
      <c r="A21598" s="416" t="s">
        <v>21917</v>
      </c>
      <c r="B21598" s="417">
        <v>19.82</v>
      </c>
    </row>
    <row r="21599" spans="1:2">
      <c r="A21599" s="416" t="s">
        <v>21918</v>
      </c>
      <c r="B21599" s="417">
        <v>17.18</v>
      </c>
    </row>
    <row r="21600" spans="1:2">
      <c r="A21600" s="416" t="s">
        <v>21919</v>
      </c>
      <c r="B21600" s="417">
        <v>6.6</v>
      </c>
    </row>
    <row r="21601" spans="1:2">
      <c r="A21601" s="416" t="s">
        <v>21920</v>
      </c>
      <c r="B21601" s="417">
        <v>5.72</v>
      </c>
    </row>
    <row r="21602" spans="1:2">
      <c r="A21602" s="416" t="s">
        <v>21921</v>
      </c>
      <c r="B21602" s="417">
        <v>19.82</v>
      </c>
    </row>
    <row r="21603" spans="1:2">
      <c r="A21603" s="416" t="s">
        <v>21922</v>
      </c>
      <c r="B21603" s="417">
        <v>17.18</v>
      </c>
    </row>
    <row r="21604" spans="1:2">
      <c r="A21604" s="416" t="s">
        <v>21923</v>
      </c>
      <c r="B21604" s="417">
        <v>26.42</v>
      </c>
    </row>
    <row r="21605" spans="1:2">
      <c r="A21605" s="416" t="s">
        <v>21924</v>
      </c>
      <c r="B21605" s="417">
        <v>22.9</v>
      </c>
    </row>
    <row r="21606" spans="1:2">
      <c r="A21606" s="416" t="s">
        <v>21925</v>
      </c>
      <c r="B21606" s="417">
        <v>39.64</v>
      </c>
    </row>
    <row r="21607" spans="1:2">
      <c r="A21607" s="416" t="s">
        <v>21926</v>
      </c>
      <c r="B21607" s="417">
        <v>34.36</v>
      </c>
    </row>
    <row r="21608" spans="1:2">
      <c r="A21608" s="416" t="s">
        <v>21927</v>
      </c>
      <c r="B21608" s="417">
        <v>79.28</v>
      </c>
    </row>
    <row r="21609" spans="1:2">
      <c r="A21609" s="416" t="s">
        <v>21928</v>
      </c>
      <c r="B21609" s="417">
        <v>68.72</v>
      </c>
    </row>
    <row r="21610" spans="1:2">
      <c r="A21610" s="416" t="s">
        <v>21929</v>
      </c>
      <c r="B21610" s="417">
        <v>26.42</v>
      </c>
    </row>
    <row r="21611" spans="1:2">
      <c r="A21611" s="416" t="s">
        <v>21930</v>
      </c>
      <c r="B21611" s="417">
        <v>22.9</v>
      </c>
    </row>
    <row r="21612" spans="1:2">
      <c r="A21612" s="416" t="s">
        <v>21931</v>
      </c>
      <c r="B21612" s="417">
        <v>13.21</v>
      </c>
    </row>
    <row r="21613" spans="1:2">
      <c r="A21613" s="416" t="s">
        <v>21932</v>
      </c>
      <c r="B21613" s="417">
        <v>11.45</v>
      </c>
    </row>
    <row r="21614" spans="1:2">
      <c r="A21614" s="416" t="s">
        <v>21933</v>
      </c>
      <c r="B21614" s="417">
        <v>13.21</v>
      </c>
    </row>
    <row r="21615" spans="1:2">
      <c r="A21615" s="416" t="s">
        <v>21934</v>
      </c>
      <c r="B21615" s="417">
        <v>11.45</v>
      </c>
    </row>
    <row r="21616" spans="1:2">
      <c r="A21616" s="416" t="s">
        <v>21935</v>
      </c>
      <c r="B21616" s="417">
        <v>6.6</v>
      </c>
    </row>
    <row r="21617" spans="1:2">
      <c r="A21617" s="416" t="s">
        <v>21936</v>
      </c>
      <c r="B21617" s="417">
        <v>5.72</v>
      </c>
    </row>
    <row r="21618" spans="1:2">
      <c r="A21618" s="416" t="s">
        <v>21937</v>
      </c>
      <c r="B21618" s="417">
        <v>13.21</v>
      </c>
    </row>
    <row r="21619" spans="1:2">
      <c r="A21619" s="416" t="s">
        <v>21938</v>
      </c>
      <c r="B21619" s="417">
        <v>11.45</v>
      </c>
    </row>
    <row r="21620" spans="1:2">
      <c r="A21620" s="416" t="s">
        <v>21939</v>
      </c>
      <c r="B21620" s="417">
        <v>6.6</v>
      </c>
    </row>
    <row r="21621" spans="1:2">
      <c r="A21621" s="416" t="s">
        <v>21940</v>
      </c>
      <c r="B21621" s="417">
        <v>5.72</v>
      </c>
    </row>
    <row r="21622" spans="1:2">
      <c r="A21622" s="416" t="s">
        <v>21941</v>
      </c>
      <c r="B21622" s="417">
        <v>6.6</v>
      </c>
    </row>
    <row r="21623" spans="1:2">
      <c r="A21623" s="416" t="s">
        <v>21942</v>
      </c>
      <c r="B21623" s="417">
        <v>5.72</v>
      </c>
    </row>
    <row r="21624" spans="1:2">
      <c r="A21624" s="416" t="s">
        <v>21943</v>
      </c>
      <c r="B21624" s="417">
        <v>6.6</v>
      </c>
    </row>
    <row r="21625" spans="1:2">
      <c r="A21625" s="416" t="s">
        <v>21944</v>
      </c>
      <c r="B21625" s="417">
        <v>5.72</v>
      </c>
    </row>
    <row r="21626" spans="1:2">
      <c r="A21626" s="416" t="s">
        <v>21945</v>
      </c>
      <c r="B21626" s="417">
        <v>19.82</v>
      </c>
    </row>
    <row r="21627" spans="1:2">
      <c r="A21627" s="416" t="s">
        <v>21946</v>
      </c>
      <c r="B21627" s="417">
        <v>17.18</v>
      </c>
    </row>
    <row r="21628" spans="1:2">
      <c r="A21628" s="416" t="s">
        <v>21947</v>
      </c>
      <c r="B21628" s="417">
        <v>2.64</v>
      </c>
    </row>
    <row r="21629" spans="1:2">
      <c r="A21629" s="416" t="s">
        <v>21948</v>
      </c>
      <c r="B21629" s="417">
        <v>2.29</v>
      </c>
    </row>
    <row r="21630" spans="1:2">
      <c r="A21630" s="416" t="s">
        <v>21949</v>
      </c>
      <c r="B21630" s="417">
        <v>39.64</v>
      </c>
    </row>
    <row r="21631" spans="1:2">
      <c r="A21631" s="416" t="s">
        <v>21950</v>
      </c>
      <c r="B21631" s="417">
        <v>34.36</v>
      </c>
    </row>
    <row r="21632" spans="1:2">
      <c r="A21632" s="416" t="s">
        <v>21951</v>
      </c>
      <c r="B21632" s="417">
        <v>52.85</v>
      </c>
    </row>
    <row r="21633" spans="1:2">
      <c r="A21633" s="416" t="s">
        <v>21952</v>
      </c>
      <c r="B21633" s="417">
        <v>45.81</v>
      </c>
    </row>
    <row r="21634" spans="1:2">
      <c r="A21634" s="416" t="s">
        <v>21953</v>
      </c>
      <c r="B21634" s="417">
        <v>79.28</v>
      </c>
    </row>
    <row r="21635" spans="1:2">
      <c r="A21635" s="416" t="s">
        <v>21954</v>
      </c>
      <c r="B21635" s="417">
        <v>68.72</v>
      </c>
    </row>
    <row r="21636" spans="1:2">
      <c r="A21636" s="416" t="s">
        <v>21955</v>
      </c>
      <c r="B21636" s="417">
        <v>6.6</v>
      </c>
    </row>
    <row r="21637" spans="1:2">
      <c r="A21637" s="416" t="s">
        <v>21956</v>
      </c>
      <c r="B21637" s="417">
        <v>5.72</v>
      </c>
    </row>
    <row r="21638" spans="1:2">
      <c r="A21638" s="416" t="s">
        <v>21957</v>
      </c>
      <c r="B21638" s="417">
        <v>115.87</v>
      </c>
    </row>
    <row r="21639" spans="1:2">
      <c r="A21639" s="416" t="s">
        <v>21958</v>
      </c>
      <c r="B21639" s="417">
        <v>101.78</v>
      </c>
    </row>
    <row r="21640" spans="1:2">
      <c r="A21640" s="416" t="s">
        <v>21959</v>
      </c>
      <c r="B21640" s="417">
        <v>3102.14</v>
      </c>
    </row>
    <row r="21641" spans="1:2">
      <c r="A21641" s="416" t="s">
        <v>21960</v>
      </c>
      <c r="B21641" s="417">
        <v>3084.53</v>
      </c>
    </row>
    <row r="21642" spans="1:2">
      <c r="A21642" s="416" t="s">
        <v>21961</v>
      </c>
      <c r="B21642" s="417">
        <v>3382.14</v>
      </c>
    </row>
    <row r="21643" spans="1:2">
      <c r="A21643" s="416" t="s">
        <v>21962</v>
      </c>
      <c r="B21643" s="417">
        <v>3364.53</v>
      </c>
    </row>
    <row r="21644" spans="1:2">
      <c r="A21644" s="416" t="s">
        <v>21963</v>
      </c>
      <c r="B21644" s="417">
        <v>3642.14</v>
      </c>
    </row>
    <row r="21645" spans="1:2">
      <c r="A21645" s="416" t="s">
        <v>21964</v>
      </c>
      <c r="B21645" s="417">
        <v>3624.53</v>
      </c>
    </row>
    <row r="21646" spans="1:2">
      <c r="A21646" s="416" t="s">
        <v>21965</v>
      </c>
      <c r="B21646" s="417">
        <v>3962.14</v>
      </c>
    </row>
    <row r="21647" spans="1:2">
      <c r="A21647" s="416" t="s">
        <v>21966</v>
      </c>
      <c r="B21647" s="417">
        <v>3944.53</v>
      </c>
    </row>
    <row r="21648" spans="1:2">
      <c r="A21648" s="416" t="s">
        <v>21967</v>
      </c>
      <c r="B21648" s="417">
        <v>3372.14</v>
      </c>
    </row>
    <row r="21649" spans="1:2">
      <c r="A21649" s="416" t="s">
        <v>21968</v>
      </c>
      <c r="B21649" s="417">
        <v>3354.53</v>
      </c>
    </row>
    <row r="21650" spans="1:2">
      <c r="A21650" s="416" t="s">
        <v>21969</v>
      </c>
      <c r="B21650" s="417">
        <v>2676.86</v>
      </c>
    </row>
    <row r="21651" spans="1:2">
      <c r="A21651" s="416" t="s">
        <v>21970</v>
      </c>
      <c r="B21651" s="417">
        <v>2641.63</v>
      </c>
    </row>
    <row r="21652" spans="1:2">
      <c r="A21652" s="416" t="s">
        <v>21971</v>
      </c>
      <c r="B21652" s="417">
        <v>189.36</v>
      </c>
    </row>
    <row r="21653" spans="1:2">
      <c r="A21653" s="416" t="s">
        <v>21972</v>
      </c>
      <c r="B21653" s="417">
        <v>185.84</v>
      </c>
    </row>
    <row r="21654" spans="1:2">
      <c r="A21654" s="416" t="s">
        <v>21973</v>
      </c>
      <c r="B21654" s="417">
        <v>241.33</v>
      </c>
    </row>
    <row r="21655" spans="1:2">
      <c r="A21655" s="416" t="s">
        <v>21974</v>
      </c>
      <c r="B21655" s="417">
        <v>236.05</v>
      </c>
    </row>
    <row r="21656" spans="1:2">
      <c r="A21656" s="416" t="s">
        <v>21975</v>
      </c>
      <c r="B21656" s="417">
        <v>34.42</v>
      </c>
    </row>
    <row r="21657" spans="1:2">
      <c r="A21657" s="416" t="s">
        <v>21976</v>
      </c>
      <c r="B21657" s="417">
        <v>31.78</v>
      </c>
    </row>
    <row r="21658" spans="1:2">
      <c r="A21658" s="416" t="s">
        <v>21977</v>
      </c>
      <c r="B21658" s="417">
        <v>68.849999999999994</v>
      </c>
    </row>
    <row r="21659" spans="1:2">
      <c r="A21659" s="416" t="s">
        <v>21978</v>
      </c>
      <c r="B21659" s="417">
        <v>63.57</v>
      </c>
    </row>
    <row r="21660" spans="1:2">
      <c r="A21660" s="416" t="s">
        <v>21979</v>
      </c>
      <c r="B21660" s="417">
        <v>124.49</v>
      </c>
    </row>
    <row r="21661" spans="1:2">
      <c r="A21661" s="416" t="s">
        <v>21980</v>
      </c>
      <c r="B21661" s="417">
        <v>115.68</v>
      </c>
    </row>
    <row r="21662" spans="1:2">
      <c r="A21662" s="416" t="s">
        <v>21981</v>
      </c>
      <c r="B21662" s="417">
        <v>193.34</v>
      </c>
    </row>
    <row r="21663" spans="1:2">
      <c r="A21663" s="416" t="s">
        <v>21982</v>
      </c>
      <c r="B21663" s="417">
        <v>179.25</v>
      </c>
    </row>
    <row r="21664" spans="1:2">
      <c r="A21664" s="416" t="s">
        <v>21983</v>
      </c>
      <c r="B21664" s="417">
        <v>115.99</v>
      </c>
    </row>
    <row r="21665" spans="1:2">
      <c r="A21665" s="416" t="s">
        <v>21984</v>
      </c>
      <c r="B21665" s="417">
        <v>107.18</v>
      </c>
    </row>
    <row r="21666" spans="1:2">
      <c r="A21666" s="416" t="s">
        <v>21985</v>
      </c>
      <c r="B21666" s="417">
        <v>160.69</v>
      </c>
    </row>
    <row r="21667" spans="1:2">
      <c r="A21667" s="416" t="s">
        <v>21986</v>
      </c>
      <c r="B21667" s="417">
        <v>148.36000000000001</v>
      </c>
    </row>
    <row r="21668" spans="1:2">
      <c r="A21668" s="416" t="s">
        <v>21987</v>
      </c>
      <c r="B21668" s="417">
        <v>152.77000000000001</v>
      </c>
    </row>
    <row r="21669" spans="1:2">
      <c r="A21669" s="416" t="s">
        <v>21988</v>
      </c>
      <c r="B21669" s="417">
        <v>140.44999999999999</v>
      </c>
    </row>
    <row r="21670" spans="1:2">
      <c r="A21670" s="416" t="s">
        <v>21989</v>
      </c>
      <c r="B21670" s="417">
        <v>199.91</v>
      </c>
    </row>
    <row r="21671" spans="1:2">
      <c r="A21671" s="416" t="s">
        <v>21990</v>
      </c>
      <c r="B21671" s="417">
        <v>184.06</v>
      </c>
    </row>
    <row r="21672" spans="1:2">
      <c r="A21672" s="416" t="s">
        <v>21991</v>
      </c>
      <c r="B21672" s="417">
        <v>101.48</v>
      </c>
    </row>
    <row r="21673" spans="1:2">
      <c r="A21673" s="416" t="s">
        <v>21992</v>
      </c>
      <c r="B21673" s="417">
        <v>94.43</v>
      </c>
    </row>
    <row r="21674" spans="1:2">
      <c r="A21674" s="416" t="s">
        <v>21993</v>
      </c>
      <c r="B21674" s="417">
        <v>85.15</v>
      </c>
    </row>
    <row r="21675" spans="1:2">
      <c r="A21675" s="416" t="s">
        <v>21994</v>
      </c>
      <c r="B21675" s="417">
        <v>78.98</v>
      </c>
    </row>
    <row r="21676" spans="1:2">
      <c r="A21676" s="416" t="s">
        <v>21995</v>
      </c>
      <c r="B21676" s="417">
        <v>16.96</v>
      </c>
    </row>
    <row r="21677" spans="1:2">
      <c r="A21677" s="416" t="s">
        <v>21996</v>
      </c>
      <c r="B21677" s="417">
        <v>15.49</v>
      </c>
    </row>
    <row r="21678" spans="1:2">
      <c r="A21678" s="416" t="s">
        <v>21997</v>
      </c>
      <c r="B21678" s="417">
        <v>32.619999999999997</v>
      </c>
    </row>
    <row r="21679" spans="1:2">
      <c r="A21679" s="416" t="s">
        <v>21998</v>
      </c>
      <c r="B21679" s="417">
        <v>29.67</v>
      </c>
    </row>
    <row r="21680" spans="1:2">
      <c r="A21680" s="416" t="s">
        <v>21999</v>
      </c>
      <c r="B21680" s="417">
        <v>79.510000000000005</v>
      </c>
    </row>
    <row r="21681" spans="1:2">
      <c r="A21681" s="416" t="s">
        <v>22000</v>
      </c>
      <c r="B21681" s="417">
        <v>72.430000000000007</v>
      </c>
    </row>
    <row r="21682" spans="1:2">
      <c r="A21682" s="416" t="s">
        <v>22001</v>
      </c>
      <c r="B21682" s="417">
        <v>137.44999999999999</v>
      </c>
    </row>
    <row r="21683" spans="1:2">
      <c r="A21683" s="416" t="s">
        <v>22002</v>
      </c>
      <c r="B21683" s="417">
        <v>125.19</v>
      </c>
    </row>
    <row r="21684" spans="1:2">
      <c r="A21684" s="416" t="s">
        <v>22003</v>
      </c>
      <c r="B21684" s="417">
        <v>37.619999999999997</v>
      </c>
    </row>
    <row r="21685" spans="1:2">
      <c r="A21685" s="416" t="s">
        <v>22004</v>
      </c>
      <c r="B21685" s="417">
        <v>34.19</v>
      </c>
    </row>
    <row r="21686" spans="1:2">
      <c r="A21686" s="416" t="s">
        <v>22005</v>
      </c>
      <c r="B21686" s="417">
        <v>44.64</v>
      </c>
    </row>
    <row r="21687" spans="1:2">
      <c r="A21687" s="416" t="s">
        <v>22006</v>
      </c>
      <c r="B21687" s="417">
        <v>40.619999999999997</v>
      </c>
    </row>
    <row r="21688" spans="1:2">
      <c r="A21688" s="416" t="s">
        <v>22007</v>
      </c>
      <c r="B21688" s="417">
        <v>18.36</v>
      </c>
    </row>
    <row r="21689" spans="1:2">
      <c r="A21689" s="416" t="s">
        <v>22008</v>
      </c>
      <c r="B21689" s="417">
        <v>16.260000000000002</v>
      </c>
    </row>
    <row r="21690" spans="1:2">
      <c r="A21690" s="416" t="s">
        <v>22009</v>
      </c>
      <c r="B21690" s="417">
        <v>10.220000000000001</v>
      </c>
    </row>
    <row r="21691" spans="1:2">
      <c r="A21691" s="416" t="s">
        <v>22010</v>
      </c>
      <c r="B21691" s="417">
        <v>9.08</v>
      </c>
    </row>
    <row r="21692" spans="1:2">
      <c r="A21692" s="416" t="s">
        <v>22011</v>
      </c>
      <c r="B21692" s="417">
        <v>10.56</v>
      </c>
    </row>
    <row r="21693" spans="1:2">
      <c r="A21693" s="416" t="s">
        <v>22012</v>
      </c>
      <c r="B21693" s="417">
        <v>9.36</v>
      </c>
    </row>
    <row r="21694" spans="1:2">
      <c r="A21694" s="416" t="s">
        <v>22013</v>
      </c>
      <c r="B21694" s="417">
        <v>11.16</v>
      </c>
    </row>
    <row r="21695" spans="1:2">
      <c r="A21695" s="416" t="s">
        <v>22014</v>
      </c>
      <c r="B21695" s="417">
        <v>9.9</v>
      </c>
    </row>
    <row r="21696" spans="1:2">
      <c r="A21696" s="416" t="s">
        <v>22015</v>
      </c>
      <c r="B21696" s="417">
        <v>11.47</v>
      </c>
    </row>
    <row r="21697" spans="1:2">
      <c r="A21697" s="416" t="s">
        <v>22016</v>
      </c>
      <c r="B21697" s="417">
        <v>10.17</v>
      </c>
    </row>
    <row r="21698" spans="1:2">
      <c r="A21698" s="416" t="s">
        <v>22017</v>
      </c>
      <c r="B21698" s="417">
        <v>11.83</v>
      </c>
    </row>
    <row r="21699" spans="1:2">
      <c r="A21699" s="416" t="s">
        <v>22018</v>
      </c>
      <c r="B21699" s="417">
        <v>10.51</v>
      </c>
    </row>
    <row r="21700" spans="1:2">
      <c r="A21700" s="416" t="s">
        <v>22019</v>
      </c>
      <c r="B21700" s="417">
        <v>55.13</v>
      </c>
    </row>
    <row r="21701" spans="1:2">
      <c r="A21701" s="416" t="s">
        <v>22020</v>
      </c>
      <c r="B21701" s="417">
        <v>49.89</v>
      </c>
    </row>
    <row r="21702" spans="1:2">
      <c r="A21702" s="416" t="s">
        <v>22021</v>
      </c>
      <c r="B21702" s="417">
        <v>18.36</v>
      </c>
    </row>
    <row r="21703" spans="1:2">
      <c r="A21703" s="416" t="s">
        <v>22022</v>
      </c>
      <c r="B21703" s="417">
        <v>16.260000000000002</v>
      </c>
    </row>
    <row r="21704" spans="1:2">
      <c r="A21704" s="416" t="s">
        <v>22023</v>
      </c>
      <c r="B21704" s="417">
        <v>12.33</v>
      </c>
    </row>
    <row r="21705" spans="1:2">
      <c r="A21705" s="416" t="s">
        <v>22024</v>
      </c>
      <c r="B21705" s="417">
        <v>11.03</v>
      </c>
    </row>
    <row r="21706" spans="1:2">
      <c r="A21706" s="416" t="s">
        <v>22025</v>
      </c>
      <c r="B21706" s="417">
        <v>44.46</v>
      </c>
    </row>
    <row r="21707" spans="1:2">
      <c r="A21707" s="416" t="s">
        <v>22026</v>
      </c>
      <c r="B21707" s="417">
        <v>40.79</v>
      </c>
    </row>
    <row r="21708" spans="1:2">
      <c r="A21708" s="416" t="s">
        <v>22027</v>
      </c>
      <c r="B21708" s="417">
        <v>75.39</v>
      </c>
    </row>
    <row r="21709" spans="1:2">
      <c r="A21709" s="416" t="s">
        <v>22028</v>
      </c>
      <c r="B21709" s="417">
        <v>68.989999999999995</v>
      </c>
    </row>
    <row r="21710" spans="1:2">
      <c r="A21710" s="416" t="s">
        <v>22029</v>
      </c>
      <c r="B21710" s="417">
        <v>192.55</v>
      </c>
    </row>
    <row r="21711" spans="1:2">
      <c r="A21711" s="416" t="s">
        <v>22030</v>
      </c>
      <c r="B21711" s="417">
        <v>176.26</v>
      </c>
    </row>
    <row r="21712" spans="1:2">
      <c r="A21712" s="416" t="s">
        <v>22031</v>
      </c>
      <c r="B21712" s="417">
        <v>325.58999999999997</v>
      </c>
    </row>
    <row r="21713" spans="1:2">
      <c r="A21713" s="416" t="s">
        <v>22032</v>
      </c>
      <c r="B21713" s="417">
        <v>297.31</v>
      </c>
    </row>
    <row r="21714" spans="1:2">
      <c r="A21714" s="416" t="s">
        <v>22033</v>
      </c>
      <c r="B21714" s="417">
        <v>87.01</v>
      </c>
    </row>
    <row r="21715" spans="1:2">
      <c r="A21715" s="416" t="s">
        <v>22034</v>
      </c>
      <c r="B21715" s="417">
        <v>79.5</v>
      </c>
    </row>
    <row r="21716" spans="1:2">
      <c r="A21716" s="416" t="s">
        <v>22035</v>
      </c>
      <c r="B21716" s="417">
        <v>106.62</v>
      </c>
    </row>
    <row r="21717" spans="1:2">
      <c r="A21717" s="416" t="s">
        <v>22036</v>
      </c>
      <c r="B21717" s="417">
        <v>97.36</v>
      </c>
    </row>
    <row r="21718" spans="1:2">
      <c r="A21718" s="416" t="s">
        <v>22037</v>
      </c>
      <c r="B21718" s="417">
        <v>129.53</v>
      </c>
    </row>
    <row r="21719" spans="1:2">
      <c r="A21719" s="416" t="s">
        <v>22038</v>
      </c>
      <c r="B21719" s="417">
        <v>118.34</v>
      </c>
    </row>
    <row r="21720" spans="1:2">
      <c r="A21720" s="416" t="s">
        <v>22039</v>
      </c>
      <c r="B21720" s="417">
        <v>144.81</v>
      </c>
    </row>
    <row r="21721" spans="1:2">
      <c r="A21721" s="416" t="s">
        <v>22040</v>
      </c>
      <c r="B21721" s="417">
        <v>132.36000000000001</v>
      </c>
    </row>
    <row r="21722" spans="1:2">
      <c r="A21722" s="416" t="s">
        <v>22041</v>
      </c>
      <c r="B21722" s="417">
        <v>49.88</v>
      </c>
    </row>
    <row r="21723" spans="1:2">
      <c r="A21723" s="416" t="s">
        <v>22042</v>
      </c>
      <c r="B21723" s="417">
        <v>44.97</v>
      </c>
    </row>
    <row r="21724" spans="1:2">
      <c r="A21724" s="416" t="s">
        <v>22043</v>
      </c>
      <c r="B21724" s="417">
        <v>176.81</v>
      </c>
    </row>
    <row r="21725" spans="1:2">
      <c r="A21725" s="416" t="s">
        <v>22044</v>
      </c>
      <c r="B21725" s="417">
        <v>159.19</v>
      </c>
    </row>
    <row r="21726" spans="1:2">
      <c r="A21726" s="416" t="s">
        <v>22045</v>
      </c>
      <c r="B21726" s="417">
        <v>221.56</v>
      </c>
    </row>
    <row r="21727" spans="1:2">
      <c r="A21727" s="416" t="s">
        <v>22046</v>
      </c>
      <c r="B21727" s="417">
        <v>203.95</v>
      </c>
    </row>
    <row r="21728" spans="1:2">
      <c r="A21728" s="416" t="s">
        <v>22047</v>
      </c>
      <c r="B21728" s="417">
        <v>582.22</v>
      </c>
    </row>
    <row r="21729" spans="1:2">
      <c r="A21729" s="416" t="s">
        <v>22048</v>
      </c>
      <c r="B21729" s="417">
        <v>547</v>
      </c>
    </row>
    <row r="21730" spans="1:2">
      <c r="A21730" s="416" t="s">
        <v>22049</v>
      </c>
      <c r="B21730" s="417">
        <v>1175.22</v>
      </c>
    </row>
    <row r="21731" spans="1:2">
      <c r="A21731" s="416" t="s">
        <v>22050</v>
      </c>
      <c r="B21731" s="417">
        <v>1104.77</v>
      </c>
    </row>
    <row r="21732" spans="1:2">
      <c r="A21732" s="416" t="s">
        <v>22051</v>
      </c>
      <c r="B21732" s="417">
        <v>221.56</v>
      </c>
    </row>
    <row r="21733" spans="1:2">
      <c r="A21733" s="416" t="s">
        <v>22052</v>
      </c>
      <c r="B21733" s="417">
        <v>203.95</v>
      </c>
    </row>
    <row r="21734" spans="1:2">
      <c r="A21734" s="416" t="s">
        <v>22053</v>
      </c>
      <c r="B21734" s="417">
        <v>449.88</v>
      </c>
    </row>
    <row r="21735" spans="1:2">
      <c r="A21735" s="416" t="s">
        <v>22054</v>
      </c>
      <c r="B21735" s="417">
        <v>421.7</v>
      </c>
    </row>
    <row r="21736" spans="1:2">
      <c r="A21736" s="416" t="s">
        <v>22055</v>
      </c>
      <c r="B21736" s="417">
        <v>221.56</v>
      </c>
    </row>
    <row r="21737" spans="1:2">
      <c r="A21737" s="416" t="s">
        <v>22056</v>
      </c>
      <c r="B21737" s="417">
        <v>203.95</v>
      </c>
    </row>
    <row r="21738" spans="1:2">
      <c r="A21738" s="416" t="s">
        <v>22057</v>
      </c>
      <c r="B21738" s="417">
        <v>449.88</v>
      </c>
    </row>
    <row r="21739" spans="1:2">
      <c r="A21739" s="416" t="s">
        <v>22058</v>
      </c>
      <c r="B21739" s="417">
        <v>421.7</v>
      </c>
    </row>
    <row r="21740" spans="1:2">
      <c r="A21740" s="416" t="s">
        <v>22059</v>
      </c>
      <c r="B21740" s="417">
        <v>857.88</v>
      </c>
    </row>
    <row r="21741" spans="1:2">
      <c r="A21741" s="416" t="s">
        <v>22060</v>
      </c>
      <c r="B21741" s="417">
        <v>805.04</v>
      </c>
    </row>
    <row r="21742" spans="1:2">
      <c r="A21742" s="416" t="s">
        <v>22061</v>
      </c>
      <c r="B21742" s="417">
        <v>1492.89</v>
      </c>
    </row>
    <row r="21743" spans="1:2">
      <c r="A21743" s="416" t="s">
        <v>22062</v>
      </c>
      <c r="B21743" s="417">
        <v>1422.44</v>
      </c>
    </row>
    <row r="21744" spans="1:2">
      <c r="A21744" s="416" t="s">
        <v>22063</v>
      </c>
      <c r="B21744" s="417">
        <v>1894.61</v>
      </c>
    </row>
    <row r="21745" spans="1:2">
      <c r="A21745" s="416" t="s">
        <v>22064</v>
      </c>
      <c r="B21745" s="417">
        <v>1788.93</v>
      </c>
    </row>
    <row r="21746" spans="1:2">
      <c r="A21746" s="416" t="s">
        <v>22065</v>
      </c>
      <c r="B21746" s="417">
        <v>2173.1799999999998</v>
      </c>
    </row>
    <row r="21747" spans="1:2">
      <c r="A21747" s="416" t="s">
        <v>22066</v>
      </c>
      <c r="B21747" s="417">
        <v>2049.89</v>
      </c>
    </row>
    <row r="21748" spans="1:2">
      <c r="A21748" s="416" t="s">
        <v>22067</v>
      </c>
      <c r="B21748" s="417">
        <v>3108.77</v>
      </c>
    </row>
    <row r="21749" spans="1:2">
      <c r="A21749" s="416" t="s">
        <v>22068</v>
      </c>
      <c r="B21749" s="417">
        <v>2897.42</v>
      </c>
    </row>
    <row r="21750" spans="1:2">
      <c r="A21750" s="416" t="s">
        <v>22069</v>
      </c>
      <c r="B21750" s="417">
        <v>2743.02</v>
      </c>
    </row>
    <row r="21751" spans="1:2">
      <c r="A21751" s="416" t="s">
        <v>22070</v>
      </c>
      <c r="B21751" s="417">
        <v>2672.57</v>
      </c>
    </row>
    <row r="21752" spans="1:2">
      <c r="A21752" s="416" t="s">
        <v>22071</v>
      </c>
      <c r="B21752" s="417">
        <v>615.08000000000004</v>
      </c>
    </row>
    <row r="21753" spans="1:2">
      <c r="A21753" s="416" t="s">
        <v>22072</v>
      </c>
      <c r="B21753" s="417">
        <v>579.85</v>
      </c>
    </row>
    <row r="21754" spans="1:2">
      <c r="A21754" s="416" t="s">
        <v>22073</v>
      </c>
      <c r="B21754" s="417">
        <v>885.26</v>
      </c>
    </row>
    <row r="21755" spans="1:2">
      <c r="A21755" s="416" t="s">
        <v>22074</v>
      </c>
      <c r="B21755" s="417">
        <v>832.42</v>
      </c>
    </row>
    <row r="21756" spans="1:2">
      <c r="A21756" s="416" t="s">
        <v>22075</v>
      </c>
      <c r="B21756" s="417">
        <v>1584.91</v>
      </c>
    </row>
    <row r="21757" spans="1:2">
      <c r="A21757" s="416" t="s">
        <v>22076</v>
      </c>
      <c r="B21757" s="417">
        <v>1514.46</v>
      </c>
    </row>
    <row r="21758" spans="1:2">
      <c r="A21758" s="416" t="s">
        <v>22077</v>
      </c>
      <c r="B21758" s="417">
        <v>1043.8399999999999</v>
      </c>
    </row>
    <row r="21759" spans="1:2">
      <c r="A21759" s="416" t="s">
        <v>22078</v>
      </c>
      <c r="B21759" s="417">
        <v>969.87</v>
      </c>
    </row>
    <row r="21760" spans="1:2">
      <c r="A21760" s="416" t="s">
        <v>22079</v>
      </c>
      <c r="B21760" s="417">
        <v>1571.69</v>
      </c>
    </row>
    <row r="21761" spans="1:2">
      <c r="A21761" s="416" t="s">
        <v>22080</v>
      </c>
      <c r="B21761" s="417">
        <v>1503</v>
      </c>
    </row>
    <row r="21762" spans="1:2">
      <c r="A21762" s="416" t="s">
        <v>22081</v>
      </c>
      <c r="B21762" s="417">
        <v>1584.91</v>
      </c>
    </row>
    <row r="21763" spans="1:2">
      <c r="A21763" s="416" t="s">
        <v>22082</v>
      </c>
      <c r="B21763" s="417">
        <v>1514.46</v>
      </c>
    </row>
    <row r="21764" spans="1:2">
      <c r="A21764" s="416" t="s">
        <v>22083</v>
      </c>
      <c r="B21764" s="417">
        <v>1265.71</v>
      </c>
    </row>
    <row r="21765" spans="1:2">
      <c r="A21765" s="416" t="s">
        <v>22084</v>
      </c>
      <c r="B21765" s="417">
        <v>1251.6199999999999</v>
      </c>
    </row>
    <row r="21766" spans="1:2">
      <c r="A21766" s="416" t="s">
        <v>22085</v>
      </c>
      <c r="B21766" s="417">
        <v>13.21</v>
      </c>
    </row>
    <row r="21767" spans="1:2">
      <c r="A21767" s="416" t="s">
        <v>22086</v>
      </c>
      <c r="B21767" s="417">
        <v>11.45</v>
      </c>
    </row>
    <row r="21768" spans="1:2">
      <c r="A21768" s="416" t="s">
        <v>22087</v>
      </c>
      <c r="B21768" s="417">
        <v>75.25</v>
      </c>
    </row>
    <row r="21769" spans="1:2">
      <c r="A21769" s="416" t="s">
        <v>22088</v>
      </c>
      <c r="B21769" s="417">
        <v>73.489999999999995</v>
      </c>
    </row>
    <row r="21770" spans="1:2">
      <c r="A21770" s="416" t="s">
        <v>22089</v>
      </c>
      <c r="B21770" s="417">
        <v>62.99</v>
      </c>
    </row>
    <row r="21771" spans="1:2">
      <c r="A21771" s="416" t="s">
        <v>22090</v>
      </c>
      <c r="B21771" s="417">
        <v>61.23</v>
      </c>
    </row>
    <row r="21772" spans="1:2">
      <c r="A21772" s="416" t="s">
        <v>22091</v>
      </c>
      <c r="B21772" s="417">
        <v>105.71</v>
      </c>
    </row>
    <row r="21773" spans="1:2">
      <c r="A21773" s="416" t="s">
        <v>22092</v>
      </c>
      <c r="B21773" s="417">
        <v>91.62</v>
      </c>
    </row>
    <row r="21774" spans="1:2">
      <c r="A21774" s="416" t="s">
        <v>22093</v>
      </c>
      <c r="B21774" s="417">
        <v>52.85</v>
      </c>
    </row>
    <row r="21775" spans="1:2">
      <c r="A21775" s="416" t="s">
        <v>22094</v>
      </c>
      <c r="B21775" s="417">
        <v>45.81</v>
      </c>
    </row>
    <row r="21776" spans="1:2">
      <c r="A21776" s="416" t="s">
        <v>22095</v>
      </c>
      <c r="B21776" s="417">
        <v>805.46</v>
      </c>
    </row>
    <row r="21777" spans="1:2">
      <c r="A21777" s="416" t="s">
        <v>22096</v>
      </c>
      <c r="B21777" s="417">
        <v>798.42</v>
      </c>
    </row>
    <row r="21778" spans="1:2">
      <c r="A21778" s="416" t="s">
        <v>22097</v>
      </c>
      <c r="B21778" s="417">
        <v>1002.53</v>
      </c>
    </row>
    <row r="21779" spans="1:2">
      <c r="A21779" s="416" t="s">
        <v>22098</v>
      </c>
      <c r="B21779" s="417">
        <v>995.49</v>
      </c>
    </row>
    <row r="21780" spans="1:2">
      <c r="A21780" s="416" t="s">
        <v>22099</v>
      </c>
      <c r="B21780" s="417">
        <v>92.5</v>
      </c>
    </row>
    <row r="21781" spans="1:2">
      <c r="A21781" s="416" t="s">
        <v>22100</v>
      </c>
      <c r="B21781" s="417">
        <v>80.17</v>
      </c>
    </row>
    <row r="21782" spans="1:2">
      <c r="A21782" s="416" t="s">
        <v>22101</v>
      </c>
      <c r="B21782" s="417">
        <v>105.71</v>
      </c>
    </row>
    <row r="21783" spans="1:2">
      <c r="A21783" s="416" t="s">
        <v>22102</v>
      </c>
      <c r="B21783" s="417">
        <v>91.62</v>
      </c>
    </row>
    <row r="21784" spans="1:2">
      <c r="A21784" s="416" t="s">
        <v>22103</v>
      </c>
      <c r="B21784" s="417">
        <v>1963.87</v>
      </c>
    </row>
    <row r="21785" spans="1:2">
      <c r="A21785" s="416" t="s">
        <v>22104</v>
      </c>
      <c r="B21785" s="417">
        <v>1949.78</v>
      </c>
    </row>
    <row r="21786" spans="1:2">
      <c r="A21786" s="416" t="s">
        <v>22105</v>
      </c>
      <c r="B21786" s="417">
        <v>105.71</v>
      </c>
    </row>
    <row r="21787" spans="1:2">
      <c r="A21787" s="416" t="s">
        <v>22106</v>
      </c>
      <c r="B21787" s="417">
        <v>91.62</v>
      </c>
    </row>
    <row r="21788" spans="1:2">
      <c r="A21788" s="416" t="s">
        <v>22107</v>
      </c>
      <c r="B21788" s="417">
        <v>211.43</v>
      </c>
    </row>
    <row r="21789" spans="1:2">
      <c r="A21789" s="416" t="s">
        <v>22108</v>
      </c>
      <c r="B21789" s="417">
        <v>183.25</v>
      </c>
    </row>
    <row r="21790" spans="1:2">
      <c r="A21790" s="416" t="s">
        <v>22109</v>
      </c>
      <c r="B21790" s="417">
        <v>161.79</v>
      </c>
    </row>
    <row r="21791" spans="1:2">
      <c r="A21791" s="416" t="s">
        <v>22110</v>
      </c>
      <c r="B21791" s="417">
        <v>161.79</v>
      </c>
    </row>
    <row r="21792" spans="1:2">
      <c r="A21792" s="416" t="s">
        <v>22111</v>
      </c>
      <c r="B21792" s="417">
        <v>36.61</v>
      </c>
    </row>
    <row r="21793" spans="1:2">
      <c r="A21793" s="416" t="s">
        <v>22112</v>
      </c>
      <c r="B21793" s="417">
        <v>34.85</v>
      </c>
    </row>
    <row r="21794" spans="1:2">
      <c r="A21794" s="416" t="s">
        <v>22113</v>
      </c>
      <c r="B21794" s="417">
        <v>65.680000000000007</v>
      </c>
    </row>
    <row r="21795" spans="1:2">
      <c r="A21795" s="416" t="s">
        <v>22114</v>
      </c>
      <c r="B21795" s="417">
        <v>64.8</v>
      </c>
    </row>
    <row r="21796" spans="1:2">
      <c r="A21796" s="416" t="s">
        <v>22115</v>
      </c>
      <c r="B21796" s="417">
        <v>105.21</v>
      </c>
    </row>
    <row r="21797" spans="1:2">
      <c r="A21797" s="416" t="s">
        <v>22116</v>
      </c>
      <c r="B21797" s="417">
        <v>104.32</v>
      </c>
    </row>
    <row r="21798" spans="1:2">
      <c r="A21798" s="416" t="s">
        <v>22117</v>
      </c>
      <c r="B21798" s="417">
        <v>788.2</v>
      </c>
    </row>
    <row r="21799" spans="1:2">
      <c r="A21799" s="416" t="s">
        <v>22118</v>
      </c>
      <c r="B21799" s="417">
        <v>772.35</v>
      </c>
    </row>
    <row r="21800" spans="1:2">
      <c r="A21800" s="416" t="s">
        <v>22119</v>
      </c>
      <c r="B21800" s="417">
        <v>551.39</v>
      </c>
    </row>
    <row r="21801" spans="1:2">
      <c r="A21801" s="416" t="s">
        <v>22120</v>
      </c>
      <c r="B21801" s="417">
        <v>540.83000000000004</v>
      </c>
    </row>
    <row r="21802" spans="1:2">
      <c r="A21802" s="416" t="s">
        <v>22121</v>
      </c>
      <c r="B21802" s="417">
        <v>49.95</v>
      </c>
    </row>
    <row r="21803" spans="1:2">
      <c r="A21803" s="416" t="s">
        <v>22122</v>
      </c>
      <c r="B21803" s="417">
        <v>49.95</v>
      </c>
    </row>
    <row r="21804" spans="1:2">
      <c r="A21804" s="416" t="s">
        <v>22123</v>
      </c>
      <c r="B21804" s="417">
        <v>63.71</v>
      </c>
    </row>
    <row r="21805" spans="1:2">
      <c r="A21805" s="416" t="s">
        <v>22124</v>
      </c>
      <c r="B21805" s="417">
        <v>63.71</v>
      </c>
    </row>
    <row r="21806" spans="1:2">
      <c r="A21806" s="416" t="s">
        <v>22125</v>
      </c>
      <c r="B21806" s="417">
        <v>89.61</v>
      </c>
    </row>
    <row r="21807" spans="1:2">
      <c r="A21807" s="416" t="s">
        <v>22126</v>
      </c>
      <c r="B21807" s="417">
        <v>89.61</v>
      </c>
    </row>
    <row r="21808" spans="1:2">
      <c r="A21808" s="416" t="s">
        <v>22127</v>
      </c>
      <c r="B21808" s="417">
        <v>110.2</v>
      </c>
    </row>
    <row r="21809" spans="1:2">
      <c r="A21809" s="416" t="s">
        <v>22128</v>
      </c>
      <c r="B21809" s="417">
        <v>110.2</v>
      </c>
    </row>
    <row r="21810" spans="1:2">
      <c r="A21810" s="416" t="s">
        <v>22129</v>
      </c>
      <c r="B21810" s="417">
        <v>3.7</v>
      </c>
    </row>
    <row r="21811" spans="1:2">
      <c r="A21811" s="416" t="s">
        <v>22130</v>
      </c>
      <c r="B21811" s="417">
        <v>3.2</v>
      </c>
    </row>
    <row r="21812" spans="1:2">
      <c r="A21812" s="416" t="s">
        <v>22131</v>
      </c>
      <c r="B21812" s="417">
        <v>92.5</v>
      </c>
    </row>
    <row r="21813" spans="1:2">
      <c r="A21813" s="416" t="s">
        <v>22132</v>
      </c>
      <c r="B21813" s="417">
        <v>80.17</v>
      </c>
    </row>
    <row r="21814" spans="1:2">
      <c r="A21814" s="416" t="s">
        <v>22133</v>
      </c>
      <c r="B21814" s="417">
        <v>132.13999999999999</v>
      </c>
    </row>
    <row r="21815" spans="1:2">
      <c r="A21815" s="416" t="s">
        <v>22134</v>
      </c>
      <c r="B21815" s="417">
        <v>114.53</v>
      </c>
    </row>
    <row r="21816" spans="1:2">
      <c r="A21816" s="416" t="s">
        <v>22135</v>
      </c>
      <c r="B21816" s="417">
        <v>105.71</v>
      </c>
    </row>
    <row r="21817" spans="1:2">
      <c r="A21817" s="416" t="s">
        <v>22136</v>
      </c>
      <c r="B21817" s="417">
        <v>91.62</v>
      </c>
    </row>
    <row r="21818" spans="1:2">
      <c r="A21818" s="416" t="s">
        <v>22137</v>
      </c>
      <c r="B21818" s="417">
        <v>158.57</v>
      </c>
    </row>
    <row r="21819" spans="1:2">
      <c r="A21819" s="416" t="s">
        <v>22138</v>
      </c>
      <c r="B21819" s="417">
        <v>137.44</v>
      </c>
    </row>
    <row r="21820" spans="1:2">
      <c r="A21820" s="416" t="s">
        <v>22139</v>
      </c>
      <c r="B21820" s="417">
        <v>26.42</v>
      </c>
    </row>
    <row r="21821" spans="1:2">
      <c r="A21821" s="416" t="s">
        <v>22140</v>
      </c>
      <c r="B21821" s="417">
        <v>22.9</v>
      </c>
    </row>
    <row r="21822" spans="1:2">
      <c r="A21822" s="416" t="s">
        <v>22141</v>
      </c>
      <c r="B21822" s="417">
        <v>52.85</v>
      </c>
    </row>
    <row r="21823" spans="1:2">
      <c r="A21823" s="416" t="s">
        <v>22142</v>
      </c>
      <c r="B21823" s="417">
        <v>45.81</v>
      </c>
    </row>
    <row r="21824" spans="1:2">
      <c r="A21824" s="416" t="s">
        <v>22143</v>
      </c>
      <c r="B21824" s="417">
        <v>79.28</v>
      </c>
    </row>
    <row r="21825" spans="1:2">
      <c r="A21825" s="416" t="s">
        <v>22144</v>
      </c>
      <c r="B21825" s="417">
        <v>68.72</v>
      </c>
    </row>
    <row r="21826" spans="1:2">
      <c r="A21826" s="416" t="s">
        <v>22145</v>
      </c>
      <c r="B21826" s="417">
        <v>105.71</v>
      </c>
    </row>
    <row r="21827" spans="1:2">
      <c r="A21827" s="416" t="s">
        <v>22146</v>
      </c>
      <c r="B21827" s="417">
        <v>91.62</v>
      </c>
    </row>
    <row r="21828" spans="1:2">
      <c r="A21828" s="416" t="s">
        <v>22147</v>
      </c>
      <c r="B21828" s="417">
        <v>85.89</v>
      </c>
    </row>
    <row r="21829" spans="1:2">
      <c r="A21829" s="416" t="s">
        <v>22148</v>
      </c>
      <c r="B21829" s="417">
        <v>74.44</v>
      </c>
    </row>
    <row r="21830" spans="1:2">
      <c r="A21830" s="416" t="s">
        <v>22149</v>
      </c>
      <c r="B21830" s="417">
        <v>132.13999999999999</v>
      </c>
    </row>
    <row r="21831" spans="1:2">
      <c r="A21831" s="416" t="s">
        <v>22150</v>
      </c>
      <c r="B21831" s="417">
        <v>114.53</v>
      </c>
    </row>
    <row r="21832" spans="1:2">
      <c r="A21832" s="416" t="s">
        <v>22151</v>
      </c>
      <c r="B21832" s="417">
        <v>39.64</v>
      </c>
    </row>
    <row r="21833" spans="1:2">
      <c r="A21833" s="416" t="s">
        <v>22152</v>
      </c>
      <c r="B21833" s="417">
        <v>34.36</v>
      </c>
    </row>
    <row r="21834" spans="1:2">
      <c r="A21834" s="416" t="s">
        <v>22153</v>
      </c>
      <c r="B21834" s="417">
        <v>66.069999999999993</v>
      </c>
    </row>
    <row r="21835" spans="1:2">
      <c r="A21835" s="416" t="s">
        <v>22154</v>
      </c>
      <c r="B21835" s="417">
        <v>57.26</v>
      </c>
    </row>
    <row r="21836" spans="1:2">
      <c r="A21836" s="416" t="s">
        <v>22155</v>
      </c>
      <c r="B21836" s="417">
        <v>7.66</v>
      </c>
    </row>
    <row r="21837" spans="1:2">
      <c r="A21837" s="416" t="s">
        <v>22156</v>
      </c>
      <c r="B21837" s="417">
        <v>6.64</v>
      </c>
    </row>
    <row r="21838" spans="1:2">
      <c r="A21838" s="416" t="s">
        <v>22157</v>
      </c>
      <c r="B21838" s="417">
        <v>5.21</v>
      </c>
    </row>
    <row r="21839" spans="1:2">
      <c r="A21839" s="416" t="s">
        <v>22158</v>
      </c>
      <c r="B21839" s="417">
        <v>5.21</v>
      </c>
    </row>
    <row r="21840" spans="1:2">
      <c r="A21840" s="416" t="s">
        <v>22159</v>
      </c>
      <c r="B21840" s="417">
        <v>20.3</v>
      </c>
    </row>
    <row r="21841" spans="1:2">
      <c r="A21841" s="416" t="s">
        <v>22160</v>
      </c>
      <c r="B21841" s="417">
        <v>20.3</v>
      </c>
    </row>
    <row r="21842" spans="1:2">
      <c r="A21842" s="416" t="s">
        <v>22161</v>
      </c>
      <c r="B21842" s="417">
        <v>153.47</v>
      </c>
    </row>
    <row r="21843" spans="1:2">
      <c r="A21843" s="416" t="s">
        <v>22162</v>
      </c>
      <c r="B21843" s="417">
        <v>153.47</v>
      </c>
    </row>
    <row r="21844" spans="1:2">
      <c r="A21844" s="416" t="s">
        <v>22163</v>
      </c>
      <c r="B21844" s="417">
        <v>424.36</v>
      </c>
    </row>
    <row r="21845" spans="1:2">
      <c r="A21845" s="416" t="s">
        <v>22164</v>
      </c>
      <c r="B21845" s="417">
        <v>424.36</v>
      </c>
    </row>
    <row r="21846" spans="1:2">
      <c r="A21846" s="416" t="s">
        <v>22165</v>
      </c>
      <c r="B21846" s="417">
        <v>253.21</v>
      </c>
    </row>
    <row r="21847" spans="1:2">
      <c r="A21847" s="416" t="s">
        <v>22166</v>
      </c>
      <c r="B21847" s="417">
        <v>253.21</v>
      </c>
    </row>
    <row r="21848" spans="1:2">
      <c r="A21848" s="416" t="s">
        <v>22167</v>
      </c>
      <c r="B21848" s="417">
        <v>755</v>
      </c>
    </row>
    <row r="21849" spans="1:2">
      <c r="A21849" s="416" t="s">
        <v>22168</v>
      </c>
      <c r="B21849" s="417">
        <v>755</v>
      </c>
    </row>
    <row r="21850" spans="1:2">
      <c r="A21850" s="416" t="s">
        <v>22169</v>
      </c>
      <c r="B21850" s="417">
        <v>580</v>
      </c>
    </row>
    <row r="21851" spans="1:2">
      <c r="A21851" s="416" t="s">
        <v>22170</v>
      </c>
      <c r="B21851" s="417">
        <v>580</v>
      </c>
    </row>
    <row r="21852" spans="1:2">
      <c r="A21852" s="416" t="s">
        <v>22171</v>
      </c>
      <c r="B21852" s="417">
        <v>805</v>
      </c>
    </row>
    <row r="21853" spans="1:2">
      <c r="A21853" s="416" t="s">
        <v>22172</v>
      </c>
      <c r="B21853" s="417">
        <v>805</v>
      </c>
    </row>
    <row r="21854" spans="1:2">
      <c r="A21854" s="416" t="s">
        <v>22173</v>
      </c>
      <c r="B21854" s="417">
        <v>82.21</v>
      </c>
    </row>
    <row r="21855" spans="1:2">
      <c r="A21855" s="416" t="s">
        <v>22174</v>
      </c>
      <c r="B21855" s="417">
        <v>80.45</v>
      </c>
    </row>
    <row r="21856" spans="1:2">
      <c r="A21856" s="416" t="s">
        <v>22175</v>
      </c>
      <c r="B21856" s="417">
        <v>168.92</v>
      </c>
    </row>
    <row r="21857" spans="1:2">
      <c r="A21857" s="416" t="s">
        <v>22176</v>
      </c>
      <c r="B21857" s="417">
        <v>165.4</v>
      </c>
    </row>
    <row r="21858" spans="1:2">
      <c r="A21858" s="416" t="s">
        <v>22177</v>
      </c>
      <c r="B21858" s="417">
        <v>195.35</v>
      </c>
    </row>
    <row r="21859" spans="1:2">
      <c r="A21859" s="416" t="s">
        <v>22178</v>
      </c>
      <c r="B21859" s="417">
        <v>188.31</v>
      </c>
    </row>
    <row r="21860" spans="1:2">
      <c r="A21860" s="416" t="s">
        <v>22179</v>
      </c>
      <c r="B21860" s="417">
        <v>13.21</v>
      </c>
    </row>
    <row r="21861" spans="1:2">
      <c r="A21861" s="416" t="s">
        <v>22180</v>
      </c>
      <c r="B21861" s="417">
        <v>11.45</v>
      </c>
    </row>
    <row r="21862" spans="1:2">
      <c r="A21862" s="416" t="s">
        <v>22181</v>
      </c>
      <c r="B21862" s="417">
        <v>13.21</v>
      </c>
    </row>
    <row r="21863" spans="1:2">
      <c r="A21863" s="416" t="s">
        <v>22182</v>
      </c>
      <c r="B21863" s="417">
        <v>11.45</v>
      </c>
    </row>
    <row r="21864" spans="1:2">
      <c r="A21864" s="416" t="s">
        <v>22183</v>
      </c>
      <c r="B21864" s="417">
        <v>26.42</v>
      </c>
    </row>
    <row r="21865" spans="1:2">
      <c r="A21865" s="416" t="s">
        <v>22184</v>
      </c>
      <c r="B21865" s="417">
        <v>22.9</v>
      </c>
    </row>
    <row r="21866" spans="1:2">
      <c r="A21866" s="416" t="s">
        <v>22185</v>
      </c>
      <c r="B21866" s="417">
        <v>19.82</v>
      </c>
    </row>
    <row r="21867" spans="1:2">
      <c r="A21867" s="416" t="s">
        <v>22186</v>
      </c>
      <c r="B21867" s="417">
        <v>17.18</v>
      </c>
    </row>
    <row r="21868" spans="1:2">
      <c r="A21868" s="416" t="s">
        <v>22187</v>
      </c>
      <c r="B21868" s="417">
        <v>66.069999999999993</v>
      </c>
    </row>
    <row r="21869" spans="1:2">
      <c r="A21869" s="416" t="s">
        <v>22188</v>
      </c>
      <c r="B21869" s="417">
        <v>57.26</v>
      </c>
    </row>
    <row r="21870" spans="1:2">
      <c r="A21870" s="416" t="s">
        <v>22189</v>
      </c>
      <c r="B21870" s="417">
        <v>39.64</v>
      </c>
    </row>
    <row r="21871" spans="1:2">
      <c r="A21871" s="416" t="s">
        <v>22190</v>
      </c>
      <c r="B21871" s="417">
        <v>34.36</v>
      </c>
    </row>
    <row r="21872" spans="1:2">
      <c r="A21872" s="416" t="s">
        <v>22191</v>
      </c>
      <c r="B21872" s="417">
        <v>26.42</v>
      </c>
    </row>
    <row r="21873" spans="1:2">
      <c r="A21873" s="416" t="s">
        <v>22192</v>
      </c>
      <c r="B21873" s="417">
        <v>22.9</v>
      </c>
    </row>
    <row r="21874" spans="1:2">
      <c r="A21874" s="416" t="s">
        <v>22193</v>
      </c>
      <c r="B21874" s="417">
        <v>92.5</v>
      </c>
    </row>
    <row r="21875" spans="1:2">
      <c r="A21875" s="416" t="s">
        <v>22194</v>
      </c>
      <c r="B21875" s="417">
        <v>80.17</v>
      </c>
    </row>
    <row r="21876" spans="1:2">
      <c r="A21876" s="416" t="s">
        <v>22195</v>
      </c>
      <c r="B21876" s="417">
        <v>35.950000000000003</v>
      </c>
    </row>
    <row r="21877" spans="1:2">
      <c r="A21877" s="416" t="s">
        <v>22196</v>
      </c>
      <c r="B21877" s="417">
        <v>35.770000000000003</v>
      </c>
    </row>
    <row r="21878" spans="1:2">
      <c r="A21878" s="416" t="s">
        <v>22197</v>
      </c>
      <c r="B21878" s="417">
        <v>1220</v>
      </c>
    </row>
    <row r="21879" spans="1:2">
      <c r="A21879" s="416" t="s">
        <v>22198</v>
      </c>
      <c r="B21879" s="417">
        <v>1220</v>
      </c>
    </row>
    <row r="21880" spans="1:2">
      <c r="A21880" s="416" t="s">
        <v>22199</v>
      </c>
      <c r="B21880" s="417">
        <v>2560</v>
      </c>
    </row>
    <row r="21881" spans="1:2">
      <c r="A21881" s="416" t="s">
        <v>22200</v>
      </c>
      <c r="B21881" s="417">
        <v>2560</v>
      </c>
    </row>
    <row r="21882" spans="1:2">
      <c r="A21882" s="416" t="s">
        <v>22201</v>
      </c>
      <c r="B21882" s="417">
        <v>2.64</v>
      </c>
    </row>
    <row r="21883" spans="1:2">
      <c r="A21883" s="416" t="s">
        <v>22202</v>
      </c>
      <c r="B21883" s="417">
        <v>2.29</v>
      </c>
    </row>
    <row r="21884" spans="1:2">
      <c r="A21884" s="416" t="s">
        <v>22203</v>
      </c>
      <c r="B21884" s="417">
        <v>3.3</v>
      </c>
    </row>
    <row r="21885" spans="1:2">
      <c r="A21885" s="416" t="s">
        <v>22204</v>
      </c>
      <c r="B21885" s="417">
        <v>2.86</v>
      </c>
    </row>
    <row r="21886" spans="1:2">
      <c r="A21886" s="416" t="s">
        <v>22205</v>
      </c>
      <c r="B21886" s="417">
        <v>3.96</v>
      </c>
    </row>
    <row r="21887" spans="1:2">
      <c r="A21887" s="416" t="s">
        <v>22206</v>
      </c>
      <c r="B21887" s="417">
        <v>3.43</v>
      </c>
    </row>
    <row r="21888" spans="1:2">
      <c r="A21888" s="416" t="s">
        <v>22207</v>
      </c>
      <c r="B21888" s="417">
        <v>5.28</v>
      </c>
    </row>
    <row r="21889" spans="1:2">
      <c r="A21889" s="416" t="s">
        <v>22208</v>
      </c>
      <c r="B21889" s="417">
        <v>4.58</v>
      </c>
    </row>
    <row r="21890" spans="1:2">
      <c r="A21890" s="416" t="s">
        <v>22209</v>
      </c>
      <c r="B21890" s="417">
        <v>3.96</v>
      </c>
    </row>
    <row r="21891" spans="1:2">
      <c r="A21891" s="416" t="s">
        <v>22210</v>
      </c>
      <c r="B21891" s="417">
        <v>3.43</v>
      </c>
    </row>
    <row r="21892" spans="1:2">
      <c r="A21892" s="416" t="s">
        <v>22211</v>
      </c>
      <c r="B21892" s="417">
        <v>3.96</v>
      </c>
    </row>
    <row r="21893" spans="1:2">
      <c r="A21893" s="416" t="s">
        <v>22212</v>
      </c>
      <c r="B21893" s="417">
        <v>3.43</v>
      </c>
    </row>
    <row r="21894" spans="1:2">
      <c r="A21894" s="416" t="s">
        <v>22213</v>
      </c>
      <c r="B21894" s="417">
        <v>1.91</v>
      </c>
    </row>
    <row r="21895" spans="1:2">
      <c r="A21895" s="416" t="s">
        <v>22214</v>
      </c>
      <c r="B21895" s="417">
        <v>1.74</v>
      </c>
    </row>
    <row r="21896" spans="1:2">
      <c r="A21896" s="416" t="s">
        <v>22215</v>
      </c>
      <c r="B21896" s="417">
        <v>0.1</v>
      </c>
    </row>
    <row r="21897" spans="1:2">
      <c r="A21897" s="416" t="s">
        <v>22216</v>
      </c>
      <c r="B21897" s="417">
        <v>0.1</v>
      </c>
    </row>
    <row r="21898" spans="1:2">
      <c r="A21898" s="416" t="s">
        <v>22217</v>
      </c>
      <c r="B21898" s="417">
        <v>0.14000000000000001</v>
      </c>
    </row>
    <row r="21899" spans="1:2">
      <c r="A21899" s="416" t="s">
        <v>22218</v>
      </c>
      <c r="B21899" s="417">
        <v>0.14000000000000001</v>
      </c>
    </row>
    <row r="21900" spans="1:2">
      <c r="A21900" s="416" t="s">
        <v>22219</v>
      </c>
      <c r="B21900" s="417">
        <v>1.07</v>
      </c>
    </row>
    <row r="21901" spans="1:2">
      <c r="A21901" s="416" t="s">
        <v>22220</v>
      </c>
      <c r="B21901" s="417">
        <v>1.07</v>
      </c>
    </row>
    <row r="21902" spans="1:2">
      <c r="A21902" s="416" t="s">
        <v>22221</v>
      </c>
      <c r="B21902" s="417">
        <v>3.15</v>
      </c>
    </row>
    <row r="21903" spans="1:2">
      <c r="A21903" s="416" t="s">
        <v>22222</v>
      </c>
      <c r="B21903" s="417">
        <v>3.15</v>
      </c>
    </row>
    <row r="21904" spans="1:2">
      <c r="A21904" s="416" t="s">
        <v>22223</v>
      </c>
      <c r="B21904" s="417">
        <v>4.43</v>
      </c>
    </row>
    <row r="21905" spans="1:2">
      <c r="A21905" s="416" t="s">
        <v>22224</v>
      </c>
      <c r="B21905" s="417">
        <v>4.43</v>
      </c>
    </row>
    <row r="21906" spans="1:2">
      <c r="A21906" s="416" t="s">
        <v>22225</v>
      </c>
      <c r="B21906" s="417">
        <v>7.15</v>
      </c>
    </row>
    <row r="21907" spans="1:2">
      <c r="A21907" s="416" t="s">
        <v>22226</v>
      </c>
      <c r="B21907" s="417">
        <v>7.15</v>
      </c>
    </row>
    <row r="21908" spans="1:2">
      <c r="A21908" s="416" t="s">
        <v>22227</v>
      </c>
      <c r="B21908" s="417">
        <v>7.67</v>
      </c>
    </row>
    <row r="21909" spans="1:2">
      <c r="A21909" s="416" t="s">
        <v>22228</v>
      </c>
      <c r="B21909" s="417">
        <v>7.67</v>
      </c>
    </row>
    <row r="21910" spans="1:2">
      <c r="A21910" s="416" t="s">
        <v>22229</v>
      </c>
      <c r="B21910" s="417">
        <v>17.420000000000002</v>
      </c>
    </row>
    <row r="21911" spans="1:2">
      <c r="A21911" s="416" t="s">
        <v>22230</v>
      </c>
      <c r="B21911" s="417">
        <v>17.420000000000002</v>
      </c>
    </row>
    <row r="21912" spans="1:2">
      <c r="A21912" s="416" t="s">
        <v>22231</v>
      </c>
      <c r="B21912" s="417">
        <v>10.83</v>
      </c>
    </row>
    <row r="21913" spans="1:2">
      <c r="A21913" s="416" t="s">
        <v>22232</v>
      </c>
      <c r="B21913" s="417">
        <v>10.83</v>
      </c>
    </row>
    <row r="21914" spans="1:2">
      <c r="A21914" s="416" t="s">
        <v>22233</v>
      </c>
      <c r="B21914" s="417">
        <v>14.45</v>
      </c>
    </row>
    <row r="21915" spans="1:2">
      <c r="A21915" s="416" t="s">
        <v>22234</v>
      </c>
      <c r="B21915" s="417">
        <v>14.45</v>
      </c>
    </row>
    <row r="21916" spans="1:2">
      <c r="A21916" s="416" t="s">
        <v>22235</v>
      </c>
      <c r="B21916" s="417">
        <v>15.95</v>
      </c>
    </row>
    <row r="21917" spans="1:2">
      <c r="A21917" s="416" t="s">
        <v>22236</v>
      </c>
      <c r="B21917" s="417">
        <v>15.95</v>
      </c>
    </row>
    <row r="21918" spans="1:2">
      <c r="A21918" s="416" t="s">
        <v>22237</v>
      </c>
      <c r="B21918" s="417">
        <v>26.05</v>
      </c>
    </row>
    <row r="21919" spans="1:2">
      <c r="A21919" s="416" t="s">
        <v>22238</v>
      </c>
      <c r="B21919" s="417">
        <v>26.05</v>
      </c>
    </row>
    <row r="21920" spans="1:2">
      <c r="A21920" s="416" t="s">
        <v>22239</v>
      </c>
      <c r="B21920" s="417">
        <v>27.27</v>
      </c>
    </row>
    <row r="21921" spans="1:2">
      <c r="A21921" s="416" t="s">
        <v>22240</v>
      </c>
      <c r="B21921" s="417">
        <v>27.27</v>
      </c>
    </row>
    <row r="21922" spans="1:2">
      <c r="A21922" s="416" t="s">
        <v>22241</v>
      </c>
      <c r="B21922" s="417">
        <v>49.4</v>
      </c>
    </row>
    <row r="21923" spans="1:2">
      <c r="A21923" s="416" t="s">
        <v>22242</v>
      </c>
      <c r="B21923" s="417">
        <v>49.4</v>
      </c>
    </row>
    <row r="21924" spans="1:2">
      <c r="A21924" s="416" t="s">
        <v>22243</v>
      </c>
      <c r="B21924" s="417">
        <v>10.82</v>
      </c>
    </row>
    <row r="21925" spans="1:2">
      <c r="A21925" s="416" t="s">
        <v>22244</v>
      </c>
      <c r="B21925" s="417">
        <v>10.82</v>
      </c>
    </row>
    <row r="21926" spans="1:2">
      <c r="A21926" s="416" t="s">
        <v>22245</v>
      </c>
      <c r="B21926" s="417">
        <v>54.64</v>
      </c>
    </row>
    <row r="21927" spans="1:2">
      <c r="A21927" s="416" t="s">
        <v>22246</v>
      </c>
      <c r="B21927" s="417">
        <v>54.64</v>
      </c>
    </row>
    <row r="21928" spans="1:2">
      <c r="A21928" s="416" t="s">
        <v>22247</v>
      </c>
      <c r="B21928" s="417">
        <v>5.03</v>
      </c>
    </row>
    <row r="21929" spans="1:2">
      <c r="A21929" s="416" t="s">
        <v>22248</v>
      </c>
      <c r="B21929" s="417">
        <v>5.03</v>
      </c>
    </row>
    <row r="21930" spans="1:2">
      <c r="A21930" s="416" t="s">
        <v>22249</v>
      </c>
      <c r="B21930" s="417">
        <v>12.34</v>
      </c>
    </row>
    <row r="21931" spans="1:2">
      <c r="A21931" s="416" t="s">
        <v>22250</v>
      </c>
      <c r="B21931" s="417">
        <v>12.34</v>
      </c>
    </row>
    <row r="21932" spans="1:2">
      <c r="A21932" s="416" t="s">
        <v>22251</v>
      </c>
      <c r="B21932" s="417">
        <v>14.24</v>
      </c>
    </row>
    <row r="21933" spans="1:2">
      <c r="A21933" s="416" t="s">
        <v>22252</v>
      </c>
      <c r="B21933" s="417">
        <v>14.24</v>
      </c>
    </row>
    <row r="21934" spans="1:2">
      <c r="A21934" s="416" t="s">
        <v>22253</v>
      </c>
      <c r="B21934" s="417">
        <v>19.59</v>
      </c>
    </row>
    <row r="21935" spans="1:2">
      <c r="A21935" s="416" t="s">
        <v>22254</v>
      </c>
      <c r="B21935" s="417">
        <v>19.59</v>
      </c>
    </row>
    <row r="21936" spans="1:2">
      <c r="A21936" s="416" t="s">
        <v>22255</v>
      </c>
      <c r="B21936" s="417">
        <v>27.38</v>
      </c>
    </row>
    <row r="21937" spans="1:2">
      <c r="A21937" s="416" t="s">
        <v>22256</v>
      </c>
      <c r="B21937" s="417">
        <v>27.38</v>
      </c>
    </row>
    <row r="21938" spans="1:2">
      <c r="A21938" s="416" t="s">
        <v>22257</v>
      </c>
      <c r="B21938" s="417">
        <v>7.9</v>
      </c>
    </row>
    <row r="21939" spans="1:2">
      <c r="A21939" s="416" t="s">
        <v>22258</v>
      </c>
      <c r="B21939" s="417">
        <v>7.9</v>
      </c>
    </row>
    <row r="21940" spans="1:2">
      <c r="A21940" s="416" t="s">
        <v>22259</v>
      </c>
      <c r="B21940" s="417">
        <v>18.260000000000002</v>
      </c>
    </row>
    <row r="21941" spans="1:2">
      <c r="A21941" s="416" t="s">
        <v>22260</v>
      </c>
      <c r="B21941" s="417">
        <v>18.260000000000002</v>
      </c>
    </row>
    <row r="21942" spans="1:2">
      <c r="A21942" s="416" t="s">
        <v>22261</v>
      </c>
      <c r="B21942" s="417">
        <v>34.17</v>
      </c>
    </row>
    <row r="21943" spans="1:2">
      <c r="A21943" s="416" t="s">
        <v>22262</v>
      </c>
      <c r="B21943" s="417">
        <v>34.17</v>
      </c>
    </row>
    <row r="21944" spans="1:2">
      <c r="A21944" s="416" t="s">
        <v>22263</v>
      </c>
      <c r="B21944" s="417">
        <v>50.84</v>
      </c>
    </row>
    <row r="21945" spans="1:2">
      <c r="A21945" s="416" t="s">
        <v>22264</v>
      </c>
      <c r="B21945" s="417">
        <v>50.84</v>
      </c>
    </row>
    <row r="21946" spans="1:2">
      <c r="A21946" s="416" t="s">
        <v>22265</v>
      </c>
      <c r="B21946" s="417">
        <v>28.08</v>
      </c>
    </row>
    <row r="21947" spans="1:2">
      <c r="A21947" s="416" t="s">
        <v>22266</v>
      </c>
      <c r="B21947" s="417">
        <v>28.08</v>
      </c>
    </row>
    <row r="21948" spans="1:2">
      <c r="A21948" s="416" t="s">
        <v>22267</v>
      </c>
      <c r="B21948" s="417">
        <v>140.54</v>
      </c>
    </row>
    <row r="21949" spans="1:2">
      <c r="A21949" s="416" t="s">
        <v>22268</v>
      </c>
      <c r="B21949" s="417">
        <v>140.54</v>
      </c>
    </row>
    <row r="21950" spans="1:2">
      <c r="A21950" s="416" t="s">
        <v>22269</v>
      </c>
      <c r="B21950" s="417">
        <v>2.78</v>
      </c>
    </row>
    <row r="21951" spans="1:2">
      <c r="A21951" s="416" t="s">
        <v>22270</v>
      </c>
      <c r="B21951" s="417">
        <v>2.78</v>
      </c>
    </row>
    <row r="21952" spans="1:2">
      <c r="A21952" s="416" t="s">
        <v>22271</v>
      </c>
      <c r="B21952" s="417">
        <v>7.65</v>
      </c>
    </row>
    <row r="21953" spans="1:2">
      <c r="A21953" s="416" t="s">
        <v>22272</v>
      </c>
      <c r="B21953" s="417">
        <v>7.65</v>
      </c>
    </row>
    <row r="21954" spans="1:2">
      <c r="A21954" s="416" t="s">
        <v>22273</v>
      </c>
      <c r="B21954" s="417">
        <v>6.46</v>
      </c>
    </row>
    <row r="21955" spans="1:2">
      <c r="A21955" s="416" t="s">
        <v>22274</v>
      </c>
      <c r="B21955" s="417">
        <v>6.46</v>
      </c>
    </row>
    <row r="21956" spans="1:2">
      <c r="A21956" s="416" t="s">
        <v>22275</v>
      </c>
      <c r="B21956" s="417">
        <v>2.63</v>
      </c>
    </row>
    <row r="21957" spans="1:2">
      <c r="A21957" s="416" t="s">
        <v>22276</v>
      </c>
      <c r="B21957" s="417">
        <v>2.63</v>
      </c>
    </row>
    <row r="21958" spans="1:2">
      <c r="A21958" s="416" t="s">
        <v>22277</v>
      </c>
      <c r="B21958" s="417">
        <v>4.6399999999999997</v>
      </c>
    </row>
    <row r="21959" spans="1:2">
      <c r="A21959" s="416" t="s">
        <v>22278</v>
      </c>
      <c r="B21959" s="417">
        <v>4.6399999999999997</v>
      </c>
    </row>
    <row r="21960" spans="1:2">
      <c r="A21960" s="416" t="s">
        <v>22279</v>
      </c>
      <c r="B21960" s="417">
        <v>18.61</v>
      </c>
    </row>
    <row r="21961" spans="1:2">
      <c r="A21961" s="416" t="s">
        <v>22280</v>
      </c>
      <c r="B21961" s="417">
        <v>18.260000000000002</v>
      </c>
    </row>
    <row r="21962" spans="1:2">
      <c r="A21962" s="416" t="s">
        <v>22281</v>
      </c>
      <c r="B21962" s="417">
        <v>13.3</v>
      </c>
    </row>
    <row r="21963" spans="1:2">
      <c r="A21963" s="416" t="s">
        <v>22282</v>
      </c>
      <c r="B21963" s="417">
        <v>12.95</v>
      </c>
    </row>
    <row r="21964" spans="1:2">
      <c r="A21964" s="416" t="s">
        <v>22283</v>
      </c>
      <c r="B21964" s="417">
        <v>5.86</v>
      </c>
    </row>
    <row r="21965" spans="1:2">
      <c r="A21965" s="416" t="s">
        <v>22284</v>
      </c>
      <c r="B21965" s="417">
        <v>5.51</v>
      </c>
    </row>
    <row r="21966" spans="1:2">
      <c r="A21966" s="416" t="s">
        <v>22285</v>
      </c>
      <c r="B21966" s="417">
        <v>5.58</v>
      </c>
    </row>
    <row r="21967" spans="1:2">
      <c r="A21967" s="416" t="s">
        <v>22286</v>
      </c>
      <c r="B21967" s="417">
        <v>5.23</v>
      </c>
    </row>
    <row r="21968" spans="1:2">
      <c r="A21968" s="416" t="s">
        <v>22287</v>
      </c>
      <c r="B21968" s="417">
        <v>7.03</v>
      </c>
    </row>
    <row r="21969" spans="1:2">
      <c r="A21969" s="416" t="s">
        <v>22288</v>
      </c>
      <c r="B21969" s="417">
        <v>6.68</v>
      </c>
    </row>
    <row r="21970" spans="1:2">
      <c r="A21970" s="416" t="s">
        <v>22289</v>
      </c>
      <c r="B21970" s="417">
        <v>24.35</v>
      </c>
    </row>
    <row r="21971" spans="1:2">
      <c r="A21971" s="416" t="s">
        <v>22290</v>
      </c>
      <c r="B21971" s="417">
        <v>23.82</v>
      </c>
    </row>
    <row r="21972" spans="1:2">
      <c r="A21972" s="416" t="s">
        <v>22291</v>
      </c>
      <c r="B21972" s="417">
        <v>3.38</v>
      </c>
    </row>
    <row r="21973" spans="1:2">
      <c r="A21973" s="416" t="s">
        <v>22292</v>
      </c>
      <c r="B21973" s="417">
        <v>3.38</v>
      </c>
    </row>
    <row r="21974" spans="1:2">
      <c r="A21974" s="416" t="s">
        <v>22293</v>
      </c>
      <c r="B21974" s="417">
        <v>39.04</v>
      </c>
    </row>
    <row r="21975" spans="1:2">
      <c r="A21975" s="416" t="s">
        <v>22294</v>
      </c>
      <c r="B21975" s="417">
        <v>39.04</v>
      </c>
    </row>
    <row r="21976" spans="1:2">
      <c r="A21976" s="416" t="s">
        <v>22295</v>
      </c>
      <c r="B21976" s="417">
        <v>10.83</v>
      </c>
    </row>
    <row r="21977" spans="1:2">
      <c r="A21977" s="416" t="s">
        <v>22296</v>
      </c>
      <c r="B21977" s="417">
        <v>10.3</v>
      </c>
    </row>
    <row r="21978" spans="1:2">
      <c r="A21978" s="416" t="s">
        <v>22297</v>
      </c>
      <c r="B21978" s="417">
        <v>12.35</v>
      </c>
    </row>
    <row r="21979" spans="1:2">
      <c r="A21979" s="416" t="s">
        <v>22298</v>
      </c>
      <c r="B21979" s="417">
        <v>11.82</v>
      </c>
    </row>
    <row r="21980" spans="1:2">
      <c r="A21980" s="416" t="s">
        <v>22299</v>
      </c>
      <c r="B21980" s="417">
        <v>13.56</v>
      </c>
    </row>
    <row r="21981" spans="1:2">
      <c r="A21981" s="416" t="s">
        <v>22300</v>
      </c>
      <c r="B21981" s="417">
        <v>13.03</v>
      </c>
    </row>
    <row r="21982" spans="1:2">
      <c r="A21982" s="416" t="s">
        <v>22301</v>
      </c>
      <c r="B21982" s="417">
        <v>6.26</v>
      </c>
    </row>
    <row r="21983" spans="1:2">
      <c r="A21983" s="416" t="s">
        <v>22302</v>
      </c>
      <c r="B21983" s="417">
        <v>5.73</v>
      </c>
    </row>
    <row r="21984" spans="1:2">
      <c r="A21984" s="416" t="s">
        <v>22303</v>
      </c>
      <c r="B21984" s="417">
        <v>7.32</v>
      </c>
    </row>
    <row r="21985" spans="1:2">
      <c r="A21985" s="416" t="s">
        <v>22304</v>
      </c>
      <c r="B21985" s="417">
        <v>6.79</v>
      </c>
    </row>
    <row r="21986" spans="1:2">
      <c r="A21986" s="416" t="s">
        <v>22305</v>
      </c>
      <c r="B21986" s="417">
        <v>10.67</v>
      </c>
    </row>
    <row r="21987" spans="1:2">
      <c r="A21987" s="416" t="s">
        <v>22306</v>
      </c>
      <c r="B21987" s="417">
        <v>10.14</v>
      </c>
    </row>
    <row r="21988" spans="1:2">
      <c r="A21988" s="416" t="s">
        <v>22307</v>
      </c>
      <c r="B21988" s="417">
        <v>10.68</v>
      </c>
    </row>
    <row r="21989" spans="1:2">
      <c r="A21989" s="416" t="s">
        <v>22308</v>
      </c>
      <c r="B21989" s="417">
        <v>10.15</v>
      </c>
    </row>
    <row r="21990" spans="1:2">
      <c r="A21990" s="416" t="s">
        <v>22309</v>
      </c>
      <c r="B21990" s="417">
        <v>10.68</v>
      </c>
    </row>
    <row r="21991" spans="1:2">
      <c r="A21991" s="416" t="s">
        <v>22310</v>
      </c>
      <c r="B21991" s="417">
        <v>10.15</v>
      </c>
    </row>
    <row r="21992" spans="1:2">
      <c r="A21992" s="416" t="s">
        <v>22311</v>
      </c>
      <c r="B21992" s="417">
        <v>13.56</v>
      </c>
    </row>
    <row r="21993" spans="1:2">
      <c r="A21993" s="416" t="s">
        <v>22312</v>
      </c>
      <c r="B21993" s="417">
        <v>13.03</v>
      </c>
    </row>
    <row r="21994" spans="1:2">
      <c r="A21994" s="416" t="s">
        <v>22313</v>
      </c>
      <c r="B21994" s="417">
        <v>11.63</v>
      </c>
    </row>
    <row r="21995" spans="1:2">
      <c r="A21995" s="416" t="s">
        <v>22314</v>
      </c>
      <c r="B21995" s="417">
        <v>11.1</v>
      </c>
    </row>
    <row r="21996" spans="1:2">
      <c r="A21996" s="416" t="s">
        <v>22315</v>
      </c>
      <c r="B21996" s="417">
        <v>11.5</v>
      </c>
    </row>
    <row r="21997" spans="1:2">
      <c r="A21997" s="416" t="s">
        <v>22316</v>
      </c>
      <c r="B21997" s="417">
        <v>10.97</v>
      </c>
    </row>
    <row r="21998" spans="1:2">
      <c r="A21998" s="416" t="s">
        <v>22317</v>
      </c>
      <c r="B21998" s="417">
        <v>12.17</v>
      </c>
    </row>
    <row r="21999" spans="1:2">
      <c r="A21999" s="416" t="s">
        <v>22318</v>
      </c>
      <c r="B21999" s="417">
        <v>11.64</v>
      </c>
    </row>
    <row r="22000" spans="1:2">
      <c r="A22000" s="416" t="s">
        <v>22319</v>
      </c>
      <c r="B22000" s="417">
        <v>16.100000000000001</v>
      </c>
    </row>
    <row r="22001" spans="1:2">
      <c r="A22001" s="416" t="s">
        <v>22320</v>
      </c>
      <c r="B22001" s="417">
        <v>15.57</v>
      </c>
    </row>
    <row r="22002" spans="1:2">
      <c r="A22002" s="416" t="s">
        <v>22321</v>
      </c>
      <c r="B22002" s="417">
        <v>13.31</v>
      </c>
    </row>
    <row r="22003" spans="1:2">
      <c r="A22003" s="416" t="s">
        <v>22322</v>
      </c>
      <c r="B22003" s="417">
        <v>12.78</v>
      </c>
    </row>
    <row r="22004" spans="1:2">
      <c r="A22004" s="416" t="s">
        <v>22323</v>
      </c>
      <c r="B22004" s="417">
        <v>7.97</v>
      </c>
    </row>
    <row r="22005" spans="1:2">
      <c r="A22005" s="416" t="s">
        <v>22324</v>
      </c>
      <c r="B22005" s="417">
        <v>7.97</v>
      </c>
    </row>
    <row r="22006" spans="1:2">
      <c r="A22006" s="416" t="s">
        <v>22325</v>
      </c>
      <c r="B22006" s="417">
        <v>15.96</v>
      </c>
    </row>
    <row r="22007" spans="1:2">
      <c r="A22007" s="416" t="s">
        <v>22326</v>
      </c>
      <c r="B22007" s="417">
        <v>15.96</v>
      </c>
    </row>
    <row r="22008" spans="1:2">
      <c r="A22008" s="416" t="s">
        <v>22327</v>
      </c>
      <c r="B22008" s="417">
        <v>51.51</v>
      </c>
    </row>
    <row r="22009" spans="1:2">
      <c r="A22009" s="416" t="s">
        <v>22328</v>
      </c>
      <c r="B22009" s="417">
        <v>51.51</v>
      </c>
    </row>
    <row r="22010" spans="1:2">
      <c r="A22010" s="416" t="s">
        <v>22329</v>
      </c>
      <c r="B22010" s="417">
        <v>226.76</v>
      </c>
    </row>
    <row r="22011" spans="1:2">
      <c r="A22011" s="416" t="s">
        <v>22330</v>
      </c>
      <c r="B22011" s="417">
        <v>226.76</v>
      </c>
    </row>
    <row r="22012" spans="1:2">
      <c r="A22012" s="416" t="s">
        <v>22331</v>
      </c>
      <c r="B22012" s="417">
        <v>8.76</v>
      </c>
    </row>
    <row r="22013" spans="1:2">
      <c r="A22013" s="416" t="s">
        <v>22332</v>
      </c>
      <c r="B22013" s="417">
        <v>8.76</v>
      </c>
    </row>
    <row r="22014" spans="1:2">
      <c r="A22014" s="416" t="s">
        <v>22333</v>
      </c>
      <c r="B22014" s="417">
        <v>101.91</v>
      </c>
    </row>
    <row r="22015" spans="1:2">
      <c r="A22015" s="416" t="s">
        <v>22334</v>
      </c>
      <c r="B22015" s="417">
        <v>101.91</v>
      </c>
    </row>
    <row r="22016" spans="1:2">
      <c r="A22016" s="416" t="s">
        <v>22335</v>
      </c>
      <c r="B22016" s="417">
        <v>122.89</v>
      </c>
    </row>
    <row r="22017" spans="1:2">
      <c r="A22017" s="416" t="s">
        <v>22336</v>
      </c>
      <c r="B22017" s="417">
        <v>122.89</v>
      </c>
    </row>
    <row r="22018" spans="1:2">
      <c r="A22018" s="416" t="s">
        <v>22337</v>
      </c>
      <c r="B22018" s="417">
        <v>28.97</v>
      </c>
    </row>
    <row r="22019" spans="1:2">
      <c r="A22019" s="416" t="s">
        <v>22338</v>
      </c>
      <c r="B22019" s="417">
        <v>28.97</v>
      </c>
    </row>
    <row r="22020" spans="1:2">
      <c r="A22020" s="416" t="s">
        <v>22339</v>
      </c>
      <c r="B22020" s="417">
        <v>12.68</v>
      </c>
    </row>
    <row r="22021" spans="1:2">
      <c r="A22021" s="416" t="s">
        <v>22340</v>
      </c>
      <c r="B22021" s="417">
        <v>12.68</v>
      </c>
    </row>
    <row r="22022" spans="1:2">
      <c r="A22022" s="416" t="s">
        <v>22341</v>
      </c>
      <c r="B22022" s="417">
        <v>11.36</v>
      </c>
    </row>
    <row r="22023" spans="1:2">
      <c r="A22023" s="416" t="s">
        <v>22342</v>
      </c>
      <c r="B22023" s="417">
        <v>11.36</v>
      </c>
    </row>
    <row r="22024" spans="1:2">
      <c r="A22024" s="416" t="s">
        <v>22343</v>
      </c>
      <c r="B22024" s="417">
        <v>34.549999999999997</v>
      </c>
    </row>
    <row r="22025" spans="1:2">
      <c r="A22025" s="416" t="s">
        <v>22344</v>
      </c>
      <c r="B22025" s="417">
        <v>34.549999999999997</v>
      </c>
    </row>
    <row r="22026" spans="1:2">
      <c r="A22026" s="416" t="s">
        <v>22345</v>
      </c>
      <c r="B22026" s="417">
        <v>51.24</v>
      </c>
    </row>
    <row r="22027" spans="1:2">
      <c r="A22027" s="416" t="s">
        <v>22346</v>
      </c>
      <c r="B22027" s="417">
        <v>51.24</v>
      </c>
    </row>
    <row r="22028" spans="1:2">
      <c r="A22028" s="416" t="s">
        <v>22347</v>
      </c>
      <c r="B22028" s="417">
        <v>97.25</v>
      </c>
    </row>
    <row r="22029" spans="1:2">
      <c r="A22029" s="416" t="s">
        <v>22348</v>
      </c>
      <c r="B22029" s="417">
        <v>97.25</v>
      </c>
    </row>
    <row r="22030" spans="1:2">
      <c r="A22030" s="416" t="s">
        <v>22349</v>
      </c>
      <c r="B22030" s="417">
        <v>9.7799999999999994</v>
      </c>
    </row>
    <row r="22031" spans="1:2">
      <c r="A22031" s="416" t="s">
        <v>22350</v>
      </c>
      <c r="B22031" s="417">
        <v>9.7799999999999994</v>
      </c>
    </row>
    <row r="22032" spans="1:2">
      <c r="A22032" s="416" t="s">
        <v>22351</v>
      </c>
      <c r="B22032" s="417">
        <v>25.69</v>
      </c>
    </row>
    <row r="22033" spans="1:2">
      <c r="A22033" s="416" t="s">
        <v>22352</v>
      </c>
      <c r="B22033" s="417">
        <v>25.69</v>
      </c>
    </row>
    <row r="22034" spans="1:2">
      <c r="A22034" s="416" t="s">
        <v>22353</v>
      </c>
      <c r="B22034" s="417">
        <v>477.31</v>
      </c>
    </row>
    <row r="22035" spans="1:2">
      <c r="A22035" s="416" t="s">
        <v>22354</v>
      </c>
      <c r="B22035" s="417">
        <v>477.31</v>
      </c>
    </row>
    <row r="22036" spans="1:2">
      <c r="A22036" s="416" t="s">
        <v>22355</v>
      </c>
      <c r="B22036" s="417">
        <v>62.1</v>
      </c>
    </row>
    <row r="22037" spans="1:2">
      <c r="A22037" s="416" t="s">
        <v>22356</v>
      </c>
      <c r="B22037" s="417">
        <v>62.1</v>
      </c>
    </row>
    <row r="22038" spans="1:2">
      <c r="A22038" s="416" t="s">
        <v>22357</v>
      </c>
      <c r="B22038" s="417">
        <v>19.82</v>
      </c>
    </row>
    <row r="22039" spans="1:2">
      <c r="A22039" s="416" t="s">
        <v>22358</v>
      </c>
      <c r="B22039" s="417">
        <v>17.18</v>
      </c>
    </row>
    <row r="22040" spans="1:2">
      <c r="A22040" s="416" t="s">
        <v>22359</v>
      </c>
      <c r="B22040" s="417">
        <v>69.34</v>
      </c>
    </row>
    <row r="22041" spans="1:2">
      <c r="A22041" s="416" t="s">
        <v>22360</v>
      </c>
      <c r="B22041" s="417">
        <v>66.7</v>
      </c>
    </row>
    <row r="22042" spans="1:2">
      <c r="A22042" s="416" t="s">
        <v>22361</v>
      </c>
      <c r="B22042" s="417">
        <v>19.82</v>
      </c>
    </row>
    <row r="22043" spans="1:2">
      <c r="A22043" s="416" t="s">
        <v>22362</v>
      </c>
      <c r="B22043" s="417">
        <v>17.18</v>
      </c>
    </row>
    <row r="22044" spans="1:2">
      <c r="A22044" s="416" t="s">
        <v>22363</v>
      </c>
      <c r="B22044" s="417">
        <v>257.13</v>
      </c>
    </row>
    <row r="22045" spans="1:2">
      <c r="A22045" s="416" t="s">
        <v>22364</v>
      </c>
      <c r="B22045" s="417">
        <v>242.67</v>
      </c>
    </row>
    <row r="22046" spans="1:2">
      <c r="A22046" s="416" t="s">
        <v>22365</v>
      </c>
      <c r="B22046" s="417">
        <v>333.58</v>
      </c>
    </row>
    <row r="22047" spans="1:2">
      <c r="A22047" s="416" t="s">
        <v>22366</v>
      </c>
      <c r="B22047" s="417">
        <v>315.39999999999998</v>
      </c>
    </row>
    <row r="22048" spans="1:2">
      <c r="A22048" s="416" t="s">
        <v>22367</v>
      </c>
      <c r="B22048" s="417">
        <v>167.73</v>
      </c>
    </row>
    <row r="22049" spans="1:2">
      <c r="A22049" s="416" t="s">
        <v>22368</v>
      </c>
      <c r="B22049" s="417">
        <v>157.16</v>
      </c>
    </row>
    <row r="22050" spans="1:2">
      <c r="A22050" s="416" t="s">
        <v>22369</v>
      </c>
      <c r="B22050" s="417">
        <v>232.16</v>
      </c>
    </row>
    <row r="22051" spans="1:2">
      <c r="A22051" s="416" t="s">
        <v>22370</v>
      </c>
      <c r="B22051" s="417">
        <v>218.07</v>
      </c>
    </row>
    <row r="22052" spans="1:2">
      <c r="A22052" s="416" t="s">
        <v>22371</v>
      </c>
      <c r="B22052" s="417">
        <v>296.58999999999997</v>
      </c>
    </row>
    <row r="22053" spans="1:2">
      <c r="A22053" s="416" t="s">
        <v>22372</v>
      </c>
      <c r="B22053" s="417">
        <v>278.97000000000003</v>
      </c>
    </row>
    <row r="22054" spans="1:2">
      <c r="A22054" s="416" t="s">
        <v>22373</v>
      </c>
      <c r="B22054" s="417">
        <v>135.30000000000001</v>
      </c>
    </row>
    <row r="22055" spans="1:2">
      <c r="A22055" s="416" t="s">
        <v>22374</v>
      </c>
      <c r="B22055" s="417">
        <v>128.25</v>
      </c>
    </row>
    <row r="22056" spans="1:2">
      <c r="A22056" s="416" t="s">
        <v>22375</v>
      </c>
      <c r="B22056" s="417">
        <v>350.1</v>
      </c>
    </row>
    <row r="22057" spans="1:2">
      <c r="A22057" s="416" t="s">
        <v>22376</v>
      </c>
      <c r="B22057" s="417">
        <v>343.06</v>
      </c>
    </row>
    <row r="22058" spans="1:2">
      <c r="A22058" s="416" t="s">
        <v>22377</v>
      </c>
      <c r="B22058" s="417">
        <v>486.37</v>
      </c>
    </row>
    <row r="22059" spans="1:2">
      <c r="A22059" s="416" t="s">
        <v>22378</v>
      </c>
      <c r="B22059" s="417">
        <v>479.33</v>
      </c>
    </row>
    <row r="22060" spans="1:2">
      <c r="A22060" s="416" t="s">
        <v>22379</v>
      </c>
      <c r="B22060" s="417">
        <v>567.54</v>
      </c>
    </row>
    <row r="22061" spans="1:2">
      <c r="A22061" s="416" t="s">
        <v>22380</v>
      </c>
      <c r="B22061" s="417">
        <v>553.45000000000005</v>
      </c>
    </row>
    <row r="22062" spans="1:2">
      <c r="A22062" s="416" t="s">
        <v>22381</v>
      </c>
      <c r="B22062" s="417">
        <v>785.01</v>
      </c>
    </row>
    <row r="22063" spans="1:2">
      <c r="A22063" s="416" t="s">
        <v>22382</v>
      </c>
      <c r="B22063" s="417">
        <v>770.92</v>
      </c>
    </row>
    <row r="22064" spans="1:2">
      <c r="A22064" s="416" t="s">
        <v>22383</v>
      </c>
      <c r="B22064" s="417">
        <v>79.28</v>
      </c>
    </row>
    <row r="22065" spans="1:2">
      <c r="A22065" s="416" t="s">
        <v>22384</v>
      </c>
      <c r="B22065" s="417">
        <v>68.72</v>
      </c>
    </row>
    <row r="22066" spans="1:2">
      <c r="A22066" s="416" t="s">
        <v>22385</v>
      </c>
      <c r="B22066" s="417">
        <v>13.21</v>
      </c>
    </row>
    <row r="22067" spans="1:2">
      <c r="A22067" s="416" t="s">
        <v>22386</v>
      </c>
      <c r="B22067" s="417">
        <v>11.45</v>
      </c>
    </row>
    <row r="22068" spans="1:2">
      <c r="A22068" s="416" t="s">
        <v>22387</v>
      </c>
      <c r="B22068" s="417">
        <v>205</v>
      </c>
    </row>
    <row r="22069" spans="1:2">
      <c r="A22069" s="416" t="s">
        <v>22388</v>
      </c>
      <c r="B22069" s="417">
        <v>205</v>
      </c>
    </row>
    <row r="22070" spans="1:2">
      <c r="A22070" s="416" t="s">
        <v>22389</v>
      </c>
      <c r="B22070" s="417">
        <v>495</v>
      </c>
    </row>
    <row r="22071" spans="1:2">
      <c r="A22071" s="416" t="s">
        <v>22390</v>
      </c>
      <c r="B22071" s="417">
        <v>495</v>
      </c>
    </row>
    <row r="22072" spans="1:2">
      <c r="A22072" s="416" t="s">
        <v>22391</v>
      </c>
      <c r="B22072" s="417">
        <v>89.9</v>
      </c>
    </row>
    <row r="22073" spans="1:2">
      <c r="A22073" s="416" t="s">
        <v>22392</v>
      </c>
      <c r="B22073" s="417">
        <v>89.9</v>
      </c>
    </row>
    <row r="22074" spans="1:2">
      <c r="A22074" s="416" t="s">
        <v>22393</v>
      </c>
      <c r="B22074" s="417">
        <v>195</v>
      </c>
    </row>
    <row r="22075" spans="1:2">
      <c r="A22075" s="416" t="s">
        <v>22394</v>
      </c>
      <c r="B22075" s="417">
        <v>195</v>
      </c>
    </row>
    <row r="22076" spans="1:2">
      <c r="A22076" s="416" t="s">
        <v>22395</v>
      </c>
      <c r="B22076" s="417">
        <v>390</v>
      </c>
    </row>
    <row r="22077" spans="1:2">
      <c r="A22077" s="416" t="s">
        <v>22396</v>
      </c>
      <c r="B22077" s="417">
        <v>390</v>
      </c>
    </row>
    <row r="22078" spans="1:2">
      <c r="A22078" s="416" t="s">
        <v>22397</v>
      </c>
      <c r="B22078" s="417">
        <v>22.4</v>
      </c>
    </row>
    <row r="22079" spans="1:2">
      <c r="A22079" s="416" t="s">
        <v>22398</v>
      </c>
      <c r="B22079" s="417">
        <v>22.4</v>
      </c>
    </row>
    <row r="22080" spans="1:2">
      <c r="A22080" s="416" t="s">
        <v>22399</v>
      </c>
      <c r="B22080" s="417">
        <v>29.59</v>
      </c>
    </row>
    <row r="22081" spans="1:2">
      <c r="A22081" s="416" t="s">
        <v>22400</v>
      </c>
      <c r="B22081" s="417">
        <v>29.59</v>
      </c>
    </row>
    <row r="22082" spans="1:2">
      <c r="A22082" s="416" t="s">
        <v>22401</v>
      </c>
      <c r="B22082" s="417">
        <v>62.96</v>
      </c>
    </row>
    <row r="22083" spans="1:2">
      <c r="A22083" s="416" t="s">
        <v>22402</v>
      </c>
      <c r="B22083" s="417">
        <v>62.96</v>
      </c>
    </row>
    <row r="22084" spans="1:2">
      <c r="A22084" s="416" t="s">
        <v>22403</v>
      </c>
      <c r="B22084" s="417">
        <v>73.5</v>
      </c>
    </row>
    <row r="22085" spans="1:2">
      <c r="A22085" s="416" t="s">
        <v>22404</v>
      </c>
      <c r="B22085" s="417">
        <v>73.5</v>
      </c>
    </row>
    <row r="22086" spans="1:2">
      <c r="A22086" s="416" t="s">
        <v>22405</v>
      </c>
      <c r="B22086" s="417">
        <v>148.41</v>
      </c>
    </row>
    <row r="22087" spans="1:2">
      <c r="A22087" s="416" t="s">
        <v>22406</v>
      </c>
      <c r="B22087" s="417">
        <v>148.41</v>
      </c>
    </row>
    <row r="22088" spans="1:2">
      <c r="A22088" s="416" t="s">
        <v>22407</v>
      </c>
      <c r="B22088" s="417">
        <v>5.26</v>
      </c>
    </row>
    <row r="22089" spans="1:2">
      <c r="A22089" s="416" t="s">
        <v>22408</v>
      </c>
      <c r="B22089" s="417">
        <v>5.26</v>
      </c>
    </row>
    <row r="22090" spans="1:2">
      <c r="A22090" s="416" t="s">
        <v>22409</v>
      </c>
      <c r="B22090" s="417">
        <v>21.63</v>
      </c>
    </row>
    <row r="22091" spans="1:2">
      <c r="A22091" s="416" t="s">
        <v>22410</v>
      </c>
      <c r="B22091" s="417">
        <v>21.63</v>
      </c>
    </row>
    <row r="22092" spans="1:2">
      <c r="A22092" s="416" t="s">
        <v>22411</v>
      </c>
      <c r="B22092" s="417">
        <v>47.65</v>
      </c>
    </row>
    <row r="22093" spans="1:2">
      <c r="A22093" s="416" t="s">
        <v>22412</v>
      </c>
      <c r="B22093" s="417">
        <v>47.65</v>
      </c>
    </row>
    <row r="22094" spans="1:2">
      <c r="A22094" s="416" t="s">
        <v>22413</v>
      </c>
      <c r="B22094" s="417">
        <v>1.91</v>
      </c>
    </row>
    <row r="22095" spans="1:2">
      <c r="A22095" s="416" t="s">
        <v>22414</v>
      </c>
      <c r="B22095" s="417">
        <v>1.91</v>
      </c>
    </row>
    <row r="22096" spans="1:2">
      <c r="A22096" s="416" t="s">
        <v>22415</v>
      </c>
      <c r="B22096" s="417">
        <v>4.38</v>
      </c>
    </row>
    <row r="22097" spans="1:2">
      <c r="A22097" s="416" t="s">
        <v>22416</v>
      </c>
      <c r="B22097" s="417">
        <v>4.38</v>
      </c>
    </row>
    <row r="22098" spans="1:2">
      <c r="A22098" s="416" t="s">
        <v>22417</v>
      </c>
      <c r="B22098" s="417">
        <v>7.16</v>
      </c>
    </row>
    <row r="22099" spans="1:2">
      <c r="A22099" s="416" t="s">
        <v>22418</v>
      </c>
      <c r="B22099" s="417">
        <v>7.16</v>
      </c>
    </row>
    <row r="22100" spans="1:2">
      <c r="A22100" s="416" t="s">
        <v>22419</v>
      </c>
      <c r="B22100" s="417">
        <v>12.6</v>
      </c>
    </row>
    <row r="22101" spans="1:2">
      <c r="A22101" s="416" t="s">
        <v>22420</v>
      </c>
      <c r="B22101" s="417">
        <v>12.6</v>
      </c>
    </row>
    <row r="22102" spans="1:2">
      <c r="A22102" s="416" t="s">
        <v>22421</v>
      </c>
      <c r="B22102" s="417">
        <v>3.03</v>
      </c>
    </row>
    <row r="22103" spans="1:2">
      <c r="A22103" s="416" t="s">
        <v>22422</v>
      </c>
      <c r="B22103" s="417">
        <v>3.03</v>
      </c>
    </row>
    <row r="22104" spans="1:2">
      <c r="A22104" s="416" t="s">
        <v>22423</v>
      </c>
      <c r="B22104" s="417">
        <v>3.82</v>
      </c>
    </row>
    <row r="22105" spans="1:2">
      <c r="A22105" s="416" t="s">
        <v>22424</v>
      </c>
      <c r="B22105" s="417">
        <v>3.82</v>
      </c>
    </row>
    <row r="22106" spans="1:2">
      <c r="A22106" s="416" t="s">
        <v>22425</v>
      </c>
      <c r="B22106" s="417">
        <v>18.329999999999998</v>
      </c>
    </row>
    <row r="22107" spans="1:2">
      <c r="A22107" s="416" t="s">
        <v>22426</v>
      </c>
      <c r="B22107" s="417">
        <v>18.329999999999998</v>
      </c>
    </row>
    <row r="22108" spans="1:2">
      <c r="A22108" s="416" t="s">
        <v>22427</v>
      </c>
      <c r="B22108" s="417">
        <v>2.82</v>
      </c>
    </row>
    <row r="22109" spans="1:2">
      <c r="A22109" s="416" t="s">
        <v>22428</v>
      </c>
      <c r="B22109" s="417">
        <v>2.82</v>
      </c>
    </row>
    <row r="22110" spans="1:2">
      <c r="A22110" s="416" t="s">
        <v>22429</v>
      </c>
      <c r="B22110" s="417">
        <v>3.37</v>
      </c>
    </row>
    <row r="22111" spans="1:2">
      <c r="A22111" s="416" t="s">
        <v>22430</v>
      </c>
      <c r="B22111" s="417">
        <v>3.37</v>
      </c>
    </row>
    <row r="22112" spans="1:2">
      <c r="A22112" s="416" t="s">
        <v>22431</v>
      </c>
      <c r="B22112" s="417">
        <v>6.64</v>
      </c>
    </row>
    <row r="22113" spans="1:2">
      <c r="A22113" s="416" t="s">
        <v>22432</v>
      </c>
      <c r="B22113" s="417">
        <v>6.64</v>
      </c>
    </row>
    <row r="22114" spans="1:2">
      <c r="A22114" s="416" t="s">
        <v>22433</v>
      </c>
      <c r="B22114" s="417">
        <v>16.97</v>
      </c>
    </row>
    <row r="22115" spans="1:2">
      <c r="A22115" s="416" t="s">
        <v>22434</v>
      </c>
      <c r="B22115" s="417">
        <v>16.97</v>
      </c>
    </row>
    <row r="22116" spans="1:2">
      <c r="A22116" s="416" t="s">
        <v>22435</v>
      </c>
      <c r="B22116" s="417">
        <v>1.19</v>
      </c>
    </row>
    <row r="22117" spans="1:2">
      <c r="A22117" s="416" t="s">
        <v>22436</v>
      </c>
      <c r="B22117" s="417">
        <v>1.19</v>
      </c>
    </row>
    <row r="22118" spans="1:2">
      <c r="A22118" s="416" t="s">
        <v>22437</v>
      </c>
      <c r="B22118" s="417">
        <v>1.59</v>
      </c>
    </row>
    <row r="22119" spans="1:2">
      <c r="A22119" s="416" t="s">
        <v>22438</v>
      </c>
      <c r="B22119" s="417">
        <v>1.59</v>
      </c>
    </row>
    <row r="22120" spans="1:2">
      <c r="A22120" s="416" t="s">
        <v>22439</v>
      </c>
      <c r="B22120" s="417">
        <v>2.86</v>
      </c>
    </row>
    <row r="22121" spans="1:2">
      <c r="A22121" s="416" t="s">
        <v>22440</v>
      </c>
      <c r="B22121" s="417">
        <v>2.86</v>
      </c>
    </row>
    <row r="22122" spans="1:2">
      <c r="A22122" s="416" t="s">
        <v>22441</v>
      </c>
      <c r="B22122" s="417">
        <v>5.67</v>
      </c>
    </row>
    <row r="22123" spans="1:2">
      <c r="A22123" s="416" t="s">
        <v>22442</v>
      </c>
      <c r="B22123" s="417">
        <v>5.67</v>
      </c>
    </row>
    <row r="22124" spans="1:2">
      <c r="A22124" s="416" t="s">
        <v>22443</v>
      </c>
      <c r="B22124" s="417">
        <v>13.47</v>
      </c>
    </row>
    <row r="22125" spans="1:2">
      <c r="A22125" s="416" t="s">
        <v>22444</v>
      </c>
      <c r="B22125" s="417">
        <v>12.59</v>
      </c>
    </row>
    <row r="22126" spans="1:2">
      <c r="A22126" s="416" t="s">
        <v>22445</v>
      </c>
      <c r="B22126" s="417">
        <v>15.35</v>
      </c>
    </row>
    <row r="22127" spans="1:2">
      <c r="A22127" s="416" t="s">
        <v>22446</v>
      </c>
      <c r="B22127" s="417">
        <v>15.35</v>
      </c>
    </row>
    <row r="22128" spans="1:2">
      <c r="A22128" s="416" t="s">
        <v>22447</v>
      </c>
      <c r="B22128" s="417">
        <v>34.25</v>
      </c>
    </row>
    <row r="22129" spans="1:2">
      <c r="A22129" s="416" t="s">
        <v>22448</v>
      </c>
      <c r="B22129" s="417">
        <v>34.25</v>
      </c>
    </row>
    <row r="22130" spans="1:2">
      <c r="A22130" s="416" t="s">
        <v>22449</v>
      </c>
      <c r="B22130" s="417">
        <v>98.98</v>
      </c>
    </row>
    <row r="22131" spans="1:2">
      <c r="A22131" s="416" t="s">
        <v>22450</v>
      </c>
      <c r="B22131" s="417">
        <v>98.98</v>
      </c>
    </row>
    <row r="22132" spans="1:2">
      <c r="A22132" s="416" t="s">
        <v>22451</v>
      </c>
      <c r="B22132" s="417">
        <v>14.74</v>
      </c>
    </row>
    <row r="22133" spans="1:2">
      <c r="A22133" s="416" t="s">
        <v>22452</v>
      </c>
      <c r="B22133" s="417">
        <v>14.74</v>
      </c>
    </row>
    <row r="22134" spans="1:2">
      <c r="A22134" s="416" t="s">
        <v>22453</v>
      </c>
      <c r="B22134" s="417">
        <v>92.5</v>
      </c>
    </row>
    <row r="22135" spans="1:2">
      <c r="A22135" s="416" t="s">
        <v>22454</v>
      </c>
      <c r="B22135" s="417">
        <v>80.17</v>
      </c>
    </row>
    <row r="22136" spans="1:2">
      <c r="A22136" s="416" t="s">
        <v>22455</v>
      </c>
      <c r="B22136" s="417">
        <v>1850</v>
      </c>
    </row>
    <row r="22137" spans="1:2">
      <c r="A22137" s="416" t="s">
        <v>22456</v>
      </c>
      <c r="B22137" s="417">
        <v>1850</v>
      </c>
    </row>
    <row r="22138" spans="1:2">
      <c r="A22138" s="416" t="s">
        <v>22457</v>
      </c>
      <c r="B22138" s="417">
        <v>2393.79</v>
      </c>
    </row>
    <row r="22139" spans="1:2">
      <c r="A22139" s="416" t="s">
        <v>22458</v>
      </c>
      <c r="B22139" s="417">
        <v>2393.79</v>
      </c>
    </row>
    <row r="22140" spans="1:2">
      <c r="A22140" s="416" t="s">
        <v>22459</v>
      </c>
      <c r="B22140" s="417">
        <v>363.59</v>
      </c>
    </row>
    <row r="22141" spans="1:2">
      <c r="A22141" s="416" t="s">
        <v>22460</v>
      </c>
      <c r="B22141" s="417">
        <v>363.59</v>
      </c>
    </row>
    <row r="22142" spans="1:2">
      <c r="A22142" s="416" t="s">
        <v>22461</v>
      </c>
      <c r="B22142" s="417">
        <v>348.9</v>
      </c>
    </row>
    <row r="22143" spans="1:2">
      <c r="A22143" s="416" t="s">
        <v>22462</v>
      </c>
      <c r="B22143" s="417">
        <v>348.9</v>
      </c>
    </row>
    <row r="22144" spans="1:2">
      <c r="A22144" s="416" t="s">
        <v>22463</v>
      </c>
      <c r="B22144" s="417">
        <v>693</v>
      </c>
    </row>
    <row r="22145" spans="1:2">
      <c r="A22145" s="416" t="s">
        <v>22464</v>
      </c>
      <c r="B22145" s="417">
        <v>693</v>
      </c>
    </row>
    <row r="22146" spans="1:2">
      <c r="A22146" s="416" t="s">
        <v>22465</v>
      </c>
      <c r="B22146" s="417">
        <v>693</v>
      </c>
    </row>
    <row r="22147" spans="1:2">
      <c r="A22147" s="416" t="s">
        <v>22466</v>
      </c>
      <c r="B22147" s="417">
        <v>693</v>
      </c>
    </row>
    <row r="22148" spans="1:2">
      <c r="A22148" s="416" t="s">
        <v>22467</v>
      </c>
      <c r="B22148" s="417">
        <v>1009.7</v>
      </c>
    </row>
    <row r="22149" spans="1:2">
      <c r="A22149" s="416" t="s">
        <v>22468</v>
      </c>
      <c r="B22149" s="417">
        <v>1009.7</v>
      </c>
    </row>
    <row r="22150" spans="1:2">
      <c r="A22150" s="416" t="s">
        <v>22469</v>
      </c>
      <c r="B22150" s="417">
        <v>3700.65</v>
      </c>
    </row>
    <row r="22151" spans="1:2">
      <c r="A22151" s="416" t="s">
        <v>22470</v>
      </c>
      <c r="B22151" s="417">
        <v>3700.65</v>
      </c>
    </row>
    <row r="22152" spans="1:2">
      <c r="A22152" s="416" t="s">
        <v>22471</v>
      </c>
      <c r="B22152" s="417">
        <v>90.45</v>
      </c>
    </row>
    <row r="22153" spans="1:2">
      <c r="A22153" s="416" t="s">
        <v>22472</v>
      </c>
      <c r="B22153" s="417">
        <v>90.45</v>
      </c>
    </row>
    <row r="22154" spans="1:2">
      <c r="A22154" s="416" t="s">
        <v>22473</v>
      </c>
      <c r="B22154" s="417">
        <v>1343.12</v>
      </c>
    </row>
    <row r="22155" spans="1:2">
      <c r="A22155" s="416" t="s">
        <v>22474</v>
      </c>
      <c r="B22155" s="417">
        <v>1343.12</v>
      </c>
    </row>
    <row r="22156" spans="1:2">
      <c r="A22156" s="416" t="s">
        <v>22475</v>
      </c>
      <c r="B22156" s="417">
        <v>377.29</v>
      </c>
    </row>
    <row r="22157" spans="1:2">
      <c r="A22157" s="416" t="s">
        <v>22476</v>
      </c>
      <c r="B22157" s="417">
        <v>377.29</v>
      </c>
    </row>
    <row r="22158" spans="1:2">
      <c r="A22158" s="416" t="s">
        <v>22477</v>
      </c>
      <c r="B22158" s="417">
        <v>780</v>
      </c>
    </row>
    <row r="22159" spans="1:2">
      <c r="A22159" s="416" t="s">
        <v>22478</v>
      </c>
      <c r="B22159" s="417">
        <v>780</v>
      </c>
    </row>
    <row r="22160" spans="1:2">
      <c r="A22160" s="416" t="s">
        <v>22479</v>
      </c>
      <c r="B22160" s="417">
        <v>440</v>
      </c>
    </row>
    <row r="22161" spans="1:2">
      <c r="A22161" s="416" t="s">
        <v>22480</v>
      </c>
      <c r="B22161" s="417">
        <v>440</v>
      </c>
    </row>
    <row r="22162" spans="1:2">
      <c r="A22162" s="416" t="s">
        <v>22481</v>
      </c>
      <c r="B22162" s="417">
        <v>2430.8000000000002</v>
      </c>
    </row>
    <row r="22163" spans="1:2">
      <c r="A22163" s="416" t="s">
        <v>22482</v>
      </c>
      <c r="B22163" s="417">
        <v>2430.8000000000002</v>
      </c>
    </row>
    <row r="22164" spans="1:2">
      <c r="A22164" s="416" t="s">
        <v>22483</v>
      </c>
      <c r="B22164" s="417">
        <v>2204.1999999999998</v>
      </c>
    </row>
    <row r="22165" spans="1:2">
      <c r="A22165" s="416" t="s">
        <v>22484</v>
      </c>
      <c r="B22165" s="417">
        <v>2204.1999999999998</v>
      </c>
    </row>
    <row r="22166" spans="1:2">
      <c r="A22166" s="416" t="s">
        <v>22485</v>
      </c>
      <c r="B22166" s="417">
        <v>99.8</v>
      </c>
    </row>
    <row r="22167" spans="1:2">
      <c r="A22167" s="416" t="s">
        <v>22486</v>
      </c>
      <c r="B22167" s="417">
        <v>99.8</v>
      </c>
    </row>
    <row r="22168" spans="1:2">
      <c r="A22168" s="416" t="s">
        <v>22487</v>
      </c>
      <c r="B22168" s="417">
        <v>38.99</v>
      </c>
    </row>
    <row r="22169" spans="1:2">
      <c r="A22169" s="416" t="s">
        <v>22488</v>
      </c>
      <c r="B22169" s="417">
        <v>38.99</v>
      </c>
    </row>
    <row r="22170" spans="1:2">
      <c r="A22170" s="416" t="s">
        <v>22489</v>
      </c>
      <c r="B22170" s="417">
        <v>48.4</v>
      </c>
    </row>
    <row r="22171" spans="1:2">
      <c r="A22171" s="416" t="s">
        <v>22490</v>
      </c>
      <c r="B22171" s="417">
        <v>48.4</v>
      </c>
    </row>
    <row r="22172" spans="1:2">
      <c r="A22172" s="416" t="s">
        <v>22491</v>
      </c>
      <c r="B22172" s="417">
        <v>60.2</v>
      </c>
    </row>
    <row r="22173" spans="1:2">
      <c r="A22173" s="416" t="s">
        <v>22492</v>
      </c>
      <c r="B22173" s="417">
        <v>60.2</v>
      </c>
    </row>
    <row r="22174" spans="1:2">
      <c r="A22174" s="416" t="s">
        <v>22493</v>
      </c>
      <c r="B22174" s="417">
        <v>67.73</v>
      </c>
    </row>
    <row r="22175" spans="1:2">
      <c r="A22175" s="416" t="s">
        <v>22494</v>
      </c>
      <c r="B22175" s="417">
        <v>67.73</v>
      </c>
    </row>
    <row r="22176" spans="1:2">
      <c r="A22176" s="416" t="s">
        <v>22495</v>
      </c>
      <c r="B22176" s="417">
        <v>61.17</v>
      </c>
    </row>
    <row r="22177" spans="1:2">
      <c r="A22177" s="416" t="s">
        <v>22496</v>
      </c>
      <c r="B22177" s="417">
        <v>61.17</v>
      </c>
    </row>
    <row r="22178" spans="1:2">
      <c r="A22178" s="416" t="s">
        <v>22497</v>
      </c>
      <c r="B22178" s="417">
        <v>45.04</v>
      </c>
    </row>
    <row r="22179" spans="1:2">
      <c r="A22179" s="416" t="s">
        <v>22498</v>
      </c>
      <c r="B22179" s="417">
        <v>45.04</v>
      </c>
    </row>
    <row r="22180" spans="1:2">
      <c r="A22180" s="416" t="s">
        <v>22499</v>
      </c>
      <c r="B22180" s="417">
        <v>30.86</v>
      </c>
    </row>
    <row r="22181" spans="1:2">
      <c r="A22181" s="416" t="s">
        <v>22500</v>
      </c>
      <c r="B22181" s="417">
        <v>30.86</v>
      </c>
    </row>
    <row r="22182" spans="1:2">
      <c r="A22182" s="416" t="s">
        <v>22501</v>
      </c>
      <c r="B22182" s="417">
        <v>42.05</v>
      </c>
    </row>
    <row r="22183" spans="1:2">
      <c r="A22183" s="416" t="s">
        <v>22502</v>
      </c>
      <c r="B22183" s="417">
        <v>42.05</v>
      </c>
    </row>
    <row r="22184" spans="1:2">
      <c r="A22184" s="416" t="s">
        <v>22503</v>
      </c>
      <c r="B22184" s="417">
        <v>18.54</v>
      </c>
    </row>
    <row r="22185" spans="1:2">
      <c r="A22185" s="416" t="s">
        <v>22504</v>
      </c>
      <c r="B22185" s="417">
        <v>18.54</v>
      </c>
    </row>
    <row r="22186" spans="1:2">
      <c r="A22186" s="416" t="s">
        <v>22505</v>
      </c>
      <c r="B22186" s="417">
        <v>46.41</v>
      </c>
    </row>
    <row r="22187" spans="1:2">
      <c r="A22187" s="416" t="s">
        <v>22506</v>
      </c>
      <c r="B22187" s="417">
        <v>46.41</v>
      </c>
    </row>
    <row r="22188" spans="1:2">
      <c r="A22188" s="416" t="s">
        <v>22507</v>
      </c>
      <c r="B22188" s="417">
        <v>24.81</v>
      </c>
    </row>
    <row r="22189" spans="1:2">
      <c r="A22189" s="416" t="s">
        <v>22508</v>
      </c>
      <c r="B22189" s="417">
        <v>24.81</v>
      </c>
    </row>
    <row r="22190" spans="1:2">
      <c r="A22190" s="416" t="s">
        <v>22509</v>
      </c>
      <c r="B22190" s="417">
        <v>40.47</v>
      </c>
    </row>
    <row r="22191" spans="1:2">
      <c r="A22191" s="416" t="s">
        <v>22510</v>
      </c>
      <c r="B22191" s="417">
        <v>40.47</v>
      </c>
    </row>
    <row r="22192" spans="1:2">
      <c r="A22192" s="416" t="s">
        <v>22511</v>
      </c>
      <c r="B22192" s="417">
        <v>44.98</v>
      </c>
    </row>
    <row r="22193" spans="1:2">
      <c r="A22193" s="416" t="s">
        <v>22512</v>
      </c>
      <c r="B22193" s="417">
        <v>44.98</v>
      </c>
    </row>
    <row r="22194" spans="1:2">
      <c r="A22194" s="416" t="s">
        <v>22513</v>
      </c>
      <c r="B22194" s="417">
        <v>51.89</v>
      </c>
    </row>
    <row r="22195" spans="1:2">
      <c r="A22195" s="416" t="s">
        <v>22514</v>
      </c>
      <c r="B22195" s="417">
        <v>51.89</v>
      </c>
    </row>
    <row r="22196" spans="1:2">
      <c r="A22196" s="416" t="s">
        <v>22515</v>
      </c>
      <c r="B22196" s="417">
        <v>56.65</v>
      </c>
    </row>
    <row r="22197" spans="1:2">
      <c r="A22197" s="416" t="s">
        <v>22516</v>
      </c>
      <c r="B22197" s="417">
        <v>56.65</v>
      </c>
    </row>
    <row r="22198" spans="1:2">
      <c r="A22198" s="416" t="s">
        <v>22517</v>
      </c>
      <c r="B22198" s="417">
        <v>67.36</v>
      </c>
    </row>
    <row r="22199" spans="1:2">
      <c r="A22199" s="416" t="s">
        <v>22518</v>
      </c>
      <c r="B22199" s="417">
        <v>67.36</v>
      </c>
    </row>
    <row r="22200" spans="1:2">
      <c r="A22200" s="416" t="s">
        <v>22519</v>
      </c>
      <c r="B22200" s="417">
        <v>87.55</v>
      </c>
    </row>
    <row r="22201" spans="1:2">
      <c r="A22201" s="416" t="s">
        <v>22520</v>
      </c>
      <c r="B22201" s="417">
        <v>87.55</v>
      </c>
    </row>
    <row r="22202" spans="1:2">
      <c r="A22202" s="416" t="s">
        <v>22521</v>
      </c>
      <c r="B22202" s="417">
        <v>82.4</v>
      </c>
    </row>
    <row r="22203" spans="1:2">
      <c r="A22203" s="416" t="s">
        <v>22522</v>
      </c>
      <c r="B22203" s="417">
        <v>82.4</v>
      </c>
    </row>
    <row r="22204" spans="1:2">
      <c r="A22204" s="416" t="s">
        <v>22523</v>
      </c>
      <c r="B22204" s="417">
        <v>91.67</v>
      </c>
    </row>
    <row r="22205" spans="1:2">
      <c r="A22205" s="416" t="s">
        <v>22524</v>
      </c>
      <c r="B22205" s="417">
        <v>91.67</v>
      </c>
    </row>
    <row r="22206" spans="1:2">
      <c r="A22206" s="416" t="s">
        <v>22525</v>
      </c>
      <c r="B22206" s="417">
        <v>51.22</v>
      </c>
    </row>
    <row r="22207" spans="1:2">
      <c r="A22207" s="416" t="s">
        <v>22526</v>
      </c>
      <c r="B22207" s="417">
        <v>51.22</v>
      </c>
    </row>
    <row r="22208" spans="1:2">
      <c r="A22208" s="416" t="s">
        <v>22527</v>
      </c>
      <c r="B22208" s="417">
        <v>80.34</v>
      </c>
    </row>
    <row r="22209" spans="1:2">
      <c r="A22209" s="416" t="s">
        <v>22528</v>
      </c>
      <c r="B22209" s="417">
        <v>80.34</v>
      </c>
    </row>
    <row r="22210" spans="1:2">
      <c r="A22210" s="416" t="s">
        <v>22529</v>
      </c>
      <c r="B22210" s="417">
        <v>103.11</v>
      </c>
    </row>
    <row r="22211" spans="1:2">
      <c r="A22211" s="416" t="s">
        <v>22530</v>
      </c>
      <c r="B22211" s="417">
        <v>103.11</v>
      </c>
    </row>
    <row r="22212" spans="1:2">
      <c r="A22212" s="416" t="s">
        <v>22531</v>
      </c>
      <c r="B22212" s="417">
        <v>107.72</v>
      </c>
    </row>
    <row r="22213" spans="1:2">
      <c r="A22213" s="416" t="s">
        <v>22532</v>
      </c>
      <c r="B22213" s="417">
        <v>107.72</v>
      </c>
    </row>
    <row r="22214" spans="1:2">
      <c r="A22214" s="416" t="s">
        <v>22533</v>
      </c>
      <c r="B22214" s="417">
        <v>56.94</v>
      </c>
    </row>
    <row r="22215" spans="1:2">
      <c r="A22215" s="416" t="s">
        <v>22534</v>
      </c>
      <c r="B22215" s="417">
        <v>56.94</v>
      </c>
    </row>
    <row r="22216" spans="1:2">
      <c r="A22216" s="416" t="s">
        <v>22535</v>
      </c>
      <c r="B22216" s="417">
        <v>67.489999999999995</v>
      </c>
    </row>
    <row r="22217" spans="1:2">
      <c r="A22217" s="416" t="s">
        <v>22536</v>
      </c>
      <c r="B22217" s="417">
        <v>67.489999999999995</v>
      </c>
    </row>
    <row r="22218" spans="1:2">
      <c r="A22218" s="416" t="s">
        <v>22537</v>
      </c>
      <c r="B22218" s="417">
        <v>65.7</v>
      </c>
    </row>
    <row r="22219" spans="1:2">
      <c r="A22219" s="416" t="s">
        <v>22538</v>
      </c>
      <c r="B22219" s="417">
        <v>65.7</v>
      </c>
    </row>
    <row r="22220" spans="1:2">
      <c r="A22220" s="416" t="s">
        <v>22539</v>
      </c>
      <c r="B22220" s="417">
        <v>78.77</v>
      </c>
    </row>
    <row r="22221" spans="1:2">
      <c r="A22221" s="416" t="s">
        <v>22540</v>
      </c>
      <c r="B22221" s="417">
        <v>78.77</v>
      </c>
    </row>
    <row r="22222" spans="1:2">
      <c r="A22222" s="416" t="s">
        <v>22541</v>
      </c>
      <c r="B22222" s="417">
        <v>115.04</v>
      </c>
    </row>
    <row r="22223" spans="1:2">
      <c r="A22223" s="416" t="s">
        <v>22542</v>
      </c>
      <c r="B22223" s="417">
        <v>115.04</v>
      </c>
    </row>
    <row r="22224" spans="1:2">
      <c r="A22224" s="416" t="s">
        <v>22543</v>
      </c>
      <c r="B22224" s="417">
        <v>54.62</v>
      </c>
    </row>
    <row r="22225" spans="1:2">
      <c r="A22225" s="416" t="s">
        <v>22544</v>
      </c>
      <c r="B22225" s="417">
        <v>54.62</v>
      </c>
    </row>
    <row r="22226" spans="1:2">
      <c r="A22226" s="416" t="s">
        <v>22545</v>
      </c>
      <c r="B22226" s="417">
        <v>71.03</v>
      </c>
    </row>
    <row r="22227" spans="1:2">
      <c r="A22227" s="416" t="s">
        <v>22546</v>
      </c>
      <c r="B22227" s="417">
        <v>71.03</v>
      </c>
    </row>
    <row r="22228" spans="1:2">
      <c r="A22228" s="416" t="s">
        <v>22547</v>
      </c>
      <c r="B22228" s="417">
        <v>94.77</v>
      </c>
    </row>
    <row r="22229" spans="1:2">
      <c r="A22229" s="416" t="s">
        <v>22548</v>
      </c>
      <c r="B22229" s="417">
        <v>94.77</v>
      </c>
    </row>
    <row r="22230" spans="1:2">
      <c r="A22230" s="416" t="s">
        <v>22549</v>
      </c>
      <c r="B22230" s="417">
        <v>97.4</v>
      </c>
    </row>
    <row r="22231" spans="1:2">
      <c r="A22231" s="416" t="s">
        <v>22550</v>
      </c>
      <c r="B22231" s="417">
        <v>97.4</v>
      </c>
    </row>
    <row r="22232" spans="1:2">
      <c r="A22232" s="416" t="s">
        <v>22551</v>
      </c>
      <c r="B22232" s="417">
        <v>513.11</v>
      </c>
    </row>
    <row r="22233" spans="1:2">
      <c r="A22233" s="416" t="s">
        <v>22552</v>
      </c>
      <c r="B22233" s="417">
        <v>499.02</v>
      </c>
    </row>
    <row r="22234" spans="1:2">
      <c r="A22234" s="416" t="s">
        <v>22553</v>
      </c>
      <c r="B22234" s="417">
        <v>105.71</v>
      </c>
    </row>
    <row r="22235" spans="1:2">
      <c r="A22235" s="416" t="s">
        <v>22554</v>
      </c>
      <c r="B22235" s="417">
        <v>91.62</v>
      </c>
    </row>
    <row r="22236" spans="1:2">
      <c r="A22236" s="416" t="s">
        <v>22555</v>
      </c>
      <c r="B22236" s="417">
        <v>91.9</v>
      </c>
    </row>
    <row r="22237" spans="1:2">
      <c r="A22237" s="416" t="s">
        <v>22556</v>
      </c>
      <c r="B22237" s="417">
        <v>79.64</v>
      </c>
    </row>
    <row r="22238" spans="1:2">
      <c r="A22238" s="416" t="s">
        <v>22557</v>
      </c>
      <c r="B22238" s="417">
        <v>175.5</v>
      </c>
    </row>
    <row r="22239" spans="1:2">
      <c r="A22239" s="416" t="s">
        <v>22558</v>
      </c>
      <c r="B22239" s="417">
        <v>170.22</v>
      </c>
    </row>
    <row r="22240" spans="1:2">
      <c r="A22240" s="416" t="s">
        <v>22559</v>
      </c>
      <c r="B22240" s="417">
        <v>180.74</v>
      </c>
    </row>
    <row r="22241" spans="1:2">
      <c r="A22241" s="416" t="s">
        <v>22560</v>
      </c>
      <c r="B22241" s="417">
        <v>175.46</v>
      </c>
    </row>
    <row r="22242" spans="1:2">
      <c r="A22242" s="416" t="s">
        <v>22561</v>
      </c>
      <c r="B22242" s="417">
        <v>296.31</v>
      </c>
    </row>
    <row r="22243" spans="1:2">
      <c r="A22243" s="416" t="s">
        <v>22562</v>
      </c>
      <c r="B22243" s="417">
        <v>287.51</v>
      </c>
    </row>
    <row r="22244" spans="1:2">
      <c r="A22244" s="416" t="s">
        <v>22563</v>
      </c>
      <c r="B22244" s="417">
        <v>381.58</v>
      </c>
    </row>
    <row r="22245" spans="1:2">
      <c r="A22245" s="416" t="s">
        <v>22564</v>
      </c>
      <c r="B22245" s="417">
        <v>371.02</v>
      </c>
    </row>
    <row r="22246" spans="1:2">
      <c r="A22246" s="416" t="s">
        <v>22565</v>
      </c>
      <c r="B22246" s="417">
        <v>3.3</v>
      </c>
    </row>
    <row r="22247" spans="1:2">
      <c r="A22247" s="416" t="s">
        <v>22566</v>
      </c>
      <c r="B22247" s="417">
        <v>2.86</v>
      </c>
    </row>
    <row r="22248" spans="1:2">
      <c r="A22248" s="416" t="s">
        <v>22567</v>
      </c>
      <c r="B22248" s="417">
        <v>26.42</v>
      </c>
    </row>
    <row r="22249" spans="1:2">
      <c r="A22249" s="416" t="s">
        <v>22568</v>
      </c>
      <c r="B22249" s="417">
        <v>22.9</v>
      </c>
    </row>
    <row r="22250" spans="1:2">
      <c r="A22250" s="416" t="s">
        <v>22569</v>
      </c>
      <c r="B22250" s="417">
        <v>26.42</v>
      </c>
    </row>
    <row r="22251" spans="1:2">
      <c r="A22251" s="416" t="s">
        <v>22570</v>
      </c>
      <c r="B22251" s="417">
        <v>22.9</v>
      </c>
    </row>
    <row r="22252" spans="1:2">
      <c r="A22252" s="416" t="s">
        <v>22571</v>
      </c>
      <c r="B22252" s="417">
        <v>39.64</v>
      </c>
    </row>
    <row r="22253" spans="1:2">
      <c r="A22253" s="416" t="s">
        <v>22572</v>
      </c>
      <c r="B22253" s="417">
        <v>34.36</v>
      </c>
    </row>
    <row r="22254" spans="1:2">
      <c r="A22254" s="416" t="s">
        <v>22573</v>
      </c>
      <c r="B22254" s="417">
        <v>1.98</v>
      </c>
    </row>
    <row r="22255" spans="1:2">
      <c r="A22255" s="416" t="s">
        <v>22574</v>
      </c>
      <c r="B22255" s="417">
        <v>1.71</v>
      </c>
    </row>
    <row r="22256" spans="1:2">
      <c r="A22256" s="416" t="s">
        <v>22575</v>
      </c>
      <c r="B22256" s="417">
        <v>24.1</v>
      </c>
    </row>
    <row r="22257" spans="1:2">
      <c r="A22257" s="416" t="s">
        <v>22576</v>
      </c>
      <c r="B22257" s="417">
        <v>24.1</v>
      </c>
    </row>
    <row r="22258" spans="1:2">
      <c r="A22258" s="416" t="s">
        <v>22577</v>
      </c>
      <c r="B22258" s="417">
        <v>5.28</v>
      </c>
    </row>
    <row r="22259" spans="1:2">
      <c r="A22259" s="416" t="s">
        <v>22578</v>
      </c>
      <c r="B22259" s="417">
        <v>5.28</v>
      </c>
    </row>
    <row r="22260" spans="1:2">
      <c r="A22260" s="416" t="s">
        <v>22579</v>
      </c>
      <c r="B22260" s="417">
        <v>0.22</v>
      </c>
    </row>
    <row r="22261" spans="1:2">
      <c r="A22261" s="416" t="s">
        <v>22580</v>
      </c>
      <c r="B22261" s="417">
        <v>0.22</v>
      </c>
    </row>
    <row r="22262" spans="1:2">
      <c r="A22262" s="416" t="s">
        <v>22581</v>
      </c>
      <c r="B22262" s="417">
        <v>0.38</v>
      </c>
    </row>
    <row r="22263" spans="1:2">
      <c r="A22263" s="416" t="s">
        <v>22582</v>
      </c>
      <c r="B22263" s="417">
        <v>0.38</v>
      </c>
    </row>
    <row r="22264" spans="1:2">
      <c r="A22264" s="416" t="s">
        <v>22583</v>
      </c>
      <c r="B22264" s="417">
        <v>130</v>
      </c>
    </row>
    <row r="22265" spans="1:2">
      <c r="A22265" s="416" t="s">
        <v>22584</v>
      </c>
      <c r="B22265" s="417">
        <v>130</v>
      </c>
    </row>
    <row r="22266" spans="1:2">
      <c r="A22266" s="416" t="s">
        <v>22585</v>
      </c>
      <c r="B22266" s="417">
        <v>9.36</v>
      </c>
    </row>
    <row r="22267" spans="1:2">
      <c r="A22267" s="416" t="s">
        <v>22586</v>
      </c>
      <c r="B22267" s="417">
        <v>9.36</v>
      </c>
    </row>
    <row r="22268" spans="1:2">
      <c r="A22268" s="416" t="s">
        <v>22587</v>
      </c>
      <c r="B22268" s="417">
        <v>8.41</v>
      </c>
    </row>
    <row r="22269" spans="1:2">
      <c r="A22269" s="416" t="s">
        <v>22588</v>
      </c>
      <c r="B22269" s="417">
        <v>8.41</v>
      </c>
    </row>
    <row r="22270" spans="1:2">
      <c r="A22270" s="416" t="s">
        <v>22589</v>
      </c>
      <c r="B22270" s="417">
        <v>16.48</v>
      </c>
    </row>
    <row r="22271" spans="1:2">
      <c r="A22271" s="416" t="s">
        <v>22590</v>
      </c>
      <c r="B22271" s="417">
        <v>16.48</v>
      </c>
    </row>
    <row r="22272" spans="1:2">
      <c r="A22272" s="416" t="s">
        <v>22591</v>
      </c>
      <c r="B22272" s="417">
        <v>19.57</v>
      </c>
    </row>
    <row r="22273" spans="1:2">
      <c r="A22273" s="416" t="s">
        <v>22592</v>
      </c>
      <c r="B22273" s="417">
        <v>19.57</v>
      </c>
    </row>
    <row r="22274" spans="1:2">
      <c r="A22274" s="416" t="s">
        <v>22593</v>
      </c>
      <c r="B22274" s="417">
        <v>21.12</v>
      </c>
    </row>
    <row r="22275" spans="1:2">
      <c r="A22275" s="416" t="s">
        <v>22594</v>
      </c>
      <c r="B22275" s="417">
        <v>21.12</v>
      </c>
    </row>
    <row r="22276" spans="1:2">
      <c r="A22276" s="416" t="s">
        <v>22595</v>
      </c>
      <c r="B22276" s="417">
        <v>24.72</v>
      </c>
    </row>
    <row r="22277" spans="1:2">
      <c r="A22277" s="416" t="s">
        <v>22596</v>
      </c>
      <c r="B22277" s="417">
        <v>24.72</v>
      </c>
    </row>
    <row r="22278" spans="1:2">
      <c r="A22278" s="416" t="s">
        <v>22597</v>
      </c>
      <c r="B22278" s="417">
        <v>25.95</v>
      </c>
    </row>
    <row r="22279" spans="1:2">
      <c r="A22279" s="416" t="s">
        <v>22598</v>
      </c>
      <c r="B22279" s="417">
        <v>25.95</v>
      </c>
    </row>
    <row r="22280" spans="1:2">
      <c r="A22280" s="416" t="s">
        <v>22599</v>
      </c>
      <c r="B22280" s="417">
        <v>26.22</v>
      </c>
    </row>
    <row r="22281" spans="1:2">
      <c r="A22281" s="416" t="s">
        <v>22600</v>
      </c>
      <c r="B22281" s="417">
        <v>26.22</v>
      </c>
    </row>
    <row r="22282" spans="1:2">
      <c r="A22282" s="416" t="s">
        <v>22601</v>
      </c>
      <c r="B22282" s="417">
        <v>159.80000000000001</v>
      </c>
    </row>
    <row r="22283" spans="1:2">
      <c r="A22283" s="416" t="s">
        <v>22602</v>
      </c>
      <c r="B22283" s="417">
        <v>159.80000000000001</v>
      </c>
    </row>
    <row r="22284" spans="1:2">
      <c r="A22284" s="416" t="s">
        <v>22603</v>
      </c>
      <c r="B22284" s="417">
        <v>18.66</v>
      </c>
    </row>
    <row r="22285" spans="1:2">
      <c r="A22285" s="416" t="s">
        <v>22604</v>
      </c>
      <c r="B22285" s="417">
        <v>18.66</v>
      </c>
    </row>
    <row r="22286" spans="1:2">
      <c r="A22286" s="416" t="s">
        <v>22605</v>
      </c>
      <c r="B22286" s="417">
        <v>3.86</v>
      </c>
    </row>
    <row r="22287" spans="1:2">
      <c r="A22287" s="416" t="s">
        <v>22606</v>
      </c>
      <c r="B22287" s="417">
        <v>3.86</v>
      </c>
    </row>
    <row r="22288" spans="1:2">
      <c r="A22288" s="416" t="s">
        <v>22607</v>
      </c>
      <c r="B22288" s="417">
        <v>2.9</v>
      </c>
    </row>
    <row r="22289" spans="1:2">
      <c r="A22289" s="416" t="s">
        <v>22608</v>
      </c>
      <c r="B22289" s="417">
        <v>2.9</v>
      </c>
    </row>
    <row r="22290" spans="1:2">
      <c r="A22290" s="416" t="s">
        <v>22609</v>
      </c>
      <c r="B22290" s="417">
        <v>5.13</v>
      </c>
    </row>
    <row r="22291" spans="1:2">
      <c r="A22291" s="416" t="s">
        <v>22610</v>
      </c>
      <c r="B22291" s="417">
        <v>5.13</v>
      </c>
    </row>
    <row r="22292" spans="1:2">
      <c r="A22292" s="416" t="s">
        <v>22611</v>
      </c>
      <c r="B22292" s="417">
        <v>2.23</v>
      </c>
    </row>
    <row r="22293" spans="1:2">
      <c r="A22293" s="416" t="s">
        <v>22612</v>
      </c>
      <c r="B22293" s="417">
        <v>2.23</v>
      </c>
    </row>
    <row r="22294" spans="1:2">
      <c r="A22294" s="416" t="s">
        <v>22613</v>
      </c>
      <c r="B22294" s="417">
        <v>0.75</v>
      </c>
    </row>
    <row r="22295" spans="1:2">
      <c r="A22295" s="416" t="s">
        <v>22614</v>
      </c>
      <c r="B22295" s="417">
        <v>0.75</v>
      </c>
    </row>
    <row r="22296" spans="1:2">
      <c r="A22296" s="416" t="s">
        <v>22615</v>
      </c>
      <c r="B22296" s="417">
        <v>0.23</v>
      </c>
    </row>
    <row r="22297" spans="1:2">
      <c r="A22297" s="416" t="s">
        <v>22616</v>
      </c>
      <c r="B22297" s="417">
        <v>0.23</v>
      </c>
    </row>
    <row r="22298" spans="1:2">
      <c r="A22298" s="416" t="s">
        <v>22617</v>
      </c>
      <c r="B22298" s="417">
        <v>84.7</v>
      </c>
    </row>
    <row r="22299" spans="1:2">
      <c r="A22299" s="416" t="s">
        <v>22618</v>
      </c>
      <c r="B22299" s="417">
        <v>82.29</v>
      </c>
    </row>
    <row r="22300" spans="1:2">
      <c r="A22300" s="416" t="s">
        <v>22619</v>
      </c>
      <c r="B22300" s="417">
        <v>150.83000000000001</v>
      </c>
    </row>
    <row r="22301" spans="1:2">
      <c r="A22301" s="416" t="s">
        <v>22620</v>
      </c>
      <c r="B22301" s="417">
        <v>149.38999999999999</v>
      </c>
    </row>
    <row r="22302" spans="1:2">
      <c r="A22302" s="416" t="s">
        <v>22621</v>
      </c>
      <c r="B22302" s="417">
        <v>87.5</v>
      </c>
    </row>
    <row r="22303" spans="1:2">
      <c r="A22303" s="416" t="s">
        <v>22622</v>
      </c>
      <c r="B22303" s="417">
        <v>87.5</v>
      </c>
    </row>
    <row r="22304" spans="1:2">
      <c r="A22304" s="416" t="s">
        <v>22623</v>
      </c>
      <c r="B22304" s="417">
        <v>11.95</v>
      </c>
    </row>
    <row r="22305" spans="1:2">
      <c r="A22305" s="416" t="s">
        <v>22624</v>
      </c>
      <c r="B22305" s="417">
        <v>11.95</v>
      </c>
    </row>
    <row r="22306" spans="1:2">
      <c r="A22306" s="416" t="s">
        <v>22625</v>
      </c>
      <c r="B22306" s="417">
        <v>7.26</v>
      </c>
    </row>
    <row r="22307" spans="1:2">
      <c r="A22307" s="416" t="s">
        <v>22626</v>
      </c>
      <c r="B22307" s="417">
        <v>6.29</v>
      </c>
    </row>
    <row r="22308" spans="1:2">
      <c r="A22308" s="416" t="s">
        <v>22627</v>
      </c>
      <c r="B22308" s="417">
        <v>10.76</v>
      </c>
    </row>
    <row r="22309" spans="1:2">
      <c r="A22309" s="416" t="s">
        <v>22628</v>
      </c>
      <c r="B22309" s="417">
        <v>9.32</v>
      </c>
    </row>
    <row r="22310" spans="1:2">
      <c r="A22310" s="416" t="s">
        <v>22629</v>
      </c>
      <c r="B22310" s="417">
        <v>3.63</v>
      </c>
    </row>
    <row r="22311" spans="1:2">
      <c r="A22311" s="416" t="s">
        <v>22630</v>
      </c>
      <c r="B22311" s="417">
        <v>3.14</v>
      </c>
    </row>
    <row r="22312" spans="1:2">
      <c r="A22312" s="416" t="s">
        <v>22631</v>
      </c>
      <c r="B22312" s="417">
        <v>28.08</v>
      </c>
    </row>
    <row r="22313" spans="1:2">
      <c r="A22313" s="416" t="s">
        <v>22632</v>
      </c>
      <c r="B22313" s="417">
        <v>26.03</v>
      </c>
    </row>
    <row r="22314" spans="1:2">
      <c r="A22314" s="416" t="s">
        <v>22633</v>
      </c>
      <c r="B22314" s="417">
        <v>3.63</v>
      </c>
    </row>
    <row r="22315" spans="1:2">
      <c r="A22315" s="416" t="s">
        <v>22634</v>
      </c>
      <c r="B22315" s="417">
        <v>3.14</v>
      </c>
    </row>
    <row r="22316" spans="1:2">
      <c r="A22316" s="416" t="s">
        <v>22635</v>
      </c>
      <c r="B22316" s="417">
        <v>10.76</v>
      </c>
    </row>
    <row r="22317" spans="1:2">
      <c r="A22317" s="416" t="s">
        <v>22636</v>
      </c>
      <c r="B22317" s="417">
        <v>9.32</v>
      </c>
    </row>
    <row r="22318" spans="1:2">
      <c r="A22318" s="416" t="s">
        <v>22637</v>
      </c>
      <c r="B22318" s="417">
        <v>7.12</v>
      </c>
    </row>
    <row r="22319" spans="1:2">
      <c r="A22319" s="416" t="s">
        <v>22638</v>
      </c>
      <c r="B22319" s="417">
        <v>6.17</v>
      </c>
    </row>
    <row r="22320" spans="1:2">
      <c r="A22320" s="416" t="s">
        <v>22639</v>
      </c>
      <c r="B22320" s="417">
        <v>35.78</v>
      </c>
    </row>
    <row r="22321" spans="1:2">
      <c r="A22321" s="416" t="s">
        <v>22640</v>
      </c>
      <c r="B22321" s="417">
        <v>31.01</v>
      </c>
    </row>
    <row r="22322" spans="1:2">
      <c r="A22322" s="416" t="s">
        <v>22641</v>
      </c>
      <c r="B22322" s="417">
        <v>2.2800000000000002</v>
      </c>
    </row>
    <row r="22323" spans="1:2">
      <c r="A22323" s="416" t="s">
        <v>22642</v>
      </c>
      <c r="B22323" s="417">
        <v>1.98</v>
      </c>
    </row>
    <row r="22324" spans="1:2">
      <c r="A22324" s="416" t="s">
        <v>22643</v>
      </c>
      <c r="B22324" s="417">
        <v>53.8</v>
      </c>
    </row>
    <row r="22325" spans="1:2">
      <c r="A22325" s="416" t="s">
        <v>22644</v>
      </c>
      <c r="B22325" s="417">
        <v>46.63</v>
      </c>
    </row>
    <row r="22326" spans="1:2">
      <c r="A22326" s="416" t="s">
        <v>22645</v>
      </c>
      <c r="B22326" s="417">
        <v>7.12</v>
      </c>
    </row>
    <row r="22327" spans="1:2">
      <c r="A22327" s="416" t="s">
        <v>22646</v>
      </c>
      <c r="B22327" s="417">
        <v>6.17</v>
      </c>
    </row>
    <row r="22328" spans="1:2">
      <c r="A22328" s="416" t="s">
        <v>22647</v>
      </c>
      <c r="B22328" s="417">
        <v>22.56</v>
      </c>
    </row>
    <row r="22329" spans="1:2">
      <c r="A22329" s="416" t="s">
        <v>22648</v>
      </c>
      <c r="B22329" s="417">
        <v>22.56</v>
      </c>
    </row>
    <row r="22330" spans="1:2">
      <c r="A22330" s="416" t="s">
        <v>22649</v>
      </c>
      <c r="B22330" s="417">
        <v>22.56</v>
      </c>
    </row>
    <row r="22331" spans="1:2">
      <c r="A22331" s="416" t="s">
        <v>22650</v>
      </c>
      <c r="B22331" s="417">
        <v>22.56</v>
      </c>
    </row>
    <row r="22332" spans="1:2">
      <c r="A22332" s="416" t="s">
        <v>22651</v>
      </c>
      <c r="B22332" s="417">
        <v>22.56</v>
      </c>
    </row>
    <row r="22333" spans="1:2">
      <c r="A22333" s="416" t="s">
        <v>22652</v>
      </c>
      <c r="B22333" s="417">
        <v>22.56</v>
      </c>
    </row>
    <row r="22334" spans="1:2">
      <c r="A22334" s="416" t="s">
        <v>22653</v>
      </c>
      <c r="B22334" s="417">
        <v>0.45</v>
      </c>
    </row>
    <row r="22335" spans="1:2">
      <c r="A22335" s="416" t="s">
        <v>22654</v>
      </c>
      <c r="B22335" s="417">
        <v>0.45</v>
      </c>
    </row>
    <row r="22336" spans="1:2">
      <c r="A22336" s="416" t="s">
        <v>22655</v>
      </c>
      <c r="B22336" s="417">
        <v>0.3</v>
      </c>
    </row>
    <row r="22337" spans="1:2">
      <c r="A22337" s="416" t="s">
        <v>22656</v>
      </c>
      <c r="B22337" s="417">
        <v>0.3</v>
      </c>
    </row>
    <row r="22338" spans="1:2">
      <c r="A22338" s="416" t="s">
        <v>22657</v>
      </c>
      <c r="B22338" s="417">
        <v>0.4</v>
      </c>
    </row>
    <row r="22339" spans="1:2">
      <c r="A22339" s="416" t="s">
        <v>22658</v>
      </c>
      <c r="B22339" s="417">
        <v>0.4</v>
      </c>
    </row>
    <row r="22340" spans="1:2">
      <c r="A22340" s="416" t="s">
        <v>22659</v>
      </c>
      <c r="B22340" s="417">
        <v>4</v>
      </c>
    </row>
    <row r="22341" spans="1:2">
      <c r="A22341" s="416" t="s">
        <v>22660</v>
      </c>
      <c r="B22341" s="417">
        <v>4</v>
      </c>
    </row>
    <row r="22342" spans="1:2">
      <c r="A22342" s="416" t="s">
        <v>22661</v>
      </c>
      <c r="B22342" s="417">
        <v>2.69</v>
      </c>
    </row>
    <row r="22343" spans="1:2">
      <c r="A22343" s="416" t="s">
        <v>22662</v>
      </c>
      <c r="B22343" s="417">
        <v>2.33</v>
      </c>
    </row>
    <row r="22344" spans="1:2">
      <c r="A22344" s="416" t="s">
        <v>22663</v>
      </c>
      <c r="B22344" s="417">
        <v>2017.77</v>
      </c>
    </row>
    <row r="22345" spans="1:2">
      <c r="A22345" s="416" t="s">
        <v>22664</v>
      </c>
      <c r="B22345" s="417">
        <v>1748.94</v>
      </c>
    </row>
    <row r="22346" spans="1:2">
      <c r="A22346" s="416" t="s">
        <v>22665</v>
      </c>
      <c r="B22346" s="417">
        <v>1883.25</v>
      </c>
    </row>
    <row r="22347" spans="1:2">
      <c r="A22347" s="416" t="s">
        <v>22666</v>
      </c>
      <c r="B22347" s="417">
        <v>1632.34</v>
      </c>
    </row>
    <row r="22348" spans="1:2">
      <c r="A22348" s="416" t="s">
        <v>22667</v>
      </c>
      <c r="B22348" s="417">
        <v>2152.2800000000002</v>
      </c>
    </row>
    <row r="22349" spans="1:2">
      <c r="A22349" s="416" t="s">
        <v>22668</v>
      </c>
      <c r="B22349" s="417">
        <v>1865.53</v>
      </c>
    </row>
    <row r="22350" spans="1:2">
      <c r="A22350" s="416" t="s">
        <v>22669</v>
      </c>
      <c r="B22350" s="417">
        <v>518.13</v>
      </c>
    </row>
    <row r="22351" spans="1:2">
      <c r="A22351" s="416" t="s">
        <v>22670</v>
      </c>
      <c r="B22351" s="417">
        <v>509.55</v>
      </c>
    </row>
    <row r="22352" spans="1:2">
      <c r="A22352" s="416" t="s">
        <v>22671</v>
      </c>
      <c r="B22352" s="417">
        <v>3251.97</v>
      </c>
    </row>
    <row r="22353" spans="1:2">
      <c r="A22353" s="416" t="s">
        <v>22672</v>
      </c>
      <c r="B22353" s="417">
        <v>2857.28</v>
      </c>
    </row>
    <row r="22354" spans="1:2">
      <c r="A22354" s="416" t="s">
        <v>22673</v>
      </c>
      <c r="B22354" s="417">
        <v>188.78</v>
      </c>
    </row>
    <row r="22355" spans="1:2">
      <c r="A22355" s="416" t="s">
        <v>22674</v>
      </c>
      <c r="B22355" s="417">
        <v>181.92</v>
      </c>
    </row>
    <row r="22356" spans="1:2">
      <c r="A22356" s="416" t="s">
        <v>22675</v>
      </c>
      <c r="B22356" s="417">
        <v>414.5</v>
      </c>
    </row>
    <row r="22357" spans="1:2">
      <c r="A22357" s="416" t="s">
        <v>22676</v>
      </c>
      <c r="B22357" s="417">
        <v>407.64</v>
      </c>
    </row>
    <row r="22358" spans="1:2">
      <c r="A22358" s="416" t="s">
        <v>22677</v>
      </c>
      <c r="B22358" s="417">
        <v>283.64</v>
      </c>
    </row>
    <row r="22359" spans="1:2">
      <c r="A22359" s="416" t="s">
        <v>22678</v>
      </c>
      <c r="B22359" s="417">
        <v>273.35000000000002</v>
      </c>
    </row>
    <row r="22360" spans="1:2">
      <c r="A22360" s="416" t="s">
        <v>22679</v>
      </c>
      <c r="B22360" s="417">
        <v>146.44</v>
      </c>
    </row>
    <row r="22361" spans="1:2">
      <c r="A22361" s="416" t="s">
        <v>22680</v>
      </c>
      <c r="B22361" s="417">
        <v>141.29</v>
      </c>
    </row>
    <row r="22362" spans="1:2">
      <c r="A22362" s="416" t="s">
        <v>22681</v>
      </c>
      <c r="B22362" s="417">
        <v>8.6</v>
      </c>
    </row>
    <row r="22363" spans="1:2">
      <c r="A22363" s="416" t="s">
        <v>22682</v>
      </c>
      <c r="B22363" s="417">
        <v>7.46</v>
      </c>
    </row>
    <row r="22364" spans="1:2">
      <c r="A22364" s="416" t="s">
        <v>22683</v>
      </c>
      <c r="B22364" s="417">
        <v>322.83999999999997</v>
      </c>
    </row>
    <row r="22365" spans="1:2">
      <c r="A22365" s="416" t="s">
        <v>22684</v>
      </c>
      <c r="B22365" s="417">
        <v>279.83</v>
      </c>
    </row>
    <row r="22366" spans="1:2">
      <c r="A22366" s="416" t="s">
        <v>22685</v>
      </c>
      <c r="B22366" s="417">
        <v>0.79</v>
      </c>
    </row>
    <row r="22367" spans="1:2">
      <c r="A22367" s="416" t="s">
        <v>22686</v>
      </c>
      <c r="B22367" s="417">
        <v>0.69</v>
      </c>
    </row>
    <row r="22368" spans="1:2">
      <c r="A22368" s="416" t="s">
        <v>22687</v>
      </c>
      <c r="B22368" s="417">
        <v>14.34</v>
      </c>
    </row>
    <row r="22369" spans="1:2">
      <c r="A22369" s="416" t="s">
        <v>22688</v>
      </c>
      <c r="B22369" s="417">
        <v>12.43</v>
      </c>
    </row>
    <row r="22370" spans="1:2">
      <c r="A22370" s="416" t="s">
        <v>22689</v>
      </c>
      <c r="B22370" s="417">
        <v>14.34</v>
      </c>
    </row>
    <row r="22371" spans="1:2">
      <c r="A22371" s="416" t="s">
        <v>22690</v>
      </c>
      <c r="B22371" s="417">
        <v>12.43</v>
      </c>
    </row>
    <row r="22372" spans="1:2">
      <c r="A22372" s="416" t="s">
        <v>22691</v>
      </c>
      <c r="B22372" s="417">
        <v>15.37</v>
      </c>
    </row>
    <row r="22373" spans="1:2">
      <c r="A22373" s="416" t="s">
        <v>22692</v>
      </c>
      <c r="B22373" s="417">
        <v>13.32</v>
      </c>
    </row>
    <row r="22374" spans="1:2">
      <c r="A22374" s="416" t="s">
        <v>22693</v>
      </c>
      <c r="B22374" s="417">
        <v>35.869999999999997</v>
      </c>
    </row>
    <row r="22375" spans="1:2">
      <c r="A22375" s="416" t="s">
        <v>22694</v>
      </c>
      <c r="B22375" s="417">
        <v>31.09</v>
      </c>
    </row>
    <row r="22376" spans="1:2">
      <c r="A22376" s="416" t="s">
        <v>22695</v>
      </c>
      <c r="B22376" s="417">
        <v>143.47999999999999</v>
      </c>
    </row>
    <row r="22377" spans="1:2">
      <c r="A22377" s="416" t="s">
        <v>22696</v>
      </c>
      <c r="B22377" s="417">
        <v>124.36</v>
      </c>
    </row>
    <row r="22378" spans="1:2">
      <c r="A22378" s="416" t="s">
        <v>22697</v>
      </c>
      <c r="B22378" s="417">
        <v>215.22</v>
      </c>
    </row>
    <row r="22379" spans="1:2">
      <c r="A22379" s="416" t="s">
        <v>22698</v>
      </c>
      <c r="B22379" s="417">
        <v>186.55</v>
      </c>
    </row>
    <row r="22380" spans="1:2">
      <c r="A22380" s="416" t="s">
        <v>22699</v>
      </c>
      <c r="B22380" s="417">
        <v>1.34</v>
      </c>
    </row>
    <row r="22381" spans="1:2">
      <c r="A22381" s="416" t="s">
        <v>22700</v>
      </c>
      <c r="B22381" s="417">
        <v>1.1599999999999999</v>
      </c>
    </row>
    <row r="22382" spans="1:2">
      <c r="A22382" s="416" t="s">
        <v>22701</v>
      </c>
      <c r="B22382" s="417">
        <v>0.42</v>
      </c>
    </row>
    <row r="22383" spans="1:2">
      <c r="A22383" s="416" t="s">
        <v>22702</v>
      </c>
      <c r="B22383" s="417">
        <v>0.37</v>
      </c>
    </row>
    <row r="22384" spans="1:2">
      <c r="A22384" s="416" t="s">
        <v>22703</v>
      </c>
      <c r="B22384" s="417">
        <v>0.51</v>
      </c>
    </row>
    <row r="22385" spans="1:2">
      <c r="A22385" s="416" t="s">
        <v>22704</v>
      </c>
      <c r="B22385" s="417">
        <v>0.44</v>
      </c>
    </row>
    <row r="22386" spans="1:2">
      <c r="A22386" s="416" t="s">
        <v>22705</v>
      </c>
      <c r="B22386" s="417">
        <v>0.6</v>
      </c>
    </row>
    <row r="22387" spans="1:2">
      <c r="A22387" s="416" t="s">
        <v>22706</v>
      </c>
      <c r="B22387" s="417">
        <v>0.52</v>
      </c>
    </row>
    <row r="22388" spans="1:2">
      <c r="A22388" s="416" t="s">
        <v>22707</v>
      </c>
      <c r="B22388" s="417">
        <v>0.69</v>
      </c>
    </row>
    <row r="22389" spans="1:2">
      <c r="A22389" s="416" t="s">
        <v>22708</v>
      </c>
      <c r="B22389" s="417">
        <v>0.6</v>
      </c>
    </row>
    <row r="22390" spans="1:2">
      <c r="A22390" s="416" t="s">
        <v>22709</v>
      </c>
      <c r="B22390" s="417">
        <v>1.81</v>
      </c>
    </row>
    <row r="22391" spans="1:2">
      <c r="A22391" s="416" t="s">
        <v>22710</v>
      </c>
      <c r="B22391" s="417">
        <v>1.78</v>
      </c>
    </row>
    <row r="22392" spans="1:2">
      <c r="A22392" s="416" t="s">
        <v>22711</v>
      </c>
      <c r="B22392" s="417">
        <v>0.59</v>
      </c>
    </row>
    <row r="22393" spans="1:2">
      <c r="A22393" s="416" t="s">
        <v>22712</v>
      </c>
      <c r="B22393" s="417">
        <v>0.51</v>
      </c>
    </row>
    <row r="22394" spans="1:2">
      <c r="A22394" s="416" t="s">
        <v>22713</v>
      </c>
      <c r="B22394" s="417">
        <v>0.41</v>
      </c>
    </row>
    <row r="22395" spans="1:2">
      <c r="A22395" s="416" t="s">
        <v>22714</v>
      </c>
      <c r="B22395" s="417">
        <v>0.36</v>
      </c>
    </row>
    <row r="22396" spans="1:2">
      <c r="A22396" s="416" t="s">
        <v>22715</v>
      </c>
      <c r="B22396" s="417">
        <v>0.21</v>
      </c>
    </row>
    <row r="22397" spans="1:2">
      <c r="A22397" s="416" t="s">
        <v>22716</v>
      </c>
      <c r="B22397" s="417">
        <v>0.18</v>
      </c>
    </row>
    <row r="22398" spans="1:2">
      <c r="A22398" s="416" t="s">
        <v>22717</v>
      </c>
      <c r="B22398" s="417">
        <v>0.18</v>
      </c>
    </row>
    <row r="22399" spans="1:2">
      <c r="A22399" s="416" t="s">
        <v>22718</v>
      </c>
      <c r="B22399" s="417">
        <v>0.15</v>
      </c>
    </row>
    <row r="22400" spans="1:2">
      <c r="A22400" s="416" t="s">
        <v>22719</v>
      </c>
      <c r="B22400" s="417">
        <v>0.1</v>
      </c>
    </row>
    <row r="22401" spans="1:2">
      <c r="A22401" s="416" t="s">
        <v>22720</v>
      </c>
      <c r="B22401" s="417">
        <v>0.09</v>
      </c>
    </row>
    <row r="22402" spans="1:2">
      <c r="A22402" s="416" t="s">
        <v>22721</v>
      </c>
      <c r="B22402" s="417">
        <v>16.399999999999999</v>
      </c>
    </row>
    <row r="22403" spans="1:2">
      <c r="A22403" s="416" t="s">
        <v>22722</v>
      </c>
      <c r="B22403" s="417">
        <v>15.26</v>
      </c>
    </row>
    <row r="22404" spans="1:2">
      <c r="A22404" s="416" t="s">
        <v>22723</v>
      </c>
      <c r="B22404" s="417">
        <v>5.88</v>
      </c>
    </row>
    <row r="22405" spans="1:2">
      <c r="A22405" s="416" t="s">
        <v>22724</v>
      </c>
      <c r="B22405" s="417">
        <v>5.75</v>
      </c>
    </row>
    <row r="22406" spans="1:2">
      <c r="A22406" s="416" t="s">
        <v>22725</v>
      </c>
      <c r="B22406" s="417">
        <v>1.41</v>
      </c>
    </row>
    <row r="22407" spans="1:2">
      <c r="A22407" s="416" t="s">
        <v>22726</v>
      </c>
      <c r="B22407" s="417">
        <v>1.32</v>
      </c>
    </row>
    <row r="22408" spans="1:2">
      <c r="A22408" s="416" t="s">
        <v>22727</v>
      </c>
      <c r="B22408" s="417">
        <v>0.44</v>
      </c>
    </row>
    <row r="22409" spans="1:2">
      <c r="A22409" s="416" t="s">
        <v>22728</v>
      </c>
      <c r="B22409" s="417">
        <v>0.38</v>
      </c>
    </row>
    <row r="22410" spans="1:2">
      <c r="A22410" s="416" t="s">
        <v>22729</v>
      </c>
      <c r="B22410" s="417">
        <v>0.09</v>
      </c>
    </row>
    <row r="22411" spans="1:2">
      <c r="A22411" s="416" t="s">
        <v>22730</v>
      </c>
      <c r="B22411" s="417">
        <v>0.08</v>
      </c>
    </row>
    <row r="22412" spans="1:2">
      <c r="A22412" s="416" t="s">
        <v>22731</v>
      </c>
      <c r="B22412" s="417">
        <v>1.92</v>
      </c>
    </row>
    <row r="22413" spans="1:2">
      <c r="A22413" s="416" t="s">
        <v>22732</v>
      </c>
      <c r="B22413" s="417">
        <v>1.66</v>
      </c>
    </row>
    <row r="22414" spans="1:2">
      <c r="A22414" s="416" t="s">
        <v>22733</v>
      </c>
      <c r="B22414" s="417">
        <v>290.11</v>
      </c>
    </row>
    <row r="22415" spans="1:2">
      <c r="A22415" s="416" t="s">
        <v>22734</v>
      </c>
      <c r="B22415" s="417">
        <v>275.77</v>
      </c>
    </row>
    <row r="22416" spans="1:2">
      <c r="A22416" s="416" t="s">
        <v>22735</v>
      </c>
      <c r="B22416" s="417">
        <v>273.45999999999998</v>
      </c>
    </row>
    <row r="22417" spans="1:2">
      <c r="A22417" s="416" t="s">
        <v>22736</v>
      </c>
      <c r="B22417" s="417">
        <v>257.33</v>
      </c>
    </row>
    <row r="22418" spans="1:2">
      <c r="A22418" s="416" t="s">
        <v>22737</v>
      </c>
      <c r="B22418" s="417">
        <v>313.82</v>
      </c>
    </row>
    <row r="22419" spans="1:2">
      <c r="A22419" s="416" t="s">
        <v>22738</v>
      </c>
      <c r="B22419" s="417">
        <v>292.31</v>
      </c>
    </row>
    <row r="22420" spans="1:2">
      <c r="A22420" s="416" t="s">
        <v>22739</v>
      </c>
      <c r="B22420" s="417">
        <v>0.18</v>
      </c>
    </row>
    <row r="22421" spans="1:2">
      <c r="A22421" s="416" t="s">
        <v>22740</v>
      </c>
      <c r="B22421" s="417">
        <v>0.16</v>
      </c>
    </row>
    <row r="22422" spans="1:2">
      <c r="A22422" s="416" t="s">
        <v>22741</v>
      </c>
      <c r="B22422" s="417">
        <v>1.23</v>
      </c>
    </row>
    <row r="22423" spans="1:2">
      <c r="A22423" s="416" t="s">
        <v>22742</v>
      </c>
      <c r="B22423" s="417">
        <v>1.19</v>
      </c>
    </row>
    <row r="22424" spans="1:2">
      <c r="A22424" s="416" t="s">
        <v>22743</v>
      </c>
      <c r="B22424" s="417">
        <v>0.87</v>
      </c>
    </row>
    <row r="22425" spans="1:2">
      <c r="A22425" s="416" t="s">
        <v>22744</v>
      </c>
      <c r="B22425" s="417">
        <v>0.82</v>
      </c>
    </row>
    <row r="22426" spans="1:2">
      <c r="A22426" s="416" t="s">
        <v>22745</v>
      </c>
      <c r="B22426" s="417">
        <v>0.63</v>
      </c>
    </row>
    <row r="22427" spans="1:2">
      <c r="A22427" s="416" t="s">
        <v>22746</v>
      </c>
      <c r="B22427" s="417">
        <v>0.57999999999999996</v>
      </c>
    </row>
    <row r="22428" spans="1:2">
      <c r="A22428" s="416" t="s">
        <v>22747</v>
      </c>
      <c r="B22428" s="417">
        <v>17.93</v>
      </c>
    </row>
    <row r="22429" spans="1:2">
      <c r="A22429" s="416" t="s">
        <v>22748</v>
      </c>
      <c r="B22429" s="417">
        <v>15.54</v>
      </c>
    </row>
    <row r="22430" spans="1:2">
      <c r="A22430" s="416" t="s">
        <v>22749</v>
      </c>
      <c r="B22430" s="417">
        <v>93.19</v>
      </c>
    </row>
    <row r="22431" spans="1:2">
      <c r="A22431" s="416" t="s">
        <v>22750</v>
      </c>
      <c r="B22431" s="417">
        <v>83.23</v>
      </c>
    </row>
    <row r="22432" spans="1:2">
      <c r="A22432" s="416" t="s">
        <v>22751</v>
      </c>
      <c r="B22432" s="417">
        <v>2.35</v>
      </c>
    </row>
    <row r="22433" spans="1:2">
      <c r="A22433" s="416" t="s">
        <v>22752</v>
      </c>
      <c r="B22433" s="417">
        <v>2.0499999999999998</v>
      </c>
    </row>
    <row r="22434" spans="1:2">
      <c r="A22434" s="416" t="s">
        <v>22753</v>
      </c>
      <c r="B22434" s="417">
        <v>331.09</v>
      </c>
    </row>
    <row r="22435" spans="1:2">
      <c r="A22435" s="416" t="s">
        <v>22754</v>
      </c>
      <c r="B22435" s="417">
        <v>297.48</v>
      </c>
    </row>
    <row r="22436" spans="1:2">
      <c r="A22436" s="416" t="s">
        <v>22755</v>
      </c>
      <c r="B22436" s="417">
        <v>215.22</v>
      </c>
    </row>
    <row r="22437" spans="1:2">
      <c r="A22437" s="416" t="s">
        <v>22756</v>
      </c>
      <c r="B22437" s="417">
        <v>186.55</v>
      </c>
    </row>
    <row r="22438" spans="1:2">
      <c r="A22438" s="416" t="s">
        <v>22757</v>
      </c>
      <c r="B22438" s="417">
        <v>0.41</v>
      </c>
    </row>
    <row r="22439" spans="1:2">
      <c r="A22439" s="416" t="s">
        <v>22758</v>
      </c>
      <c r="B22439" s="417">
        <v>0.36</v>
      </c>
    </row>
    <row r="22440" spans="1:2">
      <c r="A22440" s="416" t="s">
        <v>22759</v>
      </c>
      <c r="B22440" s="417">
        <v>13.45</v>
      </c>
    </row>
    <row r="22441" spans="1:2">
      <c r="A22441" s="416" t="s">
        <v>22760</v>
      </c>
      <c r="B22441" s="417">
        <v>11.65</v>
      </c>
    </row>
    <row r="22442" spans="1:2">
      <c r="A22442" s="416" t="s">
        <v>22761</v>
      </c>
      <c r="B22442" s="417">
        <v>110.4</v>
      </c>
    </row>
    <row r="22443" spans="1:2">
      <c r="A22443" s="416" t="s">
        <v>22762</v>
      </c>
      <c r="B22443" s="417">
        <v>102.04</v>
      </c>
    </row>
    <row r="22444" spans="1:2">
      <c r="A22444" s="416" t="s">
        <v>22763</v>
      </c>
      <c r="B22444" s="417">
        <v>234.1</v>
      </c>
    </row>
    <row r="22445" spans="1:2">
      <c r="A22445" s="416" t="s">
        <v>22764</v>
      </c>
      <c r="B22445" s="417">
        <v>215.76</v>
      </c>
    </row>
    <row r="22446" spans="1:2">
      <c r="A22446" s="416" t="s">
        <v>22765</v>
      </c>
      <c r="B22446" s="417">
        <v>427.35</v>
      </c>
    </row>
    <row r="22447" spans="1:2">
      <c r="A22447" s="416" t="s">
        <v>22766</v>
      </c>
      <c r="B22447" s="417">
        <v>391.69</v>
      </c>
    </row>
    <row r="22448" spans="1:2">
      <c r="A22448" s="416" t="s">
        <v>22767</v>
      </c>
      <c r="B22448" s="417">
        <v>23.83</v>
      </c>
    </row>
    <row r="22449" spans="1:2">
      <c r="A22449" s="416" t="s">
        <v>22768</v>
      </c>
      <c r="B22449" s="417">
        <v>22.06</v>
      </c>
    </row>
    <row r="22450" spans="1:2">
      <c r="A22450" s="416" t="s">
        <v>22769</v>
      </c>
      <c r="B22450" s="417">
        <v>91.81</v>
      </c>
    </row>
    <row r="22451" spans="1:2">
      <c r="A22451" s="416" t="s">
        <v>22770</v>
      </c>
      <c r="B22451" s="417">
        <v>84.95</v>
      </c>
    </row>
    <row r="22452" spans="1:2">
      <c r="A22452" s="416" t="s">
        <v>22771</v>
      </c>
      <c r="B22452" s="417">
        <v>234.15</v>
      </c>
    </row>
    <row r="22453" spans="1:2">
      <c r="A22453" s="416" t="s">
        <v>22772</v>
      </c>
      <c r="B22453" s="417">
        <v>216.01</v>
      </c>
    </row>
    <row r="22454" spans="1:2">
      <c r="A22454" s="416" t="s">
        <v>22773</v>
      </c>
      <c r="B22454" s="417">
        <v>476.27</v>
      </c>
    </row>
    <row r="22455" spans="1:2">
      <c r="A22455" s="416" t="s">
        <v>22774</v>
      </c>
      <c r="B22455" s="417">
        <v>438.49</v>
      </c>
    </row>
    <row r="22456" spans="1:2">
      <c r="A22456" s="416" t="s">
        <v>22775</v>
      </c>
      <c r="B22456" s="417">
        <v>194.48</v>
      </c>
    </row>
    <row r="22457" spans="1:2">
      <c r="A22457" s="416" t="s">
        <v>22776</v>
      </c>
      <c r="B22457" s="417">
        <v>179.05</v>
      </c>
    </row>
    <row r="22458" spans="1:2">
      <c r="A22458" s="416" t="s">
        <v>22777</v>
      </c>
      <c r="B22458" s="417">
        <v>909.37</v>
      </c>
    </row>
    <row r="22459" spans="1:2">
      <c r="A22459" s="416" t="s">
        <v>22778</v>
      </c>
      <c r="B22459" s="417">
        <v>832.7</v>
      </c>
    </row>
    <row r="22460" spans="1:2">
      <c r="A22460" s="416" t="s">
        <v>22779</v>
      </c>
      <c r="B22460" s="417">
        <v>60</v>
      </c>
    </row>
    <row r="22461" spans="1:2">
      <c r="A22461" s="416" t="s">
        <v>22780</v>
      </c>
      <c r="B22461" s="417">
        <v>56.67</v>
      </c>
    </row>
    <row r="22462" spans="1:2">
      <c r="A22462" s="416" t="s">
        <v>22781</v>
      </c>
      <c r="B22462" s="417">
        <v>26.83</v>
      </c>
    </row>
    <row r="22463" spans="1:2">
      <c r="A22463" s="416" t="s">
        <v>22782</v>
      </c>
      <c r="B22463" s="417">
        <v>23.25</v>
      </c>
    </row>
    <row r="22464" spans="1:2">
      <c r="A22464" s="416" t="s">
        <v>22783</v>
      </c>
      <c r="B22464" s="417">
        <v>168.97</v>
      </c>
    </row>
    <row r="22465" spans="1:2">
      <c r="A22465" s="416" t="s">
        <v>22784</v>
      </c>
      <c r="B22465" s="417">
        <v>168.97</v>
      </c>
    </row>
    <row r="22466" spans="1:2">
      <c r="A22466" s="416" t="s">
        <v>22785</v>
      </c>
      <c r="B22466" s="417">
        <v>130.76</v>
      </c>
    </row>
    <row r="22467" spans="1:2">
      <c r="A22467" s="416" t="s">
        <v>22786</v>
      </c>
      <c r="B22467" s="417">
        <v>130.76</v>
      </c>
    </row>
    <row r="22468" spans="1:2">
      <c r="A22468" s="416" t="s">
        <v>22787</v>
      </c>
      <c r="B22468" s="417">
        <v>1470.17</v>
      </c>
    </row>
    <row r="22469" spans="1:2">
      <c r="A22469" s="416" t="s">
        <v>22788</v>
      </c>
      <c r="B22469" s="417">
        <v>1358.14</v>
      </c>
    </row>
    <row r="22470" spans="1:2">
      <c r="A22470" s="416" t="s">
        <v>22789</v>
      </c>
      <c r="B22470" s="417">
        <v>57.6</v>
      </c>
    </row>
    <row r="22471" spans="1:2">
      <c r="A22471" s="416" t="s">
        <v>22790</v>
      </c>
      <c r="B22471" s="417">
        <v>57.6</v>
      </c>
    </row>
    <row r="22472" spans="1:2">
      <c r="A22472" s="416" t="s">
        <v>22791</v>
      </c>
      <c r="B22472" s="417">
        <v>86.09</v>
      </c>
    </row>
    <row r="22473" spans="1:2">
      <c r="A22473" s="416" t="s">
        <v>22792</v>
      </c>
      <c r="B22473" s="417">
        <v>74.62</v>
      </c>
    </row>
    <row r="22474" spans="1:2">
      <c r="A22474" s="416" t="s">
        <v>22793</v>
      </c>
      <c r="B22474" s="417">
        <v>86.09</v>
      </c>
    </row>
    <row r="22475" spans="1:2">
      <c r="A22475" s="416" t="s">
        <v>22794</v>
      </c>
      <c r="B22475" s="417">
        <v>74.62</v>
      </c>
    </row>
    <row r="22476" spans="1:2">
      <c r="A22476" s="416" t="s">
        <v>22795</v>
      </c>
      <c r="B22476" s="417">
        <v>38.43</v>
      </c>
    </row>
    <row r="22477" spans="1:2">
      <c r="A22477" s="416" t="s">
        <v>22796</v>
      </c>
      <c r="B22477" s="417">
        <v>33.31</v>
      </c>
    </row>
    <row r="22478" spans="1:2">
      <c r="A22478" s="416" t="s">
        <v>22797</v>
      </c>
      <c r="B22478" s="417">
        <v>21.52</v>
      </c>
    </row>
    <row r="22479" spans="1:2">
      <c r="A22479" s="416" t="s">
        <v>22798</v>
      </c>
      <c r="B22479" s="417">
        <v>18.649999999999999</v>
      </c>
    </row>
    <row r="22480" spans="1:2">
      <c r="A22480" s="416" t="s">
        <v>22799</v>
      </c>
      <c r="B22480" s="417">
        <v>26.9</v>
      </c>
    </row>
    <row r="22481" spans="1:2">
      <c r="A22481" s="416" t="s">
        <v>22800</v>
      </c>
      <c r="B22481" s="417">
        <v>23.31</v>
      </c>
    </row>
    <row r="22482" spans="1:2">
      <c r="A22482" s="416" t="s">
        <v>22801</v>
      </c>
      <c r="B22482" s="417">
        <v>134.51</v>
      </c>
    </row>
    <row r="22483" spans="1:2">
      <c r="A22483" s="416" t="s">
        <v>22802</v>
      </c>
      <c r="B22483" s="417">
        <v>116.59</v>
      </c>
    </row>
    <row r="22484" spans="1:2">
      <c r="A22484" s="416" t="s">
        <v>22803</v>
      </c>
      <c r="B22484" s="417">
        <v>30.74</v>
      </c>
    </row>
    <row r="22485" spans="1:2">
      <c r="A22485" s="416" t="s">
        <v>22804</v>
      </c>
      <c r="B22485" s="417">
        <v>26.65</v>
      </c>
    </row>
    <row r="22486" spans="1:2">
      <c r="A22486" s="416" t="s">
        <v>22805</v>
      </c>
      <c r="B22486" s="417">
        <v>21.52</v>
      </c>
    </row>
    <row r="22487" spans="1:2">
      <c r="A22487" s="416" t="s">
        <v>22806</v>
      </c>
      <c r="B22487" s="417">
        <v>18.649999999999999</v>
      </c>
    </row>
    <row r="22488" spans="1:2">
      <c r="A22488" s="416" t="s">
        <v>22807</v>
      </c>
      <c r="B22488" s="417">
        <v>35.869999999999997</v>
      </c>
    </row>
    <row r="22489" spans="1:2">
      <c r="A22489" s="416" t="s">
        <v>22808</v>
      </c>
      <c r="B22489" s="417">
        <v>31.09</v>
      </c>
    </row>
    <row r="22490" spans="1:2">
      <c r="A22490" s="416" t="s">
        <v>22809</v>
      </c>
      <c r="B22490" s="417">
        <v>4.3</v>
      </c>
    </row>
    <row r="22491" spans="1:2">
      <c r="A22491" s="416" t="s">
        <v>22810</v>
      </c>
      <c r="B22491" s="417">
        <v>3.73</v>
      </c>
    </row>
    <row r="22492" spans="1:2">
      <c r="A22492" s="416" t="s">
        <v>22811</v>
      </c>
      <c r="B22492" s="417">
        <v>2.39</v>
      </c>
    </row>
    <row r="22493" spans="1:2">
      <c r="A22493" s="416" t="s">
        <v>22812</v>
      </c>
      <c r="B22493" s="417">
        <v>2.0699999999999998</v>
      </c>
    </row>
    <row r="22494" spans="1:2">
      <c r="A22494" s="416" t="s">
        <v>22813</v>
      </c>
      <c r="B22494" s="417">
        <v>61.43</v>
      </c>
    </row>
    <row r="22495" spans="1:2">
      <c r="A22495" s="416" t="s">
        <v>22814</v>
      </c>
      <c r="B22495" s="417">
        <v>55.69</v>
      </c>
    </row>
    <row r="22496" spans="1:2">
      <c r="A22496" s="416" t="s">
        <v>22815</v>
      </c>
      <c r="B22496" s="417">
        <v>102.36</v>
      </c>
    </row>
    <row r="22497" spans="1:2">
      <c r="A22497" s="416" t="s">
        <v>22816</v>
      </c>
      <c r="B22497" s="417">
        <v>92.8</v>
      </c>
    </row>
    <row r="22498" spans="1:2">
      <c r="A22498" s="416" t="s">
        <v>22817</v>
      </c>
      <c r="B22498" s="417">
        <v>26.48</v>
      </c>
    </row>
    <row r="22499" spans="1:2">
      <c r="A22499" s="416" t="s">
        <v>22818</v>
      </c>
      <c r="B22499" s="417">
        <v>24.01</v>
      </c>
    </row>
    <row r="22500" spans="1:2">
      <c r="A22500" s="416" t="s">
        <v>22819</v>
      </c>
      <c r="B22500" s="417">
        <v>8.5</v>
      </c>
    </row>
    <row r="22501" spans="1:2">
      <c r="A22501" s="416" t="s">
        <v>22820</v>
      </c>
      <c r="B22501" s="417">
        <v>7.7</v>
      </c>
    </row>
    <row r="22502" spans="1:2">
      <c r="A22502" s="416" t="s">
        <v>22821</v>
      </c>
      <c r="B22502" s="417">
        <v>10.210000000000001</v>
      </c>
    </row>
    <row r="22503" spans="1:2">
      <c r="A22503" s="416" t="s">
        <v>22822</v>
      </c>
      <c r="B22503" s="417">
        <v>9.26</v>
      </c>
    </row>
    <row r="22504" spans="1:2">
      <c r="A22504" s="416" t="s">
        <v>22823</v>
      </c>
      <c r="B22504" s="417">
        <v>127.94</v>
      </c>
    </row>
    <row r="22505" spans="1:2">
      <c r="A22505" s="416" t="s">
        <v>22824</v>
      </c>
      <c r="B22505" s="417">
        <v>115.99</v>
      </c>
    </row>
    <row r="22506" spans="1:2">
      <c r="A22506" s="416" t="s">
        <v>22825</v>
      </c>
      <c r="B22506" s="417">
        <v>10.31</v>
      </c>
    </row>
    <row r="22507" spans="1:2">
      <c r="A22507" s="416" t="s">
        <v>22826</v>
      </c>
      <c r="B22507" s="417">
        <v>9.93</v>
      </c>
    </row>
    <row r="22508" spans="1:2">
      <c r="A22508" s="416" t="s">
        <v>22827</v>
      </c>
      <c r="B22508" s="417">
        <v>1.21</v>
      </c>
    </row>
    <row r="22509" spans="1:2">
      <c r="A22509" s="416" t="s">
        <v>22828</v>
      </c>
      <c r="B22509" s="417">
        <v>1.21</v>
      </c>
    </row>
    <row r="22510" spans="1:2">
      <c r="A22510" s="416" t="s">
        <v>22829</v>
      </c>
      <c r="B22510" s="417">
        <v>9.51</v>
      </c>
    </row>
    <row r="22511" spans="1:2">
      <c r="A22511" s="416" t="s">
        <v>22830</v>
      </c>
      <c r="B22511" s="417">
        <v>9.51</v>
      </c>
    </row>
    <row r="22512" spans="1:2">
      <c r="A22512" s="416" t="s">
        <v>22831</v>
      </c>
      <c r="B22512" s="417">
        <v>9.51</v>
      </c>
    </row>
    <row r="22513" spans="1:2">
      <c r="A22513" s="416" t="s">
        <v>22832</v>
      </c>
      <c r="B22513" s="417">
        <v>9.51</v>
      </c>
    </row>
    <row r="22514" spans="1:2">
      <c r="A22514" s="416" t="s">
        <v>22833</v>
      </c>
      <c r="B22514" s="417">
        <v>9.58</v>
      </c>
    </row>
    <row r="22515" spans="1:2">
      <c r="A22515" s="416" t="s">
        <v>22834</v>
      </c>
      <c r="B22515" s="417">
        <v>9.58</v>
      </c>
    </row>
    <row r="22516" spans="1:2">
      <c r="A22516" s="416" t="s">
        <v>22835</v>
      </c>
      <c r="B22516" s="417">
        <v>186.77</v>
      </c>
    </row>
    <row r="22517" spans="1:2">
      <c r="A22517" s="416" t="s">
        <v>22836</v>
      </c>
      <c r="B22517" s="417">
        <v>185.83</v>
      </c>
    </row>
    <row r="22518" spans="1:2">
      <c r="A22518" s="416" t="s">
        <v>22837</v>
      </c>
      <c r="B22518" s="417">
        <v>16.72</v>
      </c>
    </row>
    <row r="22519" spans="1:2">
      <c r="A22519" s="416" t="s">
        <v>22838</v>
      </c>
      <c r="B22519" s="417">
        <v>16.5</v>
      </c>
    </row>
    <row r="22520" spans="1:2">
      <c r="A22520" s="416" t="s">
        <v>22839</v>
      </c>
      <c r="B22520" s="417">
        <v>248.16</v>
      </c>
    </row>
    <row r="22521" spans="1:2">
      <c r="A22521" s="416" t="s">
        <v>22840</v>
      </c>
      <c r="B22521" s="417">
        <v>241.61</v>
      </c>
    </row>
    <row r="22522" spans="1:2">
      <c r="A22522" s="416" t="s">
        <v>22841</v>
      </c>
      <c r="B22522" s="417">
        <v>35.65</v>
      </c>
    </row>
    <row r="22523" spans="1:2">
      <c r="A22523" s="416" t="s">
        <v>22842</v>
      </c>
      <c r="B22523" s="417">
        <v>35.08</v>
      </c>
    </row>
    <row r="22524" spans="1:2">
      <c r="A22524" s="416" t="s">
        <v>22843</v>
      </c>
      <c r="B22524" s="417">
        <v>130.41999999999999</v>
      </c>
    </row>
    <row r="22525" spans="1:2">
      <c r="A22525" s="416" t="s">
        <v>22844</v>
      </c>
      <c r="B22525" s="417">
        <v>130.18</v>
      </c>
    </row>
    <row r="22526" spans="1:2">
      <c r="A22526" s="416" t="s">
        <v>22845</v>
      </c>
      <c r="B22526" s="417">
        <v>45.73</v>
      </c>
    </row>
    <row r="22527" spans="1:2">
      <c r="A22527" s="416" t="s">
        <v>22846</v>
      </c>
      <c r="B22527" s="417">
        <v>43.69</v>
      </c>
    </row>
    <row r="22528" spans="1:2">
      <c r="A22528" s="416" t="s">
        <v>22847</v>
      </c>
      <c r="B22528" s="417">
        <v>266.12</v>
      </c>
    </row>
    <row r="22529" spans="1:2">
      <c r="A22529" s="416" t="s">
        <v>22848</v>
      </c>
      <c r="B22529" s="417">
        <v>259.57</v>
      </c>
    </row>
    <row r="22530" spans="1:2">
      <c r="A22530" s="416" t="s">
        <v>22849</v>
      </c>
      <c r="B22530" s="417">
        <v>277.07</v>
      </c>
    </row>
    <row r="22531" spans="1:2">
      <c r="A22531" s="416" t="s">
        <v>22850</v>
      </c>
      <c r="B22531" s="417">
        <v>270.52</v>
      </c>
    </row>
    <row r="22532" spans="1:2">
      <c r="A22532" s="416" t="s">
        <v>22851</v>
      </c>
      <c r="B22532" s="417">
        <v>102.72</v>
      </c>
    </row>
    <row r="22533" spans="1:2">
      <c r="A22533" s="416" t="s">
        <v>22852</v>
      </c>
      <c r="B22533" s="417">
        <v>95.03</v>
      </c>
    </row>
    <row r="22534" spans="1:2">
      <c r="A22534" s="416" t="s">
        <v>22853</v>
      </c>
      <c r="B22534" s="417">
        <v>1100917.6000000001</v>
      </c>
    </row>
    <row r="22535" spans="1:2">
      <c r="A22535" s="416" t="s">
        <v>22854</v>
      </c>
      <c r="B22535" s="417">
        <v>1100917.6000000001</v>
      </c>
    </row>
    <row r="22536" spans="1:2">
      <c r="A22536" s="416" t="s">
        <v>22855</v>
      </c>
      <c r="B22536" s="417">
        <v>36236.019999999997</v>
      </c>
    </row>
    <row r="22537" spans="1:2">
      <c r="A22537" s="416" t="s">
        <v>22856</v>
      </c>
      <c r="B22537" s="417">
        <v>36236.019999999997</v>
      </c>
    </row>
    <row r="22538" spans="1:2">
      <c r="A22538" s="416" t="s">
        <v>22857</v>
      </c>
      <c r="B22538" s="417">
        <v>975870.86</v>
      </c>
    </row>
    <row r="22539" spans="1:2">
      <c r="A22539" s="416" t="s">
        <v>22858</v>
      </c>
      <c r="B22539" s="417">
        <v>975870.86</v>
      </c>
    </row>
    <row r="22540" spans="1:2">
      <c r="A22540" s="416" t="s">
        <v>22859</v>
      </c>
      <c r="B22540" s="417">
        <v>839910.91</v>
      </c>
    </row>
    <row r="22541" spans="1:2">
      <c r="A22541" s="416" t="s">
        <v>22860</v>
      </c>
      <c r="B22541" s="417">
        <v>839910.91</v>
      </c>
    </row>
    <row r="22542" spans="1:2">
      <c r="A22542" s="416" t="s">
        <v>22861</v>
      </c>
      <c r="B22542" s="417">
        <v>839910.91</v>
      </c>
    </row>
    <row r="22543" spans="1:2">
      <c r="A22543" s="416" t="s">
        <v>22862</v>
      </c>
      <c r="B22543" s="417">
        <v>839910.91</v>
      </c>
    </row>
    <row r="22544" spans="1:2">
      <c r="A22544" s="416" t="s">
        <v>22863</v>
      </c>
      <c r="B22544" s="417">
        <v>1063886.71</v>
      </c>
    </row>
    <row r="22545" spans="1:2">
      <c r="A22545" s="416" t="s">
        <v>22864</v>
      </c>
      <c r="B22545" s="417">
        <v>1063886.71</v>
      </c>
    </row>
    <row r="22546" spans="1:2">
      <c r="A22546" s="416" t="s">
        <v>22865</v>
      </c>
      <c r="B22546" s="417">
        <v>36.78</v>
      </c>
    </row>
    <row r="22547" spans="1:2">
      <c r="A22547" s="416" t="s">
        <v>22866</v>
      </c>
      <c r="B22547" s="417">
        <v>36.78</v>
      </c>
    </row>
    <row r="22548" spans="1:2">
      <c r="A22548" s="416" t="s">
        <v>22867</v>
      </c>
      <c r="B22548" s="417">
        <v>40.4</v>
      </c>
    </row>
    <row r="22549" spans="1:2">
      <c r="A22549" s="416" t="s">
        <v>22868</v>
      </c>
      <c r="B22549" s="417">
        <v>40.4</v>
      </c>
    </row>
    <row r="22550" spans="1:2">
      <c r="A22550" s="416" t="s">
        <v>22869</v>
      </c>
      <c r="B22550" s="417">
        <v>42.12</v>
      </c>
    </row>
    <row r="22551" spans="1:2">
      <c r="A22551" s="416" t="s">
        <v>22870</v>
      </c>
      <c r="B22551" s="417">
        <v>42.12</v>
      </c>
    </row>
    <row r="22552" spans="1:2">
      <c r="A22552" s="416" t="s">
        <v>22871</v>
      </c>
      <c r="B22552" s="417">
        <v>48.28</v>
      </c>
    </row>
    <row r="22553" spans="1:2">
      <c r="A22553" s="416" t="s">
        <v>22872</v>
      </c>
      <c r="B22553" s="417">
        <v>48.28</v>
      </c>
    </row>
    <row r="22554" spans="1:2">
      <c r="A22554" s="416" t="s">
        <v>22873</v>
      </c>
      <c r="B22554" s="417">
        <v>49.28</v>
      </c>
    </row>
    <row r="22555" spans="1:2">
      <c r="A22555" s="416" t="s">
        <v>22874</v>
      </c>
      <c r="B22555" s="417">
        <v>49.28</v>
      </c>
    </row>
    <row r="22556" spans="1:2">
      <c r="A22556" s="416" t="s">
        <v>22875</v>
      </c>
      <c r="B22556" s="417">
        <v>59.26</v>
      </c>
    </row>
    <row r="22557" spans="1:2">
      <c r="A22557" s="416" t="s">
        <v>22876</v>
      </c>
      <c r="B22557" s="417">
        <v>59.26</v>
      </c>
    </row>
    <row r="22558" spans="1:2">
      <c r="A22558" s="416" t="s">
        <v>22877</v>
      </c>
      <c r="B22558" s="417">
        <v>64.569999999999993</v>
      </c>
    </row>
    <row r="22559" spans="1:2">
      <c r="A22559" s="416" t="s">
        <v>22878</v>
      </c>
      <c r="B22559" s="417">
        <v>64.569999999999993</v>
      </c>
    </row>
    <row r="22560" spans="1:2">
      <c r="A22560" s="416" t="s">
        <v>22879</v>
      </c>
      <c r="B22560" s="417">
        <v>76.11</v>
      </c>
    </row>
    <row r="22561" spans="1:2">
      <c r="A22561" s="416" t="s">
        <v>22880</v>
      </c>
      <c r="B22561" s="417">
        <v>76.11</v>
      </c>
    </row>
    <row r="22562" spans="1:2">
      <c r="A22562" s="416" t="s">
        <v>22881</v>
      </c>
      <c r="B22562" s="417">
        <v>84.53</v>
      </c>
    </row>
    <row r="22563" spans="1:2">
      <c r="A22563" s="416" t="s">
        <v>22882</v>
      </c>
      <c r="B22563" s="417">
        <v>84.53</v>
      </c>
    </row>
    <row r="22564" spans="1:2">
      <c r="A22564" s="416" t="s">
        <v>22883</v>
      </c>
      <c r="B22564" s="417">
        <v>10.86</v>
      </c>
    </row>
    <row r="22565" spans="1:2">
      <c r="A22565" s="416" t="s">
        <v>22884</v>
      </c>
      <c r="B22565" s="417">
        <v>10.86</v>
      </c>
    </row>
    <row r="22566" spans="1:2">
      <c r="A22566" s="416" t="s">
        <v>22885</v>
      </c>
      <c r="B22566" s="417">
        <v>14.75</v>
      </c>
    </row>
    <row r="22567" spans="1:2">
      <c r="A22567" s="416" t="s">
        <v>22886</v>
      </c>
      <c r="B22567" s="417">
        <v>14.75</v>
      </c>
    </row>
    <row r="22568" spans="1:2">
      <c r="A22568" s="416" t="s">
        <v>22887</v>
      </c>
      <c r="B22568" s="417">
        <v>33.4</v>
      </c>
    </row>
    <row r="22569" spans="1:2">
      <c r="A22569" s="416" t="s">
        <v>22888</v>
      </c>
      <c r="B22569" s="417">
        <v>33.4</v>
      </c>
    </row>
    <row r="22570" spans="1:2">
      <c r="A22570" s="416" t="s">
        <v>22889</v>
      </c>
      <c r="B22570" s="417">
        <v>38.93</v>
      </c>
    </row>
    <row r="22571" spans="1:2">
      <c r="A22571" s="416" t="s">
        <v>22890</v>
      </c>
      <c r="B22571" s="417">
        <v>38.93</v>
      </c>
    </row>
    <row r="22572" spans="1:2">
      <c r="A22572" s="416" t="s">
        <v>22891</v>
      </c>
      <c r="B22572" s="417">
        <v>49.97</v>
      </c>
    </row>
    <row r="22573" spans="1:2">
      <c r="A22573" s="416" t="s">
        <v>22892</v>
      </c>
      <c r="B22573" s="417">
        <v>49.97</v>
      </c>
    </row>
    <row r="22574" spans="1:2">
      <c r="A22574" s="416" t="s">
        <v>22893</v>
      </c>
      <c r="B22574" s="417">
        <v>61.02</v>
      </c>
    </row>
    <row r="22575" spans="1:2">
      <c r="A22575" s="416" t="s">
        <v>22894</v>
      </c>
      <c r="B22575" s="417">
        <v>61.02</v>
      </c>
    </row>
    <row r="22576" spans="1:2">
      <c r="A22576" s="416" t="s">
        <v>22895</v>
      </c>
      <c r="B22576" s="417">
        <v>105.38</v>
      </c>
    </row>
    <row r="22577" spans="1:2">
      <c r="A22577" s="416" t="s">
        <v>22896</v>
      </c>
      <c r="B22577" s="417">
        <v>105.38</v>
      </c>
    </row>
    <row r="22578" spans="1:2">
      <c r="A22578" s="416" t="s">
        <v>22897</v>
      </c>
      <c r="B22578" s="417">
        <v>41.25</v>
      </c>
    </row>
    <row r="22579" spans="1:2">
      <c r="A22579" s="416" t="s">
        <v>22898</v>
      </c>
      <c r="B22579" s="417">
        <v>41.25</v>
      </c>
    </row>
    <row r="22580" spans="1:2">
      <c r="A22580" s="416" t="s">
        <v>22899</v>
      </c>
      <c r="B22580" s="417">
        <v>93.83</v>
      </c>
    </row>
    <row r="22581" spans="1:2">
      <c r="A22581" s="416" t="s">
        <v>22900</v>
      </c>
      <c r="B22581" s="417">
        <v>93.83</v>
      </c>
    </row>
    <row r="22582" spans="1:2">
      <c r="A22582" s="416" t="s">
        <v>22901</v>
      </c>
      <c r="B22582" s="417">
        <v>104.15</v>
      </c>
    </row>
    <row r="22583" spans="1:2">
      <c r="A22583" s="416" t="s">
        <v>22902</v>
      </c>
      <c r="B22583" s="417">
        <v>104.15</v>
      </c>
    </row>
    <row r="22584" spans="1:2">
      <c r="A22584" s="416" t="s">
        <v>22903</v>
      </c>
      <c r="B22584" s="417">
        <v>5.25</v>
      </c>
    </row>
    <row r="22585" spans="1:2">
      <c r="A22585" s="416" t="s">
        <v>22904</v>
      </c>
      <c r="B22585" s="417">
        <v>5.25</v>
      </c>
    </row>
    <row r="22586" spans="1:2">
      <c r="A22586" s="416" t="s">
        <v>22905</v>
      </c>
      <c r="B22586" s="417">
        <v>54.5</v>
      </c>
    </row>
    <row r="22587" spans="1:2">
      <c r="A22587" s="416" t="s">
        <v>22906</v>
      </c>
      <c r="B22587" s="417">
        <v>54.5</v>
      </c>
    </row>
    <row r="22588" spans="1:2">
      <c r="A22588" s="416" t="s">
        <v>22907</v>
      </c>
      <c r="B22588" s="417">
        <v>13.13</v>
      </c>
    </row>
    <row r="22589" spans="1:2">
      <c r="A22589" s="416" t="s">
        <v>22908</v>
      </c>
      <c r="B22589" s="417">
        <v>13.13</v>
      </c>
    </row>
    <row r="22590" spans="1:2">
      <c r="A22590" s="416" t="s">
        <v>22909</v>
      </c>
      <c r="B22590" s="417">
        <v>12.58</v>
      </c>
    </row>
    <row r="22591" spans="1:2">
      <c r="A22591" s="416" t="s">
        <v>22910</v>
      </c>
      <c r="B22591" s="417">
        <v>12.58</v>
      </c>
    </row>
    <row r="22592" spans="1:2">
      <c r="A22592" s="416" t="s">
        <v>22911</v>
      </c>
      <c r="B22592" s="417">
        <v>20.98</v>
      </c>
    </row>
    <row r="22593" spans="1:2">
      <c r="A22593" s="416" t="s">
        <v>22912</v>
      </c>
      <c r="B22593" s="417">
        <v>20.98</v>
      </c>
    </row>
    <row r="22594" spans="1:2">
      <c r="A22594" s="416" t="s">
        <v>22913</v>
      </c>
      <c r="B22594" s="417">
        <v>26.57</v>
      </c>
    </row>
    <row r="22595" spans="1:2">
      <c r="A22595" s="416" t="s">
        <v>22914</v>
      </c>
      <c r="B22595" s="417">
        <v>26.57</v>
      </c>
    </row>
    <row r="22596" spans="1:2">
      <c r="A22596" s="416" t="s">
        <v>22915</v>
      </c>
      <c r="B22596" s="417">
        <v>6.91</v>
      </c>
    </row>
    <row r="22597" spans="1:2">
      <c r="A22597" s="416" t="s">
        <v>22916</v>
      </c>
      <c r="B22597" s="417">
        <v>6.91</v>
      </c>
    </row>
    <row r="22598" spans="1:2">
      <c r="A22598" s="416" t="s">
        <v>22917</v>
      </c>
      <c r="B22598" s="417">
        <v>1.53</v>
      </c>
    </row>
    <row r="22599" spans="1:2">
      <c r="A22599" s="416" t="s">
        <v>22918</v>
      </c>
      <c r="B22599" s="417">
        <v>1.53</v>
      </c>
    </row>
    <row r="22600" spans="1:2">
      <c r="A22600" s="416" t="s">
        <v>22919</v>
      </c>
      <c r="B22600" s="417">
        <v>1.63</v>
      </c>
    </row>
    <row r="22601" spans="1:2">
      <c r="A22601" s="416" t="s">
        <v>22920</v>
      </c>
      <c r="B22601" s="417">
        <v>1.63</v>
      </c>
    </row>
    <row r="22602" spans="1:2">
      <c r="A22602" s="416" t="s">
        <v>22921</v>
      </c>
      <c r="B22602" s="417">
        <v>3.34</v>
      </c>
    </row>
    <row r="22603" spans="1:2">
      <c r="A22603" s="416" t="s">
        <v>22922</v>
      </c>
      <c r="B22603" s="417">
        <v>3.34</v>
      </c>
    </row>
    <row r="22604" spans="1:2">
      <c r="A22604" s="416" t="s">
        <v>22923</v>
      </c>
      <c r="B22604" s="417">
        <v>1522.55</v>
      </c>
    </row>
    <row r="22605" spans="1:2">
      <c r="A22605" s="416" t="s">
        <v>22924</v>
      </c>
      <c r="B22605" s="417">
        <v>1522.55</v>
      </c>
    </row>
    <row r="22606" spans="1:2">
      <c r="A22606" s="416" t="s">
        <v>22925</v>
      </c>
      <c r="B22606" s="417">
        <v>1850.82</v>
      </c>
    </row>
    <row r="22607" spans="1:2">
      <c r="A22607" s="416" t="s">
        <v>22926</v>
      </c>
      <c r="B22607" s="417">
        <v>1726.79</v>
      </c>
    </row>
    <row r="22608" spans="1:2">
      <c r="A22608" s="416" t="s">
        <v>22927</v>
      </c>
      <c r="B22608" s="417">
        <v>154.83000000000001</v>
      </c>
    </row>
    <row r="22609" spans="1:2">
      <c r="A22609" s="416" t="s">
        <v>22928</v>
      </c>
      <c r="B22609" s="417">
        <v>146.08000000000001</v>
      </c>
    </row>
    <row r="22610" spans="1:2">
      <c r="A22610" s="416" t="s">
        <v>22929</v>
      </c>
      <c r="B22610" s="417">
        <v>102.27</v>
      </c>
    </row>
    <row r="22611" spans="1:2">
      <c r="A22611" s="416" t="s">
        <v>22930</v>
      </c>
      <c r="B22611" s="417">
        <v>88.62</v>
      </c>
    </row>
    <row r="22612" spans="1:2">
      <c r="A22612" s="416" t="s">
        <v>22931</v>
      </c>
      <c r="B22612" s="417">
        <v>144.61000000000001</v>
      </c>
    </row>
    <row r="22613" spans="1:2">
      <c r="A22613" s="416" t="s">
        <v>22932</v>
      </c>
      <c r="B22613" s="417">
        <v>133.06</v>
      </c>
    </row>
    <row r="22614" spans="1:2">
      <c r="A22614" s="416" t="s">
        <v>22933</v>
      </c>
      <c r="B22614" s="417">
        <v>83.41</v>
      </c>
    </row>
    <row r="22615" spans="1:2">
      <c r="A22615" s="416" t="s">
        <v>22934</v>
      </c>
      <c r="B22615" s="417">
        <v>80.27</v>
      </c>
    </row>
    <row r="22616" spans="1:2">
      <c r="A22616" s="416" t="s">
        <v>22935</v>
      </c>
      <c r="B22616" s="417">
        <v>83.1</v>
      </c>
    </row>
    <row r="22617" spans="1:2">
      <c r="A22617" s="416" t="s">
        <v>22936</v>
      </c>
      <c r="B22617" s="417">
        <v>79.959999999999994</v>
      </c>
    </row>
    <row r="22618" spans="1:2">
      <c r="A22618" s="416" t="s">
        <v>22937</v>
      </c>
      <c r="B22618" s="417">
        <v>451.51</v>
      </c>
    </row>
    <row r="22619" spans="1:2">
      <c r="A22619" s="416" t="s">
        <v>22938</v>
      </c>
      <c r="B22619" s="417">
        <v>401.26</v>
      </c>
    </row>
    <row r="22620" spans="1:2">
      <c r="A22620" s="416" t="s">
        <v>22939</v>
      </c>
      <c r="B22620" s="417">
        <v>10029.92</v>
      </c>
    </row>
    <row r="22621" spans="1:2">
      <c r="A22621" s="416" t="s">
        <v>22940</v>
      </c>
      <c r="B22621" s="417">
        <v>9038.4599999999991</v>
      </c>
    </row>
    <row r="22622" spans="1:2">
      <c r="A22622" s="416" t="s">
        <v>22941</v>
      </c>
      <c r="B22622" s="417">
        <v>426.28</v>
      </c>
    </row>
    <row r="22623" spans="1:2">
      <c r="A22623" s="416" t="s">
        <v>22942</v>
      </c>
      <c r="B22623" s="417">
        <v>396.99</v>
      </c>
    </row>
    <row r="22624" spans="1:2">
      <c r="A22624" s="416" t="s">
        <v>22943</v>
      </c>
      <c r="B22624" s="417">
        <v>1023.62</v>
      </c>
    </row>
    <row r="22625" spans="1:2">
      <c r="A22625" s="416" t="s">
        <v>22944</v>
      </c>
      <c r="B22625" s="417">
        <v>945.83</v>
      </c>
    </row>
    <row r="22626" spans="1:2">
      <c r="A22626" s="416" t="s">
        <v>22945</v>
      </c>
      <c r="B22626" s="417">
        <v>911.52</v>
      </c>
    </row>
    <row r="22627" spans="1:2">
      <c r="A22627" s="416" t="s">
        <v>22946</v>
      </c>
      <c r="B22627" s="417">
        <v>838.04</v>
      </c>
    </row>
    <row r="22628" spans="1:2">
      <c r="A22628" s="416" t="s">
        <v>22947</v>
      </c>
      <c r="B22628" s="417">
        <v>540.96</v>
      </c>
    </row>
    <row r="22629" spans="1:2">
      <c r="A22629" s="416" t="s">
        <v>22948</v>
      </c>
      <c r="B22629" s="417">
        <v>508.37</v>
      </c>
    </row>
    <row r="22630" spans="1:2">
      <c r="A22630" s="416" t="s">
        <v>22949</v>
      </c>
      <c r="B22630" s="417">
        <v>1365.31</v>
      </c>
    </row>
    <row r="22631" spans="1:2">
      <c r="A22631" s="416" t="s">
        <v>22950</v>
      </c>
      <c r="B22631" s="417">
        <v>1182.9100000000001</v>
      </c>
    </row>
    <row r="22632" spans="1:2">
      <c r="A22632" s="416" t="s">
        <v>22951</v>
      </c>
      <c r="B22632" s="417">
        <v>251.62</v>
      </c>
    </row>
    <row r="22633" spans="1:2">
      <c r="A22633" s="416" t="s">
        <v>22952</v>
      </c>
      <c r="B22633" s="417">
        <v>229.51</v>
      </c>
    </row>
    <row r="22634" spans="1:2">
      <c r="A22634" s="416" t="s">
        <v>22953</v>
      </c>
      <c r="B22634" s="417">
        <v>261.61</v>
      </c>
    </row>
    <row r="22635" spans="1:2">
      <c r="A22635" s="416" t="s">
        <v>22954</v>
      </c>
      <c r="B22635" s="417">
        <v>238.54</v>
      </c>
    </row>
    <row r="22636" spans="1:2">
      <c r="A22636" s="416" t="s">
        <v>22955</v>
      </c>
      <c r="B22636" s="417">
        <v>234.41</v>
      </c>
    </row>
    <row r="22637" spans="1:2">
      <c r="A22637" s="416" t="s">
        <v>22956</v>
      </c>
      <c r="B22637" s="417">
        <v>216.09</v>
      </c>
    </row>
    <row r="22638" spans="1:2">
      <c r="A22638" s="416" t="s">
        <v>22957</v>
      </c>
      <c r="B22638" s="417">
        <v>135.32</v>
      </c>
    </row>
    <row r="22639" spans="1:2">
      <c r="A22639" s="416" t="s">
        <v>22958</v>
      </c>
      <c r="B22639" s="417">
        <v>117.58</v>
      </c>
    </row>
    <row r="22640" spans="1:2">
      <c r="A22640" s="416" t="s">
        <v>22959</v>
      </c>
      <c r="B22640" s="417">
        <v>277.14</v>
      </c>
    </row>
    <row r="22641" spans="1:2">
      <c r="A22641" s="416" t="s">
        <v>22960</v>
      </c>
      <c r="B22641" s="417">
        <v>260.29000000000002</v>
      </c>
    </row>
    <row r="22642" spans="1:2">
      <c r="A22642" s="416" t="s">
        <v>22961</v>
      </c>
      <c r="B22642" s="417">
        <v>139.91999999999999</v>
      </c>
    </row>
    <row r="22643" spans="1:2">
      <c r="A22643" s="416" t="s">
        <v>22962</v>
      </c>
      <c r="B22643" s="417">
        <v>124.61</v>
      </c>
    </row>
    <row r="22644" spans="1:2">
      <c r="A22644" s="416" t="s">
        <v>22963</v>
      </c>
      <c r="B22644" s="417">
        <v>601.26</v>
      </c>
    </row>
    <row r="22645" spans="1:2">
      <c r="A22645" s="416" t="s">
        <v>22964</v>
      </c>
      <c r="B22645" s="417">
        <v>583.12</v>
      </c>
    </row>
    <row r="22646" spans="1:2">
      <c r="A22646" s="416" t="s">
        <v>22965</v>
      </c>
      <c r="B22646" s="417">
        <v>208.54</v>
      </c>
    </row>
    <row r="22647" spans="1:2">
      <c r="A22647" s="416" t="s">
        <v>22966</v>
      </c>
      <c r="B22647" s="417">
        <v>193.23</v>
      </c>
    </row>
    <row r="22648" spans="1:2">
      <c r="A22648" s="416" t="s">
        <v>22967</v>
      </c>
      <c r="B22648" s="417">
        <v>1827.81</v>
      </c>
    </row>
    <row r="22649" spans="1:2">
      <c r="A22649" s="416" t="s">
        <v>22968</v>
      </c>
      <c r="B22649" s="417">
        <v>1827.81</v>
      </c>
    </row>
    <row r="22650" spans="1:2">
      <c r="A22650" s="416" t="s">
        <v>22969</v>
      </c>
      <c r="B22650" s="417">
        <v>2414.27</v>
      </c>
    </row>
    <row r="22651" spans="1:2">
      <c r="A22651" s="416" t="s">
        <v>22970</v>
      </c>
      <c r="B22651" s="417">
        <v>2414.27</v>
      </c>
    </row>
    <row r="22652" spans="1:2">
      <c r="A22652" s="416" t="s">
        <v>22971</v>
      </c>
      <c r="B22652" s="417">
        <v>1114.28</v>
      </c>
    </row>
    <row r="22653" spans="1:2">
      <c r="A22653" s="416" t="s">
        <v>22972</v>
      </c>
      <c r="B22653" s="417">
        <v>1114.28</v>
      </c>
    </row>
    <row r="22654" spans="1:2">
      <c r="A22654" s="416" t="s">
        <v>22973</v>
      </c>
      <c r="B22654" s="417">
        <v>1339.09</v>
      </c>
    </row>
    <row r="22655" spans="1:2">
      <c r="A22655" s="416" t="s">
        <v>22974</v>
      </c>
      <c r="B22655" s="417">
        <v>1339.09</v>
      </c>
    </row>
    <row r="22656" spans="1:2">
      <c r="A22656" s="416" t="s">
        <v>22975</v>
      </c>
      <c r="B22656" s="417">
        <v>1690.97</v>
      </c>
    </row>
    <row r="22657" spans="1:2">
      <c r="A22657" s="416" t="s">
        <v>22976</v>
      </c>
      <c r="B22657" s="417">
        <v>1690.97</v>
      </c>
    </row>
    <row r="22658" spans="1:2">
      <c r="A22658" s="416" t="s">
        <v>22977</v>
      </c>
      <c r="B22658" s="417">
        <v>877.25</v>
      </c>
    </row>
    <row r="22659" spans="1:2">
      <c r="A22659" s="416" t="s">
        <v>22978</v>
      </c>
      <c r="B22659" s="417">
        <v>877.25</v>
      </c>
    </row>
    <row r="22660" spans="1:2">
      <c r="A22660" s="416" t="s">
        <v>22979</v>
      </c>
      <c r="B22660" s="417">
        <v>384.76</v>
      </c>
    </row>
    <row r="22661" spans="1:2">
      <c r="A22661" s="416" t="s">
        <v>22980</v>
      </c>
      <c r="B22661" s="417">
        <v>368.3</v>
      </c>
    </row>
    <row r="22662" spans="1:2">
      <c r="A22662" s="416" t="s">
        <v>22981</v>
      </c>
      <c r="B22662" s="417">
        <v>1221.04</v>
      </c>
    </row>
    <row r="22663" spans="1:2">
      <c r="A22663" s="416" t="s">
        <v>22982</v>
      </c>
      <c r="B22663" s="417">
        <v>1221.04</v>
      </c>
    </row>
    <row r="22664" spans="1:2">
      <c r="A22664" s="416" t="s">
        <v>22983</v>
      </c>
      <c r="B22664" s="417">
        <v>164.5</v>
      </c>
    </row>
    <row r="22665" spans="1:2">
      <c r="A22665" s="416" t="s">
        <v>22984</v>
      </c>
      <c r="B22665" s="417">
        <v>161.44999999999999</v>
      </c>
    </row>
    <row r="22666" spans="1:2">
      <c r="A22666" s="416" t="s">
        <v>22985</v>
      </c>
      <c r="B22666" s="417">
        <v>74.09</v>
      </c>
    </row>
    <row r="22667" spans="1:2">
      <c r="A22667" s="416" t="s">
        <v>22986</v>
      </c>
      <c r="B22667" s="417">
        <v>71.040000000000006</v>
      </c>
    </row>
    <row r="22668" spans="1:2">
      <c r="A22668" s="416" t="s">
        <v>22987</v>
      </c>
      <c r="B22668" s="417">
        <v>62.72</v>
      </c>
    </row>
    <row r="22669" spans="1:2">
      <c r="A22669" s="416" t="s">
        <v>22988</v>
      </c>
      <c r="B22669" s="417">
        <v>59.67</v>
      </c>
    </row>
    <row r="22670" spans="1:2">
      <c r="A22670" s="416" t="s">
        <v>22989</v>
      </c>
      <c r="B22670" s="417">
        <v>42.8</v>
      </c>
    </row>
    <row r="22671" spans="1:2">
      <c r="A22671" s="416" t="s">
        <v>22990</v>
      </c>
      <c r="B22671" s="417">
        <v>42.8</v>
      </c>
    </row>
    <row r="22672" spans="1:2">
      <c r="A22672" s="416" t="s">
        <v>22991</v>
      </c>
      <c r="B22672" s="417">
        <v>11.44</v>
      </c>
    </row>
    <row r="22673" spans="1:2">
      <c r="A22673" s="416" t="s">
        <v>22992</v>
      </c>
      <c r="B22673" s="417">
        <v>11.44</v>
      </c>
    </row>
    <row r="22674" spans="1:2">
      <c r="A22674" s="416" t="s">
        <v>22993</v>
      </c>
      <c r="B22674" s="417">
        <v>2.75</v>
      </c>
    </row>
    <row r="22675" spans="1:2">
      <c r="A22675" s="416" t="s">
        <v>22994</v>
      </c>
      <c r="B22675" s="417">
        <v>2.75</v>
      </c>
    </row>
    <row r="22676" spans="1:2">
      <c r="A22676" s="416" t="s">
        <v>22995</v>
      </c>
      <c r="B22676" s="417">
        <v>2680.69</v>
      </c>
    </row>
    <row r="22677" spans="1:2">
      <c r="A22677" s="416" t="s">
        <v>22996</v>
      </c>
      <c r="B22677" s="417">
        <v>2529.77</v>
      </c>
    </row>
    <row r="22678" spans="1:2">
      <c r="A22678" s="416" t="s">
        <v>22997</v>
      </c>
      <c r="B22678" s="417">
        <v>4.34</v>
      </c>
    </row>
    <row r="22679" spans="1:2">
      <c r="A22679" s="416" t="s">
        <v>22998</v>
      </c>
      <c r="B22679" s="417">
        <v>4.34</v>
      </c>
    </row>
    <row r="22680" spans="1:2">
      <c r="A22680" s="416" t="s">
        <v>22999</v>
      </c>
      <c r="B22680" s="417">
        <v>4.2300000000000004</v>
      </c>
    </row>
    <row r="22681" spans="1:2">
      <c r="A22681" s="416" t="s">
        <v>23000</v>
      </c>
      <c r="B22681" s="417">
        <v>4.2300000000000004</v>
      </c>
    </row>
    <row r="22682" spans="1:2">
      <c r="A22682" s="416" t="s">
        <v>23001</v>
      </c>
      <c r="B22682" s="417">
        <v>3.91</v>
      </c>
    </row>
    <row r="22683" spans="1:2">
      <c r="A22683" s="416" t="s">
        <v>23002</v>
      </c>
      <c r="B22683" s="417">
        <v>3.91</v>
      </c>
    </row>
    <row r="22684" spans="1:2">
      <c r="A22684" s="416" t="s">
        <v>23003</v>
      </c>
      <c r="B22684" s="417">
        <v>41.99</v>
      </c>
    </row>
    <row r="22685" spans="1:2">
      <c r="A22685" s="416" t="s">
        <v>23004</v>
      </c>
      <c r="B22685" s="417">
        <v>39.54</v>
      </c>
    </row>
    <row r="22686" spans="1:2">
      <c r="A22686" s="416" t="s">
        <v>23005</v>
      </c>
      <c r="B22686" s="417">
        <v>59.51</v>
      </c>
    </row>
    <row r="22687" spans="1:2">
      <c r="A22687" s="416" t="s">
        <v>23006</v>
      </c>
      <c r="B22687" s="417">
        <v>56.02</v>
      </c>
    </row>
    <row r="22688" spans="1:2">
      <c r="A22688" s="416" t="s">
        <v>23007</v>
      </c>
      <c r="B22688" s="417">
        <v>4.16</v>
      </c>
    </row>
    <row r="22689" spans="1:2">
      <c r="A22689" s="416" t="s">
        <v>23008</v>
      </c>
      <c r="B22689" s="417">
        <v>4.04</v>
      </c>
    </row>
    <row r="22690" spans="1:2">
      <c r="A22690" s="416" t="s">
        <v>23009</v>
      </c>
      <c r="B22690" s="417">
        <v>38.369999999999997</v>
      </c>
    </row>
    <row r="22691" spans="1:2">
      <c r="A22691" s="416" t="s">
        <v>23010</v>
      </c>
      <c r="B22691" s="417">
        <v>36.82</v>
      </c>
    </row>
    <row r="22692" spans="1:2">
      <c r="A22692" s="416" t="s">
        <v>23011</v>
      </c>
      <c r="B22692" s="417">
        <v>69.94</v>
      </c>
    </row>
    <row r="22693" spans="1:2">
      <c r="A22693" s="416" t="s">
        <v>23012</v>
      </c>
      <c r="B22693" s="417">
        <v>64.53</v>
      </c>
    </row>
    <row r="22694" spans="1:2">
      <c r="A22694" s="416" t="s">
        <v>23013</v>
      </c>
      <c r="B22694" s="417">
        <v>132.13</v>
      </c>
    </row>
    <row r="22695" spans="1:2">
      <c r="A22695" s="416" t="s">
        <v>23014</v>
      </c>
      <c r="B22695" s="417">
        <v>132.13</v>
      </c>
    </row>
    <row r="22696" spans="1:2">
      <c r="A22696" s="416" t="s">
        <v>23015</v>
      </c>
      <c r="B22696" s="417">
        <v>2.91</v>
      </c>
    </row>
    <row r="22697" spans="1:2">
      <c r="A22697" s="416" t="s">
        <v>23016</v>
      </c>
      <c r="B22697" s="417">
        <v>2.91</v>
      </c>
    </row>
    <row r="22698" spans="1:2">
      <c r="A22698" s="416" t="s">
        <v>23017</v>
      </c>
      <c r="B22698" s="417">
        <v>0.32</v>
      </c>
    </row>
    <row r="22699" spans="1:2">
      <c r="A22699" s="416" t="s">
        <v>23018</v>
      </c>
      <c r="B22699" s="417">
        <v>0.32</v>
      </c>
    </row>
    <row r="22700" spans="1:2">
      <c r="A22700" s="416" t="s">
        <v>23019</v>
      </c>
      <c r="B22700" s="417">
        <v>73.91</v>
      </c>
    </row>
    <row r="22701" spans="1:2">
      <c r="A22701" s="416" t="s">
        <v>23020</v>
      </c>
      <c r="B22701" s="417">
        <v>65.59</v>
      </c>
    </row>
    <row r="22702" spans="1:2">
      <c r="A22702" s="416" t="s">
        <v>23021</v>
      </c>
      <c r="B22702" s="417">
        <v>93.71</v>
      </c>
    </row>
    <row r="22703" spans="1:2">
      <c r="A22703" s="416" t="s">
        <v>23022</v>
      </c>
      <c r="B22703" s="417">
        <v>93.27</v>
      </c>
    </row>
    <row r="22704" spans="1:2">
      <c r="A22704" s="416" t="s">
        <v>23023</v>
      </c>
      <c r="B22704" s="417">
        <v>50.53</v>
      </c>
    </row>
    <row r="22705" spans="1:2">
      <c r="A22705" s="416" t="s">
        <v>23024</v>
      </c>
      <c r="B22705" s="417">
        <v>50.12</v>
      </c>
    </row>
    <row r="22706" spans="1:2">
      <c r="A22706" s="416" t="s">
        <v>23025</v>
      </c>
      <c r="B22706" s="417">
        <v>1.49</v>
      </c>
    </row>
    <row r="22707" spans="1:2">
      <c r="A22707" s="416" t="s">
        <v>23026</v>
      </c>
      <c r="B22707" s="417">
        <v>1.45</v>
      </c>
    </row>
    <row r="22708" spans="1:2">
      <c r="A22708" s="416" t="s">
        <v>23027</v>
      </c>
      <c r="B22708" s="417">
        <v>9.83</v>
      </c>
    </row>
    <row r="22709" spans="1:2">
      <c r="A22709" s="416" t="s">
        <v>23028</v>
      </c>
      <c r="B22709" s="417">
        <v>9.81</v>
      </c>
    </row>
    <row r="22710" spans="1:2">
      <c r="A22710" s="416" t="s">
        <v>23029</v>
      </c>
      <c r="B22710" s="417">
        <v>107.54</v>
      </c>
    </row>
    <row r="22711" spans="1:2">
      <c r="A22711" s="416" t="s">
        <v>23030</v>
      </c>
      <c r="B22711" s="417">
        <v>102.99</v>
      </c>
    </row>
    <row r="22712" spans="1:2">
      <c r="A22712" s="416" t="s">
        <v>23031</v>
      </c>
      <c r="B22712" s="417">
        <v>5.95</v>
      </c>
    </row>
    <row r="22713" spans="1:2">
      <c r="A22713" s="416" t="s">
        <v>23032</v>
      </c>
      <c r="B22713" s="417">
        <v>5.93</v>
      </c>
    </row>
    <row r="22714" spans="1:2">
      <c r="A22714" s="416" t="s">
        <v>23033</v>
      </c>
      <c r="B22714" s="417">
        <v>2.11</v>
      </c>
    </row>
    <row r="22715" spans="1:2">
      <c r="A22715" s="416" t="s">
        <v>23034</v>
      </c>
      <c r="B22715" s="417">
        <v>2.09</v>
      </c>
    </row>
    <row r="22716" spans="1:2">
      <c r="A22716" s="416" t="s">
        <v>23035</v>
      </c>
      <c r="B22716" s="417">
        <v>102.66</v>
      </c>
    </row>
    <row r="22717" spans="1:2">
      <c r="A22717" s="416" t="s">
        <v>23036</v>
      </c>
      <c r="B22717" s="417">
        <v>94.77</v>
      </c>
    </row>
    <row r="22718" spans="1:2">
      <c r="A22718" s="416" t="s">
        <v>23037</v>
      </c>
      <c r="B22718" s="417">
        <v>70.06</v>
      </c>
    </row>
    <row r="22719" spans="1:2">
      <c r="A22719" s="416" t="s">
        <v>23038</v>
      </c>
      <c r="B22719" s="417">
        <v>64.63</v>
      </c>
    </row>
    <row r="22720" spans="1:2">
      <c r="A22720" s="416" t="s">
        <v>23039</v>
      </c>
      <c r="B22720" s="417">
        <v>111.45</v>
      </c>
    </row>
    <row r="22721" spans="1:2">
      <c r="A22721" s="416" t="s">
        <v>23040</v>
      </c>
      <c r="B22721" s="417">
        <v>96.67</v>
      </c>
    </row>
    <row r="22722" spans="1:2">
      <c r="A22722" s="416" t="s">
        <v>23041</v>
      </c>
      <c r="B22722" s="417">
        <v>120.87</v>
      </c>
    </row>
    <row r="22723" spans="1:2">
      <c r="A22723" s="416" t="s">
        <v>23042</v>
      </c>
      <c r="B22723" s="417">
        <v>105.54</v>
      </c>
    </row>
    <row r="22724" spans="1:2">
      <c r="A22724" s="416" t="s">
        <v>23043</v>
      </c>
      <c r="B22724" s="417">
        <v>56.57</v>
      </c>
    </row>
    <row r="22725" spans="1:2">
      <c r="A22725" s="416" t="s">
        <v>23044</v>
      </c>
      <c r="B22725" s="417">
        <v>52.99</v>
      </c>
    </row>
    <row r="22726" spans="1:2">
      <c r="A22726" s="416" t="s">
        <v>23045</v>
      </c>
      <c r="B22726" s="417">
        <v>90.57</v>
      </c>
    </row>
    <row r="22727" spans="1:2">
      <c r="A22727" s="416" t="s">
        <v>23046</v>
      </c>
      <c r="B22727" s="417">
        <v>85.92</v>
      </c>
    </row>
    <row r="22728" spans="1:2">
      <c r="A22728" s="416" t="s">
        <v>23047</v>
      </c>
      <c r="B22728" s="417">
        <v>193.78</v>
      </c>
    </row>
    <row r="22729" spans="1:2">
      <c r="A22729" s="416" t="s">
        <v>23048</v>
      </c>
      <c r="B22729" s="417">
        <v>185.89</v>
      </c>
    </row>
    <row r="22730" spans="1:2">
      <c r="A22730" s="416" t="s">
        <v>23049</v>
      </c>
      <c r="B22730" s="417">
        <v>42.44</v>
      </c>
    </row>
    <row r="22731" spans="1:2">
      <c r="A22731" s="416" t="s">
        <v>23050</v>
      </c>
      <c r="B22731" s="417">
        <v>37.44</v>
      </c>
    </row>
    <row r="22732" spans="1:2">
      <c r="A22732" s="416" t="s">
        <v>23051</v>
      </c>
      <c r="B22732" s="417">
        <v>3.07</v>
      </c>
    </row>
    <row r="22733" spans="1:2">
      <c r="A22733" s="416" t="s">
        <v>23052</v>
      </c>
      <c r="B22733" s="417">
        <v>2.94</v>
      </c>
    </row>
    <row r="22734" spans="1:2">
      <c r="A22734" s="416" t="s">
        <v>23053</v>
      </c>
      <c r="B22734" s="417">
        <v>11.79</v>
      </c>
    </row>
    <row r="22735" spans="1:2">
      <c r="A22735" s="416" t="s">
        <v>23054</v>
      </c>
      <c r="B22735" s="417">
        <v>11.79</v>
      </c>
    </row>
    <row r="22736" spans="1:2">
      <c r="A22736" s="416" t="s">
        <v>23055</v>
      </c>
      <c r="B22736" s="417">
        <v>38.06</v>
      </c>
    </row>
    <row r="22737" spans="1:2">
      <c r="A22737" s="416" t="s">
        <v>23056</v>
      </c>
      <c r="B22737" s="417">
        <v>32.979999999999997</v>
      </c>
    </row>
    <row r="22738" spans="1:2">
      <c r="A22738" s="416" t="s">
        <v>23057</v>
      </c>
      <c r="B22738" s="417">
        <v>82.16</v>
      </c>
    </row>
    <row r="22739" spans="1:2">
      <c r="A22739" s="416" t="s">
        <v>23058</v>
      </c>
      <c r="B22739" s="417">
        <v>75.17</v>
      </c>
    </row>
    <row r="22740" spans="1:2">
      <c r="A22740" s="416" t="s">
        <v>23059</v>
      </c>
      <c r="B22740" s="417">
        <v>520.67999999999995</v>
      </c>
    </row>
    <row r="22741" spans="1:2">
      <c r="A22741" s="416" t="s">
        <v>23060</v>
      </c>
      <c r="B22741" s="417">
        <v>499.74</v>
      </c>
    </row>
    <row r="22742" spans="1:2">
      <c r="A22742" s="416" t="s">
        <v>23061</v>
      </c>
      <c r="B22742" s="417">
        <v>89.94</v>
      </c>
    </row>
    <row r="22743" spans="1:2">
      <c r="A22743" s="416" t="s">
        <v>23062</v>
      </c>
      <c r="B22743" s="417">
        <v>83.89</v>
      </c>
    </row>
    <row r="22744" spans="1:2">
      <c r="A22744" s="416" t="s">
        <v>23063</v>
      </c>
      <c r="B22744" s="417">
        <v>80.02</v>
      </c>
    </row>
    <row r="22745" spans="1:2">
      <c r="A22745" s="416" t="s">
        <v>23064</v>
      </c>
      <c r="B22745" s="417">
        <v>73.7</v>
      </c>
    </row>
    <row r="22746" spans="1:2">
      <c r="A22746" s="416" t="s">
        <v>23065</v>
      </c>
      <c r="B22746" s="417">
        <v>157.32</v>
      </c>
    </row>
    <row r="22747" spans="1:2">
      <c r="A22747" s="416" t="s">
        <v>23066</v>
      </c>
      <c r="B22747" s="417">
        <v>142.44999999999999</v>
      </c>
    </row>
    <row r="22748" spans="1:2">
      <c r="A22748" s="416" t="s">
        <v>23067</v>
      </c>
      <c r="B22748" s="417">
        <v>117.17</v>
      </c>
    </row>
    <row r="22749" spans="1:2">
      <c r="A22749" s="416" t="s">
        <v>23068</v>
      </c>
      <c r="B22749" s="417">
        <v>109.83</v>
      </c>
    </row>
    <row r="22750" spans="1:2">
      <c r="A22750" s="416" t="s">
        <v>23069</v>
      </c>
      <c r="B22750" s="417">
        <v>206.35</v>
      </c>
    </row>
    <row r="22751" spans="1:2">
      <c r="A22751" s="416" t="s">
        <v>23070</v>
      </c>
      <c r="B22751" s="417">
        <v>195.52</v>
      </c>
    </row>
    <row r="22752" spans="1:2">
      <c r="A22752" s="416" t="s">
        <v>23071</v>
      </c>
      <c r="B22752" s="417">
        <v>369.61</v>
      </c>
    </row>
    <row r="22753" spans="1:2">
      <c r="A22753" s="416" t="s">
        <v>23072</v>
      </c>
      <c r="B22753" s="417">
        <v>355.38</v>
      </c>
    </row>
    <row r="22754" spans="1:2">
      <c r="A22754" s="416" t="s">
        <v>23073</v>
      </c>
      <c r="B22754" s="417">
        <v>16.3</v>
      </c>
    </row>
    <row r="22755" spans="1:2">
      <c r="A22755" s="416" t="s">
        <v>23074</v>
      </c>
      <c r="B22755" s="417">
        <v>16.3</v>
      </c>
    </row>
    <row r="22756" spans="1:2">
      <c r="A22756" s="416" t="s">
        <v>23075</v>
      </c>
      <c r="B22756" s="417">
        <v>2.4300000000000002</v>
      </c>
    </row>
    <row r="22757" spans="1:2">
      <c r="A22757" s="416" t="s">
        <v>23076</v>
      </c>
      <c r="B22757" s="417">
        <v>2.4300000000000002</v>
      </c>
    </row>
    <row r="22758" spans="1:2">
      <c r="A22758" s="416" t="s">
        <v>23077</v>
      </c>
      <c r="B22758" s="417">
        <v>27.4</v>
      </c>
    </row>
    <row r="22759" spans="1:2">
      <c r="A22759" s="416" t="s">
        <v>23078</v>
      </c>
      <c r="B22759" s="417">
        <v>25.22</v>
      </c>
    </row>
    <row r="22760" spans="1:2">
      <c r="A22760" s="416" t="s">
        <v>23079</v>
      </c>
      <c r="B22760" s="417">
        <v>107.88</v>
      </c>
    </row>
    <row r="22761" spans="1:2">
      <c r="A22761" s="416" t="s">
        <v>23080</v>
      </c>
      <c r="B22761" s="417">
        <v>107.88</v>
      </c>
    </row>
    <row r="22762" spans="1:2">
      <c r="A22762" s="416" t="s">
        <v>23081</v>
      </c>
      <c r="B22762" s="417">
        <v>5.4</v>
      </c>
    </row>
    <row r="22763" spans="1:2">
      <c r="A22763" s="416" t="s">
        <v>23082</v>
      </c>
      <c r="B22763" s="417">
        <v>5.4</v>
      </c>
    </row>
    <row r="22764" spans="1:2">
      <c r="A22764" s="416" t="s">
        <v>23083</v>
      </c>
      <c r="B22764" s="417">
        <v>26.4</v>
      </c>
    </row>
    <row r="22765" spans="1:2">
      <c r="A22765" s="416" t="s">
        <v>23084</v>
      </c>
      <c r="B22765" s="417">
        <v>26.4</v>
      </c>
    </row>
    <row r="22766" spans="1:2">
      <c r="A22766" s="416" t="s">
        <v>23085</v>
      </c>
      <c r="B22766" s="417">
        <v>14.71</v>
      </c>
    </row>
    <row r="22767" spans="1:2">
      <c r="A22767" s="416" t="s">
        <v>23086</v>
      </c>
      <c r="B22767" s="417">
        <v>14.71</v>
      </c>
    </row>
    <row r="22768" spans="1:2">
      <c r="A22768" s="416" t="s">
        <v>23087</v>
      </c>
      <c r="B22768" s="417">
        <v>155.72999999999999</v>
      </c>
    </row>
    <row r="22769" spans="1:2">
      <c r="A22769" s="416" t="s">
        <v>23088</v>
      </c>
      <c r="B22769" s="417">
        <v>155.72999999999999</v>
      </c>
    </row>
    <row r="22770" spans="1:2">
      <c r="A22770" s="416" t="s">
        <v>23089</v>
      </c>
      <c r="B22770" s="417">
        <v>27.48</v>
      </c>
    </row>
    <row r="22771" spans="1:2">
      <c r="A22771" s="416" t="s">
        <v>23090</v>
      </c>
      <c r="B22771" s="417">
        <v>27.48</v>
      </c>
    </row>
    <row r="22772" spans="1:2">
      <c r="A22772" s="416" t="s">
        <v>23091</v>
      </c>
      <c r="B22772" s="417">
        <v>49.92</v>
      </c>
    </row>
    <row r="22773" spans="1:2">
      <c r="A22773" s="416" t="s">
        <v>23092</v>
      </c>
      <c r="B22773" s="417">
        <v>49.92</v>
      </c>
    </row>
    <row r="22774" spans="1:2">
      <c r="A22774" s="416" t="s">
        <v>23093</v>
      </c>
      <c r="B22774" s="417">
        <v>64.92</v>
      </c>
    </row>
    <row r="22775" spans="1:2">
      <c r="A22775" s="416" t="s">
        <v>23094</v>
      </c>
      <c r="B22775" s="417">
        <v>64.92</v>
      </c>
    </row>
    <row r="22776" spans="1:2">
      <c r="A22776" s="416" t="s">
        <v>23095</v>
      </c>
      <c r="B22776" s="417">
        <v>19.559999999999999</v>
      </c>
    </row>
    <row r="22777" spans="1:2">
      <c r="A22777" s="416" t="s">
        <v>23096</v>
      </c>
      <c r="B22777" s="417">
        <v>19.559999999999999</v>
      </c>
    </row>
    <row r="22778" spans="1:2">
      <c r="A22778" s="416" t="s">
        <v>23097</v>
      </c>
      <c r="B22778" s="417">
        <v>1447.85</v>
      </c>
    </row>
    <row r="22779" spans="1:2">
      <c r="A22779" s="416" t="s">
        <v>23098</v>
      </c>
      <c r="B22779" s="417">
        <v>1389.93</v>
      </c>
    </row>
    <row r="22780" spans="1:2">
      <c r="A22780" s="416" t="s">
        <v>23099</v>
      </c>
      <c r="B22780" s="417">
        <v>56.91</v>
      </c>
    </row>
    <row r="22781" spans="1:2">
      <c r="A22781" s="416" t="s">
        <v>23100</v>
      </c>
      <c r="B22781" s="417">
        <v>54.15</v>
      </c>
    </row>
    <row r="22782" spans="1:2">
      <c r="A22782" s="416" t="s">
        <v>23101</v>
      </c>
      <c r="B22782" s="417">
        <v>85.14</v>
      </c>
    </row>
    <row r="22783" spans="1:2">
      <c r="A22783" s="416" t="s">
        <v>23102</v>
      </c>
      <c r="B22783" s="417">
        <v>82.2</v>
      </c>
    </row>
    <row r="22784" spans="1:2">
      <c r="A22784" s="416" t="s">
        <v>23103</v>
      </c>
      <c r="B22784" s="417">
        <v>16.510000000000002</v>
      </c>
    </row>
    <row r="22785" spans="1:2">
      <c r="A22785" s="416" t="s">
        <v>23104</v>
      </c>
      <c r="B22785" s="417">
        <v>14.95</v>
      </c>
    </row>
    <row r="22786" spans="1:2">
      <c r="A22786" s="416" t="s">
        <v>23105</v>
      </c>
      <c r="B22786" s="417">
        <v>10.74</v>
      </c>
    </row>
    <row r="22787" spans="1:2">
      <c r="A22787" s="416" t="s">
        <v>23106</v>
      </c>
      <c r="B22787" s="417">
        <v>9.9600000000000009</v>
      </c>
    </row>
    <row r="22788" spans="1:2">
      <c r="A22788" s="416" t="s">
        <v>23107</v>
      </c>
      <c r="B22788" s="417">
        <v>32.65</v>
      </c>
    </row>
    <row r="22789" spans="1:2">
      <c r="A22789" s="416" t="s">
        <v>23108</v>
      </c>
      <c r="B22789" s="417">
        <v>32.65</v>
      </c>
    </row>
    <row r="22790" spans="1:2">
      <c r="A22790" s="416" t="s">
        <v>23109</v>
      </c>
      <c r="B22790" s="417">
        <v>1.71</v>
      </c>
    </row>
    <row r="22791" spans="1:2">
      <c r="A22791" s="416" t="s">
        <v>23110</v>
      </c>
      <c r="B22791" s="417">
        <v>1.71</v>
      </c>
    </row>
    <row r="22792" spans="1:2">
      <c r="A22792" s="416" t="s">
        <v>23111</v>
      </c>
      <c r="B22792" s="417">
        <v>253.29</v>
      </c>
    </row>
    <row r="22793" spans="1:2">
      <c r="A22793" s="416" t="s">
        <v>23112</v>
      </c>
      <c r="B22793" s="417">
        <v>253.29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89"/>
  <sheetViews>
    <sheetView topLeftCell="A2" workbookViewId="0">
      <selection activeCell="G12259" sqref="G12259"/>
    </sheetView>
  </sheetViews>
  <sheetFormatPr defaultColWidth="10" defaultRowHeight="12.75"/>
  <cols>
    <col min="1" max="1" width="17" style="13" customWidth="1"/>
    <col min="2" max="2" width="10" style="135" customWidth="1"/>
    <col min="3" max="256" width="10" style="13"/>
    <col min="257" max="257" width="11.375" style="13" customWidth="1"/>
    <col min="258" max="258" width="9.5" style="13" customWidth="1"/>
    <col min="259" max="512" width="10" style="13"/>
    <col min="513" max="513" width="11.375" style="13" customWidth="1"/>
    <col min="514" max="514" width="9.5" style="13" customWidth="1"/>
    <col min="515" max="768" width="10" style="13"/>
    <col min="769" max="769" width="11.375" style="13" customWidth="1"/>
    <col min="770" max="770" width="9.5" style="13" customWidth="1"/>
    <col min="771" max="1024" width="10" style="13"/>
    <col min="1025" max="1025" width="11.375" style="13" customWidth="1"/>
    <col min="1026" max="1026" width="9.5" style="13" customWidth="1"/>
    <col min="1027" max="1280" width="10" style="13"/>
    <col min="1281" max="1281" width="11.375" style="13" customWidth="1"/>
    <col min="1282" max="1282" width="9.5" style="13" customWidth="1"/>
    <col min="1283" max="1536" width="10" style="13"/>
    <col min="1537" max="1537" width="11.375" style="13" customWidth="1"/>
    <col min="1538" max="1538" width="9.5" style="13" customWidth="1"/>
    <col min="1539" max="1792" width="10" style="13"/>
    <col min="1793" max="1793" width="11.375" style="13" customWidth="1"/>
    <col min="1794" max="1794" width="9.5" style="13" customWidth="1"/>
    <col min="1795" max="2048" width="10" style="13"/>
    <col min="2049" max="2049" width="11.375" style="13" customWidth="1"/>
    <col min="2050" max="2050" width="9.5" style="13" customWidth="1"/>
    <col min="2051" max="2304" width="10" style="13"/>
    <col min="2305" max="2305" width="11.375" style="13" customWidth="1"/>
    <col min="2306" max="2306" width="9.5" style="13" customWidth="1"/>
    <col min="2307" max="2560" width="10" style="13"/>
    <col min="2561" max="2561" width="11.375" style="13" customWidth="1"/>
    <col min="2562" max="2562" width="9.5" style="13" customWidth="1"/>
    <col min="2563" max="2816" width="10" style="13"/>
    <col min="2817" max="2817" width="11.375" style="13" customWidth="1"/>
    <col min="2818" max="2818" width="9.5" style="13" customWidth="1"/>
    <col min="2819" max="3072" width="10" style="13"/>
    <col min="3073" max="3073" width="11.375" style="13" customWidth="1"/>
    <col min="3074" max="3074" width="9.5" style="13" customWidth="1"/>
    <col min="3075" max="3328" width="10" style="13"/>
    <col min="3329" max="3329" width="11.375" style="13" customWidth="1"/>
    <col min="3330" max="3330" width="9.5" style="13" customWidth="1"/>
    <col min="3331" max="3584" width="10" style="13"/>
    <col min="3585" max="3585" width="11.375" style="13" customWidth="1"/>
    <col min="3586" max="3586" width="9.5" style="13" customWidth="1"/>
    <col min="3587" max="3840" width="10" style="13"/>
    <col min="3841" max="3841" width="11.375" style="13" customWidth="1"/>
    <col min="3842" max="3842" width="9.5" style="13" customWidth="1"/>
    <col min="3843" max="4096" width="10" style="13"/>
    <col min="4097" max="4097" width="11.375" style="13" customWidth="1"/>
    <col min="4098" max="4098" width="9.5" style="13" customWidth="1"/>
    <col min="4099" max="4352" width="10" style="13"/>
    <col min="4353" max="4353" width="11.375" style="13" customWidth="1"/>
    <col min="4354" max="4354" width="9.5" style="13" customWidth="1"/>
    <col min="4355" max="4608" width="10" style="13"/>
    <col min="4609" max="4609" width="11.375" style="13" customWidth="1"/>
    <col min="4610" max="4610" width="9.5" style="13" customWidth="1"/>
    <col min="4611" max="4864" width="10" style="13"/>
    <col min="4865" max="4865" width="11.375" style="13" customWidth="1"/>
    <col min="4866" max="4866" width="9.5" style="13" customWidth="1"/>
    <col min="4867" max="5120" width="10" style="13"/>
    <col min="5121" max="5121" width="11.375" style="13" customWidth="1"/>
    <col min="5122" max="5122" width="9.5" style="13" customWidth="1"/>
    <col min="5123" max="5376" width="10" style="13"/>
    <col min="5377" max="5377" width="11.375" style="13" customWidth="1"/>
    <col min="5378" max="5378" width="9.5" style="13" customWidth="1"/>
    <col min="5379" max="5632" width="10" style="13"/>
    <col min="5633" max="5633" width="11.375" style="13" customWidth="1"/>
    <col min="5634" max="5634" width="9.5" style="13" customWidth="1"/>
    <col min="5635" max="5888" width="10" style="13"/>
    <col min="5889" max="5889" width="11.375" style="13" customWidth="1"/>
    <col min="5890" max="5890" width="9.5" style="13" customWidth="1"/>
    <col min="5891" max="6144" width="10" style="13"/>
    <col min="6145" max="6145" width="11.375" style="13" customWidth="1"/>
    <col min="6146" max="6146" width="9.5" style="13" customWidth="1"/>
    <col min="6147" max="6400" width="10" style="13"/>
    <col min="6401" max="6401" width="11.375" style="13" customWidth="1"/>
    <col min="6402" max="6402" width="9.5" style="13" customWidth="1"/>
    <col min="6403" max="6656" width="10" style="13"/>
    <col min="6657" max="6657" width="11.375" style="13" customWidth="1"/>
    <col min="6658" max="6658" width="9.5" style="13" customWidth="1"/>
    <col min="6659" max="6912" width="10" style="13"/>
    <col min="6913" max="6913" width="11.375" style="13" customWidth="1"/>
    <col min="6914" max="6914" width="9.5" style="13" customWidth="1"/>
    <col min="6915" max="7168" width="10" style="13"/>
    <col min="7169" max="7169" width="11.375" style="13" customWidth="1"/>
    <col min="7170" max="7170" width="9.5" style="13" customWidth="1"/>
    <col min="7171" max="7424" width="10" style="13"/>
    <col min="7425" max="7425" width="11.375" style="13" customWidth="1"/>
    <col min="7426" max="7426" width="9.5" style="13" customWidth="1"/>
    <col min="7427" max="7680" width="10" style="13"/>
    <col min="7681" max="7681" width="11.375" style="13" customWidth="1"/>
    <col min="7682" max="7682" width="9.5" style="13" customWidth="1"/>
    <col min="7683" max="7936" width="10" style="13"/>
    <col min="7937" max="7937" width="11.375" style="13" customWidth="1"/>
    <col min="7938" max="7938" width="9.5" style="13" customWidth="1"/>
    <col min="7939" max="8192" width="10" style="13"/>
    <col min="8193" max="8193" width="11.375" style="13" customWidth="1"/>
    <col min="8194" max="8194" width="9.5" style="13" customWidth="1"/>
    <col min="8195" max="8448" width="10" style="13"/>
    <col min="8449" max="8449" width="11.375" style="13" customWidth="1"/>
    <col min="8450" max="8450" width="9.5" style="13" customWidth="1"/>
    <col min="8451" max="8704" width="10" style="13"/>
    <col min="8705" max="8705" width="11.375" style="13" customWidth="1"/>
    <col min="8706" max="8706" width="9.5" style="13" customWidth="1"/>
    <col min="8707" max="8960" width="10" style="13"/>
    <col min="8961" max="8961" width="11.375" style="13" customWidth="1"/>
    <col min="8962" max="8962" width="9.5" style="13" customWidth="1"/>
    <col min="8963" max="9216" width="10" style="13"/>
    <col min="9217" max="9217" width="11.375" style="13" customWidth="1"/>
    <col min="9218" max="9218" width="9.5" style="13" customWidth="1"/>
    <col min="9219" max="9472" width="10" style="13"/>
    <col min="9473" max="9473" width="11.375" style="13" customWidth="1"/>
    <col min="9474" max="9474" width="9.5" style="13" customWidth="1"/>
    <col min="9475" max="9728" width="10" style="13"/>
    <col min="9729" max="9729" width="11.375" style="13" customWidth="1"/>
    <col min="9730" max="9730" width="9.5" style="13" customWidth="1"/>
    <col min="9731" max="9984" width="10" style="13"/>
    <col min="9985" max="9985" width="11.375" style="13" customWidth="1"/>
    <col min="9986" max="9986" width="9.5" style="13" customWidth="1"/>
    <col min="9987" max="10240" width="10" style="13"/>
    <col min="10241" max="10241" width="11.375" style="13" customWidth="1"/>
    <col min="10242" max="10242" width="9.5" style="13" customWidth="1"/>
    <col min="10243" max="10496" width="10" style="13"/>
    <col min="10497" max="10497" width="11.375" style="13" customWidth="1"/>
    <col min="10498" max="10498" width="9.5" style="13" customWidth="1"/>
    <col min="10499" max="10752" width="10" style="13"/>
    <col min="10753" max="10753" width="11.375" style="13" customWidth="1"/>
    <col min="10754" max="10754" width="9.5" style="13" customWidth="1"/>
    <col min="10755" max="11008" width="10" style="13"/>
    <col min="11009" max="11009" width="11.375" style="13" customWidth="1"/>
    <col min="11010" max="11010" width="9.5" style="13" customWidth="1"/>
    <col min="11011" max="11264" width="10" style="13"/>
    <col min="11265" max="11265" width="11.375" style="13" customWidth="1"/>
    <col min="11266" max="11266" width="9.5" style="13" customWidth="1"/>
    <col min="11267" max="11520" width="10" style="13"/>
    <col min="11521" max="11521" width="11.375" style="13" customWidth="1"/>
    <col min="11522" max="11522" width="9.5" style="13" customWidth="1"/>
    <col min="11523" max="11776" width="10" style="13"/>
    <col min="11777" max="11777" width="11.375" style="13" customWidth="1"/>
    <col min="11778" max="11778" width="9.5" style="13" customWidth="1"/>
    <col min="11779" max="12032" width="10" style="13"/>
    <col min="12033" max="12033" width="11.375" style="13" customWidth="1"/>
    <col min="12034" max="12034" width="9.5" style="13" customWidth="1"/>
    <col min="12035" max="12288" width="10" style="13"/>
    <col min="12289" max="12289" width="11.375" style="13" customWidth="1"/>
    <col min="12290" max="12290" width="9.5" style="13" customWidth="1"/>
    <col min="12291" max="12544" width="10" style="13"/>
    <col min="12545" max="12545" width="11.375" style="13" customWidth="1"/>
    <col min="12546" max="12546" width="9.5" style="13" customWidth="1"/>
    <col min="12547" max="12800" width="10" style="13"/>
    <col min="12801" max="12801" width="11.375" style="13" customWidth="1"/>
    <col min="12802" max="12802" width="9.5" style="13" customWidth="1"/>
    <col min="12803" max="13056" width="10" style="13"/>
    <col min="13057" max="13057" width="11.375" style="13" customWidth="1"/>
    <col min="13058" max="13058" width="9.5" style="13" customWidth="1"/>
    <col min="13059" max="13312" width="10" style="13"/>
    <col min="13313" max="13313" width="11.375" style="13" customWidth="1"/>
    <col min="13314" max="13314" width="9.5" style="13" customWidth="1"/>
    <col min="13315" max="13568" width="10" style="13"/>
    <col min="13569" max="13569" width="11.375" style="13" customWidth="1"/>
    <col min="13570" max="13570" width="9.5" style="13" customWidth="1"/>
    <col min="13571" max="13824" width="10" style="13"/>
    <col min="13825" max="13825" width="11.375" style="13" customWidth="1"/>
    <col min="13826" max="13826" width="9.5" style="13" customWidth="1"/>
    <col min="13827" max="14080" width="10" style="13"/>
    <col min="14081" max="14081" width="11.375" style="13" customWidth="1"/>
    <col min="14082" max="14082" width="9.5" style="13" customWidth="1"/>
    <col min="14083" max="14336" width="10" style="13"/>
    <col min="14337" max="14337" width="11.375" style="13" customWidth="1"/>
    <col min="14338" max="14338" width="9.5" style="13" customWidth="1"/>
    <col min="14339" max="14592" width="10" style="13"/>
    <col min="14593" max="14593" width="11.375" style="13" customWidth="1"/>
    <col min="14594" max="14594" width="9.5" style="13" customWidth="1"/>
    <col min="14595" max="14848" width="10" style="13"/>
    <col min="14849" max="14849" width="11.375" style="13" customWidth="1"/>
    <col min="14850" max="14850" width="9.5" style="13" customWidth="1"/>
    <col min="14851" max="15104" width="10" style="13"/>
    <col min="15105" max="15105" width="11.375" style="13" customWidth="1"/>
    <col min="15106" max="15106" width="9.5" style="13" customWidth="1"/>
    <col min="15107" max="15360" width="10" style="13"/>
    <col min="15361" max="15361" width="11.375" style="13" customWidth="1"/>
    <col min="15362" max="15362" width="9.5" style="13" customWidth="1"/>
    <col min="15363" max="15616" width="10" style="13"/>
    <col min="15617" max="15617" width="11.375" style="13" customWidth="1"/>
    <col min="15618" max="15618" width="9.5" style="13" customWidth="1"/>
    <col min="15619" max="15872" width="10" style="13"/>
    <col min="15873" max="15873" width="11.375" style="13" customWidth="1"/>
    <col min="15874" max="15874" width="9.5" style="13" customWidth="1"/>
    <col min="15875" max="16128" width="10" style="13"/>
    <col min="16129" max="16129" width="11.375" style="13" customWidth="1"/>
    <col min="16130" max="16130" width="9.5" style="13" customWidth="1"/>
    <col min="16131" max="16384" width="10" style="13"/>
  </cols>
  <sheetData>
    <row r="1" spans="1:2">
      <c r="A1" s="13" t="s">
        <v>496</v>
      </c>
      <c r="B1" s="135" t="s">
        <v>497</v>
      </c>
    </row>
    <row r="2" spans="1:2">
      <c r="A2" s="13" t="s">
        <v>498</v>
      </c>
      <c r="B2" s="135">
        <v>172.19</v>
      </c>
    </row>
    <row r="3" spans="1:2">
      <c r="A3" s="13" t="s">
        <v>499</v>
      </c>
      <c r="B3" s="135">
        <v>158.37</v>
      </c>
    </row>
    <row r="4" spans="1:2">
      <c r="A4" s="13" t="s">
        <v>500</v>
      </c>
      <c r="B4" s="135">
        <v>172.19</v>
      </c>
    </row>
    <row r="5" spans="1:2">
      <c r="A5" s="13" t="s">
        <v>501</v>
      </c>
      <c r="B5" s="135">
        <v>158.37</v>
      </c>
    </row>
    <row r="6" spans="1:2">
      <c r="A6" s="13" t="s">
        <v>502</v>
      </c>
      <c r="B6" s="135">
        <v>100.52</v>
      </c>
    </row>
    <row r="7" spans="1:2">
      <c r="A7" s="13" t="s">
        <v>503</v>
      </c>
      <c r="B7" s="135">
        <v>92.45</v>
      </c>
    </row>
    <row r="8" spans="1:2">
      <c r="A8" s="13" t="s">
        <v>504</v>
      </c>
      <c r="B8" s="135">
        <v>194.18</v>
      </c>
    </row>
    <row r="9" spans="1:2">
      <c r="A9" s="13" t="s">
        <v>505</v>
      </c>
      <c r="B9" s="135">
        <v>178.6</v>
      </c>
    </row>
    <row r="10" spans="1:2">
      <c r="A10" s="13" t="s">
        <v>506</v>
      </c>
      <c r="B10" s="135">
        <v>450.75</v>
      </c>
    </row>
    <row r="11" spans="1:2">
      <c r="A11" s="13" t="s">
        <v>507</v>
      </c>
      <c r="B11" s="135">
        <v>414.58</v>
      </c>
    </row>
    <row r="12" spans="1:2">
      <c r="A12" s="13" t="s">
        <v>508</v>
      </c>
      <c r="B12" s="135">
        <v>237.79</v>
      </c>
    </row>
    <row r="13" spans="1:2">
      <c r="A13" s="13" t="s">
        <v>509</v>
      </c>
      <c r="B13" s="135">
        <v>218.7</v>
      </c>
    </row>
    <row r="14" spans="1:2">
      <c r="A14" s="13" t="s">
        <v>510</v>
      </c>
      <c r="B14" s="135">
        <v>95.73</v>
      </c>
    </row>
    <row r="15" spans="1:2">
      <c r="A15" s="13" t="s">
        <v>511</v>
      </c>
      <c r="B15" s="135">
        <v>88.04</v>
      </c>
    </row>
    <row r="16" spans="1:2">
      <c r="A16" s="13" t="s">
        <v>512</v>
      </c>
      <c r="B16" s="135">
        <v>89.55</v>
      </c>
    </row>
    <row r="17" spans="1:2">
      <c r="A17" s="13" t="s">
        <v>513</v>
      </c>
      <c r="B17" s="135">
        <v>82.37</v>
      </c>
    </row>
    <row r="18" spans="1:2">
      <c r="A18" s="13" t="s">
        <v>514</v>
      </c>
      <c r="B18" s="135">
        <v>213.08</v>
      </c>
    </row>
    <row r="19" spans="1:2">
      <c r="A19" s="13" t="s">
        <v>515</v>
      </c>
      <c r="B19" s="135">
        <v>195.98</v>
      </c>
    </row>
    <row r="20" spans="1:2">
      <c r="A20" s="13" t="s">
        <v>516</v>
      </c>
      <c r="B20" s="135">
        <v>60.21</v>
      </c>
    </row>
    <row r="21" spans="1:2">
      <c r="A21" s="13" t="s">
        <v>517</v>
      </c>
      <c r="B21" s="135">
        <v>55.38</v>
      </c>
    </row>
    <row r="22" spans="1:2">
      <c r="A22" s="13" t="s">
        <v>518</v>
      </c>
      <c r="B22" s="135">
        <v>375.73</v>
      </c>
    </row>
    <row r="23" spans="1:2">
      <c r="A23" s="13" t="s">
        <v>519</v>
      </c>
      <c r="B23" s="135">
        <v>345.58</v>
      </c>
    </row>
    <row r="24" spans="1:2">
      <c r="A24" s="13" t="s">
        <v>520</v>
      </c>
      <c r="B24" s="135">
        <v>450.75</v>
      </c>
    </row>
    <row r="25" spans="1:2">
      <c r="A25" s="13" t="s">
        <v>521</v>
      </c>
      <c r="B25" s="135">
        <v>414.58</v>
      </c>
    </row>
    <row r="26" spans="1:2">
      <c r="A26" s="13" t="s">
        <v>522</v>
      </c>
      <c r="B26" s="135">
        <v>725.44</v>
      </c>
    </row>
    <row r="27" spans="1:2">
      <c r="A27" s="13" t="s">
        <v>523</v>
      </c>
      <c r="B27" s="135">
        <v>667.22</v>
      </c>
    </row>
    <row r="28" spans="1:2">
      <c r="A28" s="13" t="s">
        <v>524</v>
      </c>
      <c r="B28" s="135">
        <v>828.1</v>
      </c>
    </row>
    <row r="29" spans="1:2">
      <c r="A29" s="13" t="s">
        <v>525</v>
      </c>
      <c r="B29" s="135">
        <v>761.64</v>
      </c>
    </row>
    <row r="30" spans="1:2">
      <c r="A30" s="13" t="s">
        <v>526</v>
      </c>
      <c r="B30" s="135">
        <v>1084.73</v>
      </c>
    </row>
    <row r="31" spans="1:2">
      <c r="A31" s="13" t="s">
        <v>527</v>
      </c>
      <c r="B31" s="135">
        <v>997.67</v>
      </c>
    </row>
    <row r="32" spans="1:2">
      <c r="A32" s="13" t="s">
        <v>528</v>
      </c>
      <c r="B32" s="135">
        <v>1084.73</v>
      </c>
    </row>
    <row r="33" spans="1:2">
      <c r="A33" s="13" t="s">
        <v>529</v>
      </c>
      <c r="B33" s="135">
        <v>997.67</v>
      </c>
    </row>
    <row r="34" spans="1:2">
      <c r="A34" s="13" t="s">
        <v>530</v>
      </c>
      <c r="B34" s="135">
        <v>1735.79</v>
      </c>
    </row>
    <row r="35" spans="1:2">
      <c r="A35" s="13" t="s">
        <v>531</v>
      </c>
      <c r="B35" s="135">
        <v>1596.48</v>
      </c>
    </row>
    <row r="36" spans="1:2">
      <c r="A36" s="13" t="s">
        <v>532</v>
      </c>
      <c r="B36" s="135">
        <v>1880.58</v>
      </c>
    </row>
    <row r="37" spans="1:2">
      <c r="A37" s="13" t="s">
        <v>533</v>
      </c>
      <c r="B37" s="135">
        <v>1729.66</v>
      </c>
    </row>
    <row r="38" spans="1:2">
      <c r="A38" s="13" t="s">
        <v>534</v>
      </c>
      <c r="B38" s="135">
        <v>2025.39</v>
      </c>
    </row>
    <row r="39" spans="1:2">
      <c r="A39" s="13" t="s">
        <v>535</v>
      </c>
      <c r="B39" s="135">
        <v>1862.84</v>
      </c>
    </row>
    <row r="40" spans="1:2">
      <c r="A40" s="13" t="s">
        <v>536</v>
      </c>
      <c r="B40" s="135">
        <v>2749.43</v>
      </c>
    </row>
    <row r="41" spans="1:2">
      <c r="A41" s="13" t="s">
        <v>537</v>
      </c>
      <c r="B41" s="135">
        <v>2528.7800000000002</v>
      </c>
    </row>
    <row r="42" spans="1:2">
      <c r="A42" s="13" t="s">
        <v>538</v>
      </c>
      <c r="B42" s="135">
        <v>3037.16</v>
      </c>
    </row>
    <row r="43" spans="1:2">
      <c r="A43" s="13" t="s">
        <v>539</v>
      </c>
      <c r="B43" s="135">
        <v>2793.41</v>
      </c>
    </row>
    <row r="44" spans="1:2">
      <c r="A44" s="13" t="s">
        <v>540</v>
      </c>
      <c r="B44" s="135">
        <v>3181.97</v>
      </c>
    </row>
    <row r="45" spans="1:2">
      <c r="A45" s="13" t="s">
        <v>541</v>
      </c>
      <c r="B45" s="135">
        <v>2926.6</v>
      </c>
    </row>
    <row r="46" spans="1:2">
      <c r="A46" s="13" t="s">
        <v>542</v>
      </c>
      <c r="B46" s="135">
        <v>1047.3399999999999</v>
      </c>
    </row>
    <row r="47" spans="1:2">
      <c r="A47" s="13" t="s">
        <v>543</v>
      </c>
      <c r="B47" s="135">
        <v>963.29</v>
      </c>
    </row>
    <row r="48" spans="1:2">
      <c r="A48" s="13" t="s">
        <v>544</v>
      </c>
      <c r="B48" s="135">
        <v>1047.3399999999999</v>
      </c>
    </row>
    <row r="49" spans="1:2">
      <c r="A49" s="13" t="s">
        <v>545</v>
      </c>
      <c r="B49" s="135">
        <v>963.29</v>
      </c>
    </row>
    <row r="50" spans="1:2">
      <c r="A50" s="13" t="s">
        <v>546</v>
      </c>
      <c r="B50" s="135">
        <v>1013.74</v>
      </c>
    </row>
    <row r="51" spans="1:2">
      <c r="A51" s="13" t="s">
        <v>547</v>
      </c>
      <c r="B51" s="135">
        <v>932.38</v>
      </c>
    </row>
    <row r="52" spans="1:2">
      <c r="A52" s="13" t="s">
        <v>548</v>
      </c>
      <c r="B52" s="135">
        <v>675.82</v>
      </c>
    </row>
    <row r="53" spans="1:2">
      <c r="A53" s="13" t="s">
        <v>549</v>
      </c>
      <c r="B53" s="135">
        <v>621.58000000000004</v>
      </c>
    </row>
    <row r="54" spans="1:2">
      <c r="A54" s="13" t="s">
        <v>550</v>
      </c>
      <c r="B54" s="135">
        <v>675.82</v>
      </c>
    </row>
    <row r="55" spans="1:2">
      <c r="A55" s="13" t="s">
        <v>551</v>
      </c>
      <c r="B55" s="135">
        <v>621.58000000000004</v>
      </c>
    </row>
    <row r="56" spans="1:2">
      <c r="A56" s="13" t="s">
        <v>552</v>
      </c>
      <c r="B56" s="135">
        <v>2132.23</v>
      </c>
    </row>
    <row r="57" spans="1:2">
      <c r="A57" s="13" t="s">
        <v>553</v>
      </c>
      <c r="B57" s="135">
        <v>1961.11</v>
      </c>
    </row>
    <row r="58" spans="1:2">
      <c r="A58" s="13" t="s">
        <v>554</v>
      </c>
      <c r="B58" s="135">
        <v>2132.23</v>
      </c>
    </row>
    <row r="59" spans="1:2">
      <c r="A59" s="13" t="s">
        <v>555</v>
      </c>
      <c r="B59" s="135">
        <v>1961.11</v>
      </c>
    </row>
    <row r="60" spans="1:2">
      <c r="A60" s="13" t="s">
        <v>556</v>
      </c>
      <c r="B60" s="135">
        <v>2470.15</v>
      </c>
    </row>
    <row r="61" spans="1:2">
      <c r="A61" s="13" t="s">
        <v>557</v>
      </c>
      <c r="B61" s="135">
        <v>2271.91</v>
      </c>
    </row>
    <row r="62" spans="1:2">
      <c r="A62" s="13" t="s">
        <v>558</v>
      </c>
      <c r="B62" s="135">
        <v>1949.1</v>
      </c>
    </row>
    <row r="63" spans="1:2">
      <c r="A63" s="13" t="s">
        <v>559</v>
      </c>
      <c r="B63" s="135">
        <v>1792.68</v>
      </c>
    </row>
    <row r="64" spans="1:2">
      <c r="A64" s="13" t="s">
        <v>560</v>
      </c>
      <c r="B64" s="135">
        <v>1949.1</v>
      </c>
    </row>
    <row r="65" spans="1:2">
      <c r="A65" s="13" t="s">
        <v>561</v>
      </c>
      <c r="B65" s="135">
        <v>1792.68</v>
      </c>
    </row>
    <row r="66" spans="1:2">
      <c r="A66" s="13" t="s">
        <v>562</v>
      </c>
      <c r="B66" s="135">
        <v>6286.69</v>
      </c>
    </row>
    <row r="67" spans="1:2">
      <c r="A67" s="13" t="s">
        <v>563</v>
      </c>
      <c r="B67" s="135">
        <v>5782.15</v>
      </c>
    </row>
    <row r="68" spans="1:2">
      <c r="A68" s="13" t="s">
        <v>564</v>
      </c>
      <c r="B68" s="135">
        <v>6760.85</v>
      </c>
    </row>
    <row r="69" spans="1:2">
      <c r="A69" s="13" t="s">
        <v>565</v>
      </c>
      <c r="B69" s="135">
        <v>6218.26</v>
      </c>
    </row>
    <row r="70" spans="1:2">
      <c r="A70" s="13" t="s">
        <v>566</v>
      </c>
      <c r="B70" s="135">
        <v>2358.5300000000002</v>
      </c>
    </row>
    <row r="71" spans="1:2">
      <c r="A71" s="13" t="s">
        <v>567</v>
      </c>
      <c r="B71" s="135">
        <v>2169.2399999999998</v>
      </c>
    </row>
    <row r="72" spans="1:2">
      <c r="A72" s="13" t="s">
        <v>568</v>
      </c>
      <c r="B72" s="135">
        <v>2673.27</v>
      </c>
    </row>
    <row r="73" spans="1:2">
      <c r="A73" s="13" t="s">
        <v>569</v>
      </c>
      <c r="B73" s="135">
        <v>2458.73</v>
      </c>
    </row>
    <row r="74" spans="1:2">
      <c r="A74" s="13" t="s">
        <v>570</v>
      </c>
      <c r="B74" s="135">
        <v>3458.09</v>
      </c>
    </row>
    <row r="75" spans="1:2">
      <c r="A75" s="13" t="s">
        <v>571</v>
      </c>
      <c r="B75" s="135">
        <v>3180.56</v>
      </c>
    </row>
    <row r="76" spans="1:2">
      <c r="A76" s="13" t="s">
        <v>572</v>
      </c>
      <c r="B76" s="135">
        <v>3678.81</v>
      </c>
    </row>
    <row r="77" spans="1:2">
      <c r="A77" s="13" t="s">
        <v>573</v>
      </c>
      <c r="B77" s="135">
        <v>3383.57</v>
      </c>
    </row>
    <row r="78" spans="1:2">
      <c r="A78" s="13" t="s">
        <v>574</v>
      </c>
      <c r="B78" s="135">
        <v>1324.36</v>
      </c>
    </row>
    <row r="79" spans="1:2">
      <c r="A79" s="13" t="s">
        <v>575</v>
      </c>
      <c r="B79" s="135">
        <v>1218.08</v>
      </c>
    </row>
    <row r="80" spans="1:2">
      <c r="A80" s="13" t="s">
        <v>576</v>
      </c>
      <c r="B80" s="135">
        <v>182.17</v>
      </c>
    </row>
    <row r="81" spans="1:2">
      <c r="A81" s="13" t="s">
        <v>577</v>
      </c>
      <c r="B81" s="135">
        <v>166.28</v>
      </c>
    </row>
    <row r="82" spans="1:2">
      <c r="A82" s="13" t="s">
        <v>578</v>
      </c>
      <c r="B82" s="135">
        <v>188.99</v>
      </c>
    </row>
    <row r="83" spans="1:2">
      <c r="A83" s="13" t="s">
        <v>579</v>
      </c>
      <c r="B83" s="135">
        <v>172.18</v>
      </c>
    </row>
    <row r="84" spans="1:2">
      <c r="A84" s="13" t="s">
        <v>580</v>
      </c>
      <c r="B84" s="135">
        <v>86.93</v>
      </c>
    </row>
    <row r="85" spans="1:2">
      <c r="A85" s="13" t="s">
        <v>581</v>
      </c>
      <c r="B85" s="135">
        <v>75.319999999999993</v>
      </c>
    </row>
    <row r="86" spans="1:2">
      <c r="A86" s="13" t="s">
        <v>582</v>
      </c>
      <c r="B86" s="135">
        <v>68.959999999999994</v>
      </c>
    </row>
    <row r="87" spans="1:2">
      <c r="A87" s="13" t="s">
        <v>583</v>
      </c>
      <c r="B87" s="135">
        <v>59.75</v>
      </c>
    </row>
    <row r="88" spans="1:2">
      <c r="A88" s="13" t="s">
        <v>584</v>
      </c>
      <c r="B88" s="135">
        <v>192.12</v>
      </c>
    </row>
    <row r="89" spans="1:2">
      <c r="A89" s="13" t="s">
        <v>585</v>
      </c>
      <c r="B89" s="135">
        <v>176.71</v>
      </c>
    </row>
    <row r="90" spans="1:2">
      <c r="A90" s="13" t="s">
        <v>586</v>
      </c>
      <c r="B90" s="135">
        <v>168.29</v>
      </c>
    </row>
    <row r="91" spans="1:2">
      <c r="A91" s="13" t="s">
        <v>587</v>
      </c>
      <c r="B91" s="135">
        <v>145.80000000000001</v>
      </c>
    </row>
    <row r="92" spans="1:2">
      <c r="A92" s="13" t="s">
        <v>588</v>
      </c>
      <c r="B92" s="135">
        <v>113.33</v>
      </c>
    </row>
    <row r="93" spans="1:2">
      <c r="A93" s="13" t="s">
        <v>589</v>
      </c>
      <c r="B93" s="135">
        <v>98.17</v>
      </c>
    </row>
    <row r="94" spans="1:2">
      <c r="A94" s="13" t="s">
        <v>590</v>
      </c>
      <c r="B94" s="135">
        <v>337.16</v>
      </c>
    </row>
    <row r="95" spans="1:2">
      <c r="A95" s="13" t="s">
        <v>591</v>
      </c>
      <c r="B95" s="135">
        <v>310.10000000000002</v>
      </c>
    </row>
    <row r="96" spans="1:2">
      <c r="A96" s="13" t="s">
        <v>592</v>
      </c>
      <c r="B96" s="135">
        <v>3143.34</v>
      </c>
    </row>
    <row r="97" spans="1:2">
      <c r="A97" s="13" t="s">
        <v>593</v>
      </c>
      <c r="B97" s="135">
        <v>2891.07</v>
      </c>
    </row>
    <row r="98" spans="1:2">
      <c r="A98" s="13" t="s">
        <v>594</v>
      </c>
      <c r="B98" s="135">
        <v>314.72000000000003</v>
      </c>
    </row>
    <row r="99" spans="1:2">
      <c r="A99" s="13" t="s">
        <v>595</v>
      </c>
      <c r="B99" s="135">
        <v>289.47000000000003</v>
      </c>
    </row>
    <row r="100" spans="1:2">
      <c r="A100" s="13" t="s">
        <v>596</v>
      </c>
      <c r="B100" s="135">
        <v>103.96</v>
      </c>
    </row>
    <row r="101" spans="1:2">
      <c r="A101" s="13" t="s">
        <v>597</v>
      </c>
      <c r="B101" s="135">
        <v>95.61</v>
      </c>
    </row>
    <row r="102" spans="1:2">
      <c r="A102" s="13" t="s">
        <v>598</v>
      </c>
      <c r="B102" s="135">
        <v>103.96</v>
      </c>
    </row>
    <row r="103" spans="1:2">
      <c r="A103" s="13" t="s">
        <v>599</v>
      </c>
      <c r="B103" s="135">
        <v>95.61</v>
      </c>
    </row>
    <row r="104" spans="1:2">
      <c r="A104" s="13" t="s">
        <v>600</v>
      </c>
      <c r="B104" s="135">
        <v>103.96</v>
      </c>
    </row>
    <row r="105" spans="1:2">
      <c r="A105" s="13" t="s">
        <v>601</v>
      </c>
      <c r="B105" s="135">
        <v>95.61</v>
      </c>
    </row>
    <row r="106" spans="1:2">
      <c r="A106" s="13" t="s">
        <v>602</v>
      </c>
      <c r="B106" s="135">
        <v>814.51</v>
      </c>
    </row>
    <row r="107" spans="1:2">
      <c r="A107" s="13" t="s">
        <v>603</v>
      </c>
      <c r="B107" s="135">
        <v>749.15</v>
      </c>
    </row>
    <row r="108" spans="1:2">
      <c r="A108" s="13" t="s">
        <v>604</v>
      </c>
      <c r="B108" s="135">
        <v>104.68</v>
      </c>
    </row>
    <row r="109" spans="1:2">
      <c r="A109" s="13" t="s">
        <v>605</v>
      </c>
      <c r="B109" s="135">
        <v>96.27</v>
      </c>
    </row>
    <row r="110" spans="1:2">
      <c r="A110" s="13" t="s">
        <v>606</v>
      </c>
      <c r="B110" s="135">
        <v>449.62</v>
      </c>
    </row>
    <row r="111" spans="1:2">
      <c r="A111" s="13" t="s">
        <v>607</v>
      </c>
      <c r="B111" s="135">
        <v>413.53</v>
      </c>
    </row>
    <row r="112" spans="1:2">
      <c r="A112" s="13" t="s">
        <v>608</v>
      </c>
      <c r="B112" s="135">
        <v>174.05</v>
      </c>
    </row>
    <row r="113" spans="1:2">
      <c r="A113" s="13" t="s">
        <v>609</v>
      </c>
      <c r="B113" s="135">
        <v>158.57</v>
      </c>
    </row>
    <row r="114" spans="1:2">
      <c r="A114" s="13" t="s">
        <v>610</v>
      </c>
      <c r="B114" s="135">
        <v>519.79999999999995</v>
      </c>
    </row>
    <row r="115" spans="1:2">
      <c r="A115" s="13" t="s">
        <v>611</v>
      </c>
      <c r="B115" s="135">
        <v>478.08</v>
      </c>
    </row>
    <row r="116" spans="1:2">
      <c r="A116" s="13" t="s">
        <v>612</v>
      </c>
      <c r="B116" s="135">
        <v>104.68</v>
      </c>
    </row>
    <row r="117" spans="1:2">
      <c r="A117" s="13" t="s">
        <v>613</v>
      </c>
      <c r="B117" s="135">
        <v>96.27</v>
      </c>
    </row>
    <row r="118" spans="1:2">
      <c r="A118" s="13" t="s">
        <v>614</v>
      </c>
      <c r="B118" s="135">
        <v>104.68</v>
      </c>
    </row>
    <row r="119" spans="1:2">
      <c r="A119" s="13" t="s">
        <v>615</v>
      </c>
      <c r="B119" s="135">
        <v>96.27</v>
      </c>
    </row>
    <row r="120" spans="1:2">
      <c r="A120" s="13" t="s">
        <v>616</v>
      </c>
      <c r="B120" s="135">
        <v>104.68</v>
      </c>
    </row>
    <row r="121" spans="1:2">
      <c r="A121" s="13" t="s">
        <v>617</v>
      </c>
      <c r="B121" s="135">
        <v>96.27</v>
      </c>
    </row>
    <row r="122" spans="1:2">
      <c r="A122" s="13" t="s">
        <v>618</v>
      </c>
      <c r="B122" s="135">
        <v>104.68</v>
      </c>
    </row>
    <row r="123" spans="1:2">
      <c r="A123" s="13" t="s">
        <v>619</v>
      </c>
      <c r="B123" s="135">
        <v>96.27</v>
      </c>
    </row>
    <row r="124" spans="1:2">
      <c r="A124" s="13" t="s">
        <v>620</v>
      </c>
      <c r="B124" s="135">
        <v>177.64</v>
      </c>
    </row>
    <row r="125" spans="1:2">
      <c r="A125" s="13" t="s">
        <v>621</v>
      </c>
      <c r="B125" s="135">
        <v>153.97</v>
      </c>
    </row>
    <row r="126" spans="1:2">
      <c r="A126" s="13" t="s">
        <v>622</v>
      </c>
      <c r="B126" s="135">
        <v>246.64</v>
      </c>
    </row>
    <row r="127" spans="1:2">
      <c r="A127" s="13" t="s">
        <v>623</v>
      </c>
      <c r="B127" s="135">
        <v>213.77</v>
      </c>
    </row>
    <row r="128" spans="1:2">
      <c r="A128" s="13" t="s">
        <v>624</v>
      </c>
      <c r="B128" s="135">
        <v>514.70000000000005</v>
      </c>
    </row>
    <row r="129" spans="1:2">
      <c r="A129" s="13" t="s">
        <v>625</v>
      </c>
      <c r="B129" s="135">
        <v>468.93</v>
      </c>
    </row>
    <row r="130" spans="1:2">
      <c r="A130" s="13" t="s">
        <v>626</v>
      </c>
      <c r="B130" s="135">
        <v>420.08</v>
      </c>
    </row>
    <row r="131" spans="1:2">
      <c r="A131" s="13" t="s">
        <v>627</v>
      </c>
      <c r="B131" s="135">
        <v>384.7</v>
      </c>
    </row>
    <row r="132" spans="1:2">
      <c r="A132" s="13" t="s">
        <v>628</v>
      </c>
      <c r="B132" s="135">
        <v>554.65</v>
      </c>
    </row>
    <row r="133" spans="1:2">
      <c r="A133" s="13" t="s">
        <v>629</v>
      </c>
      <c r="B133" s="135">
        <v>510.13</v>
      </c>
    </row>
    <row r="134" spans="1:2">
      <c r="A134" s="13" t="s">
        <v>630</v>
      </c>
      <c r="B134" s="135">
        <v>123.08</v>
      </c>
    </row>
    <row r="135" spans="1:2">
      <c r="A135" s="13" t="s">
        <v>631</v>
      </c>
      <c r="B135" s="135">
        <v>112.13</v>
      </c>
    </row>
    <row r="136" spans="1:2">
      <c r="A136" s="13" t="s">
        <v>632</v>
      </c>
      <c r="B136" s="135">
        <v>12.78</v>
      </c>
    </row>
    <row r="137" spans="1:2">
      <c r="A137" s="13" t="s">
        <v>633</v>
      </c>
      <c r="B137" s="135">
        <v>11.07</v>
      </c>
    </row>
    <row r="138" spans="1:2">
      <c r="A138" s="13" t="s">
        <v>634</v>
      </c>
      <c r="B138" s="135">
        <v>16.190000000000001</v>
      </c>
    </row>
    <row r="139" spans="1:2">
      <c r="A139" s="13" t="s">
        <v>635</v>
      </c>
      <c r="B139" s="135">
        <v>14.03</v>
      </c>
    </row>
    <row r="140" spans="1:2">
      <c r="A140" s="13" t="s">
        <v>636</v>
      </c>
      <c r="B140" s="135">
        <v>19.600000000000001</v>
      </c>
    </row>
    <row r="141" spans="1:2">
      <c r="A141" s="13" t="s">
        <v>637</v>
      </c>
      <c r="B141" s="135">
        <v>16.98</v>
      </c>
    </row>
    <row r="142" spans="1:2">
      <c r="A142" s="13" t="s">
        <v>638</v>
      </c>
      <c r="B142" s="135">
        <v>23.86</v>
      </c>
    </row>
    <row r="143" spans="1:2">
      <c r="A143" s="13" t="s">
        <v>639</v>
      </c>
      <c r="B143" s="135">
        <v>20.67</v>
      </c>
    </row>
    <row r="144" spans="1:2">
      <c r="A144" s="13" t="s">
        <v>640</v>
      </c>
      <c r="B144" s="135">
        <v>172.15</v>
      </c>
    </row>
    <row r="145" spans="1:2">
      <c r="A145" s="13" t="s">
        <v>641</v>
      </c>
      <c r="B145" s="135">
        <v>158.33000000000001</v>
      </c>
    </row>
    <row r="146" spans="1:2">
      <c r="A146" s="13" t="s">
        <v>642</v>
      </c>
      <c r="B146" s="135">
        <v>136.18</v>
      </c>
    </row>
    <row r="147" spans="1:2">
      <c r="A147" s="13" t="s">
        <v>643</v>
      </c>
      <c r="B147" s="135">
        <v>125.25</v>
      </c>
    </row>
    <row r="148" spans="1:2">
      <c r="A148" s="13" t="s">
        <v>644</v>
      </c>
      <c r="B148" s="135">
        <v>172.15</v>
      </c>
    </row>
    <row r="149" spans="1:2">
      <c r="A149" s="13" t="s">
        <v>645</v>
      </c>
      <c r="B149" s="135">
        <v>158.33000000000001</v>
      </c>
    </row>
    <row r="150" spans="1:2">
      <c r="A150" s="13" t="s">
        <v>646</v>
      </c>
      <c r="B150" s="135">
        <v>3779.18</v>
      </c>
    </row>
    <row r="151" spans="1:2">
      <c r="A151" s="13" t="s">
        <v>647</v>
      </c>
      <c r="B151" s="135">
        <v>3475.88</v>
      </c>
    </row>
    <row r="152" spans="1:2">
      <c r="A152" s="13" t="s">
        <v>648</v>
      </c>
      <c r="B152" s="135">
        <v>172.15</v>
      </c>
    </row>
    <row r="153" spans="1:2">
      <c r="A153" s="13" t="s">
        <v>649</v>
      </c>
      <c r="B153" s="135">
        <v>158.33000000000001</v>
      </c>
    </row>
    <row r="154" spans="1:2">
      <c r="A154" s="13" t="s">
        <v>650</v>
      </c>
      <c r="B154" s="135">
        <v>172.15</v>
      </c>
    </row>
    <row r="155" spans="1:2">
      <c r="A155" s="13" t="s">
        <v>651</v>
      </c>
      <c r="B155" s="135">
        <v>158.33000000000001</v>
      </c>
    </row>
    <row r="156" spans="1:2">
      <c r="A156" s="13" t="s">
        <v>652</v>
      </c>
      <c r="B156" s="135">
        <v>136.33000000000001</v>
      </c>
    </row>
    <row r="157" spans="1:2">
      <c r="A157" s="13" t="s">
        <v>653</v>
      </c>
      <c r="B157" s="135">
        <v>125.39</v>
      </c>
    </row>
    <row r="158" spans="1:2">
      <c r="A158" s="13" t="s">
        <v>654</v>
      </c>
      <c r="B158" s="135">
        <v>186.54</v>
      </c>
    </row>
    <row r="159" spans="1:2">
      <c r="A159" s="13" t="s">
        <v>655</v>
      </c>
      <c r="B159" s="135">
        <v>171.57</v>
      </c>
    </row>
    <row r="160" spans="1:2">
      <c r="A160" s="13" t="s">
        <v>656</v>
      </c>
      <c r="B160" s="135">
        <v>50.21</v>
      </c>
    </row>
    <row r="161" spans="1:2">
      <c r="A161" s="13" t="s">
        <v>657</v>
      </c>
      <c r="B161" s="135">
        <v>46.18</v>
      </c>
    </row>
    <row r="162" spans="1:2">
      <c r="A162" s="13" t="s">
        <v>658</v>
      </c>
      <c r="B162" s="135">
        <v>100.45</v>
      </c>
    </row>
    <row r="163" spans="1:2">
      <c r="A163" s="13" t="s">
        <v>659</v>
      </c>
      <c r="B163" s="135">
        <v>92.39</v>
      </c>
    </row>
    <row r="164" spans="1:2">
      <c r="A164" s="13" t="s">
        <v>660</v>
      </c>
      <c r="B164" s="135">
        <v>50.21</v>
      </c>
    </row>
    <row r="165" spans="1:2">
      <c r="A165" s="13" t="s">
        <v>661</v>
      </c>
      <c r="B165" s="135">
        <v>46.18</v>
      </c>
    </row>
    <row r="166" spans="1:2">
      <c r="A166" s="13" t="s">
        <v>662</v>
      </c>
      <c r="B166" s="135">
        <v>100.45</v>
      </c>
    </row>
    <row r="167" spans="1:2">
      <c r="A167" s="13" t="s">
        <v>663</v>
      </c>
      <c r="B167" s="135">
        <v>92.39</v>
      </c>
    </row>
    <row r="168" spans="1:2">
      <c r="A168" s="13" t="s">
        <v>664</v>
      </c>
      <c r="B168" s="135">
        <v>725.44</v>
      </c>
    </row>
    <row r="169" spans="1:2">
      <c r="A169" s="13" t="s">
        <v>665</v>
      </c>
      <c r="B169" s="135">
        <v>667.22</v>
      </c>
    </row>
    <row r="170" spans="1:2">
      <c r="A170" s="13" t="s">
        <v>666</v>
      </c>
      <c r="B170" s="135">
        <v>661.68</v>
      </c>
    </row>
    <row r="171" spans="1:2">
      <c r="A171" s="13" t="s">
        <v>667</v>
      </c>
      <c r="B171" s="135">
        <v>608.57000000000005</v>
      </c>
    </row>
    <row r="172" spans="1:2">
      <c r="A172" s="13" t="s">
        <v>668</v>
      </c>
      <c r="B172" s="135">
        <v>661.68</v>
      </c>
    </row>
    <row r="173" spans="1:2">
      <c r="A173" s="13" t="s">
        <v>669</v>
      </c>
      <c r="B173" s="135">
        <v>608.57000000000005</v>
      </c>
    </row>
    <row r="174" spans="1:2">
      <c r="A174" s="13" t="s">
        <v>670</v>
      </c>
      <c r="B174" s="135">
        <v>469.58</v>
      </c>
    </row>
    <row r="175" spans="1:2">
      <c r="A175" s="13" t="s">
        <v>671</v>
      </c>
      <c r="B175" s="135">
        <v>431.89</v>
      </c>
    </row>
    <row r="176" spans="1:2">
      <c r="A176" s="13" t="s">
        <v>672</v>
      </c>
      <c r="B176" s="135">
        <v>1084.73</v>
      </c>
    </row>
    <row r="177" spans="1:2">
      <c r="A177" s="13" t="s">
        <v>673</v>
      </c>
      <c r="B177" s="135">
        <v>997.67</v>
      </c>
    </row>
    <row r="178" spans="1:2">
      <c r="A178" s="13" t="s">
        <v>674</v>
      </c>
      <c r="B178" s="135">
        <v>1502.43</v>
      </c>
    </row>
    <row r="179" spans="1:2">
      <c r="A179" s="13" t="s">
        <v>675</v>
      </c>
      <c r="B179" s="135">
        <v>1381.85</v>
      </c>
    </row>
    <row r="180" spans="1:2">
      <c r="A180" s="13" t="s">
        <v>676</v>
      </c>
      <c r="B180" s="135">
        <v>14.27</v>
      </c>
    </row>
    <row r="181" spans="1:2">
      <c r="A181" s="13" t="s">
        <v>677</v>
      </c>
      <c r="B181" s="135">
        <v>13.13</v>
      </c>
    </row>
    <row r="182" spans="1:2">
      <c r="A182" s="13" t="s">
        <v>678</v>
      </c>
      <c r="B182" s="135">
        <v>43.17</v>
      </c>
    </row>
    <row r="183" spans="1:2">
      <c r="A183" s="13" t="s">
        <v>679</v>
      </c>
      <c r="B183" s="135">
        <v>39.700000000000003</v>
      </c>
    </row>
    <row r="184" spans="1:2">
      <c r="A184" s="13" t="s">
        <v>680</v>
      </c>
      <c r="B184" s="135">
        <v>111.37</v>
      </c>
    </row>
    <row r="185" spans="1:2">
      <c r="A185" s="13" t="s">
        <v>681</v>
      </c>
      <c r="B185" s="135">
        <v>102.43</v>
      </c>
    </row>
    <row r="186" spans="1:2">
      <c r="A186" s="13" t="s">
        <v>682</v>
      </c>
      <c r="B186" s="135">
        <v>197.06</v>
      </c>
    </row>
    <row r="187" spans="1:2">
      <c r="A187" s="13" t="s">
        <v>683</v>
      </c>
      <c r="B187" s="135">
        <v>181.24</v>
      </c>
    </row>
    <row r="188" spans="1:2">
      <c r="A188" s="13" t="s">
        <v>684</v>
      </c>
      <c r="B188" s="135">
        <v>197.06</v>
      </c>
    </row>
    <row r="189" spans="1:2">
      <c r="A189" s="13" t="s">
        <v>685</v>
      </c>
      <c r="B189" s="135">
        <v>181.24</v>
      </c>
    </row>
    <row r="190" spans="1:2">
      <c r="A190" s="13" t="s">
        <v>686</v>
      </c>
      <c r="B190" s="135">
        <v>197.06</v>
      </c>
    </row>
    <row r="191" spans="1:2">
      <c r="A191" s="13" t="s">
        <v>687</v>
      </c>
      <c r="B191" s="135">
        <v>181.24</v>
      </c>
    </row>
    <row r="192" spans="1:2">
      <c r="A192" s="13" t="s">
        <v>688</v>
      </c>
      <c r="B192" s="135">
        <v>59.96</v>
      </c>
    </row>
    <row r="193" spans="1:2">
      <c r="A193" s="13" t="s">
        <v>689</v>
      </c>
      <c r="B193" s="135">
        <v>55.15</v>
      </c>
    </row>
    <row r="194" spans="1:2">
      <c r="A194" s="13" t="s">
        <v>690</v>
      </c>
      <c r="B194" s="135">
        <v>28.78</v>
      </c>
    </row>
    <row r="195" spans="1:2">
      <c r="A195" s="13" t="s">
        <v>691</v>
      </c>
      <c r="B195" s="135">
        <v>26.47</v>
      </c>
    </row>
    <row r="196" spans="1:2">
      <c r="A196" s="13" t="s">
        <v>692</v>
      </c>
      <c r="B196" s="135">
        <v>15673.54</v>
      </c>
    </row>
    <row r="197" spans="1:2">
      <c r="A197" s="13" t="s">
        <v>693</v>
      </c>
      <c r="B197" s="135">
        <v>14415.67</v>
      </c>
    </row>
    <row r="198" spans="1:2">
      <c r="A198" s="13" t="s">
        <v>694</v>
      </c>
      <c r="B198" s="135">
        <v>5224.51</v>
      </c>
    </row>
    <row r="199" spans="1:2">
      <c r="A199" s="13" t="s">
        <v>695</v>
      </c>
      <c r="B199" s="135">
        <v>4805.21</v>
      </c>
    </row>
    <row r="200" spans="1:2">
      <c r="A200" s="13" t="s">
        <v>696</v>
      </c>
      <c r="B200" s="135">
        <v>5224.51</v>
      </c>
    </row>
    <row r="201" spans="1:2">
      <c r="A201" s="13" t="s">
        <v>697</v>
      </c>
      <c r="B201" s="135">
        <v>4805.21</v>
      </c>
    </row>
    <row r="202" spans="1:2">
      <c r="A202" s="13" t="s">
        <v>698</v>
      </c>
      <c r="B202" s="135">
        <v>15673.54</v>
      </c>
    </row>
    <row r="203" spans="1:2">
      <c r="A203" s="13" t="s">
        <v>699</v>
      </c>
      <c r="B203" s="135">
        <v>14415.67</v>
      </c>
    </row>
    <row r="204" spans="1:2">
      <c r="A204" s="13" t="s">
        <v>700</v>
      </c>
      <c r="B204" s="135">
        <v>15673.54</v>
      </c>
    </row>
    <row r="205" spans="1:2">
      <c r="A205" s="13" t="s">
        <v>701</v>
      </c>
      <c r="B205" s="135">
        <v>14415.67</v>
      </c>
    </row>
    <row r="206" spans="1:2">
      <c r="A206" s="13" t="s">
        <v>702</v>
      </c>
      <c r="B206" s="135">
        <v>15673.54</v>
      </c>
    </row>
    <row r="207" spans="1:2">
      <c r="A207" s="13" t="s">
        <v>703</v>
      </c>
      <c r="B207" s="135">
        <v>14415.67</v>
      </c>
    </row>
    <row r="208" spans="1:2">
      <c r="A208" s="13" t="s">
        <v>704</v>
      </c>
      <c r="B208" s="135">
        <v>15673.54</v>
      </c>
    </row>
    <row r="209" spans="1:2">
      <c r="A209" s="13" t="s">
        <v>705</v>
      </c>
      <c r="B209" s="135">
        <v>14415.67</v>
      </c>
    </row>
    <row r="210" spans="1:2">
      <c r="A210" s="13" t="s">
        <v>706</v>
      </c>
      <c r="B210" s="135">
        <v>102590.5</v>
      </c>
    </row>
    <row r="211" spans="1:2">
      <c r="A211" s="13" t="s">
        <v>707</v>
      </c>
      <c r="B211" s="135">
        <v>94357.14</v>
      </c>
    </row>
    <row r="212" spans="1:2">
      <c r="A212" s="13" t="s">
        <v>708</v>
      </c>
      <c r="B212" s="135">
        <v>37575.800000000003</v>
      </c>
    </row>
    <row r="213" spans="1:2">
      <c r="A213" s="13" t="s">
        <v>709</v>
      </c>
      <c r="B213" s="135">
        <v>34560.160000000003</v>
      </c>
    </row>
    <row r="214" spans="1:2">
      <c r="A214" s="13" t="s">
        <v>710</v>
      </c>
      <c r="B214" s="135">
        <v>356.31</v>
      </c>
    </row>
    <row r="215" spans="1:2">
      <c r="A215" s="13" t="s">
        <v>711</v>
      </c>
      <c r="B215" s="135">
        <v>317.95</v>
      </c>
    </row>
    <row r="216" spans="1:2">
      <c r="A216" s="13" t="s">
        <v>712</v>
      </c>
      <c r="B216" s="135">
        <v>359.34</v>
      </c>
    </row>
    <row r="217" spans="1:2">
      <c r="A217" s="13" t="s">
        <v>713</v>
      </c>
      <c r="B217" s="135">
        <v>318.67</v>
      </c>
    </row>
    <row r="218" spans="1:2">
      <c r="A218" s="13" t="s">
        <v>714</v>
      </c>
      <c r="B218" s="135">
        <v>359.34</v>
      </c>
    </row>
    <row r="219" spans="1:2">
      <c r="A219" s="13" t="s">
        <v>715</v>
      </c>
      <c r="B219" s="135">
        <v>318.67</v>
      </c>
    </row>
    <row r="220" spans="1:2">
      <c r="A220" s="13" t="s">
        <v>716</v>
      </c>
      <c r="B220" s="135">
        <v>1750.51</v>
      </c>
    </row>
    <row r="221" spans="1:2">
      <c r="A221" s="13" t="s">
        <v>717</v>
      </c>
      <c r="B221" s="135">
        <v>1610.03</v>
      </c>
    </row>
    <row r="222" spans="1:2">
      <c r="A222" s="13" t="s">
        <v>718</v>
      </c>
      <c r="B222" s="135">
        <v>2934.56</v>
      </c>
    </row>
    <row r="223" spans="1:2">
      <c r="A223" s="13" t="s">
        <v>719</v>
      </c>
      <c r="B223" s="135">
        <v>2699.05</v>
      </c>
    </row>
    <row r="224" spans="1:2">
      <c r="A224" s="13" t="s">
        <v>720</v>
      </c>
      <c r="B224" s="135">
        <v>2934.56</v>
      </c>
    </row>
    <row r="225" spans="1:2">
      <c r="A225" s="13" t="s">
        <v>721</v>
      </c>
      <c r="B225" s="135">
        <v>2699.05</v>
      </c>
    </row>
    <row r="226" spans="1:2">
      <c r="A226" s="13" t="s">
        <v>722</v>
      </c>
      <c r="B226" s="135">
        <v>55.84</v>
      </c>
    </row>
    <row r="227" spans="1:2">
      <c r="A227" s="13" t="s">
        <v>723</v>
      </c>
      <c r="B227" s="135">
        <v>52.26</v>
      </c>
    </row>
    <row r="228" spans="1:2">
      <c r="A228" s="13" t="s">
        <v>724</v>
      </c>
      <c r="B228" s="135">
        <v>89.19</v>
      </c>
    </row>
    <row r="229" spans="1:2">
      <c r="A229" s="13" t="s">
        <v>725</v>
      </c>
      <c r="B229" s="135">
        <v>84.54</v>
      </c>
    </row>
    <row r="230" spans="1:2">
      <c r="A230" s="13" t="s">
        <v>726</v>
      </c>
      <c r="B230" s="135">
        <v>190.43</v>
      </c>
    </row>
    <row r="231" spans="1:2">
      <c r="A231" s="13" t="s">
        <v>727</v>
      </c>
      <c r="B231" s="135">
        <v>182.54</v>
      </c>
    </row>
    <row r="232" spans="1:2">
      <c r="A232" s="13" t="s">
        <v>728</v>
      </c>
      <c r="B232" s="135">
        <v>21.09</v>
      </c>
    </row>
    <row r="233" spans="1:2">
      <c r="A233" s="13" t="s">
        <v>729</v>
      </c>
      <c r="B233" s="135">
        <v>19.5</v>
      </c>
    </row>
    <row r="234" spans="1:2">
      <c r="A234" s="13" t="s">
        <v>730</v>
      </c>
      <c r="B234" s="135">
        <v>26.53</v>
      </c>
    </row>
    <row r="235" spans="1:2">
      <c r="A235" s="13" t="s">
        <v>731</v>
      </c>
      <c r="B235" s="135">
        <v>24.7</v>
      </c>
    </row>
    <row r="236" spans="1:2">
      <c r="A236" s="13" t="s">
        <v>732</v>
      </c>
      <c r="B236" s="135">
        <v>38.68</v>
      </c>
    </row>
    <row r="237" spans="1:2">
      <c r="A237" s="13" t="s">
        <v>733</v>
      </c>
      <c r="B237" s="135">
        <v>36.46</v>
      </c>
    </row>
    <row r="238" spans="1:2">
      <c r="A238" s="13" t="s">
        <v>734</v>
      </c>
      <c r="B238" s="135">
        <v>194.18</v>
      </c>
    </row>
    <row r="239" spans="1:2">
      <c r="A239" s="13" t="s">
        <v>735</v>
      </c>
      <c r="B239" s="135">
        <v>178.6</v>
      </c>
    </row>
    <row r="240" spans="1:2">
      <c r="A240" s="13" t="s">
        <v>736</v>
      </c>
      <c r="B240" s="135">
        <v>143.49</v>
      </c>
    </row>
    <row r="241" spans="1:2">
      <c r="A241" s="13" t="s">
        <v>737</v>
      </c>
      <c r="B241" s="135">
        <v>131.97999999999999</v>
      </c>
    </row>
    <row r="242" spans="1:2">
      <c r="A242" s="13" t="s">
        <v>738</v>
      </c>
      <c r="B242" s="135">
        <v>194.18</v>
      </c>
    </row>
    <row r="243" spans="1:2">
      <c r="A243" s="13" t="s">
        <v>739</v>
      </c>
      <c r="B243" s="135">
        <v>178.6</v>
      </c>
    </row>
    <row r="244" spans="1:2">
      <c r="A244" s="13" t="s">
        <v>740</v>
      </c>
      <c r="B244" s="135">
        <v>210.43</v>
      </c>
    </row>
    <row r="245" spans="1:2">
      <c r="A245" s="13" t="s">
        <v>741</v>
      </c>
      <c r="B245" s="135">
        <v>193.54</v>
      </c>
    </row>
    <row r="246" spans="1:2">
      <c r="A246" s="13" t="s">
        <v>742</v>
      </c>
      <c r="B246" s="135">
        <v>210.43</v>
      </c>
    </row>
    <row r="247" spans="1:2">
      <c r="A247" s="13" t="s">
        <v>743</v>
      </c>
      <c r="B247" s="135">
        <v>193.54</v>
      </c>
    </row>
    <row r="248" spans="1:2">
      <c r="A248" s="13" t="s">
        <v>744</v>
      </c>
      <c r="B248" s="135">
        <v>413.68</v>
      </c>
    </row>
    <row r="249" spans="1:2">
      <c r="A249" s="13" t="s">
        <v>745</v>
      </c>
      <c r="B249" s="135">
        <v>380.48</v>
      </c>
    </row>
    <row r="250" spans="1:2">
      <c r="A250" s="13" t="s">
        <v>746</v>
      </c>
      <c r="B250" s="135">
        <v>345.32</v>
      </c>
    </row>
    <row r="251" spans="1:2">
      <c r="A251" s="13" t="s">
        <v>747</v>
      </c>
      <c r="B251" s="135">
        <v>317.61</v>
      </c>
    </row>
    <row r="252" spans="1:2">
      <c r="A252" s="13" t="s">
        <v>748</v>
      </c>
      <c r="B252" s="135">
        <v>291.37</v>
      </c>
    </row>
    <row r="253" spans="1:2">
      <c r="A253" s="13" t="s">
        <v>749</v>
      </c>
      <c r="B253" s="135">
        <v>267.98</v>
      </c>
    </row>
    <row r="254" spans="1:2">
      <c r="A254" s="13" t="s">
        <v>750</v>
      </c>
      <c r="B254" s="135">
        <v>316.55</v>
      </c>
    </row>
    <row r="255" spans="1:2">
      <c r="A255" s="13" t="s">
        <v>751</v>
      </c>
      <c r="B255" s="135">
        <v>291.14999999999998</v>
      </c>
    </row>
    <row r="256" spans="1:2">
      <c r="A256" s="13" t="s">
        <v>752</v>
      </c>
      <c r="B256" s="135">
        <v>552.16999999999996</v>
      </c>
    </row>
    <row r="257" spans="1:2">
      <c r="A257" s="13" t="s">
        <v>753</v>
      </c>
      <c r="B257" s="135">
        <v>507.86</v>
      </c>
    </row>
    <row r="258" spans="1:2">
      <c r="A258" s="13" t="s">
        <v>754</v>
      </c>
      <c r="B258" s="135">
        <v>275.18</v>
      </c>
    </row>
    <row r="259" spans="1:2">
      <c r="A259" s="13" t="s">
        <v>755</v>
      </c>
      <c r="B259" s="135">
        <v>253.09</v>
      </c>
    </row>
    <row r="260" spans="1:2">
      <c r="A260" s="13" t="s">
        <v>756</v>
      </c>
      <c r="B260" s="135">
        <v>194.24</v>
      </c>
    </row>
    <row r="261" spans="1:2">
      <c r="A261" s="13" t="s">
        <v>757</v>
      </c>
      <c r="B261" s="135">
        <v>178.65</v>
      </c>
    </row>
    <row r="262" spans="1:2">
      <c r="A262" s="13" t="s">
        <v>758</v>
      </c>
      <c r="B262" s="135">
        <v>179.85</v>
      </c>
    </row>
    <row r="263" spans="1:2">
      <c r="A263" s="13" t="s">
        <v>759</v>
      </c>
      <c r="B263" s="135">
        <v>165.41</v>
      </c>
    </row>
    <row r="264" spans="1:2">
      <c r="A264" s="13" t="s">
        <v>760</v>
      </c>
      <c r="B264" s="135">
        <v>705.05</v>
      </c>
    </row>
    <row r="265" spans="1:2">
      <c r="A265" s="13" t="s">
        <v>761</v>
      </c>
      <c r="B265" s="135">
        <v>648.47</v>
      </c>
    </row>
    <row r="266" spans="1:2">
      <c r="A266" s="13" t="s">
        <v>762</v>
      </c>
      <c r="B266" s="135">
        <v>172.15</v>
      </c>
    </row>
    <row r="267" spans="1:2">
      <c r="A267" s="13" t="s">
        <v>763</v>
      </c>
      <c r="B267" s="135">
        <v>158.33000000000001</v>
      </c>
    </row>
    <row r="268" spans="1:2">
      <c r="A268" s="13" t="s">
        <v>764</v>
      </c>
      <c r="B268" s="135">
        <v>258.29000000000002</v>
      </c>
    </row>
    <row r="269" spans="1:2">
      <c r="A269" s="13" t="s">
        <v>765</v>
      </c>
      <c r="B269" s="135">
        <v>237.56</v>
      </c>
    </row>
    <row r="270" spans="1:2">
      <c r="A270" s="13" t="s">
        <v>766</v>
      </c>
      <c r="B270" s="135">
        <v>258.29000000000002</v>
      </c>
    </row>
    <row r="271" spans="1:2">
      <c r="A271" s="13" t="s">
        <v>767</v>
      </c>
      <c r="B271" s="135">
        <v>237.56</v>
      </c>
    </row>
    <row r="272" spans="1:2">
      <c r="A272" s="13" t="s">
        <v>768</v>
      </c>
      <c r="B272" s="135">
        <v>205.66</v>
      </c>
    </row>
    <row r="273" spans="1:2">
      <c r="A273" s="13" t="s">
        <v>769</v>
      </c>
      <c r="B273" s="135">
        <v>189.16</v>
      </c>
    </row>
    <row r="274" spans="1:2">
      <c r="A274" s="13" t="s">
        <v>770</v>
      </c>
      <c r="B274" s="135">
        <v>223.86</v>
      </c>
    </row>
    <row r="275" spans="1:2">
      <c r="A275" s="13" t="s">
        <v>771</v>
      </c>
      <c r="B275" s="135">
        <v>205.89</v>
      </c>
    </row>
    <row r="276" spans="1:2">
      <c r="A276" s="13" t="s">
        <v>772</v>
      </c>
      <c r="B276" s="135">
        <v>250.64</v>
      </c>
    </row>
    <row r="277" spans="1:2">
      <c r="A277" s="13" t="s">
        <v>773</v>
      </c>
      <c r="B277" s="135">
        <v>230.52</v>
      </c>
    </row>
    <row r="278" spans="1:2">
      <c r="A278" s="13" t="s">
        <v>774</v>
      </c>
      <c r="B278" s="135">
        <v>258.29000000000002</v>
      </c>
    </row>
    <row r="279" spans="1:2">
      <c r="A279" s="13" t="s">
        <v>775</v>
      </c>
      <c r="B279" s="135">
        <v>237.56</v>
      </c>
    </row>
    <row r="280" spans="1:2">
      <c r="A280" s="13" t="s">
        <v>776</v>
      </c>
      <c r="B280" s="135">
        <v>258.29000000000002</v>
      </c>
    </row>
    <row r="281" spans="1:2">
      <c r="A281" s="13" t="s">
        <v>777</v>
      </c>
      <c r="B281" s="135">
        <v>237.56</v>
      </c>
    </row>
    <row r="282" spans="1:2">
      <c r="A282" s="13" t="s">
        <v>778</v>
      </c>
      <c r="B282" s="135">
        <v>291.37</v>
      </c>
    </row>
    <row r="283" spans="1:2">
      <c r="A283" s="13" t="s">
        <v>779</v>
      </c>
      <c r="B283" s="135">
        <v>267.98</v>
      </c>
    </row>
    <row r="284" spans="1:2">
      <c r="A284" s="13" t="s">
        <v>780</v>
      </c>
      <c r="B284" s="135">
        <v>469.43</v>
      </c>
    </row>
    <row r="285" spans="1:2">
      <c r="A285" s="13" t="s">
        <v>781</v>
      </c>
      <c r="B285" s="135">
        <v>431.76</v>
      </c>
    </row>
    <row r="286" spans="1:2">
      <c r="A286" s="13" t="s">
        <v>782</v>
      </c>
      <c r="B286" s="135">
        <v>206.64</v>
      </c>
    </row>
    <row r="287" spans="1:2">
      <c r="A287" s="13" t="s">
        <v>783</v>
      </c>
      <c r="B287" s="135">
        <v>190.06</v>
      </c>
    </row>
    <row r="288" spans="1:2">
      <c r="A288" s="13" t="s">
        <v>784</v>
      </c>
      <c r="B288" s="135">
        <v>1949.1</v>
      </c>
    </row>
    <row r="289" spans="1:2">
      <c r="A289" s="13" t="s">
        <v>785</v>
      </c>
      <c r="B289" s="135">
        <v>1792.68</v>
      </c>
    </row>
    <row r="290" spans="1:2">
      <c r="A290" s="13" t="s">
        <v>786</v>
      </c>
      <c r="B290" s="135">
        <v>430.5</v>
      </c>
    </row>
    <row r="291" spans="1:2">
      <c r="A291" s="13" t="s">
        <v>787</v>
      </c>
      <c r="B291" s="135">
        <v>395.95</v>
      </c>
    </row>
    <row r="292" spans="1:2">
      <c r="A292" s="13" t="s">
        <v>788</v>
      </c>
      <c r="B292" s="135">
        <v>250.64</v>
      </c>
    </row>
    <row r="293" spans="1:2">
      <c r="A293" s="13" t="s">
        <v>789</v>
      </c>
      <c r="B293" s="135">
        <v>230.52</v>
      </c>
    </row>
    <row r="294" spans="1:2">
      <c r="A294" s="13" t="s">
        <v>790</v>
      </c>
      <c r="B294" s="135">
        <v>172.15</v>
      </c>
    </row>
    <row r="295" spans="1:2">
      <c r="A295" s="13" t="s">
        <v>791</v>
      </c>
      <c r="B295" s="135">
        <v>158.33000000000001</v>
      </c>
    </row>
    <row r="296" spans="1:2">
      <c r="A296" s="13" t="s">
        <v>792</v>
      </c>
      <c r="B296" s="135">
        <v>246</v>
      </c>
    </row>
    <row r="297" spans="1:2">
      <c r="A297" s="13" t="s">
        <v>793</v>
      </c>
      <c r="B297" s="135">
        <v>226.26</v>
      </c>
    </row>
    <row r="298" spans="1:2">
      <c r="A298" s="13" t="s">
        <v>794</v>
      </c>
      <c r="B298" s="135">
        <v>382.68</v>
      </c>
    </row>
    <row r="299" spans="1:2">
      <c r="A299" s="13" t="s">
        <v>795</v>
      </c>
      <c r="B299" s="135">
        <v>351.97</v>
      </c>
    </row>
    <row r="300" spans="1:2">
      <c r="A300" s="13" t="s">
        <v>796</v>
      </c>
      <c r="B300" s="135">
        <v>382.68</v>
      </c>
    </row>
    <row r="301" spans="1:2">
      <c r="A301" s="13" t="s">
        <v>797</v>
      </c>
      <c r="B301" s="135">
        <v>351.97</v>
      </c>
    </row>
    <row r="302" spans="1:2">
      <c r="A302" s="13" t="s">
        <v>798</v>
      </c>
      <c r="B302" s="135">
        <v>382.68</v>
      </c>
    </row>
    <row r="303" spans="1:2">
      <c r="A303" s="13" t="s">
        <v>799</v>
      </c>
      <c r="B303" s="135">
        <v>351.97</v>
      </c>
    </row>
    <row r="304" spans="1:2">
      <c r="A304" s="13" t="s">
        <v>800</v>
      </c>
      <c r="B304" s="135">
        <v>287.01</v>
      </c>
    </row>
    <row r="305" spans="1:2">
      <c r="A305" s="13" t="s">
        <v>801</v>
      </c>
      <c r="B305" s="135">
        <v>263.97000000000003</v>
      </c>
    </row>
    <row r="306" spans="1:2">
      <c r="A306" s="13" t="s">
        <v>802</v>
      </c>
      <c r="B306" s="135">
        <v>256.93</v>
      </c>
    </row>
    <row r="307" spans="1:2">
      <c r="A307" s="13" t="s">
        <v>803</v>
      </c>
      <c r="B307" s="135">
        <v>236.31</v>
      </c>
    </row>
    <row r="308" spans="1:2">
      <c r="A308" s="13" t="s">
        <v>804</v>
      </c>
      <c r="B308" s="135">
        <v>478.34</v>
      </c>
    </row>
    <row r="309" spans="1:2">
      <c r="A309" s="13" t="s">
        <v>805</v>
      </c>
      <c r="B309" s="135">
        <v>439.95</v>
      </c>
    </row>
    <row r="310" spans="1:2">
      <c r="A310" s="13" t="s">
        <v>806</v>
      </c>
      <c r="B310" s="135">
        <v>191.33</v>
      </c>
    </row>
    <row r="311" spans="1:2">
      <c r="A311" s="13" t="s">
        <v>807</v>
      </c>
      <c r="B311" s="135">
        <v>175.98</v>
      </c>
    </row>
    <row r="312" spans="1:2">
      <c r="A312" s="13" t="s">
        <v>808</v>
      </c>
      <c r="B312" s="135">
        <v>114.8</v>
      </c>
    </row>
    <row r="313" spans="1:2">
      <c r="A313" s="13" t="s">
        <v>809</v>
      </c>
      <c r="B313" s="135">
        <v>105.58</v>
      </c>
    </row>
    <row r="314" spans="1:2">
      <c r="A314" s="13" t="s">
        <v>810</v>
      </c>
      <c r="B314" s="135">
        <v>450.75</v>
      </c>
    </row>
    <row r="315" spans="1:2">
      <c r="A315" s="13" t="s">
        <v>811</v>
      </c>
      <c r="B315" s="135">
        <v>414.58</v>
      </c>
    </row>
    <row r="316" spans="1:2">
      <c r="A316" s="13" t="s">
        <v>812</v>
      </c>
      <c r="B316" s="135">
        <v>1084.73</v>
      </c>
    </row>
    <row r="317" spans="1:2">
      <c r="A317" s="13" t="s">
        <v>813</v>
      </c>
      <c r="B317" s="135">
        <v>997.67</v>
      </c>
    </row>
    <row r="318" spans="1:2">
      <c r="A318" s="13" t="s">
        <v>814</v>
      </c>
      <c r="B318" s="135">
        <v>161.27000000000001</v>
      </c>
    </row>
    <row r="319" spans="1:2">
      <c r="A319" s="13" t="s">
        <v>815</v>
      </c>
      <c r="B319" s="135">
        <v>148.32</v>
      </c>
    </row>
    <row r="320" spans="1:2">
      <c r="A320" s="13" t="s">
        <v>816</v>
      </c>
      <c r="B320" s="135">
        <v>272.27999999999997</v>
      </c>
    </row>
    <row r="321" spans="1:2">
      <c r="A321" s="13" t="s">
        <v>817</v>
      </c>
      <c r="B321" s="135">
        <v>250.43</v>
      </c>
    </row>
    <row r="322" spans="1:2">
      <c r="A322" s="13" t="s">
        <v>818</v>
      </c>
      <c r="B322" s="135">
        <v>1949.1</v>
      </c>
    </row>
    <row r="323" spans="1:2">
      <c r="A323" s="13" t="s">
        <v>819</v>
      </c>
      <c r="B323" s="135">
        <v>1792.68</v>
      </c>
    </row>
    <row r="324" spans="1:2">
      <c r="A324" s="13" t="s">
        <v>820</v>
      </c>
      <c r="B324" s="135">
        <v>341.74</v>
      </c>
    </row>
    <row r="325" spans="1:2">
      <c r="A325" s="13" t="s">
        <v>821</v>
      </c>
      <c r="B325" s="135">
        <v>314.31</v>
      </c>
    </row>
    <row r="326" spans="1:2">
      <c r="A326" s="13" t="s">
        <v>822</v>
      </c>
      <c r="B326" s="135">
        <v>170.59</v>
      </c>
    </row>
    <row r="327" spans="1:2">
      <c r="A327" s="13" t="s">
        <v>823</v>
      </c>
      <c r="B327" s="135">
        <v>156.9</v>
      </c>
    </row>
    <row r="328" spans="1:2">
      <c r="A328" s="13" t="s">
        <v>824</v>
      </c>
      <c r="B328" s="135">
        <v>48.72</v>
      </c>
    </row>
    <row r="329" spans="1:2">
      <c r="A329" s="13" t="s">
        <v>825</v>
      </c>
      <c r="B329" s="135">
        <v>44.81</v>
      </c>
    </row>
    <row r="330" spans="1:2">
      <c r="A330" s="13" t="s">
        <v>826</v>
      </c>
      <c r="B330" s="135">
        <v>58.48</v>
      </c>
    </row>
    <row r="331" spans="1:2">
      <c r="A331" s="13" t="s">
        <v>827</v>
      </c>
      <c r="B331" s="135">
        <v>53.79</v>
      </c>
    </row>
    <row r="332" spans="1:2">
      <c r="A332" s="13" t="s">
        <v>828</v>
      </c>
      <c r="B332" s="135">
        <v>170.24</v>
      </c>
    </row>
    <row r="333" spans="1:2">
      <c r="A333" s="13" t="s">
        <v>829</v>
      </c>
      <c r="B333" s="135">
        <v>156.58000000000001</v>
      </c>
    </row>
    <row r="334" spans="1:2">
      <c r="A334" s="13" t="s">
        <v>830</v>
      </c>
      <c r="B334" s="135">
        <v>170.24</v>
      </c>
    </row>
    <row r="335" spans="1:2">
      <c r="A335" s="13" t="s">
        <v>831</v>
      </c>
      <c r="B335" s="135">
        <v>156.58000000000001</v>
      </c>
    </row>
    <row r="336" spans="1:2">
      <c r="A336" s="13" t="s">
        <v>832</v>
      </c>
      <c r="B336" s="135">
        <v>103.96</v>
      </c>
    </row>
    <row r="337" spans="1:2">
      <c r="A337" s="13" t="s">
        <v>833</v>
      </c>
      <c r="B337" s="135">
        <v>95.61</v>
      </c>
    </row>
    <row r="338" spans="1:2">
      <c r="A338" s="13" t="s">
        <v>834</v>
      </c>
      <c r="B338" s="135">
        <v>3750.16</v>
      </c>
    </row>
    <row r="339" spans="1:2">
      <c r="A339" s="13" t="s">
        <v>835</v>
      </c>
      <c r="B339" s="135">
        <v>3449.19</v>
      </c>
    </row>
    <row r="340" spans="1:2">
      <c r="A340" s="13" t="s">
        <v>836</v>
      </c>
      <c r="B340" s="135">
        <v>194.18</v>
      </c>
    </row>
    <row r="341" spans="1:2">
      <c r="A341" s="13" t="s">
        <v>837</v>
      </c>
      <c r="B341" s="135">
        <v>178.6</v>
      </c>
    </row>
    <row r="342" spans="1:2">
      <c r="A342" s="13" t="s">
        <v>838</v>
      </c>
      <c r="B342" s="135">
        <v>194.18</v>
      </c>
    </row>
    <row r="343" spans="1:2">
      <c r="A343" s="13" t="s">
        <v>839</v>
      </c>
      <c r="B343" s="135">
        <v>178.6</v>
      </c>
    </row>
    <row r="344" spans="1:2">
      <c r="A344" s="13" t="s">
        <v>840</v>
      </c>
      <c r="B344" s="135">
        <v>450.75</v>
      </c>
    </row>
    <row r="345" spans="1:2">
      <c r="A345" s="13" t="s">
        <v>841</v>
      </c>
      <c r="B345" s="135">
        <v>414.58</v>
      </c>
    </row>
    <row r="346" spans="1:2">
      <c r="A346" s="13" t="s">
        <v>842</v>
      </c>
      <c r="B346" s="135">
        <v>172.15</v>
      </c>
    </row>
    <row r="347" spans="1:2">
      <c r="A347" s="13" t="s">
        <v>843</v>
      </c>
      <c r="B347" s="135">
        <v>158.33000000000001</v>
      </c>
    </row>
    <row r="348" spans="1:2">
      <c r="A348" s="13" t="s">
        <v>844</v>
      </c>
      <c r="B348" s="135">
        <v>450.75</v>
      </c>
    </row>
    <row r="349" spans="1:2">
      <c r="A349" s="13" t="s">
        <v>845</v>
      </c>
      <c r="B349" s="135">
        <v>414.58</v>
      </c>
    </row>
    <row r="350" spans="1:2">
      <c r="A350" s="13" t="s">
        <v>846</v>
      </c>
      <c r="B350" s="135">
        <v>1084.73</v>
      </c>
    </row>
    <row r="351" spans="1:2">
      <c r="A351" s="13" t="s">
        <v>847</v>
      </c>
      <c r="B351" s="135">
        <v>997.67</v>
      </c>
    </row>
    <row r="352" spans="1:2">
      <c r="A352" s="13" t="s">
        <v>848</v>
      </c>
      <c r="B352" s="135">
        <v>725.44</v>
      </c>
    </row>
    <row r="353" spans="1:2">
      <c r="A353" s="13" t="s">
        <v>849</v>
      </c>
      <c r="B353" s="135">
        <v>667.22</v>
      </c>
    </row>
    <row r="354" spans="1:2">
      <c r="A354" s="13" t="s">
        <v>850</v>
      </c>
      <c r="B354" s="135">
        <v>194.18</v>
      </c>
    </row>
    <row r="355" spans="1:2">
      <c r="A355" s="13" t="s">
        <v>851</v>
      </c>
      <c r="B355" s="135">
        <v>178.6</v>
      </c>
    </row>
    <row r="356" spans="1:2">
      <c r="A356" s="13" t="s">
        <v>852</v>
      </c>
      <c r="B356" s="135">
        <v>1055.72</v>
      </c>
    </row>
    <row r="357" spans="1:2">
      <c r="A357" s="13" t="s">
        <v>853</v>
      </c>
      <c r="B357" s="135">
        <v>970.99</v>
      </c>
    </row>
    <row r="358" spans="1:2">
      <c r="A358" s="13" t="s">
        <v>854</v>
      </c>
      <c r="B358" s="135">
        <v>162.58000000000001</v>
      </c>
    </row>
    <row r="359" spans="1:2">
      <c r="A359" s="13" t="s">
        <v>855</v>
      </c>
      <c r="B359" s="135">
        <v>149.53</v>
      </c>
    </row>
    <row r="360" spans="1:2">
      <c r="A360" s="13" t="s">
        <v>856</v>
      </c>
      <c r="B360" s="135">
        <v>162.58000000000001</v>
      </c>
    </row>
    <row r="361" spans="1:2">
      <c r="A361" s="13" t="s">
        <v>857</v>
      </c>
      <c r="B361" s="135">
        <v>149.53</v>
      </c>
    </row>
    <row r="362" spans="1:2">
      <c r="A362" s="13" t="s">
        <v>858</v>
      </c>
      <c r="B362" s="135">
        <v>162.58000000000001</v>
      </c>
    </row>
    <row r="363" spans="1:2">
      <c r="A363" s="13" t="s">
        <v>859</v>
      </c>
      <c r="B363" s="135">
        <v>149.53</v>
      </c>
    </row>
    <row r="364" spans="1:2">
      <c r="A364" s="13" t="s">
        <v>860</v>
      </c>
      <c r="B364" s="135">
        <v>162.58000000000001</v>
      </c>
    </row>
    <row r="365" spans="1:2">
      <c r="A365" s="13" t="s">
        <v>861</v>
      </c>
      <c r="B365" s="135">
        <v>149.53</v>
      </c>
    </row>
    <row r="366" spans="1:2">
      <c r="A366" s="13" t="s">
        <v>862</v>
      </c>
      <c r="B366" s="135">
        <v>162.58000000000001</v>
      </c>
    </row>
    <row r="367" spans="1:2">
      <c r="A367" s="13" t="s">
        <v>863</v>
      </c>
      <c r="B367" s="135">
        <v>149.53</v>
      </c>
    </row>
    <row r="368" spans="1:2">
      <c r="A368" s="13" t="s">
        <v>864</v>
      </c>
      <c r="B368" s="135">
        <v>162.58000000000001</v>
      </c>
    </row>
    <row r="369" spans="1:2">
      <c r="A369" s="13" t="s">
        <v>865</v>
      </c>
      <c r="B369" s="135">
        <v>149.53</v>
      </c>
    </row>
    <row r="370" spans="1:2">
      <c r="A370" s="13" t="s">
        <v>866</v>
      </c>
      <c r="B370" s="135">
        <v>162.58000000000001</v>
      </c>
    </row>
    <row r="371" spans="1:2">
      <c r="A371" s="13" t="s">
        <v>867</v>
      </c>
      <c r="B371" s="135">
        <v>149.53</v>
      </c>
    </row>
    <row r="372" spans="1:2">
      <c r="A372" s="13" t="s">
        <v>868</v>
      </c>
      <c r="B372" s="135">
        <v>162.58000000000001</v>
      </c>
    </row>
    <row r="373" spans="1:2">
      <c r="A373" s="13" t="s">
        <v>869</v>
      </c>
      <c r="B373" s="135">
        <v>149.53</v>
      </c>
    </row>
    <row r="374" spans="1:2">
      <c r="A374" s="13" t="s">
        <v>870</v>
      </c>
      <c r="B374" s="135">
        <v>162.58000000000001</v>
      </c>
    </row>
    <row r="375" spans="1:2">
      <c r="A375" s="13" t="s">
        <v>871</v>
      </c>
      <c r="B375" s="135">
        <v>149.53</v>
      </c>
    </row>
    <row r="376" spans="1:2">
      <c r="A376" s="13" t="s">
        <v>872</v>
      </c>
      <c r="B376" s="135">
        <v>162.58000000000001</v>
      </c>
    </row>
    <row r="377" spans="1:2">
      <c r="A377" s="13" t="s">
        <v>873</v>
      </c>
      <c r="B377" s="135">
        <v>149.53</v>
      </c>
    </row>
    <row r="378" spans="1:2">
      <c r="A378" s="13" t="s">
        <v>874</v>
      </c>
      <c r="B378" s="135">
        <v>162.58000000000001</v>
      </c>
    </row>
    <row r="379" spans="1:2">
      <c r="A379" s="13" t="s">
        <v>875</v>
      </c>
      <c r="B379" s="135">
        <v>149.53</v>
      </c>
    </row>
    <row r="380" spans="1:2">
      <c r="A380" s="13" t="s">
        <v>876</v>
      </c>
      <c r="B380" s="135">
        <v>162.58000000000001</v>
      </c>
    </row>
    <row r="381" spans="1:2">
      <c r="A381" s="13" t="s">
        <v>877</v>
      </c>
      <c r="B381" s="135">
        <v>149.53</v>
      </c>
    </row>
    <row r="382" spans="1:2">
      <c r="A382" s="13" t="s">
        <v>878</v>
      </c>
      <c r="B382" s="135">
        <v>162.58000000000001</v>
      </c>
    </row>
    <row r="383" spans="1:2">
      <c r="A383" s="13" t="s">
        <v>879</v>
      </c>
      <c r="B383" s="135">
        <v>149.53</v>
      </c>
    </row>
    <row r="384" spans="1:2">
      <c r="A384" s="13" t="s">
        <v>880</v>
      </c>
      <c r="B384" s="135">
        <v>162.58000000000001</v>
      </c>
    </row>
    <row r="385" spans="1:2">
      <c r="A385" s="13" t="s">
        <v>881</v>
      </c>
      <c r="B385" s="135">
        <v>149.53</v>
      </c>
    </row>
    <row r="386" spans="1:2">
      <c r="A386" s="13" t="s">
        <v>882</v>
      </c>
      <c r="B386" s="135">
        <v>162.58000000000001</v>
      </c>
    </row>
    <row r="387" spans="1:2">
      <c r="A387" s="13" t="s">
        <v>883</v>
      </c>
      <c r="B387" s="135">
        <v>149.53</v>
      </c>
    </row>
    <row r="388" spans="1:2">
      <c r="A388" s="13" t="s">
        <v>884</v>
      </c>
      <c r="B388" s="135">
        <v>162.58000000000001</v>
      </c>
    </row>
    <row r="389" spans="1:2">
      <c r="A389" s="13" t="s">
        <v>885</v>
      </c>
      <c r="B389" s="135">
        <v>149.53</v>
      </c>
    </row>
    <row r="390" spans="1:2">
      <c r="A390" s="13" t="s">
        <v>886</v>
      </c>
      <c r="B390" s="135">
        <v>3399.44</v>
      </c>
    </row>
    <row r="391" spans="1:2">
      <c r="A391" s="13" t="s">
        <v>887</v>
      </c>
      <c r="B391" s="135">
        <v>3126.62</v>
      </c>
    </row>
    <row r="392" spans="1:2">
      <c r="A392" s="13" t="s">
        <v>888</v>
      </c>
      <c r="B392" s="135">
        <v>159.12</v>
      </c>
    </row>
    <row r="393" spans="1:2">
      <c r="A393" s="13" t="s">
        <v>889</v>
      </c>
      <c r="B393" s="135">
        <v>146.35</v>
      </c>
    </row>
    <row r="394" spans="1:2">
      <c r="A394" s="13" t="s">
        <v>890</v>
      </c>
      <c r="B394" s="135">
        <v>165.24</v>
      </c>
    </row>
    <row r="395" spans="1:2">
      <c r="A395" s="13" t="s">
        <v>891</v>
      </c>
      <c r="B395" s="135">
        <v>151.97</v>
      </c>
    </row>
    <row r="396" spans="1:2">
      <c r="A396" s="13" t="s">
        <v>892</v>
      </c>
      <c r="B396" s="135">
        <v>183.6</v>
      </c>
    </row>
    <row r="397" spans="1:2">
      <c r="A397" s="13" t="s">
        <v>893</v>
      </c>
      <c r="B397" s="135">
        <v>168.86</v>
      </c>
    </row>
    <row r="398" spans="1:2">
      <c r="A398" s="13" t="s">
        <v>894</v>
      </c>
      <c r="B398" s="135">
        <v>97.11</v>
      </c>
    </row>
    <row r="399" spans="1:2">
      <c r="A399" s="13" t="s">
        <v>895</v>
      </c>
      <c r="B399" s="135">
        <v>89.32</v>
      </c>
    </row>
    <row r="400" spans="1:2">
      <c r="A400" s="13" t="s">
        <v>896</v>
      </c>
      <c r="B400" s="135">
        <v>111.5</v>
      </c>
    </row>
    <row r="401" spans="1:2">
      <c r="A401" s="13" t="s">
        <v>897</v>
      </c>
      <c r="B401" s="135">
        <v>102.55</v>
      </c>
    </row>
    <row r="402" spans="1:2">
      <c r="A402" s="13" t="s">
        <v>898</v>
      </c>
      <c r="B402" s="135">
        <v>161.87</v>
      </c>
    </row>
    <row r="403" spans="1:2">
      <c r="A403" s="13" t="s">
        <v>899</v>
      </c>
      <c r="B403" s="135">
        <v>148.88</v>
      </c>
    </row>
    <row r="404" spans="1:2">
      <c r="A404" s="13" t="s">
        <v>900</v>
      </c>
      <c r="B404" s="135">
        <v>194.24</v>
      </c>
    </row>
    <row r="405" spans="1:2">
      <c r="A405" s="13" t="s">
        <v>901</v>
      </c>
      <c r="B405" s="135">
        <v>178.65</v>
      </c>
    </row>
    <row r="406" spans="1:2">
      <c r="A406" s="13" t="s">
        <v>902</v>
      </c>
      <c r="B406" s="135">
        <v>233.1</v>
      </c>
    </row>
    <row r="407" spans="1:2">
      <c r="A407" s="13" t="s">
        <v>903</v>
      </c>
      <c r="B407" s="135">
        <v>214.39</v>
      </c>
    </row>
    <row r="408" spans="1:2">
      <c r="A408" s="13" t="s">
        <v>904</v>
      </c>
      <c r="B408" s="135">
        <v>279.70999999999998</v>
      </c>
    </row>
    <row r="409" spans="1:2">
      <c r="A409" s="13" t="s">
        <v>905</v>
      </c>
      <c r="B409" s="135">
        <v>257.26</v>
      </c>
    </row>
    <row r="410" spans="1:2">
      <c r="A410" s="13" t="s">
        <v>906</v>
      </c>
      <c r="B410" s="135">
        <v>483.84</v>
      </c>
    </row>
    <row r="411" spans="1:2">
      <c r="A411" s="13" t="s">
        <v>907</v>
      </c>
      <c r="B411" s="135">
        <v>445.01</v>
      </c>
    </row>
    <row r="412" spans="1:2">
      <c r="A412" s="13" t="s">
        <v>908</v>
      </c>
      <c r="B412" s="135">
        <v>105.83</v>
      </c>
    </row>
    <row r="413" spans="1:2">
      <c r="A413" s="13" t="s">
        <v>909</v>
      </c>
      <c r="B413" s="135">
        <v>97.34</v>
      </c>
    </row>
    <row r="414" spans="1:2">
      <c r="A414" s="13" t="s">
        <v>910</v>
      </c>
      <c r="B414" s="135">
        <v>317.52</v>
      </c>
    </row>
    <row r="415" spans="1:2">
      <c r="A415" s="13" t="s">
        <v>911</v>
      </c>
      <c r="B415" s="135">
        <v>292.02999999999997</v>
      </c>
    </row>
    <row r="416" spans="1:2">
      <c r="A416" s="13" t="s">
        <v>912</v>
      </c>
      <c r="B416" s="135">
        <v>381.01</v>
      </c>
    </row>
    <row r="417" spans="1:2">
      <c r="A417" s="13" t="s">
        <v>913</v>
      </c>
      <c r="B417" s="135">
        <v>350.43</v>
      </c>
    </row>
    <row r="418" spans="1:2">
      <c r="A418" s="13" t="s">
        <v>914</v>
      </c>
      <c r="B418" s="135">
        <v>457.21</v>
      </c>
    </row>
    <row r="419" spans="1:2">
      <c r="A419" s="13" t="s">
        <v>915</v>
      </c>
      <c r="B419" s="135">
        <v>420.52</v>
      </c>
    </row>
    <row r="420" spans="1:2">
      <c r="A420" s="13" t="s">
        <v>916</v>
      </c>
      <c r="B420" s="135">
        <v>194.02</v>
      </c>
    </row>
    <row r="421" spans="1:2">
      <c r="A421" s="13" t="s">
        <v>917</v>
      </c>
      <c r="B421" s="135">
        <v>178.45</v>
      </c>
    </row>
    <row r="422" spans="1:2">
      <c r="A422" s="13" t="s">
        <v>918</v>
      </c>
      <c r="B422" s="135">
        <v>146.16</v>
      </c>
    </row>
    <row r="423" spans="1:2">
      <c r="A423" s="13" t="s">
        <v>919</v>
      </c>
      <c r="B423" s="135">
        <v>134.43</v>
      </c>
    </row>
    <row r="424" spans="1:2">
      <c r="A424" s="13" t="s">
        <v>920</v>
      </c>
      <c r="B424" s="135">
        <v>146.16</v>
      </c>
    </row>
    <row r="425" spans="1:2">
      <c r="A425" s="13" t="s">
        <v>921</v>
      </c>
      <c r="B425" s="135">
        <v>134.43</v>
      </c>
    </row>
    <row r="426" spans="1:2">
      <c r="A426" s="13" t="s">
        <v>922</v>
      </c>
      <c r="B426" s="135">
        <v>57.95</v>
      </c>
    </row>
    <row r="427" spans="1:2">
      <c r="A427" s="13" t="s">
        <v>923</v>
      </c>
      <c r="B427" s="135">
        <v>53.3</v>
      </c>
    </row>
    <row r="428" spans="1:2">
      <c r="A428" s="13" t="s">
        <v>924</v>
      </c>
      <c r="B428" s="135">
        <v>4069.09</v>
      </c>
    </row>
    <row r="429" spans="1:2">
      <c r="A429" s="13" t="s">
        <v>925</v>
      </c>
      <c r="B429" s="135">
        <v>3742.53</v>
      </c>
    </row>
    <row r="430" spans="1:2">
      <c r="A430" s="13" t="s">
        <v>926</v>
      </c>
      <c r="B430" s="135">
        <v>5086.3599999999997</v>
      </c>
    </row>
    <row r="431" spans="1:2">
      <c r="A431" s="13" t="s">
        <v>927</v>
      </c>
      <c r="B431" s="135">
        <v>4678.16</v>
      </c>
    </row>
    <row r="432" spans="1:2">
      <c r="A432" s="13" t="s">
        <v>928</v>
      </c>
      <c r="B432" s="135">
        <v>5086.3599999999997</v>
      </c>
    </row>
    <row r="433" spans="1:2">
      <c r="A433" s="13" t="s">
        <v>929</v>
      </c>
      <c r="B433" s="135">
        <v>4678.16</v>
      </c>
    </row>
    <row r="434" spans="1:2">
      <c r="A434" s="13" t="s">
        <v>930</v>
      </c>
      <c r="B434" s="135">
        <v>7629.55</v>
      </c>
    </row>
    <row r="435" spans="1:2">
      <c r="A435" s="13" t="s">
        <v>931</v>
      </c>
      <c r="B435" s="135">
        <v>7017.24</v>
      </c>
    </row>
    <row r="436" spans="1:2">
      <c r="A436" s="13" t="s">
        <v>932</v>
      </c>
      <c r="B436" s="135">
        <v>6301.45</v>
      </c>
    </row>
    <row r="437" spans="1:2">
      <c r="A437" s="13" t="s">
        <v>933</v>
      </c>
      <c r="B437" s="135">
        <v>5795.73</v>
      </c>
    </row>
    <row r="438" spans="1:2">
      <c r="A438" s="13" t="s">
        <v>934</v>
      </c>
      <c r="B438" s="135">
        <v>1949.1</v>
      </c>
    </row>
    <row r="439" spans="1:2">
      <c r="A439" s="13" t="s">
        <v>935</v>
      </c>
      <c r="B439" s="135">
        <v>1792.68</v>
      </c>
    </row>
    <row r="440" spans="1:2">
      <c r="A440" s="13" t="s">
        <v>936</v>
      </c>
      <c r="B440" s="135">
        <v>1949.1</v>
      </c>
    </row>
    <row r="441" spans="1:2">
      <c r="A441" s="13" t="s">
        <v>937</v>
      </c>
      <c r="B441" s="135">
        <v>1792.68</v>
      </c>
    </row>
    <row r="442" spans="1:2">
      <c r="A442" s="13" t="s">
        <v>938</v>
      </c>
      <c r="B442" s="135">
        <v>172.13</v>
      </c>
    </row>
    <row r="443" spans="1:2">
      <c r="A443" s="13" t="s">
        <v>939</v>
      </c>
      <c r="B443" s="135">
        <v>158.32</v>
      </c>
    </row>
    <row r="444" spans="1:2">
      <c r="A444" s="13" t="s">
        <v>940</v>
      </c>
      <c r="B444" s="135">
        <v>172.13</v>
      </c>
    </row>
    <row r="445" spans="1:2">
      <c r="A445" s="13" t="s">
        <v>941</v>
      </c>
      <c r="B445" s="135">
        <v>158.32</v>
      </c>
    </row>
    <row r="446" spans="1:2">
      <c r="A446" s="13" t="s">
        <v>942</v>
      </c>
      <c r="B446" s="135">
        <v>290.91000000000003</v>
      </c>
    </row>
    <row r="447" spans="1:2">
      <c r="A447" s="13" t="s">
        <v>943</v>
      </c>
      <c r="B447" s="135">
        <v>267.56</v>
      </c>
    </row>
    <row r="448" spans="1:2">
      <c r="A448" s="13" t="s">
        <v>944</v>
      </c>
      <c r="B448" s="135">
        <v>1949.1</v>
      </c>
    </row>
    <row r="449" spans="1:2">
      <c r="A449" s="13" t="s">
        <v>945</v>
      </c>
      <c r="B449" s="135">
        <v>1792.68</v>
      </c>
    </row>
    <row r="450" spans="1:2">
      <c r="A450" s="13" t="s">
        <v>946</v>
      </c>
      <c r="B450" s="135">
        <v>194.18</v>
      </c>
    </row>
    <row r="451" spans="1:2">
      <c r="A451" s="13" t="s">
        <v>947</v>
      </c>
      <c r="B451" s="135">
        <v>178.6</v>
      </c>
    </row>
    <row r="452" spans="1:2">
      <c r="A452" s="13" t="s">
        <v>948</v>
      </c>
      <c r="B452" s="135">
        <v>1949.1</v>
      </c>
    </row>
    <row r="453" spans="1:2">
      <c r="A453" s="13" t="s">
        <v>949</v>
      </c>
      <c r="B453" s="135">
        <v>1792.68</v>
      </c>
    </row>
    <row r="454" spans="1:2">
      <c r="A454" s="13" t="s">
        <v>950</v>
      </c>
      <c r="B454" s="135">
        <v>1949.1</v>
      </c>
    </row>
    <row r="455" spans="1:2">
      <c r="A455" s="13" t="s">
        <v>951</v>
      </c>
      <c r="B455" s="135">
        <v>1792.68</v>
      </c>
    </row>
    <row r="456" spans="1:2">
      <c r="A456" s="13" t="s">
        <v>952</v>
      </c>
      <c r="B456" s="135">
        <v>1949.1</v>
      </c>
    </row>
    <row r="457" spans="1:2">
      <c r="A457" s="13" t="s">
        <v>953</v>
      </c>
      <c r="B457" s="135">
        <v>1792.68</v>
      </c>
    </row>
    <row r="458" spans="1:2">
      <c r="A458" s="13" t="s">
        <v>954</v>
      </c>
      <c r="B458" s="135">
        <v>284.29000000000002</v>
      </c>
    </row>
    <row r="459" spans="1:2">
      <c r="A459" s="13" t="s">
        <v>955</v>
      </c>
      <c r="B459" s="135">
        <v>261.47000000000003</v>
      </c>
    </row>
    <row r="460" spans="1:2">
      <c r="A460" s="13" t="s">
        <v>956</v>
      </c>
      <c r="B460" s="135">
        <v>1949.1</v>
      </c>
    </row>
    <row r="461" spans="1:2">
      <c r="A461" s="13" t="s">
        <v>957</v>
      </c>
      <c r="B461" s="135">
        <v>1792.68</v>
      </c>
    </row>
    <row r="462" spans="1:2">
      <c r="A462" s="13" t="s">
        <v>958</v>
      </c>
      <c r="B462" s="135">
        <v>343.1</v>
      </c>
    </row>
    <row r="463" spans="1:2">
      <c r="A463" s="13" t="s">
        <v>959</v>
      </c>
      <c r="B463" s="135">
        <v>315.57</v>
      </c>
    </row>
    <row r="464" spans="1:2">
      <c r="A464" s="13" t="s">
        <v>960</v>
      </c>
      <c r="B464" s="135">
        <v>343.1</v>
      </c>
    </row>
    <row r="465" spans="1:2">
      <c r="A465" s="13" t="s">
        <v>961</v>
      </c>
      <c r="B465" s="135">
        <v>315.57</v>
      </c>
    </row>
    <row r="466" spans="1:2">
      <c r="A466" s="13" t="s">
        <v>962</v>
      </c>
      <c r="B466" s="135">
        <v>119.8</v>
      </c>
    </row>
    <row r="467" spans="1:2">
      <c r="A467" s="13" t="s">
        <v>963</v>
      </c>
      <c r="B467" s="135">
        <v>110.19</v>
      </c>
    </row>
    <row r="468" spans="1:2">
      <c r="A468" s="13" t="s">
        <v>964</v>
      </c>
      <c r="B468" s="135">
        <v>119.8</v>
      </c>
    </row>
    <row r="469" spans="1:2">
      <c r="A469" s="13" t="s">
        <v>965</v>
      </c>
      <c r="B469" s="135">
        <v>110.19</v>
      </c>
    </row>
    <row r="470" spans="1:2">
      <c r="A470" s="13" t="s">
        <v>966</v>
      </c>
      <c r="B470" s="135">
        <v>178.82</v>
      </c>
    </row>
    <row r="471" spans="1:2">
      <c r="A471" s="13" t="s">
        <v>967</v>
      </c>
      <c r="B471" s="135">
        <v>164.47</v>
      </c>
    </row>
    <row r="472" spans="1:2">
      <c r="A472" s="13" t="s">
        <v>968</v>
      </c>
      <c r="B472" s="135">
        <v>784.25</v>
      </c>
    </row>
    <row r="473" spans="1:2">
      <c r="A473" s="13" t="s">
        <v>969</v>
      </c>
      <c r="B473" s="135">
        <v>721.31</v>
      </c>
    </row>
    <row r="474" spans="1:2">
      <c r="A474" s="13" t="s">
        <v>970</v>
      </c>
      <c r="B474" s="135">
        <v>823.47</v>
      </c>
    </row>
    <row r="475" spans="1:2">
      <c r="A475" s="13" t="s">
        <v>971</v>
      </c>
      <c r="B475" s="135">
        <v>757.38</v>
      </c>
    </row>
    <row r="476" spans="1:2">
      <c r="A476" s="13" t="s">
        <v>972</v>
      </c>
      <c r="B476" s="135">
        <v>980.32</v>
      </c>
    </row>
    <row r="477" spans="1:2">
      <c r="A477" s="13" t="s">
        <v>973</v>
      </c>
      <c r="B477" s="135">
        <v>901.64</v>
      </c>
    </row>
    <row r="478" spans="1:2">
      <c r="A478" s="13" t="s">
        <v>974</v>
      </c>
      <c r="B478" s="135">
        <v>116.59</v>
      </c>
    </row>
    <row r="479" spans="1:2">
      <c r="A479" s="13" t="s">
        <v>975</v>
      </c>
      <c r="B479" s="135">
        <v>113.06</v>
      </c>
    </row>
    <row r="480" spans="1:2">
      <c r="A480" s="13" t="s">
        <v>976</v>
      </c>
      <c r="B480" s="135">
        <v>11.5</v>
      </c>
    </row>
    <row r="481" spans="1:2">
      <c r="A481" s="13" t="s">
        <v>977</v>
      </c>
      <c r="B481" s="135">
        <v>10.15</v>
      </c>
    </row>
    <row r="482" spans="1:2">
      <c r="A482" s="13" t="s">
        <v>978</v>
      </c>
      <c r="B482" s="135">
        <v>26.47</v>
      </c>
    </row>
    <row r="483" spans="1:2">
      <c r="A483" s="13" t="s">
        <v>979</v>
      </c>
      <c r="B483" s="135">
        <v>22.94</v>
      </c>
    </row>
    <row r="484" spans="1:2">
      <c r="A484" s="13" t="s">
        <v>980</v>
      </c>
      <c r="B484" s="135">
        <v>116.78</v>
      </c>
    </row>
    <row r="485" spans="1:2">
      <c r="A485" s="13" t="s">
        <v>981</v>
      </c>
      <c r="B485" s="135">
        <v>105.63</v>
      </c>
    </row>
    <row r="486" spans="1:2">
      <c r="A486" s="13" t="s">
        <v>982</v>
      </c>
      <c r="B486" s="135">
        <v>153.61000000000001</v>
      </c>
    </row>
    <row r="487" spans="1:2">
      <c r="A487" s="13" t="s">
        <v>983</v>
      </c>
      <c r="B487" s="135">
        <v>138.94999999999999</v>
      </c>
    </row>
    <row r="488" spans="1:2">
      <c r="A488" s="13" t="s">
        <v>984</v>
      </c>
      <c r="B488" s="135">
        <v>126.3</v>
      </c>
    </row>
    <row r="489" spans="1:2">
      <c r="A489" s="13" t="s">
        <v>985</v>
      </c>
      <c r="B489" s="135">
        <v>114.24</v>
      </c>
    </row>
    <row r="490" spans="1:2">
      <c r="A490" s="13" t="s">
        <v>986</v>
      </c>
      <c r="B490" s="135">
        <v>170.51</v>
      </c>
    </row>
    <row r="491" spans="1:2">
      <c r="A491" s="13" t="s">
        <v>987</v>
      </c>
      <c r="B491" s="135">
        <v>154.22999999999999</v>
      </c>
    </row>
    <row r="492" spans="1:2">
      <c r="A492" s="13" t="s">
        <v>988</v>
      </c>
      <c r="B492" s="135">
        <v>136.38999999999999</v>
      </c>
    </row>
    <row r="493" spans="1:2">
      <c r="A493" s="13" t="s">
        <v>989</v>
      </c>
      <c r="B493" s="135">
        <v>123.37</v>
      </c>
    </row>
    <row r="494" spans="1:2">
      <c r="A494" s="13" t="s">
        <v>990</v>
      </c>
      <c r="B494" s="135">
        <v>189.45</v>
      </c>
    </row>
    <row r="495" spans="1:2">
      <c r="A495" s="13" t="s">
        <v>991</v>
      </c>
      <c r="B495" s="135">
        <v>171.37</v>
      </c>
    </row>
    <row r="496" spans="1:2">
      <c r="A496" s="13" t="s">
        <v>992</v>
      </c>
      <c r="B496" s="135">
        <v>157.86000000000001</v>
      </c>
    </row>
    <row r="497" spans="1:2">
      <c r="A497" s="13" t="s">
        <v>993</v>
      </c>
      <c r="B497" s="135">
        <v>142.79</v>
      </c>
    </row>
    <row r="498" spans="1:2">
      <c r="A498" s="13" t="s">
        <v>994</v>
      </c>
      <c r="B498" s="135">
        <v>221.01</v>
      </c>
    </row>
    <row r="499" spans="1:2">
      <c r="A499" s="13" t="s">
        <v>995</v>
      </c>
      <c r="B499" s="135">
        <v>199.92</v>
      </c>
    </row>
    <row r="500" spans="1:2">
      <c r="A500" s="13" t="s">
        <v>996</v>
      </c>
      <c r="B500" s="135">
        <v>157.47</v>
      </c>
    </row>
    <row r="501" spans="1:2">
      <c r="A501" s="13" t="s">
        <v>997</v>
      </c>
      <c r="B501" s="135">
        <v>142.43</v>
      </c>
    </row>
    <row r="502" spans="1:2">
      <c r="A502" s="13" t="s">
        <v>998</v>
      </c>
      <c r="B502" s="135">
        <v>171.15</v>
      </c>
    </row>
    <row r="503" spans="1:2">
      <c r="A503" s="13" t="s">
        <v>999</v>
      </c>
      <c r="B503" s="135">
        <v>154.80000000000001</v>
      </c>
    </row>
    <row r="504" spans="1:2">
      <c r="A504" s="13" t="s">
        <v>1000</v>
      </c>
      <c r="B504" s="135">
        <v>184.84</v>
      </c>
    </row>
    <row r="505" spans="1:2">
      <c r="A505" s="13" t="s">
        <v>1001</v>
      </c>
      <c r="B505" s="135">
        <v>167.18</v>
      </c>
    </row>
    <row r="506" spans="1:2">
      <c r="A506" s="13" t="s">
        <v>1002</v>
      </c>
      <c r="B506" s="135">
        <v>223.09</v>
      </c>
    </row>
    <row r="507" spans="1:2">
      <c r="A507" s="13" t="s">
        <v>1003</v>
      </c>
      <c r="B507" s="135">
        <v>201.78</v>
      </c>
    </row>
    <row r="508" spans="1:2">
      <c r="A508" s="13" t="s">
        <v>1004</v>
      </c>
      <c r="B508" s="135">
        <v>247.07</v>
      </c>
    </row>
    <row r="509" spans="1:2">
      <c r="A509" s="13" t="s">
        <v>1005</v>
      </c>
      <c r="B509" s="135">
        <v>225.32</v>
      </c>
    </row>
    <row r="510" spans="1:2">
      <c r="A510" s="13" t="s">
        <v>1006</v>
      </c>
      <c r="B510" s="135">
        <v>274.52</v>
      </c>
    </row>
    <row r="511" spans="1:2">
      <c r="A511" s="13" t="s">
        <v>1007</v>
      </c>
      <c r="B511" s="135">
        <v>250.35</v>
      </c>
    </row>
    <row r="512" spans="1:2">
      <c r="A512" s="13" t="s">
        <v>1008</v>
      </c>
      <c r="B512" s="135">
        <v>295.11</v>
      </c>
    </row>
    <row r="513" spans="1:2">
      <c r="A513" s="13" t="s">
        <v>1009</v>
      </c>
      <c r="B513" s="135">
        <v>269.13</v>
      </c>
    </row>
    <row r="514" spans="1:2">
      <c r="A514" s="13" t="s">
        <v>1010</v>
      </c>
      <c r="B514" s="135">
        <v>411.81</v>
      </c>
    </row>
    <row r="515" spans="1:2">
      <c r="A515" s="13" t="s">
        <v>1011</v>
      </c>
      <c r="B515" s="135">
        <v>375.56</v>
      </c>
    </row>
    <row r="516" spans="1:2">
      <c r="A516" s="13" t="s">
        <v>1012</v>
      </c>
      <c r="B516" s="135">
        <v>89.81</v>
      </c>
    </row>
    <row r="517" spans="1:2">
      <c r="A517" s="13" t="s">
        <v>1013</v>
      </c>
      <c r="B517" s="135">
        <v>81.239999999999995</v>
      </c>
    </row>
    <row r="518" spans="1:2">
      <c r="A518" s="13" t="s">
        <v>1014</v>
      </c>
      <c r="B518" s="135">
        <v>126.31</v>
      </c>
    </row>
    <row r="519" spans="1:2">
      <c r="A519" s="13" t="s">
        <v>1015</v>
      </c>
      <c r="B519" s="135">
        <v>114.25</v>
      </c>
    </row>
    <row r="520" spans="1:2">
      <c r="A520" s="13" t="s">
        <v>1016</v>
      </c>
      <c r="B520" s="135">
        <v>97.15</v>
      </c>
    </row>
    <row r="521" spans="1:2">
      <c r="A521" s="13" t="s">
        <v>1017</v>
      </c>
      <c r="B521" s="135">
        <v>87.88</v>
      </c>
    </row>
    <row r="522" spans="1:2">
      <c r="A522" s="13" t="s">
        <v>1018</v>
      </c>
      <c r="B522" s="135">
        <v>140.22</v>
      </c>
    </row>
    <row r="523" spans="1:2">
      <c r="A523" s="13" t="s">
        <v>1019</v>
      </c>
      <c r="B523" s="135">
        <v>126.83</v>
      </c>
    </row>
    <row r="524" spans="1:2">
      <c r="A524" s="13" t="s">
        <v>1020</v>
      </c>
      <c r="B524" s="135">
        <v>104.92</v>
      </c>
    </row>
    <row r="525" spans="1:2">
      <c r="A525" s="13" t="s">
        <v>1021</v>
      </c>
      <c r="B525" s="135">
        <v>94.9</v>
      </c>
    </row>
    <row r="526" spans="1:2">
      <c r="A526" s="13" t="s">
        <v>1022</v>
      </c>
      <c r="B526" s="135">
        <v>144.36000000000001</v>
      </c>
    </row>
    <row r="527" spans="1:2">
      <c r="A527" s="13" t="s">
        <v>1023</v>
      </c>
      <c r="B527" s="135">
        <v>130.58000000000001</v>
      </c>
    </row>
    <row r="528" spans="1:2">
      <c r="A528" s="13" t="s">
        <v>1024</v>
      </c>
      <c r="B528" s="135">
        <v>121.43</v>
      </c>
    </row>
    <row r="529" spans="1:2">
      <c r="A529" s="13" t="s">
        <v>1025</v>
      </c>
      <c r="B529" s="135">
        <v>109.84</v>
      </c>
    </row>
    <row r="530" spans="1:2">
      <c r="A530" s="13" t="s">
        <v>1026</v>
      </c>
      <c r="B530" s="135">
        <v>170.02</v>
      </c>
    </row>
    <row r="531" spans="1:2">
      <c r="A531" s="13" t="s">
        <v>1027</v>
      </c>
      <c r="B531" s="135">
        <v>153.79</v>
      </c>
    </row>
    <row r="532" spans="1:2">
      <c r="A532" s="13" t="s">
        <v>1028</v>
      </c>
      <c r="B532" s="135">
        <v>145.72999999999999</v>
      </c>
    </row>
    <row r="533" spans="1:2">
      <c r="A533" s="13" t="s">
        <v>1029</v>
      </c>
      <c r="B533" s="135">
        <v>131.82</v>
      </c>
    </row>
    <row r="534" spans="1:2">
      <c r="A534" s="13" t="s">
        <v>1030</v>
      </c>
      <c r="B534" s="135">
        <v>165.14</v>
      </c>
    </row>
    <row r="535" spans="1:2">
      <c r="A535" s="13" t="s">
        <v>1031</v>
      </c>
      <c r="B535" s="135">
        <v>149.38</v>
      </c>
    </row>
    <row r="536" spans="1:2">
      <c r="A536" s="13" t="s">
        <v>1032</v>
      </c>
      <c r="B536" s="135">
        <v>194.29</v>
      </c>
    </row>
    <row r="537" spans="1:2">
      <c r="A537" s="13" t="s">
        <v>1033</v>
      </c>
      <c r="B537" s="135">
        <v>175.74</v>
      </c>
    </row>
    <row r="538" spans="1:2">
      <c r="A538" s="13" t="s">
        <v>1034</v>
      </c>
      <c r="B538" s="135">
        <v>242.88</v>
      </c>
    </row>
    <row r="539" spans="1:2">
      <c r="A539" s="13" t="s">
        <v>1035</v>
      </c>
      <c r="B539" s="135">
        <v>219.69</v>
      </c>
    </row>
    <row r="540" spans="1:2">
      <c r="A540" s="13" t="s">
        <v>1036</v>
      </c>
      <c r="B540" s="135">
        <v>291.45999999999998</v>
      </c>
    </row>
    <row r="541" spans="1:2">
      <c r="A541" s="13" t="s">
        <v>1037</v>
      </c>
      <c r="B541" s="135">
        <v>263.64</v>
      </c>
    </row>
    <row r="542" spans="1:2">
      <c r="A542" s="13" t="s">
        <v>1038</v>
      </c>
      <c r="B542" s="135">
        <v>340.04</v>
      </c>
    </row>
    <row r="543" spans="1:2">
      <c r="A543" s="13" t="s">
        <v>1039</v>
      </c>
      <c r="B543" s="135">
        <v>307.58</v>
      </c>
    </row>
    <row r="544" spans="1:2">
      <c r="A544" s="13" t="s">
        <v>1040</v>
      </c>
      <c r="B544" s="135">
        <v>388.63</v>
      </c>
    </row>
    <row r="545" spans="1:2">
      <c r="A545" s="13" t="s">
        <v>1041</v>
      </c>
      <c r="B545" s="135">
        <v>351.53</v>
      </c>
    </row>
    <row r="546" spans="1:2">
      <c r="A546" s="13" t="s">
        <v>1042</v>
      </c>
      <c r="B546" s="135">
        <v>121.11</v>
      </c>
    </row>
    <row r="547" spans="1:2">
      <c r="A547" s="13" t="s">
        <v>1043</v>
      </c>
      <c r="B547" s="135">
        <v>109.54</v>
      </c>
    </row>
    <row r="548" spans="1:2">
      <c r="A548" s="13" t="s">
        <v>1044</v>
      </c>
      <c r="B548" s="135">
        <v>131.66999999999999</v>
      </c>
    </row>
    <row r="549" spans="1:2">
      <c r="A549" s="13" t="s">
        <v>1045</v>
      </c>
      <c r="B549" s="135">
        <v>119.09</v>
      </c>
    </row>
    <row r="550" spans="1:2">
      <c r="A550" s="13" t="s">
        <v>1046</v>
      </c>
      <c r="B550" s="135">
        <v>142.19999999999999</v>
      </c>
    </row>
    <row r="551" spans="1:2">
      <c r="A551" s="13" t="s">
        <v>1047</v>
      </c>
      <c r="B551" s="135">
        <v>128.61000000000001</v>
      </c>
    </row>
    <row r="552" spans="1:2">
      <c r="A552" s="13" t="s">
        <v>1048</v>
      </c>
      <c r="B552" s="135">
        <v>171.62</v>
      </c>
    </row>
    <row r="553" spans="1:2">
      <c r="A553" s="13" t="s">
        <v>1049</v>
      </c>
      <c r="B553" s="135">
        <v>155.22999999999999</v>
      </c>
    </row>
    <row r="554" spans="1:2">
      <c r="A554" s="13" t="s">
        <v>1050</v>
      </c>
      <c r="B554" s="135">
        <v>209.36</v>
      </c>
    </row>
    <row r="555" spans="1:2">
      <c r="A555" s="13" t="s">
        <v>1051</v>
      </c>
      <c r="B555" s="135">
        <v>189.36</v>
      </c>
    </row>
    <row r="556" spans="1:2">
      <c r="A556" s="13" t="s">
        <v>1052</v>
      </c>
      <c r="B556" s="135">
        <v>231.68</v>
      </c>
    </row>
    <row r="557" spans="1:2">
      <c r="A557" s="13" t="s">
        <v>1053</v>
      </c>
      <c r="B557" s="135">
        <v>209.55</v>
      </c>
    </row>
    <row r="558" spans="1:2">
      <c r="A558" s="13" t="s">
        <v>1054</v>
      </c>
      <c r="B558" s="135">
        <v>283.17</v>
      </c>
    </row>
    <row r="559" spans="1:2">
      <c r="A559" s="13" t="s">
        <v>1055</v>
      </c>
      <c r="B559" s="135">
        <v>256.12</v>
      </c>
    </row>
    <row r="560" spans="1:2">
      <c r="A560" s="13" t="s">
        <v>1056</v>
      </c>
      <c r="B560" s="135">
        <v>326.07</v>
      </c>
    </row>
    <row r="561" spans="1:2">
      <c r="A561" s="13" t="s">
        <v>1057</v>
      </c>
      <c r="B561" s="135">
        <v>294.92</v>
      </c>
    </row>
    <row r="562" spans="1:2">
      <c r="A562" s="13" t="s">
        <v>1058</v>
      </c>
      <c r="B562" s="135">
        <v>391.29</v>
      </c>
    </row>
    <row r="563" spans="1:2">
      <c r="A563" s="13" t="s">
        <v>1059</v>
      </c>
      <c r="B563" s="135">
        <v>353.92</v>
      </c>
    </row>
    <row r="564" spans="1:2">
      <c r="A564" s="13" t="s">
        <v>1060</v>
      </c>
      <c r="B564" s="135">
        <v>456.49</v>
      </c>
    </row>
    <row r="565" spans="1:2">
      <c r="A565" s="13" t="s">
        <v>1061</v>
      </c>
      <c r="B565" s="135">
        <v>412.88</v>
      </c>
    </row>
    <row r="566" spans="1:2">
      <c r="A566" s="13" t="s">
        <v>1062</v>
      </c>
      <c r="B566" s="135">
        <v>521.72</v>
      </c>
    </row>
    <row r="567" spans="1:2">
      <c r="A567" s="13" t="s">
        <v>1063</v>
      </c>
      <c r="B567" s="135">
        <v>471.88</v>
      </c>
    </row>
    <row r="568" spans="1:2">
      <c r="A568" s="13" t="s">
        <v>1064</v>
      </c>
      <c r="B568" s="135">
        <v>189.75</v>
      </c>
    </row>
    <row r="569" spans="1:2">
      <c r="A569" s="13" t="s">
        <v>1065</v>
      </c>
      <c r="B569" s="135">
        <v>173.16</v>
      </c>
    </row>
    <row r="570" spans="1:2">
      <c r="A570" s="13" t="s">
        <v>1066</v>
      </c>
      <c r="B570" s="135">
        <v>211.15</v>
      </c>
    </row>
    <row r="571" spans="1:2">
      <c r="A571" s="13" t="s">
        <v>1067</v>
      </c>
      <c r="B571" s="135">
        <v>192.56</v>
      </c>
    </row>
    <row r="572" spans="1:2">
      <c r="A572" s="13" t="s">
        <v>1068</v>
      </c>
      <c r="B572" s="135">
        <v>227.01</v>
      </c>
    </row>
    <row r="573" spans="1:2">
      <c r="A573" s="13" t="s">
        <v>1069</v>
      </c>
      <c r="B573" s="135">
        <v>207.02</v>
      </c>
    </row>
    <row r="574" spans="1:2">
      <c r="A574" s="13" t="s">
        <v>1070</v>
      </c>
      <c r="B574" s="135">
        <v>316.75</v>
      </c>
    </row>
    <row r="575" spans="1:2">
      <c r="A575" s="13" t="s">
        <v>1071</v>
      </c>
      <c r="B575" s="135">
        <v>288.87</v>
      </c>
    </row>
    <row r="576" spans="1:2">
      <c r="A576" s="13" t="s">
        <v>1072</v>
      </c>
      <c r="B576" s="135">
        <v>383.47</v>
      </c>
    </row>
    <row r="577" spans="1:2">
      <c r="A577" s="13" t="s">
        <v>1073</v>
      </c>
      <c r="B577" s="135">
        <v>349.71</v>
      </c>
    </row>
    <row r="578" spans="1:2">
      <c r="A578" s="13" t="s">
        <v>1074</v>
      </c>
      <c r="B578" s="135">
        <v>460.17</v>
      </c>
    </row>
    <row r="579" spans="1:2">
      <c r="A579" s="13" t="s">
        <v>1075</v>
      </c>
      <c r="B579" s="135">
        <v>419.66</v>
      </c>
    </row>
    <row r="580" spans="1:2">
      <c r="A580" s="13" t="s">
        <v>1076</v>
      </c>
      <c r="B580" s="135">
        <v>613.57000000000005</v>
      </c>
    </row>
    <row r="581" spans="1:2">
      <c r="A581" s="13" t="s">
        <v>1077</v>
      </c>
      <c r="B581" s="135">
        <v>559.55999999999995</v>
      </c>
    </row>
    <row r="582" spans="1:2">
      <c r="A582" s="13" t="s">
        <v>1078</v>
      </c>
      <c r="B582" s="135">
        <v>766.97</v>
      </c>
    </row>
    <row r="583" spans="1:2">
      <c r="A583" s="13" t="s">
        <v>1079</v>
      </c>
      <c r="B583" s="135">
        <v>699.46</v>
      </c>
    </row>
    <row r="584" spans="1:2">
      <c r="A584" s="13" t="s">
        <v>1080</v>
      </c>
      <c r="B584" s="135">
        <v>920.37</v>
      </c>
    </row>
    <row r="585" spans="1:2">
      <c r="A585" s="13" t="s">
        <v>1081</v>
      </c>
      <c r="B585" s="135">
        <v>839.35</v>
      </c>
    </row>
    <row r="586" spans="1:2">
      <c r="A586" s="13" t="s">
        <v>1082</v>
      </c>
      <c r="B586" s="135">
        <v>1073.78</v>
      </c>
    </row>
    <row r="587" spans="1:2">
      <c r="A587" s="13" t="s">
        <v>1083</v>
      </c>
      <c r="B587" s="135">
        <v>979.25</v>
      </c>
    </row>
    <row r="588" spans="1:2">
      <c r="A588" s="13" t="s">
        <v>1084</v>
      </c>
      <c r="B588" s="135">
        <v>1227.18</v>
      </c>
    </row>
    <row r="589" spans="1:2">
      <c r="A589" s="13" t="s">
        <v>1085</v>
      </c>
      <c r="B589" s="135">
        <v>1119.1500000000001</v>
      </c>
    </row>
    <row r="590" spans="1:2">
      <c r="A590" s="13" t="s">
        <v>1086</v>
      </c>
      <c r="B590" s="135">
        <v>115.72</v>
      </c>
    </row>
    <row r="591" spans="1:2">
      <c r="A591" s="13" t="s">
        <v>1087</v>
      </c>
      <c r="B591" s="135">
        <v>100.51</v>
      </c>
    </row>
    <row r="592" spans="1:2">
      <c r="A592" s="13" t="s">
        <v>1088</v>
      </c>
      <c r="B592" s="135">
        <v>133.96</v>
      </c>
    </row>
    <row r="593" spans="1:2">
      <c r="A593" s="13" t="s">
        <v>1089</v>
      </c>
      <c r="B593" s="135">
        <v>116.34</v>
      </c>
    </row>
    <row r="594" spans="1:2">
      <c r="A594" s="13" t="s">
        <v>1090</v>
      </c>
      <c r="B594" s="135">
        <v>181.96</v>
      </c>
    </row>
    <row r="595" spans="1:2">
      <c r="A595" s="13" t="s">
        <v>1091</v>
      </c>
      <c r="B595" s="135">
        <v>158.03</v>
      </c>
    </row>
    <row r="596" spans="1:2">
      <c r="A596" s="13" t="s">
        <v>1092</v>
      </c>
      <c r="B596" s="135">
        <v>242.56</v>
      </c>
    </row>
    <row r="597" spans="1:2">
      <c r="A597" s="13" t="s">
        <v>1093</v>
      </c>
      <c r="B597" s="135">
        <v>210.67</v>
      </c>
    </row>
    <row r="598" spans="1:2">
      <c r="A598" s="13" t="s">
        <v>1094</v>
      </c>
      <c r="B598" s="135">
        <v>293.04000000000002</v>
      </c>
    </row>
    <row r="599" spans="1:2">
      <c r="A599" s="13" t="s">
        <v>1095</v>
      </c>
      <c r="B599" s="135">
        <v>254.51</v>
      </c>
    </row>
    <row r="600" spans="1:2">
      <c r="A600" s="13" t="s">
        <v>1096</v>
      </c>
      <c r="B600" s="135">
        <v>578.99</v>
      </c>
    </row>
    <row r="601" spans="1:2">
      <c r="A601" s="13" t="s">
        <v>1097</v>
      </c>
      <c r="B601" s="135">
        <v>555.41</v>
      </c>
    </row>
    <row r="602" spans="1:2">
      <c r="A602" s="13" t="s">
        <v>1098</v>
      </c>
      <c r="B602" s="135">
        <v>670.23</v>
      </c>
    </row>
    <row r="603" spans="1:2">
      <c r="A603" s="13" t="s">
        <v>1099</v>
      </c>
      <c r="B603" s="135">
        <v>642.92999999999995</v>
      </c>
    </row>
    <row r="604" spans="1:2">
      <c r="A604" s="13" t="s">
        <v>1100</v>
      </c>
      <c r="B604" s="135">
        <v>910.36</v>
      </c>
    </row>
    <row r="605" spans="1:2">
      <c r="A605" s="13" t="s">
        <v>1101</v>
      </c>
      <c r="B605" s="135">
        <v>873.28</v>
      </c>
    </row>
    <row r="606" spans="1:2">
      <c r="A606" s="13" t="s">
        <v>1102</v>
      </c>
      <c r="B606" s="135">
        <v>89.01</v>
      </c>
    </row>
    <row r="607" spans="1:2">
      <c r="A607" s="13" t="s">
        <v>1103</v>
      </c>
      <c r="B607" s="135">
        <v>77.3</v>
      </c>
    </row>
    <row r="608" spans="1:2">
      <c r="A608" s="13" t="s">
        <v>1104</v>
      </c>
      <c r="B608" s="135">
        <v>103.07</v>
      </c>
    </row>
    <row r="609" spans="1:2">
      <c r="A609" s="13" t="s">
        <v>1105</v>
      </c>
      <c r="B609" s="135">
        <v>89.52</v>
      </c>
    </row>
    <row r="610" spans="1:2">
      <c r="A610" s="13" t="s">
        <v>1106</v>
      </c>
      <c r="B610" s="135">
        <v>139.97</v>
      </c>
    </row>
    <row r="611" spans="1:2">
      <c r="A611" s="13" t="s">
        <v>1107</v>
      </c>
      <c r="B611" s="135">
        <v>121.57</v>
      </c>
    </row>
    <row r="612" spans="1:2">
      <c r="A612" s="13" t="s">
        <v>1108</v>
      </c>
      <c r="B612" s="135">
        <v>186.64</v>
      </c>
    </row>
    <row r="613" spans="1:2">
      <c r="A613" s="13" t="s">
        <v>1109</v>
      </c>
      <c r="B613" s="135">
        <v>162.1</v>
      </c>
    </row>
    <row r="614" spans="1:2">
      <c r="A614" s="13" t="s">
        <v>1110</v>
      </c>
      <c r="B614" s="135">
        <v>225.43</v>
      </c>
    </row>
    <row r="615" spans="1:2">
      <c r="A615" s="13" t="s">
        <v>1111</v>
      </c>
      <c r="B615" s="135">
        <v>195.79</v>
      </c>
    </row>
    <row r="616" spans="1:2">
      <c r="A616" s="13" t="s">
        <v>1112</v>
      </c>
      <c r="B616" s="135">
        <v>120.16</v>
      </c>
    </row>
    <row r="617" spans="1:2">
      <c r="A617" s="13" t="s">
        <v>1113</v>
      </c>
      <c r="B617" s="135">
        <v>104.36</v>
      </c>
    </row>
    <row r="618" spans="1:2">
      <c r="A618" s="13" t="s">
        <v>1114</v>
      </c>
      <c r="B618" s="135">
        <v>139.13999999999999</v>
      </c>
    </row>
    <row r="619" spans="1:2">
      <c r="A619" s="13" t="s">
        <v>1115</v>
      </c>
      <c r="B619" s="135">
        <v>120.84</v>
      </c>
    </row>
    <row r="620" spans="1:2">
      <c r="A620" s="13" t="s">
        <v>1116</v>
      </c>
      <c r="B620" s="135">
        <v>188.96</v>
      </c>
    </row>
    <row r="621" spans="1:2">
      <c r="A621" s="13" t="s">
        <v>1117</v>
      </c>
      <c r="B621" s="135">
        <v>164.11</v>
      </c>
    </row>
    <row r="622" spans="1:2">
      <c r="A622" s="13" t="s">
        <v>1118</v>
      </c>
      <c r="B622" s="135">
        <v>251.95</v>
      </c>
    </row>
    <row r="623" spans="1:2">
      <c r="A623" s="13" t="s">
        <v>1119</v>
      </c>
      <c r="B623" s="135">
        <v>218.82</v>
      </c>
    </row>
    <row r="624" spans="1:2">
      <c r="A624" s="13" t="s">
        <v>1120</v>
      </c>
      <c r="B624" s="135">
        <v>304.32</v>
      </c>
    </row>
    <row r="625" spans="1:2">
      <c r="A625" s="13" t="s">
        <v>1121</v>
      </c>
      <c r="B625" s="135">
        <v>264.31</v>
      </c>
    </row>
    <row r="626" spans="1:2">
      <c r="A626" s="13" t="s">
        <v>1122</v>
      </c>
      <c r="B626" s="135">
        <v>152.74</v>
      </c>
    </row>
    <row r="627" spans="1:2">
      <c r="A627" s="13" t="s">
        <v>1123</v>
      </c>
      <c r="B627" s="135">
        <v>141.81</v>
      </c>
    </row>
    <row r="628" spans="1:2">
      <c r="A628" s="13" t="s">
        <v>1124</v>
      </c>
      <c r="B628" s="135">
        <v>163.31</v>
      </c>
    </row>
    <row r="629" spans="1:2">
      <c r="A629" s="13" t="s">
        <v>1125</v>
      </c>
      <c r="B629" s="135">
        <v>156.51</v>
      </c>
    </row>
    <row r="630" spans="1:2">
      <c r="A630" s="13" t="s">
        <v>1126</v>
      </c>
      <c r="B630" s="135">
        <v>41.05</v>
      </c>
    </row>
    <row r="631" spans="1:2">
      <c r="A631" s="13" t="s">
        <v>1127</v>
      </c>
      <c r="B631" s="135">
        <v>39.479999999999997</v>
      </c>
    </row>
    <row r="632" spans="1:2">
      <c r="A632" s="13" t="s">
        <v>1128</v>
      </c>
      <c r="B632" s="135">
        <v>163.38999999999999</v>
      </c>
    </row>
    <row r="633" spans="1:2">
      <c r="A633" s="13" t="s">
        <v>1129</v>
      </c>
      <c r="B633" s="135">
        <v>157.1</v>
      </c>
    </row>
    <row r="634" spans="1:2">
      <c r="A634" s="13" t="s">
        <v>1130</v>
      </c>
      <c r="B634" s="135">
        <v>346.41</v>
      </c>
    </row>
    <row r="635" spans="1:2">
      <c r="A635" s="13" t="s">
        <v>1131</v>
      </c>
      <c r="B635" s="135">
        <v>311.27999999999997</v>
      </c>
    </row>
    <row r="636" spans="1:2">
      <c r="A636" s="13" t="s">
        <v>1132</v>
      </c>
      <c r="B636" s="135">
        <v>378.6</v>
      </c>
    </row>
    <row r="637" spans="1:2">
      <c r="A637" s="13" t="s">
        <v>1133</v>
      </c>
      <c r="B637" s="135">
        <v>340.25</v>
      </c>
    </row>
    <row r="638" spans="1:2">
      <c r="A638" s="13" t="s">
        <v>1134</v>
      </c>
      <c r="B638" s="135">
        <v>425.74</v>
      </c>
    </row>
    <row r="639" spans="1:2">
      <c r="A639" s="13" t="s">
        <v>1135</v>
      </c>
      <c r="B639" s="135">
        <v>383.31</v>
      </c>
    </row>
    <row r="640" spans="1:2">
      <c r="A640" s="13" t="s">
        <v>1136</v>
      </c>
      <c r="B640" s="135">
        <v>470.29</v>
      </c>
    </row>
    <row r="641" spans="1:2">
      <c r="A641" s="13" t="s">
        <v>1137</v>
      </c>
      <c r="B641" s="135">
        <v>424.06</v>
      </c>
    </row>
    <row r="642" spans="1:2">
      <c r="A642" s="13" t="s">
        <v>1138</v>
      </c>
      <c r="B642" s="135">
        <v>597.23</v>
      </c>
    </row>
    <row r="643" spans="1:2">
      <c r="A643" s="13" t="s">
        <v>1139</v>
      </c>
      <c r="B643" s="135">
        <v>542.33000000000004</v>
      </c>
    </row>
    <row r="644" spans="1:2">
      <c r="A644" s="13" t="s">
        <v>1140</v>
      </c>
      <c r="B644" s="135">
        <v>872.65</v>
      </c>
    </row>
    <row r="645" spans="1:2">
      <c r="A645" s="13" t="s">
        <v>1141</v>
      </c>
      <c r="B645" s="135">
        <v>808</v>
      </c>
    </row>
    <row r="646" spans="1:2">
      <c r="A646" s="13" t="s">
        <v>1142</v>
      </c>
      <c r="B646" s="135">
        <v>554.29</v>
      </c>
    </row>
    <row r="647" spans="1:2">
      <c r="A647" s="13" t="s">
        <v>1143</v>
      </c>
      <c r="B647" s="135">
        <v>497.46</v>
      </c>
    </row>
    <row r="648" spans="1:2">
      <c r="A648" s="13" t="s">
        <v>1144</v>
      </c>
      <c r="B648" s="135">
        <v>606.41999999999996</v>
      </c>
    </row>
    <row r="649" spans="1:2">
      <c r="A649" s="13" t="s">
        <v>1145</v>
      </c>
      <c r="B649" s="135">
        <v>544.26</v>
      </c>
    </row>
    <row r="650" spans="1:2">
      <c r="A650" s="13" t="s">
        <v>1146</v>
      </c>
      <c r="B650" s="135">
        <v>714.55</v>
      </c>
    </row>
    <row r="651" spans="1:2">
      <c r="A651" s="13" t="s">
        <v>1147</v>
      </c>
      <c r="B651" s="135">
        <v>642.21</v>
      </c>
    </row>
    <row r="652" spans="1:2">
      <c r="A652" s="13" t="s">
        <v>1148</v>
      </c>
      <c r="B652" s="135">
        <v>791.55</v>
      </c>
    </row>
    <row r="653" spans="1:2">
      <c r="A653" s="13" t="s">
        <v>1149</v>
      </c>
      <c r="B653" s="135">
        <v>712.09</v>
      </c>
    </row>
    <row r="654" spans="1:2">
      <c r="A654" s="13" t="s">
        <v>1150</v>
      </c>
      <c r="B654" s="135">
        <v>1111.3900000000001</v>
      </c>
    </row>
    <row r="655" spans="1:2">
      <c r="A655" s="13" t="s">
        <v>1151</v>
      </c>
      <c r="B655" s="135">
        <v>1004.54</v>
      </c>
    </row>
    <row r="656" spans="1:2">
      <c r="A656" s="13" t="s">
        <v>1152</v>
      </c>
      <c r="B656" s="135">
        <v>1677.21</v>
      </c>
    </row>
    <row r="657" spans="1:2">
      <c r="A657" s="13" t="s">
        <v>1153</v>
      </c>
      <c r="B657" s="135">
        <v>1537.27</v>
      </c>
    </row>
    <row r="658" spans="1:2">
      <c r="A658" s="13" t="s">
        <v>1154</v>
      </c>
      <c r="B658" s="135">
        <v>259.29000000000002</v>
      </c>
    </row>
    <row r="659" spans="1:2">
      <c r="A659" s="13" t="s">
        <v>1155</v>
      </c>
      <c r="B659" s="135">
        <v>233.54</v>
      </c>
    </row>
    <row r="660" spans="1:2">
      <c r="A660" s="13" t="s">
        <v>1156</v>
      </c>
      <c r="B660" s="135">
        <v>281.7</v>
      </c>
    </row>
    <row r="661" spans="1:2">
      <c r="A661" s="13" t="s">
        <v>1157</v>
      </c>
      <c r="B661" s="135">
        <v>253.76</v>
      </c>
    </row>
    <row r="662" spans="1:2">
      <c r="A662" s="13" t="s">
        <v>1158</v>
      </c>
      <c r="B662" s="135">
        <v>315.89999999999998</v>
      </c>
    </row>
    <row r="663" spans="1:2">
      <c r="A663" s="13" t="s">
        <v>1159</v>
      </c>
      <c r="B663" s="135">
        <v>285.16000000000003</v>
      </c>
    </row>
    <row r="664" spans="1:2">
      <c r="A664" s="13" t="s">
        <v>1160</v>
      </c>
      <c r="B664" s="135">
        <v>347.19</v>
      </c>
    </row>
    <row r="665" spans="1:2">
      <c r="A665" s="13" t="s">
        <v>1161</v>
      </c>
      <c r="B665" s="135">
        <v>313.94</v>
      </c>
    </row>
    <row r="666" spans="1:2">
      <c r="A666" s="13" t="s">
        <v>1162</v>
      </c>
      <c r="B666" s="135">
        <v>446.71</v>
      </c>
    </row>
    <row r="667" spans="1:2">
      <c r="A667" s="13" t="s">
        <v>1163</v>
      </c>
      <c r="B667" s="135">
        <v>407.13</v>
      </c>
    </row>
    <row r="668" spans="1:2">
      <c r="A668" s="13" t="s">
        <v>1164</v>
      </c>
      <c r="B668" s="135">
        <v>679.55</v>
      </c>
    </row>
    <row r="669" spans="1:2">
      <c r="A669" s="13" t="s">
        <v>1165</v>
      </c>
      <c r="B669" s="135">
        <v>632.44000000000005</v>
      </c>
    </row>
    <row r="670" spans="1:2">
      <c r="A670" s="13" t="s">
        <v>1166</v>
      </c>
      <c r="B670" s="135">
        <v>428.78</v>
      </c>
    </row>
    <row r="671" spans="1:2">
      <c r="A671" s="13" t="s">
        <v>1167</v>
      </c>
      <c r="B671" s="135">
        <v>385.44</v>
      </c>
    </row>
    <row r="672" spans="1:2">
      <c r="A672" s="13" t="s">
        <v>1168</v>
      </c>
      <c r="B672" s="135">
        <v>469.67</v>
      </c>
    </row>
    <row r="673" spans="1:2">
      <c r="A673" s="13" t="s">
        <v>1169</v>
      </c>
      <c r="B673" s="135">
        <v>422.21</v>
      </c>
    </row>
    <row r="674" spans="1:2">
      <c r="A674" s="13" t="s">
        <v>1170</v>
      </c>
      <c r="B674" s="135">
        <v>525.17999999999995</v>
      </c>
    </row>
    <row r="675" spans="1:2">
      <c r="A675" s="13" t="s">
        <v>1171</v>
      </c>
      <c r="B675" s="135">
        <v>472.85</v>
      </c>
    </row>
    <row r="676" spans="1:2">
      <c r="A676" s="13" t="s">
        <v>1172</v>
      </c>
      <c r="B676" s="135">
        <v>588.12</v>
      </c>
    </row>
    <row r="677" spans="1:2">
      <c r="A677" s="13" t="s">
        <v>1173</v>
      </c>
      <c r="B677" s="135">
        <v>530.14</v>
      </c>
    </row>
    <row r="678" spans="1:2">
      <c r="A678" s="13" t="s">
        <v>1174</v>
      </c>
      <c r="B678" s="135">
        <v>837.41</v>
      </c>
    </row>
    <row r="679" spans="1:2">
      <c r="A679" s="13" t="s">
        <v>1175</v>
      </c>
      <c r="B679" s="135">
        <v>758.71</v>
      </c>
    </row>
    <row r="680" spans="1:2">
      <c r="A680" s="13" t="s">
        <v>1176</v>
      </c>
      <c r="B680" s="135">
        <v>1331.18</v>
      </c>
    </row>
    <row r="681" spans="1:2">
      <c r="A681" s="13" t="s">
        <v>1177</v>
      </c>
      <c r="B681" s="135">
        <v>1224.3499999999999</v>
      </c>
    </row>
    <row r="682" spans="1:2">
      <c r="A682" s="13" t="s">
        <v>1178</v>
      </c>
      <c r="B682" s="135">
        <v>361.17</v>
      </c>
    </row>
    <row r="683" spans="1:2">
      <c r="A683" s="13" t="s">
        <v>1179</v>
      </c>
      <c r="B683" s="135">
        <v>321.93</v>
      </c>
    </row>
    <row r="684" spans="1:2">
      <c r="A684" s="13" t="s">
        <v>1180</v>
      </c>
      <c r="B684" s="135">
        <v>407.05</v>
      </c>
    </row>
    <row r="685" spans="1:2">
      <c r="A685" s="13" t="s">
        <v>1181</v>
      </c>
      <c r="B685" s="135">
        <v>363.57</v>
      </c>
    </row>
    <row r="686" spans="1:2">
      <c r="A686" s="13" t="s">
        <v>1182</v>
      </c>
      <c r="B686" s="135">
        <v>620.67999999999995</v>
      </c>
    </row>
    <row r="687" spans="1:2">
      <c r="A687" s="13" t="s">
        <v>1183</v>
      </c>
      <c r="B687" s="135">
        <v>553.79</v>
      </c>
    </row>
    <row r="688" spans="1:2">
      <c r="A688" s="13" t="s">
        <v>1184</v>
      </c>
      <c r="B688" s="135">
        <v>948.85</v>
      </c>
    </row>
    <row r="689" spans="1:2">
      <c r="A689" s="13" t="s">
        <v>1185</v>
      </c>
      <c r="B689" s="135">
        <v>846.52</v>
      </c>
    </row>
    <row r="690" spans="1:2">
      <c r="A690" s="13" t="s">
        <v>1186</v>
      </c>
      <c r="B690" s="135">
        <v>1160.67</v>
      </c>
    </row>
    <row r="691" spans="1:2">
      <c r="A691" s="13" t="s">
        <v>1187</v>
      </c>
      <c r="B691" s="135">
        <v>1015.13</v>
      </c>
    </row>
    <row r="692" spans="1:2">
      <c r="A692" s="13" t="s">
        <v>1188</v>
      </c>
      <c r="B692" s="135">
        <v>7.22</v>
      </c>
    </row>
    <row r="693" spans="1:2">
      <c r="A693" s="13" t="s">
        <v>1189</v>
      </c>
      <c r="B693" s="135">
        <v>6.3</v>
      </c>
    </row>
    <row r="694" spans="1:2">
      <c r="A694" s="13" t="s">
        <v>1190</v>
      </c>
      <c r="B694" s="135">
        <v>6.08</v>
      </c>
    </row>
    <row r="695" spans="1:2">
      <c r="A695" s="13" t="s">
        <v>1191</v>
      </c>
      <c r="B695" s="135">
        <v>5.5</v>
      </c>
    </row>
    <row r="696" spans="1:2">
      <c r="A696" s="13" t="s">
        <v>1192</v>
      </c>
      <c r="B696" s="135">
        <v>5.36</v>
      </c>
    </row>
    <row r="697" spans="1:2">
      <c r="A697" s="13" t="s">
        <v>1193</v>
      </c>
      <c r="B697" s="135">
        <v>4.88</v>
      </c>
    </row>
    <row r="698" spans="1:2">
      <c r="A698" s="13" t="s">
        <v>1194</v>
      </c>
      <c r="B698" s="135">
        <v>1.82</v>
      </c>
    </row>
    <row r="699" spans="1:2">
      <c r="A699" s="13" t="s">
        <v>1195</v>
      </c>
      <c r="B699" s="135">
        <v>1.69</v>
      </c>
    </row>
    <row r="700" spans="1:2">
      <c r="A700" s="13" t="s">
        <v>1196</v>
      </c>
      <c r="B700" s="135">
        <v>9.43</v>
      </c>
    </row>
    <row r="701" spans="1:2">
      <c r="A701" s="13" t="s">
        <v>1197</v>
      </c>
      <c r="B701" s="135">
        <v>8.17</v>
      </c>
    </row>
    <row r="702" spans="1:2">
      <c r="A702" s="13" t="s">
        <v>1198</v>
      </c>
      <c r="B702" s="135">
        <v>6.95</v>
      </c>
    </row>
    <row r="703" spans="1:2">
      <c r="A703" s="13" t="s">
        <v>1199</v>
      </c>
      <c r="B703" s="135">
        <v>6.02</v>
      </c>
    </row>
    <row r="704" spans="1:2">
      <c r="A704" s="13" t="s">
        <v>1200</v>
      </c>
      <c r="B704" s="135">
        <v>8.5</v>
      </c>
    </row>
    <row r="705" spans="1:2">
      <c r="A705" s="13" t="s">
        <v>1201</v>
      </c>
      <c r="B705" s="135">
        <v>7.36</v>
      </c>
    </row>
    <row r="706" spans="1:2">
      <c r="A706" s="13" t="s">
        <v>1202</v>
      </c>
      <c r="B706" s="135">
        <v>6.8</v>
      </c>
    </row>
    <row r="707" spans="1:2">
      <c r="A707" s="13" t="s">
        <v>1203</v>
      </c>
      <c r="B707" s="135">
        <v>5.89</v>
      </c>
    </row>
    <row r="708" spans="1:2">
      <c r="A708" s="13" t="s">
        <v>1204</v>
      </c>
      <c r="B708" s="135">
        <v>10.050000000000001</v>
      </c>
    </row>
    <row r="709" spans="1:2">
      <c r="A709" s="13" t="s">
        <v>1205</v>
      </c>
      <c r="B709" s="135">
        <v>8.6999999999999993</v>
      </c>
    </row>
    <row r="710" spans="1:2">
      <c r="A710" s="13" t="s">
        <v>1206</v>
      </c>
      <c r="B710" s="135">
        <v>8.52</v>
      </c>
    </row>
    <row r="711" spans="1:2">
      <c r="A711" s="13" t="s">
        <v>1207</v>
      </c>
      <c r="B711" s="135">
        <v>7.38</v>
      </c>
    </row>
    <row r="712" spans="1:2">
      <c r="A712" s="13" t="s">
        <v>1208</v>
      </c>
      <c r="B712" s="135">
        <v>10.28</v>
      </c>
    </row>
    <row r="713" spans="1:2">
      <c r="A713" s="13" t="s">
        <v>1209</v>
      </c>
      <c r="B713" s="135">
        <v>9.07</v>
      </c>
    </row>
    <row r="714" spans="1:2">
      <c r="A714" s="13" t="s">
        <v>1210</v>
      </c>
      <c r="B714" s="135">
        <v>17.04</v>
      </c>
    </row>
    <row r="715" spans="1:2">
      <c r="A715" s="13" t="s">
        <v>1211</v>
      </c>
      <c r="B715" s="135">
        <v>14.77</v>
      </c>
    </row>
    <row r="716" spans="1:2">
      <c r="A716" s="13" t="s">
        <v>1212</v>
      </c>
      <c r="B716" s="135">
        <v>1.02</v>
      </c>
    </row>
    <row r="717" spans="1:2">
      <c r="A717" s="13" t="s">
        <v>1213</v>
      </c>
      <c r="B717" s="135">
        <v>0.88</v>
      </c>
    </row>
    <row r="718" spans="1:2">
      <c r="A718" s="13" t="s">
        <v>1214</v>
      </c>
      <c r="B718" s="135">
        <v>0.28000000000000003</v>
      </c>
    </row>
    <row r="719" spans="1:2">
      <c r="A719" s="13" t="s">
        <v>1215</v>
      </c>
      <c r="B719" s="135">
        <v>0.25</v>
      </c>
    </row>
    <row r="720" spans="1:2">
      <c r="A720" s="13" t="s">
        <v>1216</v>
      </c>
      <c r="B720" s="135">
        <v>2.04</v>
      </c>
    </row>
    <row r="721" spans="1:2">
      <c r="A721" s="13" t="s">
        <v>1217</v>
      </c>
      <c r="B721" s="135">
        <v>1.77</v>
      </c>
    </row>
    <row r="722" spans="1:2">
      <c r="A722" s="13" t="s">
        <v>1218</v>
      </c>
      <c r="B722" s="135">
        <v>211.37</v>
      </c>
    </row>
    <row r="723" spans="1:2">
      <c r="A723" s="13" t="s">
        <v>1219</v>
      </c>
      <c r="B723" s="135">
        <v>183.15</v>
      </c>
    </row>
    <row r="724" spans="1:2">
      <c r="A724" s="13" t="s">
        <v>1220</v>
      </c>
      <c r="B724" s="135">
        <v>2.4500000000000002</v>
      </c>
    </row>
    <row r="725" spans="1:2">
      <c r="A725" s="13" t="s">
        <v>1221</v>
      </c>
      <c r="B725" s="135">
        <v>2.12</v>
      </c>
    </row>
    <row r="726" spans="1:2">
      <c r="A726" s="13" t="s">
        <v>1222</v>
      </c>
      <c r="B726" s="135">
        <v>2216.04</v>
      </c>
    </row>
    <row r="727" spans="1:2">
      <c r="A727" s="13" t="s">
        <v>1223</v>
      </c>
      <c r="B727" s="135">
        <v>1920.12</v>
      </c>
    </row>
    <row r="728" spans="1:2">
      <c r="A728" s="13" t="s">
        <v>1224</v>
      </c>
      <c r="B728" s="135">
        <v>2130.81</v>
      </c>
    </row>
    <row r="729" spans="1:2">
      <c r="A729" s="13" t="s">
        <v>1225</v>
      </c>
      <c r="B729" s="135">
        <v>1846.27</v>
      </c>
    </row>
    <row r="730" spans="1:2">
      <c r="A730" s="13" t="s">
        <v>1226</v>
      </c>
      <c r="B730" s="135">
        <v>43.46</v>
      </c>
    </row>
    <row r="731" spans="1:2">
      <c r="A731" s="13" t="s">
        <v>1227</v>
      </c>
      <c r="B731" s="135">
        <v>37.659999999999997</v>
      </c>
    </row>
    <row r="732" spans="1:2">
      <c r="A732" s="13" t="s">
        <v>1228</v>
      </c>
      <c r="B732" s="135">
        <v>63.07</v>
      </c>
    </row>
    <row r="733" spans="1:2">
      <c r="A733" s="13" t="s">
        <v>1229</v>
      </c>
      <c r="B733" s="135">
        <v>54.64</v>
      </c>
    </row>
    <row r="734" spans="1:2">
      <c r="A734" s="13" t="s">
        <v>1230</v>
      </c>
      <c r="B734" s="135">
        <v>85.23</v>
      </c>
    </row>
    <row r="735" spans="1:2">
      <c r="A735" s="13" t="s">
        <v>1231</v>
      </c>
      <c r="B735" s="135">
        <v>73.849999999999994</v>
      </c>
    </row>
    <row r="736" spans="1:2">
      <c r="A736" s="13" t="s">
        <v>1232</v>
      </c>
      <c r="B736" s="135">
        <v>37.729999999999997</v>
      </c>
    </row>
    <row r="737" spans="1:2">
      <c r="A737" s="13" t="s">
        <v>1233</v>
      </c>
      <c r="B737" s="135">
        <v>37.29</v>
      </c>
    </row>
    <row r="738" spans="1:2">
      <c r="A738" s="13" t="s">
        <v>1234</v>
      </c>
      <c r="B738" s="135">
        <v>67.5</v>
      </c>
    </row>
    <row r="739" spans="1:2">
      <c r="A739" s="13" t="s">
        <v>1235</v>
      </c>
      <c r="B739" s="135">
        <v>66.7</v>
      </c>
    </row>
    <row r="740" spans="1:2">
      <c r="A740" s="13" t="s">
        <v>1236</v>
      </c>
      <c r="B740" s="135">
        <v>113.01</v>
      </c>
    </row>
    <row r="741" spans="1:2">
      <c r="A741" s="13" t="s">
        <v>1237</v>
      </c>
      <c r="B741" s="135">
        <v>111.68</v>
      </c>
    </row>
    <row r="742" spans="1:2">
      <c r="A742" s="13" t="s">
        <v>1238</v>
      </c>
      <c r="B742" s="135">
        <v>0.31</v>
      </c>
    </row>
    <row r="743" spans="1:2">
      <c r="A743" s="13" t="s">
        <v>1239</v>
      </c>
      <c r="B743" s="135">
        <v>0.3</v>
      </c>
    </row>
    <row r="744" spans="1:2">
      <c r="A744" s="13" t="s">
        <v>1240</v>
      </c>
      <c r="B744" s="135">
        <v>1.17</v>
      </c>
    </row>
    <row r="745" spans="1:2">
      <c r="A745" s="13" t="s">
        <v>1241</v>
      </c>
      <c r="B745" s="135">
        <v>1.1400000000000001</v>
      </c>
    </row>
    <row r="746" spans="1:2">
      <c r="A746" s="13" t="s">
        <v>1242</v>
      </c>
      <c r="B746" s="135">
        <v>4455.2700000000004</v>
      </c>
    </row>
    <row r="747" spans="1:2">
      <c r="A747" s="13" t="s">
        <v>1243</v>
      </c>
      <c r="B747" s="135">
        <v>4193.54</v>
      </c>
    </row>
    <row r="748" spans="1:2">
      <c r="A748" s="13" t="s">
        <v>1244</v>
      </c>
      <c r="B748" s="135">
        <v>303.77</v>
      </c>
    </row>
    <row r="749" spans="1:2">
      <c r="A749" s="13" t="s">
        <v>1245</v>
      </c>
      <c r="B749" s="135">
        <v>263.22000000000003</v>
      </c>
    </row>
    <row r="750" spans="1:2">
      <c r="A750" s="13" t="s">
        <v>1246</v>
      </c>
      <c r="B750" s="135">
        <v>397.67</v>
      </c>
    </row>
    <row r="751" spans="1:2">
      <c r="A751" s="13" t="s">
        <v>1247</v>
      </c>
      <c r="B751" s="135">
        <v>344.58</v>
      </c>
    </row>
    <row r="752" spans="1:2">
      <c r="A752" s="13" t="s">
        <v>1248</v>
      </c>
      <c r="B752" s="135">
        <v>7.0000000000000007E-2</v>
      </c>
    </row>
    <row r="753" spans="1:2">
      <c r="A753" s="13" t="s">
        <v>1249</v>
      </c>
      <c r="B753" s="135">
        <v>7.0000000000000007E-2</v>
      </c>
    </row>
    <row r="754" spans="1:2">
      <c r="A754" s="13" t="s">
        <v>1250</v>
      </c>
      <c r="B754" s="135">
        <v>376.94</v>
      </c>
    </row>
    <row r="755" spans="1:2">
      <c r="A755" s="13" t="s">
        <v>1251</v>
      </c>
      <c r="B755" s="135">
        <v>376.94</v>
      </c>
    </row>
    <row r="756" spans="1:2">
      <c r="A756" s="13" t="s">
        <v>1252</v>
      </c>
      <c r="B756" s="135">
        <v>270.3</v>
      </c>
    </row>
    <row r="757" spans="1:2">
      <c r="A757" s="13" t="s">
        <v>1253</v>
      </c>
      <c r="B757" s="135">
        <v>270.3</v>
      </c>
    </row>
    <row r="758" spans="1:2">
      <c r="A758" s="13" t="s">
        <v>1254</v>
      </c>
      <c r="B758" s="135">
        <v>6505.95</v>
      </c>
    </row>
    <row r="759" spans="1:2">
      <c r="A759" s="13" t="s">
        <v>1255</v>
      </c>
      <c r="B759" s="135">
        <v>5772.08</v>
      </c>
    </row>
    <row r="760" spans="1:2">
      <c r="A760" s="13" t="s">
        <v>1256</v>
      </c>
      <c r="B760" s="135">
        <v>6686.28</v>
      </c>
    </row>
    <row r="761" spans="1:2">
      <c r="A761" s="13" t="s">
        <v>1257</v>
      </c>
      <c r="B761" s="135">
        <v>5948.61</v>
      </c>
    </row>
    <row r="762" spans="1:2">
      <c r="A762" s="13" t="s">
        <v>1258</v>
      </c>
      <c r="B762" s="135">
        <v>7046.96</v>
      </c>
    </row>
    <row r="763" spans="1:2">
      <c r="A763" s="13" t="s">
        <v>1259</v>
      </c>
      <c r="B763" s="135">
        <v>6301.65</v>
      </c>
    </row>
    <row r="764" spans="1:2">
      <c r="A764" s="13" t="s">
        <v>1260</v>
      </c>
      <c r="B764" s="135">
        <v>10642.65</v>
      </c>
    </row>
    <row r="765" spans="1:2">
      <c r="A765" s="13" t="s">
        <v>1261</v>
      </c>
      <c r="B765" s="135">
        <v>9404.1</v>
      </c>
    </row>
    <row r="766" spans="1:2">
      <c r="A766" s="13" t="s">
        <v>1262</v>
      </c>
      <c r="B766" s="135">
        <v>10822.99</v>
      </c>
    </row>
    <row r="767" spans="1:2">
      <c r="A767" s="13" t="s">
        <v>1263</v>
      </c>
      <c r="B767" s="135">
        <v>9580.6200000000008</v>
      </c>
    </row>
    <row r="768" spans="1:2">
      <c r="A768" s="13" t="s">
        <v>1264</v>
      </c>
      <c r="B768" s="135">
        <v>11183.66</v>
      </c>
    </row>
    <row r="769" spans="1:2">
      <c r="A769" s="13" t="s">
        <v>1265</v>
      </c>
      <c r="B769" s="135">
        <v>9933.67</v>
      </c>
    </row>
    <row r="770" spans="1:2">
      <c r="A770" s="13" t="s">
        <v>1266</v>
      </c>
      <c r="B770" s="135">
        <v>17056.41</v>
      </c>
    </row>
    <row r="771" spans="1:2">
      <c r="A771" s="13" t="s">
        <v>1267</v>
      </c>
      <c r="B771" s="135">
        <v>15209.51</v>
      </c>
    </row>
    <row r="772" spans="1:2">
      <c r="A772" s="13" t="s">
        <v>1268</v>
      </c>
      <c r="B772" s="135">
        <v>13048.62</v>
      </c>
    </row>
    <row r="773" spans="1:2">
      <c r="A773" s="13" t="s">
        <v>1269</v>
      </c>
      <c r="B773" s="135">
        <v>11635.7</v>
      </c>
    </row>
    <row r="774" spans="1:2">
      <c r="A774" s="13" t="s">
        <v>1270</v>
      </c>
      <c r="B774" s="135">
        <v>11091.33</v>
      </c>
    </row>
    <row r="775" spans="1:2">
      <c r="A775" s="13" t="s">
        <v>1271</v>
      </c>
      <c r="B775" s="135">
        <v>9890.34</v>
      </c>
    </row>
    <row r="776" spans="1:2">
      <c r="A776" s="13" t="s">
        <v>1272</v>
      </c>
      <c r="B776" s="135">
        <v>10252.49</v>
      </c>
    </row>
    <row r="777" spans="1:2">
      <c r="A777" s="13" t="s">
        <v>1273</v>
      </c>
      <c r="B777" s="135">
        <v>9142.33</v>
      </c>
    </row>
    <row r="778" spans="1:2">
      <c r="A778" s="13" t="s">
        <v>1274</v>
      </c>
      <c r="B778" s="135">
        <v>7829.17</v>
      </c>
    </row>
    <row r="779" spans="1:2">
      <c r="A779" s="13" t="s">
        <v>1275</v>
      </c>
      <c r="B779" s="135">
        <v>6981.41</v>
      </c>
    </row>
    <row r="780" spans="1:2">
      <c r="A780" s="13" t="s">
        <v>1276</v>
      </c>
      <c r="B780" s="135">
        <v>6664.12</v>
      </c>
    </row>
    <row r="781" spans="1:2">
      <c r="A781" s="13" t="s">
        <v>1277</v>
      </c>
      <c r="B781" s="135">
        <v>5942.52</v>
      </c>
    </row>
    <row r="782" spans="1:2">
      <c r="A782" s="13" t="s">
        <v>1278</v>
      </c>
      <c r="B782" s="135">
        <v>11930.17</v>
      </c>
    </row>
    <row r="783" spans="1:2">
      <c r="A783" s="13" t="s">
        <v>1279</v>
      </c>
      <c r="B783" s="135">
        <v>10638.35</v>
      </c>
    </row>
    <row r="784" spans="1:2">
      <c r="A784" s="13" t="s">
        <v>1280</v>
      </c>
      <c r="B784" s="135">
        <v>9134.0400000000009</v>
      </c>
    </row>
    <row r="785" spans="1:2">
      <c r="A785" s="13" t="s">
        <v>1281</v>
      </c>
      <c r="B785" s="135">
        <v>8144.99</v>
      </c>
    </row>
    <row r="786" spans="1:2">
      <c r="A786" s="13" t="s">
        <v>1282</v>
      </c>
      <c r="B786" s="135">
        <v>7782.58</v>
      </c>
    </row>
    <row r="787" spans="1:2">
      <c r="A787" s="13" t="s">
        <v>1283</v>
      </c>
      <c r="B787" s="135">
        <v>6939.87</v>
      </c>
    </row>
    <row r="788" spans="1:2">
      <c r="A788" s="13" t="s">
        <v>1284</v>
      </c>
      <c r="B788" s="135">
        <v>7176.74</v>
      </c>
    </row>
    <row r="789" spans="1:2">
      <c r="A789" s="13" t="s">
        <v>1285</v>
      </c>
      <c r="B789" s="135">
        <v>6399.63</v>
      </c>
    </row>
    <row r="790" spans="1:2">
      <c r="A790" s="13" t="s">
        <v>1286</v>
      </c>
      <c r="B790" s="135">
        <v>5499.06</v>
      </c>
    </row>
    <row r="791" spans="1:2">
      <c r="A791" s="13" t="s">
        <v>1287</v>
      </c>
      <c r="B791" s="135">
        <v>4903.6099999999997</v>
      </c>
    </row>
    <row r="792" spans="1:2">
      <c r="A792" s="13" t="s">
        <v>1288</v>
      </c>
      <c r="B792" s="135">
        <v>4660.22</v>
      </c>
    </row>
    <row r="793" spans="1:2">
      <c r="A793" s="13" t="s">
        <v>1289</v>
      </c>
      <c r="B793" s="135">
        <v>4155.6000000000004</v>
      </c>
    </row>
    <row r="794" spans="1:2">
      <c r="A794" s="13" t="s">
        <v>1290</v>
      </c>
      <c r="B794" s="135">
        <v>400.75</v>
      </c>
    </row>
    <row r="795" spans="1:2">
      <c r="A795" s="13" t="s">
        <v>1291</v>
      </c>
      <c r="B795" s="135">
        <v>347.8</v>
      </c>
    </row>
    <row r="796" spans="1:2">
      <c r="A796" s="13" t="s">
        <v>1292</v>
      </c>
      <c r="B796" s="135">
        <v>217.21</v>
      </c>
    </row>
    <row r="797" spans="1:2">
      <c r="A797" s="13" t="s">
        <v>1293</v>
      </c>
      <c r="B797" s="135">
        <v>189.76</v>
      </c>
    </row>
    <row r="798" spans="1:2">
      <c r="A798" s="13" t="s">
        <v>1294</v>
      </c>
      <c r="B798" s="135">
        <v>2272.84</v>
      </c>
    </row>
    <row r="799" spans="1:2">
      <c r="A799" s="13" t="s">
        <v>1295</v>
      </c>
      <c r="B799" s="135">
        <v>1979.87</v>
      </c>
    </row>
    <row r="800" spans="1:2">
      <c r="A800" s="13" t="s">
        <v>1296</v>
      </c>
      <c r="B800" s="135">
        <v>1365.61</v>
      </c>
    </row>
    <row r="801" spans="1:2">
      <c r="A801" s="13" t="s">
        <v>1297</v>
      </c>
      <c r="B801" s="135">
        <v>1189.58</v>
      </c>
    </row>
    <row r="802" spans="1:2">
      <c r="A802" s="13" t="s">
        <v>1298</v>
      </c>
      <c r="B802" s="135">
        <v>1594.81</v>
      </c>
    </row>
    <row r="803" spans="1:2">
      <c r="A803" s="13" t="s">
        <v>1299</v>
      </c>
      <c r="B803" s="135">
        <v>1389.24</v>
      </c>
    </row>
    <row r="804" spans="1:2">
      <c r="A804" s="13" t="s">
        <v>1300</v>
      </c>
      <c r="B804" s="135">
        <v>954.97</v>
      </c>
    </row>
    <row r="805" spans="1:2">
      <c r="A805" s="13" t="s">
        <v>1301</v>
      </c>
      <c r="B805" s="135">
        <v>831.88</v>
      </c>
    </row>
    <row r="806" spans="1:2">
      <c r="A806" s="13" t="s">
        <v>1302</v>
      </c>
      <c r="B806" s="135">
        <v>1818.27</v>
      </c>
    </row>
    <row r="807" spans="1:2">
      <c r="A807" s="13" t="s">
        <v>1303</v>
      </c>
      <c r="B807" s="135">
        <v>1583.9</v>
      </c>
    </row>
    <row r="808" spans="1:2">
      <c r="A808" s="13" t="s">
        <v>1304</v>
      </c>
      <c r="B808" s="135">
        <v>1092.49</v>
      </c>
    </row>
    <row r="809" spans="1:2">
      <c r="A809" s="13" t="s">
        <v>1305</v>
      </c>
      <c r="B809" s="135">
        <v>951.67</v>
      </c>
    </row>
    <row r="810" spans="1:2">
      <c r="A810" s="13" t="s">
        <v>1306</v>
      </c>
      <c r="B810" s="135">
        <v>1275.8399999999999</v>
      </c>
    </row>
    <row r="811" spans="1:2">
      <c r="A811" s="13" t="s">
        <v>1307</v>
      </c>
      <c r="B811" s="135">
        <v>1111.3900000000001</v>
      </c>
    </row>
    <row r="812" spans="1:2">
      <c r="A812" s="13" t="s">
        <v>1308</v>
      </c>
      <c r="B812" s="135">
        <v>763.98</v>
      </c>
    </row>
    <row r="813" spans="1:2">
      <c r="A813" s="13" t="s">
        <v>1309</v>
      </c>
      <c r="B813" s="135">
        <v>665.5</v>
      </c>
    </row>
    <row r="814" spans="1:2">
      <c r="A814" s="13" t="s">
        <v>1310</v>
      </c>
      <c r="B814" s="135">
        <v>1606.2</v>
      </c>
    </row>
    <row r="815" spans="1:2">
      <c r="A815" s="13" t="s">
        <v>1311</v>
      </c>
      <c r="B815" s="135">
        <v>1392.37</v>
      </c>
    </row>
    <row r="816" spans="1:2">
      <c r="A816" s="13" t="s">
        <v>1312</v>
      </c>
      <c r="B816" s="135">
        <v>1124.3399999999999</v>
      </c>
    </row>
    <row r="817" spans="1:2">
      <c r="A817" s="13" t="s">
        <v>1313</v>
      </c>
      <c r="B817" s="135">
        <v>974.65</v>
      </c>
    </row>
    <row r="818" spans="1:2">
      <c r="A818" s="13" t="s">
        <v>1314</v>
      </c>
      <c r="B818" s="135">
        <v>803.1</v>
      </c>
    </row>
    <row r="819" spans="1:2">
      <c r="A819" s="13" t="s">
        <v>1315</v>
      </c>
      <c r="B819" s="135">
        <v>696.18</v>
      </c>
    </row>
    <row r="820" spans="1:2">
      <c r="A820" s="13" t="s">
        <v>1316</v>
      </c>
      <c r="B820" s="135">
        <v>2.89</v>
      </c>
    </row>
    <row r="821" spans="1:2">
      <c r="A821" s="13" t="s">
        <v>1317</v>
      </c>
      <c r="B821" s="135">
        <v>2.5099999999999998</v>
      </c>
    </row>
    <row r="822" spans="1:2">
      <c r="A822" s="13" t="s">
        <v>1318</v>
      </c>
      <c r="B822" s="135">
        <v>2.02</v>
      </c>
    </row>
    <row r="823" spans="1:2">
      <c r="A823" s="13" t="s">
        <v>1319</v>
      </c>
      <c r="B823" s="135">
        <v>1.75</v>
      </c>
    </row>
    <row r="824" spans="1:2">
      <c r="A824" s="13" t="s">
        <v>1320</v>
      </c>
      <c r="B824" s="135">
        <v>2.58</v>
      </c>
    </row>
    <row r="825" spans="1:2">
      <c r="A825" s="13" t="s">
        <v>1321</v>
      </c>
      <c r="B825" s="135">
        <v>2.2400000000000002</v>
      </c>
    </row>
    <row r="826" spans="1:2">
      <c r="A826" s="13" t="s">
        <v>1322</v>
      </c>
      <c r="B826" s="135">
        <v>1.55</v>
      </c>
    </row>
    <row r="827" spans="1:2">
      <c r="A827" s="13" t="s">
        <v>1323</v>
      </c>
      <c r="B827" s="135">
        <v>1.34</v>
      </c>
    </row>
    <row r="828" spans="1:2">
      <c r="A828" s="13" t="s">
        <v>1324</v>
      </c>
      <c r="B828" s="135">
        <v>3.13</v>
      </c>
    </row>
    <row r="829" spans="1:2">
      <c r="A829" s="13" t="s">
        <v>1325</v>
      </c>
      <c r="B829" s="135">
        <v>2.78</v>
      </c>
    </row>
    <row r="830" spans="1:2">
      <c r="A830" s="13" t="s">
        <v>1326</v>
      </c>
      <c r="B830" s="135">
        <v>4.9800000000000004</v>
      </c>
    </row>
    <row r="831" spans="1:2">
      <c r="A831" s="13" t="s">
        <v>1327</v>
      </c>
      <c r="B831" s="135">
        <v>4.42</v>
      </c>
    </row>
    <row r="832" spans="1:2">
      <c r="A832" s="13" t="s">
        <v>1328</v>
      </c>
      <c r="B832" s="135">
        <v>6.52</v>
      </c>
    </row>
    <row r="833" spans="1:2">
      <c r="A833" s="13" t="s">
        <v>1329</v>
      </c>
      <c r="B833" s="135">
        <v>5.86</v>
      </c>
    </row>
    <row r="834" spans="1:2">
      <c r="A834" s="13" t="s">
        <v>1330</v>
      </c>
      <c r="B834" s="135">
        <v>6859.44</v>
      </c>
    </row>
    <row r="835" spans="1:2">
      <c r="A835" s="13" t="s">
        <v>1331</v>
      </c>
      <c r="B835" s="135">
        <v>6109.04</v>
      </c>
    </row>
    <row r="836" spans="1:2">
      <c r="A836" s="13" t="s">
        <v>1332</v>
      </c>
      <c r="B836" s="135">
        <v>2.21</v>
      </c>
    </row>
    <row r="837" spans="1:2">
      <c r="A837" s="13" t="s">
        <v>1333</v>
      </c>
      <c r="B837" s="135">
        <v>1.97</v>
      </c>
    </row>
    <row r="838" spans="1:2">
      <c r="A838" s="13" t="s">
        <v>1334</v>
      </c>
      <c r="B838" s="135">
        <v>1.53</v>
      </c>
    </row>
    <row r="839" spans="1:2">
      <c r="A839" s="13" t="s">
        <v>1335</v>
      </c>
      <c r="B839" s="135">
        <v>1.36</v>
      </c>
    </row>
    <row r="840" spans="1:2">
      <c r="A840" s="13" t="s">
        <v>1336</v>
      </c>
      <c r="B840" s="135">
        <v>6168.11</v>
      </c>
    </row>
    <row r="841" spans="1:2">
      <c r="A841" s="13" t="s">
        <v>1337</v>
      </c>
      <c r="B841" s="135">
        <v>5494.08</v>
      </c>
    </row>
    <row r="842" spans="1:2">
      <c r="A842" s="13" t="s">
        <v>1338</v>
      </c>
      <c r="B842" s="135">
        <v>3.02</v>
      </c>
    </row>
    <row r="843" spans="1:2">
      <c r="A843" s="13" t="s">
        <v>1339</v>
      </c>
      <c r="B843" s="135">
        <v>2.69</v>
      </c>
    </row>
    <row r="844" spans="1:2">
      <c r="A844" s="13" t="s">
        <v>1340</v>
      </c>
      <c r="B844" s="135">
        <v>2.46</v>
      </c>
    </row>
    <row r="845" spans="1:2">
      <c r="A845" s="13" t="s">
        <v>1341</v>
      </c>
      <c r="B845" s="135">
        <v>2.19</v>
      </c>
    </row>
    <row r="846" spans="1:2">
      <c r="A846" s="13" t="s">
        <v>1342</v>
      </c>
      <c r="B846" s="135">
        <v>6859.44</v>
      </c>
    </row>
    <row r="847" spans="1:2">
      <c r="A847" s="13" t="s">
        <v>1343</v>
      </c>
      <c r="B847" s="135">
        <v>6109.04</v>
      </c>
    </row>
    <row r="848" spans="1:2">
      <c r="A848" s="13" t="s">
        <v>1344</v>
      </c>
      <c r="B848" s="135">
        <v>5713.32</v>
      </c>
    </row>
    <row r="849" spans="1:2">
      <c r="A849" s="13" t="s">
        <v>1345</v>
      </c>
      <c r="B849" s="135">
        <v>5088.29</v>
      </c>
    </row>
    <row r="850" spans="1:2">
      <c r="A850" s="13" t="s">
        <v>1346</v>
      </c>
      <c r="B850" s="135">
        <v>4158.05</v>
      </c>
    </row>
    <row r="851" spans="1:2">
      <c r="A851" s="13" t="s">
        <v>1347</v>
      </c>
      <c r="B851" s="135">
        <v>3764.79</v>
      </c>
    </row>
    <row r="852" spans="1:2">
      <c r="A852" s="13" t="s">
        <v>1348</v>
      </c>
      <c r="B852" s="135">
        <v>1.79</v>
      </c>
    </row>
    <row r="853" spans="1:2">
      <c r="A853" s="13" t="s">
        <v>1349</v>
      </c>
      <c r="B853" s="135">
        <v>1.55</v>
      </c>
    </row>
    <row r="854" spans="1:2">
      <c r="A854" s="13" t="s">
        <v>1350</v>
      </c>
      <c r="B854" s="135">
        <v>1.54</v>
      </c>
    </row>
    <row r="855" spans="1:2">
      <c r="A855" s="13" t="s">
        <v>1351</v>
      </c>
      <c r="B855" s="135">
        <v>1.38</v>
      </c>
    </row>
    <row r="856" spans="1:2">
      <c r="A856" s="13" t="s">
        <v>1352</v>
      </c>
      <c r="B856" s="135">
        <v>9.81</v>
      </c>
    </row>
    <row r="857" spans="1:2">
      <c r="A857" s="13" t="s">
        <v>1353</v>
      </c>
      <c r="B857" s="135">
        <v>8.6999999999999993</v>
      </c>
    </row>
    <row r="858" spans="1:2">
      <c r="A858" s="13" t="s">
        <v>1354</v>
      </c>
      <c r="B858" s="135">
        <v>13.32</v>
      </c>
    </row>
    <row r="859" spans="1:2">
      <c r="A859" s="13" t="s">
        <v>1355</v>
      </c>
      <c r="B859" s="135">
        <v>11.82</v>
      </c>
    </row>
    <row r="860" spans="1:2">
      <c r="A860" s="13" t="s">
        <v>1356</v>
      </c>
      <c r="B860" s="135">
        <v>70.17</v>
      </c>
    </row>
    <row r="861" spans="1:2">
      <c r="A861" s="13" t="s">
        <v>1357</v>
      </c>
      <c r="B861" s="135">
        <v>62.24</v>
      </c>
    </row>
    <row r="862" spans="1:2">
      <c r="A862" s="13" t="s">
        <v>1358</v>
      </c>
      <c r="B862" s="135">
        <v>16.600000000000001</v>
      </c>
    </row>
    <row r="863" spans="1:2">
      <c r="A863" s="13" t="s">
        <v>1359</v>
      </c>
      <c r="B863" s="135">
        <v>14.68</v>
      </c>
    </row>
    <row r="864" spans="1:2">
      <c r="A864" s="13" t="s">
        <v>1360</v>
      </c>
      <c r="B864" s="135">
        <v>22.41</v>
      </c>
    </row>
    <row r="865" spans="1:2">
      <c r="A865" s="13" t="s">
        <v>1361</v>
      </c>
      <c r="B865" s="135">
        <v>19.82</v>
      </c>
    </row>
    <row r="866" spans="1:2">
      <c r="A866" s="13" t="s">
        <v>1362</v>
      </c>
      <c r="B866" s="135">
        <v>0.26</v>
      </c>
    </row>
    <row r="867" spans="1:2">
      <c r="A867" s="13" t="s">
        <v>1363</v>
      </c>
      <c r="B867" s="135">
        <v>0.23</v>
      </c>
    </row>
    <row r="868" spans="1:2">
      <c r="A868" s="13" t="s">
        <v>1364</v>
      </c>
      <c r="B868" s="135">
        <v>7945.68</v>
      </c>
    </row>
    <row r="869" spans="1:2">
      <c r="A869" s="13" t="s">
        <v>1365</v>
      </c>
      <c r="B869" s="135">
        <v>7085.31</v>
      </c>
    </row>
    <row r="870" spans="1:2">
      <c r="A870" s="13" t="s">
        <v>1366</v>
      </c>
      <c r="B870" s="135">
        <v>8612.7199999999993</v>
      </c>
    </row>
    <row r="871" spans="1:2">
      <c r="A871" s="13" t="s">
        <v>1367</v>
      </c>
      <c r="B871" s="135">
        <v>7680.1</v>
      </c>
    </row>
    <row r="872" spans="1:2">
      <c r="A872" s="13" t="s">
        <v>1368</v>
      </c>
      <c r="B872" s="135">
        <v>9553.4599999999991</v>
      </c>
    </row>
    <row r="873" spans="1:2">
      <c r="A873" s="13" t="s">
        <v>1369</v>
      </c>
      <c r="B873" s="135">
        <v>8519</v>
      </c>
    </row>
    <row r="874" spans="1:2">
      <c r="A874" s="13" t="s">
        <v>1370</v>
      </c>
      <c r="B874" s="135">
        <v>6356.54</v>
      </c>
    </row>
    <row r="875" spans="1:2">
      <c r="A875" s="13" t="s">
        <v>1371</v>
      </c>
      <c r="B875" s="135">
        <v>5668.24</v>
      </c>
    </row>
    <row r="876" spans="1:2">
      <c r="A876" s="13" t="s">
        <v>1372</v>
      </c>
      <c r="B876" s="135">
        <v>6890.47</v>
      </c>
    </row>
    <row r="877" spans="1:2">
      <c r="A877" s="13" t="s">
        <v>1373</v>
      </c>
      <c r="B877" s="135">
        <v>6144.36</v>
      </c>
    </row>
    <row r="878" spans="1:2">
      <c r="A878" s="13" t="s">
        <v>1374</v>
      </c>
      <c r="B878" s="135">
        <v>7945.68</v>
      </c>
    </row>
    <row r="879" spans="1:2">
      <c r="A879" s="13" t="s">
        <v>1375</v>
      </c>
      <c r="B879" s="135">
        <v>7085.31</v>
      </c>
    </row>
    <row r="880" spans="1:2">
      <c r="A880" s="13" t="s">
        <v>1376</v>
      </c>
      <c r="B880" s="135">
        <v>6356.54</v>
      </c>
    </row>
    <row r="881" spans="1:2">
      <c r="A881" s="13" t="s">
        <v>1377</v>
      </c>
      <c r="B881" s="135">
        <v>5668.24</v>
      </c>
    </row>
    <row r="882" spans="1:2">
      <c r="A882" s="13" t="s">
        <v>1378</v>
      </c>
      <c r="B882" s="135">
        <v>6890.47</v>
      </c>
    </row>
    <row r="883" spans="1:2">
      <c r="A883" s="13" t="s">
        <v>1379</v>
      </c>
      <c r="B883" s="135">
        <v>6144.36</v>
      </c>
    </row>
    <row r="884" spans="1:2">
      <c r="A884" s="13" t="s">
        <v>1380</v>
      </c>
      <c r="B884" s="135">
        <v>7945.68</v>
      </c>
    </row>
    <row r="885" spans="1:2">
      <c r="A885" s="13" t="s">
        <v>1381</v>
      </c>
      <c r="B885" s="135">
        <v>7085.31</v>
      </c>
    </row>
    <row r="886" spans="1:2">
      <c r="A886" s="13" t="s">
        <v>1382</v>
      </c>
      <c r="B886" s="135">
        <v>4766.4799999999996</v>
      </c>
    </row>
    <row r="887" spans="1:2">
      <c r="A887" s="13" t="s">
        <v>1383</v>
      </c>
      <c r="B887" s="135">
        <v>4250.3599999999997</v>
      </c>
    </row>
    <row r="888" spans="1:2">
      <c r="A888" s="13" t="s">
        <v>1384</v>
      </c>
      <c r="B888" s="135">
        <v>5166.8500000000004</v>
      </c>
    </row>
    <row r="889" spans="1:2">
      <c r="A889" s="13" t="s">
        <v>1385</v>
      </c>
      <c r="B889" s="135">
        <v>4607.38</v>
      </c>
    </row>
    <row r="890" spans="1:2">
      <c r="A890" s="13" t="s">
        <v>1386</v>
      </c>
      <c r="B890" s="135">
        <v>6356.54</v>
      </c>
    </row>
    <row r="891" spans="1:2">
      <c r="A891" s="13" t="s">
        <v>1387</v>
      </c>
      <c r="B891" s="135">
        <v>5668.24</v>
      </c>
    </row>
    <row r="892" spans="1:2">
      <c r="A892" s="13" t="s">
        <v>1388</v>
      </c>
      <c r="B892" s="135">
        <v>9553.4599999999991</v>
      </c>
    </row>
    <row r="893" spans="1:2">
      <c r="A893" s="13" t="s">
        <v>1389</v>
      </c>
      <c r="B893" s="135">
        <v>8519</v>
      </c>
    </row>
    <row r="894" spans="1:2">
      <c r="A894" s="13" t="s">
        <v>1390</v>
      </c>
      <c r="B894" s="135">
        <v>10317.73</v>
      </c>
    </row>
    <row r="895" spans="1:2">
      <c r="A895" s="13" t="s">
        <v>1391</v>
      </c>
      <c r="B895" s="135">
        <v>9200.51</v>
      </c>
    </row>
    <row r="896" spans="1:2">
      <c r="A896" s="13" t="s">
        <v>1392</v>
      </c>
      <c r="B896" s="135">
        <v>11137.93</v>
      </c>
    </row>
    <row r="897" spans="1:2">
      <c r="A897" s="13" t="s">
        <v>1393</v>
      </c>
      <c r="B897" s="135">
        <v>9931.9</v>
      </c>
    </row>
    <row r="898" spans="1:2">
      <c r="A898" s="13" t="s">
        <v>1394</v>
      </c>
      <c r="B898" s="135">
        <v>7945.68</v>
      </c>
    </row>
    <row r="899" spans="1:2">
      <c r="A899" s="13" t="s">
        <v>1395</v>
      </c>
      <c r="B899" s="135">
        <v>7085.31</v>
      </c>
    </row>
    <row r="900" spans="1:2">
      <c r="A900" s="13" t="s">
        <v>1396</v>
      </c>
      <c r="B900" s="135">
        <v>8612.7199999999993</v>
      </c>
    </row>
    <row r="901" spans="1:2">
      <c r="A901" s="13" t="s">
        <v>1397</v>
      </c>
      <c r="B901" s="135">
        <v>7680.1</v>
      </c>
    </row>
    <row r="902" spans="1:2">
      <c r="A902" s="13" t="s">
        <v>1398</v>
      </c>
      <c r="B902" s="135">
        <v>9553.4599999999991</v>
      </c>
    </row>
    <row r="903" spans="1:2">
      <c r="A903" s="13" t="s">
        <v>1399</v>
      </c>
      <c r="B903" s="135">
        <v>8519</v>
      </c>
    </row>
    <row r="904" spans="1:2">
      <c r="A904" s="13" t="s">
        <v>1400</v>
      </c>
      <c r="B904" s="135">
        <v>7945.68</v>
      </c>
    </row>
    <row r="905" spans="1:2">
      <c r="A905" s="13" t="s">
        <v>1401</v>
      </c>
      <c r="B905" s="135">
        <v>7085.31</v>
      </c>
    </row>
    <row r="906" spans="1:2">
      <c r="A906" s="13" t="s">
        <v>1402</v>
      </c>
      <c r="B906" s="135">
        <v>8612.7199999999993</v>
      </c>
    </row>
    <row r="907" spans="1:2">
      <c r="A907" s="13" t="s">
        <v>1403</v>
      </c>
      <c r="B907" s="135">
        <v>7680.1</v>
      </c>
    </row>
    <row r="908" spans="1:2">
      <c r="A908" s="13" t="s">
        <v>1404</v>
      </c>
      <c r="B908" s="135">
        <v>9553.4599999999991</v>
      </c>
    </row>
    <row r="909" spans="1:2">
      <c r="A909" s="13" t="s">
        <v>1405</v>
      </c>
      <c r="B909" s="135">
        <v>8519</v>
      </c>
    </row>
    <row r="910" spans="1:2">
      <c r="A910" s="13" t="s">
        <v>1406</v>
      </c>
      <c r="B910" s="135">
        <v>6356.54</v>
      </c>
    </row>
    <row r="911" spans="1:2">
      <c r="A911" s="13" t="s">
        <v>1407</v>
      </c>
      <c r="B911" s="135">
        <v>5668.24</v>
      </c>
    </row>
    <row r="912" spans="1:2">
      <c r="A912" s="13" t="s">
        <v>1408</v>
      </c>
      <c r="B912" s="135">
        <v>6890.47</v>
      </c>
    </row>
    <row r="913" spans="1:2">
      <c r="A913" s="13" t="s">
        <v>1409</v>
      </c>
      <c r="B913" s="135">
        <v>6144.36</v>
      </c>
    </row>
    <row r="914" spans="1:2">
      <c r="A914" s="13" t="s">
        <v>1410</v>
      </c>
      <c r="B914" s="135">
        <v>7945.68</v>
      </c>
    </row>
    <row r="915" spans="1:2">
      <c r="A915" s="13" t="s">
        <v>1411</v>
      </c>
      <c r="B915" s="135">
        <v>7085.31</v>
      </c>
    </row>
    <row r="916" spans="1:2">
      <c r="A916" s="13" t="s">
        <v>1412</v>
      </c>
      <c r="B916" s="135">
        <v>11137.93</v>
      </c>
    </row>
    <row r="917" spans="1:2">
      <c r="A917" s="13" t="s">
        <v>1413</v>
      </c>
      <c r="B917" s="135">
        <v>9931.9</v>
      </c>
    </row>
    <row r="918" spans="1:2">
      <c r="A918" s="13" t="s">
        <v>1414</v>
      </c>
      <c r="B918" s="135">
        <v>12028.95</v>
      </c>
    </row>
    <row r="919" spans="1:2">
      <c r="A919" s="13" t="s">
        <v>1415</v>
      </c>
      <c r="B919" s="135">
        <v>10726.44</v>
      </c>
    </row>
    <row r="920" spans="1:2">
      <c r="A920" s="13" t="s">
        <v>1416</v>
      </c>
      <c r="B920" s="135">
        <v>12991.24</v>
      </c>
    </row>
    <row r="921" spans="1:2">
      <c r="A921" s="13" t="s">
        <v>1417</v>
      </c>
      <c r="B921" s="135">
        <v>11584.53</v>
      </c>
    </row>
    <row r="922" spans="1:2">
      <c r="A922" s="13" t="s">
        <v>1418</v>
      </c>
      <c r="B922" s="135">
        <v>9553.4599999999991</v>
      </c>
    </row>
    <row r="923" spans="1:2">
      <c r="A923" s="13" t="s">
        <v>1419</v>
      </c>
      <c r="B923" s="135">
        <v>8519</v>
      </c>
    </row>
    <row r="924" spans="1:2">
      <c r="A924" s="13" t="s">
        <v>1420</v>
      </c>
      <c r="B924" s="135">
        <v>10317.73</v>
      </c>
    </row>
    <row r="925" spans="1:2">
      <c r="A925" s="13" t="s">
        <v>1421</v>
      </c>
      <c r="B925" s="135">
        <v>9200.51</v>
      </c>
    </row>
    <row r="926" spans="1:2">
      <c r="A926" s="13" t="s">
        <v>1422</v>
      </c>
      <c r="B926" s="135">
        <v>11137.93</v>
      </c>
    </row>
    <row r="927" spans="1:2">
      <c r="A927" s="13" t="s">
        <v>1423</v>
      </c>
      <c r="B927" s="135">
        <v>9931.9</v>
      </c>
    </row>
    <row r="928" spans="1:2">
      <c r="A928" s="13" t="s">
        <v>1424</v>
      </c>
      <c r="B928" s="135">
        <v>9553.4599999999991</v>
      </c>
    </row>
    <row r="929" spans="1:2">
      <c r="A929" s="13" t="s">
        <v>1425</v>
      </c>
      <c r="B929" s="135">
        <v>8519</v>
      </c>
    </row>
    <row r="930" spans="1:2">
      <c r="A930" s="13" t="s">
        <v>1426</v>
      </c>
      <c r="B930" s="135">
        <v>10317.73</v>
      </c>
    </row>
    <row r="931" spans="1:2">
      <c r="A931" s="13" t="s">
        <v>1427</v>
      </c>
      <c r="B931" s="135">
        <v>9200.51</v>
      </c>
    </row>
    <row r="932" spans="1:2">
      <c r="A932" s="13" t="s">
        <v>1428</v>
      </c>
      <c r="B932" s="135">
        <v>11137.93</v>
      </c>
    </row>
    <row r="933" spans="1:2">
      <c r="A933" s="13" t="s">
        <v>1429</v>
      </c>
      <c r="B933" s="135">
        <v>9931.9</v>
      </c>
    </row>
    <row r="934" spans="1:2">
      <c r="A934" s="13" t="s">
        <v>1430</v>
      </c>
      <c r="B934" s="135">
        <v>7945.68</v>
      </c>
    </row>
    <row r="935" spans="1:2">
      <c r="A935" s="13" t="s">
        <v>1431</v>
      </c>
      <c r="B935" s="135">
        <v>7085.31</v>
      </c>
    </row>
    <row r="936" spans="1:2">
      <c r="A936" s="13" t="s">
        <v>1432</v>
      </c>
      <c r="B936" s="135">
        <v>8612.7199999999993</v>
      </c>
    </row>
    <row r="937" spans="1:2">
      <c r="A937" s="13" t="s">
        <v>1433</v>
      </c>
      <c r="B937" s="135">
        <v>7680.1</v>
      </c>
    </row>
    <row r="938" spans="1:2">
      <c r="A938" s="13" t="s">
        <v>1434</v>
      </c>
      <c r="B938" s="135">
        <v>9553.4599999999991</v>
      </c>
    </row>
    <row r="939" spans="1:2">
      <c r="A939" s="13" t="s">
        <v>1435</v>
      </c>
      <c r="B939" s="135">
        <v>8519</v>
      </c>
    </row>
    <row r="940" spans="1:2">
      <c r="A940" s="13" t="s">
        <v>1436</v>
      </c>
      <c r="B940" s="135">
        <v>28509.14</v>
      </c>
    </row>
    <row r="941" spans="1:2">
      <c r="A941" s="13" t="s">
        <v>1437</v>
      </c>
      <c r="B941" s="135">
        <v>25382.959999999999</v>
      </c>
    </row>
    <row r="942" spans="1:2">
      <c r="A942" s="13" t="s">
        <v>1438</v>
      </c>
      <c r="B942" s="135">
        <v>15583.73</v>
      </c>
    </row>
    <row r="943" spans="1:2">
      <c r="A943" s="13" t="s">
        <v>1439</v>
      </c>
      <c r="B943" s="135">
        <v>13910.9</v>
      </c>
    </row>
    <row r="944" spans="1:2">
      <c r="A944" s="13" t="s">
        <v>1440</v>
      </c>
      <c r="B944" s="135">
        <v>20016.349999999999</v>
      </c>
    </row>
    <row r="945" spans="1:2">
      <c r="A945" s="13" t="s">
        <v>1441</v>
      </c>
      <c r="B945" s="135">
        <v>17852.87</v>
      </c>
    </row>
    <row r="946" spans="1:2">
      <c r="A946" s="13" t="s">
        <v>1442</v>
      </c>
      <c r="B946" s="135">
        <v>11431.39</v>
      </c>
    </row>
    <row r="947" spans="1:2">
      <c r="A947" s="13" t="s">
        <v>1443</v>
      </c>
      <c r="B947" s="135">
        <v>10244.14</v>
      </c>
    </row>
    <row r="948" spans="1:2">
      <c r="A948" s="13" t="s">
        <v>1444</v>
      </c>
      <c r="B948" s="135">
        <v>12524.42</v>
      </c>
    </row>
    <row r="949" spans="1:2">
      <c r="A949" s="13" t="s">
        <v>1445</v>
      </c>
      <c r="B949" s="135">
        <v>11276.12</v>
      </c>
    </row>
    <row r="950" spans="1:2">
      <c r="A950" s="13" t="s">
        <v>1446</v>
      </c>
      <c r="B950" s="135">
        <v>11132.82</v>
      </c>
    </row>
    <row r="951" spans="1:2">
      <c r="A951" s="13" t="s">
        <v>1447</v>
      </c>
      <c r="B951" s="135">
        <v>10023.219999999999</v>
      </c>
    </row>
    <row r="952" spans="1:2">
      <c r="A952" s="13" t="s">
        <v>1448</v>
      </c>
      <c r="B952" s="135">
        <v>3.13</v>
      </c>
    </row>
    <row r="953" spans="1:2">
      <c r="A953" s="13" t="s">
        <v>1449</v>
      </c>
      <c r="B953" s="135">
        <v>2.84</v>
      </c>
    </row>
    <row r="954" spans="1:2">
      <c r="A954" s="13" t="s">
        <v>1450</v>
      </c>
      <c r="B954" s="135">
        <v>21.43</v>
      </c>
    </row>
    <row r="955" spans="1:2">
      <c r="A955" s="13" t="s">
        <v>1451</v>
      </c>
      <c r="B955" s="135">
        <v>19.54</v>
      </c>
    </row>
    <row r="956" spans="1:2">
      <c r="A956" s="13" t="s">
        <v>1452</v>
      </c>
      <c r="B956" s="135">
        <v>5.82</v>
      </c>
    </row>
    <row r="957" spans="1:2">
      <c r="A957" s="13" t="s">
        <v>1453</v>
      </c>
      <c r="B957" s="135">
        <v>5.09</v>
      </c>
    </row>
    <row r="958" spans="1:2">
      <c r="A958" s="13" t="s">
        <v>1454</v>
      </c>
      <c r="B958" s="135">
        <v>1.87</v>
      </c>
    </row>
    <row r="959" spans="1:2">
      <c r="A959" s="13" t="s">
        <v>1455</v>
      </c>
      <c r="B959" s="135">
        <v>1.65</v>
      </c>
    </row>
    <row r="960" spans="1:2">
      <c r="A960" s="13" t="s">
        <v>1456</v>
      </c>
      <c r="B960" s="135">
        <v>0.76</v>
      </c>
    </row>
    <row r="961" spans="1:2">
      <c r="A961" s="13" t="s">
        <v>1457</v>
      </c>
      <c r="B961" s="135">
        <v>0.67</v>
      </c>
    </row>
    <row r="962" spans="1:2">
      <c r="A962" s="13" t="s">
        <v>1458</v>
      </c>
      <c r="B962" s="135">
        <v>6.35</v>
      </c>
    </row>
    <row r="963" spans="1:2">
      <c r="A963" s="13" t="s">
        <v>1459</v>
      </c>
      <c r="B963" s="135">
        <v>5.51</v>
      </c>
    </row>
    <row r="964" spans="1:2">
      <c r="A964" s="13" t="s">
        <v>1460</v>
      </c>
      <c r="B964" s="135">
        <v>50.48</v>
      </c>
    </row>
    <row r="965" spans="1:2">
      <c r="A965" s="13" t="s">
        <v>1461</v>
      </c>
      <c r="B965" s="135">
        <v>47.67</v>
      </c>
    </row>
    <row r="966" spans="1:2">
      <c r="A966" s="13" t="s">
        <v>1462</v>
      </c>
      <c r="B966" s="135">
        <v>46.2</v>
      </c>
    </row>
    <row r="967" spans="1:2">
      <c r="A967" s="13" t="s">
        <v>1463</v>
      </c>
      <c r="B967" s="135">
        <v>43.39</v>
      </c>
    </row>
    <row r="968" spans="1:2">
      <c r="A968" s="13" t="s">
        <v>1464</v>
      </c>
      <c r="B968" s="135">
        <v>173.32</v>
      </c>
    </row>
    <row r="969" spans="1:2">
      <c r="A969" s="13" t="s">
        <v>1465</v>
      </c>
      <c r="B969" s="135">
        <v>165.26</v>
      </c>
    </row>
    <row r="970" spans="1:2">
      <c r="A970" s="13" t="s">
        <v>1466</v>
      </c>
      <c r="B970" s="135">
        <v>217.45</v>
      </c>
    </row>
    <row r="971" spans="1:2">
      <c r="A971" s="13" t="s">
        <v>1467</v>
      </c>
      <c r="B971" s="135">
        <v>207.43</v>
      </c>
    </row>
    <row r="972" spans="1:2">
      <c r="A972" s="13" t="s">
        <v>1468</v>
      </c>
      <c r="B972" s="135">
        <v>213.17</v>
      </c>
    </row>
    <row r="973" spans="1:2">
      <c r="A973" s="13" t="s">
        <v>1469</v>
      </c>
      <c r="B973" s="135">
        <v>203.15</v>
      </c>
    </row>
    <row r="974" spans="1:2">
      <c r="A974" s="13" t="s">
        <v>1470</v>
      </c>
      <c r="B974" s="135">
        <v>188.62</v>
      </c>
    </row>
    <row r="975" spans="1:2">
      <c r="A975" s="13" t="s">
        <v>1471</v>
      </c>
      <c r="B975" s="135">
        <v>179.62</v>
      </c>
    </row>
    <row r="976" spans="1:2">
      <c r="A976" s="13" t="s">
        <v>1472</v>
      </c>
      <c r="B976" s="135">
        <v>232.75</v>
      </c>
    </row>
    <row r="977" spans="1:2">
      <c r="A977" s="13" t="s">
        <v>1473</v>
      </c>
      <c r="B977" s="135">
        <v>221.79</v>
      </c>
    </row>
    <row r="978" spans="1:2">
      <c r="A978" s="13" t="s">
        <v>1474</v>
      </c>
      <c r="B978" s="135">
        <v>228.47</v>
      </c>
    </row>
    <row r="979" spans="1:2">
      <c r="A979" s="13" t="s">
        <v>1475</v>
      </c>
      <c r="B979" s="135">
        <v>217.51</v>
      </c>
    </row>
    <row r="980" spans="1:2">
      <c r="A980" s="13" t="s">
        <v>1476</v>
      </c>
      <c r="B980" s="135">
        <v>73.349999999999994</v>
      </c>
    </row>
    <row r="981" spans="1:2">
      <c r="A981" s="13" t="s">
        <v>1477</v>
      </c>
      <c r="B981" s="135">
        <v>63.56</v>
      </c>
    </row>
    <row r="982" spans="1:2">
      <c r="A982" s="13" t="s">
        <v>1478</v>
      </c>
      <c r="B982" s="135">
        <v>67</v>
      </c>
    </row>
    <row r="983" spans="1:2">
      <c r="A983" s="13" t="s">
        <v>1479</v>
      </c>
      <c r="B983" s="135">
        <v>58.05</v>
      </c>
    </row>
    <row r="984" spans="1:2">
      <c r="A984" s="13" t="s">
        <v>1480</v>
      </c>
      <c r="B984" s="135">
        <v>63.19</v>
      </c>
    </row>
    <row r="985" spans="1:2">
      <c r="A985" s="13" t="s">
        <v>1481</v>
      </c>
      <c r="B985" s="135">
        <v>54.76</v>
      </c>
    </row>
    <row r="986" spans="1:2">
      <c r="A986" s="13" t="s">
        <v>1482</v>
      </c>
      <c r="B986" s="135">
        <v>79.959999999999994</v>
      </c>
    </row>
    <row r="987" spans="1:2">
      <c r="A987" s="13" t="s">
        <v>1483</v>
      </c>
      <c r="B987" s="135">
        <v>69.290000000000006</v>
      </c>
    </row>
    <row r="988" spans="1:2">
      <c r="A988" s="13" t="s">
        <v>1484</v>
      </c>
      <c r="B988" s="135">
        <v>70.209999999999994</v>
      </c>
    </row>
    <row r="989" spans="1:2">
      <c r="A989" s="13" t="s">
        <v>1485</v>
      </c>
      <c r="B989" s="135">
        <v>60.84</v>
      </c>
    </row>
    <row r="990" spans="1:2">
      <c r="A990" s="13" t="s">
        <v>1486</v>
      </c>
      <c r="B990" s="135">
        <v>60.4</v>
      </c>
    </row>
    <row r="991" spans="1:2">
      <c r="A991" s="13" t="s">
        <v>1487</v>
      </c>
      <c r="B991" s="135">
        <v>52.34</v>
      </c>
    </row>
    <row r="992" spans="1:2">
      <c r="A992" s="13" t="s">
        <v>1488</v>
      </c>
      <c r="B992" s="135">
        <v>183.42</v>
      </c>
    </row>
    <row r="993" spans="1:2">
      <c r="A993" s="13" t="s">
        <v>1489</v>
      </c>
      <c r="B993" s="135">
        <v>158.94</v>
      </c>
    </row>
    <row r="994" spans="1:2">
      <c r="A994" s="13" t="s">
        <v>1490</v>
      </c>
      <c r="B994" s="135">
        <v>167.57</v>
      </c>
    </row>
    <row r="995" spans="1:2">
      <c r="A995" s="13" t="s">
        <v>1491</v>
      </c>
      <c r="B995" s="135">
        <v>145.19999999999999</v>
      </c>
    </row>
    <row r="996" spans="1:2">
      <c r="A996" s="13" t="s">
        <v>1492</v>
      </c>
      <c r="B996" s="135">
        <v>158.03</v>
      </c>
    </row>
    <row r="997" spans="1:2">
      <c r="A997" s="13" t="s">
        <v>1493</v>
      </c>
      <c r="B997" s="135">
        <v>136.93</v>
      </c>
    </row>
    <row r="998" spans="1:2">
      <c r="A998" s="13" t="s">
        <v>1494</v>
      </c>
      <c r="B998" s="135">
        <v>57.79</v>
      </c>
    </row>
    <row r="999" spans="1:2">
      <c r="A999" s="13" t="s">
        <v>1495</v>
      </c>
      <c r="B999" s="135">
        <v>50.07</v>
      </c>
    </row>
    <row r="1000" spans="1:2">
      <c r="A1000" s="13" t="s">
        <v>1496</v>
      </c>
      <c r="B1000" s="135">
        <v>51.41</v>
      </c>
    </row>
    <row r="1001" spans="1:2">
      <c r="A1001" s="13" t="s">
        <v>1497</v>
      </c>
      <c r="B1001" s="135">
        <v>44.55</v>
      </c>
    </row>
    <row r="1002" spans="1:2">
      <c r="A1002" s="13" t="s">
        <v>1498</v>
      </c>
      <c r="B1002" s="135">
        <v>40.69</v>
      </c>
    </row>
    <row r="1003" spans="1:2">
      <c r="A1003" s="13" t="s">
        <v>1499</v>
      </c>
      <c r="B1003" s="135">
        <v>35.26</v>
      </c>
    </row>
    <row r="1004" spans="1:2">
      <c r="A1004" s="13" t="s">
        <v>1500</v>
      </c>
      <c r="B1004" s="135">
        <v>144.52000000000001</v>
      </c>
    </row>
    <row r="1005" spans="1:2">
      <c r="A1005" s="13" t="s">
        <v>1501</v>
      </c>
      <c r="B1005" s="135">
        <v>125.23</v>
      </c>
    </row>
    <row r="1006" spans="1:2">
      <c r="A1006" s="13" t="s">
        <v>1502</v>
      </c>
      <c r="B1006" s="135">
        <v>128.57</v>
      </c>
    </row>
    <row r="1007" spans="1:2">
      <c r="A1007" s="13" t="s">
        <v>1503</v>
      </c>
      <c r="B1007" s="135">
        <v>111.41</v>
      </c>
    </row>
    <row r="1008" spans="1:2">
      <c r="A1008" s="13" t="s">
        <v>1504</v>
      </c>
      <c r="B1008" s="135">
        <v>101.82</v>
      </c>
    </row>
    <row r="1009" spans="1:2">
      <c r="A1009" s="13" t="s">
        <v>1505</v>
      </c>
      <c r="B1009" s="135">
        <v>88.22</v>
      </c>
    </row>
    <row r="1010" spans="1:2">
      <c r="A1010" s="13" t="s">
        <v>1506</v>
      </c>
      <c r="B1010" s="135">
        <v>79.989999999999995</v>
      </c>
    </row>
    <row r="1011" spans="1:2">
      <c r="A1011" s="13" t="s">
        <v>1507</v>
      </c>
      <c r="B1011" s="135">
        <v>69.31</v>
      </c>
    </row>
    <row r="1012" spans="1:2">
      <c r="A1012" s="13" t="s">
        <v>1508</v>
      </c>
      <c r="B1012" s="135">
        <v>70.239999999999995</v>
      </c>
    </row>
    <row r="1013" spans="1:2">
      <c r="A1013" s="13" t="s">
        <v>1509</v>
      </c>
      <c r="B1013" s="135">
        <v>60.86</v>
      </c>
    </row>
    <row r="1014" spans="1:2">
      <c r="A1014" s="13" t="s">
        <v>1510</v>
      </c>
      <c r="B1014" s="135">
        <v>63.01</v>
      </c>
    </row>
    <row r="1015" spans="1:2">
      <c r="A1015" s="13" t="s">
        <v>1511</v>
      </c>
      <c r="B1015" s="135">
        <v>54.59</v>
      </c>
    </row>
    <row r="1016" spans="1:2">
      <c r="A1016" s="13" t="s">
        <v>1512</v>
      </c>
      <c r="B1016" s="135">
        <v>41.73</v>
      </c>
    </row>
    <row r="1017" spans="1:2">
      <c r="A1017" s="13" t="s">
        <v>1513</v>
      </c>
      <c r="B1017" s="135">
        <v>36.159999999999997</v>
      </c>
    </row>
    <row r="1018" spans="1:2">
      <c r="A1018" s="13" t="s">
        <v>1514</v>
      </c>
      <c r="B1018" s="135">
        <v>30.29</v>
      </c>
    </row>
    <row r="1019" spans="1:2">
      <c r="A1019" s="13" t="s">
        <v>1515</v>
      </c>
      <c r="B1019" s="135">
        <v>26.25</v>
      </c>
    </row>
    <row r="1020" spans="1:2">
      <c r="A1020" s="13" t="s">
        <v>1516</v>
      </c>
      <c r="B1020" s="135">
        <v>24.32</v>
      </c>
    </row>
    <row r="1021" spans="1:2">
      <c r="A1021" s="13" t="s">
        <v>1517</v>
      </c>
      <c r="B1021" s="135">
        <v>21.08</v>
      </c>
    </row>
    <row r="1022" spans="1:2">
      <c r="A1022" s="13" t="s">
        <v>1518</v>
      </c>
      <c r="B1022" s="135">
        <v>104.34</v>
      </c>
    </row>
    <row r="1023" spans="1:2">
      <c r="A1023" s="13" t="s">
        <v>1519</v>
      </c>
      <c r="B1023" s="135">
        <v>90.41</v>
      </c>
    </row>
    <row r="1024" spans="1:2">
      <c r="A1024" s="13" t="s">
        <v>1520</v>
      </c>
      <c r="B1024" s="135">
        <v>75.75</v>
      </c>
    </row>
    <row r="1025" spans="1:2">
      <c r="A1025" s="13" t="s">
        <v>1521</v>
      </c>
      <c r="B1025" s="135">
        <v>65.64</v>
      </c>
    </row>
    <row r="1026" spans="1:2">
      <c r="A1026" s="13" t="s">
        <v>1522</v>
      </c>
      <c r="B1026" s="135">
        <v>60.88</v>
      </c>
    </row>
    <row r="1027" spans="1:2">
      <c r="A1027" s="13" t="s">
        <v>1523</v>
      </c>
      <c r="B1027" s="135">
        <v>52.76</v>
      </c>
    </row>
    <row r="1028" spans="1:2">
      <c r="A1028" s="13" t="s">
        <v>1524</v>
      </c>
      <c r="B1028" s="135">
        <v>70.02</v>
      </c>
    </row>
    <row r="1029" spans="1:2">
      <c r="A1029" s="13" t="s">
        <v>1525</v>
      </c>
      <c r="B1029" s="135">
        <v>60.67</v>
      </c>
    </row>
    <row r="1030" spans="1:2">
      <c r="A1030" s="13" t="s">
        <v>452</v>
      </c>
      <c r="B1030" s="135">
        <v>61.94</v>
      </c>
    </row>
    <row r="1031" spans="1:2">
      <c r="A1031" s="13" t="s">
        <v>1526</v>
      </c>
      <c r="B1031" s="135">
        <v>53.67</v>
      </c>
    </row>
    <row r="1032" spans="1:2">
      <c r="A1032" s="13" t="s">
        <v>1527</v>
      </c>
      <c r="B1032" s="135">
        <v>52.14</v>
      </c>
    </row>
    <row r="1033" spans="1:2">
      <c r="A1033" s="13" t="s">
        <v>1528</v>
      </c>
      <c r="B1033" s="135">
        <v>45.18</v>
      </c>
    </row>
    <row r="1034" spans="1:2">
      <c r="A1034" s="13" t="s">
        <v>1529</v>
      </c>
      <c r="B1034" s="135">
        <v>11.51</v>
      </c>
    </row>
    <row r="1035" spans="1:2">
      <c r="A1035" s="13" t="s">
        <v>1530</v>
      </c>
      <c r="B1035" s="135">
        <v>9.9700000000000006</v>
      </c>
    </row>
    <row r="1036" spans="1:2">
      <c r="A1036" s="13" t="s">
        <v>1531</v>
      </c>
      <c r="B1036" s="135">
        <v>7.94</v>
      </c>
    </row>
    <row r="1037" spans="1:2">
      <c r="A1037" s="13" t="s">
        <v>1532</v>
      </c>
      <c r="B1037" s="135">
        <v>6.88</v>
      </c>
    </row>
    <row r="1038" spans="1:2">
      <c r="A1038" s="13" t="s">
        <v>1533</v>
      </c>
      <c r="B1038" s="135">
        <v>7.97</v>
      </c>
    </row>
    <row r="1039" spans="1:2">
      <c r="A1039" s="13" t="s">
        <v>1534</v>
      </c>
      <c r="B1039" s="135">
        <v>6.9</v>
      </c>
    </row>
    <row r="1040" spans="1:2">
      <c r="A1040" s="13" t="s">
        <v>1535</v>
      </c>
      <c r="B1040" s="135">
        <v>28.83</v>
      </c>
    </row>
    <row r="1041" spans="1:2">
      <c r="A1041" s="13" t="s">
        <v>1536</v>
      </c>
      <c r="B1041" s="135">
        <v>24.98</v>
      </c>
    </row>
    <row r="1042" spans="1:2">
      <c r="A1042" s="13" t="s">
        <v>1537</v>
      </c>
      <c r="B1042" s="135">
        <v>19.93</v>
      </c>
    </row>
    <row r="1043" spans="1:2">
      <c r="A1043" s="13" t="s">
        <v>1538</v>
      </c>
      <c r="B1043" s="135">
        <v>17.27</v>
      </c>
    </row>
    <row r="1044" spans="1:2">
      <c r="A1044" s="13" t="s">
        <v>1539</v>
      </c>
      <c r="B1044" s="135">
        <v>19.940000000000001</v>
      </c>
    </row>
    <row r="1045" spans="1:2">
      <c r="A1045" s="13" t="s">
        <v>1540</v>
      </c>
      <c r="B1045" s="135">
        <v>17.28</v>
      </c>
    </row>
    <row r="1046" spans="1:2">
      <c r="A1046" s="13" t="s">
        <v>1541</v>
      </c>
      <c r="B1046" s="135">
        <v>39.07</v>
      </c>
    </row>
    <row r="1047" spans="1:2">
      <c r="A1047" s="13" t="s">
        <v>1542</v>
      </c>
      <c r="B1047" s="135">
        <v>33.86</v>
      </c>
    </row>
    <row r="1048" spans="1:2">
      <c r="A1048" s="13" t="s">
        <v>1543</v>
      </c>
      <c r="B1048" s="135">
        <v>27.1</v>
      </c>
    </row>
    <row r="1049" spans="1:2">
      <c r="A1049" s="13" t="s">
        <v>1544</v>
      </c>
      <c r="B1049" s="135">
        <v>23.48</v>
      </c>
    </row>
    <row r="1050" spans="1:2">
      <c r="A1050" s="13" t="s">
        <v>1545</v>
      </c>
      <c r="B1050" s="135">
        <v>21.67</v>
      </c>
    </row>
    <row r="1051" spans="1:2">
      <c r="A1051" s="13" t="s">
        <v>1546</v>
      </c>
      <c r="B1051" s="135">
        <v>18.77</v>
      </c>
    </row>
    <row r="1052" spans="1:2">
      <c r="A1052" s="13" t="s">
        <v>1547</v>
      </c>
      <c r="B1052" s="135">
        <v>97.78</v>
      </c>
    </row>
    <row r="1053" spans="1:2">
      <c r="A1053" s="13" t="s">
        <v>1548</v>
      </c>
      <c r="B1053" s="135">
        <v>84.72</v>
      </c>
    </row>
    <row r="1054" spans="1:2">
      <c r="A1054" s="13" t="s">
        <v>1549</v>
      </c>
      <c r="B1054" s="135">
        <v>67.75</v>
      </c>
    </row>
    <row r="1055" spans="1:2">
      <c r="A1055" s="13" t="s">
        <v>1550</v>
      </c>
      <c r="B1055" s="135">
        <v>58.71</v>
      </c>
    </row>
    <row r="1056" spans="1:2">
      <c r="A1056" s="13" t="s">
        <v>1551</v>
      </c>
      <c r="B1056" s="135">
        <v>54.19</v>
      </c>
    </row>
    <row r="1057" spans="1:2">
      <c r="A1057" s="13" t="s">
        <v>1552</v>
      </c>
      <c r="B1057" s="135">
        <v>46.95</v>
      </c>
    </row>
    <row r="1058" spans="1:2">
      <c r="A1058" s="13" t="s">
        <v>1553</v>
      </c>
      <c r="B1058" s="135">
        <v>7.59</v>
      </c>
    </row>
    <row r="1059" spans="1:2">
      <c r="A1059" s="13" t="s">
        <v>1554</v>
      </c>
      <c r="B1059" s="135">
        <v>6.58</v>
      </c>
    </row>
    <row r="1060" spans="1:2">
      <c r="A1060" s="13" t="s">
        <v>1555</v>
      </c>
      <c r="B1060" s="135">
        <v>4.17</v>
      </c>
    </row>
    <row r="1061" spans="1:2">
      <c r="A1061" s="13" t="s">
        <v>1556</v>
      </c>
      <c r="B1061" s="135">
        <v>3.61</v>
      </c>
    </row>
    <row r="1062" spans="1:2">
      <c r="A1062" s="13" t="s">
        <v>1557</v>
      </c>
      <c r="B1062" s="135">
        <v>2.09</v>
      </c>
    </row>
    <row r="1063" spans="1:2">
      <c r="A1063" s="13" t="s">
        <v>1558</v>
      </c>
      <c r="B1063" s="135">
        <v>1.81</v>
      </c>
    </row>
    <row r="1064" spans="1:2">
      <c r="A1064" s="13" t="s">
        <v>1559</v>
      </c>
      <c r="B1064" s="135">
        <v>19.03</v>
      </c>
    </row>
    <row r="1065" spans="1:2">
      <c r="A1065" s="13" t="s">
        <v>1560</v>
      </c>
      <c r="B1065" s="135">
        <v>16.489999999999998</v>
      </c>
    </row>
    <row r="1066" spans="1:2">
      <c r="A1066" s="13" t="s">
        <v>1561</v>
      </c>
      <c r="B1066" s="135">
        <v>12.72</v>
      </c>
    </row>
    <row r="1067" spans="1:2">
      <c r="A1067" s="13" t="s">
        <v>1562</v>
      </c>
      <c r="B1067" s="135">
        <v>11.02</v>
      </c>
    </row>
    <row r="1068" spans="1:2">
      <c r="A1068" s="13" t="s">
        <v>1563</v>
      </c>
      <c r="B1068" s="135">
        <v>15.23</v>
      </c>
    </row>
    <row r="1069" spans="1:2">
      <c r="A1069" s="13" t="s">
        <v>1564</v>
      </c>
      <c r="B1069" s="135">
        <v>13.19</v>
      </c>
    </row>
    <row r="1070" spans="1:2">
      <c r="A1070" s="13" t="s">
        <v>1565</v>
      </c>
      <c r="B1070" s="135">
        <v>9.33</v>
      </c>
    </row>
    <row r="1071" spans="1:2">
      <c r="A1071" s="13" t="s">
        <v>1566</v>
      </c>
      <c r="B1071" s="135">
        <v>8.08</v>
      </c>
    </row>
    <row r="1072" spans="1:2">
      <c r="A1072" s="13" t="s">
        <v>1567</v>
      </c>
      <c r="B1072" s="135">
        <v>4.46</v>
      </c>
    </row>
    <row r="1073" spans="1:2">
      <c r="A1073" s="13" t="s">
        <v>1568</v>
      </c>
      <c r="B1073" s="135">
        <v>3.86</v>
      </c>
    </row>
    <row r="1074" spans="1:2">
      <c r="A1074" s="13" t="s">
        <v>1569</v>
      </c>
      <c r="B1074" s="135">
        <v>2.31</v>
      </c>
    </row>
    <row r="1075" spans="1:2">
      <c r="A1075" s="13" t="s">
        <v>1570</v>
      </c>
      <c r="B1075" s="135">
        <v>2</v>
      </c>
    </row>
    <row r="1076" spans="1:2">
      <c r="A1076" s="13" t="s">
        <v>1571</v>
      </c>
      <c r="B1076" s="135">
        <v>2.48</v>
      </c>
    </row>
    <row r="1077" spans="1:2">
      <c r="A1077" s="13" t="s">
        <v>1572</v>
      </c>
      <c r="B1077" s="135">
        <v>2.15</v>
      </c>
    </row>
    <row r="1078" spans="1:2">
      <c r="A1078" s="13" t="s">
        <v>1573</v>
      </c>
      <c r="B1078" s="135">
        <v>1.23</v>
      </c>
    </row>
    <row r="1079" spans="1:2">
      <c r="A1079" s="13" t="s">
        <v>1574</v>
      </c>
      <c r="B1079" s="135">
        <v>1.07</v>
      </c>
    </row>
    <row r="1080" spans="1:2">
      <c r="A1080" s="13" t="s">
        <v>1575</v>
      </c>
      <c r="B1080" s="135">
        <v>4.17</v>
      </c>
    </row>
    <row r="1081" spans="1:2">
      <c r="A1081" s="13" t="s">
        <v>1576</v>
      </c>
      <c r="B1081" s="135">
        <v>3.61</v>
      </c>
    </row>
    <row r="1082" spans="1:2">
      <c r="A1082" s="13" t="s">
        <v>1577</v>
      </c>
      <c r="B1082" s="135">
        <v>2.09</v>
      </c>
    </row>
    <row r="1083" spans="1:2">
      <c r="A1083" s="13" t="s">
        <v>1578</v>
      </c>
      <c r="B1083" s="135">
        <v>1.81</v>
      </c>
    </row>
    <row r="1084" spans="1:2">
      <c r="A1084" s="13" t="s">
        <v>1579</v>
      </c>
      <c r="B1084" s="135">
        <v>7.03</v>
      </c>
    </row>
    <row r="1085" spans="1:2">
      <c r="A1085" s="13" t="s">
        <v>1580</v>
      </c>
      <c r="B1085" s="135">
        <v>6.09</v>
      </c>
    </row>
    <row r="1086" spans="1:2">
      <c r="A1086" s="13" t="s">
        <v>1581</v>
      </c>
      <c r="B1086" s="135">
        <v>8.24</v>
      </c>
    </row>
    <row r="1087" spans="1:2">
      <c r="A1087" s="13" t="s">
        <v>1582</v>
      </c>
      <c r="B1087" s="135">
        <v>7.14</v>
      </c>
    </row>
    <row r="1088" spans="1:2">
      <c r="A1088" s="13" t="s">
        <v>1583</v>
      </c>
      <c r="B1088" s="135">
        <v>4.0999999999999996</v>
      </c>
    </row>
    <row r="1089" spans="1:2">
      <c r="A1089" s="13" t="s">
        <v>1584</v>
      </c>
      <c r="B1089" s="135">
        <v>3.55</v>
      </c>
    </row>
    <row r="1090" spans="1:2">
      <c r="A1090" s="13" t="s">
        <v>1585</v>
      </c>
      <c r="B1090" s="135">
        <v>4.46</v>
      </c>
    </row>
    <row r="1091" spans="1:2">
      <c r="A1091" s="13" t="s">
        <v>1586</v>
      </c>
      <c r="B1091" s="135">
        <v>3.86</v>
      </c>
    </row>
    <row r="1092" spans="1:2">
      <c r="A1092" s="13" t="s">
        <v>1587</v>
      </c>
      <c r="B1092" s="135">
        <v>2.31</v>
      </c>
    </row>
    <row r="1093" spans="1:2">
      <c r="A1093" s="13" t="s">
        <v>1588</v>
      </c>
      <c r="B1093" s="135">
        <v>2</v>
      </c>
    </row>
    <row r="1094" spans="1:2">
      <c r="A1094" s="13" t="s">
        <v>1589</v>
      </c>
      <c r="B1094" s="135">
        <v>2.48</v>
      </c>
    </row>
    <row r="1095" spans="1:2">
      <c r="A1095" s="13" t="s">
        <v>1590</v>
      </c>
      <c r="B1095" s="135">
        <v>2.15</v>
      </c>
    </row>
    <row r="1096" spans="1:2">
      <c r="A1096" s="13" t="s">
        <v>1591</v>
      </c>
      <c r="B1096" s="135">
        <v>1.23</v>
      </c>
    </row>
    <row r="1097" spans="1:2">
      <c r="A1097" s="13" t="s">
        <v>1592</v>
      </c>
      <c r="B1097" s="135">
        <v>1.07</v>
      </c>
    </row>
    <row r="1098" spans="1:2">
      <c r="A1098" s="13" t="s">
        <v>1593</v>
      </c>
      <c r="B1098" s="135">
        <v>4.17</v>
      </c>
    </row>
    <row r="1099" spans="1:2">
      <c r="A1099" s="13" t="s">
        <v>1594</v>
      </c>
      <c r="B1099" s="135">
        <v>3.61</v>
      </c>
    </row>
    <row r="1100" spans="1:2">
      <c r="A1100" s="13" t="s">
        <v>1595</v>
      </c>
      <c r="B1100" s="135">
        <v>3.75</v>
      </c>
    </row>
    <row r="1101" spans="1:2">
      <c r="A1101" s="13" t="s">
        <v>1596</v>
      </c>
      <c r="B1101" s="135">
        <v>3.25</v>
      </c>
    </row>
    <row r="1102" spans="1:2">
      <c r="A1102" s="13" t="s">
        <v>1597</v>
      </c>
      <c r="B1102" s="135">
        <v>10.63</v>
      </c>
    </row>
    <row r="1103" spans="1:2">
      <c r="A1103" s="13" t="s">
        <v>1598</v>
      </c>
      <c r="B1103" s="135">
        <v>9.2100000000000009</v>
      </c>
    </row>
    <row r="1104" spans="1:2">
      <c r="A1104" s="13" t="s">
        <v>1599</v>
      </c>
      <c r="B1104" s="135">
        <v>9.56</v>
      </c>
    </row>
    <row r="1105" spans="1:2">
      <c r="A1105" s="13" t="s">
        <v>1600</v>
      </c>
      <c r="B1105" s="135">
        <v>8.2899999999999991</v>
      </c>
    </row>
    <row r="1106" spans="1:2">
      <c r="A1106" s="13" t="s">
        <v>1601</v>
      </c>
      <c r="B1106" s="135">
        <v>10.63</v>
      </c>
    </row>
    <row r="1107" spans="1:2">
      <c r="A1107" s="13" t="s">
        <v>1602</v>
      </c>
      <c r="B1107" s="135">
        <v>9.2100000000000009</v>
      </c>
    </row>
    <row r="1108" spans="1:2">
      <c r="A1108" s="13" t="s">
        <v>1603</v>
      </c>
      <c r="B1108" s="135">
        <v>4.43</v>
      </c>
    </row>
    <row r="1109" spans="1:2">
      <c r="A1109" s="13" t="s">
        <v>1604</v>
      </c>
      <c r="B1109" s="135">
        <v>3.84</v>
      </c>
    </row>
    <row r="1110" spans="1:2">
      <c r="A1110" s="13" t="s">
        <v>1605</v>
      </c>
      <c r="B1110" s="135">
        <v>4.01</v>
      </c>
    </row>
    <row r="1111" spans="1:2">
      <c r="A1111" s="13" t="s">
        <v>1606</v>
      </c>
      <c r="B1111" s="135">
        <v>3.48</v>
      </c>
    </row>
    <row r="1112" spans="1:2">
      <c r="A1112" s="13" t="s">
        <v>1607</v>
      </c>
      <c r="B1112" s="135">
        <v>2.48</v>
      </c>
    </row>
    <row r="1113" spans="1:2">
      <c r="A1113" s="13" t="s">
        <v>1608</v>
      </c>
      <c r="B1113" s="135">
        <v>2.15</v>
      </c>
    </row>
    <row r="1114" spans="1:2">
      <c r="A1114" s="13" t="s">
        <v>1609</v>
      </c>
      <c r="B1114" s="135">
        <v>1.23</v>
      </c>
    </row>
    <row r="1115" spans="1:2">
      <c r="A1115" s="13" t="s">
        <v>1610</v>
      </c>
      <c r="B1115" s="135">
        <v>1.07</v>
      </c>
    </row>
    <row r="1116" spans="1:2">
      <c r="A1116" s="13" t="s">
        <v>1611</v>
      </c>
      <c r="B1116" s="135">
        <v>7.58</v>
      </c>
    </row>
    <row r="1117" spans="1:2">
      <c r="A1117" s="13" t="s">
        <v>1612</v>
      </c>
      <c r="B1117" s="135">
        <v>6.57</v>
      </c>
    </row>
    <row r="1118" spans="1:2">
      <c r="A1118" s="13" t="s">
        <v>453</v>
      </c>
      <c r="B1118" s="135">
        <v>7.03</v>
      </c>
    </row>
    <row r="1119" spans="1:2">
      <c r="A1119" s="13" t="s">
        <v>1613</v>
      </c>
      <c r="B1119" s="135">
        <v>6.09</v>
      </c>
    </row>
    <row r="1120" spans="1:2">
      <c r="A1120" s="13" t="s">
        <v>1614</v>
      </c>
      <c r="B1120" s="135">
        <v>4.17</v>
      </c>
    </row>
    <row r="1121" spans="1:2">
      <c r="A1121" s="13" t="s">
        <v>1615</v>
      </c>
      <c r="B1121" s="135">
        <v>3.61</v>
      </c>
    </row>
    <row r="1122" spans="1:2">
      <c r="A1122" s="13" t="s">
        <v>1616</v>
      </c>
      <c r="B1122" s="135">
        <v>7.03</v>
      </c>
    </row>
    <row r="1123" spans="1:2">
      <c r="A1123" s="13" t="s">
        <v>1617</v>
      </c>
      <c r="B1123" s="135">
        <v>6.09</v>
      </c>
    </row>
    <row r="1124" spans="1:2">
      <c r="A1124" s="13" t="s">
        <v>1618</v>
      </c>
      <c r="B1124" s="135">
        <v>22.79</v>
      </c>
    </row>
    <row r="1125" spans="1:2">
      <c r="A1125" s="13" t="s">
        <v>1619</v>
      </c>
      <c r="B1125" s="135">
        <v>19.75</v>
      </c>
    </row>
    <row r="1126" spans="1:2">
      <c r="A1126" s="13" t="s">
        <v>1620</v>
      </c>
      <c r="B1126" s="135">
        <v>19.02</v>
      </c>
    </row>
    <row r="1127" spans="1:2">
      <c r="A1127" s="13" t="s">
        <v>1621</v>
      </c>
      <c r="B1127" s="135">
        <v>16.48</v>
      </c>
    </row>
    <row r="1128" spans="1:2">
      <c r="A1128" s="13" t="s">
        <v>1622</v>
      </c>
      <c r="B1128" s="135">
        <v>1.26</v>
      </c>
    </row>
    <row r="1129" spans="1:2">
      <c r="A1129" s="13" t="s">
        <v>1623</v>
      </c>
      <c r="B1129" s="135">
        <v>1.0900000000000001</v>
      </c>
    </row>
    <row r="1130" spans="1:2">
      <c r="A1130" s="13" t="s">
        <v>1624</v>
      </c>
      <c r="B1130" s="135">
        <v>0.79</v>
      </c>
    </row>
    <row r="1131" spans="1:2">
      <c r="A1131" s="13" t="s">
        <v>1625</v>
      </c>
      <c r="B1131" s="135">
        <v>0.68</v>
      </c>
    </row>
    <row r="1132" spans="1:2">
      <c r="A1132" s="13" t="s">
        <v>1626</v>
      </c>
      <c r="B1132" s="135">
        <v>6.9</v>
      </c>
    </row>
    <row r="1133" spans="1:2">
      <c r="A1133" s="13" t="s">
        <v>1627</v>
      </c>
      <c r="B1133" s="135">
        <v>5.98</v>
      </c>
    </row>
    <row r="1134" spans="1:2">
      <c r="A1134" s="13" t="s">
        <v>1628</v>
      </c>
      <c r="B1134" s="135">
        <v>5.01</v>
      </c>
    </row>
    <row r="1135" spans="1:2">
      <c r="A1135" s="13" t="s">
        <v>1629</v>
      </c>
      <c r="B1135" s="135">
        <v>4.34</v>
      </c>
    </row>
    <row r="1136" spans="1:2">
      <c r="A1136" s="13" t="s">
        <v>1630</v>
      </c>
      <c r="B1136" s="135">
        <v>2.48</v>
      </c>
    </row>
    <row r="1137" spans="1:2">
      <c r="A1137" s="13" t="s">
        <v>1631</v>
      </c>
      <c r="B1137" s="135">
        <v>2.15</v>
      </c>
    </row>
    <row r="1138" spans="1:2">
      <c r="A1138" s="13" t="s">
        <v>1632</v>
      </c>
      <c r="B1138" s="135">
        <v>12.72</v>
      </c>
    </row>
    <row r="1139" spans="1:2">
      <c r="A1139" s="13" t="s">
        <v>1633</v>
      </c>
      <c r="B1139" s="135">
        <v>11.02</v>
      </c>
    </row>
    <row r="1140" spans="1:2">
      <c r="A1140" s="13" t="s">
        <v>454</v>
      </c>
      <c r="B1140" s="135">
        <v>7.58</v>
      </c>
    </row>
    <row r="1141" spans="1:2">
      <c r="A1141" s="13" t="s">
        <v>1634</v>
      </c>
      <c r="B1141" s="135">
        <v>6.57</v>
      </c>
    </row>
    <row r="1142" spans="1:2">
      <c r="A1142" s="13" t="s">
        <v>1635</v>
      </c>
      <c r="B1142" s="135">
        <v>7.03</v>
      </c>
    </row>
    <row r="1143" spans="1:2">
      <c r="A1143" s="13" t="s">
        <v>1636</v>
      </c>
      <c r="B1143" s="135">
        <v>6.09</v>
      </c>
    </row>
    <row r="1144" spans="1:2">
      <c r="A1144" s="13" t="s">
        <v>1637</v>
      </c>
      <c r="B1144" s="135">
        <v>12.72</v>
      </c>
    </row>
    <row r="1145" spans="1:2">
      <c r="A1145" s="13" t="s">
        <v>1638</v>
      </c>
      <c r="B1145" s="135">
        <v>11.02</v>
      </c>
    </row>
    <row r="1146" spans="1:2">
      <c r="A1146" s="13" t="s">
        <v>1639</v>
      </c>
      <c r="B1146" s="135">
        <v>22.79</v>
      </c>
    </row>
    <row r="1147" spans="1:2">
      <c r="A1147" s="13" t="s">
        <v>1640</v>
      </c>
      <c r="B1147" s="135">
        <v>19.75</v>
      </c>
    </row>
    <row r="1148" spans="1:2">
      <c r="A1148" s="13" t="s">
        <v>1641</v>
      </c>
      <c r="B1148" s="135">
        <v>19.02</v>
      </c>
    </row>
    <row r="1149" spans="1:2">
      <c r="A1149" s="13" t="s">
        <v>1642</v>
      </c>
      <c r="B1149" s="135">
        <v>16.48</v>
      </c>
    </row>
    <row r="1150" spans="1:2">
      <c r="A1150" s="13" t="s">
        <v>1643</v>
      </c>
      <c r="B1150" s="135">
        <v>13.87</v>
      </c>
    </row>
    <row r="1151" spans="1:2">
      <c r="A1151" s="13" t="s">
        <v>1644</v>
      </c>
      <c r="B1151" s="135">
        <v>12.02</v>
      </c>
    </row>
    <row r="1152" spans="1:2">
      <c r="A1152" s="13" t="s">
        <v>1645</v>
      </c>
      <c r="B1152" s="135">
        <v>9.33</v>
      </c>
    </row>
    <row r="1153" spans="1:2">
      <c r="A1153" s="13" t="s">
        <v>1646</v>
      </c>
      <c r="B1153" s="135">
        <v>8.08</v>
      </c>
    </row>
    <row r="1154" spans="1:2">
      <c r="A1154" s="13" t="s">
        <v>1647</v>
      </c>
      <c r="B1154" s="135">
        <v>7.04</v>
      </c>
    </row>
    <row r="1155" spans="1:2">
      <c r="A1155" s="13" t="s">
        <v>1648</v>
      </c>
      <c r="B1155" s="135">
        <v>6.1</v>
      </c>
    </row>
    <row r="1156" spans="1:2">
      <c r="A1156" s="13" t="s">
        <v>1649</v>
      </c>
      <c r="B1156" s="135">
        <v>1.23</v>
      </c>
    </row>
    <row r="1157" spans="1:2">
      <c r="A1157" s="13" t="s">
        <v>1650</v>
      </c>
      <c r="B1157" s="135">
        <v>1.07</v>
      </c>
    </row>
    <row r="1158" spans="1:2">
      <c r="A1158" s="13" t="s">
        <v>1651</v>
      </c>
      <c r="B1158" s="135">
        <v>0.79</v>
      </c>
    </row>
    <row r="1159" spans="1:2">
      <c r="A1159" s="13" t="s">
        <v>1652</v>
      </c>
      <c r="B1159" s="135">
        <v>0.68</v>
      </c>
    </row>
    <row r="1160" spans="1:2">
      <c r="A1160" s="13" t="s">
        <v>1653</v>
      </c>
      <c r="B1160" s="135">
        <v>7.58</v>
      </c>
    </row>
    <row r="1161" spans="1:2">
      <c r="A1161" s="13" t="s">
        <v>1654</v>
      </c>
      <c r="B1161" s="135">
        <v>6.57</v>
      </c>
    </row>
    <row r="1162" spans="1:2">
      <c r="A1162" s="13" t="s">
        <v>1655</v>
      </c>
      <c r="B1162" s="135">
        <v>5.01</v>
      </c>
    </row>
    <row r="1163" spans="1:2">
      <c r="A1163" s="13" t="s">
        <v>1656</v>
      </c>
      <c r="B1163" s="135">
        <v>4.34</v>
      </c>
    </row>
    <row r="1164" spans="1:2">
      <c r="A1164" s="13" t="s">
        <v>1657</v>
      </c>
      <c r="B1164" s="135">
        <v>3.79</v>
      </c>
    </row>
    <row r="1165" spans="1:2">
      <c r="A1165" s="13" t="s">
        <v>1658</v>
      </c>
      <c r="B1165" s="135">
        <v>3.29</v>
      </c>
    </row>
    <row r="1166" spans="1:2">
      <c r="A1166" s="13" t="s">
        <v>1659</v>
      </c>
      <c r="B1166" s="135">
        <v>1396.6</v>
      </c>
    </row>
    <row r="1167" spans="1:2">
      <c r="A1167" s="13" t="s">
        <v>1660</v>
      </c>
      <c r="B1167" s="135">
        <v>1210.18</v>
      </c>
    </row>
    <row r="1168" spans="1:2">
      <c r="A1168" s="13" t="s">
        <v>1661</v>
      </c>
      <c r="B1168" s="135">
        <v>15.23</v>
      </c>
    </row>
    <row r="1169" spans="1:2">
      <c r="A1169" s="13" t="s">
        <v>1662</v>
      </c>
      <c r="B1169" s="135">
        <v>13.19</v>
      </c>
    </row>
    <row r="1170" spans="1:2">
      <c r="A1170" s="13" t="s">
        <v>455</v>
      </c>
      <c r="B1170" s="135">
        <v>12.72</v>
      </c>
    </row>
    <row r="1171" spans="1:2">
      <c r="A1171" s="13" t="s">
        <v>1663</v>
      </c>
      <c r="B1171" s="135">
        <v>11.02</v>
      </c>
    </row>
    <row r="1172" spans="1:2">
      <c r="A1172" s="13" t="s">
        <v>1664</v>
      </c>
      <c r="B1172" s="135">
        <v>7.58</v>
      </c>
    </row>
    <row r="1173" spans="1:2">
      <c r="A1173" s="13" t="s">
        <v>1665</v>
      </c>
      <c r="B1173" s="135">
        <v>6.57</v>
      </c>
    </row>
    <row r="1174" spans="1:2">
      <c r="A1174" s="13" t="s">
        <v>1666</v>
      </c>
      <c r="B1174" s="135">
        <v>25.45</v>
      </c>
    </row>
    <row r="1175" spans="1:2">
      <c r="A1175" s="13" t="s">
        <v>1667</v>
      </c>
      <c r="B1175" s="135">
        <v>22.06</v>
      </c>
    </row>
    <row r="1176" spans="1:2">
      <c r="A1176" s="13" t="s">
        <v>1668</v>
      </c>
      <c r="B1176" s="135">
        <v>19.02</v>
      </c>
    </row>
    <row r="1177" spans="1:2">
      <c r="A1177" s="13" t="s">
        <v>1669</v>
      </c>
      <c r="B1177" s="135">
        <v>16.48</v>
      </c>
    </row>
    <row r="1178" spans="1:2">
      <c r="A1178" s="13" t="s">
        <v>1670</v>
      </c>
      <c r="B1178" s="135">
        <v>30.43</v>
      </c>
    </row>
    <row r="1179" spans="1:2">
      <c r="A1179" s="13" t="s">
        <v>1671</v>
      </c>
      <c r="B1179" s="135">
        <v>26.37</v>
      </c>
    </row>
    <row r="1180" spans="1:2">
      <c r="A1180" s="13" t="s">
        <v>1672</v>
      </c>
      <c r="B1180" s="135">
        <v>18.53</v>
      </c>
    </row>
    <row r="1181" spans="1:2">
      <c r="A1181" s="13" t="s">
        <v>1673</v>
      </c>
      <c r="B1181" s="135">
        <v>16.059999999999999</v>
      </c>
    </row>
    <row r="1182" spans="1:2">
      <c r="A1182" s="13" t="s">
        <v>1674</v>
      </c>
      <c r="B1182" s="135">
        <v>13.87</v>
      </c>
    </row>
    <row r="1183" spans="1:2">
      <c r="A1183" s="13" t="s">
        <v>1675</v>
      </c>
      <c r="B1183" s="135">
        <v>12.02</v>
      </c>
    </row>
    <row r="1184" spans="1:2">
      <c r="A1184" s="13" t="s">
        <v>1676</v>
      </c>
      <c r="B1184" s="135">
        <v>9.33</v>
      </c>
    </row>
    <row r="1185" spans="1:2">
      <c r="A1185" s="13" t="s">
        <v>1677</v>
      </c>
      <c r="B1185" s="135">
        <v>8.08</v>
      </c>
    </row>
    <row r="1186" spans="1:2">
      <c r="A1186" s="13" t="s">
        <v>1678</v>
      </c>
      <c r="B1186" s="135">
        <v>1.67</v>
      </c>
    </row>
    <row r="1187" spans="1:2">
      <c r="A1187" s="13" t="s">
        <v>1679</v>
      </c>
      <c r="B1187" s="135">
        <v>1.45</v>
      </c>
    </row>
    <row r="1188" spans="1:2">
      <c r="A1188" s="13" t="s">
        <v>1680</v>
      </c>
      <c r="B1188" s="135">
        <v>1.23</v>
      </c>
    </row>
    <row r="1189" spans="1:2">
      <c r="A1189" s="13" t="s">
        <v>1681</v>
      </c>
      <c r="B1189" s="135">
        <v>1.07</v>
      </c>
    </row>
    <row r="1190" spans="1:2">
      <c r="A1190" s="13" t="s">
        <v>1682</v>
      </c>
      <c r="B1190" s="135">
        <v>7.58</v>
      </c>
    </row>
    <row r="1191" spans="1:2">
      <c r="A1191" s="13" t="s">
        <v>1683</v>
      </c>
      <c r="B1191" s="135">
        <v>6.57</v>
      </c>
    </row>
    <row r="1192" spans="1:2">
      <c r="A1192" s="13" t="s">
        <v>1684</v>
      </c>
      <c r="B1192" s="135">
        <v>5.01</v>
      </c>
    </row>
    <row r="1193" spans="1:2">
      <c r="A1193" s="13" t="s">
        <v>1685</v>
      </c>
      <c r="B1193" s="135">
        <v>4.34</v>
      </c>
    </row>
    <row r="1194" spans="1:2">
      <c r="A1194" s="13" t="s">
        <v>1686</v>
      </c>
      <c r="B1194" s="135">
        <v>3.79</v>
      </c>
    </row>
    <row r="1195" spans="1:2">
      <c r="A1195" s="13" t="s">
        <v>1687</v>
      </c>
      <c r="B1195" s="135">
        <v>3.29</v>
      </c>
    </row>
    <row r="1196" spans="1:2">
      <c r="A1196" s="13" t="s">
        <v>1688</v>
      </c>
      <c r="B1196" s="135">
        <v>1396.58</v>
      </c>
    </row>
    <row r="1197" spans="1:2">
      <c r="A1197" s="13" t="s">
        <v>1689</v>
      </c>
      <c r="B1197" s="135">
        <v>1210.1600000000001</v>
      </c>
    </row>
    <row r="1198" spans="1:2">
      <c r="A1198" s="13" t="s">
        <v>1690</v>
      </c>
      <c r="B1198" s="135">
        <v>11.65</v>
      </c>
    </row>
    <row r="1199" spans="1:2">
      <c r="A1199" s="13" t="s">
        <v>1691</v>
      </c>
      <c r="B1199" s="135">
        <v>10.09</v>
      </c>
    </row>
    <row r="1200" spans="1:2">
      <c r="A1200" s="13" t="s">
        <v>1692</v>
      </c>
      <c r="B1200" s="135">
        <v>9.6999999999999993</v>
      </c>
    </row>
    <row r="1201" spans="1:2">
      <c r="A1201" s="13" t="s">
        <v>1693</v>
      </c>
      <c r="B1201" s="135">
        <v>8.41</v>
      </c>
    </row>
    <row r="1202" spans="1:2">
      <c r="A1202" s="13" t="s">
        <v>1694</v>
      </c>
      <c r="B1202" s="135">
        <v>5.83</v>
      </c>
    </row>
    <row r="1203" spans="1:2">
      <c r="A1203" s="13" t="s">
        <v>1695</v>
      </c>
      <c r="B1203" s="135">
        <v>5.05</v>
      </c>
    </row>
    <row r="1204" spans="1:2">
      <c r="A1204" s="13" t="s">
        <v>1696</v>
      </c>
      <c r="B1204" s="135">
        <v>46.59</v>
      </c>
    </row>
    <row r="1205" spans="1:2">
      <c r="A1205" s="13" t="s">
        <v>1697</v>
      </c>
      <c r="B1205" s="135">
        <v>40.369999999999997</v>
      </c>
    </row>
    <row r="1206" spans="1:2">
      <c r="A1206" s="13" t="s">
        <v>1698</v>
      </c>
      <c r="B1206" s="135">
        <v>9944.52</v>
      </c>
    </row>
    <row r="1207" spans="1:2">
      <c r="A1207" s="13" t="s">
        <v>1699</v>
      </c>
      <c r="B1207" s="135">
        <v>8617.09</v>
      </c>
    </row>
    <row r="1208" spans="1:2">
      <c r="A1208" s="13" t="s">
        <v>1700</v>
      </c>
      <c r="B1208" s="135">
        <v>1348.46</v>
      </c>
    </row>
    <row r="1209" spans="1:2">
      <c r="A1209" s="13" t="s">
        <v>1701</v>
      </c>
      <c r="B1209" s="135">
        <v>1168.3900000000001</v>
      </c>
    </row>
    <row r="1210" spans="1:2">
      <c r="A1210" s="13" t="s">
        <v>1702</v>
      </c>
      <c r="B1210" s="135">
        <v>2.93</v>
      </c>
    </row>
    <row r="1211" spans="1:2">
      <c r="A1211" s="13" t="s">
        <v>1703</v>
      </c>
      <c r="B1211" s="135">
        <v>2.54</v>
      </c>
    </row>
    <row r="1212" spans="1:2">
      <c r="A1212" s="13" t="s">
        <v>1704</v>
      </c>
      <c r="B1212" s="135">
        <v>698.3</v>
      </c>
    </row>
    <row r="1213" spans="1:2">
      <c r="A1213" s="13" t="s">
        <v>1705</v>
      </c>
      <c r="B1213" s="135">
        <v>605.09</v>
      </c>
    </row>
    <row r="1214" spans="1:2">
      <c r="A1214" s="13" t="s">
        <v>1706</v>
      </c>
      <c r="B1214" s="135">
        <v>698.3</v>
      </c>
    </row>
    <row r="1215" spans="1:2">
      <c r="A1215" s="13" t="s">
        <v>1707</v>
      </c>
      <c r="B1215" s="135">
        <v>605.09</v>
      </c>
    </row>
    <row r="1216" spans="1:2">
      <c r="A1216" s="13" t="s">
        <v>1708</v>
      </c>
      <c r="B1216" s="135">
        <v>1.69</v>
      </c>
    </row>
    <row r="1217" spans="1:2">
      <c r="A1217" s="13" t="s">
        <v>1709</v>
      </c>
      <c r="B1217" s="135">
        <v>1.47</v>
      </c>
    </row>
    <row r="1218" spans="1:2">
      <c r="A1218" s="13" t="s">
        <v>1710</v>
      </c>
      <c r="B1218" s="135">
        <v>5.08</v>
      </c>
    </row>
    <row r="1219" spans="1:2">
      <c r="A1219" s="13" t="s">
        <v>1711</v>
      </c>
      <c r="B1219" s="135">
        <v>4.4000000000000004</v>
      </c>
    </row>
    <row r="1220" spans="1:2">
      <c r="A1220" s="13" t="s">
        <v>1712</v>
      </c>
      <c r="B1220" s="135">
        <v>3.49</v>
      </c>
    </row>
    <row r="1221" spans="1:2">
      <c r="A1221" s="13" t="s">
        <v>1713</v>
      </c>
      <c r="B1221" s="135">
        <v>3.02</v>
      </c>
    </row>
    <row r="1222" spans="1:2">
      <c r="A1222" s="13" t="s">
        <v>1714</v>
      </c>
      <c r="B1222" s="135">
        <v>2.08</v>
      </c>
    </row>
    <row r="1223" spans="1:2">
      <c r="A1223" s="13" t="s">
        <v>1715</v>
      </c>
      <c r="B1223" s="135">
        <v>1.8</v>
      </c>
    </row>
    <row r="1224" spans="1:2">
      <c r="A1224" s="13" t="s">
        <v>1716</v>
      </c>
      <c r="B1224" s="135">
        <v>20694.37</v>
      </c>
    </row>
    <row r="1225" spans="1:2">
      <c r="A1225" s="13" t="s">
        <v>1717</v>
      </c>
      <c r="B1225" s="135">
        <v>17931.400000000001</v>
      </c>
    </row>
    <row r="1226" spans="1:2">
      <c r="A1226" s="13" t="s">
        <v>1718</v>
      </c>
      <c r="B1226" s="135">
        <v>27745.35</v>
      </c>
    </row>
    <row r="1227" spans="1:2">
      <c r="A1227" s="13" t="s">
        <v>1719</v>
      </c>
      <c r="B1227" s="135">
        <v>24041.4</v>
      </c>
    </row>
    <row r="1228" spans="1:2">
      <c r="A1228" s="13" t="s">
        <v>1720</v>
      </c>
      <c r="B1228" s="135">
        <v>1.05</v>
      </c>
    </row>
    <row r="1229" spans="1:2">
      <c r="A1229" s="13" t="s">
        <v>1721</v>
      </c>
      <c r="B1229" s="135">
        <v>0.91</v>
      </c>
    </row>
    <row r="1230" spans="1:2">
      <c r="A1230" s="13" t="s">
        <v>1722</v>
      </c>
      <c r="B1230" s="135">
        <v>0.72</v>
      </c>
    </row>
    <row r="1231" spans="1:2">
      <c r="A1231" s="13" t="s">
        <v>1723</v>
      </c>
      <c r="B1231" s="135">
        <v>0.63</v>
      </c>
    </row>
    <row r="1232" spans="1:2">
      <c r="A1232" s="13" t="s">
        <v>1724</v>
      </c>
      <c r="B1232" s="135">
        <v>70724.17</v>
      </c>
    </row>
    <row r="1233" spans="1:2">
      <c r="A1233" s="13" t="s">
        <v>1725</v>
      </c>
      <c r="B1233" s="135">
        <v>61278.44</v>
      </c>
    </row>
    <row r="1234" spans="1:2">
      <c r="A1234" s="13" t="s">
        <v>1726</v>
      </c>
      <c r="B1234" s="135">
        <v>113923.04</v>
      </c>
    </row>
    <row r="1235" spans="1:2">
      <c r="A1235" s="13" t="s">
        <v>1727</v>
      </c>
      <c r="B1235" s="135">
        <v>98707.8</v>
      </c>
    </row>
    <row r="1236" spans="1:2">
      <c r="A1236" s="13" t="s">
        <v>1728</v>
      </c>
      <c r="B1236" s="135">
        <v>53876.72</v>
      </c>
    </row>
    <row r="1237" spans="1:2">
      <c r="A1237" s="13" t="s">
        <v>1729</v>
      </c>
      <c r="B1237" s="135">
        <v>46680.43</v>
      </c>
    </row>
    <row r="1238" spans="1:2">
      <c r="A1238" s="13" t="s">
        <v>1730</v>
      </c>
      <c r="B1238" s="135">
        <v>8475.76</v>
      </c>
    </row>
    <row r="1239" spans="1:2">
      <c r="A1239" s="13" t="s">
        <v>1731</v>
      </c>
      <c r="B1239" s="135">
        <v>7343.52</v>
      </c>
    </row>
    <row r="1240" spans="1:2">
      <c r="A1240" s="13" t="s">
        <v>1732</v>
      </c>
      <c r="B1240" s="135">
        <v>142.22</v>
      </c>
    </row>
    <row r="1241" spans="1:2">
      <c r="A1241" s="13" t="s">
        <v>1733</v>
      </c>
      <c r="B1241" s="135">
        <v>123.22</v>
      </c>
    </row>
    <row r="1242" spans="1:2">
      <c r="A1242" s="13" t="s">
        <v>1734</v>
      </c>
      <c r="B1242" s="135">
        <v>25350.61</v>
      </c>
    </row>
    <row r="1243" spans="1:2">
      <c r="A1243" s="13" t="s">
        <v>1735</v>
      </c>
      <c r="B1243" s="135">
        <v>21964.12</v>
      </c>
    </row>
    <row r="1244" spans="1:2">
      <c r="A1244" s="13" t="s">
        <v>1736</v>
      </c>
      <c r="B1244" s="135">
        <v>5091.66</v>
      </c>
    </row>
    <row r="1245" spans="1:2">
      <c r="A1245" s="13" t="s">
        <v>1737</v>
      </c>
      <c r="B1245" s="135">
        <v>4411.67</v>
      </c>
    </row>
    <row r="1246" spans="1:2">
      <c r="A1246" s="13" t="s">
        <v>1738</v>
      </c>
      <c r="B1246" s="135">
        <v>10128.469999999999</v>
      </c>
    </row>
    <row r="1247" spans="1:2">
      <c r="A1247" s="13" t="s">
        <v>1739</v>
      </c>
      <c r="B1247" s="135">
        <v>8775.58</v>
      </c>
    </row>
    <row r="1248" spans="1:2">
      <c r="A1248" s="13" t="s">
        <v>1740</v>
      </c>
      <c r="B1248" s="135">
        <v>9371.31</v>
      </c>
    </row>
    <row r="1249" spans="1:2">
      <c r="A1249" s="13" t="s">
        <v>1741</v>
      </c>
      <c r="B1249" s="135">
        <v>8119.55</v>
      </c>
    </row>
    <row r="1250" spans="1:2">
      <c r="A1250" s="13" t="s">
        <v>1742</v>
      </c>
      <c r="B1250" s="135">
        <v>8586.8700000000008</v>
      </c>
    </row>
    <row r="1251" spans="1:2">
      <c r="A1251" s="13" t="s">
        <v>1743</v>
      </c>
      <c r="B1251" s="135">
        <v>7439.89</v>
      </c>
    </row>
    <row r="1252" spans="1:2">
      <c r="A1252" s="13" t="s">
        <v>1744</v>
      </c>
      <c r="B1252" s="135">
        <v>9677.39</v>
      </c>
    </row>
    <row r="1253" spans="1:2">
      <c r="A1253" s="13" t="s">
        <v>1745</v>
      </c>
      <c r="B1253" s="135">
        <v>8384.9500000000007</v>
      </c>
    </row>
    <row r="1254" spans="1:2">
      <c r="A1254" s="13" t="s">
        <v>1746</v>
      </c>
      <c r="B1254" s="135">
        <v>6087.34</v>
      </c>
    </row>
    <row r="1255" spans="1:2">
      <c r="A1255" s="13" t="s">
        <v>1747</v>
      </c>
      <c r="B1255" s="135">
        <v>5274.23</v>
      </c>
    </row>
    <row r="1256" spans="1:2">
      <c r="A1256" s="13" t="s">
        <v>1748</v>
      </c>
      <c r="B1256" s="135">
        <v>9851.0300000000007</v>
      </c>
    </row>
    <row r="1257" spans="1:2">
      <c r="A1257" s="13" t="s">
        <v>1749</v>
      </c>
      <c r="B1257" s="135">
        <v>8535.1200000000008</v>
      </c>
    </row>
    <row r="1258" spans="1:2">
      <c r="A1258" s="13" t="s">
        <v>1750</v>
      </c>
      <c r="B1258" s="135">
        <v>8439.1200000000008</v>
      </c>
    </row>
    <row r="1259" spans="1:2">
      <c r="A1259" s="13" t="s">
        <v>1751</v>
      </c>
      <c r="B1259" s="135">
        <v>7312.07</v>
      </c>
    </row>
    <row r="1260" spans="1:2">
      <c r="A1260" s="13" t="s">
        <v>1752</v>
      </c>
      <c r="B1260" s="135">
        <v>12606.06</v>
      </c>
    </row>
    <row r="1261" spans="1:2">
      <c r="A1261" s="13" t="s">
        <v>1753</v>
      </c>
      <c r="B1261" s="135">
        <v>10922.56</v>
      </c>
    </row>
    <row r="1262" spans="1:2">
      <c r="A1262" s="13" t="s">
        <v>1754</v>
      </c>
      <c r="B1262" s="135">
        <v>0.88</v>
      </c>
    </row>
    <row r="1263" spans="1:2">
      <c r="A1263" s="13" t="s">
        <v>1755</v>
      </c>
      <c r="B1263" s="135">
        <v>0.76</v>
      </c>
    </row>
    <row r="1264" spans="1:2">
      <c r="A1264" s="13" t="s">
        <v>1756</v>
      </c>
      <c r="B1264" s="135">
        <v>0.66</v>
      </c>
    </row>
    <row r="1265" spans="1:2">
      <c r="A1265" s="13" t="s">
        <v>1757</v>
      </c>
      <c r="B1265" s="135">
        <v>0.57000000000000006</v>
      </c>
    </row>
    <row r="1266" spans="1:2">
      <c r="A1266" s="13" t="s">
        <v>1758</v>
      </c>
      <c r="B1266" s="135">
        <v>0.44</v>
      </c>
    </row>
    <row r="1267" spans="1:2">
      <c r="A1267" s="13" t="s">
        <v>1759</v>
      </c>
      <c r="B1267" s="135">
        <v>0.38</v>
      </c>
    </row>
    <row r="1268" spans="1:2">
      <c r="A1268" s="13" t="s">
        <v>1760</v>
      </c>
      <c r="B1268" s="135">
        <v>1491.2</v>
      </c>
    </row>
    <row r="1269" spans="1:2">
      <c r="A1269" s="13" t="s">
        <v>1761</v>
      </c>
      <c r="B1269" s="135">
        <v>1292.08</v>
      </c>
    </row>
    <row r="1270" spans="1:2">
      <c r="A1270" s="13" t="s">
        <v>1762</v>
      </c>
      <c r="B1270" s="135">
        <v>1864</v>
      </c>
    </row>
    <row r="1271" spans="1:2">
      <c r="A1271" s="13" t="s">
        <v>1763</v>
      </c>
      <c r="B1271" s="135">
        <v>1615.1</v>
      </c>
    </row>
    <row r="1272" spans="1:2">
      <c r="A1272" s="13" t="s">
        <v>1764</v>
      </c>
      <c r="B1272" s="135">
        <v>2796.01</v>
      </c>
    </row>
    <row r="1273" spans="1:2">
      <c r="A1273" s="13" t="s">
        <v>1765</v>
      </c>
      <c r="B1273" s="135">
        <v>2422.66</v>
      </c>
    </row>
    <row r="1274" spans="1:2">
      <c r="A1274" s="13" t="s">
        <v>1766</v>
      </c>
      <c r="B1274" s="135">
        <v>139.32</v>
      </c>
    </row>
    <row r="1275" spans="1:2">
      <c r="A1275" s="13" t="s">
        <v>1767</v>
      </c>
      <c r="B1275" s="135">
        <v>121.06</v>
      </c>
    </row>
    <row r="1276" spans="1:2">
      <c r="A1276" s="13" t="s">
        <v>1768</v>
      </c>
      <c r="B1276" s="135">
        <v>127.76</v>
      </c>
    </row>
    <row r="1277" spans="1:2">
      <c r="A1277" s="13" t="s">
        <v>1769</v>
      </c>
      <c r="B1277" s="135">
        <v>111.05</v>
      </c>
    </row>
    <row r="1278" spans="1:2">
      <c r="A1278" s="13" t="s">
        <v>1770</v>
      </c>
      <c r="B1278" s="135">
        <v>122.18</v>
      </c>
    </row>
    <row r="1279" spans="1:2">
      <c r="A1279" s="13" t="s">
        <v>1771</v>
      </c>
      <c r="B1279" s="135">
        <v>106.22</v>
      </c>
    </row>
    <row r="1280" spans="1:2">
      <c r="A1280" s="13" t="s">
        <v>1772</v>
      </c>
      <c r="B1280" s="135">
        <v>7.6</v>
      </c>
    </row>
    <row r="1281" spans="1:2">
      <c r="A1281" s="13" t="s">
        <v>1773</v>
      </c>
      <c r="B1281" s="135">
        <v>6.59</v>
      </c>
    </row>
    <row r="1282" spans="1:2">
      <c r="A1282" s="13" t="s">
        <v>1774</v>
      </c>
      <c r="B1282" s="135">
        <v>6.35</v>
      </c>
    </row>
    <row r="1283" spans="1:2">
      <c r="A1283" s="13" t="s">
        <v>1775</v>
      </c>
      <c r="B1283" s="135">
        <v>5.5</v>
      </c>
    </row>
    <row r="1284" spans="1:2">
      <c r="A1284" s="13" t="s">
        <v>1776</v>
      </c>
      <c r="B1284" s="135">
        <v>1578.93</v>
      </c>
    </row>
    <row r="1285" spans="1:2">
      <c r="A1285" s="13" t="s">
        <v>1777</v>
      </c>
      <c r="B1285" s="135">
        <v>1368.2</v>
      </c>
    </row>
    <row r="1286" spans="1:2">
      <c r="A1286" s="13" t="s">
        <v>1778</v>
      </c>
      <c r="B1286" s="135">
        <v>21.43</v>
      </c>
    </row>
    <row r="1287" spans="1:2">
      <c r="A1287" s="13" t="s">
        <v>1779</v>
      </c>
      <c r="B1287" s="135">
        <v>18.82</v>
      </c>
    </row>
    <row r="1288" spans="1:2">
      <c r="A1288" s="13" t="s">
        <v>1780</v>
      </c>
      <c r="B1288" s="135">
        <v>14.32</v>
      </c>
    </row>
    <row r="1289" spans="1:2">
      <c r="A1289" s="13" t="s">
        <v>1781</v>
      </c>
      <c r="B1289" s="135">
        <v>12.57</v>
      </c>
    </row>
    <row r="1290" spans="1:2">
      <c r="A1290" s="13" t="s">
        <v>1782</v>
      </c>
      <c r="B1290" s="135">
        <v>11.31</v>
      </c>
    </row>
    <row r="1291" spans="1:2">
      <c r="A1291" s="13" t="s">
        <v>1783</v>
      </c>
      <c r="B1291" s="135">
        <v>9.93</v>
      </c>
    </row>
    <row r="1292" spans="1:2">
      <c r="A1292" s="13" t="s">
        <v>1784</v>
      </c>
      <c r="B1292" s="135">
        <v>9.66</v>
      </c>
    </row>
    <row r="1293" spans="1:2">
      <c r="A1293" s="13" t="s">
        <v>1785</v>
      </c>
      <c r="B1293" s="135">
        <v>8.49</v>
      </c>
    </row>
    <row r="1294" spans="1:2">
      <c r="A1294" s="13" t="s">
        <v>1786</v>
      </c>
      <c r="B1294" s="135">
        <v>9.5299999999999994</v>
      </c>
    </row>
    <row r="1295" spans="1:2">
      <c r="A1295" s="13" t="s">
        <v>1787</v>
      </c>
      <c r="B1295" s="135">
        <v>8.51</v>
      </c>
    </row>
    <row r="1296" spans="1:2">
      <c r="A1296" s="13" t="s">
        <v>1788</v>
      </c>
      <c r="B1296" s="135">
        <v>6.36</v>
      </c>
    </row>
    <row r="1297" spans="1:2">
      <c r="A1297" s="13" t="s">
        <v>1789</v>
      </c>
      <c r="B1297" s="135">
        <v>5.66</v>
      </c>
    </row>
    <row r="1298" spans="1:2">
      <c r="A1298" s="13" t="s">
        <v>1790</v>
      </c>
      <c r="B1298" s="135">
        <v>5.05</v>
      </c>
    </row>
    <row r="1299" spans="1:2">
      <c r="A1299" s="13" t="s">
        <v>1791</v>
      </c>
      <c r="B1299" s="135">
        <v>4.51</v>
      </c>
    </row>
    <row r="1300" spans="1:2">
      <c r="A1300" s="13" t="s">
        <v>1792</v>
      </c>
      <c r="B1300" s="135">
        <v>4.01</v>
      </c>
    </row>
    <row r="1301" spans="1:2">
      <c r="A1301" s="13" t="s">
        <v>1793</v>
      </c>
      <c r="B1301" s="135">
        <v>3.59</v>
      </c>
    </row>
    <row r="1302" spans="1:2">
      <c r="A1302" s="13" t="s">
        <v>1794</v>
      </c>
      <c r="B1302" s="135">
        <v>110.04</v>
      </c>
    </row>
    <row r="1303" spans="1:2">
      <c r="A1303" s="13" t="s">
        <v>1795</v>
      </c>
      <c r="B1303" s="135">
        <v>95.35</v>
      </c>
    </row>
    <row r="1304" spans="1:2">
      <c r="A1304" s="13" t="s">
        <v>1796</v>
      </c>
      <c r="B1304" s="135">
        <v>100.52</v>
      </c>
    </row>
    <row r="1305" spans="1:2">
      <c r="A1305" s="13" t="s">
        <v>1797</v>
      </c>
      <c r="B1305" s="135">
        <v>87.1</v>
      </c>
    </row>
    <row r="1306" spans="1:2">
      <c r="A1306" s="13" t="s">
        <v>1798</v>
      </c>
      <c r="B1306" s="135">
        <v>94.79</v>
      </c>
    </row>
    <row r="1307" spans="1:2">
      <c r="A1307" s="13" t="s">
        <v>1799</v>
      </c>
      <c r="B1307" s="135">
        <v>82.14</v>
      </c>
    </row>
    <row r="1308" spans="1:2">
      <c r="A1308" s="13" t="s">
        <v>1800</v>
      </c>
      <c r="B1308" s="135">
        <v>86.67</v>
      </c>
    </row>
    <row r="1309" spans="1:2">
      <c r="A1309" s="13" t="s">
        <v>1801</v>
      </c>
      <c r="B1309" s="135">
        <v>75.099999999999994</v>
      </c>
    </row>
    <row r="1310" spans="1:2">
      <c r="A1310" s="13" t="s">
        <v>1802</v>
      </c>
      <c r="B1310" s="135">
        <v>77.12</v>
      </c>
    </row>
    <row r="1311" spans="1:2">
      <c r="A1311" s="13" t="s">
        <v>1803</v>
      </c>
      <c r="B1311" s="135">
        <v>66.83</v>
      </c>
    </row>
    <row r="1312" spans="1:2">
      <c r="A1312" s="13" t="s">
        <v>1804</v>
      </c>
      <c r="B1312" s="135">
        <v>61.07</v>
      </c>
    </row>
    <row r="1313" spans="1:2">
      <c r="A1313" s="13" t="s">
        <v>1805</v>
      </c>
      <c r="B1313" s="135">
        <v>52.92</v>
      </c>
    </row>
    <row r="1314" spans="1:2">
      <c r="A1314" s="13" t="s">
        <v>1806</v>
      </c>
      <c r="B1314" s="135">
        <v>62.59</v>
      </c>
    </row>
    <row r="1315" spans="1:2">
      <c r="A1315" s="13" t="s">
        <v>1807</v>
      </c>
      <c r="B1315" s="135">
        <v>54.24</v>
      </c>
    </row>
    <row r="1316" spans="1:2">
      <c r="A1316" s="13" t="s">
        <v>1808</v>
      </c>
      <c r="B1316" s="135">
        <v>45.45</v>
      </c>
    </row>
    <row r="1317" spans="1:2">
      <c r="A1317" s="13" t="s">
        <v>1809</v>
      </c>
      <c r="B1317" s="135">
        <v>39.380000000000003</v>
      </c>
    </row>
    <row r="1318" spans="1:2">
      <c r="A1318" s="13" t="s">
        <v>1810</v>
      </c>
      <c r="B1318" s="135">
        <v>36.520000000000003</v>
      </c>
    </row>
    <row r="1319" spans="1:2">
      <c r="A1319" s="13" t="s">
        <v>1811</v>
      </c>
      <c r="B1319" s="135">
        <v>31.64</v>
      </c>
    </row>
    <row r="1320" spans="1:2">
      <c r="A1320" s="13" t="s">
        <v>1812</v>
      </c>
      <c r="B1320" s="135">
        <v>17.29</v>
      </c>
    </row>
    <row r="1321" spans="1:2">
      <c r="A1321" s="13" t="s">
        <v>1813</v>
      </c>
      <c r="B1321" s="135">
        <v>14.98</v>
      </c>
    </row>
    <row r="1322" spans="1:2">
      <c r="A1322" s="13" t="s">
        <v>1814</v>
      </c>
      <c r="B1322" s="135">
        <v>11.94</v>
      </c>
    </row>
    <row r="1323" spans="1:2">
      <c r="A1323" s="13" t="s">
        <v>1815</v>
      </c>
      <c r="B1323" s="135">
        <v>10.35</v>
      </c>
    </row>
    <row r="1324" spans="1:2">
      <c r="A1324" s="13" t="s">
        <v>1816</v>
      </c>
      <c r="B1324" s="135">
        <v>11.95</v>
      </c>
    </row>
    <row r="1325" spans="1:2">
      <c r="A1325" s="13" t="s">
        <v>1817</v>
      </c>
      <c r="B1325" s="135">
        <v>10.36</v>
      </c>
    </row>
    <row r="1326" spans="1:2">
      <c r="A1326" s="13" t="s">
        <v>1818</v>
      </c>
      <c r="B1326" s="135">
        <v>58.64</v>
      </c>
    </row>
    <row r="1327" spans="1:2">
      <c r="A1327" s="13" t="s">
        <v>1819</v>
      </c>
      <c r="B1327" s="135">
        <v>50.81</v>
      </c>
    </row>
    <row r="1328" spans="1:2">
      <c r="A1328" s="13" t="s">
        <v>1820</v>
      </c>
      <c r="B1328" s="135">
        <v>40.65</v>
      </c>
    </row>
    <row r="1329" spans="1:2">
      <c r="A1329" s="13" t="s">
        <v>1821</v>
      </c>
      <c r="B1329" s="135">
        <v>35.22</v>
      </c>
    </row>
    <row r="1330" spans="1:2">
      <c r="A1330" s="13" t="s">
        <v>1822</v>
      </c>
      <c r="B1330" s="135">
        <v>32.49</v>
      </c>
    </row>
    <row r="1331" spans="1:2">
      <c r="A1331" s="13" t="s">
        <v>1823</v>
      </c>
      <c r="B1331" s="135">
        <v>28.15</v>
      </c>
    </row>
    <row r="1332" spans="1:2">
      <c r="A1332" s="13" t="s">
        <v>1824</v>
      </c>
      <c r="B1332" s="135">
        <v>3.8</v>
      </c>
    </row>
    <row r="1333" spans="1:2">
      <c r="A1333" s="13" t="s">
        <v>1825</v>
      </c>
      <c r="B1333" s="135">
        <v>3.29</v>
      </c>
    </row>
    <row r="1334" spans="1:2">
      <c r="A1334" s="13" t="s">
        <v>1826</v>
      </c>
      <c r="B1334" s="135">
        <v>2.08</v>
      </c>
    </row>
    <row r="1335" spans="1:2">
      <c r="A1335" s="13" t="s">
        <v>1827</v>
      </c>
      <c r="B1335" s="135">
        <v>1.8</v>
      </c>
    </row>
    <row r="1336" spans="1:2">
      <c r="A1336" s="13" t="s">
        <v>1828</v>
      </c>
      <c r="B1336" s="135">
        <v>1.04</v>
      </c>
    </row>
    <row r="1337" spans="1:2">
      <c r="A1337" s="13" t="s">
        <v>1829</v>
      </c>
      <c r="B1337" s="135">
        <v>0.9</v>
      </c>
    </row>
    <row r="1338" spans="1:2">
      <c r="A1338" s="13" t="s">
        <v>1830</v>
      </c>
      <c r="B1338" s="135">
        <v>9.5299999999999994</v>
      </c>
    </row>
    <row r="1339" spans="1:2">
      <c r="A1339" s="13" t="s">
        <v>1831</v>
      </c>
      <c r="B1339" s="135">
        <v>8.26</v>
      </c>
    </row>
    <row r="1340" spans="1:2">
      <c r="A1340" s="13" t="s">
        <v>1832</v>
      </c>
      <c r="B1340" s="135">
        <v>6.37</v>
      </c>
    </row>
    <row r="1341" spans="1:2">
      <c r="A1341" s="13" t="s">
        <v>1833</v>
      </c>
      <c r="B1341" s="135">
        <v>5.52</v>
      </c>
    </row>
    <row r="1342" spans="1:2">
      <c r="A1342" s="13" t="s">
        <v>1834</v>
      </c>
      <c r="B1342" s="135">
        <v>7.61</v>
      </c>
    </row>
    <row r="1343" spans="1:2">
      <c r="A1343" s="13" t="s">
        <v>1835</v>
      </c>
      <c r="B1343" s="135">
        <v>6.59</v>
      </c>
    </row>
    <row r="1344" spans="1:2">
      <c r="A1344" s="13" t="s">
        <v>1836</v>
      </c>
      <c r="B1344" s="135">
        <v>4.66</v>
      </c>
    </row>
    <row r="1345" spans="1:2">
      <c r="A1345" s="13" t="s">
        <v>1837</v>
      </c>
      <c r="B1345" s="135">
        <v>4.04</v>
      </c>
    </row>
    <row r="1346" spans="1:2">
      <c r="A1346" s="13" t="s">
        <v>1838</v>
      </c>
      <c r="B1346" s="135">
        <v>2.23</v>
      </c>
    </row>
    <row r="1347" spans="1:2">
      <c r="A1347" s="13" t="s">
        <v>1839</v>
      </c>
      <c r="B1347" s="135">
        <v>1.9300000000000002</v>
      </c>
    </row>
    <row r="1348" spans="1:2">
      <c r="A1348" s="13" t="s">
        <v>1840</v>
      </c>
      <c r="B1348" s="135">
        <v>1.1499999999999999</v>
      </c>
    </row>
    <row r="1349" spans="1:2">
      <c r="A1349" s="13" t="s">
        <v>1841</v>
      </c>
      <c r="B1349" s="135">
        <v>1</v>
      </c>
    </row>
    <row r="1350" spans="1:2">
      <c r="A1350" s="13" t="s">
        <v>1842</v>
      </c>
      <c r="B1350" s="135">
        <v>1.24</v>
      </c>
    </row>
    <row r="1351" spans="1:2">
      <c r="A1351" s="13" t="s">
        <v>1843</v>
      </c>
      <c r="B1351" s="135">
        <v>1.07</v>
      </c>
    </row>
    <row r="1352" spans="1:2">
      <c r="A1352" s="13" t="s">
        <v>1844</v>
      </c>
      <c r="B1352" s="135">
        <v>0.62</v>
      </c>
    </row>
    <row r="1353" spans="1:2">
      <c r="A1353" s="13" t="s">
        <v>1845</v>
      </c>
      <c r="B1353" s="135">
        <v>0.54</v>
      </c>
    </row>
    <row r="1354" spans="1:2">
      <c r="A1354" s="13" t="s">
        <v>1846</v>
      </c>
      <c r="B1354" s="135">
        <v>3.8</v>
      </c>
    </row>
    <row r="1355" spans="1:2">
      <c r="A1355" s="13" t="s">
        <v>1847</v>
      </c>
      <c r="B1355" s="135">
        <v>3.29</v>
      </c>
    </row>
    <row r="1356" spans="1:2">
      <c r="A1356" s="13" t="s">
        <v>1848</v>
      </c>
      <c r="B1356" s="135">
        <v>2.08</v>
      </c>
    </row>
    <row r="1357" spans="1:2">
      <c r="A1357" s="13" t="s">
        <v>1849</v>
      </c>
      <c r="B1357" s="135">
        <v>1.8</v>
      </c>
    </row>
    <row r="1358" spans="1:2">
      <c r="A1358" s="13" t="s">
        <v>1850</v>
      </c>
      <c r="B1358" s="135">
        <v>1.04</v>
      </c>
    </row>
    <row r="1359" spans="1:2">
      <c r="A1359" s="13" t="s">
        <v>1851</v>
      </c>
      <c r="B1359" s="135">
        <v>0.9</v>
      </c>
    </row>
    <row r="1360" spans="1:2">
      <c r="A1360" s="13" t="s">
        <v>1852</v>
      </c>
      <c r="B1360" s="135">
        <v>9.5299999999999994</v>
      </c>
    </row>
    <row r="1361" spans="1:2">
      <c r="A1361" s="13" t="s">
        <v>1853</v>
      </c>
      <c r="B1361" s="135">
        <v>8.26</v>
      </c>
    </row>
    <row r="1362" spans="1:2">
      <c r="A1362" s="13" t="s">
        <v>1854</v>
      </c>
      <c r="B1362" s="135">
        <v>6.37</v>
      </c>
    </row>
    <row r="1363" spans="1:2">
      <c r="A1363" s="13" t="s">
        <v>1855</v>
      </c>
      <c r="B1363" s="135">
        <v>5.52</v>
      </c>
    </row>
    <row r="1364" spans="1:2">
      <c r="A1364" s="13" t="s">
        <v>1856</v>
      </c>
      <c r="B1364" s="135">
        <v>7.61</v>
      </c>
    </row>
    <row r="1365" spans="1:2">
      <c r="A1365" s="13" t="s">
        <v>1857</v>
      </c>
      <c r="B1365" s="135">
        <v>6.59</v>
      </c>
    </row>
    <row r="1366" spans="1:2">
      <c r="A1366" s="13" t="s">
        <v>1858</v>
      </c>
      <c r="B1366" s="135">
        <v>4.66</v>
      </c>
    </row>
    <row r="1367" spans="1:2">
      <c r="A1367" s="13" t="s">
        <v>1859</v>
      </c>
      <c r="B1367" s="135">
        <v>4.04</v>
      </c>
    </row>
    <row r="1368" spans="1:2">
      <c r="A1368" s="13" t="s">
        <v>1860</v>
      </c>
      <c r="B1368" s="135">
        <v>2.23</v>
      </c>
    </row>
    <row r="1369" spans="1:2">
      <c r="A1369" s="13" t="s">
        <v>1861</v>
      </c>
      <c r="B1369" s="135">
        <v>1.9300000000000002</v>
      </c>
    </row>
    <row r="1370" spans="1:2">
      <c r="A1370" s="13" t="s">
        <v>1862</v>
      </c>
      <c r="B1370" s="135">
        <v>1.1499999999999999</v>
      </c>
    </row>
    <row r="1371" spans="1:2">
      <c r="A1371" s="13" t="s">
        <v>1863</v>
      </c>
      <c r="B1371" s="135">
        <v>1</v>
      </c>
    </row>
    <row r="1372" spans="1:2">
      <c r="A1372" s="13" t="s">
        <v>1864</v>
      </c>
      <c r="B1372" s="135">
        <v>1.24</v>
      </c>
    </row>
    <row r="1373" spans="1:2">
      <c r="A1373" s="13" t="s">
        <v>1865</v>
      </c>
      <c r="B1373" s="135">
        <v>1.07</v>
      </c>
    </row>
    <row r="1374" spans="1:2">
      <c r="A1374" s="13" t="s">
        <v>1866</v>
      </c>
      <c r="B1374" s="135">
        <v>0.62</v>
      </c>
    </row>
    <row r="1375" spans="1:2">
      <c r="A1375" s="13" t="s">
        <v>1867</v>
      </c>
      <c r="B1375" s="135">
        <v>0.54</v>
      </c>
    </row>
    <row r="1376" spans="1:2">
      <c r="A1376" s="13" t="s">
        <v>1868</v>
      </c>
      <c r="B1376" s="135">
        <v>2.08</v>
      </c>
    </row>
    <row r="1377" spans="1:2">
      <c r="A1377" s="13" t="s">
        <v>1869</v>
      </c>
      <c r="B1377" s="135">
        <v>1.8</v>
      </c>
    </row>
    <row r="1378" spans="1:2">
      <c r="A1378" s="13" t="s">
        <v>1870</v>
      </c>
      <c r="B1378" s="135">
        <v>1.04</v>
      </c>
    </row>
    <row r="1379" spans="1:2">
      <c r="A1379" s="13" t="s">
        <v>1871</v>
      </c>
      <c r="B1379" s="135">
        <v>0.9</v>
      </c>
    </row>
    <row r="1380" spans="1:2">
      <c r="A1380" s="13" t="s">
        <v>1872</v>
      </c>
      <c r="B1380" s="135">
        <v>3.51</v>
      </c>
    </row>
    <row r="1381" spans="1:2">
      <c r="A1381" s="13" t="s">
        <v>1873</v>
      </c>
      <c r="B1381" s="135">
        <v>3.04</v>
      </c>
    </row>
    <row r="1382" spans="1:2">
      <c r="A1382" s="13" t="s">
        <v>1874</v>
      </c>
      <c r="B1382" s="135">
        <v>7.61</v>
      </c>
    </row>
    <row r="1383" spans="1:2">
      <c r="A1383" s="13" t="s">
        <v>1875</v>
      </c>
      <c r="B1383" s="135">
        <v>6.59</v>
      </c>
    </row>
    <row r="1384" spans="1:2">
      <c r="A1384" s="13" t="s">
        <v>1876</v>
      </c>
      <c r="B1384" s="135">
        <v>3.79</v>
      </c>
    </row>
    <row r="1385" spans="1:2">
      <c r="A1385" s="13" t="s">
        <v>1877</v>
      </c>
      <c r="B1385" s="135">
        <v>3.28</v>
      </c>
    </row>
    <row r="1386" spans="1:2">
      <c r="A1386" s="13" t="s">
        <v>1878</v>
      </c>
      <c r="B1386" s="135">
        <v>2.23</v>
      </c>
    </row>
    <row r="1387" spans="1:2">
      <c r="A1387" s="13" t="s">
        <v>1879</v>
      </c>
      <c r="B1387" s="135">
        <v>1.9300000000000002</v>
      </c>
    </row>
    <row r="1388" spans="1:2">
      <c r="A1388" s="13" t="s">
        <v>1880</v>
      </c>
      <c r="B1388" s="135">
        <v>1.1499999999999999</v>
      </c>
    </row>
    <row r="1389" spans="1:2">
      <c r="A1389" s="13" t="s">
        <v>1881</v>
      </c>
      <c r="B1389" s="135">
        <v>1</v>
      </c>
    </row>
    <row r="1390" spans="1:2">
      <c r="A1390" s="13" t="s">
        <v>1882</v>
      </c>
      <c r="B1390" s="135">
        <v>1.24</v>
      </c>
    </row>
    <row r="1391" spans="1:2">
      <c r="A1391" s="13" t="s">
        <v>1883</v>
      </c>
      <c r="B1391" s="135">
        <v>1.07</v>
      </c>
    </row>
    <row r="1392" spans="1:2">
      <c r="A1392" s="13" t="s">
        <v>1884</v>
      </c>
      <c r="B1392" s="135">
        <v>0.62</v>
      </c>
    </row>
    <row r="1393" spans="1:2">
      <c r="A1393" s="13" t="s">
        <v>1885</v>
      </c>
      <c r="B1393" s="135">
        <v>0.54</v>
      </c>
    </row>
    <row r="1394" spans="1:2">
      <c r="A1394" s="13" t="s">
        <v>1886</v>
      </c>
      <c r="B1394" s="135">
        <v>2.08</v>
      </c>
    </row>
    <row r="1395" spans="1:2">
      <c r="A1395" s="13" t="s">
        <v>1887</v>
      </c>
      <c r="B1395" s="135">
        <v>1.8</v>
      </c>
    </row>
    <row r="1396" spans="1:2">
      <c r="A1396" s="13" t="s">
        <v>1888</v>
      </c>
      <c r="B1396" s="135">
        <v>1.04</v>
      </c>
    </row>
    <row r="1397" spans="1:2">
      <c r="A1397" s="13" t="s">
        <v>1889</v>
      </c>
      <c r="B1397" s="135">
        <v>0.9</v>
      </c>
    </row>
    <row r="1398" spans="1:2">
      <c r="A1398" s="13" t="s">
        <v>1890</v>
      </c>
      <c r="B1398" s="135">
        <v>3.51</v>
      </c>
    </row>
    <row r="1399" spans="1:2">
      <c r="A1399" s="13" t="s">
        <v>1891</v>
      </c>
      <c r="B1399" s="135">
        <v>3.04</v>
      </c>
    </row>
    <row r="1400" spans="1:2">
      <c r="A1400" s="13" t="s">
        <v>1892</v>
      </c>
      <c r="B1400" s="135">
        <v>7.61</v>
      </c>
    </row>
    <row r="1401" spans="1:2">
      <c r="A1401" s="13" t="s">
        <v>1893</v>
      </c>
      <c r="B1401" s="135">
        <v>6.59</v>
      </c>
    </row>
    <row r="1402" spans="1:2">
      <c r="A1402" s="13" t="s">
        <v>1894</v>
      </c>
      <c r="B1402" s="135">
        <v>3.79</v>
      </c>
    </row>
    <row r="1403" spans="1:2">
      <c r="A1403" s="13" t="s">
        <v>1895</v>
      </c>
      <c r="B1403" s="135">
        <v>3.28</v>
      </c>
    </row>
    <row r="1404" spans="1:2">
      <c r="A1404" s="13" t="s">
        <v>1896</v>
      </c>
      <c r="B1404" s="135">
        <v>2.23</v>
      </c>
    </row>
    <row r="1405" spans="1:2">
      <c r="A1405" s="13" t="s">
        <v>1897</v>
      </c>
      <c r="B1405" s="135">
        <v>1.9300000000000002</v>
      </c>
    </row>
    <row r="1406" spans="1:2">
      <c r="A1406" s="13" t="s">
        <v>1898</v>
      </c>
      <c r="B1406" s="135">
        <v>1.1499999999999999</v>
      </c>
    </row>
    <row r="1407" spans="1:2">
      <c r="A1407" s="13" t="s">
        <v>1899</v>
      </c>
      <c r="B1407" s="135">
        <v>1</v>
      </c>
    </row>
    <row r="1408" spans="1:2">
      <c r="A1408" s="13" t="s">
        <v>1900</v>
      </c>
      <c r="B1408" s="135">
        <v>1.24</v>
      </c>
    </row>
    <row r="1409" spans="1:2">
      <c r="A1409" s="13" t="s">
        <v>1901</v>
      </c>
      <c r="B1409" s="135">
        <v>1.07</v>
      </c>
    </row>
    <row r="1410" spans="1:2">
      <c r="A1410" s="13" t="s">
        <v>1902</v>
      </c>
      <c r="B1410" s="135">
        <v>0.62</v>
      </c>
    </row>
    <row r="1411" spans="1:2">
      <c r="A1411" s="13" t="s">
        <v>1903</v>
      </c>
      <c r="B1411" s="135">
        <v>0.54</v>
      </c>
    </row>
    <row r="1412" spans="1:2">
      <c r="A1412" s="13" t="s">
        <v>1904</v>
      </c>
      <c r="B1412" s="135">
        <v>2.08</v>
      </c>
    </row>
    <row r="1413" spans="1:2">
      <c r="A1413" s="13" t="s">
        <v>1905</v>
      </c>
      <c r="B1413" s="135">
        <v>1.8</v>
      </c>
    </row>
    <row r="1414" spans="1:2">
      <c r="A1414" s="13" t="s">
        <v>1906</v>
      </c>
      <c r="B1414" s="135">
        <v>1.87</v>
      </c>
    </row>
    <row r="1415" spans="1:2">
      <c r="A1415" s="13" t="s">
        <v>1907</v>
      </c>
      <c r="B1415" s="135">
        <v>1.62</v>
      </c>
    </row>
    <row r="1416" spans="1:2">
      <c r="A1416" s="13" t="s">
        <v>1908</v>
      </c>
      <c r="B1416" s="135">
        <v>5.33</v>
      </c>
    </row>
    <row r="1417" spans="1:2">
      <c r="A1417" s="13" t="s">
        <v>1909</v>
      </c>
      <c r="B1417" s="135">
        <v>4.6100000000000003</v>
      </c>
    </row>
    <row r="1418" spans="1:2">
      <c r="A1418" s="13" t="s">
        <v>1910</v>
      </c>
      <c r="B1418" s="135">
        <v>4.79</v>
      </c>
    </row>
    <row r="1419" spans="1:2">
      <c r="A1419" s="13" t="s">
        <v>1911</v>
      </c>
      <c r="B1419" s="135">
        <v>4.1500000000000004</v>
      </c>
    </row>
    <row r="1420" spans="1:2">
      <c r="A1420" s="13" t="s">
        <v>1912</v>
      </c>
      <c r="B1420" s="135">
        <v>5.33</v>
      </c>
    </row>
    <row r="1421" spans="1:2">
      <c r="A1421" s="13" t="s">
        <v>1913</v>
      </c>
      <c r="B1421" s="135">
        <v>4.6100000000000003</v>
      </c>
    </row>
    <row r="1422" spans="1:2">
      <c r="A1422" s="13" t="s">
        <v>1914</v>
      </c>
      <c r="B1422" s="135">
        <v>2.23</v>
      </c>
    </row>
    <row r="1423" spans="1:2">
      <c r="A1423" s="13" t="s">
        <v>1915</v>
      </c>
      <c r="B1423" s="135">
        <v>1.9300000000000002</v>
      </c>
    </row>
    <row r="1424" spans="1:2">
      <c r="A1424" s="13" t="s">
        <v>1916</v>
      </c>
      <c r="B1424" s="135">
        <v>2.0099999999999998</v>
      </c>
    </row>
    <row r="1425" spans="1:2">
      <c r="A1425" s="13" t="s">
        <v>1917</v>
      </c>
      <c r="B1425" s="135">
        <v>1.74</v>
      </c>
    </row>
    <row r="1426" spans="1:2">
      <c r="A1426" s="13" t="s">
        <v>1918</v>
      </c>
      <c r="B1426" s="135">
        <v>1.24</v>
      </c>
    </row>
    <row r="1427" spans="1:2">
      <c r="A1427" s="13" t="s">
        <v>1919</v>
      </c>
      <c r="B1427" s="135">
        <v>1.07</v>
      </c>
    </row>
    <row r="1428" spans="1:2">
      <c r="A1428" s="13" t="s">
        <v>1920</v>
      </c>
      <c r="B1428" s="135">
        <v>0.62</v>
      </c>
    </row>
    <row r="1429" spans="1:2">
      <c r="A1429" s="13" t="s">
        <v>1921</v>
      </c>
      <c r="B1429" s="135">
        <v>0.54</v>
      </c>
    </row>
    <row r="1430" spans="1:2">
      <c r="A1430" s="13" t="s">
        <v>1922</v>
      </c>
      <c r="B1430" s="135">
        <v>2.08</v>
      </c>
    </row>
    <row r="1431" spans="1:2">
      <c r="A1431" s="13" t="s">
        <v>1923</v>
      </c>
      <c r="B1431" s="135">
        <v>1.8</v>
      </c>
    </row>
    <row r="1432" spans="1:2">
      <c r="A1432" s="13" t="s">
        <v>1924</v>
      </c>
      <c r="B1432" s="135">
        <v>1.87</v>
      </c>
    </row>
    <row r="1433" spans="1:2">
      <c r="A1433" s="13" t="s">
        <v>1925</v>
      </c>
      <c r="B1433" s="135">
        <v>1.62</v>
      </c>
    </row>
    <row r="1434" spans="1:2">
      <c r="A1434" s="13" t="s">
        <v>1926</v>
      </c>
      <c r="B1434" s="135">
        <v>5.33</v>
      </c>
    </row>
    <row r="1435" spans="1:2">
      <c r="A1435" s="13" t="s">
        <v>1927</v>
      </c>
      <c r="B1435" s="135">
        <v>4.6100000000000003</v>
      </c>
    </row>
    <row r="1436" spans="1:2">
      <c r="A1436" s="13" t="s">
        <v>1928</v>
      </c>
      <c r="B1436" s="135">
        <v>4.79</v>
      </c>
    </row>
    <row r="1437" spans="1:2">
      <c r="A1437" s="13" t="s">
        <v>1929</v>
      </c>
      <c r="B1437" s="135">
        <v>4.1500000000000004</v>
      </c>
    </row>
    <row r="1438" spans="1:2">
      <c r="A1438" s="13" t="s">
        <v>1930</v>
      </c>
      <c r="B1438" s="135">
        <v>5.33</v>
      </c>
    </row>
    <row r="1439" spans="1:2">
      <c r="A1439" s="13" t="s">
        <v>1931</v>
      </c>
      <c r="B1439" s="135">
        <v>4.6100000000000003</v>
      </c>
    </row>
    <row r="1440" spans="1:2">
      <c r="A1440" s="13" t="s">
        <v>1932</v>
      </c>
      <c r="B1440" s="135">
        <v>2.23</v>
      </c>
    </row>
    <row r="1441" spans="1:2">
      <c r="A1441" s="13" t="s">
        <v>1933</v>
      </c>
      <c r="B1441" s="135">
        <v>1.9300000000000002</v>
      </c>
    </row>
    <row r="1442" spans="1:2">
      <c r="A1442" s="13" t="s">
        <v>1934</v>
      </c>
      <c r="B1442" s="135">
        <v>2.0099999999999998</v>
      </c>
    </row>
    <row r="1443" spans="1:2">
      <c r="A1443" s="13" t="s">
        <v>1935</v>
      </c>
      <c r="B1443" s="135">
        <v>1.74</v>
      </c>
    </row>
    <row r="1444" spans="1:2">
      <c r="A1444" s="13" t="s">
        <v>1936</v>
      </c>
      <c r="B1444" s="135">
        <v>1.24</v>
      </c>
    </row>
    <row r="1445" spans="1:2">
      <c r="A1445" s="13" t="s">
        <v>1937</v>
      </c>
      <c r="B1445" s="135">
        <v>1.07</v>
      </c>
    </row>
    <row r="1446" spans="1:2">
      <c r="A1446" s="13" t="s">
        <v>1938</v>
      </c>
      <c r="B1446" s="135">
        <v>0.62</v>
      </c>
    </row>
    <row r="1447" spans="1:2">
      <c r="A1447" s="13" t="s">
        <v>1939</v>
      </c>
      <c r="B1447" s="135">
        <v>0.54</v>
      </c>
    </row>
    <row r="1448" spans="1:2">
      <c r="A1448" s="13" t="s">
        <v>1940</v>
      </c>
      <c r="B1448" s="135">
        <v>3.79</v>
      </c>
    </row>
    <row r="1449" spans="1:2">
      <c r="A1449" s="13" t="s">
        <v>1941</v>
      </c>
      <c r="B1449" s="135">
        <v>3.28</v>
      </c>
    </row>
    <row r="1450" spans="1:2">
      <c r="A1450" s="13" t="s">
        <v>1942</v>
      </c>
      <c r="B1450" s="135">
        <v>3.51</v>
      </c>
    </row>
    <row r="1451" spans="1:2">
      <c r="A1451" s="13" t="s">
        <v>1943</v>
      </c>
      <c r="B1451" s="135">
        <v>3.04</v>
      </c>
    </row>
    <row r="1452" spans="1:2">
      <c r="A1452" s="13" t="s">
        <v>1944</v>
      </c>
      <c r="B1452" s="135">
        <v>2.08</v>
      </c>
    </row>
    <row r="1453" spans="1:2">
      <c r="A1453" s="13" t="s">
        <v>1945</v>
      </c>
      <c r="B1453" s="135">
        <v>1.8</v>
      </c>
    </row>
    <row r="1454" spans="1:2">
      <c r="A1454" s="13" t="s">
        <v>1946</v>
      </c>
      <c r="B1454" s="135">
        <v>3.51</v>
      </c>
    </row>
    <row r="1455" spans="1:2">
      <c r="A1455" s="13" t="s">
        <v>1947</v>
      </c>
      <c r="B1455" s="135">
        <v>3.04</v>
      </c>
    </row>
    <row r="1456" spans="1:2">
      <c r="A1456" s="13" t="s">
        <v>1948</v>
      </c>
      <c r="B1456" s="135">
        <v>11.41</v>
      </c>
    </row>
    <row r="1457" spans="1:2">
      <c r="A1457" s="13" t="s">
        <v>1949</v>
      </c>
      <c r="B1457" s="135">
        <v>9.8800000000000008</v>
      </c>
    </row>
    <row r="1458" spans="1:2">
      <c r="A1458" s="13" t="s">
        <v>1950</v>
      </c>
      <c r="B1458" s="135">
        <v>9.51</v>
      </c>
    </row>
    <row r="1459" spans="1:2">
      <c r="A1459" s="13" t="s">
        <v>1951</v>
      </c>
      <c r="B1459" s="135">
        <v>8.24</v>
      </c>
    </row>
    <row r="1460" spans="1:2">
      <c r="A1460" s="13" t="s">
        <v>1952</v>
      </c>
      <c r="B1460" s="135">
        <v>0.63</v>
      </c>
    </row>
    <row r="1461" spans="1:2">
      <c r="A1461" s="13" t="s">
        <v>1953</v>
      </c>
      <c r="B1461" s="135">
        <v>0.54</v>
      </c>
    </row>
    <row r="1462" spans="1:2">
      <c r="A1462" s="13" t="s">
        <v>1954</v>
      </c>
      <c r="B1462" s="135">
        <v>0.41</v>
      </c>
    </row>
    <row r="1463" spans="1:2">
      <c r="A1463" s="13" t="s">
        <v>1955</v>
      </c>
      <c r="B1463" s="135">
        <v>0.35</v>
      </c>
    </row>
    <row r="1464" spans="1:2">
      <c r="A1464" s="13" t="s">
        <v>1956</v>
      </c>
      <c r="B1464" s="135">
        <v>3.46</v>
      </c>
    </row>
    <row r="1465" spans="1:2">
      <c r="A1465" s="13" t="s">
        <v>1957</v>
      </c>
      <c r="B1465" s="135">
        <v>3</v>
      </c>
    </row>
    <row r="1466" spans="1:2">
      <c r="A1466" s="13" t="s">
        <v>1958</v>
      </c>
      <c r="B1466" s="135">
        <v>2.52</v>
      </c>
    </row>
    <row r="1467" spans="1:2">
      <c r="A1467" s="13" t="s">
        <v>1959</v>
      </c>
      <c r="B1467" s="135">
        <v>2.1800000000000002</v>
      </c>
    </row>
    <row r="1468" spans="1:2">
      <c r="A1468" s="13" t="s">
        <v>1960</v>
      </c>
      <c r="B1468" s="135">
        <v>1.24</v>
      </c>
    </row>
    <row r="1469" spans="1:2">
      <c r="A1469" s="13" t="s">
        <v>1961</v>
      </c>
      <c r="B1469" s="135">
        <v>1.07</v>
      </c>
    </row>
    <row r="1470" spans="1:2">
      <c r="A1470" s="13" t="s">
        <v>1962</v>
      </c>
      <c r="B1470" s="135">
        <v>3.79</v>
      </c>
    </row>
    <row r="1471" spans="1:2">
      <c r="A1471" s="13" t="s">
        <v>1963</v>
      </c>
      <c r="B1471" s="135">
        <v>3.28</v>
      </c>
    </row>
    <row r="1472" spans="1:2">
      <c r="A1472" s="13" t="s">
        <v>1964</v>
      </c>
      <c r="B1472" s="135">
        <v>3.51</v>
      </c>
    </row>
    <row r="1473" spans="1:2">
      <c r="A1473" s="13" t="s">
        <v>1965</v>
      </c>
      <c r="B1473" s="135">
        <v>3.04</v>
      </c>
    </row>
    <row r="1474" spans="1:2">
      <c r="A1474" s="13" t="s">
        <v>1966</v>
      </c>
      <c r="B1474" s="135">
        <v>2.08</v>
      </c>
    </row>
    <row r="1475" spans="1:2">
      <c r="A1475" s="13" t="s">
        <v>1967</v>
      </c>
      <c r="B1475" s="135">
        <v>1.8</v>
      </c>
    </row>
    <row r="1476" spans="1:2">
      <c r="A1476" s="13" t="s">
        <v>1968</v>
      </c>
      <c r="B1476" s="135">
        <v>3.51</v>
      </c>
    </row>
    <row r="1477" spans="1:2">
      <c r="A1477" s="13" t="s">
        <v>1969</v>
      </c>
      <c r="B1477" s="135">
        <v>3.04</v>
      </c>
    </row>
    <row r="1478" spans="1:2">
      <c r="A1478" s="13" t="s">
        <v>1970</v>
      </c>
      <c r="B1478" s="135">
        <v>11.41</v>
      </c>
    </row>
    <row r="1479" spans="1:2">
      <c r="A1479" s="13" t="s">
        <v>1971</v>
      </c>
      <c r="B1479" s="135">
        <v>9.8800000000000008</v>
      </c>
    </row>
    <row r="1480" spans="1:2">
      <c r="A1480" s="13" t="s">
        <v>1972</v>
      </c>
      <c r="B1480" s="135">
        <v>9.51</v>
      </c>
    </row>
    <row r="1481" spans="1:2">
      <c r="A1481" s="13" t="s">
        <v>1973</v>
      </c>
      <c r="B1481" s="135">
        <v>8.24</v>
      </c>
    </row>
    <row r="1482" spans="1:2">
      <c r="A1482" s="13" t="s">
        <v>1974</v>
      </c>
      <c r="B1482" s="135">
        <v>0.63</v>
      </c>
    </row>
    <row r="1483" spans="1:2">
      <c r="A1483" s="13" t="s">
        <v>1975</v>
      </c>
      <c r="B1483" s="135">
        <v>0.54</v>
      </c>
    </row>
    <row r="1484" spans="1:2">
      <c r="A1484" s="13" t="s">
        <v>1976</v>
      </c>
      <c r="B1484" s="135">
        <v>0.41</v>
      </c>
    </row>
    <row r="1485" spans="1:2">
      <c r="A1485" s="13" t="s">
        <v>1977</v>
      </c>
      <c r="B1485" s="135">
        <v>0.35</v>
      </c>
    </row>
    <row r="1486" spans="1:2">
      <c r="A1486" s="13" t="s">
        <v>1978</v>
      </c>
      <c r="B1486" s="135">
        <v>3.46</v>
      </c>
    </row>
    <row r="1487" spans="1:2">
      <c r="A1487" s="13" t="s">
        <v>1979</v>
      </c>
      <c r="B1487" s="135">
        <v>3</v>
      </c>
    </row>
    <row r="1488" spans="1:2">
      <c r="A1488" s="13" t="s">
        <v>1980</v>
      </c>
      <c r="B1488" s="135">
        <v>2.52</v>
      </c>
    </row>
    <row r="1489" spans="1:2">
      <c r="A1489" s="13" t="s">
        <v>1981</v>
      </c>
      <c r="B1489" s="135">
        <v>2.1800000000000002</v>
      </c>
    </row>
    <row r="1490" spans="1:2">
      <c r="A1490" s="13" t="s">
        <v>1982</v>
      </c>
      <c r="B1490" s="135">
        <v>1.24</v>
      </c>
    </row>
    <row r="1491" spans="1:2">
      <c r="A1491" s="13" t="s">
        <v>1983</v>
      </c>
      <c r="B1491" s="135">
        <v>1.07</v>
      </c>
    </row>
    <row r="1492" spans="1:2">
      <c r="A1492" s="13" t="s">
        <v>1984</v>
      </c>
      <c r="B1492" s="135">
        <v>6.37</v>
      </c>
    </row>
    <row r="1493" spans="1:2">
      <c r="A1493" s="13" t="s">
        <v>1985</v>
      </c>
      <c r="B1493" s="135">
        <v>5.52</v>
      </c>
    </row>
    <row r="1494" spans="1:2">
      <c r="A1494" s="13" t="s">
        <v>1986</v>
      </c>
      <c r="B1494" s="135">
        <v>3.79</v>
      </c>
    </row>
    <row r="1495" spans="1:2">
      <c r="A1495" s="13" t="s">
        <v>1987</v>
      </c>
      <c r="B1495" s="135">
        <v>3.28</v>
      </c>
    </row>
    <row r="1496" spans="1:2">
      <c r="A1496" s="13" t="s">
        <v>1988</v>
      </c>
      <c r="B1496" s="135">
        <v>3.51</v>
      </c>
    </row>
    <row r="1497" spans="1:2">
      <c r="A1497" s="13" t="s">
        <v>1989</v>
      </c>
      <c r="B1497" s="135">
        <v>3.04</v>
      </c>
    </row>
    <row r="1498" spans="1:2">
      <c r="A1498" s="13" t="s">
        <v>1990</v>
      </c>
      <c r="B1498" s="135">
        <v>6.37</v>
      </c>
    </row>
    <row r="1499" spans="1:2">
      <c r="A1499" s="13" t="s">
        <v>1991</v>
      </c>
      <c r="B1499" s="135">
        <v>5.52</v>
      </c>
    </row>
    <row r="1500" spans="1:2">
      <c r="A1500" s="13" t="s">
        <v>1992</v>
      </c>
      <c r="B1500" s="135">
        <v>11.41</v>
      </c>
    </row>
    <row r="1501" spans="1:2">
      <c r="A1501" s="13" t="s">
        <v>1993</v>
      </c>
      <c r="B1501" s="135">
        <v>9.8800000000000008</v>
      </c>
    </row>
    <row r="1502" spans="1:2">
      <c r="A1502" s="13" t="s">
        <v>1994</v>
      </c>
      <c r="B1502" s="135">
        <v>9.51</v>
      </c>
    </row>
    <row r="1503" spans="1:2">
      <c r="A1503" s="13" t="s">
        <v>1995</v>
      </c>
      <c r="B1503" s="135">
        <v>8.24</v>
      </c>
    </row>
    <row r="1504" spans="1:2">
      <c r="A1504" s="13" t="s">
        <v>1996</v>
      </c>
      <c r="B1504" s="135">
        <v>6.95</v>
      </c>
    </row>
    <row r="1505" spans="1:2">
      <c r="A1505" s="13" t="s">
        <v>1997</v>
      </c>
      <c r="B1505" s="135">
        <v>6.02</v>
      </c>
    </row>
    <row r="1506" spans="1:2">
      <c r="A1506" s="13" t="s">
        <v>1998</v>
      </c>
      <c r="B1506" s="135">
        <v>4.66</v>
      </c>
    </row>
    <row r="1507" spans="1:2">
      <c r="A1507" s="13" t="s">
        <v>1999</v>
      </c>
      <c r="B1507" s="135">
        <v>4.04</v>
      </c>
    </row>
    <row r="1508" spans="1:2">
      <c r="A1508" s="13" t="s">
        <v>2000</v>
      </c>
      <c r="B1508" s="135">
        <v>3.53</v>
      </c>
    </row>
    <row r="1509" spans="1:2">
      <c r="A1509" s="13" t="s">
        <v>2001</v>
      </c>
      <c r="B1509" s="135">
        <v>3.06</v>
      </c>
    </row>
    <row r="1510" spans="1:2">
      <c r="A1510" s="13" t="s">
        <v>2002</v>
      </c>
      <c r="B1510" s="135">
        <v>0.62</v>
      </c>
    </row>
    <row r="1511" spans="1:2">
      <c r="A1511" s="13" t="s">
        <v>2003</v>
      </c>
      <c r="B1511" s="135">
        <v>0.54</v>
      </c>
    </row>
    <row r="1512" spans="1:2">
      <c r="A1512" s="13" t="s">
        <v>2004</v>
      </c>
      <c r="B1512" s="135">
        <v>0.41</v>
      </c>
    </row>
    <row r="1513" spans="1:2">
      <c r="A1513" s="13" t="s">
        <v>2005</v>
      </c>
      <c r="B1513" s="135">
        <v>0.35</v>
      </c>
    </row>
    <row r="1514" spans="1:2">
      <c r="A1514" s="13" t="s">
        <v>2006</v>
      </c>
      <c r="B1514" s="135">
        <v>3.79</v>
      </c>
    </row>
    <row r="1515" spans="1:2">
      <c r="A1515" s="13" t="s">
        <v>2007</v>
      </c>
      <c r="B1515" s="135">
        <v>3.28</v>
      </c>
    </row>
    <row r="1516" spans="1:2">
      <c r="A1516" s="13" t="s">
        <v>2008</v>
      </c>
      <c r="B1516" s="135">
        <v>2.52</v>
      </c>
    </row>
    <row r="1517" spans="1:2">
      <c r="A1517" s="13" t="s">
        <v>2009</v>
      </c>
      <c r="B1517" s="135">
        <v>2.1800000000000002</v>
      </c>
    </row>
    <row r="1518" spans="1:2">
      <c r="A1518" s="13" t="s">
        <v>2010</v>
      </c>
      <c r="B1518" s="135">
        <v>1.91</v>
      </c>
    </row>
    <row r="1519" spans="1:2">
      <c r="A1519" s="13" t="s">
        <v>2011</v>
      </c>
      <c r="B1519" s="135">
        <v>1.65</v>
      </c>
    </row>
    <row r="1520" spans="1:2">
      <c r="A1520" s="13" t="s">
        <v>2012</v>
      </c>
      <c r="B1520" s="135">
        <v>6.37</v>
      </c>
    </row>
    <row r="1521" spans="1:2">
      <c r="A1521" s="13" t="s">
        <v>2013</v>
      </c>
      <c r="B1521" s="135">
        <v>5.52</v>
      </c>
    </row>
    <row r="1522" spans="1:2">
      <c r="A1522" s="13" t="s">
        <v>2014</v>
      </c>
      <c r="B1522" s="135">
        <v>3.79</v>
      </c>
    </row>
    <row r="1523" spans="1:2">
      <c r="A1523" s="13" t="s">
        <v>2015</v>
      </c>
      <c r="B1523" s="135">
        <v>3.28</v>
      </c>
    </row>
    <row r="1524" spans="1:2">
      <c r="A1524" s="13" t="s">
        <v>2016</v>
      </c>
      <c r="B1524" s="135">
        <v>3.51</v>
      </c>
    </row>
    <row r="1525" spans="1:2">
      <c r="A1525" s="13" t="s">
        <v>2017</v>
      </c>
      <c r="B1525" s="135">
        <v>3.04</v>
      </c>
    </row>
    <row r="1526" spans="1:2">
      <c r="A1526" s="13" t="s">
        <v>2018</v>
      </c>
      <c r="B1526" s="135">
        <v>6.37</v>
      </c>
    </row>
    <row r="1527" spans="1:2">
      <c r="A1527" s="13" t="s">
        <v>2019</v>
      </c>
      <c r="B1527" s="135">
        <v>5.52</v>
      </c>
    </row>
    <row r="1528" spans="1:2">
      <c r="A1528" s="13" t="s">
        <v>2020</v>
      </c>
      <c r="B1528" s="135">
        <v>11.41</v>
      </c>
    </row>
    <row r="1529" spans="1:2">
      <c r="A1529" s="13" t="s">
        <v>2021</v>
      </c>
      <c r="B1529" s="135">
        <v>9.8800000000000008</v>
      </c>
    </row>
    <row r="1530" spans="1:2">
      <c r="A1530" s="13" t="s">
        <v>2022</v>
      </c>
      <c r="B1530" s="135">
        <v>9.51</v>
      </c>
    </row>
    <row r="1531" spans="1:2">
      <c r="A1531" s="13" t="s">
        <v>2023</v>
      </c>
      <c r="B1531" s="135">
        <v>8.24</v>
      </c>
    </row>
    <row r="1532" spans="1:2">
      <c r="A1532" s="13" t="s">
        <v>2024</v>
      </c>
      <c r="B1532" s="135">
        <v>6.95</v>
      </c>
    </row>
    <row r="1533" spans="1:2">
      <c r="A1533" s="13" t="s">
        <v>2025</v>
      </c>
      <c r="B1533" s="135">
        <v>6.02</v>
      </c>
    </row>
    <row r="1534" spans="1:2">
      <c r="A1534" s="13" t="s">
        <v>2026</v>
      </c>
      <c r="B1534" s="135">
        <v>4.66</v>
      </c>
    </row>
    <row r="1535" spans="1:2">
      <c r="A1535" s="13" t="s">
        <v>2027</v>
      </c>
      <c r="B1535" s="135">
        <v>4.04</v>
      </c>
    </row>
    <row r="1536" spans="1:2">
      <c r="A1536" s="13" t="s">
        <v>2028</v>
      </c>
      <c r="B1536" s="135">
        <v>3.53</v>
      </c>
    </row>
    <row r="1537" spans="1:2">
      <c r="A1537" s="13" t="s">
        <v>2029</v>
      </c>
      <c r="B1537" s="135">
        <v>3.06</v>
      </c>
    </row>
    <row r="1538" spans="1:2">
      <c r="A1538" s="13" t="s">
        <v>2030</v>
      </c>
      <c r="B1538" s="135">
        <v>0.62</v>
      </c>
    </row>
    <row r="1539" spans="1:2">
      <c r="A1539" s="13" t="s">
        <v>2031</v>
      </c>
      <c r="B1539" s="135">
        <v>0.54</v>
      </c>
    </row>
    <row r="1540" spans="1:2">
      <c r="A1540" s="13" t="s">
        <v>2032</v>
      </c>
      <c r="B1540" s="135">
        <v>0.41</v>
      </c>
    </row>
    <row r="1541" spans="1:2">
      <c r="A1541" s="13" t="s">
        <v>2033</v>
      </c>
      <c r="B1541" s="135">
        <v>0.35</v>
      </c>
    </row>
    <row r="1542" spans="1:2">
      <c r="A1542" s="13" t="s">
        <v>2034</v>
      </c>
      <c r="B1542" s="135">
        <v>3.79</v>
      </c>
    </row>
    <row r="1543" spans="1:2">
      <c r="A1543" s="13" t="s">
        <v>2035</v>
      </c>
      <c r="B1543" s="135">
        <v>3.28</v>
      </c>
    </row>
    <row r="1544" spans="1:2">
      <c r="A1544" s="13" t="s">
        <v>2036</v>
      </c>
      <c r="B1544" s="135">
        <v>2.52</v>
      </c>
    </row>
    <row r="1545" spans="1:2">
      <c r="A1545" s="13" t="s">
        <v>2037</v>
      </c>
      <c r="B1545" s="135">
        <v>2.1800000000000002</v>
      </c>
    </row>
    <row r="1546" spans="1:2">
      <c r="A1546" s="13" t="s">
        <v>2038</v>
      </c>
      <c r="B1546" s="135">
        <v>1.91</v>
      </c>
    </row>
    <row r="1547" spans="1:2">
      <c r="A1547" s="13" t="s">
        <v>2039</v>
      </c>
      <c r="B1547" s="135">
        <v>1.65</v>
      </c>
    </row>
    <row r="1548" spans="1:2">
      <c r="A1548" s="13" t="s">
        <v>2040</v>
      </c>
      <c r="B1548" s="135">
        <v>7.61</v>
      </c>
    </row>
    <row r="1549" spans="1:2">
      <c r="A1549" s="13" t="s">
        <v>2041</v>
      </c>
      <c r="B1549" s="135">
        <v>6.59</v>
      </c>
    </row>
    <row r="1550" spans="1:2">
      <c r="A1550" s="13" t="s">
        <v>2042</v>
      </c>
      <c r="B1550" s="135">
        <v>6.37</v>
      </c>
    </row>
    <row r="1551" spans="1:2">
      <c r="A1551" s="13" t="s">
        <v>2043</v>
      </c>
      <c r="B1551" s="135">
        <v>5.52</v>
      </c>
    </row>
    <row r="1552" spans="1:2">
      <c r="A1552" s="13" t="s">
        <v>2044</v>
      </c>
      <c r="B1552" s="135">
        <v>3.79</v>
      </c>
    </row>
    <row r="1553" spans="1:2">
      <c r="A1553" s="13" t="s">
        <v>2045</v>
      </c>
      <c r="B1553" s="135">
        <v>3.28</v>
      </c>
    </row>
    <row r="1554" spans="1:2">
      <c r="A1554" s="13" t="s">
        <v>2046</v>
      </c>
      <c r="B1554" s="135">
        <v>12.73</v>
      </c>
    </row>
    <row r="1555" spans="1:2">
      <c r="A1555" s="13" t="s">
        <v>2047</v>
      </c>
      <c r="B1555" s="135">
        <v>11.03</v>
      </c>
    </row>
    <row r="1556" spans="1:2">
      <c r="A1556" s="13" t="s">
        <v>2048</v>
      </c>
      <c r="B1556" s="135">
        <v>9.51</v>
      </c>
    </row>
    <row r="1557" spans="1:2">
      <c r="A1557" s="13" t="s">
        <v>2049</v>
      </c>
      <c r="B1557" s="135">
        <v>8.24</v>
      </c>
    </row>
    <row r="1558" spans="1:2">
      <c r="A1558" s="13" t="s">
        <v>2050</v>
      </c>
      <c r="B1558" s="135">
        <v>15.23</v>
      </c>
    </row>
    <row r="1559" spans="1:2">
      <c r="A1559" s="13" t="s">
        <v>2051</v>
      </c>
      <c r="B1559" s="135">
        <v>13.19</v>
      </c>
    </row>
    <row r="1560" spans="1:2">
      <c r="A1560" s="13" t="s">
        <v>2052</v>
      </c>
      <c r="B1560" s="135">
        <v>9.26</v>
      </c>
    </row>
    <row r="1561" spans="1:2">
      <c r="A1561" s="13" t="s">
        <v>2053</v>
      </c>
      <c r="B1561" s="135">
        <v>8.0299999999999994</v>
      </c>
    </row>
    <row r="1562" spans="1:2">
      <c r="A1562" s="13" t="s">
        <v>2054</v>
      </c>
      <c r="B1562" s="135">
        <v>6.95</v>
      </c>
    </row>
    <row r="1563" spans="1:2">
      <c r="A1563" s="13" t="s">
        <v>2055</v>
      </c>
      <c r="B1563" s="135">
        <v>6.02</v>
      </c>
    </row>
    <row r="1564" spans="1:2">
      <c r="A1564" s="13" t="s">
        <v>2056</v>
      </c>
      <c r="B1564" s="135">
        <v>4.66</v>
      </c>
    </row>
    <row r="1565" spans="1:2">
      <c r="A1565" s="13" t="s">
        <v>2057</v>
      </c>
      <c r="B1565" s="135">
        <v>4.04</v>
      </c>
    </row>
    <row r="1566" spans="1:2">
      <c r="A1566" s="13" t="s">
        <v>2058</v>
      </c>
      <c r="B1566" s="135">
        <v>0.85</v>
      </c>
    </row>
    <row r="1567" spans="1:2">
      <c r="A1567" s="13" t="s">
        <v>2059</v>
      </c>
      <c r="B1567" s="135">
        <v>0.73</v>
      </c>
    </row>
    <row r="1568" spans="1:2">
      <c r="A1568" s="13" t="s">
        <v>2060</v>
      </c>
      <c r="B1568" s="135">
        <v>0.62</v>
      </c>
    </row>
    <row r="1569" spans="1:2">
      <c r="A1569" s="13" t="s">
        <v>2061</v>
      </c>
      <c r="B1569" s="135">
        <v>0.54</v>
      </c>
    </row>
    <row r="1570" spans="1:2">
      <c r="A1570" s="13" t="s">
        <v>2062</v>
      </c>
      <c r="B1570" s="135">
        <v>3.79</v>
      </c>
    </row>
    <row r="1571" spans="1:2">
      <c r="A1571" s="13" t="s">
        <v>2063</v>
      </c>
      <c r="B1571" s="135">
        <v>3.28</v>
      </c>
    </row>
    <row r="1572" spans="1:2">
      <c r="A1572" s="13" t="s">
        <v>2064</v>
      </c>
      <c r="B1572" s="135">
        <v>2.52</v>
      </c>
    </row>
    <row r="1573" spans="1:2">
      <c r="A1573" s="13" t="s">
        <v>2065</v>
      </c>
      <c r="B1573" s="135">
        <v>2.1800000000000002</v>
      </c>
    </row>
    <row r="1574" spans="1:2">
      <c r="A1574" s="13" t="s">
        <v>2066</v>
      </c>
      <c r="B1574" s="135">
        <v>1.91</v>
      </c>
    </row>
    <row r="1575" spans="1:2">
      <c r="A1575" s="13" t="s">
        <v>2067</v>
      </c>
      <c r="B1575" s="135">
        <v>1.65</v>
      </c>
    </row>
    <row r="1576" spans="1:2">
      <c r="A1576" s="13" t="s">
        <v>2068</v>
      </c>
      <c r="B1576" s="135">
        <v>5.83</v>
      </c>
    </row>
    <row r="1577" spans="1:2">
      <c r="A1577" s="13" t="s">
        <v>2069</v>
      </c>
      <c r="B1577" s="135">
        <v>5.05</v>
      </c>
    </row>
    <row r="1578" spans="1:2">
      <c r="A1578" s="13" t="s">
        <v>2070</v>
      </c>
      <c r="B1578" s="135">
        <v>4.8499999999999996</v>
      </c>
    </row>
    <row r="1579" spans="1:2">
      <c r="A1579" s="13" t="s">
        <v>2071</v>
      </c>
      <c r="B1579" s="135">
        <v>4.2</v>
      </c>
    </row>
    <row r="1580" spans="1:2">
      <c r="A1580" s="13" t="s">
        <v>2072</v>
      </c>
      <c r="B1580" s="135">
        <v>2.93</v>
      </c>
    </row>
    <row r="1581" spans="1:2">
      <c r="A1581" s="13" t="s">
        <v>2073</v>
      </c>
      <c r="B1581" s="135">
        <v>2.54</v>
      </c>
    </row>
    <row r="1582" spans="1:2">
      <c r="A1582" s="13" t="s">
        <v>2074</v>
      </c>
      <c r="B1582" s="135">
        <v>7.61</v>
      </c>
    </row>
    <row r="1583" spans="1:2">
      <c r="A1583" s="13" t="s">
        <v>2075</v>
      </c>
      <c r="B1583" s="135">
        <v>6.59</v>
      </c>
    </row>
    <row r="1584" spans="1:2">
      <c r="A1584" s="13" t="s">
        <v>2076</v>
      </c>
      <c r="B1584" s="135">
        <v>6.37</v>
      </c>
    </row>
    <row r="1585" spans="1:2">
      <c r="A1585" s="13" t="s">
        <v>2077</v>
      </c>
      <c r="B1585" s="135">
        <v>5.52</v>
      </c>
    </row>
    <row r="1586" spans="1:2">
      <c r="A1586" s="13" t="s">
        <v>2078</v>
      </c>
      <c r="B1586" s="135">
        <v>3.79</v>
      </c>
    </row>
    <row r="1587" spans="1:2">
      <c r="A1587" s="13" t="s">
        <v>2079</v>
      </c>
      <c r="B1587" s="135">
        <v>3.28</v>
      </c>
    </row>
    <row r="1588" spans="1:2">
      <c r="A1588" s="13" t="s">
        <v>2080</v>
      </c>
      <c r="B1588" s="135">
        <v>12.73</v>
      </c>
    </row>
    <row r="1589" spans="1:2">
      <c r="A1589" s="13" t="s">
        <v>2081</v>
      </c>
      <c r="B1589" s="135">
        <v>11.03</v>
      </c>
    </row>
    <row r="1590" spans="1:2">
      <c r="A1590" s="13" t="s">
        <v>2082</v>
      </c>
      <c r="B1590" s="135">
        <v>9.51</v>
      </c>
    </row>
    <row r="1591" spans="1:2">
      <c r="A1591" s="13" t="s">
        <v>2083</v>
      </c>
      <c r="B1591" s="135">
        <v>8.24</v>
      </c>
    </row>
    <row r="1592" spans="1:2">
      <c r="A1592" s="13" t="s">
        <v>2084</v>
      </c>
      <c r="B1592" s="135">
        <v>15.23</v>
      </c>
    </row>
    <row r="1593" spans="1:2">
      <c r="A1593" s="13" t="s">
        <v>2085</v>
      </c>
      <c r="B1593" s="135">
        <v>13.19</v>
      </c>
    </row>
    <row r="1594" spans="1:2">
      <c r="A1594" s="13" t="s">
        <v>2086</v>
      </c>
      <c r="B1594" s="135">
        <v>9.26</v>
      </c>
    </row>
    <row r="1595" spans="1:2">
      <c r="A1595" s="13" t="s">
        <v>2087</v>
      </c>
      <c r="B1595" s="135">
        <v>8.0299999999999994</v>
      </c>
    </row>
    <row r="1596" spans="1:2">
      <c r="A1596" s="13" t="s">
        <v>2088</v>
      </c>
      <c r="B1596" s="135">
        <v>6.95</v>
      </c>
    </row>
    <row r="1597" spans="1:2">
      <c r="A1597" s="13" t="s">
        <v>2089</v>
      </c>
      <c r="B1597" s="135">
        <v>6.02</v>
      </c>
    </row>
    <row r="1598" spans="1:2">
      <c r="A1598" s="13" t="s">
        <v>2090</v>
      </c>
      <c r="B1598" s="135">
        <v>4.66</v>
      </c>
    </row>
    <row r="1599" spans="1:2">
      <c r="A1599" s="13" t="s">
        <v>2091</v>
      </c>
      <c r="B1599" s="135">
        <v>4.04</v>
      </c>
    </row>
    <row r="1600" spans="1:2">
      <c r="A1600" s="13" t="s">
        <v>2092</v>
      </c>
      <c r="B1600" s="135">
        <v>0.85</v>
      </c>
    </row>
    <row r="1601" spans="1:2">
      <c r="A1601" s="13" t="s">
        <v>2093</v>
      </c>
      <c r="B1601" s="135">
        <v>0.73</v>
      </c>
    </row>
    <row r="1602" spans="1:2">
      <c r="A1602" s="13" t="s">
        <v>2094</v>
      </c>
      <c r="B1602" s="135">
        <v>0.62</v>
      </c>
    </row>
    <row r="1603" spans="1:2">
      <c r="A1603" s="13" t="s">
        <v>2095</v>
      </c>
      <c r="B1603" s="135">
        <v>0.54</v>
      </c>
    </row>
    <row r="1604" spans="1:2">
      <c r="A1604" s="13" t="s">
        <v>2096</v>
      </c>
      <c r="B1604" s="135">
        <v>3.79</v>
      </c>
    </row>
    <row r="1605" spans="1:2">
      <c r="A1605" s="13" t="s">
        <v>2097</v>
      </c>
      <c r="B1605" s="135">
        <v>3.28</v>
      </c>
    </row>
    <row r="1606" spans="1:2">
      <c r="A1606" s="13" t="s">
        <v>2098</v>
      </c>
      <c r="B1606" s="135">
        <v>2.52</v>
      </c>
    </row>
    <row r="1607" spans="1:2">
      <c r="A1607" s="13" t="s">
        <v>2099</v>
      </c>
      <c r="B1607" s="135">
        <v>2.1800000000000002</v>
      </c>
    </row>
    <row r="1608" spans="1:2">
      <c r="A1608" s="13" t="s">
        <v>2100</v>
      </c>
      <c r="B1608" s="135">
        <v>1.91</v>
      </c>
    </row>
    <row r="1609" spans="1:2">
      <c r="A1609" s="13" t="s">
        <v>2101</v>
      </c>
      <c r="B1609" s="135">
        <v>1.65</v>
      </c>
    </row>
    <row r="1610" spans="1:2">
      <c r="A1610" s="13" t="s">
        <v>2102</v>
      </c>
      <c r="B1610" s="135">
        <v>5.83</v>
      </c>
    </row>
    <row r="1611" spans="1:2">
      <c r="A1611" s="13" t="s">
        <v>2103</v>
      </c>
      <c r="B1611" s="135">
        <v>5.05</v>
      </c>
    </row>
    <row r="1612" spans="1:2">
      <c r="A1612" s="13" t="s">
        <v>2104</v>
      </c>
      <c r="B1612" s="135">
        <v>4.8499999999999996</v>
      </c>
    </row>
    <row r="1613" spans="1:2">
      <c r="A1613" s="13" t="s">
        <v>2105</v>
      </c>
      <c r="B1613" s="135">
        <v>4.2</v>
      </c>
    </row>
    <row r="1614" spans="1:2">
      <c r="A1614" s="13" t="s">
        <v>2106</v>
      </c>
      <c r="B1614" s="135">
        <v>2.93</v>
      </c>
    </row>
    <row r="1615" spans="1:2">
      <c r="A1615" s="13" t="s">
        <v>2107</v>
      </c>
      <c r="B1615" s="135">
        <v>2.54</v>
      </c>
    </row>
    <row r="1616" spans="1:2">
      <c r="A1616" s="13" t="s">
        <v>2108</v>
      </c>
      <c r="B1616" s="135">
        <v>39.99</v>
      </c>
    </row>
    <row r="1617" spans="1:2">
      <c r="A1617" s="13" t="s">
        <v>2109</v>
      </c>
      <c r="B1617" s="135">
        <v>34.65</v>
      </c>
    </row>
    <row r="1618" spans="1:2">
      <c r="A1618" s="13" t="s">
        <v>2110</v>
      </c>
      <c r="B1618" s="135">
        <v>35.1</v>
      </c>
    </row>
    <row r="1619" spans="1:2">
      <c r="A1619" s="13" t="s">
        <v>2111</v>
      </c>
      <c r="B1619" s="135">
        <v>30.42</v>
      </c>
    </row>
    <row r="1620" spans="1:2">
      <c r="A1620" s="13" t="s">
        <v>2112</v>
      </c>
      <c r="B1620" s="135">
        <v>30.21</v>
      </c>
    </row>
    <row r="1621" spans="1:2">
      <c r="A1621" s="13" t="s">
        <v>2113</v>
      </c>
      <c r="B1621" s="135">
        <v>26.18</v>
      </c>
    </row>
    <row r="1622" spans="1:2">
      <c r="A1622" s="13" t="s">
        <v>2114</v>
      </c>
      <c r="B1622" s="135">
        <v>39.99</v>
      </c>
    </row>
    <row r="1623" spans="1:2">
      <c r="A1623" s="13" t="s">
        <v>2115</v>
      </c>
      <c r="B1623" s="135">
        <v>34.65</v>
      </c>
    </row>
    <row r="1624" spans="1:2">
      <c r="A1624" s="13" t="s">
        <v>2116</v>
      </c>
      <c r="B1624" s="135">
        <v>35.1</v>
      </c>
    </row>
    <row r="1625" spans="1:2">
      <c r="A1625" s="13" t="s">
        <v>2117</v>
      </c>
      <c r="B1625" s="135">
        <v>30.42</v>
      </c>
    </row>
    <row r="1626" spans="1:2">
      <c r="A1626" s="13" t="s">
        <v>2118</v>
      </c>
      <c r="B1626" s="135">
        <v>30.21</v>
      </c>
    </row>
    <row r="1627" spans="1:2">
      <c r="A1627" s="13" t="s">
        <v>2119</v>
      </c>
      <c r="B1627" s="135">
        <v>26.18</v>
      </c>
    </row>
    <row r="1628" spans="1:2">
      <c r="A1628" s="13" t="s">
        <v>2120</v>
      </c>
      <c r="B1628" s="135">
        <v>39.99</v>
      </c>
    </row>
    <row r="1629" spans="1:2">
      <c r="A1629" s="13" t="s">
        <v>2121</v>
      </c>
      <c r="B1629" s="135">
        <v>34.65</v>
      </c>
    </row>
    <row r="1630" spans="1:2">
      <c r="A1630" s="13" t="s">
        <v>2122</v>
      </c>
      <c r="B1630" s="135">
        <v>35.130000000000003</v>
      </c>
    </row>
    <row r="1631" spans="1:2">
      <c r="A1631" s="13" t="s">
        <v>2123</v>
      </c>
      <c r="B1631" s="135">
        <v>30.44</v>
      </c>
    </row>
    <row r="1632" spans="1:2">
      <c r="A1632" s="13" t="s">
        <v>2124</v>
      </c>
      <c r="B1632" s="135">
        <v>31.51</v>
      </c>
    </row>
    <row r="1633" spans="1:2">
      <c r="A1633" s="13" t="s">
        <v>2125</v>
      </c>
      <c r="B1633" s="135">
        <v>27.31</v>
      </c>
    </row>
    <row r="1634" spans="1:2">
      <c r="A1634" s="13" t="s">
        <v>2126</v>
      </c>
      <c r="B1634" s="135">
        <v>59.98</v>
      </c>
    </row>
    <row r="1635" spans="1:2">
      <c r="A1635" s="13" t="s">
        <v>2127</v>
      </c>
      <c r="B1635" s="135">
        <v>51.97</v>
      </c>
    </row>
    <row r="1636" spans="1:2">
      <c r="A1636" s="13" t="s">
        <v>2128</v>
      </c>
      <c r="B1636" s="135">
        <v>35.130000000000003</v>
      </c>
    </row>
    <row r="1637" spans="1:2">
      <c r="A1637" s="13" t="s">
        <v>2129</v>
      </c>
      <c r="B1637" s="135">
        <v>30.44</v>
      </c>
    </row>
    <row r="1638" spans="1:2">
      <c r="A1638" s="13" t="s">
        <v>2130</v>
      </c>
      <c r="B1638" s="135">
        <v>31.51</v>
      </c>
    </row>
    <row r="1639" spans="1:2">
      <c r="A1639" s="13" t="s">
        <v>2131</v>
      </c>
      <c r="B1639" s="135">
        <v>27.31</v>
      </c>
    </row>
    <row r="1640" spans="1:2">
      <c r="A1640" s="13" t="s">
        <v>2132</v>
      </c>
      <c r="B1640" s="135">
        <v>35.020000000000003</v>
      </c>
    </row>
    <row r="1641" spans="1:2">
      <c r="A1641" s="13" t="s">
        <v>2133</v>
      </c>
      <c r="B1641" s="135">
        <v>30.35</v>
      </c>
    </row>
    <row r="1642" spans="1:2">
      <c r="A1642" s="13" t="s">
        <v>2134</v>
      </c>
      <c r="B1642" s="135">
        <v>30.98</v>
      </c>
    </row>
    <row r="1643" spans="1:2">
      <c r="A1643" s="13" t="s">
        <v>2135</v>
      </c>
      <c r="B1643" s="135">
        <v>26.85</v>
      </c>
    </row>
    <row r="1644" spans="1:2">
      <c r="A1644" s="13" t="s">
        <v>2136</v>
      </c>
      <c r="B1644" s="135">
        <v>26.07</v>
      </c>
    </row>
    <row r="1645" spans="1:2">
      <c r="A1645" s="13" t="s">
        <v>2137</v>
      </c>
      <c r="B1645" s="135">
        <v>22.59</v>
      </c>
    </row>
    <row r="1646" spans="1:2">
      <c r="A1646" s="13" t="s">
        <v>2138</v>
      </c>
      <c r="B1646" s="135">
        <v>35.020000000000003</v>
      </c>
    </row>
    <row r="1647" spans="1:2">
      <c r="A1647" s="13" t="s">
        <v>2139</v>
      </c>
      <c r="B1647" s="135">
        <v>30.35</v>
      </c>
    </row>
    <row r="1648" spans="1:2">
      <c r="A1648" s="13" t="s">
        <v>2140</v>
      </c>
      <c r="B1648" s="135">
        <v>30.98</v>
      </c>
    </row>
    <row r="1649" spans="1:2">
      <c r="A1649" s="13" t="s">
        <v>2141</v>
      </c>
      <c r="B1649" s="135">
        <v>26.85</v>
      </c>
    </row>
    <row r="1650" spans="1:2">
      <c r="A1650" s="13" t="s">
        <v>2142</v>
      </c>
      <c r="B1650" s="135">
        <v>26.07</v>
      </c>
    </row>
    <row r="1651" spans="1:2">
      <c r="A1651" s="13" t="s">
        <v>2143</v>
      </c>
      <c r="B1651" s="135">
        <v>22.59</v>
      </c>
    </row>
    <row r="1652" spans="1:2">
      <c r="A1652" s="13" t="s">
        <v>2144</v>
      </c>
      <c r="B1652" s="135">
        <v>2.5300000000000002</v>
      </c>
    </row>
    <row r="1653" spans="1:2">
      <c r="A1653" s="13" t="s">
        <v>2145</v>
      </c>
      <c r="B1653" s="135">
        <v>2.19</v>
      </c>
    </row>
    <row r="1654" spans="1:2">
      <c r="A1654" s="13" t="s">
        <v>2146</v>
      </c>
      <c r="B1654" s="135">
        <v>1.75</v>
      </c>
    </row>
    <row r="1655" spans="1:2">
      <c r="A1655" s="13" t="s">
        <v>2147</v>
      </c>
      <c r="B1655" s="135">
        <v>1.52</v>
      </c>
    </row>
    <row r="1656" spans="1:2">
      <c r="A1656" s="13" t="s">
        <v>2148</v>
      </c>
      <c r="B1656" s="135">
        <v>1.04</v>
      </c>
    </row>
    <row r="1657" spans="1:2">
      <c r="A1657" s="13" t="s">
        <v>2149</v>
      </c>
      <c r="B1657" s="135">
        <v>0.9</v>
      </c>
    </row>
    <row r="1658" spans="1:2">
      <c r="A1658" s="13" t="s">
        <v>2150</v>
      </c>
      <c r="B1658" s="135">
        <v>2.5300000000000002</v>
      </c>
    </row>
    <row r="1659" spans="1:2">
      <c r="A1659" s="13" t="s">
        <v>2151</v>
      </c>
      <c r="B1659" s="135">
        <v>2.19</v>
      </c>
    </row>
    <row r="1660" spans="1:2">
      <c r="A1660" s="13" t="s">
        <v>2152</v>
      </c>
      <c r="B1660" s="135">
        <v>1.75</v>
      </c>
    </row>
    <row r="1661" spans="1:2">
      <c r="A1661" s="13" t="s">
        <v>2153</v>
      </c>
      <c r="B1661" s="135">
        <v>1.52</v>
      </c>
    </row>
    <row r="1662" spans="1:2">
      <c r="A1662" s="13" t="s">
        <v>2154</v>
      </c>
      <c r="B1662" s="135">
        <v>1.04</v>
      </c>
    </row>
    <row r="1663" spans="1:2">
      <c r="A1663" s="13" t="s">
        <v>2155</v>
      </c>
      <c r="B1663" s="135">
        <v>0.9</v>
      </c>
    </row>
    <row r="1664" spans="1:2">
      <c r="A1664" s="13" t="s">
        <v>2156</v>
      </c>
      <c r="B1664" s="135">
        <v>0.82</v>
      </c>
    </row>
    <row r="1665" spans="1:2">
      <c r="A1665" s="13" t="s">
        <v>2157</v>
      </c>
      <c r="B1665" s="135">
        <v>0.71</v>
      </c>
    </row>
    <row r="1666" spans="1:2">
      <c r="A1666" s="13" t="s">
        <v>2158</v>
      </c>
      <c r="B1666" s="135">
        <v>0.6</v>
      </c>
    </row>
    <row r="1667" spans="1:2">
      <c r="A1667" s="13" t="s">
        <v>2159</v>
      </c>
      <c r="B1667" s="135">
        <v>0.52</v>
      </c>
    </row>
    <row r="1668" spans="1:2">
      <c r="A1668" s="13" t="s">
        <v>2160</v>
      </c>
      <c r="B1668" s="135">
        <v>0.39</v>
      </c>
    </row>
    <row r="1669" spans="1:2">
      <c r="A1669" s="13" t="s">
        <v>2161</v>
      </c>
      <c r="B1669" s="135">
        <v>0.33</v>
      </c>
    </row>
    <row r="1670" spans="1:2">
      <c r="A1670" s="13" t="s">
        <v>2162</v>
      </c>
      <c r="B1670" s="135">
        <v>0.82</v>
      </c>
    </row>
    <row r="1671" spans="1:2">
      <c r="A1671" s="13" t="s">
        <v>2163</v>
      </c>
      <c r="B1671" s="135">
        <v>0.71</v>
      </c>
    </row>
    <row r="1672" spans="1:2">
      <c r="A1672" s="13" t="s">
        <v>2164</v>
      </c>
      <c r="B1672" s="135">
        <v>0.6</v>
      </c>
    </row>
    <row r="1673" spans="1:2">
      <c r="A1673" s="13" t="s">
        <v>2165</v>
      </c>
      <c r="B1673" s="135">
        <v>0.52</v>
      </c>
    </row>
    <row r="1674" spans="1:2">
      <c r="A1674" s="13" t="s">
        <v>2166</v>
      </c>
      <c r="B1674" s="135">
        <v>0.39</v>
      </c>
    </row>
    <row r="1675" spans="1:2">
      <c r="A1675" s="13" t="s">
        <v>2167</v>
      </c>
      <c r="B1675" s="135">
        <v>0.33</v>
      </c>
    </row>
    <row r="1676" spans="1:2">
      <c r="A1676" s="13" t="s">
        <v>2168</v>
      </c>
      <c r="B1676" s="135">
        <v>1118.4000000000001</v>
      </c>
    </row>
    <row r="1677" spans="1:2">
      <c r="A1677" s="13" t="s">
        <v>2169</v>
      </c>
      <c r="B1677" s="135">
        <v>969.06</v>
      </c>
    </row>
    <row r="1678" spans="1:2">
      <c r="A1678" s="13" t="s">
        <v>2170</v>
      </c>
      <c r="B1678" s="135">
        <v>1491.2</v>
      </c>
    </row>
    <row r="1679" spans="1:2">
      <c r="A1679" s="13" t="s">
        <v>2171</v>
      </c>
      <c r="B1679" s="135">
        <v>1292.08</v>
      </c>
    </row>
    <row r="1680" spans="1:2">
      <c r="A1680" s="13" t="s">
        <v>2172</v>
      </c>
      <c r="B1680" s="135">
        <v>1864</v>
      </c>
    </row>
    <row r="1681" spans="1:2">
      <c r="A1681" s="13" t="s">
        <v>2173</v>
      </c>
      <c r="B1681" s="135">
        <v>1615.1</v>
      </c>
    </row>
    <row r="1682" spans="1:2">
      <c r="A1682" s="13" t="s">
        <v>2174</v>
      </c>
      <c r="B1682" s="135">
        <v>1118.4000000000001</v>
      </c>
    </row>
    <row r="1683" spans="1:2">
      <c r="A1683" s="13" t="s">
        <v>2175</v>
      </c>
      <c r="B1683" s="135">
        <v>969.06</v>
      </c>
    </row>
    <row r="1684" spans="1:2">
      <c r="A1684" s="13" t="s">
        <v>2176</v>
      </c>
      <c r="B1684" s="135">
        <v>1491.2</v>
      </c>
    </row>
    <row r="1685" spans="1:2">
      <c r="A1685" s="13" t="s">
        <v>2177</v>
      </c>
      <c r="B1685" s="135">
        <v>1292.08</v>
      </c>
    </row>
    <row r="1686" spans="1:2">
      <c r="A1686" s="13" t="s">
        <v>2178</v>
      </c>
      <c r="B1686" s="135">
        <v>1864</v>
      </c>
    </row>
    <row r="1687" spans="1:2">
      <c r="A1687" s="13" t="s">
        <v>2179</v>
      </c>
      <c r="B1687" s="135">
        <v>1615.1</v>
      </c>
    </row>
    <row r="1688" spans="1:2">
      <c r="A1688" s="13" t="s">
        <v>2180</v>
      </c>
      <c r="B1688" s="135">
        <v>12927.2</v>
      </c>
    </row>
    <row r="1689" spans="1:2">
      <c r="A1689" s="13" t="s">
        <v>2181</v>
      </c>
      <c r="B1689" s="135">
        <v>11202.4</v>
      </c>
    </row>
    <row r="1690" spans="1:2">
      <c r="A1690" s="13" t="s">
        <v>2182</v>
      </c>
      <c r="B1690" s="135">
        <v>19052</v>
      </c>
    </row>
    <row r="1691" spans="1:2">
      <c r="A1691" s="13" t="s">
        <v>2183</v>
      </c>
      <c r="B1691" s="135">
        <v>16508.8</v>
      </c>
    </row>
    <row r="1692" spans="1:2">
      <c r="A1692" s="13" t="s">
        <v>2184</v>
      </c>
      <c r="B1692" s="135">
        <v>27216.639999999999</v>
      </c>
    </row>
    <row r="1693" spans="1:2">
      <c r="A1693" s="13" t="s">
        <v>2185</v>
      </c>
      <c r="B1693" s="135">
        <v>23582.240000000002</v>
      </c>
    </row>
    <row r="1694" spans="1:2">
      <c r="A1694" s="13" t="s">
        <v>2186</v>
      </c>
      <c r="B1694" s="135">
        <v>18467.68</v>
      </c>
    </row>
    <row r="1695" spans="1:2">
      <c r="A1695" s="13" t="s">
        <v>2187</v>
      </c>
      <c r="B1695" s="135">
        <v>16001.92</v>
      </c>
    </row>
    <row r="1696" spans="1:2">
      <c r="A1696" s="13" t="s">
        <v>2188</v>
      </c>
      <c r="B1696" s="135">
        <v>27216.639999999999</v>
      </c>
    </row>
    <row r="1697" spans="1:2">
      <c r="A1697" s="13" t="s">
        <v>2189</v>
      </c>
      <c r="B1697" s="135">
        <v>23582.240000000002</v>
      </c>
    </row>
    <row r="1698" spans="1:2">
      <c r="A1698" s="13" t="s">
        <v>2190</v>
      </c>
      <c r="B1698" s="135">
        <v>38880.160000000003</v>
      </c>
    </row>
    <row r="1699" spans="1:2">
      <c r="A1699" s="13" t="s">
        <v>2191</v>
      </c>
      <c r="B1699" s="135">
        <v>33689.919999999998</v>
      </c>
    </row>
    <row r="1700" spans="1:2">
      <c r="A1700" s="13" t="s">
        <v>2192</v>
      </c>
      <c r="B1700" s="135">
        <v>12927.2</v>
      </c>
    </row>
    <row r="1701" spans="1:2">
      <c r="A1701" s="13" t="s">
        <v>2193</v>
      </c>
      <c r="B1701" s="135">
        <v>11202.4</v>
      </c>
    </row>
    <row r="1702" spans="1:2">
      <c r="A1702" s="13" t="s">
        <v>2194</v>
      </c>
      <c r="B1702" s="135">
        <v>19052</v>
      </c>
    </row>
    <row r="1703" spans="1:2">
      <c r="A1703" s="13" t="s">
        <v>2195</v>
      </c>
      <c r="B1703" s="135">
        <v>16508.8</v>
      </c>
    </row>
    <row r="1704" spans="1:2">
      <c r="A1704" s="13" t="s">
        <v>2196</v>
      </c>
      <c r="B1704" s="135">
        <v>27216.639999999999</v>
      </c>
    </row>
    <row r="1705" spans="1:2">
      <c r="A1705" s="13" t="s">
        <v>2197</v>
      </c>
      <c r="B1705" s="135">
        <v>23582.240000000002</v>
      </c>
    </row>
    <row r="1706" spans="1:2">
      <c r="A1706" s="13" t="s">
        <v>2198</v>
      </c>
      <c r="B1706" s="135">
        <v>8680.32</v>
      </c>
    </row>
    <row r="1707" spans="1:2">
      <c r="A1707" s="13" t="s">
        <v>2199</v>
      </c>
      <c r="B1707" s="135">
        <v>7520.48</v>
      </c>
    </row>
    <row r="1708" spans="1:2">
      <c r="A1708" s="13" t="s">
        <v>2200</v>
      </c>
      <c r="B1708" s="135">
        <v>4063.84</v>
      </c>
    </row>
    <row r="1709" spans="1:2">
      <c r="A1709" s="13" t="s">
        <v>2201</v>
      </c>
      <c r="B1709" s="135">
        <v>3520</v>
      </c>
    </row>
    <row r="1710" spans="1:2">
      <c r="A1710" s="13" t="s">
        <v>2202</v>
      </c>
      <c r="B1710" s="135">
        <v>6279.68</v>
      </c>
    </row>
    <row r="1711" spans="1:2">
      <c r="A1711" s="13" t="s">
        <v>2203</v>
      </c>
      <c r="B1711" s="135">
        <v>5440.16</v>
      </c>
    </row>
    <row r="1712" spans="1:2">
      <c r="A1712" s="13" t="s">
        <v>2204</v>
      </c>
      <c r="B1712" s="135">
        <v>44712.800000000003</v>
      </c>
    </row>
    <row r="1713" spans="1:2">
      <c r="A1713" s="13" t="s">
        <v>2205</v>
      </c>
      <c r="B1713" s="135">
        <v>38742.879999999997</v>
      </c>
    </row>
    <row r="1714" spans="1:2">
      <c r="A1714" s="13" t="s">
        <v>2206</v>
      </c>
      <c r="B1714" s="135">
        <v>18467.68</v>
      </c>
    </row>
    <row r="1715" spans="1:2">
      <c r="A1715" s="13" t="s">
        <v>2207</v>
      </c>
      <c r="B1715" s="135">
        <v>16001.92</v>
      </c>
    </row>
    <row r="1716" spans="1:2">
      <c r="A1716" s="13" t="s">
        <v>2208</v>
      </c>
      <c r="B1716" s="135">
        <v>27216.639999999999</v>
      </c>
    </row>
    <row r="1717" spans="1:2">
      <c r="A1717" s="13" t="s">
        <v>2209</v>
      </c>
      <c r="B1717" s="135">
        <v>23582.240000000002</v>
      </c>
    </row>
    <row r="1718" spans="1:2">
      <c r="A1718" s="13" t="s">
        <v>2210</v>
      </c>
      <c r="B1718" s="135">
        <v>38880.160000000003</v>
      </c>
    </row>
    <row r="1719" spans="1:2">
      <c r="A1719" s="13" t="s">
        <v>2211</v>
      </c>
      <c r="B1719" s="135">
        <v>33689.919999999998</v>
      </c>
    </row>
    <row r="1720" spans="1:2">
      <c r="A1720" s="13" t="s">
        <v>2212</v>
      </c>
      <c r="B1720" s="135">
        <v>5042.3999999999996</v>
      </c>
    </row>
    <row r="1721" spans="1:2">
      <c r="A1721" s="13" t="s">
        <v>2213</v>
      </c>
      <c r="B1721" s="135">
        <v>4368.32</v>
      </c>
    </row>
    <row r="1722" spans="1:2">
      <c r="A1722" s="13" t="s">
        <v>2214</v>
      </c>
      <c r="B1722" s="135">
        <v>5762.24</v>
      </c>
    </row>
    <row r="1723" spans="1:2">
      <c r="A1723" s="13" t="s">
        <v>2215</v>
      </c>
      <c r="B1723" s="135">
        <v>4993.12</v>
      </c>
    </row>
    <row r="1724" spans="1:2">
      <c r="A1724" s="13" t="s">
        <v>2216</v>
      </c>
      <c r="B1724" s="135">
        <v>7201.92</v>
      </c>
    </row>
    <row r="1725" spans="1:2">
      <c r="A1725" s="13" t="s">
        <v>2217</v>
      </c>
      <c r="B1725" s="135">
        <v>6240.96</v>
      </c>
    </row>
    <row r="1726" spans="1:2">
      <c r="A1726" s="13" t="s">
        <v>2218</v>
      </c>
      <c r="B1726" s="135">
        <v>8402.24</v>
      </c>
    </row>
    <row r="1727" spans="1:2">
      <c r="A1727" s="13" t="s">
        <v>2219</v>
      </c>
      <c r="B1727" s="135">
        <v>7281.12</v>
      </c>
    </row>
    <row r="1728" spans="1:2">
      <c r="A1728" s="13" t="s">
        <v>2220</v>
      </c>
      <c r="B1728" s="135">
        <v>9602.56</v>
      </c>
    </row>
    <row r="1729" spans="1:2">
      <c r="A1729" s="13" t="s">
        <v>2221</v>
      </c>
      <c r="B1729" s="135">
        <v>8321.2800000000007</v>
      </c>
    </row>
    <row r="1730" spans="1:2">
      <c r="A1730" s="13" t="s">
        <v>2222</v>
      </c>
      <c r="B1730" s="135">
        <v>12004.96</v>
      </c>
    </row>
    <row r="1731" spans="1:2">
      <c r="A1731" s="13" t="s">
        <v>2223</v>
      </c>
      <c r="B1731" s="135">
        <v>10401.6</v>
      </c>
    </row>
    <row r="1732" spans="1:2">
      <c r="A1732" s="13" t="s">
        <v>2224</v>
      </c>
      <c r="B1732" s="135">
        <v>29700</v>
      </c>
    </row>
    <row r="1733" spans="1:2">
      <c r="A1733" s="13" t="s">
        <v>2225</v>
      </c>
      <c r="B1733" s="135">
        <v>29700</v>
      </c>
    </row>
    <row r="1734" spans="1:2">
      <c r="A1734" s="13" t="s">
        <v>2226</v>
      </c>
      <c r="B1734" s="135">
        <v>52488.480000000003</v>
      </c>
    </row>
    <row r="1735" spans="1:2">
      <c r="A1735" s="13" t="s">
        <v>2227</v>
      </c>
      <c r="B1735" s="135">
        <v>45481.919999999998</v>
      </c>
    </row>
    <row r="1736" spans="1:2">
      <c r="A1736" s="13" t="s">
        <v>2228</v>
      </c>
      <c r="B1736" s="135">
        <v>7571.52</v>
      </c>
    </row>
    <row r="1737" spans="1:2">
      <c r="A1737" s="13" t="s">
        <v>2229</v>
      </c>
      <c r="B1737" s="135">
        <v>6561.28</v>
      </c>
    </row>
    <row r="1738" spans="1:2">
      <c r="A1738" s="13" t="s">
        <v>2230</v>
      </c>
      <c r="B1738" s="135">
        <v>8680.32</v>
      </c>
    </row>
    <row r="1739" spans="1:2">
      <c r="A1739" s="13" t="s">
        <v>2231</v>
      </c>
      <c r="B1739" s="135">
        <v>7520.48</v>
      </c>
    </row>
    <row r="1740" spans="1:2">
      <c r="A1740" s="13" t="s">
        <v>2232</v>
      </c>
      <c r="B1740" s="135">
        <v>10896.16</v>
      </c>
    </row>
    <row r="1741" spans="1:2">
      <c r="A1741" s="13" t="s">
        <v>2233</v>
      </c>
      <c r="B1741" s="135">
        <v>9442.4</v>
      </c>
    </row>
    <row r="1742" spans="1:2">
      <c r="A1742" s="13" t="s">
        <v>2234</v>
      </c>
      <c r="B1742" s="135">
        <v>10341.76</v>
      </c>
    </row>
    <row r="1743" spans="1:2">
      <c r="A1743" s="13" t="s">
        <v>2235</v>
      </c>
      <c r="B1743" s="135">
        <v>8961.92</v>
      </c>
    </row>
    <row r="1744" spans="1:2">
      <c r="A1744" s="13" t="s">
        <v>2236</v>
      </c>
      <c r="B1744" s="135">
        <v>11820.16</v>
      </c>
    </row>
    <row r="1745" spans="1:2">
      <c r="A1745" s="13" t="s">
        <v>2237</v>
      </c>
      <c r="B1745" s="135">
        <v>10241.44</v>
      </c>
    </row>
    <row r="1746" spans="1:2">
      <c r="A1746" s="13" t="s">
        <v>2238</v>
      </c>
      <c r="B1746" s="135">
        <v>14775.2</v>
      </c>
    </row>
    <row r="1747" spans="1:2">
      <c r="A1747" s="13" t="s">
        <v>2239</v>
      </c>
      <c r="B1747" s="135">
        <v>12802.24</v>
      </c>
    </row>
    <row r="1748" spans="1:2">
      <c r="A1748" s="13" t="s">
        <v>2240</v>
      </c>
      <c r="B1748" s="135">
        <v>3685.44</v>
      </c>
    </row>
    <row r="1749" spans="1:2">
      <c r="A1749" s="13" t="s">
        <v>2241</v>
      </c>
      <c r="B1749" s="135">
        <v>3192.64</v>
      </c>
    </row>
    <row r="1750" spans="1:2">
      <c r="A1750" s="13" t="s">
        <v>2242</v>
      </c>
      <c r="B1750" s="135">
        <v>8883.6</v>
      </c>
    </row>
    <row r="1751" spans="1:2">
      <c r="A1751" s="13" t="s">
        <v>2243</v>
      </c>
      <c r="B1751" s="135">
        <v>8883.6</v>
      </c>
    </row>
    <row r="1752" spans="1:2">
      <c r="A1752" s="13" t="s">
        <v>2244</v>
      </c>
      <c r="B1752" s="135">
        <v>15697.44</v>
      </c>
    </row>
    <row r="1753" spans="1:2">
      <c r="A1753" s="13" t="s">
        <v>2245</v>
      </c>
      <c r="B1753" s="135">
        <v>13603.04</v>
      </c>
    </row>
    <row r="1754" spans="1:2">
      <c r="A1754" s="13" t="s">
        <v>2246</v>
      </c>
      <c r="B1754" s="135">
        <v>15400</v>
      </c>
    </row>
    <row r="1755" spans="1:2">
      <c r="A1755" s="13" t="s">
        <v>2247</v>
      </c>
      <c r="B1755" s="135">
        <v>15400</v>
      </c>
    </row>
    <row r="1756" spans="1:2">
      <c r="A1756" s="13" t="s">
        <v>2248</v>
      </c>
      <c r="B1756" s="135">
        <v>27216.639999999999</v>
      </c>
    </row>
    <row r="1757" spans="1:2">
      <c r="A1757" s="13" t="s">
        <v>2249</v>
      </c>
      <c r="B1757" s="135">
        <v>23582.240000000002</v>
      </c>
    </row>
    <row r="1758" spans="1:2">
      <c r="A1758" s="13" t="s">
        <v>2250</v>
      </c>
      <c r="B1758" s="135">
        <v>9405</v>
      </c>
    </row>
    <row r="1759" spans="1:2">
      <c r="A1759" s="13" t="s">
        <v>2251</v>
      </c>
      <c r="B1759" s="135">
        <v>9405</v>
      </c>
    </row>
    <row r="1760" spans="1:2">
      <c r="A1760" s="13" t="s">
        <v>2252</v>
      </c>
      <c r="B1760" s="135">
        <v>16621.439999999999</v>
      </c>
    </row>
    <row r="1761" spans="1:2">
      <c r="A1761" s="13" t="s">
        <v>2253</v>
      </c>
      <c r="B1761" s="135">
        <v>14402.08</v>
      </c>
    </row>
    <row r="1762" spans="1:2">
      <c r="A1762" s="13" t="s">
        <v>2254</v>
      </c>
      <c r="B1762" s="135">
        <v>5018</v>
      </c>
    </row>
    <row r="1763" spans="1:2">
      <c r="A1763" s="13" t="s">
        <v>2255</v>
      </c>
      <c r="B1763" s="135">
        <v>4605</v>
      </c>
    </row>
    <row r="1764" spans="1:2">
      <c r="A1764" s="13" t="s">
        <v>2256</v>
      </c>
      <c r="B1764" s="135">
        <v>70.2</v>
      </c>
    </row>
    <row r="1765" spans="1:2">
      <c r="A1765" s="13" t="s">
        <v>2257</v>
      </c>
      <c r="B1765" s="135">
        <v>65.680000000000007</v>
      </c>
    </row>
    <row r="1766" spans="1:2">
      <c r="A1766" s="13" t="s">
        <v>2258</v>
      </c>
      <c r="B1766" s="135">
        <v>51.98</v>
      </c>
    </row>
    <row r="1767" spans="1:2">
      <c r="A1767" s="13" t="s">
        <v>2259</v>
      </c>
      <c r="B1767" s="135">
        <v>47.45</v>
      </c>
    </row>
    <row r="1768" spans="1:2">
      <c r="A1768" s="13" t="s">
        <v>2260</v>
      </c>
      <c r="B1768" s="135">
        <v>38.81</v>
      </c>
    </row>
    <row r="1769" spans="1:2">
      <c r="A1769" s="13" t="s">
        <v>2261</v>
      </c>
      <c r="B1769" s="135">
        <v>34.29</v>
      </c>
    </row>
    <row r="1770" spans="1:2">
      <c r="A1770" s="13" t="s">
        <v>2262</v>
      </c>
      <c r="B1770" s="135">
        <v>31.06</v>
      </c>
    </row>
    <row r="1771" spans="1:2">
      <c r="A1771" s="13" t="s">
        <v>2263</v>
      </c>
      <c r="B1771" s="135">
        <v>29.3</v>
      </c>
    </row>
    <row r="1772" spans="1:2">
      <c r="A1772" s="13" t="s">
        <v>2264</v>
      </c>
      <c r="B1772" s="135">
        <v>39.86</v>
      </c>
    </row>
    <row r="1773" spans="1:2">
      <c r="A1773" s="13" t="s">
        <v>2265</v>
      </c>
      <c r="B1773" s="135">
        <v>37.47</v>
      </c>
    </row>
    <row r="1774" spans="1:2">
      <c r="A1774" s="13" t="s">
        <v>2266</v>
      </c>
      <c r="B1774" s="135">
        <v>22.27</v>
      </c>
    </row>
    <row r="1775" spans="1:2">
      <c r="A1775" s="13" t="s">
        <v>2267</v>
      </c>
      <c r="B1775" s="135">
        <v>21.14</v>
      </c>
    </row>
    <row r="1776" spans="1:2">
      <c r="A1776" s="13" t="s">
        <v>2268</v>
      </c>
      <c r="B1776" s="135">
        <v>39.700000000000003</v>
      </c>
    </row>
    <row r="1777" spans="1:2">
      <c r="A1777" s="13" t="s">
        <v>2269</v>
      </c>
      <c r="B1777" s="135">
        <v>37.94</v>
      </c>
    </row>
    <row r="1778" spans="1:2">
      <c r="A1778" s="13" t="s">
        <v>2270</v>
      </c>
      <c r="B1778" s="135">
        <v>48.5</v>
      </c>
    </row>
    <row r="1779" spans="1:2">
      <c r="A1779" s="13" t="s">
        <v>2271</v>
      </c>
      <c r="B1779" s="135">
        <v>46.11</v>
      </c>
    </row>
    <row r="1780" spans="1:2">
      <c r="A1780" s="13" t="s">
        <v>2272</v>
      </c>
      <c r="B1780" s="135">
        <v>30.91</v>
      </c>
    </row>
    <row r="1781" spans="1:2">
      <c r="A1781" s="13" t="s">
        <v>2273</v>
      </c>
      <c r="B1781" s="135">
        <v>29.78</v>
      </c>
    </row>
    <row r="1782" spans="1:2">
      <c r="A1782" s="13" t="s">
        <v>2274</v>
      </c>
      <c r="B1782" s="135">
        <v>95.25</v>
      </c>
    </row>
    <row r="1783" spans="1:2">
      <c r="A1783" s="13" t="s">
        <v>2275</v>
      </c>
      <c r="B1783" s="135">
        <v>89.03</v>
      </c>
    </row>
    <row r="1784" spans="1:2">
      <c r="A1784" s="13" t="s">
        <v>2276</v>
      </c>
      <c r="B1784" s="135">
        <v>441.15</v>
      </c>
    </row>
    <row r="1785" spans="1:2">
      <c r="A1785" s="13" t="s">
        <v>2277</v>
      </c>
      <c r="B1785" s="135">
        <v>394.31</v>
      </c>
    </row>
    <row r="1786" spans="1:2">
      <c r="A1786" s="13" t="s">
        <v>2278</v>
      </c>
      <c r="B1786" s="135">
        <v>458.97</v>
      </c>
    </row>
    <row r="1787" spans="1:2">
      <c r="A1787" s="13" t="s">
        <v>2279</v>
      </c>
      <c r="B1787" s="135">
        <v>412.22</v>
      </c>
    </row>
    <row r="1788" spans="1:2">
      <c r="A1788" s="13" t="s">
        <v>2280</v>
      </c>
      <c r="B1788" s="135">
        <v>439.6</v>
      </c>
    </row>
    <row r="1789" spans="1:2">
      <c r="A1789" s="13" t="s">
        <v>2281</v>
      </c>
      <c r="B1789" s="135">
        <v>392.76</v>
      </c>
    </row>
    <row r="1790" spans="1:2">
      <c r="A1790" s="13" t="s">
        <v>2282</v>
      </c>
      <c r="B1790" s="135">
        <v>380.56</v>
      </c>
    </row>
    <row r="1791" spans="1:2">
      <c r="A1791" s="13" t="s">
        <v>2283</v>
      </c>
      <c r="B1791" s="135">
        <v>341.74</v>
      </c>
    </row>
    <row r="1792" spans="1:2">
      <c r="A1792" s="13" t="s">
        <v>2284</v>
      </c>
      <c r="B1792" s="135">
        <v>444.68</v>
      </c>
    </row>
    <row r="1793" spans="1:2">
      <c r="A1793" s="13" t="s">
        <v>2285</v>
      </c>
      <c r="B1793" s="135">
        <v>406.53</v>
      </c>
    </row>
    <row r="1794" spans="1:2">
      <c r="A1794" s="13" t="s">
        <v>2286</v>
      </c>
      <c r="B1794" s="135">
        <v>366.49</v>
      </c>
    </row>
    <row r="1795" spans="1:2">
      <c r="A1795" s="13" t="s">
        <v>2287</v>
      </c>
      <c r="B1795" s="135">
        <v>327.61</v>
      </c>
    </row>
    <row r="1796" spans="1:2">
      <c r="A1796" s="13" t="s">
        <v>2288</v>
      </c>
      <c r="B1796" s="135">
        <v>477.88</v>
      </c>
    </row>
    <row r="1797" spans="1:2">
      <c r="A1797" s="13" t="s">
        <v>2289</v>
      </c>
      <c r="B1797" s="135">
        <v>427.85</v>
      </c>
    </row>
    <row r="1798" spans="1:2">
      <c r="A1798" s="13" t="s">
        <v>2290</v>
      </c>
      <c r="B1798" s="135">
        <v>470.11</v>
      </c>
    </row>
    <row r="1799" spans="1:2">
      <c r="A1799" s="13" t="s">
        <v>2291</v>
      </c>
      <c r="B1799" s="135">
        <v>415.62</v>
      </c>
    </row>
    <row r="1800" spans="1:2">
      <c r="A1800" s="13" t="s">
        <v>2292</v>
      </c>
      <c r="B1800" s="135">
        <v>2320.86</v>
      </c>
    </row>
    <row r="1801" spans="1:2">
      <c r="A1801" s="13" t="s">
        <v>2293</v>
      </c>
      <c r="B1801" s="135">
        <v>2164.4499999999998</v>
      </c>
    </row>
    <row r="1802" spans="1:2">
      <c r="A1802" s="13" t="s">
        <v>2294</v>
      </c>
      <c r="B1802" s="135">
        <v>4135.45</v>
      </c>
    </row>
    <row r="1803" spans="1:2">
      <c r="A1803" s="13" t="s">
        <v>2295</v>
      </c>
      <c r="B1803" s="135">
        <v>3847.48</v>
      </c>
    </row>
    <row r="1804" spans="1:2">
      <c r="A1804" s="13" t="s">
        <v>2296</v>
      </c>
      <c r="B1804" s="135">
        <v>406.25</v>
      </c>
    </row>
    <row r="1805" spans="1:2">
      <c r="A1805" s="13" t="s">
        <v>2297</v>
      </c>
      <c r="B1805" s="135">
        <v>406.25</v>
      </c>
    </row>
    <row r="1806" spans="1:2">
      <c r="A1806" s="13" t="s">
        <v>2298</v>
      </c>
      <c r="B1806" s="135">
        <v>520</v>
      </c>
    </row>
    <row r="1807" spans="1:2">
      <c r="A1807" s="13" t="s">
        <v>2299</v>
      </c>
      <c r="B1807" s="135">
        <v>520</v>
      </c>
    </row>
    <row r="1808" spans="1:2">
      <c r="A1808" s="13" t="s">
        <v>2300</v>
      </c>
      <c r="B1808" s="135">
        <v>590.41</v>
      </c>
    </row>
    <row r="1809" spans="1:2">
      <c r="A1809" s="13" t="s">
        <v>2301</v>
      </c>
      <c r="B1809" s="135">
        <v>590.41</v>
      </c>
    </row>
    <row r="1810" spans="1:2">
      <c r="A1810" s="13" t="s">
        <v>2302</v>
      </c>
      <c r="B1810" s="135">
        <v>650</v>
      </c>
    </row>
    <row r="1811" spans="1:2">
      <c r="A1811" s="13" t="s">
        <v>2303</v>
      </c>
      <c r="B1811" s="135">
        <v>650</v>
      </c>
    </row>
    <row r="1812" spans="1:2">
      <c r="A1812" s="13" t="s">
        <v>2304</v>
      </c>
      <c r="B1812" s="135">
        <v>650</v>
      </c>
    </row>
    <row r="1813" spans="1:2">
      <c r="A1813" s="13" t="s">
        <v>2305</v>
      </c>
      <c r="B1813" s="135">
        <v>650</v>
      </c>
    </row>
    <row r="1814" spans="1:2">
      <c r="A1814" s="13" t="s">
        <v>2306</v>
      </c>
      <c r="B1814" s="135">
        <v>850</v>
      </c>
    </row>
    <row r="1815" spans="1:2">
      <c r="A1815" s="13" t="s">
        <v>2307</v>
      </c>
      <c r="B1815" s="135">
        <v>850</v>
      </c>
    </row>
    <row r="1816" spans="1:2">
      <c r="A1816" s="13" t="s">
        <v>2308</v>
      </c>
      <c r="B1816" s="135">
        <v>293.32</v>
      </c>
    </row>
    <row r="1817" spans="1:2">
      <c r="A1817" s="13" t="s">
        <v>2309</v>
      </c>
      <c r="B1817" s="135">
        <v>262.67</v>
      </c>
    </row>
    <row r="1818" spans="1:2">
      <c r="A1818" s="13" t="s">
        <v>2310</v>
      </c>
      <c r="B1818" s="135">
        <v>254.99</v>
      </c>
    </row>
    <row r="1819" spans="1:2">
      <c r="A1819" s="13" t="s">
        <v>2311</v>
      </c>
      <c r="B1819" s="135">
        <v>224.34</v>
      </c>
    </row>
    <row r="1820" spans="1:2">
      <c r="A1820" s="13" t="s">
        <v>2312</v>
      </c>
      <c r="B1820" s="135">
        <v>30.78</v>
      </c>
    </row>
    <row r="1821" spans="1:2">
      <c r="A1821" s="13" t="s">
        <v>2313</v>
      </c>
      <c r="B1821" s="135">
        <v>29.59</v>
      </c>
    </row>
    <row r="1822" spans="1:2">
      <c r="A1822" s="13" t="s">
        <v>2314</v>
      </c>
      <c r="B1822" s="135">
        <v>16.2</v>
      </c>
    </row>
    <row r="1823" spans="1:2">
      <c r="A1823" s="13" t="s">
        <v>2315</v>
      </c>
      <c r="B1823" s="135">
        <v>15.01</v>
      </c>
    </row>
    <row r="1824" spans="1:2">
      <c r="A1824" s="13" t="s">
        <v>2316</v>
      </c>
      <c r="B1824" s="135">
        <v>13.5</v>
      </c>
    </row>
    <row r="1825" spans="1:2">
      <c r="A1825" s="13" t="s">
        <v>2317</v>
      </c>
      <c r="B1825" s="135">
        <v>11.69</v>
      </c>
    </row>
    <row r="1826" spans="1:2">
      <c r="A1826" s="13" t="s">
        <v>2318</v>
      </c>
      <c r="B1826" s="135">
        <v>0.97</v>
      </c>
    </row>
    <row r="1827" spans="1:2">
      <c r="A1827" s="13" t="s">
        <v>2319</v>
      </c>
      <c r="B1827" s="135">
        <v>0.97</v>
      </c>
    </row>
    <row r="1828" spans="1:2">
      <c r="A1828" s="13" t="s">
        <v>2320</v>
      </c>
      <c r="B1828" s="135">
        <v>1.94</v>
      </c>
    </row>
    <row r="1829" spans="1:2">
      <c r="A1829" s="13" t="s">
        <v>2321</v>
      </c>
      <c r="B1829" s="135">
        <v>1.94</v>
      </c>
    </row>
    <row r="1830" spans="1:2">
      <c r="A1830" s="13" t="s">
        <v>2322</v>
      </c>
      <c r="B1830" s="135">
        <v>3758.14</v>
      </c>
    </row>
    <row r="1831" spans="1:2">
      <c r="A1831" s="13" t="s">
        <v>2323</v>
      </c>
      <c r="B1831" s="135">
        <v>3622.95</v>
      </c>
    </row>
    <row r="1832" spans="1:2">
      <c r="A1832" s="13" t="s">
        <v>2324</v>
      </c>
      <c r="B1832" s="135">
        <v>2072.89</v>
      </c>
    </row>
    <row r="1833" spans="1:2">
      <c r="A1833" s="13" t="s">
        <v>2325</v>
      </c>
      <c r="B1833" s="135">
        <v>1942.86</v>
      </c>
    </row>
    <row r="1834" spans="1:2">
      <c r="A1834" s="13" t="s">
        <v>2326</v>
      </c>
      <c r="B1834" s="135">
        <v>10862.02</v>
      </c>
    </row>
    <row r="1835" spans="1:2">
      <c r="A1835" s="13" t="s">
        <v>2327</v>
      </c>
      <c r="B1835" s="135">
        <v>10305.19</v>
      </c>
    </row>
    <row r="1836" spans="1:2">
      <c r="A1836" s="13" t="s">
        <v>2328</v>
      </c>
      <c r="B1836" s="135">
        <v>12064.87</v>
      </c>
    </row>
    <row r="1837" spans="1:2">
      <c r="A1837" s="13" t="s">
        <v>2329</v>
      </c>
      <c r="B1837" s="135">
        <v>11508.04</v>
      </c>
    </row>
    <row r="1838" spans="1:2">
      <c r="A1838" s="13" t="s">
        <v>2330</v>
      </c>
      <c r="B1838" s="135">
        <v>13600.78</v>
      </c>
    </row>
    <row r="1839" spans="1:2">
      <c r="A1839" s="13" t="s">
        <v>2331</v>
      </c>
      <c r="B1839" s="135">
        <v>13043.95</v>
      </c>
    </row>
    <row r="1840" spans="1:2">
      <c r="A1840" s="13" t="s">
        <v>2332</v>
      </c>
      <c r="B1840" s="135">
        <v>14837.47</v>
      </c>
    </row>
    <row r="1841" spans="1:2">
      <c r="A1841" s="13" t="s">
        <v>2333</v>
      </c>
      <c r="B1841" s="135">
        <v>14274.92</v>
      </c>
    </row>
    <row r="1842" spans="1:2">
      <c r="A1842" s="13" t="s">
        <v>2334</v>
      </c>
      <c r="B1842" s="135">
        <v>15820.34</v>
      </c>
    </row>
    <row r="1843" spans="1:2">
      <c r="A1843" s="13" t="s">
        <v>2335</v>
      </c>
      <c r="B1843" s="135">
        <v>15257.8</v>
      </c>
    </row>
    <row r="1844" spans="1:2">
      <c r="A1844" s="13" t="s">
        <v>170</v>
      </c>
      <c r="B1844" s="135">
        <v>463.47</v>
      </c>
    </row>
    <row r="1845" spans="1:2">
      <c r="A1845" s="13" t="s">
        <v>2336</v>
      </c>
      <c r="B1845" s="135">
        <v>436.54</v>
      </c>
    </row>
    <row r="1846" spans="1:2">
      <c r="A1846" s="13" t="s">
        <v>2337</v>
      </c>
      <c r="B1846" s="135">
        <v>211.29</v>
      </c>
    </row>
    <row r="1847" spans="1:2">
      <c r="A1847" s="13" t="s">
        <v>2338</v>
      </c>
      <c r="B1847" s="135">
        <v>199.98</v>
      </c>
    </row>
    <row r="1848" spans="1:2">
      <c r="A1848" s="13" t="s">
        <v>2339</v>
      </c>
      <c r="B1848" s="135">
        <v>105.67</v>
      </c>
    </row>
    <row r="1849" spans="1:2">
      <c r="A1849" s="13" t="s">
        <v>2340</v>
      </c>
      <c r="B1849" s="135">
        <v>101.12</v>
      </c>
    </row>
    <row r="1850" spans="1:2">
      <c r="A1850" s="13" t="s">
        <v>2341</v>
      </c>
      <c r="B1850" s="135">
        <v>3.31</v>
      </c>
    </row>
    <row r="1851" spans="1:2">
      <c r="A1851" s="13" t="s">
        <v>2342</v>
      </c>
      <c r="B1851" s="135">
        <v>3.01</v>
      </c>
    </row>
    <row r="1852" spans="1:2">
      <c r="A1852" s="13" t="s">
        <v>2343</v>
      </c>
      <c r="B1852" s="135">
        <v>105.69</v>
      </c>
    </row>
    <row r="1853" spans="1:2">
      <c r="A1853" s="13" t="s">
        <v>2344</v>
      </c>
      <c r="B1853" s="135">
        <v>98.93</v>
      </c>
    </row>
    <row r="1854" spans="1:2">
      <c r="A1854" s="13" t="s">
        <v>2345</v>
      </c>
      <c r="B1854" s="135">
        <v>22960.42</v>
      </c>
    </row>
    <row r="1855" spans="1:2">
      <c r="A1855" s="13" t="s">
        <v>2346</v>
      </c>
      <c r="B1855" s="135">
        <v>20803.849999999999</v>
      </c>
    </row>
    <row r="1856" spans="1:2">
      <c r="A1856" s="13" t="s">
        <v>2347</v>
      </c>
      <c r="B1856" s="135">
        <v>19718.939999999999</v>
      </c>
    </row>
    <row r="1857" spans="1:2">
      <c r="A1857" s="13" t="s">
        <v>2348</v>
      </c>
      <c r="B1857" s="135">
        <v>17562.36</v>
      </c>
    </row>
    <row r="1858" spans="1:2">
      <c r="A1858" s="13" t="s">
        <v>2349</v>
      </c>
      <c r="B1858" s="135">
        <v>12003.68</v>
      </c>
    </row>
    <row r="1859" spans="1:2">
      <c r="A1859" s="13" t="s">
        <v>2350</v>
      </c>
      <c r="B1859" s="135">
        <v>10659.29</v>
      </c>
    </row>
    <row r="1860" spans="1:2">
      <c r="A1860" s="13" t="s">
        <v>2351</v>
      </c>
      <c r="B1860" s="135">
        <v>44691.53</v>
      </c>
    </row>
    <row r="1861" spans="1:2">
      <c r="A1861" s="13" t="s">
        <v>2352</v>
      </c>
      <c r="B1861" s="135">
        <v>40245.769999999997</v>
      </c>
    </row>
    <row r="1862" spans="1:2">
      <c r="A1862" s="13" t="s">
        <v>2353</v>
      </c>
      <c r="B1862" s="135">
        <v>32591.13</v>
      </c>
    </row>
    <row r="1863" spans="1:2">
      <c r="A1863" s="13" t="s">
        <v>2354</v>
      </c>
      <c r="B1863" s="135">
        <v>29031.66</v>
      </c>
    </row>
    <row r="1864" spans="1:2">
      <c r="A1864" s="13" t="s">
        <v>2355</v>
      </c>
      <c r="B1864" s="135">
        <v>26522.639999999999</v>
      </c>
    </row>
    <row r="1865" spans="1:2">
      <c r="A1865" s="13" t="s">
        <v>2356</v>
      </c>
      <c r="B1865" s="135">
        <v>23408.720000000001</v>
      </c>
    </row>
    <row r="1866" spans="1:2">
      <c r="A1866" s="13" t="s">
        <v>2357</v>
      </c>
      <c r="B1866" s="135">
        <v>89.69</v>
      </c>
    </row>
    <row r="1867" spans="1:2">
      <c r="A1867" s="13" t="s">
        <v>2358</v>
      </c>
      <c r="B1867" s="135">
        <v>82.06</v>
      </c>
    </row>
    <row r="1868" spans="1:2">
      <c r="A1868" s="13" t="s">
        <v>2359</v>
      </c>
      <c r="B1868" s="135">
        <v>71.84</v>
      </c>
    </row>
    <row r="1869" spans="1:2">
      <c r="A1869" s="13" t="s">
        <v>2360</v>
      </c>
      <c r="B1869" s="135">
        <v>71.84</v>
      </c>
    </row>
    <row r="1870" spans="1:2">
      <c r="A1870" s="13" t="s">
        <v>2361</v>
      </c>
      <c r="B1870" s="135">
        <v>16.059999999999999</v>
      </c>
    </row>
    <row r="1871" spans="1:2">
      <c r="A1871" s="13" t="s">
        <v>2362</v>
      </c>
      <c r="B1871" s="135">
        <v>16.059999999999999</v>
      </c>
    </row>
    <row r="1872" spans="1:2">
      <c r="A1872" s="13" t="s">
        <v>2363</v>
      </c>
      <c r="B1872" s="135">
        <v>140.13</v>
      </c>
    </row>
    <row r="1873" spans="1:2">
      <c r="A1873" s="13" t="s">
        <v>2364</v>
      </c>
      <c r="B1873" s="135">
        <v>140.13</v>
      </c>
    </row>
    <row r="1874" spans="1:2">
      <c r="A1874" s="13" t="s">
        <v>2365</v>
      </c>
      <c r="B1874" s="135">
        <v>50.42</v>
      </c>
    </row>
    <row r="1875" spans="1:2">
      <c r="A1875" s="13" t="s">
        <v>2366</v>
      </c>
      <c r="B1875" s="135">
        <v>50.42</v>
      </c>
    </row>
    <row r="1876" spans="1:2">
      <c r="A1876" s="13" t="s">
        <v>2367</v>
      </c>
      <c r="B1876" s="135">
        <v>9.5</v>
      </c>
    </row>
    <row r="1877" spans="1:2">
      <c r="A1877" s="13" t="s">
        <v>2368</v>
      </c>
      <c r="B1877" s="135">
        <v>9.5</v>
      </c>
    </row>
    <row r="1878" spans="1:2">
      <c r="A1878" s="13" t="s">
        <v>2369</v>
      </c>
      <c r="B1878" s="135">
        <v>9.18</v>
      </c>
    </row>
    <row r="1879" spans="1:2">
      <c r="A1879" s="13" t="s">
        <v>2370</v>
      </c>
      <c r="B1879" s="135">
        <v>8.1</v>
      </c>
    </row>
    <row r="1880" spans="1:2">
      <c r="A1880" s="13" t="s">
        <v>2371</v>
      </c>
      <c r="B1880" s="135">
        <v>88.68</v>
      </c>
    </row>
    <row r="1881" spans="1:2">
      <c r="A1881" s="13" t="s">
        <v>2372</v>
      </c>
      <c r="B1881" s="135">
        <v>77.84</v>
      </c>
    </row>
    <row r="1882" spans="1:2">
      <c r="A1882" s="13" t="s">
        <v>235</v>
      </c>
      <c r="B1882" s="135">
        <v>57.95</v>
      </c>
    </row>
    <row r="1883" spans="1:2">
      <c r="A1883" s="13" t="s">
        <v>2373</v>
      </c>
      <c r="B1883" s="135">
        <v>50.21</v>
      </c>
    </row>
    <row r="1884" spans="1:2">
      <c r="A1884" s="13" t="s">
        <v>2374</v>
      </c>
      <c r="B1884" s="135">
        <v>73.290000000000006</v>
      </c>
    </row>
    <row r="1885" spans="1:2">
      <c r="A1885" s="13" t="s">
        <v>2375</v>
      </c>
      <c r="B1885" s="135">
        <v>63.51</v>
      </c>
    </row>
    <row r="1886" spans="1:2">
      <c r="A1886" s="13" t="s">
        <v>2376</v>
      </c>
      <c r="B1886" s="135">
        <v>98.86</v>
      </c>
    </row>
    <row r="1887" spans="1:2">
      <c r="A1887" s="13" t="s">
        <v>2377</v>
      </c>
      <c r="B1887" s="135">
        <v>85.66</v>
      </c>
    </row>
    <row r="1888" spans="1:2">
      <c r="A1888" s="13" t="s">
        <v>2378</v>
      </c>
      <c r="B1888" s="135">
        <v>132.96</v>
      </c>
    </row>
    <row r="1889" spans="1:2">
      <c r="A1889" s="13" t="s">
        <v>2379</v>
      </c>
      <c r="B1889" s="135">
        <v>115.2</v>
      </c>
    </row>
    <row r="1890" spans="1:2">
      <c r="A1890" s="13" t="s">
        <v>2380</v>
      </c>
      <c r="B1890" s="135">
        <v>165.35</v>
      </c>
    </row>
    <row r="1891" spans="1:2">
      <c r="A1891" s="13" t="s">
        <v>2381</v>
      </c>
      <c r="B1891" s="135">
        <v>143.27000000000001</v>
      </c>
    </row>
    <row r="1892" spans="1:2">
      <c r="A1892" s="13" t="s">
        <v>2382</v>
      </c>
      <c r="B1892" s="135">
        <v>127.84</v>
      </c>
    </row>
    <row r="1893" spans="1:2">
      <c r="A1893" s="13" t="s">
        <v>2383</v>
      </c>
      <c r="B1893" s="135">
        <v>110.77</v>
      </c>
    </row>
    <row r="1894" spans="1:2">
      <c r="A1894" s="13" t="s">
        <v>2384</v>
      </c>
      <c r="B1894" s="135">
        <v>161.94</v>
      </c>
    </row>
    <row r="1895" spans="1:2">
      <c r="A1895" s="13" t="s">
        <v>2385</v>
      </c>
      <c r="B1895" s="135">
        <v>140.31</v>
      </c>
    </row>
    <row r="1896" spans="1:2">
      <c r="A1896" s="13" t="s">
        <v>2386</v>
      </c>
      <c r="B1896" s="135">
        <v>187.51</v>
      </c>
    </row>
    <row r="1897" spans="1:2">
      <c r="A1897" s="13" t="s">
        <v>2387</v>
      </c>
      <c r="B1897" s="135">
        <v>162.47</v>
      </c>
    </row>
    <row r="1898" spans="1:2">
      <c r="A1898" s="13" t="s">
        <v>2388</v>
      </c>
      <c r="B1898" s="135">
        <v>221.6</v>
      </c>
    </row>
    <row r="1899" spans="1:2">
      <c r="A1899" s="13" t="s">
        <v>2389</v>
      </c>
      <c r="B1899" s="135">
        <v>192.01</v>
      </c>
    </row>
    <row r="1900" spans="1:2">
      <c r="A1900" s="13" t="s">
        <v>2390</v>
      </c>
      <c r="B1900" s="135">
        <v>255.69</v>
      </c>
    </row>
    <row r="1901" spans="1:2">
      <c r="A1901" s="13" t="s">
        <v>2391</v>
      </c>
      <c r="B1901" s="135">
        <v>221.55</v>
      </c>
    </row>
    <row r="1902" spans="1:2">
      <c r="A1902" s="13" t="s">
        <v>2392</v>
      </c>
      <c r="B1902" s="135">
        <v>81.819999999999993</v>
      </c>
    </row>
    <row r="1903" spans="1:2">
      <c r="A1903" s="13" t="s">
        <v>2393</v>
      </c>
      <c r="B1903" s="135">
        <v>70.89</v>
      </c>
    </row>
    <row r="1904" spans="1:2">
      <c r="A1904" s="13" t="s">
        <v>2394</v>
      </c>
      <c r="B1904" s="135">
        <v>95.46</v>
      </c>
    </row>
    <row r="1905" spans="1:2">
      <c r="A1905" s="13" t="s">
        <v>2395</v>
      </c>
      <c r="B1905" s="135">
        <v>82.71</v>
      </c>
    </row>
    <row r="1906" spans="1:2">
      <c r="A1906" s="13" t="s">
        <v>2396</v>
      </c>
      <c r="B1906" s="135">
        <v>153.41</v>
      </c>
    </row>
    <row r="1907" spans="1:2">
      <c r="A1907" s="13" t="s">
        <v>2397</v>
      </c>
      <c r="B1907" s="135">
        <v>132.93</v>
      </c>
    </row>
    <row r="1908" spans="1:2">
      <c r="A1908" s="13" t="s">
        <v>2398</v>
      </c>
      <c r="B1908" s="135">
        <v>187.51</v>
      </c>
    </row>
    <row r="1909" spans="1:2">
      <c r="A1909" s="13" t="s">
        <v>2399</v>
      </c>
      <c r="B1909" s="135">
        <v>162.47</v>
      </c>
    </row>
    <row r="1910" spans="1:2">
      <c r="A1910" s="13" t="s">
        <v>2400</v>
      </c>
      <c r="B1910" s="135">
        <v>221.6</v>
      </c>
    </row>
    <row r="1911" spans="1:2">
      <c r="A1911" s="13" t="s">
        <v>2401</v>
      </c>
      <c r="B1911" s="135">
        <v>192.01</v>
      </c>
    </row>
    <row r="1912" spans="1:2">
      <c r="A1912" s="13" t="s">
        <v>2402</v>
      </c>
      <c r="B1912" s="135">
        <v>93.75</v>
      </c>
    </row>
    <row r="1913" spans="1:2">
      <c r="A1913" s="13" t="s">
        <v>2403</v>
      </c>
      <c r="B1913" s="135">
        <v>81.23</v>
      </c>
    </row>
    <row r="1914" spans="1:2">
      <c r="A1914" s="13" t="s">
        <v>2404</v>
      </c>
      <c r="B1914" s="135">
        <v>170.46</v>
      </c>
    </row>
    <row r="1915" spans="1:2">
      <c r="A1915" s="13" t="s">
        <v>2405</v>
      </c>
      <c r="B1915" s="135">
        <v>147.69999999999999</v>
      </c>
    </row>
    <row r="1916" spans="1:2">
      <c r="A1916" s="13" t="s">
        <v>2406</v>
      </c>
      <c r="B1916" s="135">
        <v>255.69</v>
      </c>
    </row>
    <row r="1917" spans="1:2">
      <c r="A1917" s="13" t="s">
        <v>2407</v>
      </c>
      <c r="B1917" s="135">
        <v>221.55</v>
      </c>
    </row>
    <row r="1918" spans="1:2">
      <c r="A1918" s="13" t="s">
        <v>2408</v>
      </c>
      <c r="B1918" s="135">
        <v>306.83</v>
      </c>
    </row>
    <row r="1919" spans="1:2">
      <c r="A1919" s="13" t="s">
        <v>2409</v>
      </c>
      <c r="B1919" s="135">
        <v>265.86</v>
      </c>
    </row>
    <row r="1920" spans="1:2">
      <c r="A1920" s="13" t="s">
        <v>2410</v>
      </c>
      <c r="B1920" s="135">
        <v>357.97</v>
      </c>
    </row>
    <row r="1921" spans="1:2">
      <c r="A1921" s="13" t="s">
        <v>2411</v>
      </c>
      <c r="B1921" s="135">
        <v>310.17</v>
      </c>
    </row>
    <row r="1922" spans="1:2">
      <c r="A1922" s="13" t="s">
        <v>2412</v>
      </c>
      <c r="B1922" s="135">
        <v>46.11</v>
      </c>
    </row>
    <row r="1923" spans="1:2">
      <c r="A1923" s="13" t="s">
        <v>2413</v>
      </c>
      <c r="B1923" s="135">
        <v>39.950000000000003</v>
      </c>
    </row>
    <row r="1924" spans="1:2">
      <c r="A1924" s="13" t="s">
        <v>2414</v>
      </c>
      <c r="B1924" s="135">
        <v>122.83</v>
      </c>
    </row>
    <row r="1925" spans="1:2">
      <c r="A1925" s="13" t="s">
        <v>2415</v>
      </c>
      <c r="B1925" s="135">
        <v>106.44</v>
      </c>
    </row>
    <row r="1926" spans="1:2">
      <c r="A1926" s="13" t="s">
        <v>2416</v>
      </c>
      <c r="B1926" s="135">
        <v>110.55</v>
      </c>
    </row>
    <row r="1927" spans="1:2">
      <c r="A1927" s="13" t="s">
        <v>2417</v>
      </c>
      <c r="B1927" s="135">
        <v>95.8</v>
      </c>
    </row>
    <row r="1928" spans="1:2">
      <c r="A1928" s="13" t="s">
        <v>2418</v>
      </c>
      <c r="B1928" s="135">
        <v>41.49</v>
      </c>
    </row>
    <row r="1929" spans="1:2">
      <c r="A1929" s="13" t="s">
        <v>2419</v>
      </c>
      <c r="B1929" s="135">
        <v>35.96</v>
      </c>
    </row>
    <row r="1930" spans="1:2">
      <c r="A1930" s="13" t="s">
        <v>2420</v>
      </c>
      <c r="B1930" s="135">
        <v>40.909999999999997</v>
      </c>
    </row>
    <row r="1931" spans="1:2">
      <c r="A1931" s="13" t="s">
        <v>2421</v>
      </c>
      <c r="B1931" s="135">
        <v>35.44</v>
      </c>
    </row>
    <row r="1932" spans="1:2">
      <c r="A1932" s="13" t="s">
        <v>2422</v>
      </c>
      <c r="B1932" s="135">
        <v>55.4</v>
      </c>
    </row>
    <row r="1933" spans="1:2">
      <c r="A1933" s="13" t="s">
        <v>2423</v>
      </c>
      <c r="B1933" s="135">
        <v>48</v>
      </c>
    </row>
    <row r="1934" spans="1:2">
      <c r="A1934" s="13" t="s">
        <v>2424</v>
      </c>
      <c r="B1934" s="135">
        <v>177.43</v>
      </c>
    </row>
    <row r="1935" spans="1:2">
      <c r="A1935" s="13" t="s">
        <v>2425</v>
      </c>
      <c r="B1935" s="135">
        <v>154.30000000000001</v>
      </c>
    </row>
    <row r="1936" spans="1:2">
      <c r="A1936" s="13" t="s">
        <v>2426</v>
      </c>
      <c r="B1936" s="135">
        <v>41.93</v>
      </c>
    </row>
    <row r="1937" spans="1:2">
      <c r="A1937" s="13" t="s">
        <v>2427</v>
      </c>
      <c r="B1937" s="135">
        <v>36.33</v>
      </c>
    </row>
    <row r="1938" spans="1:2">
      <c r="A1938" s="13" t="s">
        <v>2428</v>
      </c>
      <c r="B1938" s="135">
        <v>89.49</v>
      </c>
    </row>
    <row r="1939" spans="1:2">
      <c r="A1939" s="13" t="s">
        <v>2429</v>
      </c>
      <c r="B1939" s="135">
        <v>77.540000000000006</v>
      </c>
    </row>
    <row r="1940" spans="1:2">
      <c r="A1940" s="13" t="s">
        <v>2430</v>
      </c>
      <c r="B1940" s="135">
        <v>8.52</v>
      </c>
    </row>
    <row r="1941" spans="1:2">
      <c r="A1941" s="13" t="s">
        <v>2431</v>
      </c>
      <c r="B1941" s="135">
        <v>7.38</v>
      </c>
    </row>
    <row r="1942" spans="1:2">
      <c r="A1942" s="13" t="s">
        <v>2432</v>
      </c>
      <c r="B1942" s="135">
        <v>17.89</v>
      </c>
    </row>
    <row r="1943" spans="1:2">
      <c r="A1943" s="13" t="s">
        <v>2433</v>
      </c>
      <c r="B1943" s="135">
        <v>15.5</v>
      </c>
    </row>
    <row r="1944" spans="1:2">
      <c r="A1944" s="13" t="s">
        <v>2434</v>
      </c>
      <c r="B1944" s="135">
        <v>71.59</v>
      </c>
    </row>
    <row r="1945" spans="1:2">
      <c r="A1945" s="13" t="s">
        <v>2435</v>
      </c>
      <c r="B1945" s="135">
        <v>62.03</v>
      </c>
    </row>
    <row r="1946" spans="1:2">
      <c r="A1946" s="13" t="s">
        <v>2436</v>
      </c>
      <c r="B1946" s="135">
        <v>92.05</v>
      </c>
    </row>
    <row r="1947" spans="1:2">
      <c r="A1947" s="13" t="s">
        <v>2437</v>
      </c>
      <c r="B1947" s="135">
        <v>79.75</v>
      </c>
    </row>
    <row r="1948" spans="1:2">
      <c r="A1948" s="13" t="s">
        <v>2438</v>
      </c>
      <c r="B1948" s="135">
        <v>122.73</v>
      </c>
    </row>
    <row r="1949" spans="1:2">
      <c r="A1949" s="13" t="s">
        <v>2439</v>
      </c>
      <c r="B1949" s="135">
        <v>106.34</v>
      </c>
    </row>
    <row r="1950" spans="1:2">
      <c r="A1950" s="13" t="s">
        <v>2440</v>
      </c>
      <c r="B1950" s="135">
        <v>107.9</v>
      </c>
    </row>
    <row r="1951" spans="1:2">
      <c r="A1951" s="13" t="s">
        <v>2441</v>
      </c>
      <c r="B1951" s="135">
        <v>93.49</v>
      </c>
    </row>
    <row r="1952" spans="1:2">
      <c r="A1952" s="13" t="s">
        <v>2442</v>
      </c>
      <c r="B1952" s="135">
        <v>196.03</v>
      </c>
    </row>
    <row r="1953" spans="1:2">
      <c r="A1953" s="13" t="s">
        <v>2443</v>
      </c>
      <c r="B1953" s="135">
        <v>169.85</v>
      </c>
    </row>
    <row r="1954" spans="1:2">
      <c r="A1954" s="13" t="s">
        <v>2444</v>
      </c>
      <c r="B1954" s="135">
        <v>208.48</v>
      </c>
    </row>
    <row r="1955" spans="1:2">
      <c r="A1955" s="13" t="s">
        <v>2445</v>
      </c>
      <c r="B1955" s="135">
        <v>193.69</v>
      </c>
    </row>
    <row r="1956" spans="1:2">
      <c r="A1956" s="13" t="s">
        <v>2446</v>
      </c>
      <c r="B1956" s="135">
        <v>208.84</v>
      </c>
    </row>
    <row r="1957" spans="1:2">
      <c r="A1957" s="13" t="s">
        <v>2447</v>
      </c>
      <c r="B1957" s="135">
        <v>180.97</v>
      </c>
    </row>
    <row r="1958" spans="1:2">
      <c r="A1958" s="13" t="s">
        <v>2448</v>
      </c>
      <c r="B1958" s="135">
        <v>215.24</v>
      </c>
    </row>
    <row r="1959" spans="1:2">
      <c r="A1959" s="13" t="s">
        <v>2449</v>
      </c>
      <c r="B1959" s="135">
        <v>186.51</v>
      </c>
    </row>
    <row r="1960" spans="1:2">
      <c r="A1960" s="13" t="s">
        <v>2450</v>
      </c>
      <c r="B1960" s="135">
        <v>223.33</v>
      </c>
    </row>
    <row r="1961" spans="1:2">
      <c r="A1961" s="13" t="s">
        <v>2451</v>
      </c>
      <c r="B1961" s="135">
        <v>193.53</v>
      </c>
    </row>
    <row r="1962" spans="1:2">
      <c r="A1962" s="13" t="s">
        <v>2452</v>
      </c>
      <c r="B1962" s="135">
        <v>229.73</v>
      </c>
    </row>
    <row r="1963" spans="1:2">
      <c r="A1963" s="13" t="s">
        <v>2453</v>
      </c>
      <c r="B1963" s="135">
        <v>199.07</v>
      </c>
    </row>
    <row r="1964" spans="1:2">
      <c r="A1964" s="13" t="s">
        <v>2454</v>
      </c>
      <c r="B1964" s="135">
        <v>240.38</v>
      </c>
    </row>
    <row r="1965" spans="1:2">
      <c r="A1965" s="13" t="s">
        <v>2455</v>
      </c>
      <c r="B1965" s="135">
        <v>208.3</v>
      </c>
    </row>
    <row r="1966" spans="1:2">
      <c r="A1966" s="13" t="s">
        <v>2456</v>
      </c>
      <c r="B1966" s="135">
        <v>362.28</v>
      </c>
    </row>
    <row r="1967" spans="1:2">
      <c r="A1967" s="13" t="s">
        <v>2457</v>
      </c>
      <c r="B1967" s="135">
        <v>313.93</v>
      </c>
    </row>
    <row r="1968" spans="1:2">
      <c r="A1968" s="13" t="s">
        <v>2458</v>
      </c>
      <c r="B1968" s="135">
        <v>373.36</v>
      </c>
    </row>
    <row r="1969" spans="1:2">
      <c r="A1969" s="13" t="s">
        <v>2459</v>
      </c>
      <c r="B1969" s="135">
        <v>323.52999999999997</v>
      </c>
    </row>
    <row r="1970" spans="1:2">
      <c r="A1970" s="13" t="s">
        <v>2460</v>
      </c>
      <c r="B1970" s="135">
        <v>387.85</v>
      </c>
    </row>
    <row r="1971" spans="1:2">
      <c r="A1971" s="13" t="s">
        <v>2461</v>
      </c>
      <c r="B1971" s="135">
        <v>336.09</v>
      </c>
    </row>
    <row r="1972" spans="1:2">
      <c r="A1972" s="13" t="s">
        <v>2462</v>
      </c>
      <c r="B1972" s="135">
        <v>398.51</v>
      </c>
    </row>
    <row r="1973" spans="1:2">
      <c r="A1973" s="13" t="s">
        <v>2463</v>
      </c>
      <c r="B1973" s="135">
        <v>345.32</v>
      </c>
    </row>
    <row r="1974" spans="1:2">
      <c r="A1974" s="13" t="s">
        <v>2464</v>
      </c>
      <c r="B1974" s="135">
        <v>416.84</v>
      </c>
    </row>
    <row r="1975" spans="1:2">
      <c r="A1975" s="13" t="s">
        <v>2465</v>
      </c>
      <c r="B1975" s="135">
        <v>361.2</v>
      </c>
    </row>
    <row r="1976" spans="1:2">
      <c r="A1976" s="13" t="s">
        <v>2466</v>
      </c>
      <c r="B1976" s="135">
        <v>119.34</v>
      </c>
    </row>
    <row r="1977" spans="1:2">
      <c r="A1977" s="13" t="s">
        <v>2467</v>
      </c>
      <c r="B1977" s="135">
        <v>103.41</v>
      </c>
    </row>
    <row r="1978" spans="1:2">
      <c r="A1978" s="13" t="s">
        <v>2468</v>
      </c>
      <c r="B1978" s="135">
        <v>253.6</v>
      </c>
    </row>
    <row r="1979" spans="1:2">
      <c r="A1979" s="13" t="s">
        <v>2469</v>
      </c>
      <c r="B1979" s="135">
        <v>219.75</v>
      </c>
    </row>
    <row r="1980" spans="1:2">
      <c r="A1980" s="13" t="s">
        <v>2470</v>
      </c>
      <c r="B1980" s="135">
        <v>272.88</v>
      </c>
    </row>
    <row r="1981" spans="1:2">
      <c r="A1981" s="13" t="s">
        <v>2471</v>
      </c>
      <c r="B1981" s="135">
        <v>236.44</v>
      </c>
    </row>
    <row r="1982" spans="1:2">
      <c r="A1982" s="13" t="s">
        <v>2472</v>
      </c>
      <c r="B1982" s="135">
        <v>235.58</v>
      </c>
    </row>
    <row r="1983" spans="1:2">
      <c r="A1983" s="13" t="s">
        <v>2473</v>
      </c>
      <c r="B1983" s="135">
        <v>204.12</v>
      </c>
    </row>
    <row r="1984" spans="1:2">
      <c r="A1984" s="13" t="s">
        <v>2474</v>
      </c>
      <c r="B1984" s="135">
        <v>180.82</v>
      </c>
    </row>
    <row r="1985" spans="1:2">
      <c r="A1985" s="13" t="s">
        <v>2475</v>
      </c>
      <c r="B1985" s="135">
        <v>165.89</v>
      </c>
    </row>
    <row r="1986" spans="1:2">
      <c r="A1986" s="13" t="s">
        <v>2476</v>
      </c>
      <c r="B1986" s="135">
        <v>200.63</v>
      </c>
    </row>
    <row r="1987" spans="1:2">
      <c r="A1987" s="13" t="s">
        <v>2477</v>
      </c>
      <c r="B1987" s="135">
        <v>185.34</v>
      </c>
    </row>
    <row r="1988" spans="1:2">
      <c r="A1988" s="13" t="s">
        <v>2478</v>
      </c>
      <c r="B1988" s="135">
        <v>116.67</v>
      </c>
    </row>
    <row r="1989" spans="1:2">
      <c r="A1989" s="13" t="s">
        <v>2479</v>
      </c>
      <c r="B1989" s="135">
        <v>106.45</v>
      </c>
    </row>
    <row r="1990" spans="1:2">
      <c r="A1990" s="13" t="s">
        <v>2480</v>
      </c>
      <c r="B1990" s="135">
        <v>120.2</v>
      </c>
    </row>
    <row r="1991" spans="1:2">
      <c r="A1991" s="13" t="s">
        <v>2481</v>
      </c>
      <c r="B1991" s="135">
        <v>109.67</v>
      </c>
    </row>
    <row r="1992" spans="1:2">
      <c r="A1992" s="13" t="s">
        <v>2482</v>
      </c>
      <c r="B1992" s="135">
        <v>124.81</v>
      </c>
    </row>
    <row r="1993" spans="1:2">
      <c r="A1993" s="13" t="s">
        <v>2483</v>
      </c>
      <c r="B1993" s="135">
        <v>113.87</v>
      </c>
    </row>
    <row r="1994" spans="1:2">
      <c r="A1994" s="13" t="s">
        <v>2484</v>
      </c>
      <c r="B1994" s="135">
        <v>128.32</v>
      </c>
    </row>
    <row r="1995" spans="1:2">
      <c r="A1995" s="13" t="s">
        <v>2485</v>
      </c>
      <c r="B1995" s="135">
        <v>117.07</v>
      </c>
    </row>
    <row r="1996" spans="1:2">
      <c r="A1996" s="13" t="s">
        <v>2486</v>
      </c>
      <c r="B1996" s="135">
        <v>134.19</v>
      </c>
    </row>
    <row r="1997" spans="1:2">
      <c r="A1997" s="13" t="s">
        <v>2487</v>
      </c>
      <c r="B1997" s="135">
        <v>122.44</v>
      </c>
    </row>
    <row r="1998" spans="1:2">
      <c r="A1998" s="13" t="s">
        <v>2488</v>
      </c>
      <c r="B1998" s="135">
        <v>76.069999999999993</v>
      </c>
    </row>
    <row r="1999" spans="1:2">
      <c r="A1999" s="13" t="s">
        <v>2489</v>
      </c>
      <c r="B1999" s="135">
        <v>74.02</v>
      </c>
    </row>
    <row r="2000" spans="1:2">
      <c r="A2000" s="13" t="s">
        <v>2490</v>
      </c>
      <c r="B2000" s="135">
        <v>104.43</v>
      </c>
    </row>
    <row r="2001" spans="1:2">
      <c r="A2001" s="13" t="s">
        <v>2491</v>
      </c>
      <c r="B2001" s="135">
        <v>102.24</v>
      </c>
    </row>
    <row r="2002" spans="1:2">
      <c r="A2002" s="13" t="s">
        <v>2492</v>
      </c>
      <c r="B2002" s="135">
        <v>135.59</v>
      </c>
    </row>
    <row r="2003" spans="1:2">
      <c r="A2003" s="13" t="s">
        <v>2493</v>
      </c>
      <c r="B2003" s="135">
        <v>124.09</v>
      </c>
    </row>
    <row r="2004" spans="1:2">
      <c r="A2004" s="13" t="s">
        <v>2494</v>
      </c>
      <c r="B2004" s="135">
        <v>139.66999999999999</v>
      </c>
    </row>
    <row r="2005" spans="1:2">
      <c r="A2005" s="13" t="s">
        <v>2495</v>
      </c>
      <c r="B2005" s="135">
        <v>127.84</v>
      </c>
    </row>
    <row r="2006" spans="1:2">
      <c r="A2006" s="13" t="s">
        <v>2496</v>
      </c>
      <c r="B2006" s="135">
        <v>145.1</v>
      </c>
    </row>
    <row r="2007" spans="1:2">
      <c r="A2007" s="13" t="s">
        <v>2497</v>
      </c>
      <c r="B2007" s="135">
        <v>132.80000000000001</v>
      </c>
    </row>
    <row r="2008" spans="1:2">
      <c r="A2008" s="13" t="s">
        <v>2498</v>
      </c>
      <c r="B2008" s="135">
        <v>149.18</v>
      </c>
    </row>
    <row r="2009" spans="1:2">
      <c r="A2009" s="13" t="s">
        <v>2499</v>
      </c>
      <c r="B2009" s="135">
        <v>136.54</v>
      </c>
    </row>
    <row r="2010" spans="1:2">
      <c r="A2010" s="13" t="s">
        <v>2500</v>
      </c>
      <c r="B2010" s="135">
        <v>155.94</v>
      </c>
    </row>
    <row r="2011" spans="1:2">
      <c r="A2011" s="13" t="s">
        <v>2501</v>
      </c>
      <c r="B2011" s="135">
        <v>142.72999999999999</v>
      </c>
    </row>
    <row r="2012" spans="1:2">
      <c r="A2012" s="13" t="s">
        <v>2502</v>
      </c>
      <c r="B2012" s="135">
        <v>76.09</v>
      </c>
    </row>
    <row r="2013" spans="1:2">
      <c r="A2013" s="13" t="s">
        <v>2503</v>
      </c>
      <c r="B2013" s="135">
        <v>73.91</v>
      </c>
    </row>
    <row r="2014" spans="1:2">
      <c r="A2014" s="13" t="s">
        <v>2504</v>
      </c>
      <c r="B2014" s="135">
        <v>55.24</v>
      </c>
    </row>
    <row r="2015" spans="1:2">
      <c r="A2015" s="13" t="s">
        <v>2505</v>
      </c>
      <c r="B2015" s="135">
        <v>53.28</v>
      </c>
    </row>
    <row r="2016" spans="1:2">
      <c r="A2016" s="13" t="s">
        <v>2506</v>
      </c>
      <c r="B2016" s="135">
        <v>115.37</v>
      </c>
    </row>
    <row r="2017" spans="1:2">
      <c r="A2017" s="13" t="s">
        <v>2507</v>
      </c>
      <c r="B2017" s="135">
        <v>101.13</v>
      </c>
    </row>
    <row r="2018" spans="1:2">
      <c r="A2018" s="13" t="s">
        <v>2508</v>
      </c>
      <c r="B2018" s="135">
        <v>89.91</v>
      </c>
    </row>
    <row r="2019" spans="1:2">
      <c r="A2019" s="13" t="s">
        <v>2509</v>
      </c>
      <c r="B2019" s="135">
        <v>79.38</v>
      </c>
    </row>
    <row r="2020" spans="1:2">
      <c r="A2020" s="13" t="s">
        <v>2510</v>
      </c>
      <c r="B2020" s="135">
        <v>136.91999999999999</v>
      </c>
    </row>
    <row r="2021" spans="1:2">
      <c r="A2021" s="13" t="s">
        <v>2511</v>
      </c>
      <c r="B2021" s="135">
        <v>123.69</v>
      </c>
    </row>
    <row r="2022" spans="1:2">
      <c r="A2022" s="13" t="s">
        <v>2512</v>
      </c>
      <c r="B2022" s="135">
        <v>266.45999999999998</v>
      </c>
    </row>
    <row r="2023" spans="1:2">
      <c r="A2023" s="13" t="s">
        <v>2513</v>
      </c>
      <c r="B2023" s="135">
        <v>245.33</v>
      </c>
    </row>
    <row r="2024" spans="1:2">
      <c r="A2024" s="13" t="s">
        <v>2514</v>
      </c>
      <c r="B2024" s="135">
        <v>167.41</v>
      </c>
    </row>
    <row r="2025" spans="1:2">
      <c r="A2025" s="13" t="s">
        <v>2515</v>
      </c>
      <c r="B2025" s="135">
        <v>152.79</v>
      </c>
    </row>
    <row r="2026" spans="1:2">
      <c r="A2026" s="13" t="s">
        <v>2516</v>
      </c>
      <c r="B2026" s="135">
        <v>172.41</v>
      </c>
    </row>
    <row r="2027" spans="1:2">
      <c r="A2027" s="13" t="s">
        <v>2517</v>
      </c>
      <c r="B2027" s="135">
        <v>157.35</v>
      </c>
    </row>
    <row r="2028" spans="1:2">
      <c r="A2028" s="13" t="s">
        <v>2518</v>
      </c>
      <c r="B2028" s="135">
        <v>179.65</v>
      </c>
    </row>
    <row r="2029" spans="1:2">
      <c r="A2029" s="13" t="s">
        <v>2519</v>
      </c>
      <c r="B2029" s="135">
        <v>163.96</v>
      </c>
    </row>
    <row r="2030" spans="1:2">
      <c r="A2030" s="13" t="s">
        <v>2520</v>
      </c>
      <c r="B2030" s="135">
        <v>184.29</v>
      </c>
    </row>
    <row r="2031" spans="1:2">
      <c r="A2031" s="13" t="s">
        <v>2521</v>
      </c>
      <c r="B2031" s="135">
        <v>168.2</v>
      </c>
    </row>
    <row r="2032" spans="1:2">
      <c r="A2032" s="13" t="s">
        <v>2522</v>
      </c>
      <c r="B2032" s="135">
        <v>192.3</v>
      </c>
    </row>
    <row r="2033" spans="1:2">
      <c r="A2033" s="13" t="s">
        <v>2523</v>
      </c>
      <c r="B2033" s="135">
        <v>175.48</v>
      </c>
    </row>
    <row r="2034" spans="1:2">
      <c r="A2034" s="13" t="s">
        <v>2524</v>
      </c>
      <c r="B2034" s="135">
        <v>505.85</v>
      </c>
    </row>
    <row r="2035" spans="1:2">
      <c r="A2035" s="13" t="s">
        <v>2525</v>
      </c>
      <c r="B2035" s="135">
        <v>463.92</v>
      </c>
    </row>
    <row r="2036" spans="1:2">
      <c r="A2036" s="13" t="s">
        <v>2526</v>
      </c>
      <c r="B2036" s="135">
        <v>521.20000000000005</v>
      </c>
    </row>
    <row r="2037" spans="1:2">
      <c r="A2037" s="13" t="s">
        <v>2527</v>
      </c>
      <c r="B2037" s="135">
        <v>478.01</v>
      </c>
    </row>
    <row r="2038" spans="1:2">
      <c r="A2038" s="13" t="s">
        <v>2528</v>
      </c>
      <c r="B2038" s="135">
        <v>541.42999999999995</v>
      </c>
    </row>
    <row r="2039" spans="1:2">
      <c r="A2039" s="13" t="s">
        <v>2529</v>
      </c>
      <c r="B2039" s="135">
        <v>496.57</v>
      </c>
    </row>
    <row r="2040" spans="1:2">
      <c r="A2040" s="13" t="s">
        <v>2530</v>
      </c>
      <c r="B2040" s="135">
        <v>557.13</v>
      </c>
    </row>
    <row r="2041" spans="1:2">
      <c r="A2041" s="13" t="s">
        <v>2531</v>
      </c>
      <c r="B2041" s="135">
        <v>510.98</v>
      </c>
    </row>
    <row r="2042" spans="1:2">
      <c r="A2042" s="13" t="s">
        <v>2532</v>
      </c>
      <c r="B2042" s="135">
        <v>581.9</v>
      </c>
    </row>
    <row r="2043" spans="1:2">
      <c r="A2043" s="13" t="s">
        <v>2533</v>
      </c>
      <c r="B2043" s="135">
        <v>533.67999999999995</v>
      </c>
    </row>
    <row r="2044" spans="1:2">
      <c r="A2044" s="13" t="s">
        <v>2534</v>
      </c>
      <c r="B2044" s="135">
        <v>575.12</v>
      </c>
    </row>
    <row r="2045" spans="1:2">
      <c r="A2045" s="13" t="s">
        <v>2535</v>
      </c>
      <c r="B2045" s="135">
        <v>525.48</v>
      </c>
    </row>
    <row r="2046" spans="1:2">
      <c r="A2046" s="13" t="s">
        <v>2536</v>
      </c>
      <c r="B2046" s="135">
        <v>592.97</v>
      </c>
    </row>
    <row r="2047" spans="1:2">
      <c r="A2047" s="13" t="s">
        <v>2537</v>
      </c>
      <c r="B2047" s="135">
        <v>541.79999999999995</v>
      </c>
    </row>
    <row r="2048" spans="1:2">
      <c r="A2048" s="13" t="s">
        <v>2538</v>
      </c>
      <c r="B2048" s="135">
        <v>614.98</v>
      </c>
    </row>
    <row r="2049" spans="1:2">
      <c r="A2049" s="13" t="s">
        <v>2539</v>
      </c>
      <c r="B2049" s="135">
        <v>561.9</v>
      </c>
    </row>
    <row r="2050" spans="1:2">
      <c r="A2050" s="13" t="s">
        <v>2540</v>
      </c>
      <c r="B2050" s="135">
        <v>632.84</v>
      </c>
    </row>
    <row r="2051" spans="1:2">
      <c r="A2051" s="13" t="s">
        <v>2541</v>
      </c>
      <c r="B2051" s="135">
        <v>578.22</v>
      </c>
    </row>
    <row r="2052" spans="1:2">
      <c r="A2052" s="13" t="s">
        <v>2542</v>
      </c>
      <c r="B2052" s="135">
        <v>661.81</v>
      </c>
    </row>
    <row r="2053" spans="1:2">
      <c r="A2053" s="13" t="s">
        <v>2543</v>
      </c>
      <c r="B2053" s="135">
        <v>604.67999999999995</v>
      </c>
    </row>
    <row r="2054" spans="1:2">
      <c r="A2054" s="13" t="s">
        <v>2544</v>
      </c>
      <c r="B2054" s="135">
        <v>1303.5999999999999</v>
      </c>
    </row>
    <row r="2055" spans="1:2">
      <c r="A2055" s="13" t="s">
        <v>2545</v>
      </c>
      <c r="B2055" s="135">
        <v>1195.69</v>
      </c>
    </row>
    <row r="2056" spans="1:2">
      <c r="A2056" s="13" t="s">
        <v>2546</v>
      </c>
      <c r="B2056" s="135">
        <v>1362.82</v>
      </c>
    </row>
    <row r="2057" spans="1:2">
      <c r="A2057" s="13" t="s">
        <v>2547</v>
      </c>
      <c r="B2057" s="135">
        <v>1251.6500000000001</v>
      </c>
    </row>
    <row r="2058" spans="1:2">
      <c r="A2058" s="13" t="s">
        <v>2548</v>
      </c>
      <c r="B2058" s="135">
        <v>1416.67</v>
      </c>
    </row>
    <row r="2059" spans="1:2">
      <c r="A2059" s="13" t="s">
        <v>2549</v>
      </c>
      <c r="B2059" s="135">
        <v>1301.18</v>
      </c>
    </row>
    <row r="2060" spans="1:2">
      <c r="A2060" s="13" t="s">
        <v>2550</v>
      </c>
      <c r="B2060" s="135">
        <v>1457.43</v>
      </c>
    </row>
    <row r="2061" spans="1:2">
      <c r="A2061" s="13" t="s">
        <v>2551</v>
      </c>
      <c r="B2061" s="135">
        <v>1338.74</v>
      </c>
    </row>
    <row r="2062" spans="1:2">
      <c r="A2062" s="13" t="s">
        <v>2552</v>
      </c>
      <c r="B2062" s="135">
        <v>1524.37</v>
      </c>
    </row>
    <row r="2063" spans="1:2">
      <c r="A2063" s="13" t="s">
        <v>2553</v>
      </c>
      <c r="B2063" s="135">
        <v>1400.25</v>
      </c>
    </row>
    <row r="2064" spans="1:2">
      <c r="A2064" s="13" t="s">
        <v>2554</v>
      </c>
      <c r="B2064" s="135">
        <v>345.07</v>
      </c>
    </row>
    <row r="2065" spans="1:2">
      <c r="A2065" s="13" t="s">
        <v>2555</v>
      </c>
      <c r="B2065" s="135">
        <v>315.29000000000002</v>
      </c>
    </row>
    <row r="2066" spans="1:2">
      <c r="A2066" s="13" t="s">
        <v>2556</v>
      </c>
      <c r="B2066" s="135">
        <v>942.39</v>
      </c>
    </row>
    <row r="2067" spans="1:2">
      <c r="A2067" s="13" t="s">
        <v>2557</v>
      </c>
      <c r="B2067" s="135">
        <v>866.86</v>
      </c>
    </row>
    <row r="2068" spans="1:2">
      <c r="A2068" s="13" t="s">
        <v>2558</v>
      </c>
      <c r="B2068" s="135">
        <v>100.57</v>
      </c>
    </row>
    <row r="2069" spans="1:2">
      <c r="A2069" s="13" t="s">
        <v>2559</v>
      </c>
      <c r="B2069" s="135">
        <v>91.8</v>
      </c>
    </row>
    <row r="2070" spans="1:2">
      <c r="A2070" s="13" t="s">
        <v>2560</v>
      </c>
      <c r="B2070" s="135">
        <v>328.65</v>
      </c>
    </row>
    <row r="2071" spans="1:2">
      <c r="A2071" s="13" t="s">
        <v>2561</v>
      </c>
      <c r="B2071" s="135">
        <v>301.39999999999998</v>
      </c>
    </row>
    <row r="2072" spans="1:2">
      <c r="A2072" s="13" t="s">
        <v>2562</v>
      </c>
      <c r="B2072" s="135">
        <v>446.84</v>
      </c>
    </row>
    <row r="2073" spans="1:2">
      <c r="A2073" s="13" t="s">
        <v>2563</v>
      </c>
      <c r="B2073" s="135">
        <v>411.89</v>
      </c>
    </row>
    <row r="2074" spans="1:2">
      <c r="A2074" s="13" t="s">
        <v>2564</v>
      </c>
      <c r="B2074" s="135">
        <v>152.15</v>
      </c>
    </row>
    <row r="2075" spans="1:2">
      <c r="A2075" s="13" t="s">
        <v>2565</v>
      </c>
      <c r="B2075" s="135">
        <v>137.13</v>
      </c>
    </row>
    <row r="2076" spans="1:2">
      <c r="A2076" s="13" t="s">
        <v>2566</v>
      </c>
      <c r="B2076" s="135">
        <v>634.29999999999995</v>
      </c>
    </row>
    <row r="2077" spans="1:2">
      <c r="A2077" s="13" t="s">
        <v>2567</v>
      </c>
      <c r="B2077" s="135">
        <v>587.54999999999995</v>
      </c>
    </row>
    <row r="2078" spans="1:2">
      <c r="A2078" s="13" t="s">
        <v>2568</v>
      </c>
      <c r="B2078" s="135">
        <v>47.73</v>
      </c>
    </row>
    <row r="2079" spans="1:2">
      <c r="A2079" s="13" t="s">
        <v>2569</v>
      </c>
      <c r="B2079" s="135">
        <v>41.35</v>
      </c>
    </row>
    <row r="2080" spans="1:2">
      <c r="A2080" s="13" t="s">
        <v>2570</v>
      </c>
      <c r="B2080" s="135">
        <v>42.61</v>
      </c>
    </row>
    <row r="2081" spans="1:2">
      <c r="A2081" s="13" t="s">
        <v>2571</v>
      </c>
      <c r="B2081" s="135">
        <v>36.92</v>
      </c>
    </row>
    <row r="2082" spans="1:2">
      <c r="A2082" s="13" t="s">
        <v>2572</v>
      </c>
      <c r="B2082" s="135">
        <v>76.7</v>
      </c>
    </row>
    <row r="2083" spans="1:2">
      <c r="A2083" s="13" t="s">
        <v>2573</v>
      </c>
      <c r="B2083" s="135">
        <v>66.459999999999994</v>
      </c>
    </row>
    <row r="2084" spans="1:2">
      <c r="A2084" s="13" t="s">
        <v>2574</v>
      </c>
      <c r="B2084" s="135">
        <v>136.62</v>
      </c>
    </row>
    <row r="2085" spans="1:2">
      <c r="A2085" s="13" t="s">
        <v>2575</v>
      </c>
      <c r="B2085" s="135">
        <v>120.22</v>
      </c>
    </row>
    <row r="2086" spans="1:2">
      <c r="A2086" s="13" t="s">
        <v>2576</v>
      </c>
      <c r="B2086" s="135">
        <v>140.78</v>
      </c>
    </row>
    <row r="2087" spans="1:2">
      <c r="A2087" s="13" t="s">
        <v>2577</v>
      </c>
      <c r="B2087" s="135">
        <v>123.89</v>
      </c>
    </row>
    <row r="2088" spans="1:2">
      <c r="A2088" s="13" t="s">
        <v>2578</v>
      </c>
      <c r="B2088" s="135">
        <v>144.79</v>
      </c>
    </row>
    <row r="2089" spans="1:2">
      <c r="A2089" s="13" t="s">
        <v>2579</v>
      </c>
      <c r="B2089" s="135">
        <v>127.41</v>
      </c>
    </row>
    <row r="2090" spans="1:2">
      <c r="A2090" s="13" t="s">
        <v>2580</v>
      </c>
      <c r="B2090" s="135">
        <v>149</v>
      </c>
    </row>
    <row r="2091" spans="1:2">
      <c r="A2091" s="13" t="s">
        <v>2581</v>
      </c>
      <c r="B2091" s="135">
        <v>131.12</v>
      </c>
    </row>
    <row r="2092" spans="1:2">
      <c r="A2092" s="13" t="s">
        <v>2582</v>
      </c>
      <c r="B2092" s="135">
        <v>151.63999999999999</v>
      </c>
    </row>
    <row r="2093" spans="1:2">
      <c r="A2093" s="13" t="s">
        <v>2583</v>
      </c>
      <c r="B2093" s="135">
        <v>133.44</v>
      </c>
    </row>
    <row r="2094" spans="1:2">
      <c r="A2094" s="13" t="s">
        <v>2584</v>
      </c>
      <c r="B2094" s="135">
        <v>167.67</v>
      </c>
    </row>
    <row r="2095" spans="1:2">
      <c r="A2095" s="13" t="s">
        <v>2585</v>
      </c>
      <c r="B2095" s="135">
        <v>147.51</v>
      </c>
    </row>
    <row r="2096" spans="1:2">
      <c r="A2096" s="13" t="s">
        <v>2586</v>
      </c>
      <c r="B2096" s="135">
        <v>178.85</v>
      </c>
    </row>
    <row r="2097" spans="1:2">
      <c r="A2097" s="13" t="s">
        <v>2587</v>
      </c>
      <c r="B2097" s="135">
        <v>157.41</v>
      </c>
    </row>
    <row r="2098" spans="1:2">
      <c r="A2098" s="13" t="s">
        <v>2588</v>
      </c>
      <c r="B2098" s="135">
        <v>189.28</v>
      </c>
    </row>
    <row r="2099" spans="1:2">
      <c r="A2099" s="13" t="s">
        <v>2589</v>
      </c>
      <c r="B2099" s="135">
        <v>166.61</v>
      </c>
    </row>
    <row r="2100" spans="1:2">
      <c r="A2100" s="13" t="s">
        <v>2590</v>
      </c>
      <c r="B2100" s="135">
        <v>199.38</v>
      </c>
    </row>
    <row r="2101" spans="1:2">
      <c r="A2101" s="13" t="s">
        <v>2591</v>
      </c>
      <c r="B2101" s="135">
        <v>175.49</v>
      </c>
    </row>
    <row r="2102" spans="1:2">
      <c r="A2102" s="13" t="s">
        <v>2592</v>
      </c>
      <c r="B2102" s="135">
        <v>214.84</v>
      </c>
    </row>
    <row r="2103" spans="1:2">
      <c r="A2103" s="13" t="s">
        <v>2593</v>
      </c>
      <c r="B2103" s="135">
        <v>189.1</v>
      </c>
    </row>
    <row r="2104" spans="1:2">
      <c r="A2104" s="13" t="s">
        <v>2594</v>
      </c>
      <c r="B2104" s="135">
        <v>44.71</v>
      </c>
    </row>
    <row r="2105" spans="1:2">
      <c r="A2105" s="13" t="s">
        <v>2595</v>
      </c>
      <c r="B2105" s="135">
        <v>38.979999999999997</v>
      </c>
    </row>
    <row r="2106" spans="1:2">
      <c r="A2106" s="13" t="s">
        <v>2596</v>
      </c>
      <c r="B2106" s="135">
        <v>8.34</v>
      </c>
    </row>
    <row r="2107" spans="1:2">
      <c r="A2107" s="13" t="s">
        <v>2597</v>
      </c>
      <c r="B2107" s="135">
        <v>8.0500000000000007</v>
      </c>
    </row>
    <row r="2108" spans="1:2">
      <c r="A2108" s="13" t="s">
        <v>2598</v>
      </c>
      <c r="B2108" s="135">
        <v>3.89</v>
      </c>
    </row>
    <row r="2109" spans="1:2">
      <c r="A2109" s="13" t="s">
        <v>2599</v>
      </c>
      <c r="B2109" s="135">
        <v>3.78</v>
      </c>
    </row>
    <row r="2110" spans="1:2">
      <c r="A2110" s="13" t="s">
        <v>2600</v>
      </c>
      <c r="B2110" s="135">
        <v>2.85</v>
      </c>
    </row>
    <row r="2111" spans="1:2">
      <c r="A2111" s="13" t="s">
        <v>2601</v>
      </c>
      <c r="B2111" s="135">
        <v>2.8</v>
      </c>
    </row>
    <row r="2112" spans="1:2">
      <c r="A2112" s="13" t="s">
        <v>2602</v>
      </c>
      <c r="B2112" s="135">
        <v>6.89</v>
      </c>
    </row>
    <row r="2113" spans="1:2">
      <c r="A2113" s="13" t="s">
        <v>2603</v>
      </c>
      <c r="B2113" s="135">
        <v>6.53</v>
      </c>
    </row>
    <row r="2114" spans="1:2">
      <c r="A2114" s="13" t="s">
        <v>2604</v>
      </c>
      <c r="B2114" s="135">
        <v>6.27</v>
      </c>
    </row>
    <row r="2115" spans="1:2">
      <c r="A2115" s="13" t="s">
        <v>2605</v>
      </c>
      <c r="B2115" s="135">
        <v>5.92</v>
      </c>
    </row>
    <row r="2116" spans="1:2">
      <c r="A2116" s="13" t="s">
        <v>269</v>
      </c>
      <c r="B2116" s="135">
        <v>13.29</v>
      </c>
    </row>
    <row r="2117" spans="1:2">
      <c r="A2117" s="13" t="s">
        <v>2606</v>
      </c>
      <c r="B2117" s="135">
        <v>13</v>
      </c>
    </row>
    <row r="2118" spans="1:2">
      <c r="A2118" s="13" t="s">
        <v>2607</v>
      </c>
      <c r="B2118" s="135">
        <v>15.06</v>
      </c>
    </row>
    <row r="2119" spans="1:2">
      <c r="A2119" s="13" t="s">
        <v>2608</v>
      </c>
      <c r="B2119" s="135">
        <v>14.75</v>
      </c>
    </row>
    <row r="2120" spans="1:2">
      <c r="A2120" s="13" t="s">
        <v>2609</v>
      </c>
      <c r="B2120" s="135">
        <v>16.25</v>
      </c>
    </row>
    <row r="2121" spans="1:2">
      <c r="A2121" s="13" t="s">
        <v>2610</v>
      </c>
      <c r="B2121" s="135">
        <v>15.91</v>
      </c>
    </row>
    <row r="2122" spans="1:2">
      <c r="A2122" s="13" t="s">
        <v>2611</v>
      </c>
      <c r="B2122" s="135">
        <v>18.62</v>
      </c>
    </row>
    <row r="2123" spans="1:2">
      <c r="A2123" s="13" t="s">
        <v>2612</v>
      </c>
      <c r="B2123" s="135">
        <v>18.25</v>
      </c>
    </row>
    <row r="2124" spans="1:2">
      <c r="A2124" s="13" t="s">
        <v>2613</v>
      </c>
      <c r="B2124" s="135">
        <v>21.19</v>
      </c>
    </row>
    <row r="2125" spans="1:2">
      <c r="A2125" s="13" t="s">
        <v>2614</v>
      </c>
      <c r="B2125" s="135">
        <v>20.78</v>
      </c>
    </row>
    <row r="2126" spans="1:2">
      <c r="A2126" s="13" t="s">
        <v>2615</v>
      </c>
      <c r="B2126" s="135">
        <v>29.1</v>
      </c>
    </row>
    <row r="2127" spans="1:2">
      <c r="A2127" s="13" t="s">
        <v>2616</v>
      </c>
      <c r="B2127" s="135">
        <v>28.56</v>
      </c>
    </row>
    <row r="2128" spans="1:2">
      <c r="A2128" s="13" t="s">
        <v>2617</v>
      </c>
      <c r="B2128" s="135">
        <v>38.979999999999997</v>
      </c>
    </row>
    <row r="2129" spans="1:2">
      <c r="A2129" s="13" t="s">
        <v>2618</v>
      </c>
      <c r="B2129" s="135">
        <v>38.29</v>
      </c>
    </row>
    <row r="2130" spans="1:2">
      <c r="A2130" s="13" t="s">
        <v>2619</v>
      </c>
      <c r="B2130" s="135">
        <v>48.86</v>
      </c>
    </row>
    <row r="2131" spans="1:2">
      <c r="A2131" s="13" t="s">
        <v>2620</v>
      </c>
      <c r="B2131" s="135">
        <v>48.02</v>
      </c>
    </row>
    <row r="2132" spans="1:2">
      <c r="A2132" s="13" t="s">
        <v>2621</v>
      </c>
      <c r="B2132" s="135">
        <v>58.74</v>
      </c>
    </row>
    <row r="2133" spans="1:2">
      <c r="A2133" s="13" t="s">
        <v>2622</v>
      </c>
      <c r="B2133" s="135">
        <v>57.75</v>
      </c>
    </row>
    <row r="2134" spans="1:2">
      <c r="A2134" s="13" t="s">
        <v>2623</v>
      </c>
      <c r="B2134" s="135">
        <v>68.62</v>
      </c>
    </row>
    <row r="2135" spans="1:2">
      <c r="A2135" s="13" t="s">
        <v>2624</v>
      </c>
      <c r="B2135" s="135">
        <v>67.48</v>
      </c>
    </row>
    <row r="2136" spans="1:2">
      <c r="A2136" s="13" t="s">
        <v>2625</v>
      </c>
      <c r="B2136" s="135">
        <v>28.09</v>
      </c>
    </row>
    <row r="2137" spans="1:2">
      <c r="A2137" s="13" t="s">
        <v>2626</v>
      </c>
      <c r="B2137" s="135">
        <v>26.33</v>
      </c>
    </row>
    <row r="2138" spans="1:2">
      <c r="A2138" s="13" t="s">
        <v>2627</v>
      </c>
      <c r="B2138" s="135">
        <v>35.950000000000003</v>
      </c>
    </row>
    <row r="2139" spans="1:2">
      <c r="A2139" s="13" t="s">
        <v>2628</v>
      </c>
      <c r="B2139" s="135">
        <v>33.659999999999997</v>
      </c>
    </row>
    <row r="2140" spans="1:2">
      <c r="A2140" s="13" t="s">
        <v>2629</v>
      </c>
      <c r="B2140" s="135">
        <v>18.350000000000001</v>
      </c>
    </row>
    <row r="2141" spans="1:2">
      <c r="A2141" s="13" t="s">
        <v>2630</v>
      </c>
      <c r="B2141" s="135">
        <v>17.78</v>
      </c>
    </row>
    <row r="2142" spans="1:2">
      <c r="A2142" s="13" t="s">
        <v>2631</v>
      </c>
      <c r="B2142" s="135">
        <v>22.72</v>
      </c>
    </row>
    <row r="2143" spans="1:2">
      <c r="A2143" s="13" t="s">
        <v>2632</v>
      </c>
      <c r="B2143" s="135">
        <v>21.85</v>
      </c>
    </row>
    <row r="2144" spans="1:2">
      <c r="A2144" s="13" t="s">
        <v>2633</v>
      </c>
      <c r="B2144" s="135">
        <v>22.69</v>
      </c>
    </row>
    <row r="2145" spans="1:2">
      <c r="A2145" s="13" t="s">
        <v>2634</v>
      </c>
      <c r="B2145" s="135">
        <v>19.79</v>
      </c>
    </row>
    <row r="2146" spans="1:2">
      <c r="A2146" s="13" t="s">
        <v>2635</v>
      </c>
      <c r="B2146" s="135">
        <v>2.4</v>
      </c>
    </row>
    <row r="2147" spans="1:2">
      <c r="A2147" s="13" t="s">
        <v>2636</v>
      </c>
      <c r="B2147" s="135">
        <v>2.36</v>
      </c>
    </row>
    <row r="2148" spans="1:2">
      <c r="A2148" s="13" t="s">
        <v>236</v>
      </c>
      <c r="B2148" s="135">
        <v>35.79</v>
      </c>
    </row>
    <row r="2149" spans="1:2">
      <c r="A2149" s="13" t="s">
        <v>2637</v>
      </c>
      <c r="B2149" s="135">
        <v>31.01</v>
      </c>
    </row>
    <row r="2150" spans="1:2">
      <c r="A2150" s="13" t="s">
        <v>2638</v>
      </c>
      <c r="B2150" s="135">
        <v>42.61</v>
      </c>
    </row>
    <row r="2151" spans="1:2">
      <c r="A2151" s="13" t="s">
        <v>2639</v>
      </c>
      <c r="B2151" s="135">
        <v>36.92</v>
      </c>
    </row>
    <row r="2152" spans="1:2">
      <c r="A2152" s="13" t="s">
        <v>2640</v>
      </c>
      <c r="B2152" s="135">
        <v>51.13</v>
      </c>
    </row>
    <row r="2153" spans="1:2">
      <c r="A2153" s="13" t="s">
        <v>2641</v>
      </c>
      <c r="B2153" s="135">
        <v>44.31</v>
      </c>
    </row>
    <row r="2154" spans="1:2">
      <c r="A2154" s="13" t="s">
        <v>2642</v>
      </c>
      <c r="B2154" s="135">
        <v>42.95</v>
      </c>
    </row>
    <row r="2155" spans="1:2">
      <c r="A2155" s="13" t="s">
        <v>2643</v>
      </c>
      <c r="B2155" s="135">
        <v>37.22</v>
      </c>
    </row>
    <row r="2156" spans="1:2">
      <c r="A2156" s="13" t="s">
        <v>2644</v>
      </c>
      <c r="B2156" s="135">
        <v>12.43</v>
      </c>
    </row>
    <row r="2157" spans="1:2">
      <c r="A2157" s="13" t="s">
        <v>2645</v>
      </c>
      <c r="B2157" s="135">
        <v>11.02</v>
      </c>
    </row>
    <row r="2158" spans="1:2">
      <c r="A2158" s="13" t="s">
        <v>2646</v>
      </c>
      <c r="B2158" s="135">
        <v>10.09</v>
      </c>
    </row>
    <row r="2159" spans="1:2">
      <c r="A2159" s="13" t="s">
        <v>2647</v>
      </c>
      <c r="B2159" s="135">
        <v>9.77</v>
      </c>
    </row>
    <row r="2160" spans="1:2">
      <c r="A2160" s="13" t="s">
        <v>2648</v>
      </c>
      <c r="B2160" s="135">
        <v>121.74</v>
      </c>
    </row>
    <row r="2161" spans="1:2">
      <c r="A2161" s="13" t="s">
        <v>2649</v>
      </c>
      <c r="B2161" s="135">
        <v>116.05</v>
      </c>
    </row>
    <row r="2162" spans="1:2">
      <c r="A2162" s="13" t="s">
        <v>2650</v>
      </c>
      <c r="B2162" s="135">
        <v>132.31</v>
      </c>
    </row>
    <row r="2163" spans="1:2">
      <c r="A2163" s="13" t="s">
        <v>2651</v>
      </c>
      <c r="B2163" s="135">
        <v>125.21</v>
      </c>
    </row>
    <row r="2164" spans="1:2">
      <c r="A2164" s="13" t="s">
        <v>2652</v>
      </c>
      <c r="B2164" s="135">
        <v>145.01</v>
      </c>
    </row>
    <row r="2165" spans="1:2">
      <c r="A2165" s="13" t="s">
        <v>2653</v>
      </c>
      <c r="B2165" s="135">
        <v>139.32</v>
      </c>
    </row>
    <row r="2166" spans="1:2">
      <c r="A2166" s="13" t="s">
        <v>2654</v>
      </c>
      <c r="B2166" s="135">
        <v>151.83000000000001</v>
      </c>
    </row>
    <row r="2167" spans="1:2">
      <c r="A2167" s="13" t="s">
        <v>2655</v>
      </c>
      <c r="B2167" s="135">
        <v>145.22999999999999</v>
      </c>
    </row>
    <row r="2168" spans="1:2">
      <c r="A2168" s="13" t="s">
        <v>2656</v>
      </c>
      <c r="B2168" s="135">
        <v>137.43</v>
      </c>
    </row>
    <row r="2169" spans="1:2">
      <c r="A2169" s="13" t="s">
        <v>2657</v>
      </c>
      <c r="B2169" s="135">
        <v>131.72999999999999</v>
      </c>
    </row>
    <row r="2170" spans="1:2">
      <c r="A2170" s="13" t="s">
        <v>2658</v>
      </c>
      <c r="B2170" s="135">
        <v>144.24</v>
      </c>
    </row>
    <row r="2171" spans="1:2">
      <c r="A2171" s="13" t="s">
        <v>2659</v>
      </c>
      <c r="B2171" s="135">
        <v>137.63999999999999</v>
      </c>
    </row>
    <row r="2172" spans="1:2">
      <c r="A2172" s="13" t="s">
        <v>2660</v>
      </c>
      <c r="B2172" s="135">
        <v>19.510000000000002</v>
      </c>
    </row>
    <row r="2173" spans="1:2">
      <c r="A2173" s="13" t="s">
        <v>2661</v>
      </c>
      <c r="B2173" s="135">
        <v>18.72</v>
      </c>
    </row>
    <row r="2174" spans="1:2">
      <c r="A2174" s="13" t="s">
        <v>2662</v>
      </c>
      <c r="B2174" s="135">
        <v>23.74</v>
      </c>
    </row>
    <row r="2175" spans="1:2">
      <c r="A2175" s="13" t="s">
        <v>2663</v>
      </c>
      <c r="B2175" s="135">
        <v>22.78</v>
      </c>
    </row>
    <row r="2176" spans="1:2">
      <c r="A2176" s="13" t="s">
        <v>2664</v>
      </c>
      <c r="B2176" s="135">
        <v>7.71</v>
      </c>
    </row>
    <row r="2177" spans="1:2">
      <c r="A2177" s="13" t="s">
        <v>2665</v>
      </c>
      <c r="B2177" s="135">
        <v>7.4</v>
      </c>
    </row>
    <row r="2178" spans="1:2">
      <c r="A2178" s="13" t="s">
        <v>2666</v>
      </c>
      <c r="B2178" s="135">
        <v>9.34</v>
      </c>
    </row>
    <row r="2179" spans="1:2">
      <c r="A2179" s="13" t="s">
        <v>2667</v>
      </c>
      <c r="B2179" s="135">
        <v>8.9600000000000009</v>
      </c>
    </row>
    <row r="2180" spans="1:2">
      <c r="A2180" s="13" t="s">
        <v>2668</v>
      </c>
      <c r="B2180" s="135">
        <v>23.92</v>
      </c>
    </row>
    <row r="2181" spans="1:2">
      <c r="A2181" s="13" t="s">
        <v>2669</v>
      </c>
      <c r="B2181" s="135">
        <v>22.96</v>
      </c>
    </row>
    <row r="2182" spans="1:2">
      <c r="A2182" s="13" t="s">
        <v>2670</v>
      </c>
      <c r="B2182" s="135">
        <v>30.66</v>
      </c>
    </row>
    <row r="2183" spans="1:2">
      <c r="A2183" s="13" t="s">
        <v>2671</v>
      </c>
      <c r="B2183" s="135">
        <v>29.42</v>
      </c>
    </row>
    <row r="2184" spans="1:2">
      <c r="A2184" s="13" t="s">
        <v>2672</v>
      </c>
      <c r="B2184" s="135">
        <v>8.98</v>
      </c>
    </row>
    <row r="2185" spans="1:2">
      <c r="A2185" s="13" t="s">
        <v>2673</v>
      </c>
      <c r="B2185" s="135">
        <v>8.6199999999999992</v>
      </c>
    </row>
    <row r="2186" spans="1:2">
      <c r="A2186" s="13" t="s">
        <v>2674</v>
      </c>
      <c r="B2186" s="135">
        <v>11.45</v>
      </c>
    </row>
    <row r="2187" spans="1:2">
      <c r="A2187" s="13" t="s">
        <v>2675</v>
      </c>
      <c r="B2187" s="135">
        <v>10.99</v>
      </c>
    </row>
    <row r="2188" spans="1:2">
      <c r="A2188" s="13" t="s">
        <v>2676</v>
      </c>
      <c r="B2188" s="135">
        <v>13.07</v>
      </c>
    </row>
    <row r="2189" spans="1:2">
      <c r="A2189" s="13" t="s">
        <v>2677</v>
      </c>
      <c r="B2189" s="135">
        <v>12.67</v>
      </c>
    </row>
    <row r="2190" spans="1:2">
      <c r="A2190" s="13" t="s">
        <v>2678</v>
      </c>
      <c r="B2190" s="135">
        <v>15</v>
      </c>
    </row>
    <row r="2191" spans="1:2">
      <c r="A2191" s="13" t="s">
        <v>2679</v>
      </c>
      <c r="B2191" s="135">
        <v>14.55</v>
      </c>
    </row>
    <row r="2192" spans="1:2">
      <c r="A2192" s="13" t="s">
        <v>2680</v>
      </c>
      <c r="B2192" s="135">
        <v>17.14</v>
      </c>
    </row>
    <row r="2193" spans="1:2">
      <c r="A2193" s="13" t="s">
        <v>2681</v>
      </c>
      <c r="B2193" s="135">
        <v>16.57</v>
      </c>
    </row>
    <row r="2194" spans="1:2">
      <c r="A2194" s="13" t="s">
        <v>2682</v>
      </c>
      <c r="B2194" s="135">
        <v>21.38</v>
      </c>
    </row>
    <row r="2195" spans="1:2">
      <c r="A2195" s="13" t="s">
        <v>2683</v>
      </c>
      <c r="B2195" s="135">
        <v>20.69</v>
      </c>
    </row>
    <row r="2196" spans="1:2">
      <c r="A2196" s="13" t="s">
        <v>2684</v>
      </c>
      <c r="B2196" s="135">
        <v>5.07</v>
      </c>
    </row>
    <row r="2197" spans="1:2">
      <c r="A2197" s="13" t="s">
        <v>2685</v>
      </c>
      <c r="B2197" s="135">
        <v>4.92</v>
      </c>
    </row>
    <row r="2198" spans="1:2">
      <c r="A2198" s="13" t="s">
        <v>2686</v>
      </c>
      <c r="B2198" s="135">
        <v>5.75</v>
      </c>
    </row>
    <row r="2199" spans="1:2">
      <c r="A2199" s="13" t="s">
        <v>2687</v>
      </c>
      <c r="B2199" s="135">
        <v>5.57</v>
      </c>
    </row>
    <row r="2200" spans="1:2">
      <c r="A2200" s="13" t="s">
        <v>2688</v>
      </c>
      <c r="B2200" s="135">
        <v>7.21</v>
      </c>
    </row>
    <row r="2201" spans="1:2">
      <c r="A2201" s="13" t="s">
        <v>2689</v>
      </c>
      <c r="B2201" s="135">
        <v>7</v>
      </c>
    </row>
    <row r="2202" spans="1:2">
      <c r="A2202" s="13" t="s">
        <v>2690</v>
      </c>
      <c r="B2202" s="135">
        <v>8.82</v>
      </c>
    </row>
    <row r="2203" spans="1:2">
      <c r="A2203" s="13" t="s">
        <v>2691</v>
      </c>
      <c r="B2203" s="135">
        <v>8.5500000000000007</v>
      </c>
    </row>
    <row r="2204" spans="1:2">
      <c r="A2204" s="13" t="s">
        <v>2692</v>
      </c>
      <c r="B2204" s="135">
        <v>16.71</v>
      </c>
    </row>
    <row r="2205" spans="1:2">
      <c r="A2205" s="13" t="s">
        <v>2693</v>
      </c>
      <c r="B2205" s="135">
        <v>16.07</v>
      </c>
    </row>
    <row r="2206" spans="1:2">
      <c r="A2206" s="13" t="s">
        <v>2694</v>
      </c>
      <c r="B2206" s="135">
        <v>19.23</v>
      </c>
    </row>
    <row r="2207" spans="1:2">
      <c r="A2207" s="13" t="s">
        <v>2695</v>
      </c>
      <c r="B2207" s="135">
        <v>18.489999999999998</v>
      </c>
    </row>
    <row r="2208" spans="1:2">
      <c r="A2208" s="13" t="s">
        <v>2696</v>
      </c>
      <c r="B2208" s="135">
        <v>26.48</v>
      </c>
    </row>
    <row r="2209" spans="1:2">
      <c r="A2209" s="13" t="s">
        <v>2697</v>
      </c>
      <c r="B2209" s="135">
        <v>25.45</v>
      </c>
    </row>
    <row r="2210" spans="1:2">
      <c r="A2210" s="13" t="s">
        <v>2698</v>
      </c>
      <c r="B2210" s="135">
        <v>40.83</v>
      </c>
    </row>
    <row r="2211" spans="1:2">
      <c r="A2211" s="13" t="s">
        <v>2699</v>
      </c>
      <c r="B2211" s="135">
        <v>39.26</v>
      </c>
    </row>
    <row r="2212" spans="1:2">
      <c r="A2212" s="13" t="s">
        <v>2700</v>
      </c>
      <c r="B2212" s="135">
        <v>6.36</v>
      </c>
    </row>
    <row r="2213" spans="1:2">
      <c r="A2213" s="13" t="s">
        <v>2701</v>
      </c>
      <c r="B2213" s="135">
        <v>6.12</v>
      </c>
    </row>
    <row r="2214" spans="1:2">
      <c r="A2214" s="13" t="s">
        <v>2702</v>
      </c>
      <c r="B2214" s="135">
        <v>7.27</v>
      </c>
    </row>
    <row r="2215" spans="1:2">
      <c r="A2215" s="13" t="s">
        <v>2703</v>
      </c>
      <c r="B2215" s="135">
        <v>6.99</v>
      </c>
    </row>
    <row r="2216" spans="1:2">
      <c r="A2216" s="13" t="s">
        <v>2704</v>
      </c>
      <c r="B2216" s="135">
        <v>10.73</v>
      </c>
    </row>
    <row r="2217" spans="1:2">
      <c r="A2217" s="13" t="s">
        <v>2705</v>
      </c>
      <c r="B2217" s="135">
        <v>10.32</v>
      </c>
    </row>
    <row r="2218" spans="1:2">
      <c r="A2218" s="13" t="s">
        <v>2706</v>
      </c>
      <c r="B2218" s="135">
        <v>15.66</v>
      </c>
    </row>
    <row r="2219" spans="1:2">
      <c r="A2219" s="13" t="s">
        <v>2707</v>
      </c>
      <c r="B2219" s="135">
        <v>15.06</v>
      </c>
    </row>
    <row r="2220" spans="1:2">
      <c r="A2220" s="13" t="s">
        <v>2708</v>
      </c>
      <c r="B2220" s="135">
        <v>5.09</v>
      </c>
    </row>
    <row r="2221" spans="1:2">
      <c r="A2221" s="13" t="s">
        <v>2709</v>
      </c>
      <c r="B2221" s="135">
        <v>4.8499999999999996</v>
      </c>
    </row>
    <row r="2222" spans="1:2">
      <c r="A2222" s="13" t="s">
        <v>2710</v>
      </c>
      <c r="B2222" s="135">
        <v>3.23</v>
      </c>
    </row>
    <row r="2223" spans="1:2">
      <c r="A2223" s="13" t="s">
        <v>2711</v>
      </c>
      <c r="B2223" s="135">
        <v>3.13</v>
      </c>
    </row>
    <row r="2224" spans="1:2">
      <c r="A2224" s="13" t="s">
        <v>2712</v>
      </c>
      <c r="B2224" s="135">
        <v>4.28</v>
      </c>
    </row>
    <row r="2225" spans="1:2">
      <c r="A2225" s="13" t="s">
        <v>2713</v>
      </c>
      <c r="B2225" s="135">
        <v>4.08</v>
      </c>
    </row>
    <row r="2226" spans="1:2">
      <c r="A2226" s="13" t="s">
        <v>2714</v>
      </c>
      <c r="B2226" s="135">
        <v>199.78</v>
      </c>
    </row>
    <row r="2227" spans="1:2">
      <c r="A2227" s="13" t="s">
        <v>2715</v>
      </c>
      <c r="B2227" s="135">
        <v>195.9</v>
      </c>
    </row>
    <row r="2228" spans="1:2">
      <c r="A2228" s="13" t="s">
        <v>2716</v>
      </c>
      <c r="B2228" s="135">
        <v>6.96</v>
      </c>
    </row>
    <row r="2229" spans="1:2">
      <c r="A2229" s="13" t="s">
        <v>2717</v>
      </c>
      <c r="B2229" s="135">
        <v>6.77</v>
      </c>
    </row>
    <row r="2230" spans="1:2">
      <c r="A2230" s="13" t="s">
        <v>2718</v>
      </c>
      <c r="B2230" s="135">
        <v>5.97</v>
      </c>
    </row>
    <row r="2231" spans="1:2">
      <c r="A2231" s="13" t="s">
        <v>2719</v>
      </c>
      <c r="B2231" s="135">
        <v>5.87</v>
      </c>
    </row>
    <row r="2232" spans="1:2">
      <c r="A2232" s="13" t="s">
        <v>2720</v>
      </c>
      <c r="B2232" s="135">
        <v>2.16</v>
      </c>
    </row>
    <row r="2233" spans="1:2">
      <c r="A2233" s="13" t="s">
        <v>2721</v>
      </c>
      <c r="B2233" s="135">
        <v>2.13</v>
      </c>
    </row>
    <row r="2234" spans="1:2">
      <c r="A2234" s="13" t="s">
        <v>2722</v>
      </c>
      <c r="B2234" s="135">
        <v>3.92</v>
      </c>
    </row>
    <row r="2235" spans="1:2">
      <c r="A2235" s="13" t="s">
        <v>2723</v>
      </c>
      <c r="B2235" s="135">
        <v>3.8</v>
      </c>
    </row>
    <row r="2236" spans="1:2">
      <c r="A2236" s="13" t="s">
        <v>2724</v>
      </c>
      <c r="B2236" s="135">
        <v>5.55</v>
      </c>
    </row>
    <row r="2237" spans="1:2">
      <c r="A2237" s="13" t="s">
        <v>2725</v>
      </c>
      <c r="B2237" s="135">
        <v>5.39</v>
      </c>
    </row>
    <row r="2238" spans="1:2">
      <c r="A2238" s="13" t="s">
        <v>2726</v>
      </c>
      <c r="B2238" s="135">
        <v>8.26</v>
      </c>
    </row>
    <row r="2239" spans="1:2">
      <c r="A2239" s="13" t="s">
        <v>2727</v>
      </c>
      <c r="B2239" s="135">
        <v>8.0299999999999994</v>
      </c>
    </row>
    <row r="2240" spans="1:2">
      <c r="A2240" s="13" t="s">
        <v>2728</v>
      </c>
      <c r="B2240" s="135">
        <v>9.4700000000000006</v>
      </c>
    </row>
    <row r="2241" spans="1:2">
      <c r="A2241" s="13" t="s">
        <v>2729</v>
      </c>
      <c r="B2241" s="135">
        <v>9.31</v>
      </c>
    </row>
    <row r="2242" spans="1:2">
      <c r="A2242" s="13" t="s">
        <v>2730</v>
      </c>
      <c r="B2242" s="135">
        <v>10.43</v>
      </c>
    </row>
    <row r="2243" spans="1:2">
      <c r="A2243" s="13" t="s">
        <v>2731</v>
      </c>
      <c r="B2243" s="135">
        <v>10.130000000000001</v>
      </c>
    </row>
    <row r="2244" spans="1:2">
      <c r="A2244" s="13" t="s">
        <v>2732</v>
      </c>
      <c r="B2244" s="135">
        <v>2.5499999999999998</v>
      </c>
    </row>
    <row r="2245" spans="1:2">
      <c r="A2245" s="13" t="s">
        <v>2733</v>
      </c>
      <c r="B2245" s="135">
        <v>2.4700000000000002</v>
      </c>
    </row>
    <row r="2246" spans="1:2">
      <c r="A2246" s="13" t="s">
        <v>2734</v>
      </c>
      <c r="B2246" s="135">
        <v>1.81</v>
      </c>
    </row>
    <row r="2247" spans="1:2">
      <c r="A2247" s="13" t="s">
        <v>2735</v>
      </c>
      <c r="B2247" s="135">
        <v>1.77</v>
      </c>
    </row>
    <row r="2248" spans="1:2">
      <c r="A2248" s="13" t="s">
        <v>2736</v>
      </c>
      <c r="B2248" s="135">
        <v>1.48</v>
      </c>
    </row>
    <row r="2249" spans="1:2">
      <c r="A2249" s="13" t="s">
        <v>2737</v>
      </c>
      <c r="B2249" s="135">
        <v>1.46</v>
      </c>
    </row>
    <row r="2250" spans="1:2">
      <c r="A2250" s="13" t="s">
        <v>2738</v>
      </c>
      <c r="B2250" s="135">
        <v>2.12</v>
      </c>
    </row>
    <row r="2251" spans="1:2">
      <c r="A2251" s="13" t="s">
        <v>2739</v>
      </c>
      <c r="B2251" s="135">
        <v>2.0699999999999998</v>
      </c>
    </row>
    <row r="2252" spans="1:2">
      <c r="A2252" s="13" t="s">
        <v>2740</v>
      </c>
      <c r="B2252" s="135">
        <v>1.94</v>
      </c>
    </row>
    <row r="2253" spans="1:2">
      <c r="A2253" s="13" t="s">
        <v>2741</v>
      </c>
      <c r="B2253" s="135">
        <v>1.9</v>
      </c>
    </row>
    <row r="2254" spans="1:2">
      <c r="A2254" s="13" t="s">
        <v>2742</v>
      </c>
      <c r="B2254" s="135">
        <v>4.01</v>
      </c>
    </row>
    <row r="2255" spans="1:2">
      <c r="A2255" s="13" t="s">
        <v>2743</v>
      </c>
      <c r="B2255" s="135">
        <v>3.98</v>
      </c>
    </row>
    <row r="2256" spans="1:2">
      <c r="A2256" s="13" t="s">
        <v>2744</v>
      </c>
      <c r="B2256" s="135">
        <v>3.48</v>
      </c>
    </row>
    <row r="2257" spans="1:2">
      <c r="A2257" s="13" t="s">
        <v>2745</v>
      </c>
      <c r="B2257" s="135">
        <v>3.34</v>
      </c>
    </row>
    <row r="2258" spans="1:2">
      <c r="A2258" s="13" t="s">
        <v>2746</v>
      </c>
      <c r="B2258" s="135">
        <v>5.61</v>
      </c>
    </row>
    <row r="2259" spans="1:2">
      <c r="A2259" s="13" t="s">
        <v>2747</v>
      </c>
      <c r="B2259" s="135">
        <v>5.54</v>
      </c>
    </row>
    <row r="2260" spans="1:2">
      <c r="A2260" s="13" t="s">
        <v>2748</v>
      </c>
      <c r="B2260" s="135">
        <v>5.5</v>
      </c>
    </row>
    <row r="2261" spans="1:2">
      <c r="A2261" s="13" t="s">
        <v>2749</v>
      </c>
      <c r="B2261" s="135">
        <v>5.39</v>
      </c>
    </row>
    <row r="2262" spans="1:2">
      <c r="A2262" s="13" t="s">
        <v>2750</v>
      </c>
      <c r="B2262" s="135">
        <v>10.76</v>
      </c>
    </row>
    <row r="2263" spans="1:2">
      <c r="A2263" s="13" t="s">
        <v>2751</v>
      </c>
      <c r="B2263" s="135">
        <v>10.62</v>
      </c>
    </row>
    <row r="2264" spans="1:2">
      <c r="A2264" s="13" t="s">
        <v>2752</v>
      </c>
      <c r="B2264" s="135">
        <v>4.1900000000000004</v>
      </c>
    </row>
    <row r="2265" spans="1:2">
      <c r="A2265" s="13" t="s">
        <v>2753</v>
      </c>
      <c r="B2265" s="135">
        <v>4.0199999999999996</v>
      </c>
    </row>
    <row r="2266" spans="1:2">
      <c r="A2266" s="13" t="s">
        <v>2754</v>
      </c>
      <c r="B2266" s="135">
        <v>3.82</v>
      </c>
    </row>
    <row r="2267" spans="1:2">
      <c r="A2267" s="13" t="s">
        <v>2755</v>
      </c>
      <c r="B2267" s="135">
        <v>3.7</v>
      </c>
    </row>
    <row r="2268" spans="1:2">
      <c r="A2268" s="13" t="s">
        <v>2756</v>
      </c>
      <c r="B2268" s="135">
        <v>2.17</v>
      </c>
    </row>
    <row r="2269" spans="1:2">
      <c r="A2269" s="13" t="s">
        <v>2757</v>
      </c>
      <c r="B2269" s="135">
        <v>2.09</v>
      </c>
    </row>
    <row r="2270" spans="1:2">
      <c r="A2270" s="13" t="s">
        <v>2758</v>
      </c>
      <c r="B2270" s="135">
        <v>9.32</v>
      </c>
    </row>
    <row r="2271" spans="1:2">
      <c r="A2271" s="13" t="s">
        <v>2759</v>
      </c>
      <c r="B2271" s="135">
        <v>8.9700000000000006</v>
      </c>
    </row>
    <row r="2272" spans="1:2">
      <c r="A2272" s="13" t="s">
        <v>2760</v>
      </c>
      <c r="B2272" s="135">
        <v>13.29</v>
      </c>
    </row>
    <row r="2273" spans="1:2">
      <c r="A2273" s="13" t="s">
        <v>2761</v>
      </c>
      <c r="B2273" s="135">
        <v>12.8</v>
      </c>
    </row>
    <row r="2274" spans="1:2">
      <c r="A2274" s="13" t="s">
        <v>2762</v>
      </c>
      <c r="B2274" s="135">
        <v>13.78</v>
      </c>
    </row>
    <row r="2275" spans="1:2">
      <c r="A2275" s="13" t="s">
        <v>2763</v>
      </c>
      <c r="B2275" s="135">
        <v>13.27</v>
      </c>
    </row>
    <row r="2276" spans="1:2">
      <c r="A2276" s="13" t="s">
        <v>2764</v>
      </c>
      <c r="B2276" s="135">
        <v>19.21</v>
      </c>
    </row>
    <row r="2277" spans="1:2">
      <c r="A2277" s="13" t="s">
        <v>2765</v>
      </c>
      <c r="B2277" s="135">
        <v>18.489999999999998</v>
      </c>
    </row>
    <row r="2278" spans="1:2">
      <c r="A2278" s="13" t="s">
        <v>2766</v>
      </c>
      <c r="B2278" s="135">
        <v>5.05</v>
      </c>
    </row>
    <row r="2279" spans="1:2">
      <c r="A2279" s="13" t="s">
        <v>2767</v>
      </c>
      <c r="B2279" s="135">
        <v>4.99</v>
      </c>
    </row>
    <row r="2280" spans="1:2">
      <c r="A2280" s="13" t="s">
        <v>2768</v>
      </c>
      <c r="B2280" s="135">
        <v>5.89</v>
      </c>
    </row>
    <row r="2281" spans="1:2">
      <c r="A2281" s="13" t="s">
        <v>2769</v>
      </c>
      <c r="B2281" s="135">
        <v>5.82</v>
      </c>
    </row>
    <row r="2282" spans="1:2">
      <c r="A2282" s="13" t="s">
        <v>2770</v>
      </c>
      <c r="B2282" s="135">
        <v>6.74</v>
      </c>
    </row>
    <row r="2283" spans="1:2">
      <c r="A2283" s="13" t="s">
        <v>2771</v>
      </c>
      <c r="B2283" s="135">
        <v>6.66</v>
      </c>
    </row>
    <row r="2284" spans="1:2">
      <c r="A2284" s="13" t="s">
        <v>2772</v>
      </c>
      <c r="B2284" s="135">
        <v>7.58</v>
      </c>
    </row>
    <row r="2285" spans="1:2">
      <c r="A2285" s="13" t="s">
        <v>2773</v>
      </c>
      <c r="B2285" s="135">
        <v>7.48</v>
      </c>
    </row>
    <row r="2286" spans="1:2">
      <c r="A2286" s="13" t="s">
        <v>2774</v>
      </c>
      <c r="B2286" s="135">
        <v>8.44</v>
      </c>
    </row>
    <row r="2287" spans="1:2">
      <c r="A2287" s="13" t="s">
        <v>2775</v>
      </c>
      <c r="B2287" s="135">
        <v>8.34</v>
      </c>
    </row>
    <row r="2288" spans="1:2">
      <c r="A2288" s="13" t="s">
        <v>2776</v>
      </c>
      <c r="B2288" s="135">
        <v>9.27</v>
      </c>
    </row>
    <row r="2289" spans="1:2">
      <c r="A2289" s="13" t="s">
        <v>2777</v>
      </c>
      <c r="B2289" s="135">
        <v>9.16</v>
      </c>
    </row>
    <row r="2290" spans="1:2">
      <c r="A2290" s="13" t="s">
        <v>2778</v>
      </c>
      <c r="B2290" s="135">
        <v>10.14</v>
      </c>
    </row>
    <row r="2291" spans="1:2">
      <c r="A2291" s="13" t="s">
        <v>2779</v>
      </c>
      <c r="B2291" s="135">
        <v>10.02</v>
      </c>
    </row>
    <row r="2292" spans="1:2">
      <c r="A2292" s="13" t="s">
        <v>2780</v>
      </c>
      <c r="B2292" s="135">
        <v>10.92</v>
      </c>
    </row>
    <row r="2293" spans="1:2">
      <c r="A2293" s="13" t="s">
        <v>2781</v>
      </c>
      <c r="B2293" s="135">
        <v>10.79</v>
      </c>
    </row>
    <row r="2294" spans="1:2">
      <c r="A2294" s="13" t="s">
        <v>2782</v>
      </c>
      <c r="B2294" s="135">
        <v>11.84</v>
      </c>
    </row>
    <row r="2295" spans="1:2">
      <c r="A2295" s="13" t="s">
        <v>2783</v>
      </c>
      <c r="B2295" s="135">
        <v>11.7</v>
      </c>
    </row>
    <row r="2296" spans="1:2">
      <c r="A2296" s="13" t="s">
        <v>2784</v>
      </c>
      <c r="B2296" s="135">
        <v>12.7</v>
      </c>
    </row>
    <row r="2297" spans="1:2">
      <c r="A2297" s="13" t="s">
        <v>2785</v>
      </c>
      <c r="B2297" s="135">
        <v>12.54</v>
      </c>
    </row>
    <row r="2298" spans="1:2">
      <c r="A2298" s="13" t="s">
        <v>2786</v>
      </c>
      <c r="B2298" s="135">
        <v>13.55</v>
      </c>
    </row>
    <row r="2299" spans="1:2">
      <c r="A2299" s="13" t="s">
        <v>2787</v>
      </c>
      <c r="B2299" s="135">
        <v>13.39</v>
      </c>
    </row>
    <row r="2300" spans="1:2">
      <c r="A2300" s="13" t="s">
        <v>2788</v>
      </c>
      <c r="B2300" s="135">
        <v>14.38</v>
      </c>
    </row>
    <row r="2301" spans="1:2">
      <c r="A2301" s="13" t="s">
        <v>2789</v>
      </c>
      <c r="B2301" s="135">
        <v>14.21</v>
      </c>
    </row>
    <row r="2302" spans="1:2">
      <c r="A2302" s="13" t="s">
        <v>2790</v>
      </c>
      <c r="B2302" s="135">
        <v>15.15</v>
      </c>
    </row>
    <row r="2303" spans="1:2">
      <c r="A2303" s="13" t="s">
        <v>2791</v>
      </c>
      <c r="B2303" s="135">
        <v>14.97</v>
      </c>
    </row>
    <row r="2304" spans="1:2">
      <c r="A2304" s="13" t="s">
        <v>2792</v>
      </c>
      <c r="B2304" s="135">
        <v>16.010000000000002</v>
      </c>
    </row>
    <row r="2305" spans="1:2">
      <c r="A2305" s="13" t="s">
        <v>2793</v>
      </c>
      <c r="B2305" s="135">
        <v>15.82</v>
      </c>
    </row>
    <row r="2306" spans="1:2">
      <c r="A2306" s="13" t="s">
        <v>2794</v>
      </c>
      <c r="B2306" s="135">
        <v>16.98</v>
      </c>
    </row>
    <row r="2307" spans="1:2">
      <c r="A2307" s="13" t="s">
        <v>2795</v>
      </c>
      <c r="B2307" s="135">
        <v>16.78</v>
      </c>
    </row>
    <row r="2308" spans="1:2">
      <c r="A2308" s="13" t="s">
        <v>2796</v>
      </c>
      <c r="B2308" s="135">
        <v>17.84</v>
      </c>
    </row>
    <row r="2309" spans="1:2">
      <c r="A2309" s="13" t="s">
        <v>2797</v>
      </c>
      <c r="B2309" s="135">
        <v>17.63</v>
      </c>
    </row>
    <row r="2310" spans="1:2">
      <c r="A2310" s="13" t="s">
        <v>2798</v>
      </c>
      <c r="B2310" s="135">
        <v>18.55</v>
      </c>
    </row>
    <row r="2311" spans="1:2">
      <c r="A2311" s="13" t="s">
        <v>2799</v>
      </c>
      <c r="B2311" s="135">
        <v>18.32</v>
      </c>
    </row>
    <row r="2312" spans="1:2">
      <c r="A2312" s="13" t="s">
        <v>2800</v>
      </c>
      <c r="B2312" s="135">
        <v>19.309999999999999</v>
      </c>
    </row>
    <row r="2313" spans="1:2">
      <c r="A2313" s="13" t="s">
        <v>2801</v>
      </c>
      <c r="B2313" s="135">
        <v>19.079999999999998</v>
      </c>
    </row>
    <row r="2314" spans="1:2">
      <c r="A2314" s="13" t="s">
        <v>2802</v>
      </c>
      <c r="B2314" s="135">
        <v>20.43</v>
      </c>
    </row>
    <row r="2315" spans="1:2">
      <c r="A2315" s="13" t="s">
        <v>2803</v>
      </c>
      <c r="B2315" s="135">
        <v>20.18</v>
      </c>
    </row>
    <row r="2316" spans="1:2">
      <c r="A2316" s="13" t="s">
        <v>2804</v>
      </c>
      <c r="B2316" s="135">
        <v>21.04</v>
      </c>
    </row>
    <row r="2317" spans="1:2">
      <c r="A2317" s="13" t="s">
        <v>2805</v>
      </c>
      <c r="B2317" s="135">
        <v>20.79</v>
      </c>
    </row>
    <row r="2318" spans="1:2">
      <c r="A2318" s="13" t="s">
        <v>2806</v>
      </c>
      <c r="B2318" s="135">
        <v>22.03</v>
      </c>
    </row>
    <row r="2319" spans="1:2">
      <c r="A2319" s="13" t="s">
        <v>2807</v>
      </c>
      <c r="B2319" s="135">
        <v>21.76</v>
      </c>
    </row>
    <row r="2320" spans="1:2">
      <c r="A2320" s="13" t="s">
        <v>2808</v>
      </c>
      <c r="B2320" s="135">
        <v>22.74</v>
      </c>
    </row>
    <row r="2321" spans="1:2">
      <c r="A2321" s="13" t="s">
        <v>2809</v>
      </c>
      <c r="B2321" s="135">
        <v>22.46</v>
      </c>
    </row>
    <row r="2322" spans="1:2">
      <c r="A2322" s="13" t="s">
        <v>2810</v>
      </c>
      <c r="B2322" s="135">
        <v>23.89</v>
      </c>
    </row>
    <row r="2323" spans="1:2">
      <c r="A2323" s="13" t="s">
        <v>2811</v>
      </c>
      <c r="B2323" s="135">
        <v>23.61</v>
      </c>
    </row>
    <row r="2324" spans="1:2">
      <c r="A2324" s="13" t="s">
        <v>2812</v>
      </c>
      <c r="B2324" s="135">
        <v>10.23</v>
      </c>
    </row>
    <row r="2325" spans="1:2">
      <c r="A2325" s="13" t="s">
        <v>2813</v>
      </c>
      <c r="B2325" s="135">
        <v>10.14</v>
      </c>
    </row>
    <row r="2326" spans="1:2">
      <c r="A2326" s="13" t="s">
        <v>2814</v>
      </c>
      <c r="B2326" s="135">
        <v>11.8</v>
      </c>
    </row>
    <row r="2327" spans="1:2">
      <c r="A2327" s="13" t="s">
        <v>2815</v>
      </c>
      <c r="B2327" s="135">
        <v>11.69</v>
      </c>
    </row>
    <row r="2328" spans="1:2">
      <c r="A2328" s="13" t="s">
        <v>2816</v>
      </c>
      <c r="B2328" s="135">
        <v>13.44</v>
      </c>
    </row>
    <row r="2329" spans="1:2">
      <c r="A2329" s="13" t="s">
        <v>2817</v>
      </c>
      <c r="B2329" s="135">
        <v>13.31</v>
      </c>
    </row>
    <row r="2330" spans="1:2">
      <c r="A2330" s="13" t="s">
        <v>2818</v>
      </c>
      <c r="B2330" s="135">
        <v>14.97</v>
      </c>
    </row>
    <row r="2331" spans="1:2">
      <c r="A2331" s="13" t="s">
        <v>2819</v>
      </c>
      <c r="B2331" s="135">
        <v>14.83</v>
      </c>
    </row>
    <row r="2332" spans="1:2">
      <c r="A2332" s="13" t="s">
        <v>2820</v>
      </c>
      <c r="B2332" s="135">
        <v>16.649999999999999</v>
      </c>
    </row>
    <row r="2333" spans="1:2">
      <c r="A2333" s="13" t="s">
        <v>2821</v>
      </c>
      <c r="B2333" s="135">
        <v>16.5</v>
      </c>
    </row>
    <row r="2334" spans="1:2">
      <c r="A2334" s="13" t="s">
        <v>2822</v>
      </c>
      <c r="B2334" s="135">
        <v>18.14</v>
      </c>
    </row>
    <row r="2335" spans="1:2">
      <c r="A2335" s="13" t="s">
        <v>2823</v>
      </c>
      <c r="B2335" s="135">
        <v>17.97</v>
      </c>
    </row>
    <row r="2336" spans="1:2">
      <c r="A2336" s="13" t="s">
        <v>2824</v>
      </c>
      <c r="B2336" s="135">
        <v>19.739999999999998</v>
      </c>
    </row>
    <row r="2337" spans="1:2">
      <c r="A2337" s="13" t="s">
        <v>2825</v>
      </c>
      <c r="B2337" s="135">
        <v>19.559999999999999</v>
      </c>
    </row>
    <row r="2338" spans="1:2">
      <c r="A2338" s="13" t="s">
        <v>2826</v>
      </c>
      <c r="B2338" s="135">
        <v>21.45</v>
      </c>
    </row>
    <row r="2339" spans="1:2">
      <c r="A2339" s="13" t="s">
        <v>2827</v>
      </c>
      <c r="B2339" s="135">
        <v>21.25</v>
      </c>
    </row>
    <row r="2340" spans="1:2">
      <c r="A2340" s="13" t="s">
        <v>2828</v>
      </c>
      <c r="B2340" s="135">
        <v>23</v>
      </c>
    </row>
    <row r="2341" spans="1:2">
      <c r="A2341" s="13" t="s">
        <v>2829</v>
      </c>
      <c r="B2341" s="135">
        <v>22.79</v>
      </c>
    </row>
    <row r="2342" spans="1:2">
      <c r="A2342" s="13" t="s">
        <v>2830</v>
      </c>
      <c r="B2342" s="135">
        <v>24.52</v>
      </c>
    </row>
    <row r="2343" spans="1:2">
      <c r="A2343" s="13" t="s">
        <v>2831</v>
      </c>
      <c r="B2343" s="135">
        <v>24.3</v>
      </c>
    </row>
    <row r="2344" spans="1:2">
      <c r="A2344" s="13" t="s">
        <v>2832</v>
      </c>
      <c r="B2344" s="135">
        <v>26.25</v>
      </c>
    </row>
    <row r="2345" spans="1:2">
      <c r="A2345" s="13" t="s">
        <v>2833</v>
      </c>
      <c r="B2345" s="135">
        <v>26.01</v>
      </c>
    </row>
    <row r="2346" spans="1:2">
      <c r="A2346" s="13" t="s">
        <v>2834</v>
      </c>
      <c r="B2346" s="135">
        <v>27.89</v>
      </c>
    </row>
    <row r="2347" spans="1:2">
      <c r="A2347" s="13" t="s">
        <v>2835</v>
      </c>
      <c r="B2347" s="135">
        <v>27.63</v>
      </c>
    </row>
    <row r="2348" spans="1:2">
      <c r="A2348" s="13" t="s">
        <v>2836</v>
      </c>
      <c r="B2348" s="135">
        <v>29.35</v>
      </c>
    </row>
    <row r="2349" spans="1:2">
      <c r="A2349" s="13" t="s">
        <v>2837</v>
      </c>
      <c r="B2349" s="135">
        <v>29.09</v>
      </c>
    </row>
    <row r="2350" spans="1:2">
      <c r="A2350" s="13" t="s">
        <v>2838</v>
      </c>
      <c r="B2350" s="135">
        <v>30.99</v>
      </c>
    </row>
    <row r="2351" spans="1:2">
      <c r="A2351" s="13" t="s">
        <v>2839</v>
      </c>
      <c r="B2351" s="135">
        <v>30.7</v>
      </c>
    </row>
    <row r="2352" spans="1:2">
      <c r="A2352" s="13" t="s">
        <v>2840</v>
      </c>
      <c r="B2352" s="135">
        <v>32.81</v>
      </c>
    </row>
    <row r="2353" spans="1:2">
      <c r="A2353" s="13" t="s">
        <v>2841</v>
      </c>
      <c r="B2353" s="135">
        <v>32.51</v>
      </c>
    </row>
    <row r="2354" spans="1:2">
      <c r="A2354" s="13" t="s">
        <v>2842</v>
      </c>
      <c r="B2354" s="135">
        <v>34.32</v>
      </c>
    </row>
    <row r="2355" spans="1:2">
      <c r="A2355" s="13" t="s">
        <v>2843</v>
      </c>
      <c r="B2355" s="135">
        <v>34.01</v>
      </c>
    </row>
    <row r="2356" spans="1:2">
      <c r="A2356" s="13" t="s">
        <v>2844</v>
      </c>
      <c r="B2356" s="135">
        <v>35.99</v>
      </c>
    </row>
    <row r="2357" spans="1:2">
      <c r="A2357" s="13" t="s">
        <v>2845</v>
      </c>
      <c r="B2357" s="135">
        <v>35.659999999999997</v>
      </c>
    </row>
    <row r="2358" spans="1:2">
      <c r="A2358" s="13" t="s">
        <v>2846</v>
      </c>
      <c r="B2358" s="135">
        <v>37.19</v>
      </c>
    </row>
    <row r="2359" spans="1:2">
      <c r="A2359" s="13" t="s">
        <v>2847</v>
      </c>
      <c r="B2359" s="135">
        <v>36.85</v>
      </c>
    </row>
    <row r="2360" spans="1:2">
      <c r="A2360" s="13" t="s">
        <v>2848</v>
      </c>
      <c r="B2360" s="135">
        <v>39.14</v>
      </c>
    </row>
    <row r="2361" spans="1:2">
      <c r="A2361" s="13" t="s">
        <v>2849</v>
      </c>
      <c r="B2361" s="135">
        <v>38.78</v>
      </c>
    </row>
    <row r="2362" spans="1:2">
      <c r="A2362" s="13" t="s">
        <v>2850</v>
      </c>
      <c r="B2362" s="135">
        <v>40.57</v>
      </c>
    </row>
    <row r="2363" spans="1:2">
      <c r="A2363" s="13" t="s">
        <v>2851</v>
      </c>
      <c r="B2363" s="135">
        <v>40.200000000000003</v>
      </c>
    </row>
    <row r="2364" spans="1:2">
      <c r="A2364" s="13" t="s">
        <v>2852</v>
      </c>
      <c r="B2364" s="135">
        <v>42.1</v>
      </c>
    </row>
    <row r="2365" spans="1:2">
      <c r="A2365" s="13" t="s">
        <v>2853</v>
      </c>
      <c r="B2365" s="135">
        <v>41.71</v>
      </c>
    </row>
    <row r="2366" spans="1:2">
      <c r="A2366" s="13" t="s">
        <v>2854</v>
      </c>
      <c r="B2366" s="135">
        <v>43.75</v>
      </c>
    </row>
    <row r="2367" spans="1:2">
      <c r="A2367" s="13" t="s">
        <v>2855</v>
      </c>
      <c r="B2367" s="135">
        <v>43.35</v>
      </c>
    </row>
    <row r="2368" spans="1:2">
      <c r="A2368" s="13" t="s">
        <v>2856</v>
      </c>
      <c r="B2368" s="135">
        <v>45.54</v>
      </c>
    </row>
    <row r="2369" spans="1:2">
      <c r="A2369" s="13" t="s">
        <v>2857</v>
      </c>
      <c r="B2369" s="135">
        <v>45.12</v>
      </c>
    </row>
    <row r="2370" spans="1:2">
      <c r="A2370" s="13" t="s">
        <v>2858</v>
      </c>
      <c r="B2370" s="135">
        <v>0.76</v>
      </c>
    </row>
    <row r="2371" spans="1:2">
      <c r="A2371" s="13" t="s">
        <v>2859</v>
      </c>
      <c r="B2371" s="135">
        <v>0.74</v>
      </c>
    </row>
    <row r="2372" spans="1:2">
      <c r="A2372" s="13" t="s">
        <v>2860</v>
      </c>
      <c r="B2372" s="135">
        <v>0.96</v>
      </c>
    </row>
    <row r="2373" spans="1:2">
      <c r="A2373" s="13" t="s">
        <v>2861</v>
      </c>
      <c r="B2373" s="135">
        <v>0.94</v>
      </c>
    </row>
    <row r="2374" spans="1:2">
      <c r="A2374" s="13" t="s">
        <v>2862</v>
      </c>
      <c r="B2374" s="135">
        <v>1.0900000000000001</v>
      </c>
    </row>
    <row r="2375" spans="1:2">
      <c r="A2375" s="13" t="s">
        <v>2863</v>
      </c>
      <c r="B2375" s="135">
        <v>1.07</v>
      </c>
    </row>
    <row r="2376" spans="1:2">
      <c r="A2376" s="13" t="s">
        <v>2864</v>
      </c>
      <c r="B2376" s="135">
        <v>1.28</v>
      </c>
    </row>
    <row r="2377" spans="1:2">
      <c r="A2377" s="13" t="s">
        <v>2865</v>
      </c>
      <c r="B2377" s="135">
        <v>1.25</v>
      </c>
    </row>
    <row r="2378" spans="1:2">
      <c r="A2378" s="13" t="s">
        <v>2866</v>
      </c>
      <c r="B2378" s="135">
        <v>1.54</v>
      </c>
    </row>
    <row r="2379" spans="1:2">
      <c r="A2379" s="13" t="s">
        <v>2867</v>
      </c>
      <c r="B2379" s="135">
        <v>1.51</v>
      </c>
    </row>
    <row r="2380" spans="1:2">
      <c r="A2380" s="13" t="s">
        <v>2868</v>
      </c>
      <c r="B2380" s="135">
        <v>1.91</v>
      </c>
    </row>
    <row r="2381" spans="1:2">
      <c r="A2381" s="13" t="s">
        <v>2869</v>
      </c>
      <c r="B2381" s="135">
        <v>1.87</v>
      </c>
    </row>
    <row r="2382" spans="1:2">
      <c r="A2382" s="13" t="s">
        <v>2870</v>
      </c>
      <c r="B2382" s="135">
        <v>2.56</v>
      </c>
    </row>
    <row r="2383" spans="1:2">
      <c r="A2383" s="13" t="s">
        <v>2871</v>
      </c>
      <c r="B2383" s="135">
        <v>2.5099999999999998</v>
      </c>
    </row>
    <row r="2384" spans="1:2">
      <c r="A2384" s="13" t="s">
        <v>2872</v>
      </c>
      <c r="B2384" s="135">
        <v>3.85</v>
      </c>
    </row>
    <row r="2385" spans="1:2">
      <c r="A2385" s="13" t="s">
        <v>2873</v>
      </c>
      <c r="B2385" s="135">
        <v>3.77</v>
      </c>
    </row>
    <row r="2386" spans="1:2">
      <c r="A2386" s="13" t="s">
        <v>2874</v>
      </c>
      <c r="B2386" s="135">
        <v>7.68</v>
      </c>
    </row>
    <row r="2387" spans="1:2">
      <c r="A2387" s="13" t="s">
        <v>2875</v>
      </c>
      <c r="B2387" s="135">
        <v>7.52</v>
      </c>
    </row>
    <row r="2388" spans="1:2">
      <c r="A2388" s="13" t="s">
        <v>2876</v>
      </c>
      <c r="B2388" s="135">
        <v>0.59</v>
      </c>
    </row>
    <row r="2389" spans="1:2">
      <c r="A2389" s="13" t="s">
        <v>2877</v>
      </c>
      <c r="B2389" s="135">
        <v>0.57999999999999996</v>
      </c>
    </row>
    <row r="2390" spans="1:2">
      <c r="A2390" s="13" t="s">
        <v>2878</v>
      </c>
      <c r="B2390" s="135">
        <v>0.75</v>
      </c>
    </row>
    <row r="2391" spans="1:2">
      <c r="A2391" s="13" t="s">
        <v>2879</v>
      </c>
      <c r="B2391" s="135">
        <v>0.74</v>
      </c>
    </row>
    <row r="2392" spans="1:2">
      <c r="A2392" s="13" t="s">
        <v>2880</v>
      </c>
      <c r="B2392" s="135">
        <v>0.86</v>
      </c>
    </row>
    <row r="2393" spans="1:2">
      <c r="A2393" s="13" t="s">
        <v>2881</v>
      </c>
      <c r="B2393" s="135">
        <v>0.85</v>
      </c>
    </row>
    <row r="2394" spans="1:2">
      <c r="A2394" s="13" t="s">
        <v>2882</v>
      </c>
      <c r="B2394" s="135">
        <v>1.01</v>
      </c>
    </row>
    <row r="2395" spans="1:2">
      <c r="A2395" s="13" t="s">
        <v>2883</v>
      </c>
      <c r="B2395" s="135">
        <v>0.99</v>
      </c>
    </row>
    <row r="2396" spans="1:2">
      <c r="A2396" s="13" t="s">
        <v>2884</v>
      </c>
      <c r="B2396" s="135">
        <v>1.21</v>
      </c>
    </row>
    <row r="2397" spans="1:2">
      <c r="A2397" s="13" t="s">
        <v>2885</v>
      </c>
      <c r="B2397" s="135">
        <v>1.19</v>
      </c>
    </row>
    <row r="2398" spans="1:2">
      <c r="A2398" s="13" t="s">
        <v>2886</v>
      </c>
      <c r="B2398" s="135">
        <v>1.5</v>
      </c>
    </row>
    <row r="2399" spans="1:2">
      <c r="A2399" s="13" t="s">
        <v>2887</v>
      </c>
      <c r="B2399" s="135">
        <v>1.47</v>
      </c>
    </row>
    <row r="2400" spans="1:2">
      <c r="A2400" s="13" t="s">
        <v>2888</v>
      </c>
      <c r="B2400" s="135">
        <v>2</v>
      </c>
    </row>
    <row r="2401" spans="1:2">
      <c r="A2401" s="13" t="s">
        <v>2889</v>
      </c>
      <c r="B2401" s="135">
        <v>1.97</v>
      </c>
    </row>
    <row r="2402" spans="1:2">
      <c r="A2402" s="13" t="s">
        <v>2890</v>
      </c>
      <c r="B2402" s="135">
        <v>3.02</v>
      </c>
    </row>
    <row r="2403" spans="1:2">
      <c r="A2403" s="13" t="s">
        <v>2891</v>
      </c>
      <c r="B2403" s="135">
        <v>2.97</v>
      </c>
    </row>
    <row r="2404" spans="1:2">
      <c r="A2404" s="13" t="s">
        <v>2892</v>
      </c>
      <c r="B2404" s="135">
        <v>6.02</v>
      </c>
    </row>
    <row r="2405" spans="1:2">
      <c r="A2405" s="13" t="s">
        <v>2893</v>
      </c>
      <c r="B2405" s="135">
        <v>5.92</v>
      </c>
    </row>
    <row r="2406" spans="1:2">
      <c r="A2406" s="13" t="s">
        <v>2894</v>
      </c>
      <c r="B2406" s="135">
        <v>0.98</v>
      </c>
    </row>
    <row r="2407" spans="1:2">
      <c r="A2407" s="13" t="s">
        <v>2895</v>
      </c>
      <c r="B2407" s="135">
        <v>0.94</v>
      </c>
    </row>
    <row r="2408" spans="1:2">
      <c r="A2408" s="13" t="s">
        <v>2896</v>
      </c>
      <c r="B2408" s="135">
        <v>1.24</v>
      </c>
    </row>
    <row r="2409" spans="1:2">
      <c r="A2409" s="13" t="s">
        <v>2897</v>
      </c>
      <c r="B2409" s="135">
        <v>1.19</v>
      </c>
    </row>
    <row r="2410" spans="1:2">
      <c r="A2410" s="13" t="s">
        <v>2898</v>
      </c>
      <c r="B2410" s="135">
        <v>1.41</v>
      </c>
    </row>
    <row r="2411" spans="1:2">
      <c r="A2411" s="13" t="s">
        <v>2899</v>
      </c>
      <c r="B2411" s="135">
        <v>1.35</v>
      </c>
    </row>
    <row r="2412" spans="1:2">
      <c r="A2412" s="13" t="s">
        <v>2900</v>
      </c>
      <c r="B2412" s="135">
        <v>1.65</v>
      </c>
    </row>
    <row r="2413" spans="1:2">
      <c r="A2413" s="13" t="s">
        <v>2901</v>
      </c>
      <c r="B2413" s="135">
        <v>1.58</v>
      </c>
    </row>
    <row r="2414" spans="1:2">
      <c r="A2414" s="13" t="s">
        <v>2902</v>
      </c>
      <c r="B2414" s="135">
        <v>1.98</v>
      </c>
    </row>
    <row r="2415" spans="1:2">
      <c r="A2415" s="13" t="s">
        <v>2903</v>
      </c>
      <c r="B2415" s="135">
        <v>1.9</v>
      </c>
    </row>
    <row r="2416" spans="1:2">
      <c r="A2416" s="13" t="s">
        <v>2904</v>
      </c>
      <c r="B2416" s="135">
        <v>2.46</v>
      </c>
    </row>
    <row r="2417" spans="1:2">
      <c r="A2417" s="13" t="s">
        <v>2905</v>
      </c>
      <c r="B2417" s="135">
        <v>2.37</v>
      </c>
    </row>
    <row r="2418" spans="1:2">
      <c r="A2418" s="13" t="s">
        <v>2906</v>
      </c>
      <c r="B2418" s="135">
        <v>3.3</v>
      </c>
    </row>
    <row r="2419" spans="1:2">
      <c r="A2419" s="13" t="s">
        <v>2907</v>
      </c>
      <c r="B2419" s="135">
        <v>3.17</v>
      </c>
    </row>
    <row r="2420" spans="1:2">
      <c r="A2420" s="13" t="s">
        <v>2908</v>
      </c>
      <c r="B2420" s="135">
        <v>5.01</v>
      </c>
    </row>
    <row r="2421" spans="1:2">
      <c r="A2421" s="13" t="s">
        <v>2909</v>
      </c>
      <c r="B2421" s="135">
        <v>4.8100000000000005</v>
      </c>
    </row>
    <row r="2422" spans="1:2">
      <c r="A2422" s="13" t="s">
        <v>2910</v>
      </c>
      <c r="B2422" s="135">
        <v>9.93</v>
      </c>
    </row>
    <row r="2423" spans="1:2">
      <c r="A2423" s="13" t="s">
        <v>2911</v>
      </c>
      <c r="B2423" s="135">
        <v>9.5299999999999994</v>
      </c>
    </row>
    <row r="2424" spans="1:2">
      <c r="A2424" s="13" t="s">
        <v>2912</v>
      </c>
      <c r="B2424" s="135">
        <v>0.76</v>
      </c>
    </row>
    <row r="2425" spans="1:2">
      <c r="A2425" s="13" t="s">
        <v>2913</v>
      </c>
      <c r="B2425" s="135">
        <v>0.75</v>
      </c>
    </row>
    <row r="2426" spans="1:2">
      <c r="A2426" s="13" t="s">
        <v>2914</v>
      </c>
      <c r="B2426" s="135">
        <v>0.96</v>
      </c>
    </row>
    <row r="2427" spans="1:2">
      <c r="A2427" s="13" t="s">
        <v>2915</v>
      </c>
      <c r="B2427" s="135">
        <v>0.94</v>
      </c>
    </row>
    <row r="2428" spans="1:2">
      <c r="A2428" s="13" t="s">
        <v>2916</v>
      </c>
      <c r="B2428" s="135">
        <v>1.08</v>
      </c>
    </row>
    <row r="2429" spans="1:2">
      <c r="A2429" s="13" t="s">
        <v>2917</v>
      </c>
      <c r="B2429" s="135">
        <v>1.06</v>
      </c>
    </row>
    <row r="2430" spans="1:2">
      <c r="A2430" s="13" t="s">
        <v>2918</v>
      </c>
      <c r="B2430" s="135">
        <v>1.27</v>
      </c>
    </row>
    <row r="2431" spans="1:2">
      <c r="A2431" s="13" t="s">
        <v>2919</v>
      </c>
      <c r="B2431" s="135">
        <v>1.24</v>
      </c>
    </row>
    <row r="2432" spans="1:2">
      <c r="A2432" s="13" t="s">
        <v>2920</v>
      </c>
      <c r="B2432" s="135">
        <v>1.53</v>
      </c>
    </row>
    <row r="2433" spans="1:2">
      <c r="A2433" s="13" t="s">
        <v>2921</v>
      </c>
      <c r="B2433" s="135">
        <v>1.5</v>
      </c>
    </row>
    <row r="2434" spans="1:2">
      <c r="A2434" s="13" t="s">
        <v>2922</v>
      </c>
      <c r="B2434" s="135">
        <v>1.91</v>
      </c>
    </row>
    <row r="2435" spans="1:2">
      <c r="A2435" s="13" t="s">
        <v>2923</v>
      </c>
      <c r="B2435" s="135">
        <v>1.88</v>
      </c>
    </row>
    <row r="2436" spans="1:2">
      <c r="A2436" s="13" t="s">
        <v>2924</v>
      </c>
      <c r="B2436" s="135">
        <v>2.56</v>
      </c>
    </row>
    <row r="2437" spans="1:2">
      <c r="A2437" s="13" t="s">
        <v>2925</v>
      </c>
      <c r="B2437" s="135">
        <v>2.5099999999999998</v>
      </c>
    </row>
    <row r="2438" spans="1:2">
      <c r="A2438" s="13" t="s">
        <v>2926</v>
      </c>
      <c r="B2438" s="135">
        <v>3.83</v>
      </c>
    </row>
    <row r="2439" spans="1:2">
      <c r="A2439" s="13" t="s">
        <v>2927</v>
      </c>
      <c r="B2439" s="135">
        <v>3.76</v>
      </c>
    </row>
    <row r="2440" spans="1:2">
      <c r="A2440" s="13" t="s">
        <v>2928</v>
      </c>
      <c r="B2440" s="135">
        <v>7.67</v>
      </c>
    </row>
    <row r="2441" spans="1:2">
      <c r="A2441" s="13" t="s">
        <v>2929</v>
      </c>
      <c r="B2441" s="135">
        <v>7.52</v>
      </c>
    </row>
    <row r="2442" spans="1:2">
      <c r="A2442" s="13" t="s">
        <v>2930</v>
      </c>
      <c r="B2442" s="135">
        <v>0.65</v>
      </c>
    </row>
    <row r="2443" spans="1:2">
      <c r="A2443" s="13" t="s">
        <v>2931</v>
      </c>
      <c r="B2443" s="135">
        <v>0.64</v>
      </c>
    </row>
    <row r="2444" spans="1:2">
      <c r="A2444" s="13" t="s">
        <v>2932</v>
      </c>
      <c r="B2444" s="135">
        <v>0.83</v>
      </c>
    </row>
    <row r="2445" spans="1:2">
      <c r="A2445" s="13" t="s">
        <v>2933</v>
      </c>
      <c r="B2445" s="135">
        <v>0.81</v>
      </c>
    </row>
    <row r="2446" spans="1:2">
      <c r="A2446" s="13" t="s">
        <v>2934</v>
      </c>
      <c r="B2446" s="135">
        <v>0.94</v>
      </c>
    </row>
    <row r="2447" spans="1:2">
      <c r="A2447" s="13" t="s">
        <v>2935</v>
      </c>
      <c r="B2447" s="135">
        <v>0.93</v>
      </c>
    </row>
    <row r="2448" spans="1:2">
      <c r="A2448" s="13" t="s">
        <v>2936</v>
      </c>
      <c r="B2448" s="135">
        <v>1.1000000000000001</v>
      </c>
    </row>
    <row r="2449" spans="1:2">
      <c r="A2449" s="13" t="s">
        <v>2937</v>
      </c>
      <c r="B2449" s="135">
        <v>1.08</v>
      </c>
    </row>
    <row r="2450" spans="1:2">
      <c r="A2450" s="13" t="s">
        <v>2938</v>
      </c>
      <c r="B2450" s="135">
        <v>1.32</v>
      </c>
    </row>
    <row r="2451" spans="1:2">
      <c r="A2451" s="13" t="s">
        <v>2939</v>
      </c>
      <c r="B2451" s="135">
        <v>1.3</v>
      </c>
    </row>
    <row r="2452" spans="1:2">
      <c r="A2452" s="13" t="s">
        <v>2940</v>
      </c>
      <c r="B2452" s="135">
        <v>1.64</v>
      </c>
    </row>
    <row r="2453" spans="1:2">
      <c r="A2453" s="13" t="s">
        <v>2941</v>
      </c>
      <c r="B2453" s="135">
        <v>1.61</v>
      </c>
    </row>
    <row r="2454" spans="1:2">
      <c r="A2454" s="13" t="s">
        <v>2942</v>
      </c>
      <c r="B2454" s="135">
        <v>2.19</v>
      </c>
    </row>
    <row r="2455" spans="1:2">
      <c r="A2455" s="13" t="s">
        <v>2943</v>
      </c>
      <c r="B2455" s="135">
        <v>2.15</v>
      </c>
    </row>
    <row r="2456" spans="1:2">
      <c r="A2456" s="13" t="s">
        <v>2944</v>
      </c>
      <c r="B2456" s="135">
        <v>3.35</v>
      </c>
    </row>
    <row r="2457" spans="1:2">
      <c r="A2457" s="13" t="s">
        <v>2945</v>
      </c>
      <c r="B2457" s="135">
        <v>3.3</v>
      </c>
    </row>
    <row r="2458" spans="1:2">
      <c r="A2458" s="13" t="s">
        <v>2946</v>
      </c>
      <c r="B2458" s="135">
        <v>6.58</v>
      </c>
    </row>
    <row r="2459" spans="1:2">
      <c r="A2459" s="13" t="s">
        <v>2947</v>
      </c>
      <c r="B2459" s="135">
        <v>6.47</v>
      </c>
    </row>
    <row r="2460" spans="1:2">
      <c r="A2460" s="13" t="s">
        <v>2948</v>
      </c>
      <c r="B2460" s="135">
        <v>0.47</v>
      </c>
    </row>
    <row r="2461" spans="1:2">
      <c r="A2461" s="13" t="s">
        <v>2949</v>
      </c>
      <c r="B2461" s="135">
        <v>0.46</v>
      </c>
    </row>
    <row r="2462" spans="1:2">
      <c r="A2462" s="13" t="s">
        <v>2950</v>
      </c>
      <c r="B2462" s="135">
        <v>0.57000000000000006</v>
      </c>
    </row>
    <row r="2463" spans="1:2">
      <c r="A2463" s="13" t="s">
        <v>2951</v>
      </c>
      <c r="B2463" s="135">
        <v>0.56000000000000005</v>
      </c>
    </row>
    <row r="2464" spans="1:2">
      <c r="A2464" s="13" t="s">
        <v>2952</v>
      </c>
      <c r="B2464" s="135">
        <v>0.67</v>
      </c>
    </row>
    <row r="2465" spans="1:2">
      <c r="A2465" s="13" t="s">
        <v>2953</v>
      </c>
      <c r="B2465" s="135">
        <v>0.66</v>
      </c>
    </row>
    <row r="2466" spans="1:2">
      <c r="A2466" s="13" t="s">
        <v>2954</v>
      </c>
      <c r="B2466" s="135">
        <v>0.77</v>
      </c>
    </row>
    <row r="2467" spans="1:2">
      <c r="A2467" s="13" t="s">
        <v>2955</v>
      </c>
      <c r="B2467" s="135">
        <v>0.75</v>
      </c>
    </row>
    <row r="2468" spans="1:2">
      <c r="A2468" s="13" t="s">
        <v>2956</v>
      </c>
      <c r="B2468" s="135">
        <v>0.92</v>
      </c>
    </row>
    <row r="2469" spans="1:2">
      <c r="A2469" s="13" t="s">
        <v>2957</v>
      </c>
      <c r="B2469" s="135">
        <v>0.91</v>
      </c>
    </row>
    <row r="2470" spans="1:2">
      <c r="A2470" s="13" t="s">
        <v>2958</v>
      </c>
      <c r="B2470" s="135">
        <v>1.1599999999999999</v>
      </c>
    </row>
    <row r="2471" spans="1:2">
      <c r="A2471" s="13" t="s">
        <v>2959</v>
      </c>
      <c r="B2471" s="135">
        <v>1.1400000000000001</v>
      </c>
    </row>
    <row r="2472" spans="1:2">
      <c r="A2472" s="13" t="s">
        <v>2960</v>
      </c>
      <c r="B2472" s="135">
        <v>1.54</v>
      </c>
    </row>
    <row r="2473" spans="1:2">
      <c r="A2473" s="13" t="s">
        <v>2961</v>
      </c>
      <c r="B2473" s="135">
        <v>1.51</v>
      </c>
    </row>
    <row r="2474" spans="1:2">
      <c r="A2474" s="13" t="s">
        <v>2962</v>
      </c>
      <c r="B2474" s="135">
        <v>2.33</v>
      </c>
    </row>
    <row r="2475" spans="1:2">
      <c r="A2475" s="13" t="s">
        <v>2963</v>
      </c>
      <c r="B2475" s="135">
        <v>2.29</v>
      </c>
    </row>
    <row r="2476" spans="1:2">
      <c r="A2476" s="13" t="s">
        <v>2964</v>
      </c>
      <c r="B2476" s="135">
        <v>4.6399999999999997</v>
      </c>
    </row>
    <row r="2477" spans="1:2">
      <c r="A2477" s="13" t="s">
        <v>2965</v>
      </c>
      <c r="B2477" s="135">
        <v>4.57</v>
      </c>
    </row>
    <row r="2478" spans="1:2">
      <c r="A2478" s="13" t="s">
        <v>2966</v>
      </c>
      <c r="B2478" s="135">
        <v>0.35</v>
      </c>
    </row>
    <row r="2479" spans="1:2">
      <c r="A2479" s="13" t="s">
        <v>2967</v>
      </c>
      <c r="B2479" s="135">
        <v>0.34</v>
      </c>
    </row>
    <row r="2480" spans="1:2">
      <c r="A2480" s="13" t="s">
        <v>2968</v>
      </c>
      <c r="B2480" s="135">
        <v>0.46</v>
      </c>
    </row>
    <row r="2481" spans="1:2">
      <c r="A2481" s="13" t="s">
        <v>2969</v>
      </c>
      <c r="B2481" s="135">
        <v>0.45</v>
      </c>
    </row>
    <row r="2482" spans="1:2">
      <c r="A2482" s="13" t="s">
        <v>2970</v>
      </c>
      <c r="B2482" s="135">
        <v>0.59</v>
      </c>
    </row>
    <row r="2483" spans="1:2">
      <c r="A2483" s="13" t="s">
        <v>2971</v>
      </c>
      <c r="B2483" s="135">
        <v>0.59</v>
      </c>
    </row>
    <row r="2484" spans="1:2">
      <c r="A2484" s="13" t="s">
        <v>2972</v>
      </c>
      <c r="B2484" s="135">
        <v>8.94</v>
      </c>
    </row>
    <row r="2485" spans="1:2">
      <c r="A2485" s="13" t="s">
        <v>2973</v>
      </c>
      <c r="B2485" s="135">
        <v>8.3000000000000007</v>
      </c>
    </row>
    <row r="2486" spans="1:2">
      <c r="A2486" s="13" t="s">
        <v>2974</v>
      </c>
      <c r="B2486" s="135">
        <v>26.5</v>
      </c>
    </row>
    <row r="2487" spans="1:2">
      <c r="A2487" s="13" t="s">
        <v>2975</v>
      </c>
      <c r="B2487" s="135">
        <v>25.6</v>
      </c>
    </row>
    <row r="2488" spans="1:2">
      <c r="A2488" s="13" t="s">
        <v>2976</v>
      </c>
      <c r="B2488" s="135">
        <v>1.73</v>
      </c>
    </row>
    <row r="2489" spans="1:2">
      <c r="A2489" s="13" t="s">
        <v>2977</v>
      </c>
      <c r="B2489" s="135">
        <v>1.72</v>
      </c>
    </row>
    <row r="2490" spans="1:2">
      <c r="A2490" s="13" t="s">
        <v>2978</v>
      </c>
      <c r="B2490" s="135">
        <v>15.3</v>
      </c>
    </row>
    <row r="2491" spans="1:2">
      <c r="A2491" s="13" t="s">
        <v>2979</v>
      </c>
      <c r="B2491" s="135">
        <v>14.39</v>
      </c>
    </row>
    <row r="2492" spans="1:2">
      <c r="A2492" s="13" t="s">
        <v>2980</v>
      </c>
      <c r="B2492" s="135">
        <v>16.079999999999998</v>
      </c>
    </row>
    <row r="2493" spans="1:2">
      <c r="A2493" s="13" t="s">
        <v>2981</v>
      </c>
      <c r="B2493" s="135">
        <v>15.12</v>
      </c>
    </row>
    <row r="2494" spans="1:2">
      <c r="A2494" s="13" t="s">
        <v>2982</v>
      </c>
      <c r="B2494" s="135">
        <v>16.88</v>
      </c>
    </row>
    <row r="2495" spans="1:2">
      <c r="A2495" s="13" t="s">
        <v>2983</v>
      </c>
      <c r="B2495" s="135">
        <v>15.87</v>
      </c>
    </row>
    <row r="2496" spans="1:2">
      <c r="A2496" s="13" t="s">
        <v>2984</v>
      </c>
      <c r="B2496" s="135">
        <v>17.73</v>
      </c>
    </row>
    <row r="2497" spans="1:2">
      <c r="A2497" s="13" t="s">
        <v>2985</v>
      </c>
      <c r="B2497" s="135">
        <v>16.670000000000002</v>
      </c>
    </row>
    <row r="2498" spans="1:2">
      <c r="A2498" s="13" t="s">
        <v>2986</v>
      </c>
      <c r="B2498" s="135">
        <v>18.57</v>
      </c>
    </row>
    <row r="2499" spans="1:2">
      <c r="A2499" s="13" t="s">
        <v>2987</v>
      </c>
      <c r="B2499" s="135">
        <v>17.47</v>
      </c>
    </row>
    <row r="2500" spans="1:2">
      <c r="A2500" s="13" t="s">
        <v>2988</v>
      </c>
      <c r="B2500" s="135">
        <v>19.52</v>
      </c>
    </row>
    <row r="2501" spans="1:2">
      <c r="A2501" s="13" t="s">
        <v>2989</v>
      </c>
      <c r="B2501" s="135">
        <v>18.36</v>
      </c>
    </row>
    <row r="2502" spans="1:2">
      <c r="A2502" s="13" t="s">
        <v>2990</v>
      </c>
      <c r="B2502" s="135">
        <v>20.53</v>
      </c>
    </row>
    <row r="2503" spans="1:2">
      <c r="A2503" s="13" t="s">
        <v>2991</v>
      </c>
      <c r="B2503" s="135">
        <v>19.309999999999999</v>
      </c>
    </row>
    <row r="2504" spans="1:2">
      <c r="A2504" s="13" t="s">
        <v>2992</v>
      </c>
      <c r="B2504" s="135">
        <v>21.53</v>
      </c>
    </row>
    <row r="2505" spans="1:2">
      <c r="A2505" s="13" t="s">
        <v>2993</v>
      </c>
      <c r="B2505" s="135">
        <v>20.25</v>
      </c>
    </row>
    <row r="2506" spans="1:2">
      <c r="A2506" s="13" t="s">
        <v>2994</v>
      </c>
      <c r="B2506" s="135">
        <v>22.57</v>
      </c>
    </row>
    <row r="2507" spans="1:2">
      <c r="A2507" s="13" t="s">
        <v>2995</v>
      </c>
      <c r="B2507" s="135">
        <v>21.23</v>
      </c>
    </row>
    <row r="2508" spans="1:2">
      <c r="A2508" s="13" t="s">
        <v>2996</v>
      </c>
      <c r="B2508" s="135">
        <v>32.24</v>
      </c>
    </row>
    <row r="2509" spans="1:2">
      <c r="A2509" s="13" t="s">
        <v>2997</v>
      </c>
      <c r="B2509" s="135">
        <v>29.37</v>
      </c>
    </row>
    <row r="2510" spans="1:2">
      <c r="A2510" s="13" t="s">
        <v>2998</v>
      </c>
      <c r="B2510" s="135">
        <v>22.92</v>
      </c>
    </row>
    <row r="2511" spans="1:2">
      <c r="A2511" s="13" t="s">
        <v>2999</v>
      </c>
      <c r="B2511" s="135">
        <v>20.62</v>
      </c>
    </row>
    <row r="2512" spans="1:2">
      <c r="A2512" s="13" t="s">
        <v>3000</v>
      </c>
      <c r="B2512" s="135">
        <v>24.42</v>
      </c>
    </row>
    <row r="2513" spans="1:2">
      <c r="A2513" s="13" t="s">
        <v>3001</v>
      </c>
      <c r="B2513" s="135">
        <v>22.13</v>
      </c>
    </row>
    <row r="2514" spans="1:2">
      <c r="A2514" s="13" t="s">
        <v>3002</v>
      </c>
      <c r="B2514" s="135">
        <v>43.55</v>
      </c>
    </row>
    <row r="2515" spans="1:2">
      <c r="A2515" s="13" t="s">
        <v>3003</v>
      </c>
      <c r="B2515" s="135">
        <v>39.53</v>
      </c>
    </row>
    <row r="2516" spans="1:2">
      <c r="A2516" s="13" t="s">
        <v>3004</v>
      </c>
      <c r="B2516" s="135">
        <v>48.25</v>
      </c>
    </row>
    <row r="2517" spans="1:2">
      <c r="A2517" s="13" t="s">
        <v>3005</v>
      </c>
      <c r="B2517" s="135">
        <v>43.19</v>
      </c>
    </row>
    <row r="2518" spans="1:2">
      <c r="A2518" s="13" t="s">
        <v>3006</v>
      </c>
      <c r="B2518" s="135">
        <v>86.66</v>
      </c>
    </row>
    <row r="2519" spans="1:2">
      <c r="A2519" s="13" t="s">
        <v>3007</v>
      </c>
      <c r="B2519" s="135">
        <v>77.53</v>
      </c>
    </row>
    <row r="2520" spans="1:2">
      <c r="A2520" s="13" t="s">
        <v>3008</v>
      </c>
      <c r="B2520" s="135">
        <v>212.58</v>
      </c>
    </row>
    <row r="2521" spans="1:2">
      <c r="A2521" s="13" t="s">
        <v>3009</v>
      </c>
      <c r="B2521" s="135">
        <v>190</v>
      </c>
    </row>
    <row r="2522" spans="1:2">
      <c r="A2522" s="13" t="s">
        <v>3010</v>
      </c>
      <c r="B2522" s="135">
        <v>58.39</v>
      </c>
    </row>
    <row r="2523" spans="1:2">
      <c r="A2523" s="13" t="s">
        <v>3011</v>
      </c>
      <c r="B2523" s="135">
        <v>55.46</v>
      </c>
    </row>
    <row r="2524" spans="1:2">
      <c r="A2524" s="13" t="s">
        <v>3012</v>
      </c>
      <c r="B2524" s="135">
        <v>64.48</v>
      </c>
    </row>
    <row r="2525" spans="1:2">
      <c r="A2525" s="13" t="s">
        <v>3013</v>
      </c>
      <c r="B2525" s="135">
        <v>61.23</v>
      </c>
    </row>
    <row r="2526" spans="1:2">
      <c r="A2526" s="13" t="s">
        <v>3014</v>
      </c>
      <c r="B2526" s="135">
        <v>73.27</v>
      </c>
    </row>
    <row r="2527" spans="1:2">
      <c r="A2527" s="13" t="s">
        <v>3015</v>
      </c>
      <c r="B2527" s="135">
        <v>69.58</v>
      </c>
    </row>
    <row r="2528" spans="1:2">
      <c r="A2528" s="13" t="s">
        <v>3016</v>
      </c>
      <c r="B2528" s="135">
        <v>85</v>
      </c>
    </row>
    <row r="2529" spans="1:2">
      <c r="A2529" s="13" t="s">
        <v>3017</v>
      </c>
      <c r="B2529" s="135">
        <v>80.709999999999994</v>
      </c>
    </row>
    <row r="2530" spans="1:2">
      <c r="A2530" s="13" t="s">
        <v>3018</v>
      </c>
      <c r="B2530" s="135">
        <v>96.72</v>
      </c>
    </row>
    <row r="2531" spans="1:2">
      <c r="A2531" s="13" t="s">
        <v>3019</v>
      </c>
      <c r="B2531" s="135">
        <v>91.84</v>
      </c>
    </row>
    <row r="2532" spans="1:2">
      <c r="A2532" s="13" t="s">
        <v>3020</v>
      </c>
      <c r="B2532" s="135">
        <v>96.2</v>
      </c>
    </row>
    <row r="2533" spans="1:2">
      <c r="A2533" s="13" t="s">
        <v>3021</v>
      </c>
      <c r="B2533" s="135">
        <v>87.26</v>
      </c>
    </row>
    <row r="2534" spans="1:2">
      <c r="A2534" s="13" t="s">
        <v>3022</v>
      </c>
      <c r="B2534" s="135">
        <v>172.74</v>
      </c>
    </row>
    <row r="2535" spans="1:2">
      <c r="A2535" s="13" t="s">
        <v>3023</v>
      </c>
      <c r="B2535" s="135">
        <v>154.49</v>
      </c>
    </row>
    <row r="2536" spans="1:2">
      <c r="A2536" s="13" t="s">
        <v>3024</v>
      </c>
      <c r="B2536" s="135">
        <v>174.41</v>
      </c>
    </row>
    <row r="2537" spans="1:2">
      <c r="A2537" s="13" t="s">
        <v>3025</v>
      </c>
      <c r="B2537" s="135">
        <v>154.9</v>
      </c>
    </row>
    <row r="2538" spans="1:2">
      <c r="A2538" s="13" t="s">
        <v>3026</v>
      </c>
      <c r="B2538" s="135">
        <v>69.14</v>
      </c>
    </row>
    <row r="2539" spans="1:2">
      <c r="A2539" s="13" t="s">
        <v>3027</v>
      </c>
      <c r="B2539" s="135">
        <v>62.64</v>
      </c>
    </row>
    <row r="2540" spans="1:2">
      <c r="A2540" s="13" t="s">
        <v>3028</v>
      </c>
      <c r="B2540" s="135">
        <v>89.88</v>
      </c>
    </row>
    <row r="2541" spans="1:2">
      <c r="A2541" s="13" t="s">
        <v>3029</v>
      </c>
      <c r="B2541" s="135">
        <v>81.430000000000007</v>
      </c>
    </row>
    <row r="2542" spans="1:2">
      <c r="A2542" s="13" t="s">
        <v>3030</v>
      </c>
      <c r="B2542" s="135">
        <v>1.1599999999999999</v>
      </c>
    </row>
    <row r="2543" spans="1:2">
      <c r="A2543" s="13" t="s">
        <v>3031</v>
      </c>
      <c r="B2543" s="135">
        <v>1.1200000000000001</v>
      </c>
    </row>
    <row r="2544" spans="1:2">
      <c r="A2544" s="13" t="s">
        <v>3032</v>
      </c>
      <c r="B2544" s="135">
        <v>1.06</v>
      </c>
    </row>
    <row r="2545" spans="1:2">
      <c r="A2545" s="13" t="s">
        <v>3033</v>
      </c>
      <c r="B2545" s="135">
        <v>1.02</v>
      </c>
    </row>
    <row r="2546" spans="1:2">
      <c r="A2546" s="13" t="s">
        <v>3034</v>
      </c>
      <c r="B2546" s="135">
        <v>1</v>
      </c>
    </row>
    <row r="2547" spans="1:2">
      <c r="A2547" s="13" t="s">
        <v>3035</v>
      </c>
      <c r="B2547" s="135">
        <v>0.97</v>
      </c>
    </row>
    <row r="2548" spans="1:2">
      <c r="A2548" s="13" t="s">
        <v>3036</v>
      </c>
      <c r="B2548" s="135">
        <v>9.1</v>
      </c>
    </row>
    <row r="2549" spans="1:2">
      <c r="A2549" s="13" t="s">
        <v>3037</v>
      </c>
      <c r="B2549" s="135">
        <v>8.7100000000000009</v>
      </c>
    </row>
    <row r="2550" spans="1:2">
      <c r="A2550" s="13" t="s">
        <v>3038</v>
      </c>
      <c r="B2550" s="135">
        <v>6.64</v>
      </c>
    </row>
    <row r="2551" spans="1:2">
      <c r="A2551" s="13" t="s">
        <v>3039</v>
      </c>
      <c r="B2551" s="135">
        <v>6.39</v>
      </c>
    </row>
    <row r="2552" spans="1:2">
      <c r="A2552" s="13" t="s">
        <v>3040</v>
      </c>
      <c r="B2552" s="135">
        <v>5.94</v>
      </c>
    </row>
    <row r="2553" spans="1:2">
      <c r="A2553" s="13" t="s">
        <v>3041</v>
      </c>
      <c r="B2553" s="135">
        <v>5.73</v>
      </c>
    </row>
    <row r="2554" spans="1:2">
      <c r="A2554" s="13" t="s">
        <v>3042</v>
      </c>
      <c r="B2554" s="135">
        <v>5.56</v>
      </c>
    </row>
    <row r="2555" spans="1:2">
      <c r="A2555" s="13" t="s">
        <v>3043</v>
      </c>
      <c r="B2555" s="135">
        <v>5.38</v>
      </c>
    </row>
    <row r="2556" spans="1:2">
      <c r="A2556" s="13" t="s">
        <v>3044</v>
      </c>
      <c r="B2556" s="135">
        <v>5.4</v>
      </c>
    </row>
    <row r="2557" spans="1:2">
      <c r="A2557" s="13" t="s">
        <v>3045</v>
      </c>
      <c r="B2557" s="135">
        <v>5.23</v>
      </c>
    </row>
    <row r="2558" spans="1:2">
      <c r="A2558" s="13" t="s">
        <v>3046</v>
      </c>
      <c r="B2558" s="135">
        <v>3.72</v>
      </c>
    </row>
    <row r="2559" spans="1:2">
      <c r="A2559" s="13" t="s">
        <v>3047</v>
      </c>
      <c r="B2559" s="135">
        <v>3.61</v>
      </c>
    </row>
    <row r="2560" spans="1:2">
      <c r="A2560" s="13" t="s">
        <v>3048</v>
      </c>
      <c r="B2560" s="135">
        <v>4.32</v>
      </c>
    </row>
    <row r="2561" spans="1:2">
      <c r="A2561" s="13" t="s">
        <v>3049</v>
      </c>
      <c r="B2561" s="135">
        <v>4.2300000000000004</v>
      </c>
    </row>
    <row r="2562" spans="1:2">
      <c r="A2562" s="13" t="s">
        <v>3050</v>
      </c>
      <c r="B2562" s="135">
        <v>3.55</v>
      </c>
    </row>
    <row r="2563" spans="1:2">
      <c r="A2563" s="13" t="s">
        <v>3051</v>
      </c>
      <c r="B2563" s="135">
        <v>3.48</v>
      </c>
    </row>
    <row r="2564" spans="1:2">
      <c r="A2564" s="13" t="s">
        <v>3052</v>
      </c>
      <c r="B2564" s="135">
        <v>7.03</v>
      </c>
    </row>
    <row r="2565" spans="1:2">
      <c r="A2565" s="13" t="s">
        <v>3053</v>
      </c>
      <c r="B2565" s="135">
        <v>6.72</v>
      </c>
    </row>
    <row r="2566" spans="1:2">
      <c r="A2566" s="13" t="s">
        <v>3054</v>
      </c>
      <c r="B2566" s="135">
        <v>4.87</v>
      </c>
    </row>
    <row r="2567" spans="1:2">
      <c r="A2567" s="13" t="s">
        <v>3055</v>
      </c>
      <c r="B2567" s="135">
        <v>4.7</v>
      </c>
    </row>
    <row r="2568" spans="1:2">
      <c r="A2568" s="13" t="s">
        <v>3056</v>
      </c>
      <c r="B2568" s="135">
        <v>4.17</v>
      </c>
    </row>
    <row r="2569" spans="1:2">
      <c r="A2569" s="13" t="s">
        <v>3057</v>
      </c>
      <c r="B2569" s="135">
        <v>4.05</v>
      </c>
    </row>
    <row r="2570" spans="1:2">
      <c r="A2570" s="13" t="s">
        <v>3058</v>
      </c>
      <c r="B2570" s="135">
        <v>3.8</v>
      </c>
    </row>
    <row r="2571" spans="1:2">
      <c r="A2571" s="13" t="s">
        <v>3059</v>
      </c>
      <c r="B2571" s="135">
        <v>3.69</v>
      </c>
    </row>
    <row r="2572" spans="1:2">
      <c r="A2572" s="13" t="s">
        <v>3060</v>
      </c>
      <c r="B2572" s="135">
        <v>3.63</v>
      </c>
    </row>
    <row r="2573" spans="1:2">
      <c r="A2573" s="13" t="s">
        <v>3061</v>
      </c>
      <c r="B2573" s="135">
        <v>3.54</v>
      </c>
    </row>
    <row r="2574" spans="1:2">
      <c r="A2574" s="13" t="s">
        <v>3062</v>
      </c>
      <c r="B2574" s="135">
        <v>2.2999999999999998</v>
      </c>
    </row>
    <row r="2575" spans="1:2">
      <c r="A2575" s="13" t="s">
        <v>3063</v>
      </c>
      <c r="B2575" s="135">
        <v>2.25</v>
      </c>
    </row>
    <row r="2576" spans="1:2">
      <c r="A2576" s="13" t="s">
        <v>3064</v>
      </c>
      <c r="B2576" s="135">
        <v>3.05</v>
      </c>
    </row>
    <row r="2577" spans="1:2">
      <c r="A2577" s="13" t="s">
        <v>3065</v>
      </c>
      <c r="B2577" s="135">
        <v>3.01</v>
      </c>
    </row>
    <row r="2578" spans="1:2">
      <c r="A2578" s="13" t="s">
        <v>3066</v>
      </c>
      <c r="B2578" s="135">
        <v>2.44</v>
      </c>
    </row>
    <row r="2579" spans="1:2">
      <c r="A2579" s="13" t="s">
        <v>3067</v>
      </c>
      <c r="B2579" s="135">
        <v>2.41</v>
      </c>
    </row>
    <row r="2580" spans="1:2">
      <c r="A2580" s="13" t="s">
        <v>3068</v>
      </c>
      <c r="B2580" s="135">
        <v>68.58</v>
      </c>
    </row>
    <row r="2581" spans="1:2">
      <c r="A2581" s="13" t="s">
        <v>3069</v>
      </c>
      <c r="B2581" s="135">
        <v>63.27</v>
      </c>
    </row>
    <row r="2582" spans="1:2">
      <c r="A2582" s="13" t="s">
        <v>3070</v>
      </c>
      <c r="B2582" s="135">
        <v>45.56</v>
      </c>
    </row>
    <row r="2583" spans="1:2">
      <c r="A2583" s="13" t="s">
        <v>3071</v>
      </c>
      <c r="B2583" s="135">
        <v>40.25</v>
      </c>
    </row>
    <row r="2584" spans="1:2">
      <c r="A2584" s="13" t="s">
        <v>172</v>
      </c>
      <c r="B2584" s="135">
        <v>260.22000000000003</v>
      </c>
    </row>
    <row r="2585" spans="1:2">
      <c r="A2585" s="13" t="s">
        <v>3072</v>
      </c>
      <c r="B2585" s="135">
        <v>258.86</v>
      </c>
    </row>
    <row r="2586" spans="1:2">
      <c r="A2586" s="13" t="s">
        <v>3073</v>
      </c>
      <c r="B2586" s="135">
        <v>1.35</v>
      </c>
    </row>
    <row r="2587" spans="1:2">
      <c r="A2587" s="13" t="s">
        <v>3074</v>
      </c>
      <c r="B2587" s="135">
        <v>1.35</v>
      </c>
    </row>
    <row r="2588" spans="1:2">
      <c r="A2588" s="13" t="s">
        <v>3075</v>
      </c>
      <c r="B2588" s="135">
        <v>1.03</v>
      </c>
    </row>
    <row r="2589" spans="1:2">
      <c r="A2589" s="13" t="s">
        <v>3076</v>
      </c>
      <c r="B2589" s="135">
        <v>1.03</v>
      </c>
    </row>
    <row r="2590" spans="1:2">
      <c r="A2590" s="13" t="s">
        <v>3077</v>
      </c>
      <c r="B2590" s="135">
        <v>1.5</v>
      </c>
    </row>
    <row r="2591" spans="1:2">
      <c r="A2591" s="13" t="s">
        <v>3078</v>
      </c>
      <c r="B2591" s="135">
        <v>1.5</v>
      </c>
    </row>
    <row r="2592" spans="1:2">
      <c r="A2592" s="13" t="s">
        <v>3079</v>
      </c>
      <c r="B2592" s="135">
        <v>1.1000000000000001</v>
      </c>
    </row>
    <row r="2593" spans="1:2">
      <c r="A2593" s="13" t="s">
        <v>3080</v>
      </c>
      <c r="B2593" s="135">
        <v>1.1000000000000001</v>
      </c>
    </row>
    <row r="2594" spans="1:2">
      <c r="A2594" s="13" t="s">
        <v>3081</v>
      </c>
      <c r="B2594" s="135">
        <v>1.66</v>
      </c>
    </row>
    <row r="2595" spans="1:2">
      <c r="A2595" s="13" t="s">
        <v>3082</v>
      </c>
      <c r="B2595" s="135">
        <v>1.66</v>
      </c>
    </row>
    <row r="2596" spans="1:2">
      <c r="A2596" s="13" t="s">
        <v>3083</v>
      </c>
      <c r="B2596" s="135">
        <v>1.18</v>
      </c>
    </row>
    <row r="2597" spans="1:2">
      <c r="A2597" s="13" t="s">
        <v>3084</v>
      </c>
      <c r="B2597" s="135">
        <v>1.18</v>
      </c>
    </row>
    <row r="2598" spans="1:2">
      <c r="A2598" s="13" t="s">
        <v>3085</v>
      </c>
      <c r="B2598" s="135">
        <v>0.48</v>
      </c>
    </row>
    <row r="2599" spans="1:2">
      <c r="A2599" s="13" t="s">
        <v>3086</v>
      </c>
      <c r="B2599" s="135">
        <v>0.46</v>
      </c>
    </row>
    <row r="2600" spans="1:2">
      <c r="A2600" s="13" t="s">
        <v>3087</v>
      </c>
      <c r="B2600" s="135">
        <v>35.9</v>
      </c>
    </row>
    <row r="2601" spans="1:2">
      <c r="A2601" s="13" t="s">
        <v>3088</v>
      </c>
      <c r="B2601" s="135">
        <v>34.020000000000003</v>
      </c>
    </row>
    <row r="2602" spans="1:2">
      <c r="A2602" s="13" t="s">
        <v>3089</v>
      </c>
      <c r="B2602" s="135">
        <v>1.08</v>
      </c>
    </row>
    <row r="2603" spans="1:2">
      <c r="A2603" s="13" t="s">
        <v>3090</v>
      </c>
      <c r="B2603" s="135">
        <v>1.04</v>
      </c>
    </row>
    <row r="2604" spans="1:2">
      <c r="A2604" s="13" t="s">
        <v>3091</v>
      </c>
      <c r="B2604" s="135">
        <v>0.72</v>
      </c>
    </row>
    <row r="2605" spans="1:2">
      <c r="A2605" s="13" t="s">
        <v>3092</v>
      </c>
      <c r="B2605" s="135">
        <v>0.69</v>
      </c>
    </row>
    <row r="2606" spans="1:2">
      <c r="A2606" s="13" t="s">
        <v>3093</v>
      </c>
      <c r="B2606" s="135">
        <v>0.43</v>
      </c>
    </row>
    <row r="2607" spans="1:2">
      <c r="A2607" s="13" t="s">
        <v>3094</v>
      </c>
      <c r="B2607" s="135">
        <v>0.42</v>
      </c>
    </row>
    <row r="2608" spans="1:2">
      <c r="A2608" s="13" t="s">
        <v>3095</v>
      </c>
      <c r="B2608" s="135">
        <v>0.62</v>
      </c>
    </row>
    <row r="2609" spans="1:2">
      <c r="A2609" s="13" t="s">
        <v>3096</v>
      </c>
      <c r="B2609" s="135">
        <v>0.59</v>
      </c>
    </row>
    <row r="2610" spans="1:2">
      <c r="A2610" s="13" t="s">
        <v>3097</v>
      </c>
      <c r="B2610" s="135">
        <v>0.14000000000000001</v>
      </c>
    </row>
    <row r="2611" spans="1:2">
      <c r="A2611" s="13" t="s">
        <v>3098</v>
      </c>
      <c r="B2611" s="135">
        <v>0.13</v>
      </c>
    </row>
    <row r="2612" spans="1:2">
      <c r="A2612" s="13" t="s">
        <v>3099</v>
      </c>
      <c r="B2612" s="135">
        <v>0.71</v>
      </c>
    </row>
    <row r="2613" spans="1:2">
      <c r="A2613" s="13" t="s">
        <v>3100</v>
      </c>
      <c r="B2613" s="135">
        <v>0.69</v>
      </c>
    </row>
    <row r="2614" spans="1:2">
      <c r="A2614" s="13" t="s">
        <v>3101</v>
      </c>
      <c r="B2614" s="135">
        <v>3.6</v>
      </c>
    </row>
    <row r="2615" spans="1:2">
      <c r="A2615" s="13" t="s">
        <v>3102</v>
      </c>
      <c r="B2615" s="135">
        <v>3.53</v>
      </c>
    </row>
    <row r="2616" spans="1:2">
      <c r="A2616" s="13" t="s">
        <v>3103</v>
      </c>
      <c r="B2616" s="135">
        <v>0.75</v>
      </c>
    </row>
    <row r="2617" spans="1:2">
      <c r="A2617" s="13" t="s">
        <v>3104</v>
      </c>
      <c r="B2617" s="135">
        <v>0.68</v>
      </c>
    </row>
    <row r="2618" spans="1:2">
      <c r="A2618" s="13" t="s">
        <v>3105</v>
      </c>
      <c r="B2618" s="135">
        <v>14.52</v>
      </c>
    </row>
    <row r="2619" spans="1:2">
      <c r="A2619" s="13" t="s">
        <v>3106</v>
      </c>
      <c r="B2619" s="135">
        <v>13.19</v>
      </c>
    </row>
    <row r="2620" spans="1:2">
      <c r="A2620" s="13" t="s">
        <v>3107</v>
      </c>
      <c r="B2620" s="135">
        <v>145.09</v>
      </c>
    </row>
    <row r="2621" spans="1:2">
      <c r="A2621" s="13" t="s">
        <v>3108</v>
      </c>
      <c r="B2621" s="135">
        <v>132.94999999999999</v>
      </c>
    </row>
    <row r="2622" spans="1:2">
      <c r="A2622" s="13" t="s">
        <v>3109</v>
      </c>
      <c r="B2622" s="135">
        <v>13803.26</v>
      </c>
    </row>
    <row r="2623" spans="1:2">
      <c r="A2623" s="13" t="s">
        <v>3110</v>
      </c>
      <c r="B2623" s="135">
        <v>12997.86</v>
      </c>
    </row>
    <row r="2624" spans="1:2">
      <c r="A2624" s="13" t="s">
        <v>3111</v>
      </c>
      <c r="B2624" s="135">
        <v>19800.48</v>
      </c>
    </row>
    <row r="2625" spans="1:2">
      <c r="A2625" s="13" t="s">
        <v>3112</v>
      </c>
      <c r="B2625" s="135">
        <v>18621.419999999998</v>
      </c>
    </row>
    <row r="2626" spans="1:2">
      <c r="A2626" s="13" t="s">
        <v>3113</v>
      </c>
      <c r="B2626" s="135">
        <v>25225.68</v>
      </c>
    </row>
    <row r="2627" spans="1:2">
      <c r="A2627" s="13" t="s">
        <v>3114</v>
      </c>
      <c r="B2627" s="135">
        <v>23650.35</v>
      </c>
    </row>
    <row r="2628" spans="1:2">
      <c r="A2628" s="13" t="s">
        <v>3115</v>
      </c>
      <c r="B2628" s="135">
        <v>31363.41</v>
      </c>
    </row>
    <row r="2629" spans="1:2">
      <c r="A2629" s="13" t="s">
        <v>3116</v>
      </c>
      <c r="B2629" s="135">
        <v>29113.58</v>
      </c>
    </row>
    <row r="2630" spans="1:2">
      <c r="A2630" s="13" t="s">
        <v>3117</v>
      </c>
      <c r="B2630" s="135">
        <v>232.81</v>
      </c>
    </row>
    <row r="2631" spans="1:2">
      <c r="A2631" s="13" t="s">
        <v>3118</v>
      </c>
      <c r="B2631" s="135">
        <v>201.72</v>
      </c>
    </row>
    <row r="2632" spans="1:2">
      <c r="A2632" s="13" t="s">
        <v>233</v>
      </c>
      <c r="B2632" s="135">
        <v>322.33999999999997</v>
      </c>
    </row>
    <row r="2633" spans="1:2">
      <c r="A2633" s="13" t="s">
        <v>3119</v>
      </c>
      <c r="B2633" s="135">
        <v>279.3</v>
      </c>
    </row>
    <row r="2634" spans="1:2">
      <c r="A2634" s="13" t="s">
        <v>3120</v>
      </c>
      <c r="B2634" s="135">
        <v>135.19999999999999</v>
      </c>
    </row>
    <row r="2635" spans="1:2">
      <c r="A2635" s="13" t="s">
        <v>3121</v>
      </c>
      <c r="B2635" s="135">
        <v>117.14</v>
      </c>
    </row>
    <row r="2636" spans="1:2">
      <c r="A2636" s="13" t="s">
        <v>3122</v>
      </c>
      <c r="B2636" s="135">
        <v>68.180000000000007</v>
      </c>
    </row>
    <row r="2637" spans="1:2">
      <c r="A2637" s="13" t="s">
        <v>3123</v>
      </c>
      <c r="B2637" s="135">
        <v>59.08</v>
      </c>
    </row>
    <row r="2638" spans="1:2">
      <c r="A2638" s="13" t="s">
        <v>3124</v>
      </c>
      <c r="B2638" s="135">
        <v>8.52</v>
      </c>
    </row>
    <row r="2639" spans="1:2">
      <c r="A2639" s="13" t="s">
        <v>3125</v>
      </c>
      <c r="B2639" s="135">
        <v>7.38</v>
      </c>
    </row>
    <row r="2640" spans="1:2">
      <c r="A2640" s="13" t="s">
        <v>3126</v>
      </c>
      <c r="B2640" s="135">
        <v>25.56</v>
      </c>
    </row>
    <row r="2641" spans="1:2">
      <c r="A2641" s="13" t="s">
        <v>3127</v>
      </c>
      <c r="B2641" s="135">
        <v>22.15</v>
      </c>
    </row>
    <row r="2642" spans="1:2">
      <c r="A2642" s="13" t="s">
        <v>3128</v>
      </c>
      <c r="B2642" s="135">
        <v>20.45</v>
      </c>
    </row>
    <row r="2643" spans="1:2">
      <c r="A2643" s="13" t="s">
        <v>3129</v>
      </c>
      <c r="B2643" s="135">
        <v>17.72</v>
      </c>
    </row>
    <row r="2644" spans="1:2">
      <c r="A2644" s="13" t="s">
        <v>3130</v>
      </c>
      <c r="B2644" s="135">
        <v>15.99</v>
      </c>
    </row>
    <row r="2645" spans="1:2">
      <c r="A2645" s="13" t="s">
        <v>3131</v>
      </c>
      <c r="B2645" s="135">
        <v>13.85</v>
      </c>
    </row>
    <row r="2646" spans="1:2">
      <c r="A2646" s="13" t="s">
        <v>3132</v>
      </c>
      <c r="B2646" s="135">
        <v>11.35</v>
      </c>
    </row>
    <row r="2647" spans="1:2">
      <c r="A2647" s="13" t="s">
        <v>3133</v>
      </c>
      <c r="B2647" s="135">
        <v>9.83</v>
      </c>
    </row>
    <row r="2648" spans="1:2">
      <c r="A2648" s="13" t="s">
        <v>3134</v>
      </c>
      <c r="B2648" s="135">
        <v>46.02</v>
      </c>
    </row>
    <row r="2649" spans="1:2">
      <c r="A2649" s="13" t="s">
        <v>3135</v>
      </c>
      <c r="B2649" s="135">
        <v>39.869999999999997</v>
      </c>
    </row>
    <row r="2650" spans="1:2">
      <c r="A2650" s="13" t="s">
        <v>3136</v>
      </c>
      <c r="B2650" s="135">
        <v>23.18</v>
      </c>
    </row>
    <row r="2651" spans="1:2">
      <c r="A2651" s="13" t="s">
        <v>3137</v>
      </c>
      <c r="B2651" s="135">
        <v>20.079999999999998</v>
      </c>
    </row>
    <row r="2652" spans="1:2">
      <c r="A2652" s="13" t="s">
        <v>3138</v>
      </c>
      <c r="B2652" s="135">
        <v>8.52</v>
      </c>
    </row>
    <row r="2653" spans="1:2">
      <c r="A2653" s="13" t="s">
        <v>3139</v>
      </c>
      <c r="B2653" s="135">
        <v>7.38</v>
      </c>
    </row>
    <row r="2654" spans="1:2">
      <c r="A2654" s="13" t="s">
        <v>3140</v>
      </c>
      <c r="B2654" s="135">
        <v>16.64</v>
      </c>
    </row>
    <row r="2655" spans="1:2">
      <c r="A2655" s="13" t="s">
        <v>3141</v>
      </c>
      <c r="B2655" s="135">
        <v>14.41</v>
      </c>
    </row>
    <row r="2656" spans="1:2">
      <c r="A2656" s="13" t="s">
        <v>3142</v>
      </c>
      <c r="B2656" s="135">
        <v>23.18</v>
      </c>
    </row>
    <row r="2657" spans="1:2">
      <c r="A2657" s="13" t="s">
        <v>3143</v>
      </c>
      <c r="B2657" s="135">
        <v>20.079999999999998</v>
      </c>
    </row>
    <row r="2658" spans="1:2">
      <c r="A2658" s="13" t="s">
        <v>3144</v>
      </c>
      <c r="B2658" s="135">
        <v>22.16</v>
      </c>
    </row>
    <row r="2659" spans="1:2">
      <c r="A2659" s="13" t="s">
        <v>3145</v>
      </c>
      <c r="B2659" s="135">
        <v>19.2</v>
      </c>
    </row>
    <row r="2660" spans="1:2">
      <c r="A2660" s="13" t="s">
        <v>3146</v>
      </c>
      <c r="B2660" s="135">
        <v>11.93</v>
      </c>
    </row>
    <row r="2661" spans="1:2">
      <c r="A2661" s="13" t="s">
        <v>3147</v>
      </c>
      <c r="B2661" s="135">
        <v>10.33</v>
      </c>
    </row>
    <row r="2662" spans="1:2">
      <c r="A2662" s="13" t="s">
        <v>3148</v>
      </c>
      <c r="B2662" s="135">
        <v>63.07</v>
      </c>
    </row>
    <row r="2663" spans="1:2">
      <c r="A2663" s="13" t="s">
        <v>3149</v>
      </c>
      <c r="B2663" s="135">
        <v>54.64</v>
      </c>
    </row>
    <row r="2664" spans="1:2">
      <c r="A2664" s="13" t="s">
        <v>3150</v>
      </c>
      <c r="B2664" s="135">
        <v>10.4</v>
      </c>
    </row>
    <row r="2665" spans="1:2">
      <c r="A2665" s="13" t="s">
        <v>3151</v>
      </c>
      <c r="B2665" s="135">
        <v>9.01</v>
      </c>
    </row>
    <row r="2666" spans="1:2">
      <c r="A2666" s="13" t="s">
        <v>3152</v>
      </c>
      <c r="B2666" s="135">
        <v>25.56</v>
      </c>
    </row>
    <row r="2667" spans="1:2">
      <c r="A2667" s="13" t="s">
        <v>3153</v>
      </c>
      <c r="B2667" s="135">
        <v>22.15</v>
      </c>
    </row>
    <row r="2668" spans="1:2">
      <c r="A2668" s="13" t="s">
        <v>3154</v>
      </c>
      <c r="B2668" s="135">
        <v>25.56</v>
      </c>
    </row>
    <row r="2669" spans="1:2">
      <c r="A2669" s="13" t="s">
        <v>3155</v>
      </c>
      <c r="B2669" s="135">
        <v>22.15</v>
      </c>
    </row>
    <row r="2670" spans="1:2">
      <c r="A2670" s="13" t="s">
        <v>231</v>
      </c>
      <c r="B2670" s="135">
        <v>87.3</v>
      </c>
    </row>
    <row r="2671" spans="1:2">
      <c r="A2671" s="13" t="s">
        <v>3156</v>
      </c>
      <c r="B2671" s="135">
        <v>75.64</v>
      </c>
    </row>
    <row r="2672" spans="1:2">
      <c r="A2672" s="13" t="s">
        <v>3157</v>
      </c>
      <c r="B2672" s="135">
        <v>106.7</v>
      </c>
    </row>
    <row r="2673" spans="1:2">
      <c r="A2673" s="13" t="s">
        <v>3158</v>
      </c>
      <c r="B2673" s="135">
        <v>92.45</v>
      </c>
    </row>
    <row r="2674" spans="1:2">
      <c r="A2674" s="13" t="s">
        <v>3159</v>
      </c>
      <c r="B2674" s="135">
        <v>169.66</v>
      </c>
    </row>
    <row r="2675" spans="1:2">
      <c r="A2675" s="13" t="s">
        <v>3160</v>
      </c>
      <c r="B2675" s="135">
        <v>147.01</v>
      </c>
    </row>
    <row r="2676" spans="1:2">
      <c r="A2676" s="13" t="s">
        <v>3161</v>
      </c>
      <c r="B2676" s="135">
        <v>396.17</v>
      </c>
    </row>
    <row r="2677" spans="1:2">
      <c r="A2677" s="13" t="s">
        <v>3162</v>
      </c>
      <c r="B2677" s="135">
        <v>343.29</v>
      </c>
    </row>
    <row r="2678" spans="1:2">
      <c r="A2678" s="13" t="s">
        <v>3163</v>
      </c>
      <c r="B2678" s="135">
        <v>25.56</v>
      </c>
    </row>
    <row r="2679" spans="1:2">
      <c r="A2679" s="13" t="s">
        <v>3164</v>
      </c>
      <c r="B2679" s="135">
        <v>22.15</v>
      </c>
    </row>
    <row r="2680" spans="1:2">
      <c r="A2680" s="13" t="s">
        <v>3165</v>
      </c>
      <c r="B2680" s="135">
        <v>322.77</v>
      </c>
    </row>
    <row r="2681" spans="1:2">
      <c r="A2681" s="13" t="s">
        <v>3166</v>
      </c>
      <c r="B2681" s="135">
        <v>279.69</v>
      </c>
    </row>
    <row r="2682" spans="1:2">
      <c r="A2682" s="13" t="s">
        <v>3167</v>
      </c>
      <c r="B2682" s="135">
        <v>7.5</v>
      </c>
    </row>
    <row r="2683" spans="1:2">
      <c r="A2683" s="13" t="s">
        <v>3168</v>
      </c>
      <c r="B2683" s="135">
        <v>6.49</v>
      </c>
    </row>
    <row r="2684" spans="1:2">
      <c r="A2684" s="13" t="s">
        <v>3169</v>
      </c>
      <c r="B2684" s="135">
        <v>13.63</v>
      </c>
    </row>
    <row r="2685" spans="1:2">
      <c r="A2685" s="13" t="s">
        <v>3170</v>
      </c>
      <c r="B2685" s="135">
        <v>11.81</v>
      </c>
    </row>
    <row r="2686" spans="1:2">
      <c r="A2686" s="13" t="s">
        <v>3171</v>
      </c>
      <c r="B2686" s="135">
        <v>8.11</v>
      </c>
    </row>
    <row r="2687" spans="1:2">
      <c r="A2687" s="13" t="s">
        <v>3172</v>
      </c>
      <c r="B2687" s="135">
        <v>7.03</v>
      </c>
    </row>
    <row r="2688" spans="1:2">
      <c r="A2688" s="13" t="s">
        <v>3173</v>
      </c>
      <c r="B2688" s="135">
        <v>14.81</v>
      </c>
    </row>
    <row r="2689" spans="1:2">
      <c r="A2689" s="13" t="s">
        <v>3174</v>
      </c>
      <c r="B2689" s="135">
        <v>12.83</v>
      </c>
    </row>
    <row r="2690" spans="1:2">
      <c r="A2690" s="13" t="s">
        <v>179</v>
      </c>
      <c r="B2690" s="135">
        <v>10.39</v>
      </c>
    </row>
    <row r="2691" spans="1:2">
      <c r="A2691" s="13" t="s">
        <v>3175</v>
      </c>
      <c r="B2691" s="135">
        <v>9</v>
      </c>
    </row>
    <row r="2692" spans="1:2">
      <c r="A2692" s="13" t="s">
        <v>190</v>
      </c>
      <c r="B2692" s="135">
        <v>17.86</v>
      </c>
    </row>
    <row r="2693" spans="1:2">
      <c r="A2693" s="13" t="s">
        <v>3176</v>
      </c>
      <c r="B2693" s="135">
        <v>15.48</v>
      </c>
    </row>
    <row r="2694" spans="1:2">
      <c r="A2694" s="13" t="s">
        <v>3177</v>
      </c>
      <c r="B2694" s="135">
        <v>13.83</v>
      </c>
    </row>
    <row r="2695" spans="1:2">
      <c r="A2695" s="13" t="s">
        <v>3178</v>
      </c>
      <c r="B2695" s="135">
        <v>11.98</v>
      </c>
    </row>
    <row r="2696" spans="1:2">
      <c r="A2696" s="13" t="s">
        <v>3179</v>
      </c>
      <c r="B2696" s="135">
        <v>12.27</v>
      </c>
    </row>
    <row r="2697" spans="1:2">
      <c r="A2697" s="13" t="s">
        <v>3180</v>
      </c>
      <c r="B2697" s="135">
        <v>10.63</v>
      </c>
    </row>
    <row r="2698" spans="1:2">
      <c r="A2698" s="13" t="s">
        <v>3181</v>
      </c>
      <c r="B2698" s="135">
        <v>8.6</v>
      </c>
    </row>
    <row r="2699" spans="1:2">
      <c r="A2699" s="13" t="s">
        <v>3182</v>
      </c>
      <c r="B2699" s="135">
        <v>7.45</v>
      </c>
    </row>
    <row r="2700" spans="1:2">
      <c r="A2700" s="13" t="s">
        <v>3183</v>
      </c>
      <c r="B2700" s="135">
        <v>13.27</v>
      </c>
    </row>
    <row r="2701" spans="1:2">
      <c r="A2701" s="13" t="s">
        <v>3184</v>
      </c>
      <c r="B2701" s="135">
        <v>11.5</v>
      </c>
    </row>
    <row r="2702" spans="1:2">
      <c r="A2702" s="13" t="s">
        <v>3185</v>
      </c>
      <c r="B2702" s="135">
        <v>11.18</v>
      </c>
    </row>
    <row r="2703" spans="1:2">
      <c r="A2703" s="13" t="s">
        <v>3186</v>
      </c>
      <c r="B2703" s="135">
        <v>9.68</v>
      </c>
    </row>
    <row r="2704" spans="1:2">
      <c r="A2704" s="13" t="s">
        <v>3187</v>
      </c>
      <c r="B2704" s="135">
        <v>30.44</v>
      </c>
    </row>
    <row r="2705" spans="1:2">
      <c r="A2705" s="13" t="s">
        <v>3188</v>
      </c>
      <c r="B2705" s="135">
        <v>26.38</v>
      </c>
    </row>
    <row r="2706" spans="1:2">
      <c r="A2706" s="13" t="s">
        <v>192</v>
      </c>
      <c r="B2706" s="135">
        <v>34.58</v>
      </c>
    </row>
    <row r="2707" spans="1:2">
      <c r="A2707" s="13" t="s">
        <v>3189</v>
      </c>
      <c r="B2707" s="135">
        <v>29.96</v>
      </c>
    </row>
    <row r="2708" spans="1:2">
      <c r="A2708" s="13" t="s">
        <v>3190</v>
      </c>
      <c r="B2708" s="135">
        <v>69.16</v>
      </c>
    </row>
    <row r="2709" spans="1:2">
      <c r="A2709" s="13" t="s">
        <v>3191</v>
      </c>
      <c r="B2709" s="135">
        <v>59.93</v>
      </c>
    </row>
    <row r="2710" spans="1:2">
      <c r="A2710" s="13" t="s">
        <v>3192</v>
      </c>
      <c r="B2710" s="135">
        <v>31.7</v>
      </c>
    </row>
    <row r="2711" spans="1:2">
      <c r="A2711" s="13" t="s">
        <v>3193</v>
      </c>
      <c r="B2711" s="135">
        <v>27.46</v>
      </c>
    </row>
    <row r="2712" spans="1:2">
      <c r="A2712" s="13" t="s">
        <v>3194</v>
      </c>
      <c r="B2712" s="135">
        <v>11.93</v>
      </c>
    </row>
    <row r="2713" spans="1:2">
      <c r="A2713" s="13" t="s">
        <v>3195</v>
      </c>
      <c r="B2713" s="135">
        <v>10.33</v>
      </c>
    </row>
    <row r="2714" spans="1:2">
      <c r="A2714" s="13" t="s">
        <v>3196</v>
      </c>
      <c r="B2714" s="135">
        <v>3355.35</v>
      </c>
    </row>
    <row r="2715" spans="1:2">
      <c r="A2715" s="13" t="s">
        <v>3197</v>
      </c>
      <c r="B2715" s="135">
        <v>2907.52</v>
      </c>
    </row>
    <row r="2716" spans="1:2">
      <c r="A2716" s="13" t="s">
        <v>3198</v>
      </c>
      <c r="B2716" s="135">
        <v>100.66</v>
      </c>
    </row>
    <row r="2717" spans="1:2">
      <c r="A2717" s="13" t="s">
        <v>3199</v>
      </c>
      <c r="B2717" s="135">
        <v>87.23</v>
      </c>
    </row>
    <row r="2718" spans="1:2">
      <c r="A2718" s="13" t="s">
        <v>3200</v>
      </c>
      <c r="B2718" s="135">
        <v>168.05</v>
      </c>
    </row>
    <row r="2719" spans="1:2">
      <c r="A2719" s="13" t="s">
        <v>3201</v>
      </c>
      <c r="B2719" s="135">
        <v>145.62</v>
      </c>
    </row>
    <row r="2720" spans="1:2">
      <c r="A2720" s="13" t="s">
        <v>3202</v>
      </c>
      <c r="B2720" s="135">
        <v>17.89</v>
      </c>
    </row>
    <row r="2721" spans="1:2">
      <c r="A2721" s="13" t="s">
        <v>3203</v>
      </c>
      <c r="B2721" s="135">
        <v>15.5</v>
      </c>
    </row>
    <row r="2722" spans="1:2">
      <c r="A2722" s="13" t="s">
        <v>3204</v>
      </c>
      <c r="B2722" s="135">
        <v>9.3699999999999992</v>
      </c>
    </row>
    <row r="2723" spans="1:2">
      <c r="A2723" s="13" t="s">
        <v>3205</v>
      </c>
      <c r="B2723" s="135">
        <v>8.1199999999999992</v>
      </c>
    </row>
    <row r="2724" spans="1:2">
      <c r="A2724" s="13" t="s">
        <v>3206</v>
      </c>
      <c r="B2724" s="135">
        <v>20.45</v>
      </c>
    </row>
    <row r="2725" spans="1:2">
      <c r="A2725" s="13" t="s">
        <v>3207</v>
      </c>
      <c r="B2725" s="135">
        <v>17.72</v>
      </c>
    </row>
    <row r="2726" spans="1:2">
      <c r="A2726" s="13" t="s">
        <v>3208</v>
      </c>
      <c r="B2726" s="135">
        <v>5.96</v>
      </c>
    </row>
    <row r="2727" spans="1:2">
      <c r="A2727" s="13" t="s">
        <v>3209</v>
      </c>
      <c r="B2727" s="135">
        <v>5.16</v>
      </c>
    </row>
    <row r="2728" spans="1:2">
      <c r="A2728" s="13" t="s">
        <v>3210</v>
      </c>
      <c r="B2728" s="135">
        <v>21.3</v>
      </c>
    </row>
    <row r="2729" spans="1:2">
      <c r="A2729" s="13" t="s">
        <v>3211</v>
      </c>
      <c r="B2729" s="135">
        <v>18.46</v>
      </c>
    </row>
    <row r="2730" spans="1:2">
      <c r="A2730" s="13" t="s">
        <v>3212</v>
      </c>
      <c r="B2730" s="135">
        <v>35.79</v>
      </c>
    </row>
    <row r="2731" spans="1:2">
      <c r="A2731" s="13" t="s">
        <v>3213</v>
      </c>
      <c r="B2731" s="135">
        <v>31.01</v>
      </c>
    </row>
    <row r="2732" spans="1:2">
      <c r="A2732" s="13" t="s">
        <v>3214</v>
      </c>
      <c r="B2732" s="135">
        <v>7.67</v>
      </c>
    </row>
    <row r="2733" spans="1:2">
      <c r="A2733" s="13" t="s">
        <v>3215</v>
      </c>
      <c r="B2733" s="135">
        <v>6.64</v>
      </c>
    </row>
    <row r="2734" spans="1:2">
      <c r="A2734" s="13" t="s">
        <v>3216</v>
      </c>
      <c r="B2734" s="135">
        <v>23.01</v>
      </c>
    </row>
    <row r="2735" spans="1:2">
      <c r="A2735" s="13" t="s">
        <v>3217</v>
      </c>
      <c r="B2735" s="135">
        <v>19.93</v>
      </c>
    </row>
    <row r="2736" spans="1:2">
      <c r="A2736" s="13" t="s">
        <v>3218</v>
      </c>
      <c r="B2736" s="135">
        <v>17.04</v>
      </c>
    </row>
    <row r="2737" spans="1:2">
      <c r="A2737" s="13" t="s">
        <v>3219</v>
      </c>
      <c r="B2737" s="135">
        <v>14.77</v>
      </c>
    </row>
    <row r="2738" spans="1:2">
      <c r="A2738" s="13" t="s">
        <v>3220</v>
      </c>
      <c r="B2738" s="135">
        <v>34.090000000000003</v>
      </c>
    </row>
    <row r="2739" spans="1:2">
      <c r="A2739" s="13" t="s">
        <v>3221</v>
      </c>
      <c r="B2739" s="135">
        <v>29.54</v>
      </c>
    </row>
    <row r="2740" spans="1:2">
      <c r="A2740" s="13" t="s">
        <v>3222</v>
      </c>
      <c r="B2740" s="135">
        <v>15.34</v>
      </c>
    </row>
    <row r="2741" spans="1:2">
      <c r="A2741" s="13" t="s">
        <v>3223</v>
      </c>
      <c r="B2741" s="135">
        <v>13.29</v>
      </c>
    </row>
    <row r="2742" spans="1:2">
      <c r="A2742" s="13" t="s">
        <v>3224</v>
      </c>
      <c r="B2742" s="135">
        <v>5.96</v>
      </c>
    </row>
    <row r="2743" spans="1:2">
      <c r="A2743" s="13" t="s">
        <v>3225</v>
      </c>
      <c r="B2743" s="135">
        <v>5.16</v>
      </c>
    </row>
    <row r="2744" spans="1:2">
      <c r="A2744" s="13" t="s">
        <v>3226</v>
      </c>
      <c r="B2744" s="135">
        <v>58.86</v>
      </c>
    </row>
    <row r="2745" spans="1:2">
      <c r="A2745" s="13" t="s">
        <v>3227</v>
      </c>
      <c r="B2745" s="135">
        <v>51.01</v>
      </c>
    </row>
    <row r="2746" spans="1:2">
      <c r="A2746" s="13" t="s">
        <v>3228</v>
      </c>
      <c r="B2746" s="135">
        <v>3.4</v>
      </c>
    </row>
    <row r="2747" spans="1:2">
      <c r="A2747" s="13" t="s">
        <v>3229</v>
      </c>
      <c r="B2747" s="135">
        <v>2.95</v>
      </c>
    </row>
    <row r="2748" spans="1:2">
      <c r="A2748" s="13" t="s">
        <v>3230</v>
      </c>
      <c r="B2748" s="135">
        <v>5.96</v>
      </c>
    </row>
    <row r="2749" spans="1:2">
      <c r="A2749" s="13" t="s">
        <v>3231</v>
      </c>
      <c r="B2749" s="135">
        <v>5.16</v>
      </c>
    </row>
    <row r="2750" spans="1:2">
      <c r="A2750" s="13" t="s">
        <v>3232</v>
      </c>
      <c r="B2750" s="135">
        <v>5.1100000000000003</v>
      </c>
    </row>
    <row r="2751" spans="1:2">
      <c r="A2751" s="13" t="s">
        <v>3233</v>
      </c>
      <c r="B2751" s="135">
        <v>4.43</v>
      </c>
    </row>
    <row r="2752" spans="1:2">
      <c r="A2752" s="13" t="s">
        <v>3234</v>
      </c>
      <c r="B2752" s="135">
        <v>11.93</v>
      </c>
    </row>
    <row r="2753" spans="1:2">
      <c r="A2753" s="13" t="s">
        <v>3235</v>
      </c>
      <c r="B2753" s="135">
        <v>10.33</v>
      </c>
    </row>
    <row r="2754" spans="1:2">
      <c r="A2754" s="13" t="s">
        <v>3236</v>
      </c>
      <c r="B2754" s="135">
        <v>8.52</v>
      </c>
    </row>
    <row r="2755" spans="1:2">
      <c r="A2755" s="13" t="s">
        <v>3237</v>
      </c>
      <c r="B2755" s="135">
        <v>7.38</v>
      </c>
    </row>
    <row r="2756" spans="1:2">
      <c r="A2756" s="13" t="s">
        <v>3238</v>
      </c>
      <c r="B2756" s="135">
        <v>57.63</v>
      </c>
    </row>
    <row r="2757" spans="1:2">
      <c r="A2757" s="13" t="s">
        <v>3239</v>
      </c>
      <c r="B2757" s="135">
        <v>49.94</v>
      </c>
    </row>
    <row r="2758" spans="1:2">
      <c r="A2758" s="13" t="s">
        <v>3240</v>
      </c>
      <c r="B2758" s="135">
        <v>2.13</v>
      </c>
    </row>
    <row r="2759" spans="1:2">
      <c r="A2759" s="13" t="s">
        <v>3241</v>
      </c>
      <c r="B2759" s="135">
        <v>1.84</v>
      </c>
    </row>
    <row r="2760" spans="1:2">
      <c r="A2760" s="13" t="s">
        <v>3242</v>
      </c>
      <c r="B2760" s="135">
        <v>6.39</v>
      </c>
    </row>
    <row r="2761" spans="1:2">
      <c r="A2761" s="13" t="s">
        <v>3243</v>
      </c>
      <c r="B2761" s="135">
        <v>5.53</v>
      </c>
    </row>
    <row r="2762" spans="1:2">
      <c r="A2762" s="13" t="s">
        <v>3244</v>
      </c>
      <c r="B2762" s="135">
        <v>13.63</v>
      </c>
    </row>
    <row r="2763" spans="1:2">
      <c r="A2763" s="13" t="s">
        <v>3245</v>
      </c>
      <c r="B2763" s="135">
        <v>11.81</v>
      </c>
    </row>
    <row r="2764" spans="1:2">
      <c r="A2764" s="13" t="s">
        <v>3246</v>
      </c>
      <c r="B2764" s="135">
        <v>1.19</v>
      </c>
    </row>
    <row r="2765" spans="1:2">
      <c r="A2765" s="13" t="s">
        <v>3247</v>
      </c>
      <c r="B2765" s="135">
        <v>1.03</v>
      </c>
    </row>
    <row r="2766" spans="1:2">
      <c r="A2766" s="13" t="s">
        <v>247</v>
      </c>
      <c r="B2766" s="135">
        <v>11.93</v>
      </c>
    </row>
    <row r="2767" spans="1:2">
      <c r="A2767" s="13" t="s">
        <v>3248</v>
      </c>
      <c r="B2767" s="135">
        <v>10.33</v>
      </c>
    </row>
    <row r="2768" spans="1:2">
      <c r="A2768" s="13" t="s">
        <v>3249</v>
      </c>
      <c r="B2768" s="135">
        <v>8.52</v>
      </c>
    </row>
    <row r="2769" spans="1:2">
      <c r="A2769" s="13" t="s">
        <v>3250</v>
      </c>
      <c r="B2769" s="135">
        <v>7.38</v>
      </c>
    </row>
    <row r="2770" spans="1:2">
      <c r="A2770" s="13" t="s">
        <v>3251</v>
      </c>
      <c r="B2770" s="135">
        <v>9.3699999999999992</v>
      </c>
    </row>
    <row r="2771" spans="1:2">
      <c r="A2771" s="13" t="s">
        <v>3252</v>
      </c>
      <c r="B2771" s="135">
        <v>8.1199999999999992</v>
      </c>
    </row>
    <row r="2772" spans="1:2">
      <c r="A2772" s="13" t="s">
        <v>3253</v>
      </c>
      <c r="B2772" s="135">
        <v>39.200000000000003</v>
      </c>
    </row>
    <row r="2773" spans="1:2">
      <c r="A2773" s="13" t="s">
        <v>3254</v>
      </c>
      <c r="B2773" s="135">
        <v>33.97</v>
      </c>
    </row>
    <row r="2774" spans="1:2">
      <c r="A2774" s="13" t="s">
        <v>3255</v>
      </c>
      <c r="B2774" s="135">
        <v>25.56</v>
      </c>
    </row>
    <row r="2775" spans="1:2">
      <c r="A2775" s="13" t="s">
        <v>3256</v>
      </c>
      <c r="B2775" s="135">
        <v>22.15</v>
      </c>
    </row>
    <row r="2776" spans="1:2">
      <c r="A2776" s="13" t="s">
        <v>3257</v>
      </c>
      <c r="B2776" s="135">
        <v>3.4</v>
      </c>
    </row>
    <row r="2777" spans="1:2">
      <c r="A2777" s="13" t="s">
        <v>3258</v>
      </c>
      <c r="B2777" s="135">
        <v>2.95</v>
      </c>
    </row>
    <row r="2778" spans="1:2">
      <c r="A2778" s="13" t="s">
        <v>3259</v>
      </c>
      <c r="B2778" s="135">
        <v>9.3699999999999992</v>
      </c>
    </row>
    <row r="2779" spans="1:2">
      <c r="A2779" s="13" t="s">
        <v>3260</v>
      </c>
      <c r="B2779" s="135">
        <v>8.1199999999999992</v>
      </c>
    </row>
    <row r="2780" spans="1:2">
      <c r="A2780" s="13" t="s">
        <v>3261</v>
      </c>
      <c r="B2780" s="135">
        <v>9.3699999999999992</v>
      </c>
    </row>
    <row r="2781" spans="1:2">
      <c r="A2781" s="13" t="s">
        <v>3262</v>
      </c>
      <c r="B2781" s="135">
        <v>8.1199999999999992</v>
      </c>
    </row>
    <row r="2782" spans="1:2">
      <c r="A2782" s="13" t="s">
        <v>3263</v>
      </c>
      <c r="B2782" s="135">
        <v>7.67</v>
      </c>
    </row>
    <row r="2783" spans="1:2">
      <c r="A2783" s="13" t="s">
        <v>3264</v>
      </c>
      <c r="B2783" s="135">
        <v>6.64</v>
      </c>
    </row>
    <row r="2784" spans="1:2">
      <c r="A2784" s="13" t="s">
        <v>3265</v>
      </c>
      <c r="B2784" s="135">
        <v>1.7000000000000002</v>
      </c>
    </row>
    <row r="2785" spans="1:2">
      <c r="A2785" s="13" t="s">
        <v>3266</v>
      </c>
      <c r="B2785" s="135">
        <v>1.47</v>
      </c>
    </row>
    <row r="2786" spans="1:2">
      <c r="A2786" s="13" t="s">
        <v>3267</v>
      </c>
      <c r="B2786" s="135">
        <v>25.43</v>
      </c>
    </row>
    <row r="2787" spans="1:2">
      <c r="A2787" s="13" t="s">
        <v>3268</v>
      </c>
      <c r="B2787" s="135">
        <v>22.04</v>
      </c>
    </row>
    <row r="2788" spans="1:2">
      <c r="A2788" s="13" t="s">
        <v>3269</v>
      </c>
      <c r="B2788" s="135">
        <v>41.57</v>
      </c>
    </row>
    <row r="2789" spans="1:2">
      <c r="A2789" s="13" t="s">
        <v>3270</v>
      </c>
      <c r="B2789" s="135">
        <v>36.020000000000003</v>
      </c>
    </row>
    <row r="2790" spans="1:2">
      <c r="A2790" s="13" t="s">
        <v>3271</v>
      </c>
      <c r="B2790" s="135">
        <v>35.880000000000003</v>
      </c>
    </row>
    <row r="2791" spans="1:2">
      <c r="A2791" s="13" t="s">
        <v>3272</v>
      </c>
      <c r="B2791" s="135">
        <v>31.09</v>
      </c>
    </row>
    <row r="2792" spans="1:2">
      <c r="A2792" s="13" t="s">
        <v>3273</v>
      </c>
      <c r="B2792" s="135">
        <v>32.35</v>
      </c>
    </row>
    <row r="2793" spans="1:2">
      <c r="A2793" s="13" t="s">
        <v>3274</v>
      </c>
      <c r="B2793" s="135">
        <v>28.03</v>
      </c>
    </row>
    <row r="2794" spans="1:2">
      <c r="A2794" s="13" t="s">
        <v>3275</v>
      </c>
      <c r="B2794" s="135">
        <v>37.06</v>
      </c>
    </row>
    <row r="2795" spans="1:2">
      <c r="A2795" s="13" t="s">
        <v>3276</v>
      </c>
      <c r="B2795" s="135">
        <v>32.11</v>
      </c>
    </row>
    <row r="2796" spans="1:2">
      <c r="A2796" s="13" t="s">
        <v>3277</v>
      </c>
      <c r="B2796" s="135">
        <v>40.270000000000003</v>
      </c>
    </row>
    <row r="2797" spans="1:2">
      <c r="A2797" s="13" t="s">
        <v>3278</v>
      </c>
      <c r="B2797" s="135">
        <v>34.9</v>
      </c>
    </row>
    <row r="2798" spans="1:2">
      <c r="A2798" s="13" t="s">
        <v>3279</v>
      </c>
      <c r="B2798" s="135">
        <v>21.47</v>
      </c>
    </row>
    <row r="2799" spans="1:2">
      <c r="A2799" s="13" t="s">
        <v>3280</v>
      </c>
      <c r="B2799" s="135">
        <v>18.61</v>
      </c>
    </row>
    <row r="2800" spans="1:2">
      <c r="A2800" s="13" t="s">
        <v>3281</v>
      </c>
      <c r="B2800" s="135">
        <v>0.28000000000000003</v>
      </c>
    </row>
    <row r="2801" spans="1:2">
      <c r="A2801" s="13" t="s">
        <v>3282</v>
      </c>
      <c r="B2801" s="135">
        <v>0.24</v>
      </c>
    </row>
    <row r="2802" spans="1:2">
      <c r="A2802" s="13" t="s">
        <v>3283</v>
      </c>
      <c r="B2802" s="135">
        <v>43.43</v>
      </c>
    </row>
    <row r="2803" spans="1:2">
      <c r="A2803" s="13" t="s">
        <v>3284</v>
      </c>
      <c r="B2803" s="135">
        <v>37.630000000000003</v>
      </c>
    </row>
    <row r="2804" spans="1:2">
      <c r="A2804" s="13" t="s">
        <v>3285</v>
      </c>
      <c r="B2804" s="135">
        <v>87.27</v>
      </c>
    </row>
    <row r="2805" spans="1:2">
      <c r="A2805" s="13" t="s">
        <v>3286</v>
      </c>
      <c r="B2805" s="135">
        <v>75.62</v>
      </c>
    </row>
    <row r="2806" spans="1:2">
      <c r="A2806" s="13" t="s">
        <v>3287</v>
      </c>
      <c r="B2806" s="135">
        <v>213.1</v>
      </c>
    </row>
    <row r="2807" spans="1:2">
      <c r="A2807" s="13" t="s">
        <v>3288</v>
      </c>
      <c r="B2807" s="135">
        <v>184.66</v>
      </c>
    </row>
    <row r="2808" spans="1:2">
      <c r="A2808" s="13" t="s">
        <v>3289</v>
      </c>
      <c r="B2808" s="135">
        <v>100.9</v>
      </c>
    </row>
    <row r="2809" spans="1:2">
      <c r="A2809" s="13" t="s">
        <v>3290</v>
      </c>
      <c r="B2809" s="135">
        <v>88.06</v>
      </c>
    </row>
    <row r="2810" spans="1:2">
      <c r="A2810" s="13" t="s">
        <v>3291</v>
      </c>
      <c r="B2810" s="135">
        <v>12.17</v>
      </c>
    </row>
    <row r="2811" spans="1:2">
      <c r="A2811" s="13" t="s">
        <v>3292</v>
      </c>
      <c r="B2811" s="135">
        <v>10.55</v>
      </c>
    </row>
    <row r="2812" spans="1:2">
      <c r="A2812" s="13" t="s">
        <v>3293</v>
      </c>
      <c r="B2812" s="135">
        <v>10.14</v>
      </c>
    </row>
    <row r="2813" spans="1:2">
      <c r="A2813" s="13" t="s">
        <v>3294</v>
      </c>
      <c r="B2813" s="135">
        <v>8.7899999999999991</v>
      </c>
    </row>
    <row r="2814" spans="1:2">
      <c r="A2814" s="13" t="s">
        <v>3295</v>
      </c>
      <c r="B2814" s="135">
        <v>2.5499999999999998</v>
      </c>
    </row>
    <row r="2815" spans="1:2">
      <c r="A2815" s="13" t="s">
        <v>3296</v>
      </c>
      <c r="B2815" s="135">
        <v>2.21</v>
      </c>
    </row>
    <row r="2816" spans="1:2">
      <c r="A2816" s="13" t="s">
        <v>3297</v>
      </c>
      <c r="B2816" s="135">
        <v>29.67</v>
      </c>
    </row>
    <row r="2817" spans="1:2">
      <c r="A2817" s="13" t="s">
        <v>3298</v>
      </c>
      <c r="B2817" s="135">
        <v>25.71</v>
      </c>
    </row>
    <row r="2818" spans="1:2">
      <c r="A2818" s="13" t="s">
        <v>208</v>
      </c>
      <c r="B2818" s="135">
        <v>24.11</v>
      </c>
    </row>
    <row r="2819" spans="1:2">
      <c r="A2819" s="13" t="s">
        <v>3299</v>
      </c>
      <c r="B2819" s="135">
        <v>20.89</v>
      </c>
    </row>
    <row r="2820" spans="1:2">
      <c r="A2820" s="13" t="s">
        <v>3300</v>
      </c>
      <c r="B2820" s="135">
        <v>25.56</v>
      </c>
    </row>
    <row r="2821" spans="1:2">
      <c r="A2821" s="13" t="s">
        <v>3301</v>
      </c>
      <c r="B2821" s="135">
        <v>22.15</v>
      </c>
    </row>
    <row r="2822" spans="1:2">
      <c r="A2822" s="13" t="s">
        <v>3302</v>
      </c>
      <c r="B2822" s="135">
        <v>11.08</v>
      </c>
    </row>
    <row r="2823" spans="1:2">
      <c r="A2823" s="13" t="s">
        <v>3303</v>
      </c>
      <c r="B2823" s="135">
        <v>9.6</v>
      </c>
    </row>
    <row r="2824" spans="1:2">
      <c r="A2824" s="13" t="s">
        <v>3304</v>
      </c>
      <c r="B2824" s="135">
        <v>15.34</v>
      </c>
    </row>
    <row r="2825" spans="1:2">
      <c r="A2825" s="13" t="s">
        <v>3305</v>
      </c>
      <c r="B2825" s="135">
        <v>13.29</v>
      </c>
    </row>
    <row r="2826" spans="1:2">
      <c r="A2826" s="13" t="s">
        <v>3306</v>
      </c>
      <c r="B2826" s="135">
        <v>5.88</v>
      </c>
    </row>
    <row r="2827" spans="1:2">
      <c r="A2827" s="13" t="s">
        <v>3307</v>
      </c>
      <c r="B2827" s="135">
        <v>5.0999999999999996</v>
      </c>
    </row>
    <row r="2828" spans="1:2">
      <c r="A2828" s="13" t="s">
        <v>3308</v>
      </c>
      <c r="B2828" s="135">
        <v>22.16</v>
      </c>
    </row>
    <row r="2829" spans="1:2">
      <c r="A2829" s="13" t="s">
        <v>3309</v>
      </c>
      <c r="B2829" s="135">
        <v>19.2</v>
      </c>
    </row>
    <row r="2830" spans="1:2">
      <c r="A2830" s="13" t="s">
        <v>3310</v>
      </c>
      <c r="B2830" s="135">
        <v>18.75</v>
      </c>
    </row>
    <row r="2831" spans="1:2">
      <c r="A2831" s="13" t="s">
        <v>3311</v>
      </c>
      <c r="B2831" s="135">
        <v>16.239999999999998</v>
      </c>
    </row>
    <row r="2832" spans="1:2">
      <c r="A2832" s="13" t="s">
        <v>3312</v>
      </c>
      <c r="B2832" s="135">
        <v>8.52</v>
      </c>
    </row>
    <row r="2833" spans="1:2">
      <c r="A2833" s="13" t="s">
        <v>3313</v>
      </c>
      <c r="B2833" s="135">
        <v>7.38</v>
      </c>
    </row>
    <row r="2834" spans="1:2">
      <c r="A2834" s="13" t="s">
        <v>3314</v>
      </c>
      <c r="B2834" s="135">
        <v>5.88</v>
      </c>
    </row>
    <row r="2835" spans="1:2">
      <c r="A2835" s="13" t="s">
        <v>3315</v>
      </c>
      <c r="B2835" s="135">
        <v>5.0999999999999996</v>
      </c>
    </row>
    <row r="2836" spans="1:2">
      <c r="A2836" s="13" t="s">
        <v>3316</v>
      </c>
      <c r="B2836" s="135">
        <v>20.29</v>
      </c>
    </row>
    <row r="2837" spans="1:2">
      <c r="A2837" s="13" t="s">
        <v>3317</v>
      </c>
      <c r="B2837" s="135">
        <v>17.579999999999998</v>
      </c>
    </row>
    <row r="2838" spans="1:2">
      <c r="A2838" s="13" t="s">
        <v>3318</v>
      </c>
      <c r="B2838" s="135">
        <v>40.590000000000003</v>
      </c>
    </row>
    <row r="2839" spans="1:2">
      <c r="A2839" s="13" t="s">
        <v>3319</v>
      </c>
      <c r="B2839" s="135">
        <v>35.17</v>
      </c>
    </row>
    <row r="2840" spans="1:2">
      <c r="A2840" s="13" t="s">
        <v>377</v>
      </c>
      <c r="B2840" s="135">
        <v>17.04</v>
      </c>
    </row>
    <row r="2841" spans="1:2">
      <c r="A2841" s="13" t="s">
        <v>3320</v>
      </c>
      <c r="B2841" s="135">
        <v>14.77</v>
      </c>
    </row>
    <row r="2842" spans="1:2">
      <c r="A2842" s="13" t="s">
        <v>3321</v>
      </c>
      <c r="B2842" s="135">
        <v>5.62</v>
      </c>
    </row>
    <row r="2843" spans="1:2">
      <c r="A2843" s="13" t="s">
        <v>3322</v>
      </c>
      <c r="B2843" s="135">
        <v>4.87</v>
      </c>
    </row>
    <row r="2844" spans="1:2">
      <c r="A2844" s="13" t="s">
        <v>3323</v>
      </c>
      <c r="B2844" s="135">
        <v>6.81</v>
      </c>
    </row>
    <row r="2845" spans="1:2">
      <c r="A2845" s="13" t="s">
        <v>3324</v>
      </c>
      <c r="B2845" s="135">
        <v>5.9</v>
      </c>
    </row>
    <row r="2846" spans="1:2">
      <c r="A2846" s="13" t="s">
        <v>3325</v>
      </c>
      <c r="B2846" s="135">
        <v>345.83</v>
      </c>
    </row>
    <row r="2847" spans="1:2">
      <c r="A2847" s="13" t="s">
        <v>3326</v>
      </c>
      <c r="B2847" s="135">
        <v>299.66000000000003</v>
      </c>
    </row>
    <row r="2848" spans="1:2">
      <c r="A2848" s="13" t="s">
        <v>3327</v>
      </c>
      <c r="B2848" s="135">
        <v>170.46</v>
      </c>
    </row>
    <row r="2849" spans="1:2">
      <c r="A2849" s="13" t="s">
        <v>3328</v>
      </c>
      <c r="B2849" s="135">
        <v>147.69999999999999</v>
      </c>
    </row>
    <row r="2850" spans="1:2">
      <c r="A2850" s="13" t="s">
        <v>3329</v>
      </c>
      <c r="B2850" s="135">
        <v>2.2599999999999998</v>
      </c>
    </row>
    <row r="2851" spans="1:2">
      <c r="A2851" s="13" t="s">
        <v>3330</v>
      </c>
      <c r="B2851" s="135">
        <v>1.96</v>
      </c>
    </row>
    <row r="2852" spans="1:2">
      <c r="A2852" s="13" t="s">
        <v>3331</v>
      </c>
      <c r="B2852" s="135">
        <v>68.180000000000007</v>
      </c>
    </row>
    <row r="2853" spans="1:2">
      <c r="A2853" s="13" t="s">
        <v>3332</v>
      </c>
      <c r="B2853" s="135">
        <v>59.08</v>
      </c>
    </row>
    <row r="2854" spans="1:2">
      <c r="A2854" s="13" t="s">
        <v>240</v>
      </c>
      <c r="B2854" s="135">
        <v>63.59</v>
      </c>
    </row>
    <row r="2855" spans="1:2">
      <c r="A2855" s="13" t="s">
        <v>3333</v>
      </c>
      <c r="B2855" s="135">
        <v>55.11</v>
      </c>
    </row>
    <row r="2856" spans="1:2">
      <c r="A2856" s="13" t="s">
        <v>3334</v>
      </c>
      <c r="B2856" s="135">
        <v>34.5</v>
      </c>
    </row>
    <row r="2857" spans="1:2">
      <c r="A2857" s="13" t="s">
        <v>3335</v>
      </c>
      <c r="B2857" s="135">
        <v>29.89</v>
      </c>
    </row>
    <row r="2858" spans="1:2">
      <c r="A2858" s="13" t="s">
        <v>3336</v>
      </c>
      <c r="B2858" s="135">
        <v>6.13</v>
      </c>
    </row>
    <row r="2859" spans="1:2">
      <c r="A2859" s="13" t="s">
        <v>3337</v>
      </c>
      <c r="B2859" s="135">
        <v>5.31</v>
      </c>
    </row>
    <row r="2860" spans="1:2">
      <c r="A2860" s="13" t="s">
        <v>3338</v>
      </c>
      <c r="B2860" s="135">
        <v>102.01</v>
      </c>
    </row>
    <row r="2861" spans="1:2">
      <c r="A2861" s="13" t="s">
        <v>3339</v>
      </c>
      <c r="B2861" s="135">
        <v>90.99</v>
      </c>
    </row>
    <row r="2862" spans="1:2">
      <c r="A2862" s="13" t="s">
        <v>3340</v>
      </c>
      <c r="B2862" s="135">
        <v>19.600000000000001</v>
      </c>
    </row>
    <row r="2863" spans="1:2">
      <c r="A2863" s="13" t="s">
        <v>3341</v>
      </c>
      <c r="B2863" s="135">
        <v>16.98</v>
      </c>
    </row>
    <row r="2864" spans="1:2">
      <c r="A2864" s="13" t="s">
        <v>3342</v>
      </c>
      <c r="B2864" s="135">
        <v>23.86</v>
      </c>
    </row>
    <row r="2865" spans="1:2">
      <c r="A2865" s="13" t="s">
        <v>3343</v>
      </c>
      <c r="B2865" s="135">
        <v>20.67</v>
      </c>
    </row>
    <row r="2866" spans="1:2">
      <c r="A2866" s="13" t="s">
        <v>176</v>
      </c>
      <c r="B2866" s="135">
        <v>28.12</v>
      </c>
    </row>
    <row r="2867" spans="1:2">
      <c r="A2867" s="13" t="s">
        <v>3344</v>
      </c>
      <c r="B2867" s="135">
        <v>24.37</v>
      </c>
    </row>
    <row r="2868" spans="1:2">
      <c r="A2868" s="13" t="s">
        <v>3345</v>
      </c>
      <c r="B2868" s="135">
        <v>40.049999999999997</v>
      </c>
    </row>
    <row r="2869" spans="1:2">
      <c r="A2869" s="13" t="s">
        <v>3346</v>
      </c>
      <c r="B2869" s="135">
        <v>34.700000000000003</v>
      </c>
    </row>
    <row r="2870" spans="1:2">
      <c r="A2870" s="13" t="s">
        <v>3347</v>
      </c>
      <c r="B2870" s="135">
        <v>49.43</v>
      </c>
    </row>
    <row r="2871" spans="1:2">
      <c r="A2871" s="13" t="s">
        <v>3348</v>
      </c>
      <c r="B2871" s="135">
        <v>42.83</v>
      </c>
    </row>
    <row r="2872" spans="1:2">
      <c r="A2872" s="13" t="s">
        <v>3349</v>
      </c>
      <c r="B2872" s="135">
        <v>63.07</v>
      </c>
    </row>
    <row r="2873" spans="1:2">
      <c r="A2873" s="13" t="s">
        <v>3350</v>
      </c>
      <c r="B2873" s="135">
        <v>54.64</v>
      </c>
    </row>
    <row r="2874" spans="1:2">
      <c r="A2874" s="13" t="s">
        <v>3351</v>
      </c>
      <c r="B2874" s="135">
        <v>82.67</v>
      </c>
    </row>
    <row r="2875" spans="1:2">
      <c r="A2875" s="13" t="s">
        <v>3352</v>
      </c>
      <c r="B2875" s="135">
        <v>71.63</v>
      </c>
    </row>
    <row r="2876" spans="1:2">
      <c r="A2876" s="13" t="s">
        <v>3353</v>
      </c>
      <c r="B2876" s="135">
        <v>0.93</v>
      </c>
    </row>
    <row r="2877" spans="1:2">
      <c r="A2877" s="13" t="s">
        <v>3354</v>
      </c>
      <c r="B2877" s="135">
        <v>0.81</v>
      </c>
    </row>
    <row r="2878" spans="1:2">
      <c r="A2878" s="13" t="s">
        <v>3355</v>
      </c>
      <c r="B2878" s="135">
        <v>0.68</v>
      </c>
    </row>
    <row r="2879" spans="1:2">
      <c r="A2879" s="13" t="s">
        <v>3356</v>
      </c>
      <c r="B2879" s="135">
        <v>0.59</v>
      </c>
    </row>
    <row r="2880" spans="1:2">
      <c r="A2880" s="13" t="s">
        <v>3357</v>
      </c>
      <c r="B2880" s="135">
        <v>1.53</v>
      </c>
    </row>
    <row r="2881" spans="1:2">
      <c r="A2881" s="13" t="s">
        <v>3358</v>
      </c>
      <c r="B2881" s="135">
        <v>1.32</v>
      </c>
    </row>
    <row r="2882" spans="1:2">
      <c r="A2882" s="13" t="s">
        <v>3359</v>
      </c>
      <c r="B2882" s="135">
        <v>1.02</v>
      </c>
    </row>
    <row r="2883" spans="1:2">
      <c r="A2883" s="13" t="s">
        <v>3360</v>
      </c>
      <c r="B2883" s="135">
        <v>0.88</v>
      </c>
    </row>
    <row r="2884" spans="1:2">
      <c r="A2884" s="13" t="s">
        <v>3361</v>
      </c>
      <c r="B2884" s="135">
        <v>23.52</v>
      </c>
    </row>
    <row r="2885" spans="1:2">
      <c r="A2885" s="13" t="s">
        <v>3362</v>
      </c>
      <c r="B2885" s="135">
        <v>20.38</v>
      </c>
    </row>
    <row r="2886" spans="1:2">
      <c r="A2886" s="13" t="s">
        <v>3363</v>
      </c>
      <c r="B2886" s="135">
        <v>0.25</v>
      </c>
    </row>
    <row r="2887" spans="1:2">
      <c r="A2887" s="13" t="s">
        <v>3364</v>
      </c>
      <c r="B2887" s="135">
        <v>0.22</v>
      </c>
    </row>
    <row r="2888" spans="1:2">
      <c r="A2888" s="13" t="s">
        <v>3365</v>
      </c>
      <c r="B2888" s="135">
        <v>0.17</v>
      </c>
    </row>
    <row r="2889" spans="1:2">
      <c r="A2889" s="13" t="s">
        <v>3366</v>
      </c>
      <c r="B2889" s="135">
        <v>0.14000000000000001</v>
      </c>
    </row>
    <row r="2890" spans="1:2">
      <c r="A2890" s="13" t="s">
        <v>3367</v>
      </c>
      <c r="B2890" s="135">
        <v>25.56</v>
      </c>
    </row>
    <row r="2891" spans="1:2">
      <c r="A2891" s="13" t="s">
        <v>3368</v>
      </c>
      <c r="B2891" s="135">
        <v>22.15</v>
      </c>
    </row>
    <row r="2892" spans="1:2">
      <c r="A2892" s="13" t="s">
        <v>3369</v>
      </c>
      <c r="B2892" s="135">
        <v>19.600000000000001</v>
      </c>
    </row>
    <row r="2893" spans="1:2">
      <c r="A2893" s="13" t="s">
        <v>3370</v>
      </c>
      <c r="B2893" s="135">
        <v>16.98</v>
      </c>
    </row>
    <row r="2894" spans="1:2">
      <c r="A2894" s="13" t="s">
        <v>3371</v>
      </c>
      <c r="B2894" s="135">
        <v>1.1400000000000001</v>
      </c>
    </row>
    <row r="2895" spans="1:2">
      <c r="A2895" s="13" t="s">
        <v>3372</v>
      </c>
      <c r="B2895" s="135">
        <v>0.98</v>
      </c>
    </row>
    <row r="2896" spans="1:2">
      <c r="A2896" s="13" t="s">
        <v>3373</v>
      </c>
      <c r="B2896" s="135">
        <v>0.85</v>
      </c>
    </row>
    <row r="2897" spans="1:2">
      <c r="A2897" s="13" t="s">
        <v>3374</v>
      </c>
      <c r="B2897" s="135">
        <v>0.73</v>
      </c>
    </row>
    <row r="2898" spans="1:2">
      <c r="A2898" s="13" t="s">
        <v>3375</v>
      </c>
      <c r="B2898" s="135">
        <v>34.090000000000003</v>
      </c>
    </row>
    <row r="2899" spans="1:2">
      <c r="A2899" s="13" t="s">
        <v>3376</v>
      </c>
      <c r="B2899" s="135">
        <v>29.54</v>
      </c>
    </row>
    <row r="2900" spans="1:2">
      <c r="A2900" s="13" t="s">
        <v>3377</v>
      </c>
      <c r="B2900" s="135">
        <v>156.80000000000001</v>
      </c>
    </row>
    <row r="2901" spans="1:2">
      <c r="A2901" s="13" t="s">
        <v>3378</v>
      </c>
      <c r="B2901" s="135">
        <v>148.01</v>
      </c>
    </row>
    <row r="2902" spans="1:2">
      <c r="A2902" s="13" t="s">
        <v>3379</v>
      </c>
      <c r="B2902" s="135">
        <v>130.37</v>
      </c>
    </row>
    <row r="2903" spans="1:2">
      <c r="A2903" s="13" t="s">
        <v>3380</v>
      </c>
      <c r="B2903" s="135">
        <v>122.73</v>
      </c>
    </row>
    <row r="2904" spans="1:2">
      <c r="A2904" s="13" t="s">
        <v>3381</v>
      </c>
      <c r="B2904" s="135">
        <v>102.27</v>
      </c>
    </row>
    <row r="2905" spans="1:2">
      <c r="A2905" s="13" t="s">
        <v>3382</v>
      </c>
      <c r="B2905" s="135">
        <v>88.62</v>
      </c>
    </row>
    <row r="2906" spans="1:2">
      <c r="A2906" s="13" t="s">
        <v>3383</v>
      </c>
      <c r="B2906" s="135">
        <v>41.82</v>
      </c>
    </row>
    <row r="2907" spans="1:2">
      <c r="A2907" s="13" t="s">
        <v>3384</v>
      </c>
      <c r="B2907" s="135">
        <v>36.229999999999997</v>
      </c>
    </row>
    <row r="2908" spans="1:2">
      <c r="A2908" s="13" t="s">
        <v>3385</v>
      </c>
      <c r="B2908" s="135">
        <v>67.38</v>
      </c>
    </row>
    <row r="2909" spans="1:2">
      <c r="A2909" s="13" t="s">
        <v>3386</v>
      </c>
      <c r="B2909" s="135">
        <v>58.39</v>
      </c>
    </row>
    <row r="2910" spans="1:2">
      <c r="A2910" s="13" t="s">
        <v>3387</v>
      </c>
      <c r="B2910" s="135">
        <v>170.46</v>
      </c>
    </row>
    <row r="2911" spans="1:2">
      <c r="A2911" s="13" t="s">
        <v>3388</v>
      </c>
      <c r="B2911" s="135">
        <v>147.69999999999999</v>
      </c>
    </row>
    <row r="2912" spans="1:2">
      <c r="A2912" s="13" t="s">
        <v>3389</v>
      </c>
      <c r="B2912" s="135">
        <v>2.5499999999999998</v>
      </c>
    </row>
    <row r="2913" spans="1:2">
      <c r="A2913" s="13" t="s">
        <v>3390</v>
      </c>
      <c r="B2913" s="135">
        <v>2.21</v>
      </c>
    </row>
    <row r="2914" spans="1:2">
      <c r="A2914" s="13" t="s">
        <v>3391</v>
      </c>
      <c r="B2914" s="135">
        <v>12.04</v>
      </c>
    </row>
    <row r="2915" spans="1:2">
      <c r="A2915" s="13" t="s">
        <v>3392</v>
      </c>
      <c r="B2915" s="135">
        <v>10.43</v>
      </c>
    </row>
    <row r="2916" spans="1:2">
      <c r="A2916" s="13" t="s">
        <v>3393</v>
      </c>
      <c r="B2916" s="135">
        <v>5.95</v>
      </c>
    </row>
    <row r="2917" spans="1:2">
      <c r="A2917" s="13" t="s">
        <v>3394</v>
      </c>
      <c r="B2917" s="135">
        <v>5.16</v>
      </c>
    </row>
    <row r="2918" spans="1:2">
      <c r="A2918" s="13" t="s">
        <v>3395</v>
      </c>
      <c r="B2918" s="135">
        <v>7.94</v>
      </c>
    </row>
    <row r="2919" spans="1:2">
      <c r="A2919" s="13" t="s">
        <v>3396</v>
      </c>
      <c r="B2919" s="135">
        <v>6.88</v>
      </c>
    </row>
    <row r="2920" spans="1:2">
      <c r="A2920" s="13" t="s">
        <v>3397</v>
      </c>
      <c r="B2920" s="135">
        <v>5.56</v>
      </c>
    </row>
    <row r="2921" spans="1:2">
      <c r="A2921" s="13" t="s">
        <v>3398</v>
      </c>
      <c r="B2921" s="135">
        <v>4.8100000000000005</v>
      </c>
    </row>
    <row r="2922" spans="1:2">
      <c r="A2922" s="13" t="s">
        <v>3399</v>
      </c>
      <c r="B2922" s="135">
        <v>11.12</v>
      </c>
    </row>
    <row r="2923" spans="1:2">
      <c r="A2923" s="13" t="s">
        <v>3400</v>
      </c>
      <c r="B2923" s="135">
        <v>9.6300000000000008</v>
      </c>
    </row>
    <row r="2924" spans="1:2">
      <c r="A2924" s="13" t="s">
        <v>3401</v>
      </c>
      <c r="B2924" s="135">
        <v>3.33</v>
      </c>
    </row>
    <row r="2925" spans="1:2">
      <c r="A2925" s="13" t="s">
        <v>3402</v>
      </c>
      <c r="B2925" s="135">
        <v>2.89</v>
      </c>
    </row>
    <row r="2926" spans="1:2">
      <c r="A2926" s="13" t="s">
        <v>3403</v>
      </c>
      <c r="B2926" s="135">
        <v>4.96</v>
      </c>
    </row>
    <row r="2927" spans="1:2">
      <c r="A2927" s="13" t="s">
        <v>3404</v>
      </c>
      <c r="B2927" s="135">
        <v>4.3</v>
      </c>
    </row>
    <row r="2928" spans="1:2">
      <c r="A2928" s="13" t="s">
        <v>3405</v>
      </c>
      <c r="B2928" s="135">
        <v>6.95</v>
      </c>
    </row>
    <row r="2929" spans="1:2">
      <c r="A2929" s="13" t="s">
        <v>3406</v>
      </c>
      <c r="B2929" s="135">
        <v>6.02</v>
      </c>
    </row>
    <row r="2930" spans="1:2">
      <c r="A2930" s="13" t="s">
        <v>3407</v>
      </c>
      <c r="B2930" s="135">
        <v>5.95</v>
      </c>
    </row>
    <row r="2931" spans="1:2">
      <c r="A2931" s="13" t="s">
        <v>3408</v>
      </c>
      <c r="B2931" s="135">
        <v>5.16</v>
      </c>
    </row>
    <row r="2932" spans="1:2">
      <c r="A2932" s="13" t="s">
        <v>3409</v>
      </c>
      <c r="B2932" s="135">
        <v>5.95</v>
      </c>
    </row>
    <row r="2933" spans="1:2">
      <c r="A2933" s="13" t="s">
        <v>3410</v>
      </c>
      <c r="B2933" s="135">
        <v>5.16</v>
      </c>
    </row>
    <row r="2934" spans="1:2">
      <c r="A2934" s="13" t="s">
        <v>3411</v>
      </c>
      <c r="B2934" s="135">
        <v>13.5</v>
      </c>
    </row>
    <row r="2935" spans="1:2">
      <c r="A2935" s="13" t="s">
        <v>3412</v>
      </c>
      <c r="B2935" s="135">
        <v>11.7</v>
      </c>
    </row>
    <row r="2936" spans="1:2">
      <c r="A2936" s="13" t="s">
        <v>3413</v>
      </c>
      <c r="B2936" s="135">
        <v>11.91</v>
      </c>
    </row>
    <row r="2937" spans="1:2">
      <c r="A2937" s="13" t="s">
        <v>3414</v>
      </c>
      <c r="B2937" s="135">
        <v>10.32</v>
      </c>
    </row>
    <row r="2938" spans="1:2">
      <c r="A2938" s="13" t="s">
        <v>3415</v>
      </c>
      <c r="B2938" s="135">
        <v>11.12</v>
      </c>
    </row>
    <row r="2939" spans="1:2">
      <c r="A2939" s="13" t="s">
        <v>3416</v>
      </c>
      <c r="B2939" s="135">
        <v>9.6300000000000008</v>
      </c>
    </row>
    <row r="2940" spans="1:2">
      <c r="A2940" s="13" t="s">
        <v>3417</v>
      </c>
      <c r="B2940" s="135">
        <v>7.94</v>
      </c>
    </row>
    <row r="2941" spans="1:2">
      <c r="A2941" s="13" t="s">
        <v>3418</v>
      </c>
      <c r="B2941" s="135">
        <v>6.88</v>
      </c>
    </row>
    <row r="2942" spans="1:2">
      <c r="A2942" s="13" t="s">
        <v>3419</v>
      </c>
      <c r="B2942" s="135">
        <v>5.56</v>
      </c>
    </row>
    <row r="2943" spans="1:2">
      <c r="A2943" s="13" t="s">
        <v>3420</v>
      </c>
      <c r="B2943" s="135">
        <v>4.8100000000000005</v>
      </c>
    </row>
    <row r="2944" spans="1:2">
      <c r="A2944" s="13" t="s">
        <v>3421</v>
      </c>
      <c r="B2944" s="135">
        <v>1.87</v>
      </c>
    </row>
    <row r="2945" spans="1:2">
      <c r="A2945" s="13" t="s">
        <v>3422</v>
      </c>
      <c r="B2945" s="135">
        <v>1.62</v>
      </c>
    </row>
    <row r="2946" spans="1:2">
      <c r="A2946" s="13" t="s">
        <v>3423</v>
      </c>
      <c r="B2946" s="135">
        <v>24.71</v>
      </c>
    </row>
    <row r="2947" spans="1:2">
      <c r="A2947" s="13" t="s">
        <v>3424</v>
      </c>
      <c r="B2947" s="135">
        <v>21.41</v>
      </c>
    </row>
    <row r="2948" spans="1:2">
      <c r="A2948" s="13" t="s">
        <v>3425</v>
      </c>
      <c r="B2948" s="135">
        <v>68.180000000000007</v>
      </c>
    </row>
    <row r="2949" spans="1:2">
      <c r="A2949" s="13" t="s">
        <v>3426</v>
      </c>
      <c r="B2949" s="135">
        <v>59.08</v>
      </c>
    </row>
    <row r="2950" spans="1:2">
      <c r="A2950" s="13" t="s">
        <v>3427</v>
      </c>
      <c r="B2950" s="135">
        <v>6.95</v>
      </c>
    </row>
    <row r="2951" spans="1:2">
      <c r="A2951" s="13" t="s">
        <v>3428</v>
      </c>
      <c r="B2951" s="135">
        <v>6.02</v>
      </c>
    </row>
    <row r="2952" spans="1:2">
      <c r="A2952" s="13" t="s">
        <v>3429</v>
      </c>
      <c r="B2952" s="135">
        <v>7.54</v>
      </c>
    </row>
    <row r="2953" spans="1:2">
      <c r="A2953" s="13" t="s">
        <v>3430</v>
      </c>
      <c r="B2953" s="135">
        <v>6.53</v>
      </c>
    </row>
    <row r="2954" spans="1:2">
      <c r="A2954" s="13" t="s">
        <v>3431</v>
      </c>
      <c r="B2954" s="135">
        <v>314.67</v>
      </c>
    </row>
    <row r="2955" spans="1:2">
      <c r="A2955" s="13" t="s">
        <v>3432</v>
      </c>
      <c r="B2955" s="135">
        <v>273.44</v>
      </c>
    </row>
    <row r="2956" spans="1:2">
      <c r="A2956" s="13" t="s">
        <v>3433</v>
      </c>
      <c r="B2956" s="135">
        <v>471.99</v>
      </c>
    </row>
    <row r="2957" spans="1:2">
      <c r="A2957" s="13" t="s">
        <v>3434</v>
      </c>
      <c r="B2957" s="135">
        <v>410.15</v>
      </c>
    </row>
    <row r="2958" spans="1:2">
      <c r="A2958" s="13" t="s">
        <v>3435</v>
      </c>
      <c r="B2958" s="135">
        <v>685.78</v>
      </c>
    </row>
    <row r="2959" spans="1:2">
      <c r="A2959" s="13" t="s">
        <v>3436</v>
      </c>
      <c r="B2959" s="135">
        <v>595.94000000000005</v>
      </c>
    </row>
    <row r="2960" spans="1:2">
      <c r="A2960" s="13" t="s">
        <v>3437</v>
      </c>
      <c r="B2960" s="135">
        <v>943.99</v>
      </c>
    </row>
    <row r="2961" spans="1:2">
      <c r="A2961" s="13" t="s">
        <v>3438</v>
      </c>
      <c r="B2961" s="135">
        <v>820.32</v>
      </c>
    </row>
    <row r="2962" spans="1:2">
      <c r="A2962" s="13" t="s">
        <v>3439</v>
      </c>
      <c r="B2962" s="135">
        <v>23.54</v>
      </c>
    </row>
    <row r="2963" spans="1:2">
      <c r="A2963" s="13" t="s">
        <v>3440</v>
      </c>
      <c r="B2963" s="135">
        <v>20.399999999999999</v>
      </c>
    </row>
    <row r="2964" spans="1:2">
      <c r="A2964" s="13" t="s">
        <v>3441</v>
      </c>
      <c r="B2964" s="135">
        <v>58.42</v>
      </c>
    </row>
    <row r="2965" spans="1:2">
      <c r="A2965" s="13" t="s">
        <v>3442</v>
      </c>
      <c r="B2965" s="135">
        <v>50.62</v>
      </c>
    </row>
    <row r="2966" spans="1:2">
      <c r="A2966" s="13" t="s">
        <v>3443</v>
      </c>
      <c r="B2966" s="135">
        <v>292.10000000000002</v>
      </c>
    </row>
    <row r="2967" spans="1:2">
      <c r="A2967" s="13" t="s">
        <v>3444</v>
      </c>
      <c r="B2967" s="135">
        <v>253.13</v>
      </c>
    </row>
    <row r="2968" spans="1:2">
      <c r="A2968" s="13" t="s">
        <v>3445</v>
      </c>
      <c r="B2968" s="135">
        <v>97.36</v>
      </c>
    </row>
    <row r="2969" spans="1:2">
      <c r="A2969" s="13" t="s">
        <v>3446</v>
      </c>
      <c r="B2969" s="135">
        <v>84.37</v>
      </c>
    </row>
    <row r="2970" spans="1:2">
      <c r="A2970" s="13" t="s">
        <v>3447</v>
      </c>
      <c r="B2970" s="135">
        <v>97.36</v>
      </c>
    </row>
    <row r="2971" spans="1:2">
      <c r="A2971" s="13" t="s">
        <v>3448</v>
      </c>
      <c r="B2971" s="135">
        <v>84.37</v>
      </c>
    </row>
    <row r="2972" spans="1:2">
      <c r="A2972" s="13" t="s">
        <v>3449</v>
      </c>
      <c r="B2972" s="135">
        <v>194.73</v>
      </c>
    </row>
    <row r="2973" spans="1:2">
      <c r="A2973" s="13" t="s">
        <v>3450</v>
      </c>
      <c r="B2973" s="135">
        <v>168.75</v>
      </c>
    </row>
    <row r="2974" spans="1:2">
      <c r="A2974" s="13" t="s">
        <v>3451</v>
      </c>
      <c r="B2974" s="135">
        <v>12.06</v>
      </c>
    </row>
    <row r="2975" spans="1:2">
      <c r="A2975" s="13" t="s">
        <v>3452</v>
      </c>
      <c r="B2975" s="135">
        <v>10.76</v>
      </c>
    </row>
    <row r="2976" spans="1:2">
      <c r="A2976" s="13" t="s">
        <v>3453</v>
      </c>
      <c r="B2976" s="135">
        <v>12.55</v>
      </c>
    </row>
    <row r="2977" spans="1:2">
      <c r="A2977" s="13" t="s">
        <v>3454</v>
      </c>
      <c r="B2977" s="135">
        <v>11.19</v>
      </c>
    </row>
    <row r="2978" spans="1:2">
      <c r="A2978" s="13" t="s">
        <v>3455</v>
      </c>
      <c r="B2978" s="135">
        <v>13.99</v>
      </c>
    </row>
    <row r="2979" spans="1:2">
      <c r="A2979" s="13" t="s">
        <v>3456</v>
      </c>
      <c r="B2979" s="135">
        <v>12.53</v>
      </c>
    </row>
    <row r="2980" spans="1:2">
      <c r="A2980" s="13" t="s">
        <v>3457</v>
      </c>
      <c r="B2980" s="135">
        <v>17.059999999999999</v>
      </c>
    </row>
    <row r="2981" spans="1:2">
      <c r="A2981" s="13" t="s">
        <v>3458</v>
      </c>
      <c r="B2981" s="135">
        <v>15.22</v>
      </c>
    </row>
    <row r="2982" spans="1:2">
      <c r="A2982" s="13" t="s">
        <v>3459</v>
      </c>
      <c r="B2982" s="135">
        <v>35.79</v>
      </c>
    </row>
    <row r="2983" spans="1:2">
      <c r="A2983" s="13" t="s">
        <v>3460</v>
      </c>
      <c r="B2983" s="135">
        <v>32.1</v>
      </c>
    </row>
    <row r="2984" spans="1:2">
      <c r="A2984" s="13" t="s">
        <v>3461</v>
      </c>
      <c r="B2984" s="135">
        <v>34.090000000000003</v>
      </c>
    </row>
    <row r="2985" spans="1:2">
      <c r="A2985" s="13" t="s">
        <v>3462</v>
      </c>
      <c r="B2985" s="135">
        <v>29.54</v>
      </c>
    </row>
    <row r="2986" spans="1:2">
      <c r="A2986" s="13" t="s">
        <v>3463</v>
      </c>
      <c r="B2986" s="135">
        <v>76.7</v>
      </c>
    </row>
    <row r="2987" spans="1:2">
      <c r="A2987" s="13" t="s">
        <v>3464</v>
      </c>
      <c r="B2987" s="135">
        <v>66.459999999999994</v>
      </c>
    </row>
    <row r="2988" spans="1:2">
      <c r="A2988" s="13" t="s">
        <v>3465</v>
      </c>
      <c r="B2988" s="135">
        <v>2.09</v>
      </c>
    </row>
    <row r="2989" spans="1:2">
      <c r="A2989" s="13" t="s">
        <v>3466</v>
      </c>
      <c r="B2989" s="135">
        <v>2.04</v>
      </c>
    </row>
    <row r="2990" spans="1:2">
      <c r="A2990" s="13" t="s">
        <v>3467</v>
      </c>
      <c r="B2990" s="135">
        <v>11.77</v>
      </c>
    </row>
    <row r="2991" spans="1:2">
      <c r="A2991" s="13" t="s">
        <v>3468</v>
      </c>
      <c r="B2991" s="135">
        <v>10.199999999999999</v>
      </c>
    </row>
    <row r="2992" spans="1:2">
      <c r="A2992" s="13" t="s">
        <v>3469</v>
      </c>
      <c r="B2992" s="135">
        <v>23.54</v>
      </c>
    </row>
    <row r="2993" spans="1:2">
      <c r="A2993" s="13" t="s">
        <v>3470</v>
      </c>
      <c r="B2993" s="135">
        <v>20.399999999999999</v>
      </c>
    </row>
    <row r="2994" spans="1:2">
      <c r="A2994" s="13" t="s">
        <v>3471</v>
      </c>
      <c r="B2994" s="135">
        <v>47.09</v>
      </c>
    </row>
    <row r="2995" spans="1:2">
      <c r="A2995" s="13" t="s">
        <v>3472</v>
      </c>
      <c r="B2995" s="135">
        <v>40.799999999999997</v>
      </c>
    </row>
    <row r="2996" spans="1:2">
      <c r="A2996" s="13" t="s">
        <v>3473</v>
      </c>
      <c r="B2996" s="135">
        <v>105.95</v>
      </c>
    </row>
    <row r="2997" spans="1:2">
      <c r="A2997" s="13" t="s">
        <v>3474</v>
      </c>
      <c r="B2997" s="135">
        <v>91.81</v>
      </c>
    </row>
    <row r="2998" spans="1:2">
      <c r="A2998" s="13" t="s">
        <v>3475</v>
      </c>
      <c r="B2998" s="135">
        <v>8.24</v>
      </c>
    </row>
    <row r="2999" spans="1:2">
      <c r="A2999" s="13" t="s">
        <v>3476</v>
      </c>
      <c r="B2999" s="135">
        <v>7.14</v>
      </c>
    </row>
    <row r="3000" spans="1:2">
      <c r="A3000" s="13" t="s">
        <v>3477</v>
      </c>
      <c r="B3000" s="135">
        <v>14.12</v>
      </c>
    </row>
    <row r="3001" spans="1:2">
      <c r="A3001" s="13" t="s">
        <v>3478</v>
      </c>
      <c r="B3001" s="135">
        <v>12.24</v>
      </c>
    </row>
    <row r="3002" spans="1:2">
      <c r="A3002" s="13" t="s">
        <v>3479</v>
      </c>
      <c r="B3002" s="135">
        <v>23.01</v>
      </c>
    </row>
    <row r="3003" spans="1:2">
      <c r="A3003" s="13" t="s">
        <v>3480</v>
      </c>
      <c r="B3003" s="135">
        <v>19.93</v>
      </c>
    </row>
    <row r="3004" spans="1:2">
      <c r="A3004" s="13" t="s">
        <v>3481</v>
      </c>
      <c r="B3004" s="135">
        <v>25.56</v>
      </c>
    </row>
    <row r="3005" spans="1:2">
      <c r="A3005" s="13" t="s">
        <v>3482</v>
      </c>
      <c r="B3005" s="135">
        <v>22.15</v>
      </c>
    </row>
    <row r="3006" spans="1:2">
      <c r="A3006" s="13" t="s">
        <v>3483</v>
      </c>
      <c r="B3006" s="135">
        <v>7.56</v>
      </c>
    </row>
    <row r="3007" spans="1:2">
      <c r="A3007" s="13" t="s">
        <v>3484</v>
      </c>
      <c r="B3007" s="135">
        <v>6.7</v>
      </c>
    </row>
    <row r="3008" spans="1:2">
      <c r="A3008" s="13" t="s">
        <v>3485</v>
      </c>
      <c r="B3008" s="135">
        <v>2.42</v>
      </c>
    </row>
    <row r="3009" spans="1:2">
      <c r="A3009" s="13" t="s">
        <v>3486</v>
      </c>
      <c r="B3009" s="135">
        <v>2.09</v>
      </c>
    </row>
    <row r="3010" spans="1:2">
      <c r="A3010" s="13" t="s">
        <v>3487</v>
      </c>
      <c r="B3010" s="135">
        <v>57.15</v>
      </c>
    </row>
    <row r="3011" spans="1:2">
      <c r="A3011" s="13" t="s">
        <v>3488</v>
      </c>
      <c r="B3011" s="135">
        <v>49.52</v>
      </c>
    </row>
    <row r="3012" spans="1:2">
      <c r="A3012" s="13" t="s">
        <v>3489</v>
      </c>
      <c r="B3012" s="135">
        <v>58.57</v>
      </c>
    </row>
    <row r="3013" spans="1:2">
      <c r="A3013" s="13" t="s">
        <v>3490</v>
      </c>
      <c r="B3013" s="135">
        <v>50.76</v>
      </c>
    </row>
    <row r="3014" spans="1:2">
      <c r="A3014" s="13" t="s">
        <v>3491</v>
      </c>
      <c r="B3014" s="135">
        <v>67.150000000000006</v>
      </c>
    </row>
    <row r="3015" spans="1:2">
      <c r="A3015" s="13" t="s">
        <v>3492</v>
      </c>
      <c r="B3015" s="135">
        <v>58.19</v>
      </c>
    </row>
    <row r="3016" spans="1:2">
      <c r="A3016" s="13" t="s">
        <v>3493</v>
      </c>
      <c r="B3016" s="135">
        <v>70</v>
      </c>
    </row>
    <row r="3017" spans="1:2">
      <c r="A3017" s="13" t="s">
        <v>3494</v>
      </c>
      <c r="B3017" s="135">
        <v>60.66</v>
      </c>
    </row>
    <row r="3018" spans="1:2">
      <c r="A3018" s="13" t="s">
        <v>3495</v>
      </c>
      <c r="B3018" s="135">
        <v>87.15</v>
      </c>
    </row>
    <row r="3019" spans="1:2">
      <c r="A3019" s="13" t="s">
        <v>3496</v>
      </c>
      <c r="B3019" s="135">
        <v>75.52</v>
      </c>
    </row>
    <row r="3020" spans="1:2">
      <c r="A3020" s="13" t="s">
        <v>3497</v>
      </c>
      <c r="B3020" s="135">
        <v>33.92</v>
      </c>
    </row>
    <row r="3021" spans="1:2">
      <c r="A3021" s="13" t="s">
        <v>3498</v>
      </c>
      <c r="B3021" s="135">
        <v>30.58</v>
      </c>
    </row>
    <row r="3022" spans="1:2">
      <c r="A3022" s="13" t="s">
        <v>3499</v>
      </c>
      <c r="B3022" s="135">
        <v>35.619999999999997</v>
      </c>
    </row>
    <row r="3023" spans="1:2">
      <c r="A3023" s="13" t="s">
        <v>3500</v>
      </c>
      <c r="B3023" s="135">
        <v>32.29</v>
      </c>
    </row>
    <row r="3024" spans="1:2">
      <c r="A3024" s="13" t="s">
        <v>3501</v>
      </c>
      <c r="B3024" s="135">
        <v>33.47</v>
      </c>
    </row>
    <row r="3025" spans="1:2">
      <c r="A3025" s="13" t="s">
        <v>3502</v>
      </c>
      <c r="B3025" s="135">
        <v>30.14</v>
      </c>
    </row>
    <row r="3026" spans="1:2">
      <c r="A3026" s="13" t="s">
        <v>3503</v>
      </c>
      <c r="B3026" s="135">
        <v>35.619999999999997</v>
      </c>
    </row>
    <row r="3027" spans="1:2">
      <c r="A3027" s="13" t="s">
        <v>3504</v>
      </c>
      <c r="B3027" s="135">
        <v>32.29</v>
      </c>
    </row>
    <row r="3028" spans="1:2">
      <c r="A3028" s="13" t="s">
        <v>3505</v>
      </c>
      <c r="B3028" s="135">
        <v>11.43</v>
      </c>
    </row>
    <row r="3029" spans="1:2">
      <c r="A3029" s="13" t="s">
        <v>3506</v>
      </c>
      <c r="B3029" s="135">
        <v>10.59</v>
      </c>
    </row>
    <row r="3030" spans="1:2">
      <c r="A3030" s="13" t="s">
        <v>3507</v>
      </c>
      <c r="B3030" s="135">
        <v>21.27</v>
      </c>
    </row>
    <row r="3031" spans="1:2">
      <c r="A3031" s="13" t="s">
        <v>3508</v>
      </c>
      <c r="B3031" s="135">
        <v>18.43</v>
      </c>
    </row>
    <row r="3032" spans="1:2">
      <c r="A3032" s="13" t="s">
        <v>3509</v>
      </c>
      <c r="B3032" s="135">
        <v>0.9</v>
      </c>
    </row>
    <row r="3033" spans="1:2">
      <c r="A3033" s="13" t="s">
        <v>3510</v>
      </c>
      <c r="B3033" s="135">
        <v>0.78</v>
      </c>
    </row>
    <row r="3034" spans="1:2">
      <c r="A3034" s="13" t="s">
        <v>3511</v>
      </c>
      <c r="B3034" s="135">
        <v>12.71</v>
      </c>
    </row>
    <row r="3035" spans="1:2">
      <c r="A3035" s="13" t="s">
        <v>3512</v>
      </c>
      <c r="B3035" s="135">
        <v>11.02</v>
      </c>
    </row>
    <row r="3036" spans="1:2">
      <c r="A3036" s="13" t="s">
        <v>3513</v>
      </c>
      <c r="B3036" s="135">
        <v>20.36</v>
      </c>
    </row>
    <row r="3037" spans="1:2">
      <c r="A3037" s="13" t="s">
        <v>3514</v>
      </c>
      <c r="B3037" s="135">
        <v>17.649999999999999</v>
      </c>
    </row>
    <row r="3038" spans="1:2">
      <c r="A3038" s="13" t="s">
        <v>3515</v>
      </c>
      <c r="B3038" s="135">
        <v>25.47</v>
      </c>
    </row>
    <row r="3039" spans="1:2">
      <c r="A3039" s="13" t="s">
        <v>3516</v>
      </c>
      <c r="B3039" s="135">
        <v>22.07</v>
      </c>
    </row>
    <row r="3040" spans="1:2">
      <c r="A3040" s="13" t="s">
        <v>3517</v>
      </c>
      <c r="B3040" s="135">
        <v>149.13</v>
      </c>
    </row>
    <row r="3041" spans="1:2">
      <c r="A3041" s="13" t="s">
        <v>3518</v>
      </c>
      <c r="B3041" s="135">
        <v>136.51</v>
      </c>
    </row>
    <row r="3042" spans="1:2">
      <c r="A3042" s="13" t="s">
        <v>3519</v>
      </c>
      <c r="B3042" s="135">
        <v>253.53</v>
      </c>
    </row>
    <row r="3043" spans="1:2">
      <c r="A3043" s="13" t="s">
        <v>3520</v>
      </c>
      <c r="B3043" s="135">
        <v>232.07</v>
      </c>
    </row>
    <row r="3044" spans="1:2">
      <c r="A3044" s="13" t="s">
        <v>3521</v>
      </c>
      <c r="B3044" s="135">
        <v>343.04</v>
      </c>
    </row>
    <row r="3045" spans="1:2">
      <c r="A3045" s="13" t="s">
        <v>3522</v>
      </c>
      <c r="B3045" s="135">
        <v>314.31</v>
      </c>
    </row>
    <row r="3046" spans="1:2">
      <c r="A3046" s="13" t="s">
        <v>3523</v>
      </c>
      <c r="B3046" s="135">
        <v>583.17999999999995</v>
      </c>
    </row>
    <row r="3047" spans="1:2">
      <c r="A3047" s="13" t="s">
        <v>3524</v>
      </c>
      <c r="B3047" s="135">
        <v>534.32000000000005</v>
      </c>
    </row>
    <row r="3048" spans="1:2">
      <c r="A3048" s="13" t="s">
        <v>3525</v>
      </c>
      <c r="B3048" s="135">
        <v>21.78</v>
      </c>
    </row>
    <row r="3049" spans="1:2">
      <c r="A3049" s="13" t="s">
        <v>3526</v>
      </c>
      <c r="B3049" s="135">
        <v>19.989999999999998</v>
      </c>
    </row>
    <row r="3050" spans="1:2">
      <c r="A3050" s="13" t="s">
        <v>3527</v>
      </c>
      <c r="B3050" s="135">
        <v>32.28</v>
      </c>
    </row>
    <row r="3051" spans="1:2">
      <c r="A3051" s="13" t="s">
        <v>3528</v>
      </c>
      <c r="B3051" s="135">
        <v>29.59</v>
      </c>
    </row>
    <row r="3052" spans="1:2">
      <c r="A3052" s="13" t="s">
        <v>3529</v>
      </c>
      <c r="B3052" s="135">
        <v>25.6</v>
      </c>
    </row>
    <row r="3053" spans="1:2">
      <c r="A3053" s="13" t="s">
        <v>3530</v>
      </c>
      <c r="B3053" s="135">
        <v>23.48</v>
      </c>
    </row>
    <row r="3054" spans="1:2">
      <c r="A3054" s="13" t="s">
        <v>3531</v>
      </c>
      <c r="B3054" s="135">
        <v>37.93</v>
      </c>
    </row>
    <row r="3055" spans="1:2">
      <c r="A3055" s="13" t="s">
        <v>3532</v>
      </c>
      <c r="B3055" s="135">
        <v>34.770000000000003</v>
      </c>
    </row>
    <row r="3056" spans="1:2">
      <c r="A3056" s="13" t="s">
        <v>3533</v>
      </c>
      <c r="B3056" s="135">
        <v>23.24</v>
      </c>
    </row>
    <row r="3057" spans="1:2">
      <c r="A3057" s="13" t="s">
        <v>3534</v>
      </c>
      <c r="B3057" s="135">
        <v>21.27</v>
      </c>
    </row>
    <row r="3058" spans="1:2">
      <c r="A3058" s="13" t="s">
        <v>3535</v>
      </c>
      <c r="B3058" s="135">
        <v>29.08</v>
      </c>
    </row>
    <row r="3059" spans="1:2">
      <c r="A3059" s="13" t="s">
        <v>3536</v>
      </c>
      <c r="B3059" s="135">
        <v>26.62</v>
      </c>
    </row>
    <row r="3060" spans="1:2">
      <c r="A3060" s="13" t="s">
        <v>3537</v>
      </c>
      <c r="B3060" s="135">
        <v>40.67</v>
      </c>
    </row>
    <row r="3061" spans="1:2">
      <c r="A3061" s="13" t="s">
        <v>3538</v>
      </c>
      <c r="B3061" s="135">
        <v>37.229999999999997</v>
      </c>
    </row>
    <row r="3062" spans="1:2">
      <c r="A3062" s="13" t="s">
        <v>3539</v>
      </c>
      <c r="B3062" s="135">
        <v>50.9</v>
      </c>
    </row>
    <row r="3063" spans="1:2">
      <c r="A3063" s="13" t="s">
        <v>3540</v>
      </c>
      <c r="B3063" s="135">
        <v>46.59</v>
      </c>
    </row>
    <row r="3064" spans="1:2">
      <c r="A3064" s="13" t="s">
        <v>3541</v>
      </c>
      <c r="B3064" s="135">
        <v>783.3</v>
      </c>
    </row>
    <row r="3065" spans="1:2">
      <c r="A3065" s="13" t="s">
        <v>3542</v>
      </c>
      <c r="B3065" s="135">
        <v>716.27</v>
      </c>
    </row>
    <row r="3066" spans="1:2">
      <c r="A3066" s="13" t="s">
        <v>3543</v>
      </c>
      <c r="B3066" s="135">
        <v>10.92</v>
      </c>
    </row>
    <row r="3067" spans="1:2">
      <c r="A3067" s="13" t="s">
        <v>3544</v>
      </c>
      <c r="B3067" s="135">
        <v>10.02</v>
      </c>
    </row>
    <row r="3068" spans="1:2">
      <c r="A3068" s="13" t="s">
        <v>3545</v>
      </c>
      <c r="B3068" s="135">
        <v>112.5</v>
      </c>
    </row>
    <row r="3069" spans="1:2">
      <c r="A3069" s="13" t="s">
        <v>3546</v>
      </c>
      <c r="B3069" s="135">
        <v>102.98</v>
      </c>
    </row>
    <row r="3070" spans="1:2">
      <c r="A3070" s="13" t="s">
        <v>3547</v>
      </c>
      <c r="B3070" s="135">
        <v>99.42</v>
      </c>
    </row>
    <row r="3071" spans="1:2">
      <c r="A3071" s="13" t="s">
        <v>3548</v>
      </c>
      <c r="B3071" s="135">
        <v>91.01</v>
      </c>
    </row>
    <row r="3072" spans="1:2">
      <c r="A3072" s="13" t="s">
        <v>3549</v>
      </c>
      <c r="B3072" s="135">
        <v>11.53</v>
      </c>
    </row>
    <row r="3073" spans="1:2">
      <c r="A3073" s="13" t="s">
        <v>3550</v>
      </c>
      <c r="B3073" s="135">
        <v>10.58</v>
      </c>
    </row>
    <row r="3074" spans="1:2">
      <c r="A3074" s="13" t="s">
        <v>3551</v>
      </c>
      <c r="B3074" s="135">
        <v>13.84</v>
      </c>
    </row>
    <row r="3075" spans="1:2">
      <c r="A3075" s="13" t="s">
        <v>3552</v>
      </c>
      <c r="B3075" s="135">
        <v>12.7</v>
      </c>
    </row>
    <row r="3076" spans="1:2">
      <c r="A3076" s="13" t="s">
        <v>3553</v>
      </c>
      <c r="B3076" s="135">
        <v>36.79</v>
      </c>
    </row>
    <row r="3077" spans="1:2">
      <c r="A3077" s="13" t="s">
        <v>3554</v>
      </c>
      <c r="B3077" s="135">
        <v>36</v>
      </c>
    </row>
    <row r="3078" spans="1:2">
      <c r="A3078" s="13" t="s">
        <v>3555</v>
      </c>
      <c r="B3078" s="135">
        <v>34.78</v>
      </c>
    </row>
    <row r="3079" spans="1:2">
      <c r="A3079" s="13" t="s">
        <v>3556</v>
      </c>
      <c r="B3079" s="135">
        <v>31.38</v>
      </c>
    </row>
    <row r="3080" spans="1:2">
      <c r="A3080" s="13" t="s">
        <v>3557</v>
      </c>
      <c r="B3080" s="135">
        <v>14.65</v>
      </c>
    </row>
    <row r="3081" spans="1:2">
      <c r="A3081" s="13" t="s">
        <v>3558</v>
      </c>
      <c r="B3081" s="135">
        <v>13.43</v>
      </c>
    </row>
    <row r="3082" spans="1:2">
      <c r="A3082" s="13" t="s">
        <v>3559</v>
      </c>
      <c r="B3082" s="135">
        <v>54.38</v>
      </c>
    </row>
    <row r="3083" spans="1:2">
      <c r="A3083" s="13" t="s">
        <v>3560</v>
      </c>
      <c r="B3083" s="135">
        <v>48.46</v>
      </c>
    </row>
    <row r="3084" spans="1:2">
      <c r="A3084" s="13" t="s">
        <v>3561</v>
      </c>
      <c r="B3084" s="135">
        <v>58.14</v>
      </c>
    </row>
    <row r="3085" spans="1:2">
      <c r="A3085" s="13" t="s">
        <v>3562</v>
      </c>
      <c r="B3085" s="135">
        <v>53.04</v>
      </c>
    </row>
    <row r="3086" spans="1:2">
      <c r="A3086" s="13" t="s">
        <v>3563</v>
      </c>
      <c r="B3086" s="135">
        <v>353.69</v>
      </c>
    </row>
    <row r="3087" spans="1:2">
      <c r="A3087" s="13" t="s">
        <v>3564</v>
      </c>
      <c r="B3087" s="135">
        <v>324.60000000000002</v>
      </c>
    </row>
    <row r="3088" spans="1:2">
      <c r="A3088" s="13" t="s">
        <v>3565</v>
      </c>
      <c r="B3088" s="135">
        <v>46.88</v>
      </c>
    </row>
    <row r="3089" spans="1:2">
      <c r="A3089" s="13" t="s">
        <v>3566</v>
      </c>
      <c r="B3089" s="135">
        <v>44.48</v>
      </c>
    </row>
    <row r="3090" spans="1:2">
      <c r="A3090" s="13" t="s">
        <v>3567</v>
      </c>
      <c r="B3090" s="135">
        <v>42.86</v>
      </c>
    </row>
    <row r="3091" spans="1:2">
      <c r="A3091" s="13" t="s">
        <v>3568</v>
      </c>
      <c r="B3091" s="135">
        <v>41.43</v>
      </c>
    </row>
    <row r="3092" spans="1:2">
      <c r="A3092" s="13" t="s">
        <v>3569</v>
      </c>
      <c r="B3092" s="135">
        <v>2.2200000000000002</v>
      </c>
    </row>
    <row r="3093" spans="1:2">
      <c r="A3093" s="13" t="s">
        <v>3570</v>
      </c>
      <c r="B3093" s="135">
        <v>1.97</v>
      </c>
    </row>
    <row r="3094" spans="1:2">
      <c r="A3094" s="13" t="s">
        <v>3571</v>
      </c>
      <c r="B3094" s="135">
        <v>661.56</v>
      </c>
    </row>
    <row r="3095" spans="1:2">
      <c r="A3095" s="13" t="s">
        <v>3572</v>
      </c>
      <c r="B3095" s="135">
        <v>644.27</v>
      </c>
    </row>
    <row r="3096" spans="1:2">
      <c r="A3096" s="13" t="s">
        <v>3573</v>
      </c>
      <c r="B3096" s="135">
        <v>627.25</v>
      </c>
    </row>
    <row r="3097" spans="1:2">
      <c r="A3097" s="13" t="s">
        <v>3574</v>
      </c>
      <c r="B3097" s="135">
        <v>602.02</v>
      </c>
    </row>
    <row r="3098" spans="1:2">
      <c r="A3098" s="13" t="s">
        <v>3575</v>
      </c>
      <c r="B3098" s="135">
        <v>53.65</v>
      </c>
    </row>
    <row r="3099" spans="1:2">
      <c r="A3099" s="13" t="s">
        <v>3576</v>
      </c>
      <c r="B3099" s="135">
        <v>50.01</v>
      </c>
    </row>
    <row r="3100" spans="1:2">
      <c r="A3100" s="13" t="s">
        <v>3577</v>
      </c>
      <c r="B3100" s="135">
        <v>58.96</v>
      </c>
    </row>
    <row r="3101" spans="1:2">
      <c r="A3101" s="13" t="s">
        <v>3578</v>
      </c>
      <c r="B3101" s="135">
        <v>54.67</v>
      </c>
    </row>
    <row r="3102" spans="1:2">
      <c r="A3102" s="13" t="s">
        <v>3579</v>
      </c>
      <c r="B3102" s="135">
        <v>59.86</v>
      </c>
    </row>
    <row r="3103" spans="1:2">
      <c r="A3103" s="13" t="s">
        <v>3580</v>
      </c>
      <c r="B3103" s="135">
        <v>55.5</v>
      </c>
    </row>
    <row r="3104" spans="1:2">
      <c r="A3104" s="13" t="s">
        <v>3581</v>
      </c>
      <c r="B3104" s="135">
        <v>64.95</v>
      </c>
    </row>
    <row r="3105" spans="1:2">
      <c r="A3105" s="13" t="s">
        <v>3582</v>
      </c>
      <c r="B3105" s="135">
        <v>59.91</v>
      </c>
    </row>
    <row r="3106" spans="1:2">
      <c r="A3106" s="13" t="s">
        <v>3583</v>
      </c>
      <c r="B3106" s="135">
        <v>68.09</v>
      </c>
    </row>
    <row r="3107" spans="1:2">
      <c r="A3107" s="13" t="s">
        <v>3584</v>
      </c>
      <c r="B3107" s="135">
        <v>62.7</v>
      </c>
    </row>
    <row r="3108" spans="1:2">
      <c r="A3108" s="13" t="s">
        <v>3585</v>
      </c>
      <c r="B3108" s="135">
        <v>69.89</v>
      </c>
    </row>
    <row r="3109" spans="1:2">
      <c r="A3109" s="13" t="s">
        <v>3586</v>
      </c>
      <c r="B3109" s="135">
        <v>64.39</v>
      </c>
    </row>
    <row r="3110" spans="1:2">
      <c r="A3110" s="13" t="s">
        <v>3587</v>
      </c>
      <c r="B3110" s="135">
        <v>75.63</v>
      </c>
    </row>
    <row r="3111" spans="1:2">
      <c r="A3111" s="13" t="s">
        <v>3588</v>
      </c>
      <c r="B3111" s="135">
        <v>69.39</v>
      </c>
    </row>
    <row r="3112" spans="1:2">
      <c r="A3112" s="13" t="s">
        <v>3589</v>
      </c>
      <c r="B3112" s="135">
        <v>81.47</v>
      </c>
    </row>
    <row r="3113" spans="1:2">
      <c r="A3113" s="13" t="s">
        <v>3590</v>
      </c>
      <c r="B3113" s="135">
        <v>74.709999999999994</v>
      </c>
    </row>
    <row r="3114" spans="1:2">
      <c r="A3114" s="13" t="s">
        <v>3591</v>
      </c>
      <c r="B3114" s="135">
        <v>92.36</v>
      </c>
    </row>
    <row r="3115" spans="1:2">
      <c r="A3115" s="13" t="s">
        <v>3592</v>
      </c>
      <c r="B3115" s="135">
        <v>84.54</v>
      </c>
    </row>
    <row r="3116" spans="1:2">
      <c r="A3116" s="13" t="s">
        <v>3593</v>
      </c>
      <c r="B3116" s="135">
        <v>100.4</v>
      </c>
    </row>
    <row r="3117" spans="1:2">
      <c r="A3117" s="13" t="s">
        <v>3594</v>
      </c>
      <c r="B3117" s="135">
        <v>91.9</v>
      </c>
    </row>
    <row r="3118" spans="1:2">
      <c r="A3118" s="13" t="s">
        <v>3595</v>
      </c>
      <c r="B3118" s="135">
        <v>110.58</v>
      </c>
    </row>
    <row r="3119" spans="1:2">
      <c r="A3119" s="13" t="s">
        <v>3596</v>
      </c>
      <c r="B3119" s="135">
        <v>101.02</v>
      </c>
    </row>
    <row r="3120" spans="1:2">
      <c r="A3120" s="13" t="s">
        <v>3597</v>
      </c>
      <c r="B3120" s="135">
        <v>180.42</v>
      </c>
    </row>
    <row r="3121" spans="1:2">
      <c r="A3121" s="13" t="s">
        <v>3598</v>
      </c>
      <c r="B3121" s="135">
        <v>169.34</v>
      </c>
    </row>
    <row r="3122" spans="1:2">
      <c r="A3122" s="13" t="s">
        <v>3599</v>
      </c>
      <c r="B3122" s="135">
        <v>262.85000000000002</v>
      </c>
    </row>
    <row r="3123" spans="1:2">
      <c r="A3123" s="13" t="s">
        <v>3600</v>
      </c>
      <c r="B3123" s="135">
        <v>247.84</v>
      </c>
    </row>
    <row r="3124" spans="1:2">
      <c r="A3124" s="13" t="s">
        <v>3601</v>
      </c>
      <c r="B3124" s="135">
        <v>251.16</v>
      </c>
    </row>
    <row r="3125" spans="1:2">
      <c r="A3125" s="13" t="s">
        <v>3602</v>
      </c>
      <c r="B3125" s="135">
        <v>229.7</v>
      </c>
    </row>
    <row r="3126" spans="1:2">
      <c r="A3126" s="13" t="s">
        <v>3603</v>
      </c>
      <c r="B3126" s="135">
        <v>258.93</v>
      </c>
    </row>
    <row r="3127" spans="1:2">
      <c r="A3127" s="13" t="s">
        <v>3604</v>
      </c>
      <c r="B3127" s="135">
        <v>237.47</v>
      </c>
    </row>
    <row r="3128" spans="1:2">
      <c r="A3128" s="13" t="s">
        <v>3605</v>
      </c>
      <c r="B3128" s="135">
        <v>384.04</v>
      </c>
    </row>
    <row r="3129" spans="1:2">
      <c r="A3129" s="13" t="s">
        <v>3606</v>
      </c>
      <c r="B3129" s="135">
        <v>349.66</v>
      </c>
    </row>
    <row r="3130" spans="1:2">
      <c r="A3130" s="13" t="s">
        <v>3607</v>
      </c>
      <c r="B3130" s="135">
        <v>577.17999999999995</v>
      </c>
    </row>
    <row r="3131" spans="1:2">
      <c r="A3131" s="13" t="s">
        <v>3608</v>
      </c>
      <c r="B3131" s="135">
        <v>550.45000000000005</v>
      </c>
    </row>
    <row r="3132" spans="1:2">
      <c r="A3132" s="13" t="s">
        <v>3609</v>
      </c>
      <c r="B3132" s="135">
        <v>600.20000000000005</v>
      </c>
    </row>
    <row r="3133" spans="1:2">
      <c r="A3133" s="13" t="s">
        <v>3610</v>
      </c>
      <c r="B3133" s="135">
        <v>571.42999999999995</v>
      </c>
    </row>
    <row r="3134" spans="1:2">
      <c r="A3134" s="13" t="s">
        <v>3611</v>
      </c>
      <c r="B3134" s="135">
        <v>76.7</v>
      </c>
    </row>
    <row r="3135" spans="1:2">
      <c r="A3135" s="13" t="s">
        <v>3612</v>
      </c>
      <c r="B3135" s="135">
        <v>66.459999999999994</v>
      </c>
    </row>
    <row r="3136" spans="1:2">
      <c r="A3136" s="13" t="s">
        <v>3613</v>
      </c>
      <c r="B3136" s="135">
        <v>144.59</v>
      </c>
    </row>
    <row r="3137" spans="1:2">
      <c r="A3137" s="13" t="s">
        <v>3614</v>
      </c>
      <c r="B3137" s="135">
        <v>130.55000000000001</v>
      </c>
    </row>
    <row r="3138" spans="1:2">
      <c r="A3138" s="13" t="s">
        <v>3615</v>
      </c>
      <c r="B3138" s="135">
        <v>67.88</v>
      </c>
    </row>
    <row r="3139" spans="1:2">
      <c r="A3139" s="13" t="s">
        <v>3616</v>
      </c>
      <c r="B3139" s="135">
        <v>64.08</v>
      </c>
    </row>
    <row r="3140" spans="1:2">
      <c r="A3140" s="13" t="s">
        <v>3617</v>
      </c>
      <c r="B3140" s="135">
        <v>97.87</v>
      </c>
    </row>
    <row r="3141" spans="1:2">
      <c r="A3141" s="13" t="s">
        <v>3618</v>
      </c>
      <c r="B3141" s="135">
        <v>92.76</v>
      </c>
    </row>
    <row r="3142" spans="1:2">
      <c r="A3142" s="13" t="s">
        <v>3619</v>
      </c>
      <c r="B3142" s="135">
        <v>127.89</v>
      </c>
    </row>
    <row r="3143" spans="1:2">
      <c r="A3143" s="13" t="s">
        <v>3620</v>
      </c>
      <c r="B3143" s="135">
        <v>121.56</v>
      </c>
    </row>
    <row r="3144" spans="1:2">
      <c r="A3144" s="13" t="s">
        <v>3621</v>
      </c>
      <c r="B3144" s="135">
        <v>170.16</v>
      </c>
    </row>
    <row r="3145" spans="1:2">
      <c r="A3145" s="13" t="s">
        <v>3622</v>
      </c>
      <c r="B3145" s="135">
        <v>152.69999999999999</v>
      </c>
    </row>
    <row r="3146" spans="1:2">
      <c r="A3146" s="13" t="s">
        <v>3623</v>
      </c>
      <c r="B3146" s="135">
        <v>200.15</v>
      </c>
    </row>
    <row r="3147" spans="1:2">
      <c r="A3147" s="13" t="s">
        <v>3624</v>
      </c>
      <c r="B3147" s="135">
        <v>181.38</v>
      </c>
    </row>
    <row r="3148" spans="1:2">
      <c r="A3148" s="13" t="s">
        <v>3625</v>
      </c>
      <c r="B3148" s="135">
        <v>230.17</v>
      </c>
    </row>
    <row r="3149" spans="1:2">
      <c r="A3149" s="13" t="s">
        <v>3626</v>
      </c>
      <c r="B3149" s="135">
        <v>210.18</v>
      </c>
    </row>
    <row r="3150" spans="1:2">
      <c r="A3150" s="13" t="s">
        <v>3627</v>
      </c>
      <c r="B3150" s="135">
        <v>630.41999999999996</v>
      </c>
    </row>
    <row r="3151" spans="1:2">
      <c r="A3151" s="13" t="s">
        <v>3628</v>
      </c>
      <c r="B3151" s="135">
        <v>551.5</v>
      </c>
    </row>
    <row r="3152" spans="1:2">
      <c r="A3152" s="13" t="s">
        <v>3629</v>
      </c>
      <c r="B3152" s="135">
        <v>660.41</v>
      </c>
    </row>
    <row r="3153" spans="1:2">
      <c r="A3153" s="13" t="s">
        <v>3630</v>
      </c>
      <c r="B3153" s="135">
        <v>580.16999999999996</v>
      </c>
    </row>
    <row r="3154" spans="1:2">
      <c r="A3154" s="13" t="s">
        <v>3631</v>
      </c>
      <c r="B3154" s="135">
        <v>690.43</v>
      </c>
    </row>
    <row r="3155" spans="1:2">
      <c r="A3155" s="13" t="s">
        <v>3632</v>
      </c>
      <c r="B3155" s="135">
        <v>608.98</v>
      </c>
    </row>
    <row r="3156" spans="1:2">
      <c r="A3156" s="13" t="s">
        <v>3633</v>
      </c>
      <c r="B3156" s="135">
        <v>6.44</v>
      </c>
    </row>
    <row r="3157" spans="1:2">
      <c r="A3157" s="13" t="s">
        <v>3634</v>
      </c>
      <c r="B3157" s="135">
        <v>6.15</v>
      </c>
    </row>
    <row r="3158" spans="1:2">
      <c r="A3158" s="13" t="s">
        <v>3635</v>
      </c>
      <c r="B3158" s="135">
        <v>38.06</v>
      </c>
    </row>
    <row r="3159" spans="1:2">
      <c r="A3159" s="13" t="s">
        <v>3636</v>
      </c>
      <c r="B3159" s="135">
        <v>32.979999999999997</v>
      </c>
    </row>
    <row r="3160" spans="1:2">
      <c r="A3160" s="13" t="s">
        <v>3637</v>
      </c>
      <c r="B3160" s="135">
        <v>106.58</v>
      </c>
    </row>
    <row r="3161" spans="1:2">
      <c r="A3161" s="13" t="s">
        <v>3638</v>
      </c>
      <c r="B3161" s="135">
        <v>92.34</v>
      </c>
    </row>
    <row r="3162" spans="1:2">
      <c r="A3162" s="13" t="s">
        <v>3639</v>
      </c>
      <c r="B3162" s="135">
        <v>59.38</v>
      </c>
    </row>
    <row r="3163" spans="1:2">
      <c r="A3163" s="13" t="s">
        <v>3640</v>
      </c>
      <c r="B3163" s="135">
        <v>51.45</v>
      </c>
    </row>
    <row r="3164" spans="1:2">
      <c r="A3164" s="13" t="s">
        <v>3641</v>
      </c>
      <c r="B3164" s="135">
        <v>30.45</v>
      </c>
    </row>
    <row r="3165" spans="1:2">
      <c r="A3165" s="13" t="s">
        <v>3642</v>
      </c>
      <c r="B3165" s="135">
        <v>26.38</v>
      </c>
    </row>
    <row r="3166" spans="1:2">
      <c r="A3166" s="13" t="s">
        <v>3643</v>
      </c>
      <c r="B3166" s="135">
        <v>18.45</v>
      </c>
    </row>
    <row r="3167" spans="1:2">
      <c r="A3167" s="13" t="s">
        <v>3644</v>
      </c>
      <c r="B3167" s="135">
        <v>17.760000000000002</v>
      </c>
    </row>
    <row r="3168" spans="1:2">
      <c r="A3168" s="13" t="s">
        <v>3645</v>
      </c>
      <c r="B3168" s="135">
        <v>1502.62</v>
      </c>
    </row>
    <row r="3169" spans="1:2">
      <c r="A3169" s="13" t="s">
        <v>3646</v>
      </c>
      <c r="B3169" s="135">
        <v>1314.75</v>
      </c>
    </row>
    <row r="3170" spans="1:2">
      <c r="A3170" s="13" t="s">
        <v>3647</v>
      </c>
      <c r="B3170" s="135">
        <v>10.87</v>
      </c>
    </row>
    <row r="3171" spans="1:2">
      <c r="A3171" s="13" t="s">
        <v>3648</v>
      </c>
      <c r="B3171" s="135">
        <v>10.050000000000001</v>
      </c>
    </row>
    <row r="3172" spans="1:2">
      <c r="A3172" s="13" t="s">
        <v>3649</v>
      </c>
      <c r="B3172" s="135">
        <v>34.090000000000003</v>
      </c>
    </row>
    <row r="3173" spans="1:2">
      <c r="A3173" s="13" t="s">
        <v>3650</v>
      </c>
      <c r="B3173" s="135">
        <v>31.76</v>
      </c>
    </row>
    <row r="3174" spans="1:2">
      <c r="A3174" s="13" t="s">
        <v>3651</v>
      </c>
      <c r="B3174" s="135">
        <v>27.89</v>
      </c>
    </row>
    <row r="3175" spans="1:2">
      <c r="A3175" s="13" t="s">
        <v>3652</v>
      </c>
      <c r="B3175" s="135">
        <v>24.85</v>
      </c>
    </row>
    <row r="3176" spans="1:2">
      <c r="A3176" s="13" t="s">
        <v>3653</v>
      </c>
      <c r="B3176" s="135">
        <v>365.16</v>
      </c>
    </row>
    <row r="3177" spans="1:2">
      <c r="A3177" s="13" t="s">
        <v>3654</v>
      </c>
      <c r="B3177" s="135">
        <v>327.86</v>
      </c>
    </row>
    <row r="3178" spans="1:2">
      <c r="A3178" s="13" t="s">
        <v>3655</v>
      </c>
      <c r="B3178" s="135">
        <v>122.12</v>
      </c>
    </row>
    <row r="3179" spans="1:2">
      <c r="A3179" s="13" t="s">
        <v>3656</v>
      </c>
      <c r="B3179" s="135">
        <v>120.36</v>
      </c>
    </row>
    <row r="3180" spans="1:2">
      <c r="A3180" s="13" t="s">
        <v>3657</v>
      </c>
      <c r="B3180" s="135">
        <v>4.26</v>
      </c>
    </row>
    <row r="3181" spans="1:2">
      <c r="A3181" s="13" t="s">
        <v>3658</v>
      </c>
      <c r="B3181" s="135">
        <v>3.69</v>
      </c>
    </row>
    <row r="3182" spans="1:2">
      <c r="A3182" s="13" t="s">
        <v>3659</v>
      </c>
      <c r="B3182" s="135">
        <v>3.39</v>
      </c>
    </row>
    <row r="3183" spans="1:2">
      <c r="A3183" s="13" t="s">
        <v>3660</v>
      </c>
      <c r="B3183" s="135">
        <v>3.01</v>
      </c>
    </row>
    <row r="3184" spans="1:2">
      <c r="A3184" s="13" t="s">
        <v>3661</v>
      </c>
      <c r="B3184" s="135">
        <v>44.17</v>
      </c>
    </row>
    <row r="3185" spans="1:2">
      <c r="A3185" s="13" t="s">
        <v>3662</v>
      </c>
      <c r="B3185" s="135">
        <v>43.42</v>
      </c>
    </row>
    <row r="3186" spans="1:2">
      <c r="A3186" s="13" t="s">
        <v>3663</v>
      </c>
      <c r="B3186" s="135">
        <v>28.84</v>
      </c>
    </row>
    <row r="3187" spans="1:2">
      <c r="A3187" s="13" t="s">
        <v>3664</v>
      </c>
      <c r="B3187" s="135">
        <v>28.09</v>
      </c>
    </row>
    <row r="3188" spans="1:2">
      <c r="A3188" s="13" t="s">
        <v>3665</v>
      </c>
      <c r="B3188" s="135">
        <v>58.1</v>
      </c>
    </row>
    <row r="3189" spans="1:2">
      <c r="A3189" s="13" t="s">
        <v>3666</v>
      </c>
      <c r="B3189" s="135">
        <v>57.15</v>
      </c>
    </row>
    <row r="3190" spans="1:2">
      <c r="A3190" s="13" t="s">
        <v>3667</v>
      </c>
      <c r="B3190" s="135">
        <v>37.659999999999997</v>
      </c>
    </row>
    <row r="3191" spans="1:2">
      <c r="A3191" s="13" t="s">
        <v>3668</v>
      </c>
      <c r="B3191" s="135">
        <v>36.71</v>
      </c>
    </row>
    <row r="3192" spans="1:2">
      <c r="A3192" s="13" t="s">
        <v>3669</v>
      </c>
      <c r="B3192" s="135">
        <v>81.48</v>
      </c>
    </row>
    <row r="3193" spans="1:2">
      <c r="A3193" s="13" t="s">
        <v>3670</v>
      </c>
      <c r="B3193" s="135">
        <v>79.239999999999995</v>
      </c>
    </row>
    <row r="3194" spans="1:2">
      <c r="A3194" s="13" t="s">
        <v>3671</v>
      </c>
      <c r="B3194" s="135">
        <v>61.04</v>
      </c>
    </row>
    <row r="3195" spans="1:2">
      <c r="A3195" s="13" t="s">
        <v>3672</v>
      </c>
      <c r="B3195" s="135">
        <v>58.8</v>
      </c>
    </row>
    <row r="3196" spans="1:2">
      <c r="A3196" s="13" t="s">
        <v>3673</v>
      </c>
      <c r="B3196" s="135">
        <v>358.67</v>
      </c>
    </row>
    <row r="3197" spans="1:2">
      <c r="A3197" s="13" t="s">
        <v>3674</v>
      </c>
      <c r="B3197" s="135">
        <v>321.52999999999997</v>
      </c>
    </row>
    <row r="3198" spans="1:2">
      <c r="A3198" s="13" t="s">
        <v>3675</v>
      </c>
      <c r="B3198" s="135">
        <v>29.19</v>
      </c>
    </row>
    <row r="3199" spans="1:2">
      <c r="A3199" s="13" t="s">
        <v>3676</v>
      </c>
      <c r="B3199" s="135">
        <v>26.75</v>
      </c>
    </row>
    <row r="3200" spans="1:2">
      <c r="A3200" s="13" t="s">
        <v>3677</v>
      </c>
      <c r="B3200" s="135">
        <v>25.03</v>
      </c>
    </row>
    <row r="3201" spans="1:2">
      <c r="A3201" s="13" t="s">
        <v>3678</v>
      </c>
      <c r="B3201" s="135">
        <v>22.59</v>
      </c>
    </row>
    <row r="3202" spans="1:2">
      <c r="A3202" s="13" t="s">
        <v>3679</v>
      </c>
      <c r="B3202" s="135">
        <v>71.459999999999994</v>
      </c>
    </row>
    <row r="3203" spans="1:2">
      <c r="A3203" s="13" t="s">
        <v>3680</v>
      </c>
      <c r="B3203" s="135">
        <v>68.48</v>
      </c>
    </row>
    <row r="3204" spans="1:2">
      <c r="A3204" s="13" t="s">
        <v>3681</v>
      </c>
      <c r="B3204" s="135">
        <v>71.900000000000006</v>
      </c>
    </row>
    <row r="3205" spans="1:2">
      <c r="A3205" s="13" t="s">
        <v>3682</v>
      </c>
      <c r="B3205" s="135">
        <v>66.08</v>
      </c>
    </row>
    <row r="3206" spans="1:2">
      <c r="A3206" s="13" t="s">
        <v>3683</v>
      </c>
      <c r="B3206" s="135">
        <v>15.59</v>
      </c>
    </row>
    <row r="3207" spans="1:2">
      <c r="A3207" s="13" t="s">
        <v>3684</v>
      </c>
      <c r="B3207" s="135">
        <v>15.02</v>
      </c>
    </row>
    <row r="3208" spans="1:2">
      <c r="A3208" s="13" t="s">
        <v>3685</v>
      </c>
      <c r="B3208" s="135">
        <v>26.78</v>
      </c>
    </row>
    <row r="3209" spans="1:2">
      <c r="A3209" s="13" t="s">
        <v>3686</v>
      </c>
      <c r="B3209" s="135">
        <v>26.22</v>
      </c>
    </row>
    <row r="3210" spans="1:2">
      <c r="A3210" s="13" t="s">
        <v>3687</v>
      </c>
      <c r="B3210" s="135">
        <v>20.8</v>
      </c>
    </row>
    <row r="3211" spans="1:2">
      <c r="A3211" s="13" t="s">
        <v>3688</v>
      </c>
      <c r="B3211" s="135">
        <v>20.18</v>
      </c>
    </row>
    <row r="3212" spans="1:2">
      <c r="A3212" s="13" t="s">
        <v>3689</v>
      </c>
      <c r="B3212" s="135">
        <v>5.01</v>
      </c>
    </row>
    <row r="3213" spans="1:2">
      <c r="A3213" s="13" t="s">
        <v>3690</v>
      </c>
      <c r="B3213" s="135">
        <v>5.01</v>
      </c>
    </row>
    <row r="3214" spans="1:2">
      <c r="A3214" s="13" t="s">
        <v>3691</v>
      </c>
      <c r="B3214" s="135">
        <v>2.5</v>
      </c>
    </row>
    <row r="3215" spans="1:2">
      <c r="A3215" s="13" t="s">
        <v>3692</v>
      </c>
      <c r="B3215" s="135">
        <v>2.5</v>
      </c>
    </row>
    <row r="3216" spans="1:2">
      <c r="A3216" s="13" t="s">
        <v>3693</v>
      </c>
      <c r="B3216" s="135">
        <v>1.66</v>
      </c>
    </row>
    <row r="3217" spans="1:2">
      <c r="A3217" s="13" t="s">
        <v>3694</v>
      </c>
      <c r="B3217" s="135">
        <v>1.66</v>
      </c>
    </row>
    <row r="3218" spans="1:2">
      <c r="A3218" s="13" t="s">
        <v>3695</v>
      </c>
      <c r="B3218" s="135">
        <v>1.25</v>
      </c>
    </row>
    <row r="3219" spans="1:2">
      <c r="A3219" s="13" t="s">
        <v>3696</v>
      </c>
      <c r="B3219" s="135">
        <v>1.25</v>
      </c>
    </row>
    <row r="3220" spans="1:2">
      <c r="A3220" s="13" t="s">
        <v>3697</v>
      </c>
      <c r="B3220" s="135">
        <v>86.11</v>
      </c>
    </row>
    <row r="3221" spans="1:2">
      <c r="A3221" s="13" t="s">
        <v>3698</v>
      </c>
      <c r="B3221" s="135">
        <v>78.959999999999994</v>
      </c>
    </row>
    <row r="3222" spans="1:2">
      <c r="A3222" s="13" t="s">
        <v>3699</v>
      </c>
      <c r="B3222" s="135">
        <v>139.69</v>
      </c>
    </row>
    <row r="3223" spans="1:2">
      <c r="A3223" s="13" t="s">
        <v>3700</v>
      </c>
      <c r="B3223" s="135">
        <v>125.39</v>
      </c>
    </row>
    <row r="3224" spans="1:2">
      <c r="A3224" s="13" t="s">
        <v>3701</v>
      </c>
      <c r="B3224" s="135">
        <v>655.71</v>
      </c>
    </row>
    <row r="3225" spans="1:2">
      <c r="A3225" s="13" t="s">
        <v>3702</v>
      </c>
      <c r="B3225" s="135">
        <v>612.37</v>
      </c>
    </row>
    <row r="3226" spans="1:2">
      <c r="A3226" s="13" t="s">
        <v>3703</v>
      </c>
      <c r="B3226" s="135">
        <v>125.7</v>
      </c>
    </row>
    <row r="3227" spans="1:2">
      <c r="A3227" s="13" t="s">
        <v>3704</v>
      </c>
      <c r="B3227" s="135">
        <v>121.2</v>
      </c>
    </row>
    <row r="3228" spans="1:2">
      <c r="A3228" s="13" t="s">
        <v>3705</v>
      </c>
      <c r="B3228" s="135">
        <v>70.239999999999995</v>
      </c>
    </row>
    <row r="3229" spans="1:2">
      <c r="A3229" s="13" t="s">
        <v>3706</v>
      </c>
      <c r="B3229" s="135">
        <v>65.73</v>
      </c>
    </row>
    <row r="3230" spans="1:2">
      <c r="A3230" s="13" t="s">
        <v>3707</v>
      </c>
      <c r="B3230" s="135">
        <v>60.76</v>
      </c>
    </row>
    <row r="3231" spans="1:2">
      <c r="A3231" s="13" t="s">
        <v>3708</v>
      </c>
      <c r="B3231" s="135">
        <v>56.26</v>
      </c>
    </row>
    <row r="3232" spans="1:2">
      <c r="A3232" s="13" t="s">
        <v>3709</v>
      </c>
      <c r="B3232" s="135">
        <v>56.06</v>
      </c>
    </row>
    <row r="3233" spans="1:2">
      <c r="A3233" s="13" t="s">
        <v>3710</v>
      </c>
      <c r="B3233" s="135">
        <v>51.55</v>
      </c>
    </row>
    <row r="3234" spans="1:2">
      <c r="A3234" s="13" t="s">
        <v>3711</v>
      </c>
      <c r="B3234" s="135">
        <v>6.73</v>
      </c>
    </row>
    <row r="3235" spans="1:2">
      <c r="A3235" s="13" t="s">
        <v>3712</v>
      </c>
      <c r="B3235" s="135">
        <v>6.28</v>
      </c>
    </row>
    <row r="3236" spans="1:2">
      <c r="A3236" s="13" t="s">
        <v>3713</v>
      </c>
      <c r="B3236" s="135">
        <v>5.62</v>
      </c>
    </row>
    <row r="3237" spans="1:2">
      <c r="A3237" s="13" t="s">
        <v>3714</v>
      </c>
      <c r="B3237" s="135">
        <v>5.16</v>
      </c>
    </row>
    <row r="3238" spans="1:2">
      <c r="A3238" s="13" t="s">
        <v>3715</v>
      </c>
      <c r="B3238" s="135">
        <v>22.78</v>
      </c>
    </row>
    <row r="3239" spans="1:2">
      <c r="A3239" s="13" t="s">
        <v>3716</v>
      </c>
      <c r="B3239" s="135">
        <v>21.09</v>
      </c>
    </row>
    <row r="3240" spans="1:2">
      <c r="A3240" s="13" t="s">
        <v>3717</v>
      </c>
      <c r="B3240" s="135">
        <v>17.78</v>
      </c>
    </row>
    <row r="3241" spans="1:2">
      <c r="A3241" s="13" t="s">
        <v>3718</v>
      </c>
      <c r="B3241" s="135">
        <v>16.09</v>
      </c>
    </row>
    <row r="3242" spans="1:2">
      <c r="A3242" s="13" t="s">
        <v>3719</v>
      </c>
      <c r="B3242" s="135">
        <v>161.09</v>
      </c>
    </row>
    <row r="3243" spans="1:2">
      <c r="A3243" s="13" t="s">
        <v>3720</v>
      </c>
      <c r="B3243" s="135">
        <v>154.19999999999999</v>
      </c>
    </row>
    <row r="3244" spans="1:2">
      <c r="A3244" s="13" t="s">
        <v>3721</v>
      </c>
      <c r="B3244" s="135">
        <v>15.88</v>
      </c>
    </row>
    <row r="3245" spans="1:2">
      <c r="A3245" s="13" t="s">
        <v>3722</v>
      </c>
      <c r="B3245" s="135">
        <v>15.43</v>
      </c>
    </row>
    <row r="3246" spans="1:2">
      <c r="A3246" s="13" t="s">
        <v>3723</v>
      </c>
      <c r="B3246" s="135">
        <v>195.85</v>
      </c>
    </row>
    <row r="3247" spans="1:2">
      <c r="A3247" s="13" t="s">
        <v>3724</v>
      </c>
      <c r="B3247" s="135">
        <v>181.49</v>
      </c>
    </row>
    <row r="3248" spans="1:2">
      <c r="A3248" s="13" t="s">
        <v>3725</v>
      </c>
      <c r="B3248" s="135">
        <v>2.23</v>
      </c>
    </row>
    <row r="3249" spans="1:2">
      <c r="A3249" s="13" t="s">
        <v>3726</v>
      </c>
      <c r="B3249" s="135">
        <v>2.23</v>
      </c>
    </row>
    <row r="3250" spans="1:2">
      <c r="A3250" s="13" t="s">
        <v>3727</v>
      </c>
      <c r="B3250" s="135">
        <v>4.5</v>
      </c>
    </row>
    <row r="3251" spans="1:2">
      <c r="A3251" s="13" t="s">
        <v>3728</v>
      </c>
      <c r="B3251" s="135">
        <v>4.05</v>
      </c>
    </row>
    <row r="3252" spans="1:2">
      <c r="A3252" s="13" t="s">
        <v>3729</v>
      </c>
      <c r="B3252" s="135">
        <v>16.670000000000002</v>
      </c>
    </row>
    <row r="3253" spans="1:2">
      <c r="A3253" s="13" t="s">
        <v>3730</v>
      </c>
      <c r="B3253" s="135">
        <v>14.97</v>
      </c>
    </row>
    <row r="3254" spans="1:2">
      <c r="A3254" s="13" t="s">
        <v>3731</v>
      </c>
      <c r="B3254" s="135">
        <v>8</v>
      </c>
    </row>
    <row r="3255" spans="1:2">
      <c r="A3255" s="13" t="s">
        <v>3732</v>
      </c>
      <c r="B3255" s="135">
        <v>8</v>
      </c>
    </row>
    <row r="3256" spans="1:2">
      <c r="A3256" s="13" t="s">
        <v>3733</v>
      </c>
      <c r="B3256" s="135">
        <v>25</v>
      </c>
    </row>
    <row r="3257" spans="1:2">
      <c r="A3257" s="13" t="s">
        <v>3734</v>
      </c>
      <c r="B3257" s="135">
        <v>25</v>
      </c>
    </row>
    <row r="3258" spans="1:2">
      <c r="A3258" s="13" t="s">
        <v>3735</v>
      </c>
      <c r="B3258" s="135">
        <v>11655.27</v>
      </c>
    </row>
    <row r="3259" spans="1:2">
      <c r="A3259" s="13" t="s">
        <v>3736</v>
      </c>
      <c r="B3259" s="135">
        <v>11033.48</v>
      </c>
    </row>
    <row r="3260" spans="1:2">
      <c r="A3260" s="13" t="s">
        <v>3737</v>
      </c>
      <c r="B3260" s="135">
        <v>22.52</v>
      </c>
    </row>
    <row r="3261" spans="1:2">
      <c r="A3261" s="13" t="s">
        <v>3738</v>
      </c>
      <c r="B3261" s="135">
        <v>22.52</v>
      </c>
    </row>
    <row r="3262" spans="1:2">
      <c r="A3262" s="13" t="s">
        <v>3739</v>
      </c>
      <c r="B3262" s="135">
        <v>32</v>
      </c>
    </row>
    <row r="3263" spans="1:2">
      <c r="A3263" s="13" t="s">
        <v>3740</v>
      </c>
      <c r="B3263" s="135">
        <v>32</v>
      </c>
    </row>
    <row r="3264" spans="1:2">
      <c r="A3264" s="13" t="s">
        <v>3741</v>
      </c>
      <c r="B3264" s="135">
        <v>450.23</v>
      </c>
    </row>
    <row r="3265" spans="1:2">
      <c r="A3265" s="13" t="s">
        <v>3742</v>
      </c>
      <c r="B3265" s="135">
        <v>450.23</v>
      </c>
    </row>
    <row r="3266" spans="1:2">
      <c r="A3266" s="13" t="s">
        <v>3743</v>
      </c>
      <c r="B3266" s="135">
        <v>1310.23</v>
      </c>
    </row>
    <row r="3267" spans="1:2">
      <c r="A3267" s="13" t="s">
        <v>3744</v>
      </c>
      <c r="B3267" s="135">
        <v>1310.23</v>
      </c>
    </row>
    <row r="3268" spans="1:2">
      <c r="A3268" s="13" t="s">
        <v>3745</v>
      </c>
      <c r="B3268" s="135">
        <v>35.130000000000003</v>
      </c>
    </row>
    <row r="3269" spans="1:2">
      <c r="A3269" s="13" t="s">
        <v>3746</v>
      </c>
      <c r="B3269" s="135">
        <v>35.130000000000003</v>
      </c>
    </row>
    <row r="3270" spans="1:2">
      <c r="A3270" s="13" t="s">
        <v>3747</v>
      </c>
      <c r="B3270" s="135">
        <v>350.02</v>
      </c>
    </row>
    <row r="3271" spans="1:2">
      <c r="A3271" s="13" t="s">
        <v>3748</v>
      </c>
      <c r="B3271" s="135">
        <v>350.02</v>
      </c>
    </row>
    <row r="3272" spans="1:2">
      <c r="A3272" s="13" t="s">
        <v>3749</v>
      </c>
      <c r="B3272" s="135">
        <v>6.81</v>
      </c>
    </row>
    <row r="3273" spans="1:2">
      <c r="A3273" s="13" t="s">
        <v>3750</v>
      </c>
      <c r="B3273" s="135">
        <v>5.9</v>
      </c>
    </row>
    <row r="3274" spans="1:2">
      <c r="A3274" s="13" t="s">
        <v>3751</v>
      </c>
      <c r="B3274" s="135">
        <v>32.43</v>
      </c>
    </row>
    <row r="3275" spans="1:2">
      <c r="A3275" s="13" t="s">
        <v>3752</v>
      </c>
      <c r="B3275" s="135">
        <v>28.1</v>
      </c>
    </row>
    <row r="3276" spans="1:2">
      <c r="A3276" s="13" t="s">
        <v>3753</v>
      </c>
      <c r="B3276" s="135">
        <v>3133</v>
      </c>
    </row>
    <row r="3277" spans="1:2">
      <c r="A3277" s="13" t="s">
        <v>3754</v>
      </c>
      <c r="B3277" s="135">
        <v>2714.84</v>
      </c>
    </row>
    <row r="3278" spans="1:2">
      <c r="A3278" s="13" t="s">
        <v>3755</v>
      </c>
      <c r="B3278" s="135">
        <v>97.29</v>
      </c>
    </row>
    <row r="3279" spans="1:2">
      <c r="A3279" s="13" t="s">
        <v>3756</v>
      </c>
      <c r="B3279" s="135">
        <v>84.3</v>
      </c>
    </row>
    <row r="3280" spans="1:2">
      <c r="A3280" s="13" t="s">
        <v>3757</v>
      </c>
      <c r="B3280" s="135">
        <v>814.2</v>
      </c>
    </row>
    <row r="3281" spans="1:2">
      <c r="A3281" s="13" t="s">
        <v>3758</v>
      </c>
      <c r="B3281" s="135">
        <v>713.7</v>
      </c>
    </row>
    <row r="3282" spans="1:2">
      <c r="A3282" s="13" t="s">
        <v>3759</v>
      </c>
      <c r="B3282" s="135">
        <v>2.73</v>
      </c>
    </row>
    <row r="3283" spans="1:2">
      <c r="A3283" s="13" t="s">
        <v>3760</v>
      </c>
      <c r="B3283" s="135">
        <v>2.37</v>
      </c>
    </row>
    <row r="3284" spans="1:2">
      <c r="A3284" s="13" t="s">
        <v>3761</v>
      </c>
      <c r="B3284" s="135">
        <v>1.21</v>
      </c>
    </row>
    <row r="3285" spans="1:2">
      <c r="A3285" s="13" t="s">
        <v>3762</v>
      </c>
      <c r="B3285" s="135">
        <v>1.05</v>
      </c>
    </row>
    <row r="3286" spans="1:2">
      <c r="A3286" s="13" t="s">
        <v>3763</v>
      </c>
      <c r="B3286" s="135">
        <v>0.56000000000000005</v>
      </c>
    </row>
    <row r="3287" spans="1:2">
      <c r="A3287" s="13" t="s">
        <v>3764</v>
      </c>
      <c r="B3287" s="135">
        <v>0.48</v>
      </c>
    </row>
    <row r="3288" spans="1:2">
      <c r="A3288" s="13" t="s">
        <v>3765</v>
      </c>
      <c r="B3288" s="135">
        <v>0.17</v>
      </c>
    </row>
    <row r="3289" spans="1:2">
      <c r="A3289" s="13" t="s">
        <v>3766</v>
      </c>
      <c r="B3289" s="135">
        <v>0.14000000000000001</v>
      </c>
    </row>
    <row r="3290" spans="1:2">
      <c r="A3290" s="13" t="s">
        <v>3767</v>
      </c>
      <c r="B3290" s="135">
        <v>50293.88</v>
      </c>
    </row>
    <row r="3291" spans="1:2">
      <c r="A3291" s="13" t="s">
        <v>3768</v>
      </c>
      <c r="B3291" s="135">
        <v>45345.71</v>
      </c>
    </row>
    <row r="3292" spans="1:2">
      <c r="A3292" s="13" t="s">
        <v>3769</v>
      </c>
      <c r="B3292" s="135">
        <v>246319.15</v>
      </c>
    </row>
    <row r="3293" spans="1:2">
      <c r="A3293" s="13" t="s">
        <v>3770</v>
      </c>
      <c r="B3293" s="135">
        <v>223261.85</v>
      </c>
    </row>
    <row r="3294" spans="1:2">
      <c r="A3294" s="13" t="s">
        <v>3771</v>
      </c>
      <c r="B3294" s="135">
        <v>4065.65</v>
      </c>
    </row>
    <row r="3295" spans="1:2">
      <c r="A3295" s="13" t="s">
        <v>3772</v>
      </c>
      <c r="B3295" s="135">
        <v>3522.68</v>
      </c>
    </row>
    <row r="3296" spans="1:2">
      <c r="A3296" s="13" t="s">
        <v>3773</v>
      </c>
      <c r="B3296" s="135">
        <v>55.97</v>
      </c>
    </row>
    <row r="3297" spans="1:2">
      <c r="A3297" s="13" t="s">
        <v>3774</v>
      </c>
      <c r="B3297" s="135">
        <v>48.5</v>
      </c>
    </row>
    <row r="3298" spans="1:2">
      <c r="A3298" s="13" t="s">
        <v>3775</v>
      </c>
      <c r="B3298" s="135">
        <v>62.78</v>
      </c>
    </row>
    <row r="3299" spans="1:2">
      <c r="A3299" s="13" t="s">
        <v>3776</v>
      </c>
      <c r="B3299" s="135">
        <v>61.88</v>
      </c>
    </row>
    <row r="3300" spans="1:2">
      <c r="A3300" s="13" t="s">
        <v>3777</v>
      </c>
      <c r="B3300" s="135">
        <v>77.239999999999995</v>
      </c>
    </row>
    <row r="3301" spans="1:2">
      <c r="A3301" s="13" t="s">
        <v>3778</v>
      </c>
      <c r="B3301" s="135">
        <v>75.430000000000007</v>
      </c>
    </row>
    <row r="3302" spans="1:2">
      <c r="A3302" s="13" t="s">
        <v>3779</v>
      </c>
      <c r="B3302" s="135">
        <v>188.35</v>
      </c>
    </row>
    <row r="3303" spans="1:2">
      <c r="A3303" s="13" t="s">
        <v>3780</v>
      </c>
      <c r="B3303" s="135">
        <v>185.67</v>
      </c>
    </row>
    <row r="3304" spans="1:2">
      <c r="A3304" s="13" t="s">
        <v>3781</v>
      </c>
      <c r="B3304" s="135">
        <v>369.74</v>
      </c>
    </row>
    <row r="3305" spans="1:2">
      <c r="A3305" s="13" t="s">
        <v>3782</v>
      </c>
      <c r="B3305" s="135">
        <v>369.74</v>
      </c>
    </row>
    <row r="3306" spans="1:2">
      <c r="A3306" s="13" t="s">
        <v>3783</v>
      </c>
      <c r="B3306" s="135">
        <v>391.4</v>
      </c>
    </row>
    <row r="3307" spans="1:2">
      <c r="A3307" s="13" t="s">
        <v>3784</v>
      </c>
      <c r="B3307" s="135">
        <v>391.4</v>
      </c>
    </row>
    <row r="3308" spans="1:2">
      <c r="A3308" s="13" t="s">
        <v>3785</v>
      </c>
      <c r="B3308" s="135">
        <v>0.95</v>
      </c>
    </row>
    <row r="3309" spans="1:2">
      <c r="A3309" s="13" t="s">
        <v>3786</v>
      </c>
      <c r="B3309" s="135">
        <v>0.91</v>
      </c>
    </row>
    <row r="3310" spans="1:2">
      <c r="A3310" s="13" t="s">
        <v>3787</v>
      </c>
      <c r="B3310" s="135">
        <v>6.24</v>
      </c>
    </row>
    <row r="3311" spans="1:2">
      <c r="A3311" s="13" t="s">
        <v>3788</v>
      </c>
      <c r="B3311" s="135">
        <v>5.73</v>
      </c>
    </row>
    <row r="3312" spans="1:2">
      <c r="A3312" s="13" t="s">
        <v>3789</v>
      </c>
      <c r="B3312" s="135">
        <v>4</v>
      </c>
    </row>
    <row r="3313" spans="1:2">
      <c r="A3313" s="13" t="s">
        <v>3790</v>
      </c>
      <c r="B3313" s="135">
        <v>3.48</v>
      </c>
    </row>
    <row r="3314" spans="1:2">
      <c r="A3314" s="13" t="s">
        <v>3791</v>
      </c>
      <c r="B3314" s="135">
        <v>3.81</v>
      </c>
    </row>
    <row r="3315" spans="1:2">
      <c r="A3315" s="13" t="s">
        <v>3792</v>
      </c>
      <c r="B3315" s="135">
        <v>3.81</v>
      </c>
    </row>
    <row r="3316" spans="1:2">
      <c r="A3316" s="13" t="s">
        <v>3793</v>
      </c>
      <c r="B3316" s="135">
        <v>0.21</v>
      </c>
    </row>
    <row r="3317" spans="1:2">
      <c r="A3317" s="13" t="s">
        <v>3794</v>
      </c>
      <c r="B3317" s="135">
        <v>0.21</v>
      </c>
    </row>
    <row r="3318" spans="1:2">
      <c r="A3318" s="13" t="s">
        <v>3795</v>
      </c>
      <c r="B3318" s="135">
        <v>96.54</v>
      </c>
    </row>
    <row r="3319" spans="1:2">
      <c r="A3319" s="13" t="s">
        <v>3796</v>
      </c>
      <c r="B3319" s="135">
        <v>91.57</v>
      </c>
    </row>
    <row r="3320" spans="1:2">
      <c r="A3320" s="13" t="s">
        <v>3797</v>
      </c>
      <c r="B3320" s="135">
        <v>42.98</v>
      </c>
    </row>
    <row r="3321" spans="1:2">
      <c r="A3321" s="13" t="s">
        <v>3798</v>
      </c>
      <c r="B3321" s="135">
        <v>40.5</v>
      </c>
    </row>
    <row r="3322" spans="1:2">
      <c r="A3322" s="13" t="s">
        <v>3799</v>
      </c>
      <c r="B3322" s="135">
        <v>121.76</v>
      </c>
    </row>
    <row r="3323" spans="1:2">
      <c r="A3323" s="13" t="s">
        <v>3800</v>
      </c>
      <c r="B3323" s="135">
        <v>115.07</v>
      </c>
    </row>
    <row r="3324" spans="1:2">
      <c r="A3324" s="13" t="s">
        <v>3801</v>
      </c>
      <c r="B3324" s="135">
        <v>456.72</v>
      </c>
    </row>
    <row r="3325" spans="1:2">
      <c r="A3325" s="13" t="s">
        <v>3802</v>
      </c>
      <c r="B3325" s="135">
        <v>456.72</v>
      </c>
    </row>
    <row r="3326" spans="1:2">
      <c r="A3326" s="13" t="s">
        <v>3803</v>
      </c>
      <c r="B3326" s="135">
        <v>505.91</v>
      </c>
    </row>
    <row r="3327" spans="1:2">
      <c r="A3327" s="13" t="s">
        <v>3804</v>
      </c>
      <c r="B3327" s="135">
        <v>505.91</v>
      </c>
    </row>
    <row r="3328" spans="1:2">
      <c r="A3328" s="13" t="s">
        <v>3805</v>
      </c>
      <c r="B3328" s="135">
        <v>37.82</v>
      </c>
    </row>
    <row r="3329" spans="1:2">
      <c r="A3329" s="13" t="s">
        <v>3806</v>
      </c>
      <c r="B3329" s="135">
        <v>34.409999999999997</v>
      </c>
    </row>
    <row r="3330" spans="1:2">
      <c r="A3330" s="13" t="s">
        <v>3807</v>
      </c>
      <c r="B3330" s="135">
        <v>71.53</v>
      </c>
    </row>
    <row r="3331" spans="1:2">
      <c r="A3331" s="13" t="s">
        <v>3808</v>
      </c>
      <c r="B3331" s="135">
        <v>65.209999999999994</v>
      </c>
    </row>
    <row r="3332" spans="1:2">
      <c r="A3332" s="13" t="s">
        <v>3809</v>
      </c>
      <c r="B3332" s="135">
        <v>5.79</v>
      </c>
    </row>
    <row r="3333" spans="1:2">
      <c r="A3333" s="13" t="s">
        <v>3810</v>
      </c>
      <c r="B3333" s="135">
        <v>5.0199999999999996</v>
      </c>
    </row>
    <row r="3334" spans="1:2">
      <c r="A3334" s="13" t="s">
        <v>3811</v>
      </c>
      <c r="B3334" s="135">
        <v>532.79999999999995</v>
      </c>
    </row>
    <row r="3335" spans="1:2">
      <c r="A3335" s="13" t="s">
        <v>3812</v>
      </c>
      <c r="B3335" s="135">
        <v>532.79999999999995</v>
      </c>
    </row>
    <row r="3336" spans="1:2">
      <c r="A3336" s="13" t="s">
        <v>3813</v>
      </c>
      <c r="B3336" s="135">
        <v>621.4</v>
      </c>
    </row>
    <row r="3337" spans="1:2">
      <c r="A3337" s="13" t="s">
        <v>3814</v>
      </c>
      <c r="B3337" s="135">
        <v>621.4</v>
      </c>
    </row>
    <row r="3338" spans="1:2">
      <c r="A3338" s="13" t="s">
        <v>3815</v>
      </c>
      <c r="B3338" s="135">
        <v>783.53</v>
      </c>
    </row>
    <row r="3339" spans="1:2">
      <c r="A3339" s="13" t="s">
        <v>3816</v>
      </c>
      <c r="B3339" s="135">
        <v>783.53</v>
      </c>
    </row>
    <row r="3340" spans="1:2">
      <c r="A3340" s="13" t="s">
        <v>3817</v>
      </c>
      <c r="B3340" s="135">
        <v>978.45</v>
      </c>
    </row>
    <row r="3341" spans="1:2">
      <c r="A3341" s="13" t="s">
        <v>3818</v>
      </c>
      <c r="B3341" s="135">
        <v>978.45</v>
      </c>
    </row>
    <row r="3342" spans="1:2">
      <c r="A3342" s="13" t="s">
        <v>3819</v>
      </c>
      <c r="B3342" s="135">
        <v>1234.06</v>
      </c>
    </row>
    <row r="3343" spans="1:2">
      <c r="A3343" s="13" t="s">
        <v>3820</v>
      </c>
      <c r="B3343" s="135">
        <v>1234.06</v>
      </c>
    </row>
    <row r="3344" spans="1:2">
      <c r="A3344" s="13" t="s">
        <v>3821</v>
      </c>
      <c r="B3344" s="135">
        <v>1711.23</v>
      </c>
    </row>
    <row r="3345" spans="1:2">
      <c r="A3345" s="13" t="s">
        <v>3822</v>
      </c>
      <c r="B3345" s="135">
        <v>1711.23</v>
      </c>
    </row>
    <row r="3346" spans="1:2">
      <c r="A3346" s="13" t="s">
        <v>3823</v>
      </c>
      <c r="B3346" s="135">
        <v>1908.46</v>
      </c>
    </row>
    <row r="3347" spans="1:2">
      <c r="A3347" s="13" t="s">
        <v>3824</v>
      </c>
      <c r="B3347" s="135">
        <v>1908.46</v>
      </c>
    </row>
    <row r="3348" spans="1:2">
      <c r="A3348" s="13" t="s">
        <v>3825</v>
      </c>
      <c r="B3348" s="135">
        <v>128162.19</v>
      </c>
    </row>
    <row r="3349" spans="1:2">
      <c r="A3349" s="13" t="s">
        <v>3826</v>
      </c>
      <c r="B3349" s="135">
        <v>127580.11</v>
      </c>
    </row>
    <row r="3350" spans="1:2">
      <c r="A3350" s="13" t="s">
        <v>3827</v>
      </c>
      <c r="B3350" s="135">
        <v>119259.62</v>
      </c>
    </row>
    <row r="3351" spans="1:2">
      <c r="A3351" s="13" t="s">
        <v>3828</v>
      </c>
      <c r="B3351" s="135">
        <v>118680.18</v>
      </c>
    </row>
    <row r="3352" spans="1:2">
      <c r="A3352" s="13" t="s">
        <v>3829</v>
      </c>
      <c r="B3352" s="135">
        <v>109242.81</v>
      </c>
    </row>
    <row r="3353" spans="1:2">
      <c r="A3353" s="13" t="s">
        <v>3830</v>
      </c>
      <c r="B3353" s="135">
        <v>108664.52</v>
      </c>
    </row>
    <row r="3354" spans="1:2">
      <c r="A3354" s="13" t="s">
        <v>3831</v>
      </c>
      <c r="B3354" s="135">
        <v>78903.12</v>
      </c>
    </row>
    <row r="3355" spans="1:2">
      <c r="A3355" s="13" t="s">
        <v>3832</v>
      </c>
      <c r="B3355" s="135">
        <v>78326.25</v>
      </c>
    </row>
    <row r="3356" spans="1:2">
      <c r="A3356" s="13" t="s">
        <v>3833</v>
      </c>
      <c r="B3356" s="135">
        <v>71826.570000000007</v>
      </c>
    </row>
    <row r="3357" spans="1:2">
      <c r="A3357" s="13" t="s">
        <v>3834</v>
      </c>
      <c r="B3357" s="135">
        <v>71251.11</v>
      </c>
    </row>
    <row r="3358" spans="1:2">
      <c r="A3358" s="13" t="s">
        <v>3835</v>
      </c>
      <c r="B3358" s="135">
        <v>58546.27</v>
      </c>
    </row>
    <row r="3359" spans="1:2">
      <c r="A3359" s="13" t="s">
        <v>3836</v>
      </c>
      <c r="B3359" s="135">
        <v>58073.35</v>
      </c>
    </row>
    <row r="3360" spans="1:2">
      <c r="A3360" s="13" t="s">
        <v>3837</v>
      </c>
      <c r="B3360" s="135">
        <v>44308.71</v>
      </c>
    </row>
    <row r="3361" spans="1:2">
      <c r="A3361" s="13" t="s">
        <v>3838</v>
      </c>
      <c r="B3361" s="135">
        <v>43930.21</v>
      </c>
    </row>
    <row r="3362" spans="1:2">
      <c r="A3362" s="13" t="s">
        <v>3839</v>
      </c>
      <c r="B3362" s="135">
        <v>89135.27</v>
      </c>
    </row>
    <row r="3363" spans="1:2">
      <c r="A3363" s="13" t="s">
        <v>3840</v>
      </c>
      <c r="B3363" s="135">
        <v>88662.35</v>
      </c>
    </row>
    <row r="3364" spans="1:2">
      <c r="A3364" s="13" t="s">
        <v>3841</v>
      </c>
      <c r="B3364" s="135">
        <v>73390.960000000006</v>
      </c>
    </row>
    <row r="3365" spans="1:2">
      <c r="A3365" s="13" t="s">
        <v>3842</v>
      </c>
      <c r="B3365" s="135">
        <v>73012.460000000006</v>
      </c>
    </row>
    <row r="3366" spans="1:2">
      <c r="A3366" s="13" t="s">
        <v>3843</v>
      </c>
      <c r="B3366" s="135">
        <v>547.88</v>
      </c>
    </row>
    <row r="3367" spans="1:2">
      <c r="A3367" s="13" t="s">
        <v>3844</v>
      </c>
      <c r="B3367" s="135">
        <v>537.14</v>
      </c>
    </row>
    <row r="3368" spans="1:2">
      <c r="A3368" s="13" t="s">
        <v>3845</v>
      </c>
      <c r="B3368" s="135">
        <v>561.86</v>
      </c>
    </row>
    <row r="3369" spans="1:2">
      <c r="A3369" s="13" t="s">
        <v>3846</v>
      </c>
      <c r="B3369" s="135">
        <v>551.12</v>
      </c>
    </row>
    <row r="3370" spans="1:2">
      <c r="A3370" s="13" t="s">
        <v>3847</v>
      </c>
      <c r="B3370" s="135">
        <v>565.87</v>
      </c>
    </row>
    <row r="3371" spans="1:2">
      <c r="A3371" s="13" t="s">
        <v>3848</v>
      </c>
      <c r="B3371" s="135">
        <v>555.13</v>
      </c>
    </row>
    <row r="3372" spans="1:2">
      <c r="A3372" s="13" t="s">
        <v>3849</v>
      </c>
      <c r="B3372" s="135">
        <v>699.37</v>
      </c>
    </row>
    <row r="3373" spans="1:2">
      <c r="A3373" s="13" t="s">
        <v>3850</v>
      </c>
      <c r="B3373" s="135">
        <v>685.89</v>
      </c>
    </row>
    <row r="3374" spans="1:2">
      <c r="A3374" s="13" t="s">
        <v>3851</v>
      </c>
      <c r="B3374" s="135">
        <v>713.35</v>
      </c>
    </row>
    <row r="3375" spans="1:2">
      <c r="A3375" s="13" t="s">
        <v>3852</v>
      </c>
      <c r="B3375" s="135">
        <v>699.87</v>
      </c>
    </row>
    <row r="3376" spans="1:2">
      <c r="A3376" s="13" t="s">
        <v>3853</v>
      </c>
      <c r="B3376" s="135">
        <v>717.37</v>
      </c>
    </row>
    <row r="3377" spans="1:2">
      <c r="A3377" s="13" t="s">
        <v>3854</v>
      </c>
      <c r="B3377" s="135">
        <v>703.88</v>
      </c>
    </row>
    <row r="3378" spans="1:2">
      <c r="A3378" s="13" t="s">
        <v>3855</v>
      </c>
      <c r="B3378" s="135">
        <v>59.56</v>
      </c>
    </row>
    <row r="3379" spans="1:2">
      <c r="A3379" s="13" t="s">
        <v>3856</v>
      </c>
      <c r="B3379" s="135">
        <v>58.53</v>
      </c>
    </row>
    <row r="3380" spans="1:2">
      <c r="A3380" s="13" t="s">
        <v>3857</v>
      </c>
      <c r="B3380" s="135">
        <v>87.89</v>
      </c>
    </row>
    <row r="3381" spans="1:2">
      <c r="A3381" s="13" t="s">
        <v>3858</v>
      </c>
      <c r="B3381" s="135">
        <v>85.85</v>
      </c>
    </row>
    <row r="3382" spans="1:2">
      <c r="A3382" s="13" t="s">
        <v>3859</v>
      </c>
      <c r="B3382" s="135">
        <v>38.96</v>
      </c>
    </row>
    <row r="3383" spans="1:2">
      <c r="A3383" s="13" t="s">
        <v>3860</v>
      </c>
      <c r="B3383" s="135">
        <v>37.94</v>
      </c>
    </row>
    <row r="3384" spans="1:2">
      <c r="A3384" s="13" t="s">
        <v>3861</v>
      </c>
      <c r="B3384" s="135">
        <v>57.08</v>
      </c>
    </row>
    <row r="3385" spans="1:2">
      <c r="A3385" s="13" t="s">
        <v>3862</v>
      </c>
      <c r="B3385" s="135">
        <v>55.04</v>
      </c>
    </row>
    <row r="3386" spans="1:2">
      <c r="A3386" s="13" t="s">
        <v>3863</v>
      </c>
      <c r="B3386" s="135">
        <v>86.49</v>
      </c>
    </row>
    <row r="3387" spans="1:2">
      <c r="A3387" s="13" t="s">
        <v>3864</v>
      </c>
      <c r="B3387" s="135">
        <v>83.93</v>
      </c>
    </row>
    <row r="3388" spans="1:2">
      <c r="A3388" s="13" t="s">
        <v>3865</v>
      </c>
      <c r="B3388" s="135">
        <v>93.53</v>
      </c>
    </row>
    <row r="3389" spans="1:2">
      <c r="A3389" s="13" t="s">
        <v>3866</v>
      </c>
      <c r="B3389" s="135">
        <v>90.46</v>
      </c>
    </row>
    <row r="3390" spans="1:2">
      <c r="A3390" s="13" t="s">
        <v>3867</v>
      </c>
      <c r="B3390" s="135">
        <v>15.64</v>
      </c>
    </row>
    <row r="3391" spans="1:2">
      <c r="A3391" s="13" t="s">
        <v>3868</v>
      </c>
      <c r="B3391" s="135">
        <v>15.49</v>
      </c>
    </row>
    <row r="3392" spans="1:2">
      <c r="A3392" s="13" t="s">
        <v>3869</v>
      </c>
      <c r="B3392" s="135">
        <v>23.31</v>
      </c>
    </row>
    <row r="3393" spans="1:2">
      <c r="A3393" s="13" t="s">
        <v>3870</v>
      </c>
      <c r="B3393" s="135">
        <v>22.7</v>
      </c>
    </row>
    <row r="3394" spans="1:2">
      <c r="A3394" s="13" t="s">
        <v>3871</v>
      </c>
      <c r="B3394" s="135">
        <v>35.450000000000003</v>
      </c>
    </row>
    <row r="3395" spans="1:2">
      <c r="A3395" s="13" t="s">
        <v>3872</v>
      </c>
      <c r="B3395" s="135">
        <v>34.17</v>
      </c>
    </row>
    <row r="3396" spans="1:2">
      <c r="A3396" s="13" t="s">
        <v>3873</v>
      </c>
      <c r="B3396" s="135">
        <v>48.03</v>
      </c>
    </row>
    <row r="3397" spans="1:2">
      <c r="A3397" s="13" t="s">
        <v>3874</v>
      </c>
      <c r="B3397" s="135">
        <v>45.99</v>
      </c>
    </row>
    <row r="3398" spans="1:2">
      <c r="A3398" s="13" t="s">
        <v>3875</v>
      </c>
      <c r="B3398" s="135">
        <v>18.309999999999999</v>
      </c>
    </row>
    <row r="3399" spans="1:2">
      <c r="A3399" s="13" t="s">
        <v>3876</v>
      </c>
      <c r="B3399" s="135">
        <v>18.07</v>
      </c>
    </row>
    <row r="3400" spans="1:2">
      <c r="A3400" s="13" t="s">
        <v>3877</v>
      </c>
      <c r="B3400" s="135">
        <v>20.09</v>
      </c>
    </row>
    <row r="3401" spans="1:2">
      <c r="A3401" s="13" t="s">
        <v>3878</v>
      </c>
      <c r="B3401" s="135">
        <v>19.829999999999998</v>
      </c>
    </row>
    <row r="3402" spans="1:2">
      <c r="A3402" s="13" t="s">
        <v>3879</v>
      </c>
      <c r="B3402" s="135">
        <v>21.41</v>
      </c>
    </row>
    <row r="3403" spans="1:2">
      <c r="A3403" s="13" t="s">
        <v>3880</v>
      </c>
      <c r="B3403" s="135">
        <v>21.15</v>
      </c>
    </row>
    <row r="3404" spans="1:2">
      <c r="A3404" s="13" t="s">
        <v>3881</v>
      </c>
      <c r="B3404" s="135">
        <v>24.51</v>
      </c>
    </row>
    <row r="3405" spans="1:2">
      <c r="A3405" s="13" t="s">
        <v>3882</v>
      </c>
      <c r="B3405" s="135">
        <v>24.25</v>
      </c>
    </row>
    <row r="3406" spans="1:2">
      <c r="A3406" s="13" t="s">
        <v>3883</v>
      </c>
      <c r="B3406" s="135">
        <v>24.2</v>
      </c>
    </row>
    <row r="3407" spans="1:2">
      <c r="A3407" s="13" t="s">
        <v>3884</v>
      </c>
      <c r="B3407" s="135">
        <v>23.93</v>
      </c>
    </row>
    <row r="3408" spans="1:2">
      <c r="A3408" s="13" t="s">
        <v>3885</v>
      </c>
      <c r="B3408" s="135">
        <v>25.46</v>
      </c>
    </row>
    <row r="3409" spans="1:2">
      <c r="A3409" s="13" t="s">
        <v>3886</v>
      </c>
      <c r="B3409" s="135">
        <v>25.19</v>
      </c>
    </row>
    <row r="3410" spans="1:2">
      <c r="A3410" s="13" t="s">
        <v>3887</v>
      </c>
      <c r="B3410" s="135">
        <v>26.77</v>
      </c>
    </row>
    <row r="3411" spans="1:2">
      <c r="A3411" s="13" t="s">
        <v>3888</v>
      </c>
      <c r="B3411" s="135">
        <v>26.5</v>
      </c>
    </row>
    <row r="3412" spans="1:2">
      <c r="A3412" s="13" t="s">
        <v>3889</v>
      </c>
      <c r="B3412" s="135">
        <v>11.93</v>
      </c>
    </row>
    <row r="3413" spans="1:2">
      <c r="A3413" s="13" t="s">
        <v>3890</v>
      </c>
      <c r="B3413" s="135">
        <v>11.66</v>
      </c>
    </row>
    <row r="3414" spans="1:2">
      <c r="A3414" s="13" t="s">
        <v>3891</v>
      </c>
      <c r="B3414" s="135">
        <v>15.87</v>
      </c>
    </row>
    <row r="3415" spans="1:2">
      <c r="A3415" s="13" t="s">
        <v>3892</v>
      </c>
      <c r="B3415" s="135">
        <v>15.6</v>
      </c>
    </row>
    <row r="3416" spans="1:2">
      <c r="A3416" s="13" t="s">
        <v>3893</v>
      </c>
      <c r="B3416" s="135">
        <v>67.63</v>
      </c>
    </row>
    <row r="3417" spans="1:2">
      <c r="A3417" s="13" t="s">
        <v>3894</v>
      </c>
      <c r="B3417" s="135">
        <v>67.069999999999993</v>
      </c>
    </row>
    <row r="3418" spans="1:2">
      <c r="A3418" s="13" t="s">
        <v>23182</v>
      </c>
      <c r="B3418" s="135">
        <v>3.6</v>
      </c>
    </row>
    <row r="3419" spans="1:2">
      <c r="A3419" s="13" t="s">
        <v>23183</v>
      </c>
      <c r="B3419" s="135">
        <v>3.43</v>
      </c>
    </row>
    <row r="3420" spans="1:2">
      <c r="A3420" s="13" t="s">
        <v>23184</v>
      </c>
      <c r="B3420" s="135">
        <v>6.38</v>
      </c>
    </row>
    <row r="3421" spans="1:2">
      <c r="A3421" s="13" t="s">
        <v>23185</v>
      </c>
      <c r="B3421" s="135">
        <v>6.21</v>
      </c>
    </row>
    <row r="3422" spans="1:2">
      <c r="A3422" s="13" t="s">
        <v>3895</v>
      </c>
      <c r="B3422" s="135">
        <v>6.83</v>
      </c>
    </row>
    <row r="3423" spans="1:2">
      <c r="A3423" s="13" t="s">
        <v>3896</v>
      </c>
      <c r="B3423" s="135">
        <v>6.68</v>
      </c>
    </row>
    <row r="3424" spans="1:2">
      <c r="A3424" s="13" t="s">
        <v>3897</v>
      </c>
      <c r="B3424" s="135">
        <v>6.9</v>
      </c>
    </row>
    <row r="3425" spans="1:2">
      <c r="A3425" s="13" t="s">
        <v>3898</v>
      </c>
      <c r="B3425" s="135">
        <v>6.74</v>
      </c>
    </row>
    <row r="3426" spans="1:2">
      <c r="A3426" s="13" t="s">
        <v>3899</v>
      </c>
      <c r="B3426" s="135">
        <v>5.18</v>
      </c>
    </row>
    <row r="3427" spans="1:2">
      <c r="A3427" s="13" t="s">
        <v>3900</v>
      </c>
      <c r="B3427" s="135">
        <v>5.07</v>
      </c>
    </row>
    <row r="3428" spans="1:2">
      <c r="A3428" s="13" t="s">
        <v>3901</v>
      </c>
      <c r="B3428" s="135">
        <v>5.24</v>
      </c>
    </row>
    <row r="3429" spans="1:2">
      <c r="A3429" s="13" t="s">
        <v>3902</v>
      </c>
      <c r="B3429" s="135">
        <v>5.1100000000000003</v>
      </c>
    </row>
    <row r="3430" spans="1:2">
      <c r="A3430" s="13" t="s">
        <v>3903</v>
      </c>
      <c r="B3430" s="135">
        <v>9.7899999999999991</v>
      </c>
    </row>
    <row r="3431" spans="1:2">
      <c r="A3431" s="13" t="s">
        <v>3904</v>
      </c>
      <c r="B3431" s="135">
        <v>9.6199999999999992</v>
      </c>
    </row>
    <row r="3432" spans="1:2">
      <c r="A3432" s="13" t="s">
        <v>3905</v>
      </c>
      <c r="B3432" s="135">
        <v>10.35</v>
      </c>
    </row>
    <row r="3433" spans="1:2">
      <c r="A3433" s="13" t="s">
        <v>3906</v>
      </c>
      <c r="B3433" s="135">
        <v>10.11</v>
      </c>
    </row>
    <row r="3434" spans="1:2">
      <c r="A3434" s="13" t="s">
        <v>3907</v>
      </c>
      <c r="B3434" s="135">
        <v>7.78</v>
      </c>
    </row>
    <row r="3435" spans="1:2">
      <c r="A3435" s="13" t="s">
        <v>3908</v>
      </c>
      <c r="B3435" s="135">
        <v>7.6</v>
      </c>
    </row>
    <row r="3436" spans="1:2">
      <c r="A3436" s="13" t="s">
        <v>3909</v>
      </c>
      <c r="B3436" s="135">
        <v>7.86</v>
      </c>
    </row>
    <row r="3437" spans="1:2">
      <c r="A3437" s="13" t="s">
        <v>3910</v>
      </c>
      <c r="B3437" s="135">
        <v>7.67</v>
      </c>
    </row>
    <row r="3438" spans="1:2">
      <c r="A3438" s="13" t="s">
        <v>3911</v>
      </c>
      <c r="B3438" s="135">
        <v>98.72</v>
      </c>
    </row>
    <row r="3439" spans="1:2">
      <c r="A3439" s="13" t="s">
        <v>3912</v>
      </c>
      <c r="B3439" s="135">
        <v>91.2</v>
      </c>
    </row>
    <row r="3440" spans="1:2">
      <c r="A3440" s="13" t="s">
        <v>3913</v>
      </c>
      <c r="B3440" s="135">
        <v>93.78</v>
      </c>
    </row>
    <row r="3441" spans="1:2">
      <c r="A3441" s="13" t="s">
        <v>3914</v>
      </c>
      <c r="B3441" s="135">
        <v>86.64</v>
      </c>
    </row>
    <row r="3442" spans="1:2">
      <c r="A3442" s="13" t="s">
        <v>3915</v>
      </c>
      <c r="B3442" s="135">
        <v>123.4</v>
      </c>
    </row>
    <row r="3443" spans="1:2">
      <c r="A3443" s="13" t="s">
        <v>3916</v>
      </c>
      <c r="B3443" s="135">
        <v>114</v>
      </c>
    </row>
    <row r="3444" spans="1:2">
      <c r="A3444" s="13" t="s">
        <v>3917</v>
      </c>
      <c r="B3444" s="135">
        <v>117.23</v>
      </c>
    </row>
    <row r="3445" spans="1:2">
      <c r="A3445" s="13" t="s">
        <v>3918</v>
      </c>
      <c r="B3445" s="135">
        <v>108.3</v>
      </c>
    </row>
    <row r="3446" spans="1:2">
      <c r="A3446" s="13" t="s">
        <v>3919</v>
      </c>
      <c r="B3446" s="135">
        <v>166.41</v>
      </c>
    </row>
    <row r="3447" spans="1:2">
      <c r="A3447" s="13" t="s">
        <v>3920</v>
      </c>
      <c r="B3447" s="135">
        <v>153.88</v>
      </c>
    </row>
    <row r="3448" spans="1:2">
      <c r="A3448" s="13" t="s">
        <v>3921</v>
      </c>
      <c r="B3448" s="135">
        <v>158.09</v>
      </c>
    </row>
    <row r="3449" spans="1:2">
      <c r="A3449" s="13" t="s">
        <v>3922</v>
      </c>
      <c r="B3449" s="135">
        <v>146.19</v>
      </c>
    </row>
    <row r="3450" spans="1:2">
      <c r="A3450" s="13" t="s">
        <v>3923</v>
      </c>
      <c r="B3450" s="135">
        <v>280.60000000000002</v>
      </c>
    </row>
    <row r="3451" spans="1:2">
      <c r="A3451" s="13" t="s">
        <v>3924</v>
      </c>
      <c r="B3451" s="135">
        <v>258.68</v>
      </c>
    </row>
    <row r="3452" spans="1:2">
      <c r="A3452" s="13" t="s">
        <v>3925</v>
      </c>
      <c r="B3452" s="135">
        <v>266.57</v>
      </c>
    </row>
    <row r="3453" spans="1:2">
      <c r="A3453" s="13" t="s">
        <v>3926</v>
      </c>
      <c r="B3453" s="135">
        <v>245.75</v>
      </c>
    </row>
    <row r="3454" spans="1:2">
      <c r="A3454" s="13" t="s">
        <v>3927</v>
      </c>
      <c r="B3454" s="135">
        <v>374.1</v>
      </c>
    </row>
    <row r="3455" spans="1:2">
      <c r="A3455" s="13" t="s">
        <v>3928</v>
      </c>
      <c r="B3455" s="135">
        <v>344.88</v>
      </c>
    </row>
    <row r="3456" spans="1:2">
      <c r="A3456" s="13" t="s">
        <v>3929</v>
      </c>
      <c r="B3456" s="135">
        <v>355.4</v>
      </c>
    </row>
    <row r="3457" spans="1:2">
      <c r="A3457" s="13" t="s">
        <v>3930</v>
      </c>
      <c r="B3457" s="135">
        <v>327.64</v>
      </c>
    </row>
    <row r="3458" spans="1:2">
      <c r="A3458" s="13" t="s">
        <v>3931</v>
      </c>
      <c r="B3458" s="135">
        <v>486.45</v>
      </c>
    </row>
    <row r="3459" spans="1:2">
      <c r="A3459" s="13" t="s">
        <v>3932</v>
      </c>
      <c r="B3459" s="135">
        <v>448.46</v>
      </c>
    </row>
    <row r="3460" spans="1:2">
      <c r="A3460" s="13" t="s">
        <v>3933</v>
      </c>
      <c r="B3460" s="135">
        <v>462.12</v>
      </c>
    </row>
    <row r="3461" spans="1:2">
      <c r="A3461" s="13" t="s">
        <v>3934</v>
      </c>
      <c r="B3461" s="135">
        <v>426.04</v>
      </c>
    </row>
    <row r="3462" spans="1:2">
      <c r="A3462" s="13" t="s">
        <v>3935</v>
      </c>
      <c r="B3462" s="135">
        <v>36.770000000000003</v>
      </c>
    </row>
    <row r="3463" spans="1:2">
      <c r="A3463" s="13" t="s">
        <v>3936</v>
      </c>
      <c r="B3463" s="135">
        <v>34.83</v>
      </c>
    </row>
    <row r="3464" spans="1:2">
      <c r="A3464" s="13" t="s">
        <v>3937</v>
      </c>
      <c r="B3464" s="135">
        <v>42.29</v>
      </c>
    </row>
    <row r="3465" spans="1:2">
      <c r="A3465" s="13" t="s">
        <v>3938</v>
      </c>
      <c r="B3465" s="135">
        <v>40.049999999999997</v>
      </c>
    </row>
    <row r="3466" spans="1:2">
      <c r="A3466" s="13" t="s">
        <v>3939</v>
      </c>
      <c r="B3466" s="135">
        <v>49.25</v>
      </c>
    </row>
    <row r="3467" spans="1:2">
      <c r="A3467" s="13" t="s">
        <v>3940</v>
      </c>
      <c r="B3467" s="135">
        <v>46.76</v>
      </c>
    </row>
    <row r="3468" spans="1:2">
      <c r="A3468" s="13" t="s">
        <v>3941</v>
      </c>
      <c r="B3468" s="135">
        <v>56.64</v>
      </c>
    </row>
    <row r="3469" spans="1:2">
      <c r="A3469" s="13" t="s">
        <v>3942</v>
      </c>
      <c r="B3469" s="135">
        <v>53.78</v>
      </c>
    </row>
    <row r="3470" spans="1:2">
      <c r="A3470" s="13" t="s">
        <v>3943</v>
      </c>
      <c r="B3470" s="135">
        <v>78.69</v>
      </c>
    </row>
    <row r="3471" spans="1:2">
      <c r="A3471" s="13" t="s">
        <v>3944</v>
      </c>
      <c r="B3471" s="135">
        <v>73.88</v>
      </c>
    </row>
    <row r="3472" spans="1:2">
      <c r="A3472" s="13" t="s">
        <v>3945</v>
      </c>
      <c r="B3472" s="135">
        <v>90.49</v>
      </c>
    </row>
    <row r="3473" spans="1:2">
      <c r="A3473" s="13" t="s">
        <v>3946</v>
      </c>
      <c r="B3473" s="135">
        <v>84.97</v>
      </c>
    </row>
    <row r="3474" spans="1:2">
      <c r="A3474" s="13" t="s">
        <v>3947</v>
      </c>
      <c r="B3474" s="135">
        <v>146.44999999999999</v>
      </c>
    </row>
    <row r="3475" spans="1:2">
      <c r="A3475" s="13" t="s">
        <v>3948</v>
      </c>
      <c r="B3475" s="135">
        <v>136.38999999999999</v>
      </c>
    </row>
    <row r="3476" spans="1:2">
      <c r="A3476" s="13" t="s">
        <v>3949</v>
      </c>
      <c r="B3476" s="135">
        <v>168.42</v>
      </c>
    </row>
    <row r="3477" spans="1:2">
      <c r="A3477" s="13" t="s">
        <v>3950</v>
      </c>
      <c r="B3477" s="135">
        <v>156.85</v>
      </c>
    </row>
    <row r="3478" spans="1:2">
      <c r="A3478" s="13" t="s">
        <v>3951</v>
      </c>
      <c r="B3478" s="135">
        <v>6.31</v>
      </c>
    </row>
    <row r="3479" spans="1:2">
      <c r="A3479" s="13" t="s">
        <v>3952</v>
      </c>
      <c r="B3479" s="135">
        <v>5.93</v>
      </c>
    </row>
    <row r="3480" spans="1:2">
      <c r="A3480" s="13" t="s">
        <v>3953</v>
      </c>
      <c r="B3480" s="135">
        <v>6.96</v>
      </c>
    </row>
    <row r="3481" spans="1:2">
      <c r="A3481" s="13" t="s">
        <v>3954</v>
      </c>
      <c r="B3481" s="135">
        <v>6.56</v>
      </c>
    </row>
    <row r="3482" spans="1:2">
      <c r="A3482" s="13" t="s">
        <v>3955</v>
      </c>
      <c r="B3482" s="135">
        <v>7.58</v>
      </c>
    </row>
    <row r="3483" spans="1:2">
      <c r="A3483" s="13" t="s">
        <v>3956</v>
      </c>
      <c r="B3483" s="135">
        <v>7.14</v>
      </c>
    </row>
    <row r="3484" spans="1:2">
      <c r="A3484" s="13" t="s">
        <v>3957</v>
      </c>
      <c r="B3484" s="135">
        <v>8.8000000000000007</v>
      </c>
    </row>
    <row r="3485" spans="1:2">
      <c r="A3485" s="13" t="s">
        <v>3958</v>
      </c>
      <c r="B3485" s="135">
        <v>8.31</v>
      </c>
    </row>
    <row r="3486" spans="1:2">
      <c r="A3486" s="13" t="s">
        <v>3959</v>
      </c>
      <c r="B3486" s="135">
        <v>11.04</v>
      </c>
    </row>
    <row r="3487" spans="1:2">
      <c r="A3487" s="13" t="s">
        <v>3960</v>
      </c>
      <c r="B3487" s="135">
        <v>10.46</v>
      </c>
    </row>
    <row r="3488" spans="1:2">
      <c r="A3488" s="13" t="s">
        <v>3961</v>
      </c>
      <c r="B3488" s="135">
        <v>4.5999999999999996</v>
      </c>
    </row>
    <row r="3489" spans="1:2">
      <c r="A3489" s="13" t="s">
        <v>3962</v>
      </c>
      <c r="B3489" s="135">
        <v>4.1399999999999997</v>
      </c>
    </row>
    <row r="3490" spans="1:2">
      <c r="A3490" s="13" t="s">
        <v>3963</v>
      </c>
      <c r="B3490" s="135">
        <v>5.63</v>
      </c>
    </row>
    <row r="3491" spans="1:2">
      <c r="A3491" s="13" t="s">
        <v>3964</v>
      </c>
      <c r="B3491" s="135">
        <v>5.08</v>
      </c>
    </row>
    <row r="3492" spans="1:2">
      <c r="A3492" s="13" t="s">
        <v>3965</v>
      </c>
      <c r="B3492" s="135">
        <v>7.31</v>
      </c>
    </row>
    <row r="3493" spans="1:2">
      <c r="A3493" s="13" t="s">
        <v>3966</v>
      </c>
      <c r="B3493" s="135">
        <v>6.63</v>
      </c>
    </row>
    <row r="3494" spans="1:2">
      <c r="A3494" s="13" t="s">
        <v>3967</v>
      </c>
      <c r="B3494" s="135">
        <v>9.16</v>
      </c>
    </row>
    <row r="3495" spans="1:2">
      <c r="A3495" s="13" t="s">
        <v>3968</v>
      </c>
      <c r="B3495" s="135">
        <v>8.33</v>
      </c>
    </row>
    <row r="3496" spans="1:2">
      <c r="A3496" s="13" t="s">
        <v>3969</v>
      </c>
      <c r="B3496" s="135">
        <v>6.92</v>
      </c>
    </row>
    <row r="3497" spans="1:2">
      <c r="A3497" s="13" t="s">
        <v>3970</v>
      </c>
      <c r="B3497" s="135">
        <v>6.17</v>
      </c>
    </row>
    <row r="3498" spans="1:2">
      <c r="A3498" s="13" t="s">
        <v>3971</v>
      </c>
      <c r="B3498" s="135">
        <v>8.98</v>
      </c>
    </row>
    <row r="3499" spans="1:2">
      <c r="A3499" s="13" t="s">
        <v>3972</v>
      </c>
      <c r="B3499" s="135">
        <v>8.01</v>
      </c>
    </row>
    <row r="3500" spans="1:2">
      <c r="A3500" s="13" t="s">
        <v>3973</v>
      </c>
      <c r="B3500" s="135">
        <v>13.92</v>
      </c>
    </row>
    <row r="3501" spans="1:2">
      <c r="A3501" s="13" t="s">
        <v>3974</v>
      </c>
      <c r="B3501" s="135">
        <v>12.41</v>
      </c>
    </row>
    <row r="3502" spans="1:2">
      <c r="A3502" s="13" t="s">
        <v>3975</v>
      </c>
      <c r="B3502" s="135">
        <v>19.36</v>
      </c>
    </row>
    <row r="3503" spans="1:2">
      <c r="A3503" s="13" t="s">
        <v>3976</v>
      </c>
      <c r="B3503" s="135">
        <v>17.239999999999998</v>
      </c>
    </row>
    <row r="3504" spans="1:2">
      <c r="A3504" s="13" t="s">
        <v>3977</v>
      </c>
      <c r="B3504" s="135">
        <v>22.67</v>
      </c>
    </row>
    <row r="3505" spans="1:2">
      <c r="A3505" s="13" t="s">
        <v>3978</v>
      </c>
      <c r="B3505" s="135">
        <v>20.260000000000002</v>
      </c>
    </row>
    <row r="3506" spans="1:2">
      <c r="A3506" s="13" t="s">
        <v>3979</v>
      </c>
      <c r="B3506" s="135">
        <v>29.56</v>
      </c>
    </row>
    <row r="3507" spans="1:2">
      <c r="A3507" s="13" t="s">
        <v>3980</v>
      </c>
      <c r="B3507" s="135">
        <v>26.55</v>
      </c>
    </row>
    <row r="3508" spans="1:2">
      <c r="A3508" s="13" t="s">
        <v>3981</v>
      </c>
      <c r="B3508" s="135">
        <v>14.93</v>
      </c>
    </row>
    <row r="3509" spans="1:2">
      <c r="A3509" s="13" t="s">
        <v>3982</v>
      </c>
      <c r="B3509" s="135">
        <v>14.93</v>
      </c>
    </row>
    <row r="3510" spans="1:2">
      <c r="A3510" s="13" t="s">
        <v>3983</v>
      </c>
      <c r="B3510" s="135">
        <v>19.54</v>
      </c>
    </row>
    <row r="3511" spans="1:2">
      <c r="A3511" s="13" t="s">
        <v>3984</v>
      </c>
      <c r="B3511" s="135">
        <v>19.54</v>
      </c>
    </row>
    <row r="3512" spans="1:2">
      <c r="A3512" s="13" t="s">
        <v>3985</v>
      </c>
      <c r="B3512" s="135">
        <v>26.23</v>
      </c>
    </row>
    <row r="3513" spans="1:2">
      <c r="A3513" s="13" t="s">
        <v>3986</v>
      </c>
      <c r="B3513" s="135">
        <v>26.23</v>
      </c>
    </row>
    <row r="3514" spans="1:2">
      <c r="A3514" s="13" t="s">
        <v>3987</v>
      </c>
      <c r="B3514" s="135">
        <v>27.82</v>
      </c>
    </row>
    <row r="3515" spans="1:2">
      <c r="A3515" s="13" t="s">
        <v>3988</v>
      </c>
      <c r="B3515" s="135">
        <v>27.82</v>
      </c>
    </row>
    <row r="3516" spans="1:2">
      <c r="A3516" s="13" t="s">
        <v>3989</v>
      </c>
      <c r="B3516" s="135">
        <v>58.39</v>
      </c>
    </row>
    <row r="3517" spans="1:2">
      <c r="A3517" s="13" t="s">
        <v>3990</v>
      </c>
      <c r="B3517" s="135">
        <v>58.39</v>
      </c>
    </row>
    <row r="3518" spans="1:2">
      <c r="A3518" s="13" t="s">
        <v>3991</v>
      </c>
      <c r="B3518" s="135">
        <v>63.84</v>
      </c>
    </row>
    <row r="3519" spans="1:2">
      <c r="A3519" s="13" t="s">
        <v>3992</v>
      </c>
      <c r="B3519" s="135">
        <v>63.84</v>
      </c>
    </row>
    <row r="3520" spans="1:2">
      <c r="A3520" s="13" t="s">
        <v>3993</v>
      </c>
      <c r="B3520" s="135">
        <v>70.150000000000006</v>
      </c>
    </row>
    <row r="3521" spans="1:2">
      <c r="A3521" s="13" t="s">
        <v>3994</v>
      </c>
      <c r="B3521" s="135">
        <v>70.150000000000006</v>
      </c>
    </row>
    <row r="3522" spans="1:2">
      <c r="A3522" s="13" t="s">
        <v>3995</v>
      </c>
      <c r="B3522" s="135">
        <v>80.52</v>
      </c>
    </row>
    <row r="3523" spans="1:2">
      <c r="A3523" s="13" t="s">
        <v>3996</v>
      </c>
      <c r="B3523" s="135">
        <v>80.52</v>
      </c>
    </row>
    <row r="3524" spans="1:2">
      <c r="A3524" s="13" t="s">
        <v>3997</v>
      </c>
      <c r="B3524" s="135">
        <v>436.9</v>
      </c>
    </row>
    <row r="3525" spans="1:2">
      <c r="A3525" s="13" t="s">
        <v>3998</v>
      </c>
      <c r="B3525" s="135">
        <v>416.42</v>
      </c>
    </row>
    <row r="3526" spans="1:2">
      <c r="A3526" s="13" t="s">
        <v>3999</v>
      </c>
      <c r="B3526" s="135">
        <v>165.69</v>
      </c>
    </row>
    <row r="3527" spans="1:2">
      <c r="A3527" s="13" t="s">
        <v>4000</v>
      </c>
      <c r="B3527" s="135">
        <v>156.58000000000001</v>
      </c>
    </row>
    <row r="3528" spans="1:2">
      <c r="A3528" s="13" t="s">
        <v>4001</v>
      </c>
      <c r="B3528" s="135">
        <v>199.78</v>
      </c>
    </row>
    <row r="3529" spans="1:2">
      <c r="A3529" s="13" t="s">
        <v>4002</v>
      </c>
      <c r="B3529" s="135">
        <v>186.12</v>
      </c>
    </row>
    <row r="3530" spans="1:2">
      <c r="A3530" s="13" t="s">
        <v>4003</v>
      </c>
      <c r="B3530" s="135">
        <v>102.27</v>
      </c>
    </row>
    <row r="3531" spans="1:2">
      <c r="A3531" s="13" t="s">
        <v>4004</v>
      </c>
      <c r="B3531" s="135">
        <v>88.62</v>
      </c>
    </row>
    <row r="3532" spans="1:2">
      <c r="A3532" s="13" t="s">
        <v>4005</v>
      </c>
      <c r="B3532" s="135">
        <v>42.36</v>
      </c>
    </row>
    <row r="3533" spans="1:2">
      <c r="A3533" s="13" t="s">
        <v>4006</v>
      </c>
      <c r="B3533" s="135">
        <v>40.78</v>
      </c>
    </row>
    <row r="3534" spans="1:2">
      <c r="A3534" s="13" t="s">
        <v>4007</v>
      </c>
      <c r="B3534" s="135">
        <v>33.729999999999997</v>
      </c>
    </row>
    <row r="3535" spans="1:2">
      <c r="A3535" s="13" t="s">
        <v>4008</v>
      </c>
      <c r="B3535" s="135">
        <v>32.35</v>
      </c>
    </row>
    <row r="3536" spans="1:2">
      <c r="A3536" s="13" t="s">
        <v>4009</v>
      </c>
      <c r="B3536" s="135">
        <v>60.7</v>
      </c>
    </row>
    <row r="3537" spans="1:2">
      <c r="A3537" s="13" t="s">
        <v>4010</v>
      </c>
      <c r="B3537" s="135">
        <v>58.39</v>
      </c>
    </row>
    <row r="3538" spans="1:2">
      <c r="A3538" s="13" t="s">
        <v>4011</v>
      </c>
      <c r="B3538" s="135">
        <v>32.26</v>
      </c>
    </row>
    <row r="3539" spans="1:2">
      <c r="A3539" s="13" t="s">
        <v>4012</v>
      </c>
      <c r="B3539" s="135">
        <v>30.29</v>
      </c>
    </row>
    <row r="3540" spans="1:2">
      <c r="A3540" s="13" t="s">
        <v>4013</v>
      </c>
      <c r="B3540" s="135">
        <v>42.26</v>
      </c>
    </row>
    <row r="3541" spans="1:2">
      <c r="A3541" s="13" t="s">
        <v>4014</v>
      </c>
      <c r="B3541" s="135">
        <v>39.630000000000003</v>
      </c>
    </row>
    <row r="3542" spans="1:2">
      <c r="A3542" s="13" t="s">
        <v>4015</v>
      </c>
      <c r="B3542" s="135">
        <v>40.950000000000003</v>
      </c>
    </row>
    <row r="3543" spans="1:2">
      <c r="A3543" s="13" t="s">
        <v>4016</v>
      </c>
      <c r="B3543" s="135">
        <v>37.67</v>
      </c>
    </row>
    <row r="3544" spans="1:2">
      <c r="A3544" s="13" t="s">
        <v>4017</v>
      </c>
      <c r="B3544" s="135">
        <v>49.78</v>
      </c>
    </row>
    <row r="3545" spans="1:2">
      <c r="A3545" s="13" t="s">
        <v>4018</v>
      </c>
      <c r="B3545" s="135">
        <v>47.7</v>
      </c>
    </row>
    <row r="3546" spans="1:2">
      <c r="A3546" s="13" t="s">
        <v>4019</v>
      </c>
      <c r="B3546" s="135">
        <v>32.64</v>
      </c>
    </row>
    <row r="3547" spans="1:2">
      <c r="A3547" s="13" t="s">
        <v>4020</v>
      </c>
      <c r="B3547" s="135">
        <v>31.25</v>
      </c>
    </row>
    <row r="3548" spans="1:2">
      <c r="A3548" s="13" t="s">
        <v>4021</v>
      </c>
      <c r="B3548" s="135">
        <v>234.28</v>
      </c>
    </row>
    <row r="3549" spans="1:2">
      <c r="A3549" s="13" t="s">
        <v>4022</v>
      </c>
      <c r="B3549" s="135">
        <v>226.29</v>
      </c>
    </row>
    <row r="3550" spans="1:2">
      <c r="A3550" s="13" t="s">
        <v>4023</v>
      </c>
      <c r="B3550" s="135">
        <v>37.24</v>
      </c>
    </row>
    <row r="3551" spans="1:2">
      <c r="A3551" s="13" t="s">
        <v>4024</v>
      </c>
      <c r="B3551" s="135">
        <v>35.93</v>
      </c>
    </row>
    <row r="3552" spans="1:2">
      <c r="A3552" s="13" t="s">
        <v>4025</v>
      </c>
      <c r="B3552" s="135">
        <v>155.26</v>
      </c>
    </row>
    <row r="3553" spans="1:2">
      <c r="A3553" s="13" t="s">
        <v>4026</v>
      </c>
      <c r="B3553" s="135">
        <v>151.77000000000001</v>
      </c>
    </row>
    <row r="3554" spans="1:2">
      <c r="A3554" s="13" t="s">
        <v>4027</v>
      </c>
      <c r="B3554" s="135">
        <v>37.08</v>
      </c>
    </row>
    <row r="3555" spans="1:2">
      <c r="A3555" s="13" t="s">
        <v>4028</v>
      </c>
      <c r="B3555" s="135">
        <v>35.619999999999997</v>
      </c>
    </row>
    <row r="3556" spans="1:2">
      <c r="A3556" s="13" t="s">
        <v>4029</v>
      </c>
      <c r="B3556" s="135">
        <v>182.6</v>
      </c>
    </row>
    <row r="3557" spans="1:2">
      <c r="A3557" s="13" t="s">
        <v>4030</v>
      </c>
      <c r="B3557" s="135">
        <v>168.46</v>
      </c>
    </row>
    <row r="3558" spans="1:2">
      <c r="A3558" s="13" t="s">
        <v>4031</v>
      </c>
      <c r="B3558" s="135">
        <v>12.07</v>
      </c>
    </row>
    <row r="3559" spans="1:2">
      <c r="A3559" s="13" t="s">
        <v>4032</v>
      </c>
      <c r="B3559" s="135">
        <v>11.12</v>
      </c>
    </row>
    <row r="3560" spans="1:2">
      <c r="A3560" s="13" t="s">
        <v>4033</v>
      </c>
      <c r="B3560" s="135">
        <v>29.8</v>
      </c>
    </row>
    <row r="3561" spans="1:2">
      <c r="A3561" s="13" t="s">
        <v>4034</v>
      </c>
      <c r="B3561" s="135">
        <v>27.64</v>
      </c>
    </row>
    <row r="3562" spans="1:2">
      <c r="A3562" s="13" t="s">
        <v>4035</v>
      </c>
      <c r="B3562" s="135">
        <v>1640.44</v>
      </c>
    </row>
    <row r="3563" spans="1:2">
      <c r="A3563" s="13" t="s">
        <v>4036</v>
      </c>
      <c r="B3563" s="135">
        <v>1532.89</v>
      </c>
    </row>
    <row r="3564" spans="1:2">
      <c r="A3564" s="13" t="s">
        <v>4037</v>
      </c>
      <c r="B3564" s="135">
        <v>69.08</v>
      </c>
    </row>
    <row r="3565" spans="1:2">
      <c r="A3565" s="13" t="s">
        <v>4038</v>
      </c>
      <c r="B3565" s="135">
        <v>64.72</v>
      </c>
    </row>
    <row r="3566" spans="1:2">
      <c r="A3566" s="13" t="s">
        <v>4039</v>
      </c>
      <c r="B3566" s="135">
        <v>91.12</v>
      </c>
    </row>
    <row r="3567" spans="1:2">
      <c r="A3567" s="13" t="s">
        <v>4040</v>
      </c>
      <c r="B3567" s="135">
        <v>85.97</v>
      </c>
    </row>
    <row r="3568" spans="1:2">
      <c r="A3568" s="13" t="s">
        <v>4041</v>
      </c>
      <c r="B3568" s="135">
        <v>36.99</v>
      </c>
    </row>
    <row r="3569" spans="1:2">
      <c r="A3569" s="13" t="s">
        <v>4042</v>
      </c>
      <c r="B3569" s="135">
        <v>34.01</v>
      </c>
    </row>
    <row r="3570" spans="1:2">
      <c r="A3570" s="13" t="s">
        <v>4043</v>
      </c>
      <c r="B3570" s="135">
        <v>252.21</v>
      </c>
    </row>
    <row r="3571" spans="1:2">
      <c r="A3571" s="13" t="s">
        <v>4044</v>
      </c>
      <c r="B3571" s="135">
        <v>243.11</v>
      </c>
    </row>
    <row r="3572" spans="1:2">
      <c r="A3572" s="13" t="s">
        <v>4045</v>
      </c>
      <c r="B3572" s="135">
        <v>33.65</v>
      </c>
    </row>
    <row r="3573" spans="1:2">
      <c r="A3573" s="13" t="s">
        <v>4046</v>
      </c>
      <c r="B3573" s="135">
        <v>30.67</v>
      </c>
    </row>
    <row r="3574" spans="1:2">
      <c r="A3574" s="13" t="s">
        <v>4047</v>
      </c>
      <c r="B3574" s="135">
        <v>35.58</v>
      </c>
    </row>
    <row r="3575" spans="1:2">
      <c r="A3575" s="13" t="s">
        <v>4048</v>
      </c>
      <c r="B3575" s="135">
        <v>32.19</v>
      </c>
    </row>
    <row r="3576" spans="1:2">
      <c r="A3576" s="13" t="s">
        <v>4049</v>
      </c>
      <c r="B3576" s="135">
        <v>46.02</v>
      </c>
    </row>
    <row r="3577" spans="1:2">
      <c r="A3577" s="13" t="s">
        <v>4050</v>
      </c>
      <c r="B3577" s="135">
        <v>42.06</v>
      </c>
    </row>
    <row r="3578" spans="1:2">
      <c r="A3578" s="13" t="s">
        <v>4051</v>
      </c>
      <c r="B3578" s="135">
        <v>19.29</v>
      </c>
    </row>
    <row r="3579" spans="1:2">
      <c r="A3579" s="13" t="s">
        <v>4052</v>
      </c>
      <c r="B3579" s="135">
        <v>17.09</v>
      </c>
    </row>
    <row r="3580" spans="1:2">
      <c r="A3580" s="13" t="s">
        <v>4053</v>
      </c>
      <c r="B3580" s="135">
        <v>45</v>
      </c>
    </row>
    <row r="3581" spans="1:2">
      <c r="A3581" s="13" t="s">
        <v>4054</v>
      </c>
      <c r="B3581" s="135">
        <v>45</v>
      </c>
    </row>
    <row r="3582" spans="1:2">
      <c r="A3582" s="13" t="s">
        <v>4055</v>
      </c>
      <c r="B3582" s="135">
        <v>5.03</v>
      </c>
    </row>
    <row r="3583" spans="1:2">
      <c r="A3583" s="13" t="s">
        <v>4056</v>
      </c>
      <c r="B3583" s="135">
        <v>4.5600000000000005</v>
      </c>
    </row>
    <row r="3584" spans="1:2">
      <c r="A3584" s="13" t="s">
        <v>4057</v>
      </c>
      <c r="B3584" s="135">
        <v>2</v>
      </c>
    </row>
    <row r="3585" spans="1:2">
      <c r="A3585" s="13" t="s">
        <v>4058</v>
      </c>
      <c r="B3585" s="135">
        <v>1.76</v>
      </c>
    </row>
    <row r="3586" spans="1:2">
      <c r="A3586" s="13" t="s">
        <v>4059</v>
      </c>
      <c r="B3586" s="135">
        <v>2.52</v>
      </c>
    </row>
    <row r="3587" spans="1:2">
      <c r="A3587" s="13" t="s">
        <v>4060</v>
      </c>
      <c r="B3587" s="135">
        <v>2.23</v>
      </c>
    </row>
    <row r="3588" spans="1:2">
      <c r="A3588" s="13" t="s">
        <v>4061</v>
      </c>
      <c r="B3588" s="135">
        <v>385.31</v>
      </c>
    </row>
    <row r="3589" spans="1:2">
      <c r="A3589" s="13" t="s">
        <v>4062</v>
      </c>
      <c r="B3589" s="135">
        <v>380.6</v>
      </c>
    </row>
    <row r="3590" spans="1:2">
      <c r="A3590" s="13" t="s">
        <v>4063</v>
      </c>
      <c r="B3590" s="135">
        <v>935.31</v>
      </c>
    </row>
    <row r="3591" spans="1:2">
      <c r="A3591" s="13" t="s">
        <v>4064</v>
      </c>
      <c r="B3591" s="135">
        <v>930.6</v>
      </c>
    </row>
    <row r="3592" spans="1:2">
      <c r="A3592" s="13" t="s">
        <v>4065</v>
      </c>
      <c r="B3592" s="135">
        <v>1127.0999999999999</v>
      </c>
    </row>
    <row r="3593" spans="1:2">
      <c r="A3593" s="13" t="s">
        <v>4066</v>
      </c>
      <c r="B3593" s="135">
        <v>1120.81</v>
      </c>
    </row>
    <row r="3594" spans="1:2">
      <c r="A3594" s="13" t="s">
        <v>4067</v>
      </c>
      <c r="B3594" s="135">
        <v>0.62</v>
      </c>
    </row>
    <row r="3595" spans="1:2">
      <c r="A3595" s="13" t="s">
        <v>4068</v>
      </c>
      <c r="B3595" s="135">
        <v>0.62</v>
      </c>
    </row>
    <row r="3596" spans="1:2">
      <c r="A3596" s="13" t="s">
        <v>4069</v>
      </c>
      <c r="B3596" s="135">
        <v>36.700000000000003</v>
      </c>
    </row>
    <row r="3597" spans="1:2">
      <c r="A3597" s="13" t="s">
        <v>4070</v>
      </c>
      <c r="B3597" s="135">
        <v>36.08</v>
      </c>
    </row>
    <row r="3598" spans="1:2">
      <c r="A3598" s="13" t="s">
        <v>4071</v>
      </c>
      <c r="B3598" s="135">
        <v>69.7</v>
      </c>
    </row>
    <row r="3599" spans="1:2">
      <c r="A3599" s="13" t="s">
        <v>4072</v>
      </c>
      <c r="B3599" s="135">
        <v>69.08</v>
      </c>
    </row>
    <row r="3600" spans="1:2">
      <c r="A3600" s="13" t="s">
        <v>4073</v>
      </c>
      <c r="B3600" s="135">
        <v>1095.55</v>
      </c>
    </row>
    <row r="3601" spans="1:2">
      <c r="A3601" s="13" t="s">
        <v>4074</v>
      </c>
      <c r="B3601" s="135">
        <v>1093.47</v>
      </c>
    </row>
    <row r="3602" spans="1:2">
      <c r="A3602" s="13" t="s">
        <v>4075</v>
      </c>
      <c r="B3602" s="135">
        <v>1472.56</v>
      </c>
    </row>
    <row r="3603" spans="1:2">
      <c r="A3603" s="13" t="s">
        <v>4076</v>
      </c>
      <c r="B3603" s="135">
        <v>1442.87</v>
      </c>
    </row>
    <row r="3604" spans="1:2">
      <c r="A3604" s="13" t="s">
        <v>4077</v>
      </c>
      <c r="B3604" s="135">
        <v>204.36</v>
      </c>
    </row>
    <row r="3605" spans="1:2">
      <c r="A3605" s="13" t="s">
        <v>4078</v>
      </c>
      <c r="B3605" s="135">
        <v>201.9</v>
      </c>
    </row>
    <row r="3606" spans="1:2">
      <c r="A3606" s="13" t="s">
        <v>4079</v>
      </c>
      <c r="B3606" s="135">
        <v>10.73</v>
      </c>
    </row>
    <row r="3607" spans="1:2">
      <c r="A3607" s="13" t="s">
        <v>4080</v>
      </c>
      <c r="B3607" s="135">
        <v>10.11</v>
      </c>
    </row>
    <row r="3608" spans="1:2">
      <c r="A3608" s="13" t="s">
        <v>4081</v>
      </c>
      <c r="B3608" s="135">
        <v>35.6</v>
      </c>
    </row>
    <row r="3609" spans="1:2">
      <c r="A3609" s="13" t="s">
        <v>4082</v>
      </c>
      <c r="B3609" s="135">
        <v>34.979999999999997</v>
      </c>
    </row>
    <row r="3610" spans="1:2">
      <c r="A3610" s="13" t="s">
        <v>4083</v>
      </c>
      <c r="B3610" s="135">
        <v>12.94</v>
      </c>
    </row>
    <row r="3611" spans="1:2">
      <c r="A3611" s="13" t="s">
        <v>4084</v>
      </c>
      <c r="B3611" s="135">
        <v>12.32</v>
      </c>
    </row>
    <row r="3612" spans="1:2">
      <c r="A3612" s="13" t="s">
        <v>4085</v>
      </c>
      <c r="B3612" s="135">
        <v>12.94</v>
      </c>
    </row>
    <row r="3613" spans="1:2">
      <c r="A3613" s="13" t="s">
        <v>4086</v>
      </c>
      <c r="B3613" s="135">
        <v>12.32</v>
      </c>
    </row>
    <row r="3614" spans="1:2">
      <c r="A3614" s="13" t="s">
        <v>4087</v>
      </c>
      <c r="B3614" s="135">
        <v>10.57</v>
      </c>
    </row>
    <row r="3615" spans="1:2">
      <c r="A3615" s="13" t="s">
        <v>4088</v>
      </c>
      <c r="B3615" s="135">
        <v>9.9499999999999993</v>
      </c>
    </row>
    <row r="3616" spans="1:2">
      <c r="A3616" s="13" t="s">
        <v>4089</v>
      </c>
      <c r="B3616" s="135">
        <v>48.99</v>
      </c>
    </row>
    <row r="3617" spans="1:2">
      <c r="A3617" s="13" t="s">
        <v>4090</v>
      </c>
      <c r="B3617" s="135">
        <v>48.37</v>
      </c>
    </row>
    <row r="3618" spans="1:2">
      <c r="A3618" s="13" t="s">
        <v>4091</v>
      </c>
      <c r="B3618" s="135">
        <v>17.05</v>
      </c>
    </row>
    <row r="3619" spans="1:2">
      <c r="A3619" s="13" t="s">
        <v>4092</v>
      </c>
      <c r="B3619" s="135">
        <v>16.43</v>
      </c>
    </row>
    <row r="3620" spans="1:2">
      <c r="A3620" s="13" t="s">
        <v>4093</v>
      </c>
      <c r="B3620" s="135">
        <v>17.059999999999999</v>
      </c>
    </row>
    <row r="3621" spans="1:2">
      <c r="A3621" s="13" t="s">
        <v>4094</v>
      </c>
      <c r="B3621" s="135">
        <v>16.440000000000001</v>
      </c>
    </row>
    <row r="3622" spans="1:2">
      <c r="A3622" s="13" t="s">
        <v>4095</v>
      </c>
      <c r="B3622" s="135">
        <v>12.94</v>
      </c>
    </row>
    <row r="3623" spans="1:2">
      <c r="A3623" s="13" t="s">
        <v>4096</v>
      </c>
      <c r="B3623" s="135">
        <v>12.32</v>
      </c>
    </row>
    <row r="3624" spans="1:2">
      <c r="A3624" s="13" t="s">
        <v>4097</v>
      </c>
      <c r="B3624" s="135">
        <v>105.29</v>
      </c>
    </row>
    <row r="3625" spans="1:2">
      <c r="A3625" s="13" t="s">
        <v>4098</v>
      </c>
      <c r="B3625" s="135">
        <v>102.58</v>
      </c>
    </row>
    <row r="3626" spans="1:2">
      <c r="A3626" s="13" t="s">
        <v>4099</v>
      </c>
      <c r="B3626" s="135">
        <v>236.29</v>
      </c>
    </row>
    <row r="3627" spans="1:2">
      <c r="A3627" s="13" t="s">
        <v>4100</v>
      </c>
      <c r="B3627" s="135">
        <v>233.58</v>
      </c>
    </row>
    <row r="3628" spans="1:2">
      <c r="A3628" s="13" t="s">
        <v>4101</v>
      </c>
      <c r="B3628" s="135">
        <v>140.29</v>
      </c>
    </row>
    <row r="3629" spans="1:2">
      <c r="A3629" s="13" t="s">
        <v>4102</v>
      </c>
      <c r="B3629" s="135">
        <v>137.58000000000001</v>
      </c>
    </row>
    <row r="3630" spans="1:2">
      <c r="A3630" s="13" t="s">
        <v>4103</v>
      </c>
      <c r="B3630" s="135">
        <v>202.9</v>
      </c>
    </row>
    <row r="3631" spans="1:2">
      <c r="A3631" s="13" t="s">
        <v>4104</v>
      </c>
      <c r="B3631" s="135">
        <v>200.19</v>
      </c>
    </row>
    <row r="3632" spans="1:2">
      <c r="A3632" s="13" t="s">
        <v>4105</v>
      </c>
      <c r="B3632" s="135">
        <v>63.73</v>
      </c>
    </row>
    <row r="3633" spans="1:2">
      <c r="A3633" s="13" t="s">
        <v>4106</v>
      </c>
      <c r="B3633" s="135">
        <v>61.83</v>
      </c>
    </row>
    <row r="3634" spans="1:2">
      <c r="A3634" s="13" t="s">
        <v>4107</v>
      </c>
      <c r="B3634" s="135">
        <v>104.2</v>
      </c>
    </row>
    <row r="3635" spans="1:2">
      <c r="A3635" s="13" t="s">
        <v>4108</v>
      </c>
      <c r="B3635" s="135">
        <v>102.31</v>
      </c>
    </row>
    <row r="3636" spans="1:2">
      <c r="A3636" s="13" t="s">
        <v>4109</v>
      </c>
      <c r="B3636" s="135">
        <v>68.11</v>
      </c>
    </row>
    <row r="3637" spans="1:2">
      <c r="A3637" s="13" t="s">
        <v>4110</v>
      </c>
      <c r="B3637" s="135">
        <v>67.03</v>
      </c>
    </row>
    <row r="3638" spans="1:2">
      <c r="A3638" s="13" t="s">
        <v>4111</v>
      </c>
      <c r="B3638" s="135">
        <v>16.079999999999998</v>
      </c>
    </row>
    <row r="3639" spans="1:2">
      <c r="A3639" s="13" t="s">
        <v>4112</v>
      </c>
      <c r="B3639" s="135">
        <v>15.27</v>
      </c>
    </row>
    <row r="3640" spans="1:2">
      <c r="A3640" s="13" t="s">
        <v>4113</v>
      </c>
      <c r="B3640" s="135">
        <v>109.07</v>
      </c>
    </row>
    <row r="3641" spans="1:2">
      <c r="A3641" s="13" t="s">
        <v>4114</v>
      </c>
      <c r="B3641" s="135">
        <v>107.49</v>
      </c>
    </row>
    <row r="3642" spans="1:2">
      <c r="A3642" s="13" t="s">
        <v>4115</v>
      </c>
      <c r="B3642" s="135">
        <v>604.70000000000005</v>
      </c>
    </row>
    <row r="3643" spans="1:2">
      <c r="A3643" s="13" t="s">
        <v>4116</v>
      </c>
      <c r="B3643" s="135">
        <v>604.08000000000004</v>
      </c>
    </row>
    <row r="3644" spans="1:2">
      <c r="A3644" s="13" t="s">
        <v>4117</v>
      </c>
      <c r="B3644" s="135">
        <v>34.44</v>
      </c>
    </row>
    <row r="3645" spans="1:2">
      <c r="A3645" s="13" t="s">
        <v>4118</v>
      </c>
      <c r="B3645" s="135">
        <v>32.869999999999997</v>
      </c>
    </row>
    <row r="3646" spans="1:2">
      <c r="A3646" s="13" t="s">
        <v>4119</v>
      </c>
      <c r="B3646" s="135">
        <v>1.2</v>
      </c>
    </row>
    <row r="3647" spans="1:2">
      <c r="A3647" s="13" t="s">
        <v>4120</v>
      </c>
      <c r="B3647" s="135">
        <v>1.06</v>
      </c>
    </row>
    <row r="3648" spans="1:2">
      <c r="A3648" s="13" t="s">
        <v>4121</v>
      </c>
      <c r="B3648" s="135">
        <v>1.27</v>
      </c>
    </row>
    <row r="3649" spans="1:2">
      <c r="A3649" s="13" t="s">
        <v>4122</v>
      </c>
      <c r="B3649" s="135">
        <v>1.1400000000000001</v>
      </c>
    </row>
    <row r="3650" spans="1:2">
      <c r="A3650" s="13" t="s">
        <v>4123</v>
      </c>
      <c r="B3650" s="135">
        <v>1.33</v>
      </c>
    </row>
    <row r="3651" spans="1:2">
      <c r="A3651" s="13" t="s">
        <v>4124</v>
      </c>
      <c r="B3651" s="135">
        <v>1.29</v>
      </c>
    </row>
    <row r="3652" spans="1:2">
      <c r="A3652" s="13" t="s">
        <v>4125</v>
      </c>
      <c r="B3652" s="135">
        <v>2.29</v>
      </c>
    </row>
    <row r="3653" spans="1:2">
      <c r="A3653" s="13" t="s">
        <v>4126</v>
      </c>
      <c r="B3653" s="135">
        <v>2.06</v>
      </c>
    </row>
    <row r="3654" spans="1:2">
      <c r="A3654" s="13" t="s">
        <v>23186</v>
      </c>
      <c r="B3654" s="135">
        <v>635.04999999999995</v>
      </c>
    </row>
    <row r="3655" spans="1:2">
      <c r="A3655" s="13" t="s">
        <v>23187</v>
      </c>
      <c r="B3655" s="135">
        <v>635.04999999999995</v>
      </c>
    </row>
    <row r="3656" spans="1:2">
      <c r="A3656" s="13" t="s">
        <v>4127</v>
      </c>
      <c r="B3656" s="135">
        <v>180.87</v>
      </c>
    </row>
    <row r="3657" spans="1:2">
      <c r="A3657" s="13" t="s">
        <v>4128</v>
      </c>
      <c r="B3657" s="135">
        <v>170.45</v>
      </c>
    </row>
    <row r="3658" spans="1:2">
      <c r="A3658" s="13" t="s">
        <v>4129</v>
      </c>
      <c r="B3658" s="135">
        <v>237.1</v>
      </c>
    </row>
    <row r="3659" spans="1:2">
      <c r="A3659" s="13" t="s">
        <v>4130</v>
      </c>
      <c r="B3659" s="135">
        <v>224.19</v>
      </c>
    </row>
    <row r="3660" spans="1:2">
      <c r="A3660" s="13" t="s">
        <v>4131</v>
      </c>
      <c r="B3660" s="135">
        <v>156.13999999999999</v>
      </c>
    </row>
    <row r="3661" spans="1:2">
      <c r="A3661" s="13" t="s">
        <v>4132</v>
      </c>
      <c r="B3661" s="135">
        <v>149.37</v>
      </c>
    </row>
    <row r="3662" spans="1:2">
      <c r="A3662" s="13" t="s">
        <v>4133</v>
      </c>
      <c r="B3662" s="135">
        <v>214.22</v>
      </c>
    </row>
    <row r="3663" spans="1:2">
      <c r="A3663" s="13" t="s">
        <v>4134</v>
      </c>
      <c r="B3663" s="135">
        <v>206.82</v>
      </c>
    </row>
    <row r="3664" spans="1:2">
      <c r="A3664" s="13" t="s">
        <v>4135</v>
      </c>
      <c r="B3664" s="135">
        <v>268.93</v>
      </c>
    </row>
    <row r="3665" spans="1:2">
      <c r="A3665" s="13" t="s">
        <v>4136</v>
      </c>
      <c r="B3665" s="135">
        <v>251.53</v>
      </c>
    </row>
    <row r="3666" spans="1:2">
      <c r="A3666" s="13" t="s">
        <v>4137</v>
      </c>
      <c r="B3666" s="135">
        <v>500.3</v>
      </c>
    </row>
    <row r="3667" spans="1:2">
      <c r="A3667" s="13" t="s">
        <v>4138</v>
      </c>
      <c r="B3667" s="135">
        <v>473.64</v>
      </c>
    </row>
    <row r="3668" spans="1:2">
      <c r="A3668" s="13" t="s">
        <v>4139</v>
      </c>
      <c r="B3668" s="135">
        <v>68.64</v>
      </c>
    </row>
    <row r="3669" spans="1:2">
      <c r="A3669" s="13" t="s">
        <v>4140</v>
      </c>
      <c r="B3669" s="135">
        <v>64.22</v>
      </c>
    </row>
    <row r="3670" spans="1:2">
      <c r="A3670" s="13" t="s">
        <v>4141</v>
      </c>
      <c r="B3670" s="135">
        <v>73.209999999999994</v>
      </c>
    </row>
    <row r="3671" spans="1:2">
      <c r="A3671" s="13" t="s">
        <v>4142</v>
      </c>
      <c r="B3671" s="135">
        <v>68.790000000000006</v>
      </c>
    </row>
    <row r="3672" spans="1:2">
      <c r="A3672" s="13" t="s">
        <v>4143</v>
      </c>
      <c r="B3672" s="135">
        <v>96.08</v>
      </c>
    </row>
    <row r="3673" spans="1:2">
      <c r="A3673" s="13" t="s">
        <v>4144</v>
      </c>
      <c r="B3673" s="135">
        <v>91.65</v>
      </c>
    </row>
    <row r="3674" spans="1:2">
      <c r="A3674" s="13" t="s">
        <v>4145</v>
      </c>
      <c r="B3674" s="135">
        <v>94.38</v>
      </c>
    </row>
    <row r="3675" spans="1:2">
      <c r="A3675" s="13" t="s">
        <v>4146</v>
      </c>
      <c r="B3675" s="135">
        <v>87.98</v>
      </c>
    </row>
    <row r="3676" spans="1:2">
      <c r="A3676" s="13" t="s">
        <v>4147</v>
      </c>
      <c r="B3676" s="135">
        <v>98.98</v>
      </c>
    </row>
    <row r="3677" spans="1:2">
      <c r="A3677" s="13" t="s">
        <v>4148</v>
      </c>
      <c r="B3677" s="135">
        <v>92.58</v>
      </c>
    </row>
    <row r="3678" spans="1:2">
      <c r="A3678" s="13" t="s">
        <v>4149</v>
      </c>
      <c r="B3678" s="135">
        <v>121.98</v>
      </c>
    </row>
    <row r="3679" spans="1:2">
      <c r="A3679" s="13" t="s">
        <v>4150</v>
      </c>
      <c r="B3679" s="135">
        <v>115.58</v>
      </c>
    </row>
    <row r="3680" spans="1:2">
      <c r="A3680" s="13" t="s">
        <v>4151</v>
      </c>
      <c r="B3680" s="135">
        <v>109.84</v>
      </c>
    </row>
    <row r="3681" spans="1:2">
      <c r="A3681" s="13" t="s">
        <v>4152</v>
      </c>
      <c r="B3681" s="135">
        <v>102.07</v>
      </c>
    </row>
    <row r="3682" spans="1:2">
      <c r="A3682" s="13" t="s">
        <v>4153</v>
      </c>
      <c r="B3682" s="135">
        <v>114.37</v>
      </c>
    </row>
    <row r="3683" spans="1:2">
      <c r="A3683" s="13" t="s">
        <v>4154</v>
      </c>
      <c r="B3683" s="135">
        <v>106.6</v>
      </c>
    </row>
    <row r="3684" spans="1:2">
      <c r="A3684" s="13" t="s">
        <v>4155</v>
      </c>
      <c r="B3684" s="135">
        <v>137</v>
      </c>
    </row>
    <row r="3685" spans="1:2">
      <c r="A3685" s="13" t="s">
        <v>4156</v>
      </c>
      <c r="B3685" s="135">
        <v>129.22999999999999</v>
      </c>
    </row>
    <row r="3686" spans="1:2">
      <c r="A3686" s="13" t="s">
        <v>4157</v>
      </c>
      <c r="B3686" s="135">
        <v>75.58</v>
      </c>
    </row>
    <row r="3687" spans="1:2">
      <c r="A3687" s="13" t="s">
        <v>4158</v>
      </c>
      <c r="B3687" s="135">
        <v>70.63</v>
      </c>
    </row>
    <row r="3688" spans="1:2">
      <c r="A3688" s="13" t="s">
        <v>4159</v>
      </c>
      <c r="B3688" s="135">
        <v>80.150000000000006</v>
      </c>
    </row>
    <row r="3689" spans="1:2">
      <c r="A3689" s="13" t="s">
        <v>4160</v>
      </c>
      <c r="B3689" s="135">
        <v>75.2</v>
      </c>
    </row>
    <row r="3690" spans="1:2">
      <c r="A3690" s="13" t="s">
        <v>4161</v>
      </c>
      <c r="B3690" s="135">
        <v>103.02</v>
      </c>
    </row>
    <row r="3691" spans="1:2">
      <c r="A3691" s="13" t="s">
        <v>4162</v>
      </c>
      <c r="B3691" s="135">
        <v>98.06</v>
      </c>
    </row>
    <row r="3692" spans="1:2">
      <c r="A3692" s="13" t="s">
        <v>4163</v>
      </c>
      <c r="B3692" s="135">
        <v>106.52</v>
      </c>
    </row>
    <row r="3693" spans="1:2">
      <c r="A3693" s="13" t="s">
        <v>4164</v>
      </c>
      <c r="B3693" s="135">
        <v>99.45</v>
      </c>
    </row>
    <row r="3694" spans="1:2">
      <c r="A3694" s="13" t="s">
        <v>4165</v>
      </c>
      <c r="B3694" s="135">
        <v>111.12</v>
      </c>
    </row>
    <row r="3695" spans="1:2">
      <c r="A3695" s="13" t="s">
        <v>4166</v>
      </c>
      <c r="B3695" s="135">
        <v>104.05</v>
      </c>
    </row>
    <row r="3696" spans="1:2">
      <c r="A3696" s="13" t="s">
        <v>4167</v>
      </c>
      <c r="B3696" s="135">
        <v>134.13</v>
      </c>
    </row>
    <row r="3697" spans="1:2">
      <c r="A3697" s="13" t="s">
        <v>4168</v>
      </c>
      <c r="B3697" s="135">
        <v>127.05</v>
      </c>
    </row>
    <row r="3698" spans="1:2">
      <c r="A3698" s="13" t="s">
        <v>4169</v>
      </c>
      <c r="B3698" s="135">
        <v>123.83</v>
      </c>
    </row>
    <row r="3699" spans="1:2">
      <c r="A3699" s="13" t="s">
        <v>4170</v>
      </c>
      <c r="B3699" s="135">
        <v>115.28</v>
      </c>
    </row>
    <row r="3700" spans="1:2">
      <c r="A3700" s="13" t="s">
        <v>4171</v>
      </c>
      <c r="B3700" s="135">
        <v>128.36000000000001</v>
      </c>
    </row>
    <row r="3701" spans="1:2">
      <c r="A3701" s="13" t="s">
        <v>4172</v>
      </c>
      <c r="B3701" s="135">
        <v>119.81</v>
      </c>
    </row>
    <row r="3702" spans="1:2">
      <c r="A3702" s="13" t="s">
        <v>4173</v>
      </c>
      <c r="B3702" s="135">
        <v>150.99</v>
      </c>
    </row>
    <row r="3703" spans="1:2">
      <c r="A3703" s="13" t="s">
        <v>4174</v>
      </c>
      <c r="B3703" s="135">
        <v>142.44</v>
      </c>
    </row>
    <row r="3704" spans="1:2">
      <c r="A3704" s="13" t="s">
        <v>4175</v>
      </c>
      <c r="B3704" s="135">
        <v>30.56</v>
      </c>
    </row>
    <row r="3705" spans="1:2">
      <c r="A3705" s="13" t="s">
        <v>4176</v>
      </c>
      <c r="B3705" s="135">
        <v>30.22</v>
      </c>
    </row>
    <row r="3706" spans="1:2">
      <c r="A3706" s="13" t="s">
        <v>4177</v>
      </c>
      <c r="B3706" s="135">
        <v>49.37</v>
      </c>
    </row>
    <row r="3707" spans="1:2">
      <c r="A3707" s="13" t="s">
        <v>4178</v>
      </c>
      <c r="B3707" s="135">
        <v>48.86</v>
      </c>
    </row>
    <row r="3708" spans="1:2">
      <c r="A3708" s="13" t="s">
        <v>4179</v>
      </c>
      <c r="B3708" s="135">
        <v>43.82</v>
      </c>
    </row>
    <row r="3709" spans="1:2">
      <c r="A3709" s="13" t="s">
        <v>4180</v>
      </c>
      <c r="B3709" s="135">
        <v>43.18</v>
      </c>
    </row>
    <row r="3710" spans="1:2">
      <c r="A3710" s="13" t="s">
        <v>4181</v>
      </c>
      <c r="B3710" s="135">
        <v>39.92</v>
      </c>
    </row>
    <row r="3711" spans="1:2">
      <c r="A3711" s="13" t="s">
        <v>4182</v>
      </c>
      <c r="B3711" s="135">
        <v>39.43</v>
      </c>
    </row>
    <row r="3712" spans="1:2">
      <c r="A3712" s="13" t="s">
        <v>4183</v>
      </c>
      <c r="B3712" s="135">
        <v>59.11</v>
      </c>
    </row>
    <row r="3713" spans="1:2">
      <c r="A3713" s="13" t="s">
        <v>4184</v>
      </c>
      <c r="B3713" s="135">
        <v>58.53</v>
      </c>
    </row>
    <row r="3714" spans="1:2">
      <c r="A3714" s="13" t="s">
        <v>4185</v>
      </c>
      <c r="B3714" s="135">
        <v>55.37</v>
      </c>
    </row>
    <row r="3715" spans="1:2">
      <c r="A3715" s="13" t="s">
        <v>4186</v>
      </c>
      <c r="B3715" s="135">
        <v>54.6</v>
      </c>
    </row>
    <row r="3716" spans="1:2">
      <c r="A3716" s="13" t="s">
        <v>4187</v>
      </c>
      <c r="B3716" s="135">
        <v>80.8</v>
      </c>
    </row>
    <row r="3717" spans="1:2">
      <c r="A3717" s="13" t="s">
        <v>4188</v>
      </c>
      <c r="B3717" s="135">
        <v>73.66</v>
      </c>
    </row>
    <row r="3718" spans="1:2">
      <c r="A3718" s="13" t="s">
        <v>4189</v>
      </c>
      <c r="B3718" s="135">
        <v>239.65</v>
      </c>
    </row>
    <row r="3719" spans="1:2">
      <c r="A3719" s="13" t="s">
        <v>4190</v>
      </c>
      <c r="B3719" s="135">
        <v>221.04</v>
      </c>
    </row>
    <row r="3720" spans="1:2">
      <c r="A3720" s="13" t="s">
        <v>4191</v>
      </c>
      <c r="B3720" s="135">
        <v>298.94</v>
      </c>
    </row>
    <row r="3721" spans="1:2">
      <c r="A3721" s="13" t="s">
        <v>4192</v>
      </c>
      <c r="B3721" s="135">
        <v>276.37</v>
      </c>
    </row>
    <row r="3722" spans="1:2">
      <c r="A3722" s="13" t="s">
        <v>4193</v>
      </c>
      <c r="B3722" s="135">
        <v>247.04</v>
      </c>
    </row>
    <row r="3723" spans="1:2">
      <c r="A3723" s="13" t="s">
        <v>4194</v>
      </c>
      <c r="B3723" s="135">
        <v>227.37</v>
      </c>
    </row>
    <row r="3724" spans="1:2">
      <c r="A3724" s="13" t="s">
        <v>4195</v>
      </c>
      <c r="B3724" s="135">
        <v>296.33999999999997</v>
      </c>
    </row>
    <row r="3725" spans="1:2">
      <c r="A3725" s="13" t="s">
        <v>4196</v>
      </c>
      <c r="B3725" s="135">
        <v>272.94</v>
      </c>
    </row>
    <row r="3726" spans="1:2">
      <c r="A3726" s="13" t="s">
        <v>4197</v>
      </c>
      <c r="B3726" s="135">
        <v>163.35</v>
      </c>
    </row>
    <row r="3727" spans="1:2">
      <c r="A3727" s="13" t="s">
        <v>4198</v>
      </c>
      <c r="B3727" s="135">
        <v>147.97</v>
      </c>
    </row>
    <row r="3728" spans="1:2">
      <c r="A3728" s="13" t="s">
        <v>4199</v>
      </c>
      <c r="B3728" s="135">
        <v>164.94</v>
      </c>
    </row>
    <row r="3729" spans="1:2">
      <c r="A3729" s="13" t="s">
        <v>4200</v>
      </c>
      <c r="B3729" s="135">
        <v>148.97999999999999</v>
      </c>
    </row>
    <row r="3730" spans="1:2">
      <c r="A3730" s="13" t="s">
        <v>4201</v>
      </c>
      <c r="B3730" s="135">
        <v>199.92</v>
      </c>
    </row>
    <row r="3731" spans="1:2">
      <c r="A3731" s="13" t="s">
        <v>4202</v>
      </c>
      <c r="B3731" s="135">
        <v>184.27</v>
      </c>
    </row>
    <row r="3732" spans="1:2">
      <c r="A3732" s="13" t="s">
        <v>4203</v>
      </c>
      <c r="B3732" s="135">
        <v>249.9</v>
      </c>
    </row>
    <row r="3733" spans="1:2">
      <c r="A3733" s="13" t="s">
        <v>4204</v>
      </c>
      <c r="B3733" s="135">
        <v>230.34</v>
      </c>
    </row>
    <row r="3734" spans="1:2">
      <c r="A3734" s="13" t="s">
        <v>4205</v>
      </c>
      <c r="B3734" s="135">
        <v>209.91</v>
      </c>
    </row>
    <row r="3735" spans="1:2">
      <c r="A3735" s="13" t="s">
        <v>4206</v>
      </c>
      <c r="B3735" s="135">
        <v>193.49</v>
      </c>
    </row>
    <row r="3736" spans="1:2">
      <c r="A3736" s="13" t="s">
        <v>4207</v>
      </c>
      <c r="B3736" s="135">
        <v>269.89</v>
      </c>
    </row>
    <row r="3737" spans="1:2">
      <c r="A3737" s="13" t="s">
        <v>4208</v>
      </c>
      <c r="B3737" s="135">
        <v>248.77</v>
      </c>
    </row>
    <row r="3738" spans="1:2">
      <c r="A3738" s="13" t="s">
        <v>4209</v>
      </c>
      <c r="B3738" s="135">
        <v>136.81</v>
      </c>
    </row>
    <row r="3739" spans="1:2">
      <c r="A3739" s="13" t="s">
        <v>4210</v>
      </c>
      <c r="B3739" s="135">
        <v>123.99</v>
      </c>
    </row>
    <row r="3740" spans="1:2">
      <c r="A3740" s="13" t="s">
        <v>4211</v>
      </c>
      <c r="B3740" s="135">
        <v>138.53</v>
      </c>
    </row>
    <row r="3741" spans="1:2">
      <c r="A3741" s="13" t="s">
        <v>4212</v>
      </c>
      <c r="B3741" s="135">
        <v>125.26</v>
      </c>
    </row>
    <row r="3742" spans="1:2">
      <c r="A3742" s="13" t="s">
        <v>4213</v>
      </c>
      <c r="B3742" s="135">
        <v>162.91999999999999</v>
      </c>
    </row>
    <row r="3743" spans="1:2">
      <c r="A3743" s="13" t="s">
        <v>4214</v>
      </c>
      <c r="B3743" s="135">
        <v>148.78</v>
      </c>
    </row>
    <row r="3744" spans="1:2">
      <c r="A3744" s="13" t="s">
        <v>4215</v>
      </c>
      <c r="B3744" s="135">
        <v>187.96</v>
      </c>
    </row>
    <row r="3745" spans="1:2">
      <c r="A3745" s="13" t="s">
        <v>4216</v>
      </c>
      <c r="B3745" s="135">
        <v>173.83</v>
      </c>
    </row>
    <row r="3746" spans="1:2">
      <c r="A3746" s="13" t="s">
        <v>4217</v>
      </c>
      <c r="B3746" s="135">
        <v>269.39</v>
      </c>
    </row>
    <row r="3747" spans="1:2">
      <c r="A3747" s="13" t="s">
        <v>4218</v>
      </c>
      <c r="B3747" s="135">
        <v>255.54</v>
      </c>
    </row>
    <row r="3748" spans="1:2">
      <c r="A3748" s="13" t="s">
        <v>4219</v>
      </c>
      <c r="B3748" s="135">
        <v>124.76</v>
      </c>
    </row>
    <row r="3749" spans="1:2">
      <c r="A3749" s="13" t="s">
        <v>4220</v>
      </c>
      <c r="B3749" s="135">
        <v>113.96</v>
      </c>
    </row>
    <row r="3750" spans="1:2">
      <c r="A3750" s="13" t="s">
        <v>4221</v>
      </c>
      <c r="B3750" s="135">
        <v>67.78</v>
      </c>
    </row>
    <row r="3751" spans="1:2">
      <c r="A3751" s="13" t="s">
        <v>4222</v>
      </c>
      <c r="B3751" s="135">
        <v>60.95</v>
      </c>
    </row>
    <row r="3752" spans="1:2">
      <c r="A3752" s="13" t="s">
        <v>4223</v>
      </c>
      <c r="B3752" s="135">
        <v>65.040000000000006</v>
      </c>
    </row>
    <row r="3753" spans="1:2">
      <c r="A3753" s="13" t="s">
        <v>4224</v>
      </c>
      <c r="B3753" s="135">
        <v>64.28</v>
      </c>
    </row>
    <row r="3754" spans="1:2">
      <c r="A3754" s="13" t="s">
        <v>4225</v>
      </c>
      <c r="B3754" s="135">
        <v>112.14</v>
      </c>
    </row>
    <row r="3755" spans="1:2">
      <c r="A3755" s="13" t="s">
        <v>4226</v>
      </c>
      <c r="B3755" s="135">
        <v>103.83</v>
      </c>
    </row>
    <row r="3756" spans="1:2">
      <c r="A3756" s="13" t="s">
        <v>4227</v>
      </c>
      <c r="B3756" s="135">
        <v>66.739999999999995</v>
      </c>
    </row>
    <row r="3757" spans="1:2">
      <c r="A3757" s="13" t="s">
        <v>4228</v>
      </c>
      <c r="B3757" s="135">
        <v>64.760000000000005</v>
      </c>
    </row>
    <row r="3758" spans="1:2">
      <c r="A3758" s="13" t="s">
        <v>4229</v>
      </c>
      <c r="B3758" s="135">
        <v>91.78</v>
      </c>
    </row>
    <row r="3759" spans="1:2">
      <c r="A3759" s="13" t="s">
        <v>4230</v>
      </c>
      <c r="B3759" s="135">
        <v>89.24</v>
      </c>
    </row>
    <row r="3760" spans="1:2">
      <c r="A3760" s="13" t="s">
        <v>4231</v>
      </c>
      <c r="B3760" s="135">
        <v>167.49</v>
      </c>
    </row>
    <row r="3761" spans="1:2">
      <c r="A3761" s="13" t="s">
        <v>4232</v>
      </c>
      <c r="B3761" s="135">
        <v>159.68</v>
      </c>
    </row>
    <row r="3762" spans="1:2">
      <c r="A3762" s="13" t="s">
        <v>4233</v>
      </c>
      <c r="B3762" s="135">
        <v>5.5</v>
      </c>
    </row>
    <row r="3763" spans="1:2">
      <c r="A3763" s="13" t="s">
        <v>4234</v>
      </c>
      <c r="B3763" s="135">
        <v>5.5</v>
      </c>
    </row>
    <row r="3764" spans="1:2">
      <c r="A3764" s="13" t="s">
        <v>4235</v>
      </c>
      <c r="B3764" s="135">
        <v>13.5</v>
      </c>
    </row>
    <row r="3765" spans="1:2">
      <c r="A3765" s="13" t="s">
        <v>4236</v>
      </c>
      <c r="B3765" s="135">
        <v>13.5</v>
      </c>
    </row>
    <row r="3766" spans="1:2">
      <c r="A3766" s="13" t="s">
        <v>4237</v>
      </c>
      <c r="B3766" s="135">
        <v>240</v>
      </c>
    </row>
    <row r="3767" spans="1:2">
      <c r="A3767" s="13" t="s">
        <v>4238</v>
      </c>
      <c r="B3767" s="135">
        <v>240</v>
      </c>
    </row>
    <row r="3768" spans="1:2">
      <c r="A3768" s="13" t="s">
        <v>4239</v>
      </c>
      <c r="B3768" s="135">
        <v>7.06</v>
      </c>
    </row>
    <row r="3769" spans="1:2">
      <c r="A3769" s="13" t="s">
        <v>4240</v>
      </c>
      <c r="B3769" s="135">
        <v>7.06</v>
      </c>
    </row>
    <row r="3770" spans="1:2">
      <c r="A3770" s="13" t="s">
        <v>4241</v>
      </c>
      <c r="B3770" s="135">
        <v>28.31</v>
      </c>
    </row>
    <row r="3771" spans="1:2">
      <c r="A3771" s="13" t="s">
        <v>4242</v>
      </c>
      <c r="B3771" s="135">
        <v>28.31</v>
      </c>
    </row>
    <row r="3772" spans="1:2">
      <c r="A3772" s="13" t="s">
        <v>4243</v>
      </c>
      <c r="B3772" s="135">
        <v>6426</v>
      </c>
    </row>
    <row r="3773" spans="1:2">
      <c r="A3773" s="13" t="s">
        <v>4244</v>
      </c>
      <c r="B3773" s="135">
        <v>5825</v>
      </c>
    </row>
    <row r="3774" spans="1:2">
      <c r="A3774" s="13" t="s">
        <v>4245</v>
      </c>
      <c r="B3774" s="135">
        <v>4746</v>
      </c>
    </row>
    <row r="3775" spans="1:2">
      <c r="A3775" s="13" t="s">
        <v>4246</v>
      </c>
      <c r="B3775" s="135">
        <v>4746</v>
      </c>
    </row>
    <row r="3776" spans="1:2">
      <c r="A3776" s="13" t="s">
        <v>4247</v>
      </c>
      <c r="B3776" s="135">
        <v>3067.68</v>
      </c>
    </row>
    <row r="3777" spans="1:2">
      <c r="A3777" s="13" t="s">
        <v>4248</v>
      </c>
      <c r="B3777" s="135">
        <v>2659.36</v>
      </c>
    </row>
    <row r="3778" spans="1:2">
      <c r="A3778" s="13" t="s">
        <v>4249</v>
      </c>
      <c r="B3778" s="135">
        <v>5566.88</v>
      </c>
    </row>
    <row r="3779" spans="1:2">
      <c r="A3779" s="13" t="s">
        <v>4250</v>
      </c>
      <c r="B3779" s="135">
        <v>4822.3999999999996</v>
      </c>
    </row>
    <row r="3780" spans="1:2">
      <c r="A3780" s="13" t="s">
        <v>4251</v>
      </c>
      <c r="B3780" s="135">
        <v>4331.3599999999997</v>
      </c>
    </row>
    <row r="3781" spans="1:2">
      <c r="A3781" s="13" t="s">
        <v>4252</v>
      </c>
      <c r="B3781" s="135">
        <v>3754.08</v>
      </c>
    </row>
    <row r="3782" spans="1:2">
      <c r="A3782" s="13" t="s">
        <v>4253</v>
      </c>
      <c r="B3782" s="135">
        <v>4023.36</v>
      </c>
    </row>
    <row r="3783" spans="1:2">
      <c r="A3783" s="13" t="s">
        <v>4254</v>
      </c>
      <c r="B3783" s="135">
        <v>3486.56</v>
      </c>
    </row>
    <row r="3784" spans="1:2">
      <c r="A3784" s="13" t="s">
        <v>4255</v>
      </c>
      <c r="B3784" s="135">
        <v>4023.36</v>
      </c>
    </row>
    <row r="3785" spans="1:2">
      <c r="A3785" s="13" t="s">
        <v>4256</v>
      </c>
      <c r="B3785" s="135">
        <v>3486.56</v>
      </c>
    </row>
    <row r="3786" spans="1:2">
      <c r="A3786" s="13" t="s">
        <v>4257</v>
      </c>
      <c r="B3786" s="135">
        <v>4331.3599999999997</v>
      </c>
    </row>
    <row r="3787" spans="1:2">
      <c r="A3787" s="13" t="s">
        <v>4258</v>
      </c>
      <c r="B3787" s="135">
        <v>3754.08</v>
      </c>
    </row>
    <row r="3788" spans="1:2">
      <c r="A3788" s="13" t="s">
        <v>4259</v>
      </c>
      <c r="B3788" s="135">
        <v>4023.36</v>
      </c>
    </row>
    <row r="3789" spans="1:2">
      <c r="A3789" s="13" t="s">
        <v>4260</v>
      </c>
      <c r="B3789" s="135">
        <v>3486.56</v>
      </c>
    </row>
    <row r="3790" spans="1:2">
      <c r="A3790" s="13" t="s">
        <v>4261</v>
      </c>
      <c r="B3790" s="135">
        <v>4023.36</v>
      </c>
    </row>
    <row r="3791" spans="1:2">
      <c r="A3791" s="13" t="s">
        <v>4262</v>
      </c>
      <c r="B3791" s="135">
        <v>3486.56</v>
      </c>
    </row>
    <row r="3792" spans="1:2">
      <c r="A3792" s="13" t="s">
        <v>4263</v>
      </c>
      <c r="B3792" s="135">
        <v>4023.36</v>
      </c>
    </row>
    <row r="3793" spans="1:2">
      <c r="A3793" s="13" t="s">
        <v>4264</v>
      </c>
      <c r="B3793" s="135">
        <v>3486.56</v>
      </c>
    </row>
    <row r="3794" spans="1:2">
      <c r="A3794" s="13" t="s">
        <v>4265</v>
      </c>
      <c r="B3794" s="135">
        <v>4023.36</v>
      </c>
    </row>
    <row r="3795" spans="1:2">
      <c r="A3795" s="13" t="s">
        <v>4266</v>
      </c>
      <c r="B3795" s="135">
        <v>3486.56</v>
      </c>
    </row>
    <row r="3796" spans="1:2">
      <c r="A3796" s="13" t="s">
        <v>4267</v>
      </c>
      <c r="B3796" s="135">
        <v>4023.36</v>
      </c>
    </row>
    <row r="3797" spans="1:2">
      <c r="A3797" s="13" t="s">
        <v>4268</v>
      </c>
      <c r="B3797" s="135">
        <v>3486.56</v>
      </c>
    </row>
    <row r="3798" spans="1:2">
      <c r="A3798" s="13" t="s">
        <v>4269</v>
      </c>
      <c r="B3798" s="135">
        <v>4331.3599999999997</v>
      </c>
    </row>
    <row r="3799" spans="1:2">
      <c r="A3799" s="13" t="s">
        <v>4270</v>
      </c>
      <c r="B3799" s="135">
        <v>3754.08</v>
      </c>
    </row>
    <row r="3800" spans="1:2">
      <c r="A3800" s="13" t="s">
        <v>4271</v>
      </c>
      <c r="B3800" s="135">
        <v>4023.36</v>
      </c>
    </row>
    <row r="3801" spans="1:2">
      <c r="A3801" s="13" t="s">
        <v>4272</v>
      </c>
      <c r="B3801" s="135">
        <v>3486.56</v>
      </c>
    </row>
    <row r="3802" spans="1:2">
      <c r="A3802" s="13" t="s">
        <v>4273</v>
      </c>
      <c r="B3802" s="135">
        <v>4023.36</v>
      </c>
    </row>
    <row r="3803" spans="1:2">
      <c r="A3803" s="13" t="s">
        <v>4274</v>
      </c>
      <c r="B3803" s="135">
        <v>3486.56</v>
      </c>
    </row>
    <row r="3804" spans="1:2">
      <c r="A3804" s="13" t="s">
        <v>4275</v>
      </c>
      <c r="B3804" s="135">
        <v>2912.8</v>
      </c>
    </row>
    <row r="3805" spans="1:2">
      <c r="A3805" s="13" t="s">
        <v>4276</v>
      </c>
      <c r="B3805" s="135">
        <v>2523.84</v>
      </c>
    </row>
    <row r="3806" spans="1:2">
      <c r="A3806" s="13" t="s">
        <v>4277</v>
      </c>
      <c r="B3806" s="135">
        <v>2912.8</v>
      </c>
    </row>
    <row r="3807" spans="1:2">
      <c r="A3807" s="13" t="s">
        <v>4278</v>
      </c>
      <c r="B3807" s="135">
        <v>2523.84</v>
      </c>
    </row>
    <row r="3808" spans="1:2">
      <c r="A3808" s="13" t="s">
        <v>4279</v>
      </c>
      <c r="B3808" s="135">
        <v>4331.3599999999997</v>
      </c>
    </row>
    <row r="3809" spans="1:2">
      <c r="A3809" s="13" t="s">
        <v>4280</v>
      </c>
      <c r="B3809" s="135">
        <v>3754.08</v>
      </c>
    </row>
    <row r="3810" spans="1:2">
      <c r="A3810" s="13" t="s">
        <v>4281</v>
      </c>
      <c r="B3810" s="135">
        <v>4023.36</v>
      </c>
    </row>
    <row r="3811" spans="1:2">
      <c r="A3811" s="13" t="s">
        <v>4282</v>
      </c>
      <c r="B3811" s="135">
        <v>3486.56</v>
      </c>
    </row>
    <row r="3812" spans="1:2">
      <c r="A3812" s="13" t="s">
        <v>4283</v>
      </c>
      <c r="B3812" s="135">
        <v>4023.36</v>
      </c>
    </row>
    <row r="3813" spans="1:2">
      <c r="A3813" s="13" t="s">
        <v>4284</v>
      </c>
      <c r="B3813" s="135">
        <v>3486.56</v>
      </c>
    </row>
    <row r="3814" spans="1:2">
      <c r="A3814" s="13" t="s">
        <v>4285</v>
      </c>
      <c r="B3814" s="135">
        <v>3769.92</v>
      </c>
    </row>
    <row r="3815" spans="1:2">
      <c r="A3815" s="13" t="s">
        <v>4286</v>
      </c>
      <c r="B3815" s="135">
        <v>3266.56</v>
      </c>
    </row>
    <row r="3816" spans="1:2">
      <c r="A3816" s="13" t="s">
        <v>4287</v>
      </c>
      <c r="B3816" s="135">
        <v>4519.68</v>
      </c>
    </row>
    <row r="3817" spans="1:2">
      <c r="A3817" s="13" t="s">
        <v>4288</v>
      </c>
      <c r="B3817" s="135">
        <v>3916</v>
      </c>
    </row>
    <row r="3818" spans="1:2">
      <c r="A3818" s="13" t="s">
        <v>4289</v>
      </c>
      <c r="B3818" s="135">
        <v>4762.5600000000004</v>
      </c>
    </row>
    <row r="3819" spans="1:2">
      <c r="A3819" s="13" t="s">
        <v>4290</v>
      </c>
      <c r="B3819" s="135">
        <v>4127.2</v>
      </c>
    </row>
    <row r="3820" spans="1:2">
      <c r="A3820" s="13" t="s">
        <v>4291</v>
      </c>
      <c r="B3820" s="135">
        <v>4762.5600000000004</v>
      </c>
    </row>
    <row r="3821" spans="1:2">
      <c r="A3821" s="13" t="s">
        <v>4292</v>
      </c>
      <c r="B3821" s="135">
        <v>4127.2</v>
      </c>
    </row>
    <row r="3822" spans="1:2">
      <c r="A3822" s="13" t="s">
        <v>4293</v>
      </c>
      <c r="B3822" s="135">
        <v>3067.68</v>
      </c>
    </row>
    <row r="3823" spans="1:2">
      <c r="A3823" s="13" t="s">
        <v>4294</v>
      </c>
      <c r="B3823" s="135">
        <v>2659.36</v>
      </c>
    </row>
    <row r="3824" spans="1:2">
      <c r="A3824" s="13" t="s">
        <v>4295</v>
      </c>
      <c r="B3824" s="135">
        <v>1326</v>
      </c>
    </row>
    <row r="3825" spans="1:2">
      <c r="A3825" s="13" t="s">
        <v>4296</v>
      </c>
      <c r="B3825" s="135">
        <v>1148.4000000000001</v>
      </c>
    </row>
    <row r="3826" spans="1:2">
      <c r="A3826" s="13" t="s">
        <v>4297</v>
      </c>
      <c r="B3826" s="135">
        <v>3067.68</v>
      </c>
    </row>
    <row r="3827" spans="1:2">
      <c r="A3827" s="13" t="s">
        <v>4298</v>
      </c>
      <c r="B3827" s="135">
        <v>2659.36</v>
      </c>
    </row>
    <row r="3828" spans="1:2">
      <c r="A3828" s="13" t="s">
        <v>4299</v>
      </c>
      <c r="B3828" s="135">
        <v>5566.88</v>
      </c>
    </row>
    <row r="3829" spans="1:2">
      <c r="A3829" s="13" t="s">
        <v>4300</v>
      </c>
      <c r="B3829" s="135">
        <v>4822.3999999999996</v>
      </c>
    </row>
    <row r="3830" spans="1:2">
      <c r="A3830" s="13" t="s">
        <v>4301</v>
      </c>
      <c r="B3830" s="135">
        <v>6698.56</v>
      </c>
    </row>
    <row r="3831" spans="1:2">
      <c r="A3831" s="13" t="s">
        <v>4302</v>
      </c>
      <c r="B3831" s="135">
        <v>5804.48</v>
      </c>
    </row>
    <row r="3832" spans="1:2">
      <c r="A3832" s="13" t="s">
        <v>4303</v>
      </c>
      <c r="B3832" s="135">
        <v>9201.2800000000007</v>
      </c>
    </row>
    <row r="3833" spans="1:2">
      <c r="A3833" s="13" t="s">
        <v>4304</v>
      </c>
      <c r="B3833" s="135">
        <v>7972.8</v>
      </c>
    </row>
    <row r="3834" spans="1:2">
      <c r="A3834" s="13" t="s">
        <v>4305</v>
      </c>
      <c r="B3834" s="135">
        <v>6698.56</v>
      </c>
    </row>
    <row r="3835" spans="1:2">
      <c r="A3835" s="13" t="s">
        <v>4306</v>
      </c>
      <c r="B3835" s="135">
        <v>5804.48</v>
      </c>
    </row>
    <row r="3836" spans="1:2">
      <c r="A3836" s="13" t="s">
        <v>4307</v>
      </c>
      <c r="B3836" s="135">
        <v>16524.64</v>
      </c>
    </row>
    <row r="3837" spans="1:2">
      <c r="A3837" s="13" t="s">
        <v>4308</v>
      </c>
      <c r="B3837" s="135">
        <v>14317.6</v>
      </c>
    </row>
    <row r="3838" spans="1:2">
      <c r="A3838" s="13" t="s">
        <v>4309</v>
      </c>
      <c r="B3838" s="135">
        <v>33047.519999999997</v>
      </c>
    </row>
    <row r="3839" spans="1:2">
      <c r="A3839" s="13" t="s">
        <v>4310</v>
      </c>
      <c r="B3839" s="135">
        <v>28636.959999999999</v>
      </c>
    </row>
    <row r="3840" spans="1:2">
      <c r="A3840" s="13" t="s">
        <v>4311</v>
      </c>
      <c r="B3840" s="135">
        <v>38005.440000000002</v>
      </c>
    </row>
    <row r="3841" spans="1:2">
      <c r="A3841" s="13" t="s">
        <v>4312</v>
      </c>
      <c r="B3841" s="135">
        <v>32931.360000000001</v>
      </c>
    </row>
    <row r="3842" spans="1:2">
      <c r="A3842" s="13" t="s">
        <v>4313</v>
      </c>
      <c r="B3842" s="135">
        <v>5566.88</v>
      </c>
    </row>
    <row r="3843" spans="1:2">
      <c r="A3843" s="13" t="s">
        <v>4314</v>
      </c>
      <c r="B3843" s="135">
        <v>4822.3999999999996</v>
      </c>
    </row>
    <row r="3844" spans="1:2">
      <c r="A3844" s="13" t="s">
        <v>4315</v>
      </c>
      <c r="B3844" s="135">
        <v>3685.44</v>
      </c>
    </row>
    <row r="3845" spans="1:2">
      <c r="A3845" s="13" t="s">
        <v>4316</v>
      </c>
      <c r="B3845" s="135">
        <v>3192.64</v>
      </c>
    </row>
    <row r="3846" spans="1:2">
      <c r="A3846" s="13" t="s">
        <v>4317</v>
      </c>
      <c r="B3846" s="135">
        <v>6427.52</v>
      </c>
    </row>
    <row r="3847" spans="1:2">
      <c r="A3847" s="13" t="s">
        <v>4318</v>
      </c>
      <c r="B3847" s="135">
        <v>5568.64</v>
      </c>
    </row>
    <row r="3848" spans="1:2">
      <c r="A3848" s="13" t="s">
        <v>4319</v>
      </c>
      <c r="B3848" s="135">
        <v>4762.5600000000004</v>
      </c>
    </row>
    <row r="3849" spans="1:2">
      <c r="A3849" s="13" t="s">
        <v>4320</v>
      </c>
      <c r="B3849" s="135">
        <v>4127.2</v>
      </c>
    </row>
    <row r="3850" spans="1:2">
      <c r="A3850" s="13" t="s">
        <v>4321</v>
      </c>
      <c r="B3850" s="135">
        <v>23328.799999999999</v>
      </c>
    </row>
    <row r="3851" spans="1:2">
      <c r="A3851" s="13" t="s">
        <v>4322</v>
      </c>
      <c r="B3851" s="135">
        <v>20213.599999999999</v>
      </c>
    </row>
    <row r="3852" spans="1:2">
      <c r="A3852" s="13" t="s">
        <v>4323</v>
      </c>
      <c r="B3852" s="135">
        <v>3685.44</v>
      </c>
    </row>
    <row r="3853" spans="1:2">
      <c r="A3853" s="13" t="s">
        <v>4324</v>
      </c>
      <c r="B3853" s="135">
        <v>3192.64</v>
      </c>
    </row>
    <row r="3854" spans="1:2">
      <c r="A3854" s="13" t="s">
        <v>4325</v>
      </c>
      <c r="B3854" s="135">
        <v>3685.44</v>
      </c>
    </row>
    <row r="3855" spans="1:2">
      <c r="A3855" s="13" t="s">
        <v>4326</v>
      </c>
      <c r="B3855" s="135">
        <v>3192.64</v>
      </c>
    </row>
    <row r="3856" spans="1:2">
      <c r="A3856" s="13" t="s">
        <v>4327</v>
      </c>
      <c r="B3856" s="135">
        <v>4023.36</v>
      </c>
    </row>
    <row r="3857" spans="1:2">
      <c r="A3857" s="13" t="s">
        <v>4328</v>
      </c>
      <c r="B3857" s="135">
        <v>3486.56</v>
      </c>
    </row>
    <row r="3858" spans="1:2">
      <c r="A3858" s="13" t="s">
        <v>4329</v>
      </c>
      <c r="B3858" s="135">
        <v>4023.36</v>
      </c>
    </row>
    <row r="3859" spans="1:2">
      <c r="A3859" s="13" t="s">
        <v>4330</v>
      </c>
      <c r="B3859" s="135">
        <v>3486.56</v>
      </c>
    </row>
    <row r="3860" spans="1:2">
      <c r="A3860" s="13" t="s">
        <v>4331</v>
      </c>
      <c r="B3860" s="135">
        <v>5566.88</v>
      </c>
    </row>
    <row r="3861" spans="1:2">
      <c r="A3861" s="13" t="s">
        <v>4332</v>
      </c>
      <c r="B3861" s="135">
        <v>4822.3999999999996</v>
      </c>
    </row>
    <row r="3862" spans="1:2">
      <c r="A3862" s="13" t="s">
        <v>4333</v>
      </c>
      <c r="B3862" s="135">
        <v>4023.36</v>
      </c>
    </row>
    <row r="3863" spans="1:2">
      <c r="A3863" s="13" t="s">
        <v>4334</v>
      </c>
      <c r="B3863" s="135">
        <v>3486.56</v>
      </c>
    </row>
    <row r="3864" spans="1:2">
      <c r="A3864" s="13" t="s">
        <v>4335</v>
      </c>
      <c r="B3864" s="135">
        <v>6698.56</v>
      </c>
    </row>
    <row r="3865" spans="1:2">
      <c r="A3865" s="13" t="s">
        <v>4336</v>
      </c>
      <c r="B3865" s="135">
        <v>5804.48</v>
      </c>
    </row>
    <row r="3866" spans="1:2">
      <c r="A3866" s="13" t="s">
        <v>4337</v>
      </c>
      <c r="B3866" s="135">
        <v>5566.88</v>
      </c>
    </row>
    <row r="3867" spans="1:2">
      <c r="A3867" s="13" t="s">
        <v>4338</v>
      </c>
      <c r="B3867" s="135">
        <v>4822.3999999999996</v>
      </c>
    </row>
    <row r="3868" spans="1:2">
      <c r="A3868" s="13" t="s">
        <v>4339</v>
      </c>
      <c r="B3868" s="135">
        <v>3067.68</v>
      </c>
    </row>
    <row r="3869" spans="1:2">
      <c r="A3869" s="13" t="s">
        <v>4340</v>
      </c>
      <c r="B3869" s="135">
        <v>2659.36</v>
      </c>
    </row>
    <row r="3870" spans="1:2">
      <c r="A3870" s="13" t="s">
        <v>4341</v>
      </c>
      <c r="B3870" s="135">
        <v>5566.88</v>
      </c>
    </row>
    <row r="3871" spans="1:2">
      <c r="A3871" s="13" t="s">
        <v>4342</v>
      </c>
      <c r="B3871" s="135">
        <v>4822.3999999999996</v>
      </c>
    </row>
    <row r="3872" spans="1:2">
      <c r="A3872" s="13" t="s">
        <v>4343</v>
      </c>
      <c r="B3872" s="135">
        <v>4023.36</v>
      </c>
    </row>
    <row r="3873" spans="1:2">
      <c r="A3873" s="13" t="s">
        <v>4344</v>
      </c>
      <c r="B3873" s="135">
        <v>3486.56</v>
      </c>
    </row>
    <row r="3874" spans="1:2">
      <c r="A3874" s="13" t="s">
        <v>4345</v>
      </c>
      <c r="B3874" s="135">
        <v>4331.3599999999997</v>
      </c>
    </row>
    <row r="3875" spans="1:2">
      <c r="A3875" s="13" t="s">
        <v>4346</v>
      </c>
      <c r="B3875" s="135">
        <v>3754.08</v>
      </c>
    </row>
    <row r="3876" spans="1:2">
      <c r="A3876" s="13" t="s">
        <v>4347</v>
      </c>
      <c r="B3876" s="135">
        <v>4331.3599999999997</v>
      </c>
    </row>
    <row r="3877" spans="1:2">
      <c r="A3877" s="13" t="s">
        <v>4348</v>
      </c>
      <c r="B3877" s="135">
        <v>3754.08</v>
      </c>
    </row>
    <row r="3878" spans="1:2">
      <c r="A3878" s="13" t="s">
        <v>4349</v>
      </c>
      <c r="B3878" s="135">
        <v>4519.68</v>
      </c>
    </row>
    <row r="3879" spans="1:2">
      <c r="A3879" s="13" t="s">
        <v>4350</v>
      </c>
      <c r="B3879" s="135">
        <v>3916</v>
      </c>
    </row>
    <row r="3880" spans="1:2">
      <c r="A3880" s="13" t="s">
        <v>4351</v>
      </c>
      <c r="B3880" s="135">
        <v>4023.36</v>
      </c>
    </row>
    <row r="3881" spans="1:2">
      <c r="A3881" s="13" t="s">
        <v>4352</v>
      </c>
      <c r="B3881" s="135">
        <v>3486.56</v>
      </c>
    </row>
    <row r="3882" spans="1:2">
      <c r="A3882" s="13" t="s">
        <v>4353</v>
      </c>
      <c r="B3882" s="135">
        <v>3662.56</v>
      </c>
    </row>
    <row r="3883" spans="1:2">
      <c r="A3883" s="13" t="s">
        <v>4354</v>
      </c>
      <c r="B3883" s="135">
        <v>3173.28</v>
      </c>
    </row>
    <row r="3884" spans="1:2">
      <c r="A3884" s="13" t="s">
        <v>4355</v>
      </c>
      <c r="B3884" s="135">
        <v>2258.08</v>
      </c>
    </row>
    <row r="3885" spans="1:2">
      <c r="A3885" s="13" t="s">
        <v>4356</v>
      </c>
      <c r="B3885" s="135">
        <v>1957.12</v>
      </c>
    </row>
    <row r="3886" spans="1:2">
      <c r="A3886" s="13" t="s">
        <v>4357</v>
      </c>
      <c r="B3886" s="135">
        <v>4762.5600000000004</v>
      </c>
    </row>
    <row r="3887" spans="1:2">
      <c r="A3887" s="13" t="s">
        <v>4358</v>
      </c>
      <c r="B3887" s="135">
        <v>4127.2</v>
      </c>
    </row>
    <row r="3888" spans="1:2">
      <c r="A3888" s="13" t="s">
        <v>4359</v>
      </c>
      <c r="B3888" s="135">
        <v>7316.32</v>
      </c>
    </row>
    <row r="3889" spans="1:2">
      <c r="A3889" s="13" t="s">
        <v>4360</v>
      </c>
      <c r="B3889" s="135">
        <v>6339.52</v>
      </c>
    </row>
    <row r="3890" spans="1:2">
      <c r="A3890" s="13" t="s">
        <v>4361</v>
      </c>
      <c r="B3890" s="135">
        <v>4331.3599999999997</v>
      </c>
    </row>
    <row r="3891" spans="1:2">
      <c r="A3891" s="13" t="s">
        <v>4362</v>
      </c>
      <c r="B3891" s="135">
        <v>3754.08</v>
      </c>
    </row>
    <row r="3892" spans="1:2">
      <c r="A3892" s="13" t="s">
        <v>4363</v>
      </c>
      <c r="B3892" s="135">
        <v>9201.2800000000007</v>
      </c>
    </row>
    <row r="3893" spans="1:2">
      <c r="A3893" s="13" t="s">
        <v>4364</v>
      </c>
      <c r="B3893" s="135">
        <v>7972.8</v>
      </c>
    </row>
    <row r="3894" spans="1:2">
      <c r="A3894" s="13" t="s">
        <v>4365</v>
      </c>
      <c r="B3894" s="135">
        <v>6698.56</v>
      </c>
    </row>
    <row r="3895" spans="1:2">
      <c r="A3895" s="13" t="s">
        <v>4366</v>
      </c>
      <c r="B3895" s="135">
        <v>5804.48</v>
      </c>
    </row>
    <row r="3896" spans="1:2">
      <c r="A3896" s="13" t="s">
        <v>4367</v>
      </c>
      <c r="B3896" s="135">
        <v>16524.64</v>
      </c>
    </row>
    <row r="3897" spans="1:2">
      <c r="A3897" s="13" t="s">
        <v>4368</v>
      </c>
      <c r="B3897" s="135">
        <v>14317.6</v>
      </c>
    </row>
    <row r="3898" spans="1:2">
      <c r="A3898" s="13" t="s">
        <v>4369</v>
      </c>
      <c r="B3898" s="135">
        <v>6698.56</v>
      </c>
    </row>
    <row r="3899" spans="1:2">
      <c r="A3899" s="13" t="s">
        <v>4370</v>
      </c>
      <c r="B3899" s="135">
        <v>5804.48</v>
      </c>
    </row>
    <row r="3900" spans="1:2">
      <c r="A3900" s="13" t="s">
        <v>4371</v>
      </c>
      <c r="B3900" s="135">
        <v>6698.56</v>
      </c>
    </row>
    <row r="3901" spans="1:2">
      <c r="A3901" s="13" t="s">
        <v>4372</v>
      </c>
      <c r="B3901" s="135">
        <v>5804.48</v>
      </c>
    </row>
    <row r="3902" spans="1:2">
      <c r="A3902" s="13" t="s">
        <v>4373</v>
      </c>
      <c r="B3902" s="135">
        <v>3685.44</v>
      </c>
    </row>
    <row r="3903" spans="1:2">
      <c r="A3903" s="13" t="s">
        <v>4374</v>
      </c>
      <c r="B3903" s="135">
        <v>3192.64</v>
      </c>
    </row>
    <row r="3904" spans="1:2">
      <c r="A3904" s="13" t="s">
        <v>4375</v>
      </c>
      <c r="B3904" s="135">
        <v>6698.56</v>
      </c>
    </row>
    <row r="3905" spans="1:2">
      <c r="A3905" s="13" t="s">
        <v>4376</v>
      </c>
      <c r="B3905" s="135">
        <v>5804.48</v>
      </c>
    </row>
    <row r="3906" spans="1:2">
      <c r="A3906" s="13" t="s">
        <v>4377</v>
      </c>
      <c r="B3906" s="135">
        <v>6698.56</v>
      </c>
    </row>
    <row r="3907" spans="1:2">
      <c r="A3907" s="13" t="s">
        <v>4378</v>
      </c>
      <c r="B3907" s="135">
        <v>5804.48</v>
      </c>
    </row>
    <row r="3908" spans="1:2">
      <c r="A3908" s="13" t="s">
        <v>4379</v>
      </c>
      <c r="B3908" s="135">
        <v>16524.64</v>
      </c>
    </row>
    <row r="3909" spans="1:2">
      <c r="A3909" s="13" t="s">
        <v>4380</v>
      </c>
      <c r="B3909" s="135">
        <v>14317.6</v>
      </c>
    </row>
    <row r="3910" spans="1:2">
      <c r="A3910" s="13" t="s">
        <v>4381</v>
      </c>
      <c r="B3910" s="135">
        <v>4762.5600000000004</v>
      </c>
    </row>
    <row r="3911" spans="1:2">
      <c r="A3911" s="13" t="s">
        <v>4382</v>
      </c>
      <c r="B3911" s="135">
        <v>4127.2</v>
      </c>
    </row>
    <row r="3912" spans="1:2">
      <c r="A3912" s="13" t="s">
        <v>4383</v>
      </c>
      <c r="B3912" s="135">
        <v>3685.44</v>
      </c>
    </row>
    <row r="3913" spans="1:2">
      <c r="A3913" s="13" t="s">
        <v>4384</v>
      </c>
      <c r="B3913" s="135">
        <v>3192.64</v>
      </c>
    </row>
    <row r="3914" spans="1:2">
      <c r="A3914" s="13" t="s">
        <v>4385</v>
      </c>
      <c r="B3914" s="135">
        <v>4331.3599999999997</v>
      </c>
    </row>
    <row r="3915" spans="1:2">
      <c r="A3915" s="13" t="s">
        <v>4386</v>
      </c>
      <c r="B3915" s="135">
        <v>3754.08</v>
      </c>
    </row>
    <row r="3916" spans="1:2">
      <c r="A3916" s="13" t="s">
        <v>4387</v>
      </c>
      <c r="B3916" s="135">
        <v>4331.3599999999997</v>
      </c>
    </row>
    <row r="3917" spans="1:2">
      <c r="A3917" s="13" t="s">
        <v>4388</v>
      </c>
      <c r="B3917" s="135">
        <v>3754.08</v>
      </c>
    </row>
    <row r="3918" spans="1:2">
      <c r="A3918" s="13" t="s">
        <v>4389</v>
      </c>
      <c r="B3918" s="135">
        <v>2912.8</v>
      </c>
    </row>
    <row r="3919" spans="1:2">
      <c r="A3919" s="13" t="s">
        <v>4390</v>
      </c>
      <c r="B3919" s="135">
        <v>2523.84</v>
      </c>
    </row>
    <row r="3920" spans="1:2">
      <c r="A3920" s="13" t="s">
        <v>4391</v>
      </c>
      <c r="B3920" s="135">
        <v>2912.8</v>
      </c>
    </row>
    <row r="3921" spans="1:2">
      <c r="A3921" s="13" t="s">
        <v>4392</v>
      </c>
      <c r="B3921" s="135">
        <v>2523.84</v>
      </c>
    </row>
    <row r="3922" spans="1:2">
      <c r="A3922" s="13" t="s">
        <v>4393</v>
      </c>
      <c r="B3922" s="135">
        <v>14383.06</v>
      </c>
    </row>
    <row r="3923" spans="1:2">
      <c r="A3923" s="13" t="s">
        <v>4394</v>
      </c>
      <c r="B3923" s="135">
        <v>12468.62</v>
      </c>
    </row>
    <row r="3924" spans="1:2">
      <c r="A3924" s="13" t="s">
        <v>4395</v>
      </c>
      <c r="B3924" s="135">
        <v>28766.12</v>
      </c>
    </row>
    <row r="3925" spans="1:2">
      <c r="A3925" s="13" t="s">
        <v>4396</v>
      </c>
      <c r="B3925" s="135">
        <v>24937.24</v>
      </c>
    </row>
    <row r="3926" spans="1:2">
      <c r="A3926" s="13" t="s">
        <v>4397</v>
      </c>
      <c r="B3926" s="135">
        <v>43149.18</v>
      </c>
    </row>
    <row r="3927" spans="1:2">
      <c r="A3927" s="13" t="s">
        <v>4398</v>
      </c>
      <c r="B3927" s="135">
        <v>37405.86</v>
      </c>
    </row>
    <row r="3928" spans="1:2">
      <c r="A3928" s="13" t="s">
        <v>4399</v>
      </c>
      <c r="B3928" s="135">
        <v>57532.24</v>
      </c>
    </row>
    <row r="3929" spans="1:2">
      <c r="A3929" s="13" t="s">
        <v>4400</v>
      </c>
      <c r="B3929" s="135">
        <v>49874.48</v>
      </c>
    </row>
    <row r="3930" spans="1:2">
      <c r="A3930" s="13" t="s">
        <v>4401</v>
      </c>
      <c r="B3930" s="135">
        <v>11145.96</v>
      </c>
    </row>
    <row r="3931" spans="1:2">
      <c r="A3931" s="13" t="s">
        <v>4402</v>
      </c>
      <c r="B3931" s="135">
        <v>9662.39</v>
      </c>
    </row>
    <row r="3932" spans="1:2">
      <c r="A3932" s="13" t="s">
        <v>4403</v>
      </c>
      <c r="B3932" s="135">
        <v>22291.919999999998</v>
      </c>
    </row>
    <row r="3933" spans="1:2">
      <c r="A3933" s="13" t="s">
        <v>4404</v>
      </c>
      <c r="B3933" s="135">
        <v>19324.78</v>
      </c>
    </row>
    <row r="3934" spans="1:2">
      <c r="A3934" s="13" t="s">
        <v>4405</v>
      </c>
      <c r="B3934" s="135">
        <v>33437.879999999997</v>
      </c>
    </row>
    <row r="3935" spans="1:2">
      <c r="A3935" s="13" t="s">
        <v>4406</v>
      </c>
      <c r="B3935" s="135">
        <v>28987.17</v>
      </c>
    </row>
    <row r="3936" spans="1:2">
      <c r="A3936" s="13" t="s">
        <v>4407</v>
      </c>
      <c r="B3936" s="135">
        <v>44583.839999999997</v>
      </c>
    </row>
    <row r="3937" spans="1:2">
      <c r="A3937" s="13" t="s">
        <v>4408</v>
      </c>
      <c r="B3937" s="135">
        <v>38649.56</v>
      </c>
    </row>
    <row r="3938" spans="1:2">
      <c r="A3938" s="13" t="s">
        <v>4409</v>
      </c>
      <c r="B3938" s="135">
        <v>9014</v>
      </c>
    </row>
    <row r="3939" spans="1:2">
      <c r="A3939" s="13" t="s">
        <v>4410</v>
      </c>
      <c r="B3939" s="135">
        <v>7811</v>
      </c>
    </row>
    <row r="3940" spans="1:2">
      <c r="A3940" s="13" t="s">
        <v>4411</v>
      </c>
      <c r="B3940" s="135">
        <v>16256.24</v>
      </c>
    </row>
    <row r="3941" spans="1:2">
      <c r="A3941" s="13" t="s">
        <v>4412</v>
      </c>
      <c r="B3941" s="135">
        <v>14085.99</v>
      </c>
    </row>
    <row r="3942" spans="1:2">
      <c r="A3942" s="13" t="s">
        <v>4413</v>
      </c>
      <c r="B3942" s="135">
        <v>32512.48</v>
      </c>
    </row>
    <row r="3943" spans="1:2">
      <c r="A3943" s="13" t="s">
        <v>4414</v>
      </c>
      <c r="B3943" s="135">
        <v>28171.98</v>
      </c>
    </row>
    <row r="3944" spans="1:2">
      <c r="A3944" s="13" t="s">
        <v>4415</v>
      </c>
      <c r="B3944" s="135">
        <v>48768.72</v>
      </c>
    </row>
    <row r="3945" spans="1:2">
      <c r="A3945" s="13" t="s">
        <v>4416</v>
      </c>
      <c r="B3945" s="135">
        <v>42257.97</v>
      </c>
    </row>
    <row r="3946" spans="1:2">
      <c r="A3946" s="13" t="s">
        <v>4417</v>
      </c>
      <c r="B3946" s="135">
        <v>65024.97</v>
      </c>
    </row>
    <row r="3947" spans="1:2">
      <c r="A3947" s="13" t="s">
        <v>4418</v>
      </c>
      <c r="B3947" s="135">
        <v>56343.97</v>
      </c>
    </row>
    <row r="3948" spans="1:2">
      <c r="A3948" s="13" t="s">
        <v>4419</v>
      </c>
      <c r="B3948" s="135">
        <v>12597.55</v>
      </c>
    </row>
    <row r="3949" spans="1:2">
      <c r="A3949" s="13" t="s">
        <v>4420</v>
      </c>
      <c r="B3949" s="135">
        <v>10915.75</v>
      </c>
    </row>
    <row r="3950" spans="1:2">
      <c r="A3950" s="13" t="s">
        <v>4421</v>
      </c>
      <c r="B3950" s="135">
        <v>25195.11</v>
      </c>
    </row>
    <row r="3951" spans="1:2">
      <c r="A3951" s="13" t="s">
        <v>4422</v>
      </c>
      <c r="B3951" s="135">
        <v>21831.5</v>
      </c>
    </row>
    <row r="3952" spans="1:2">
      <c r="A3952" s="13" t="s">
        <v>4423</v>
      </c>
      <c r="B3952" s="135">
        <v>37792.67</v>
      </c>
    </row>
    <row r="3953" spans="1:2">
      <c r="A3953" s="13" t="s">
        <v>4424</v>
      </c>
      <c r="B3953" s="135">
        <v>32747.25</v>
      </c>
    </row>
    <row r="3954" spans="1:2">
      <c r="A3954" s="13" t="s">
        <v>4425</v>
      </c>
      <c r="B3954" s="135">
        <v>50390.23</v>
      </c>
    </row>
    <row r="3955" spans="1:2">
      <c r="A3955" s="13" t="s">
        <v>4426</v>
      </c>
      <c r="B3955" s="135">
        <v>43663.01</v>
      </c>
    </row>
    <row r="3956" spans="1:2">
      <c r="A3956" s="13" t="s">
        <v>4427</v>
      </c>
      <c r="B3956" s="135">
        <v>4612</v>
      </c>
    </row>
    <row r="3957" spans="1:2">
      <c r="A3957" s="13" t="s">
        <v>4428</v>
      </c>
      <c r="B3957" s="135">
        <v>4124</v>
      </c>
    </row>
    <row r="3958" spans="1:2">
      <c r="A3958" s="13" t="s">
        <v>4429</v>
      </c>
      <c r="B3958" s="135">
        <v>28.27</v>
      </c>
    </row>
    <row r="3959" spans="1:2">
      <c r="A3959" s="13" t="s">
        <v>4430</v>
      </c>
      <c r="B3959" s="135">
        <v>24.53</v>
      </c>
    </row>
    <row r="3960" spans="1:2">
      <c r="A3960" s="13" t="s">
        <v>4431</v>
      </c>
      <c r="B3960" s="135">
        <v>41.36</v>
      </c>
    </row>
    <row r="3961" spans="1:2">
      <c r="A3961" s="13" t="s">
        <v>4432</v>
      </c>
      <c r="B3961" s="135">
        <v>35.92</v>
      </c>
    </row>
    <row r="3962" spans="1:2">
      <c r="A3962" s="13" t="s">
        <v>4433</v>
      </c>
      <c r="B3962" s="135">
        <v>57.83</v>
      </c>
    </row>
    <row r="3963" spans="1:2">
      <c r="A3963" s="13" t="s">
        <v>4434</v>
      </c>
      <c r="B3963" s="135">
        <v>50.62</v>
      </c>
    </row>
    <row r="3964" spans="1:2">
      <c r="A3964" s="13" t="s">
        <v>4435</v>
      </c>
      <c r="B3964" s="135">
        <v>73.900000000000006</v>
      </c>
    </row>
    <row r="3965" spans="1:2">
      <c r="A3965" s="13" t="s">
        <v>4436</v>
      </c>
      <c r="B3965" s="135">
        <v>64.849999999999994</v>
      </c>
    </row>
    <row r="3966" spans="1:2">
      <c r="A3966" s="13" t="s">
        <v>4437</v>
      </c>
      <c r="B3966" s="135">
        <v>87.03</v>
      </c>
    </row>
    <row r="3967" spans="1:2">
      <c r="A3967" s="13" t="s">
        <v>4438</v>
      </c>
      <c r="B3967" s="135">
        <v>76.39</v>
      </c>
    </row>
    <row r="3968" spans="1:2">
      <c r="A3968" s="13" t="s">
        <v>4439</v>
      </c>
      <c r="B3968" s="135">
        <v>41.5</v>
      </c>
    </row>
    <row r="3969" spans="1:2">
      <c r="A3969" s="13" t="s">
        <v>4440</v>
      </c>
      <c r="B3969" s="135">
        <v>36.33</v>
      </c>
    </row>
    <row r="3970" spans="1:2">
      <c r="A3970" s="13" t="s">
        <v>4441</v>
      </c>
      <c r="B3970" s="135">
        <v>61.56</v>
      </c>
    </row>
    <row r="3971" spans="1:2">
      <c r="A3971" s="13" t="s">
        <v>4442</v>
      </c>
      <c r="B3971" s="135">
        <v>53.88</v>
      </c>
    </row>
    <row r="3972" spans="1:2">
      <c r="A3972" s="13" t="s">
        <v>4443</v>
      </c>
      <c r="B3972" s="135">
        <v>76.459999999999994</v>
      </c>
    </row>
    <row r="3973" spans="1:2">
      <c r="A3973" s="13" t="s">
        <v>4444</v>
      </c>
      <c r="B3973" s="135">
        <v>67.09</v>
      </c>
    </row>
    <row r="3974" spans="1:2">
      <c r="A3974" s="13" t="s">
        <v>4445</v>
      </c>
      <c r="B3974" s="135">
        <v>95.34</v>
      </c>
    </row>
    <row r="3975" spans="1:2">
      <c r="A3975" s="13" t="s">
        <v>4446</v>
      </c>
      <c r="B3975" s="135">
        <v>83.63</v>
      </c>
    </row>
    <row r="3976" spans="1:2">
      <c r="A3976" s="13" t="s">
        <v>4447</v>
      </c>
      <c r="B3976" s="135">
        <v>110.89</v>
      </c>
    </row>
    <row r="3977" spans="1:2">
      <c r="A3977" s="13" t="s">
        <v>4448</v>
      </c>
      <c r="B3977" s="135">
        <v>97.39</v>
      </c>
    </row>
    <row r="3978" spans="1:2">
      <c r="A3978" s="13" t="s">
        <v>4449</v>
      </c>
      <c r="B3978" s="135">
        <v>136.79</v>
      </c>
    </row>
    <row r="3979" spans="1:2">
      <c r="A3979" s="13" t="s">
        <v>4450</v>
      </c>
      <c r="B3979" s="135">
        <v>120.15</v>
      </c>
    </row>
    <row r="3980" spans="1:2">
      <c r="A3980" s="13" t="s">
        <v>4451</v>
      </c>
      <c r="B3980" s="135">
        <v>158.30000000000001</v>
      </c>
    </row>
    <row r="3981" spans="1:2">
      <c r="A3981" s="13" t="s">
        <v>4452</v>
      </c>
      <c r="B3981" s="135">
        <v>139.15</v>
      </c>
    </row>
    <row r="3982" spans="1:2">
      <c r="A3982" s="13" t="s">
        <v>4453</v>
      </c>
      <c r="B3982" s="135">
        <v>239.47</v>
      </c>
    </row>
    <row r="3983" spans="1:2">
      <c r="A3983" s="13" t="s">
        <v>4454</v>
      </c>
      <c r="B3983" s="135">
        <v>217.58</v>
      </c>
    </row>
    <row r="3984" spans="1:2">
      <c r="A3984" s="13" t="s">
        <v>4455</v>
      </c>
      <c r="B3984" s="135">
        <v>265.36</v>
      </c>
    </row>
    <row r="3985" spans="1:2">
      <c r="A3985" s="13" t="s">
        <v>4456</v>
      </c>
      <c r="B3985" s="135">
        <v>241.47</v>
      </c>
    </row>
    <row r="3986" spans="1:2">
      <c r="A3986" s="13" t="s">
        <v>4457</v>
      </c>
      <c r="B3986" s="135">
        <v>299.04000000000002</v>
      </c>
    </row>
    <row r="3987" spans="1:2">
      <c r="A3987" s="13" t="s">
        <v>4458</v>
      </c>
      <c r="B3987" s="135">
        <v>272.11</v>
      </c>
    </row>
    <row r="3988" spans="1:2">
      <c r="A3988" s="13" t="s">
        <v>4459</v>
      </c>
      <c r="B3988" s="135">
        <v>363.3</v>
      </c>
    </row>
    <row r="3989" spans="1:2">
      <c r="A3989" s="13" t="s">
        <v>4460</v>
      </c>
      <c r="B3989" s="135">
        <v>329.53</v>
      </c>
    </row>
    <row r="3990" spans="1:2">
      <c r="A3990" s="13" t="s">
        <v>4461</v>
      </c>
      <c r="B3990" s="135">
        <v>431.19</v>
      </c>
    </row>
    <row r="3991" spans="1:2">
      <c r="A3991" s="13" t="s">
        <v>4462</v>
      </c>
      <c r="B3991" s="135">
        <v>390.29</v>
      </c>
    </row>
    <row r="3992" spans="1:2">
      <c r="A3992" s="13" t="s">
        <v>4463</v>
      </c>
      <c r="B3992" s="135">
        <v>480.94</v>
      </c>
    </row>
    <row r="3993" spans="1:2">
      <c r="A3993" s="13" t="s">
        <v>4464</v>
      </c>
      <c r="B3993" s="135">
        <v>434.79</v>
      </c>
    </row>
    <row r="3994" spans="1:2">
      <c r="A3994" s="13" t="s">
        <v>4465</v>
      </c>
      <c r="B3994" s="135">
        <v>29.19</v>
      </c>
    </row>
    <row r="3995" spans="1:2">
      <c r="A3995" s="13" t="s">
        <v>4466</v>
      </c>
      <c r="B3995" s="135">
        <v>25.73</v>
      </c>
    </row>
    <row r="3996" spans="1:2">
      <c r="A3996" s="13" t="s">
        <v>4467</v>
      </c>
      <c r="B3996" s="135">
        <v>39.46</v>
      </c>
    </row>
    <row r="3997" spans="1:2">
      <c r="A3997" s="13" t="s">
        <v>4468</v>
      </c>
      <c r="B3997" s="135">
        <v>34.630000000000003</v>
      </c>
    </row>
    <row r="3998" spans="1:2">
      <c r="A3998" s="13" t="s">
        <v>4469</v>
      </c>
      <c r="B3998" s="135">
        <v>55.03</v>
      </c>
    </row>
    <row r="3999" spans="1:2">
      <c r="A3999" s="13" t="s">
        <v>4470</v>
      </c>
      <c r="B3999" s="135">
        <v>48.4</v>
      </c>
    </row>
    <row r="4000" spans="1:2">
      <c r="A4000" s="13" t="s">
        <v>4471</v>
      </c>
      <c r="B4000" s="135">
        <v>65.91</v>
      </c>
    </row>
    <row r="4001" spans="1:2">
      <c r="A4001" s="13" t="s">
        <v>4472</v>
      </c>
      <c r="B4001" s="135">
        <v>57.97</v>
      </c>
    </row>
    <row r="4002" spans="1:2">
      <c r="A4002" s="13" t="s">
        <v>4473</v>
      </c>
      <c r="B4002" s="135">
        <v>78.61</v>
      </c>
    </row>
    <row r="4003" spans="1:2">
      <c r="A4003" s="13" t="s">
        <v>4474</v>
      </c>
      <c r="B4003" s="135">
        <v>69.180000000000007</v>
      </c>
    </row>
    <row r="4004" spans="1:2">
      <c r="A4004" s="13" t="s">
        <v>4475</v>
      </c>
      <c r="B4004" s="135">
        <v>95.91</v>
      </c>
    </row>
    <row r="4005" spans="1:2">
      <c r="A4005" s="13" t="s">
        <v>4476</v>
      </c>
      <c r="B4005" s="135">
        <v>84.4</v>
      </c>
    </row>
    <row r="4006" spans="1:2">
      <c r="A4006" s="13" t="s">
        <v>4477</v>
      </c>
      <c r="B4006" s="135">
        <v>112.06</v>
      </c>
    </row>
    <row r="4007" spans="1:2">
      <c r="A4007" s="13" t="s">
        <v>4478</v>
      </c>
      <c r="B4007" s="135">
        <v>98.67</v>
      </c>
    </row>
    <row r="4008" spans="1:2">
      <c r="A4008" s="13" t="s">
        <v>4479</v>
      </c>
      <c r="B4008" s="135">
        <v>184.4</v>
      </c>
    </row>
    <row r="4009" spans="1:2">
      <c r="A4009" s="13" t="s">
        <v>4480</v>
      </c>
      <c r="B4009" s="135">
        <v>169.47</v>
      </c>
    </row>
    <row r="4010" spans="1:2">
      <c r="A4010" s="13" t="s">
        <v>4481</v>
      </c>
      <c r="B4010" s="135">
        <v>203.7</v>
      </c>
    </row>
    <row r="4011" spans="1:2">
      <c r="A4011" s="13" t="s">
        <v>4482</v>
      </c>
      <c r="B4011" s="135">
        <v>187.58</v>
      </c>
    </row>
    <row r="4012" spans="1:2">
      <c r="A4012" s="13" t="s">
        <v>4483</v>
      </c>
      <c r="B4012" s="135">
        <v>231.65</v>
      </c>
    </row>
    <row r="4013" spans="1:2">
      <c r="A4013" s="13" t="s">
        <v>4484</v>
      </c>
      <c r="B4013" s="135">
        <v>213.19</v>
      </c>
    </row>
    <row r="4014" spans="1:2">
      <c r="A4014" s="13" t="s">
        <v>4485</v>
      </c>
      <c r="B4014" s="135">
        <v>275.52999999999997</v>
      </c>
    </row>
    <row r="4015" spans="1:2">
      <c r="A4015" s="13" t="s">
        <v>4486</v>
      </c>
      <c r="B4015" s="135">
        <v>252.6</v>
      </c>
    </row>
    <row r="4016" spans="1:2">
      <c r="A4016" s="13" t="s">
        <v>4487</v>
      </c>
      <c r="B4016" s="135">
        <v>321.31</v>
      </c>
    </row>
    <row r="4017" spans="1:2">
      <c r="A4017" s="13" t="s">
        <v>4488</v>
      </c>
      <c r="B4017" s="135">
        <v>294.49</v>
      </c>
    </row>
    <row r="4018" spans="1:2">
      <c r="A4018" s="13" t="s">
        <v>4489</v>
      </c>
      <c r="B4018" s="135">
        <v>367.09</v>
      </c>
    </row>
    <row r="4019" spans="1:2">
      <c r="A4019" s="13" t="s">
        <v>4490</v>
      </c>
      <c r="B4019" s="135">
        <v>336.37</v>
      </c>
    </row>
    <row r="4020" spans="1:2">
      <c r="A4020" s="13" t="s">
        <v>4491</v>
      </c>
      <c r="B4020" s="135">
        <v>4.67</v>
      </c>
    </row>
    <row r="4021" spans="1:2">
      <c r="A4021" s="13" t="s">
        <v>4492</v>
      </c>
      <c r="B4021" s="135">
        <v>4.05</v>
      </c>
    </row>
    <row r="4022" spans="1:2">
      <c r="A4022" s="13" t="s">
        <v>4493</v>
      </c>
      <c r="B4022" s="135">
        <v>5.42</v>
      </c>
    </row>
    <row r="4023" spans="1:2">
      <c r="A4023" s="13" t="s">
        <v>4494</v>
      </c>
      <c r="B4023" s="135">
        <v>4.6900000000000004</v>
      </c>
    </row>
    <row r="4024" spans="1:2">
      <c r="A4024" s="13" t="s">
        <v>4495</v>
      </c>
      <c r="B4024" s="135">
        <v>6.25</v>
      </c>
    </row>
    <row r="4025" spans="1:2">
      <c r="A4025" s="13" t="s">
        <v>4496</v>
      </c>
      <c r="B4025" s="135">
        <v>5.41</v>
      </c>
    </row>
    <row r="4026" spans="1:2">
      <c r="A4026" s="13" t="s">
        <v>4497</v>
      </c>
      <c r="B4026" s="135">
        <v>7.17</v>
      </c>
    </row>
    <row r="4027" spans="1:2">
      <c r="A4027" s="13" t="s">
        <v>4498</v>
      </c>
      <c r="B4027" s="135">
        <v>6.21</v>
      </c>
    </row>
    <row r="4028" spans="1:2">
      <c r="A4028" s="13" t="s">
        <v>4499</v>
      </c>
      <c r="B4028" s="135">
        <v>8.17</v>
      </c>
    </row>
    <row r="4029" spans="1:2">
      <c r="A4029" s="13" t="s">
        <v>4500</v>
      </c>
      <c r="B4029" s="135">
        <v>7.08</v>
      </c>
    </row>
    <row r="4030" spans="1:2">
      <c r="A4030" s="13" t="s">
        <v>4501</v>
      </c>
      <c r="B4030" s="135">
        <v>9.26</v>
      </c>
    </row>
    <row r="4031" spans="1:2">
      <c r="A4031" s="13" t="s">
        <v>4502</v>
      </c>
      <c r="B4031" s="135">
        <v>8.02</v>
      </c>
    </row>
    <row r="4032" spans="1:2">
      <c r="A4032" s="13" t="s">
        <v>4503</v>
      </c>
      <c r="B4032" s="135">
        <v>23.49</v>
      </c>
    </row>
    <row r="4033" spans="1:2">
      <c r="A4033" s="13" t="s">
        <v>4504</v>
      </c>
      <c r="B4033" s="135">
        <v>20.420000000000002</v>
      </c>
    </row>
    <row r="4034" spans="1:2">
      <c r="A4034" s="13" t="s">
        <v>4505</v>
      </c>
      <c r="B4034" s="135">
        <v>28.13</v>
      </c>
    </row>
    <row r="4035" spans="1:2">
      <c r="A4035" s="13" t="s">
        <v>4506</v>
      </c>
      <c r="B4035" s="135">
        <v>24.45</v>
      </c>
    </row>
    <row r="4036" spans="1:2">
      <c r="A4036" s="13" t="s">
        <v>4507</v>
      </c>
      <c r="B4036" s="135">
        <v>32.880000000000003</v>
      </c>
    </row>
    <row r="4037" spans="1:2">
      <c r="A4037" s="13" t="s">
        <v>4508</v>
      </c>
      <c r="B4037" s="135">
        <v>28.58</v>
      </c>
    </row>
    <row r="4038" spans="1:2">
      <c r="A4038" s="13" t="s">
        <v>4509</v>
      </c>
      <c r="B4038" s="135">
        <v>42.03</v>
      </c>
    </row>
    <row r="4039" spans="1:2">
      <c r="A4039" s="13" t="s">
        <v>4510</v>
      </c>
      <c r="B4039" s="135">
        <v>36.57</v>
      </c>
    </row>
    <row r="4040" spans="1:2">
      <c r="A4040" s="13" t="s">
        <v>4511</v>
      </c>
      <c r="B4040" s="135">
        <v>47.12</v>
      </c>
    </row>
    <row r="4041" spans="1:2">
      <c r="A4041" s="13" t="s">
        <v>4512</v>
      </c>
      <c r="B4041" s="135">
        <v>41.02</v>
      </c>
    </row>
    <row r="4042" spans="1:2">
      <c r="A4042" s="13" t="s">
        <v>4513</v>
      </c>
      <c r="B4042" s="135">
        <v>15.6</v>
      </c>
    </row>
    <row r="4043" spans="1:2">
      <c r="A4043" s="13" t="s">
        <v>4514</v>
      </c>
      <c r="B4043" s="135">
        <v>13.51</v>
      </c>
    </row>
    <row r="4044" spans="1:2">
      <c r="A4044" s="13" t="s">
        <v>4515</v>
      </c>
      <c r="B4044" s="135">
        <v>18.920000000000002</v>
      </c>
    </row>
    <row r="4045" spans="1:2">
      <c r="A4045" s="13" t="s">
        <v>4516</v>
      </c>
      <c r="B4045" s="135">
        <v>16.399999999999999</v>
      </c>
    </row>
    <row r="4046" spans="1:2">
      <c r="A4046" s="13" t="s">
        <v>4517</v>
      </c>
      <c r="B4046" s="135">
        <v>22.59</v>
      </c>
    </row>
    <row r="4047" spans="1:2">
      <c r="A4047" s="13" t="s">
        <v>4518</v>
      </c>
      <c r="B4047" s="135">
        <v>19.579999999999998</v>
      </c>
    </row>
    <row r="4048" spans="1:2">
      <c r="A4048" s="13" t="s">
        <v>4519</v>
      </c>
      <c r="B4048" s="135">
        <v>26.6</v>
      </c>
    </row>
    <row r="4049" spans="1:2">
      <c r="A4049" s="13" t="s">
        <v>4520</v>
      </c>
      <c r="B4049" s="135">
        <v>23.05</v>
      </c>
    </row>
    <row r="4050" spans="1:2">
      <c r="A4050" s="13" t="s">
        <v>4521</v>
      </c>
      <c r="B4050" s="135">
        <v>30.96</v>
      </c>
    </row>
    <row r="4051" spans="1:2">
      <c r="A4051" s="13" t="s">
        <v>4522</v>
      </c>
      <c r="B4051" s="135">
        <v>26.82</v>
      </c>
    </row>
    <row r="4052" spans="1:2">
      <c r="A4052" s="13" t="s">
        <v>4523</v>
      </c>
      <c r="B4052" s="135">
        <v>33.75</v>
      </c>
    </row>
    <row r="4053" spans="1:2">
      <c r="A4053" s="13" t="s">
        <v>4524</v>
      </c>
      <c r="B4053" s="135">
        <v>29.31</v>
      </c>
    </row>
    <row r="4054" spans="1:2">
      <c r="A4054" s="13" t="s">
        <v>4525</v>
      </c>
      <c r="B4054" s="135">
        <v>41.94</v>
      </c>
    </row>
    <row r="4055" spans="1:2">
      <c r="A4055" s="13" t="s">
        <v>4526</v>
      </c>
      <c r="B4055" s="135">
        <v>36.409999999999997</v>
      </c>
    </row>
    <row r="4056" spans="1:2">
      <c r="A4056" s="13" t="s">
        <v>4527</v>
      </c>
      <c r="B4056" s="135">
        <v>58.42</v>
      </c>
    </row>
    <row r="4057" spans="1:2">
      <c r="A4057" s="13" t="s">
        <v>4528</v>
      </c>
      <c r="B4057" s="135">
        <v>50.72</v>
      </c>
    </row>
    <row r="4058" spans="1:2">
      <c r="A4058" s="13" t="s">
        <v>4529</v>
      </c>
      <c r="B4058" s="135">
        <v>66.72</v>
      </c>
    </row>
    <row r="4059" spans="1:2">
      <c r="A4059" s="13" t="s">
        <v>4530</v>
      </c>
      <c r="B4059" s="135">
        <v>57.93</v>
      </c>
    </row>
    <row r="4060" spans="1:2">
      <c r="A4060" s="13" t="s">
        <v>4531</v>
      </c>
      <c r="B4060" s="135">
        <v>19.37</v>
      </c>
    </row>
    <row r="4061" spans="1:2">
      <c r="A4061" s="13" t="s">
        <v>4532</v>
      </c>
      <c r="B4061" s="135">
        <v>16.82</v>
      </c>
    </row>
    <row r="4062" spans="1:2">
      <c r="A4062" s="13" t="s">
        <v>4533</v>
      </c>
      <c r="B4062" s="135">
        <v>26.94</v>
      </c>
    </row>
    <row r="4063" spans="1:2">
      <c r="A4063" s="13" t="s">
        <v>4534</v>
      </c>
      <c r="B4063" s="135">
        <v>23.4</v>
      </c>
    </row>
    <row r="4064" spans="1:2">
      <c r="A4064" s="13" t="s">
        <v>4535</v>
      </c>
      <c r="B4064" s="135">
        <v>33.06</v>
      </c>
    </row>
    <row r="4065" spans="1:2">
      <c r="A4065" s="13" t="s">
        <v>4536</v>
      </c>
      <c r="B4065" s="135">
        <v>28.71</v>
      </c>
    </row>
    <row r="4066" spans="1:2">
      <c r="A4066" s="13" t="s">
        <v>4537</v>
      </c>
      <c r="B4066" s="135">
        <v>36.75</v>
      </c>
    </row>
    <row r="4067" spans="1:2">
      <c r="A4067" s="13" t="s">
        <v>4538</v>
      </c>
      <c r="B4067" s="135">
        <v>31.91</v>
      </c>
    </row>
    <row r="4068" spans="1:2">
      <c r="A4068" s="13" t="s">
        <v>4539</v>
      </c>
      <c r="B4068" s="135">
        <v>36.71</v>
      </c>
    </row>
    <row r="4069" spans="1:2">
      <c r="A4069" s="13" t="s">
        <v>4540</v>
      </c>
      <c r="B4069" s="135">
        <v>31.88</v>
      </c>
    </row>
    <row r="4070" spans="1:2">
      <c r="A4070" s="13" t="s">
        <v>4541</v>
      </c>
      <c r="B4070" s="135">
        <v>41.86</v>
      </c>
    </row>
    <row r="4071" spans="1:2">
      <c r="A4071" s="13" t="s">
        <v>4542</v>
      </c>
      <c r="B4071" s="135">
        <v>36.369999999999997</v>
      </c>
    </row>
    <row r="4072" spans="1:2">
      <c r="A4072" s="13" t="s">
        <v>4543</v>
      </c>
      <c r="B4072" s="135">
        <v>51.85</v>
      </c>
    </row>
    <row r="4073" spans="1:2">
      <c r="A4073" s="13" t="s">
        <v>4544</v>
      </c>
      <c r="B4073" s="135">
        <v>45.05</v>
      </c>
    </row>
    <row r="4074" spans="1:2">
      <c r="A4074" s="13" t="s">
        <v>4545</v>
      </c>
      <c r="B4074" s="135">
        <v>56.93</v>
      </c>
    </row>
    <row r="4075" spans="1:2">
      <c r="A4075" s="13" t="s">
        <v>4546</v>
      </c>
      <c r="B4075" s="135">
        <v>49.48</v>
      </c>
    </row>
    <row r="4076" spans="1:2">
      <c r="A4076" s="13" t="s">
        <v>4547</v>
      </c>
      <c r="B4076" s="135">
        <v>76.900000000000006</v>
      </c>
    </row>
    <row r="4077" spans="1:2">
      <c r="A4077" s="13" t="s">
        <v>4548</v>
      </c>
      <c r="B4077" s="135">
        <v>66.84</v>
      </c>
    </row>
    <row r="4078" spans="1:2">
      <c r="A4078" s="13" t="s">
        <v>4549</v>
      </c>
      <c r="B4078" s="135">
        <v>13.31</v>
      </c>
    </row>
    <row r="4079" spans="1:2">
      <c r="A4079" s="13" t="s">
        <v>4550</v>
      </c>
      <c r="B4079" s="135">
        <v>11.53</v>
      </c>
    </row>
    <row r="4080" spans="1:2">
      <c r="A4080" s="13" t="s">
        <v>4551</v>
      </c>
      <c r="B4080" s="135">
        <v>16.510000000000002</v>
      </c>
    </row>
    <row r="4081" spans="1:2">
      <c r="A4081" s="13" t="s">
        <v>4552</v>
      </c>
      <c r="B4081" s="135">
        <v>14.31</v>
      </c>
    </row>
    <row r="4082" spans="1:2">
      <c r="A4082" s="13" t="s">
        <v>4553</v>
      </c>
      <c r="B4082" s="135">
        <v>22.65</v>
      </c>
    </row>
    <row r="4083" spans="1:2">
      <c r="A4083" s="13" t="s">
        <v>4554</v>
      </c>
      <c r="B4083" s="135">
        <v>19.63</v>
      </c>
    </row>
    <row r="4084" spans="1:2">
      <c r="A4084" s="13" t="s">
        <v>4555</v>
      </c>
      <c r="B4084" s="135">
        <v>26.85</v>
      </c>
    </row>
    <row r="4085" spans="1:2">
      <c r="A4085" s="13" t="s">
        <v>4556</v>
      </c>
      <c r="B4085" s="135">
        <v>23.26</v>
      </c>
    </row>
    <row r="4086" spans="1:2">
      <c r="A4086" s="13" t="s">
        <v>4557</v>
      </c>
      <c r="B4086" s="135">
        <v>31.58</v>
      </c>
    </row>
    <row r="4087" spans="1:2">
      <c r="A4087" s="13" t="s">
        <v>4558</v>
      </c>
      <c r="B4087" s="135">
        <v>27.37</v>
      </c>
    </row>
    <row r="4088" spans="1:2">
      <c r="A4088" s="13" t="s">
        <v>4559</v>
      </c>
      <c r="B4088" s="135">
        <v>37.72</v>
      </c>
    </row>
    <row r="4089" spans="1:2">
      <c r="A4089" s="13" t="s">
        <v>4560</v>
      </c>
      <c r="B4089" s="135">
        <v>32.68</v>
      </c>
    </row>
    <row r="4090" spans="1:2">
      <c r="A4090" s="13" t="s">
        <v>4561</v>
      </c>
      <c r="B4090" s="135">
        <v>44.36</v>
      </c>
    </row>
    <row r="4091" spans="1:2">
      <c r="A4091" s="13" t="s">
        <v>4562</v>
      </c>
      <c r="B4091" s="135">
        <v>38.44</v>
      </c>
    </row>
    <row r="4092" spans="1:2">
      <c r="A4092" s="13" t="s">
        <v>4563</v>
      </c>
      <c r="B4092" s="135">
        <v>50.96</v>
      </c>
    </row>
    <row r="4093" spans="1:2">
      <c r="A4093" s="13" t="s">
        <v>4564</v>
      </c>
      <c r="B4093" s="135">
        <v>44.16</v>
      </c>
    </row>
    <row r="4094" spans="1:2">
      <c r="A4094" s="13" t="s">
        <v>4565</v>
      </c>
      <c r="B4094" s="135">
        <v>59.89</v>
      </c>
    </row>
    <row r="4095" spans="1:2">
      <c r="A4095" s="13" t="s">
        <v>4566</v>
      </c>
      <c r="B4095" s="135">
        <v>51.9</v>
      </c>
    </row>
    <row r="4096" spans="1:2">
      <c r="A4096" s="13" t="s">
        <v>4567</v>
      </c>
      <c r="B4096" s="135">
        <v>71.94</v>
      </c>
    </row>
    <row r="4097" spans="1:2">
      <c r="A4097" s="13" t="s">
        <v>4568</v>
      </c>
      <c r="B4097" s="135">
        <v>62.34</v>
      </c>
    </row>
    <row r="4098" spans="1:2">
      <c r="A4098" s="13" t="s">
        <v>4569</v>
      </c>
      <c r="B4098" s="135">
        <v>104.88</v>
      </c>
    </row>
    <row r="4099" spans="1:2">
      <c r="A4099" s="13" t="s">
        <v>4570</v>
      </c>
      <c r="B4099" s="135">
        <v>90.88</v>
      </c>
    </row>
    <row r="4100" spans="1:2">
      <c r="A4100" s="13" t="s">
        <v>4571</v>
      </c>
      <c r="B4100" s="135">
        <v>135.6</v>
      </c>
    </row>
    <row r="4101" spans="1:2">
      <c r="A4101" s="13" t="s">
        <v>4572</v>
      </c>
      <c r="B4101" s="135">
        <v>117.51</v>
      </c>
    </row>
    <row r="4102" spans="1:2">
      <c r="A4102" s="13" t="s">
        <v>4573</v>
      </c>
      <c r="B4102" s="135">
        <v>159.34</v>
      </c>
    </row>
    <row r="4103" spans="1:2">
      <c r="A4103" s="13" t="s">
        <v>4574</v>
      </c>
      <c r="B4103" s="135">
        <v>138.07</v>
      </c>
    </row>
    <row r="4104" spans="1:2">
      <c r="A4104" s="13" t="s">
        <v>4575</v>
      </c>
      <c r="B4104" s="135">
        <v>232.09</v>
      </c>
    </row>
    <row r="4105" spans="1:2">
      <c r="A4105" s="13" t="s">
        <v>4576</v>
      </c>
      <c r="B4105" s="135">
        <v>201.12</v>
      </c>
    </row>
    <row r="4106" spans="1:2">
      <c r="A4106" s="13" t="s">
        <v>4577</v>
      </c>
      <c r="B4106" s="135">
        <v>322.01</v>
      </c>
    </row>
    <row r="4107" spans="1:2">
      <c r="A4107" s="13" t="s">
        <v>4578</v>
      </c>
      <c r="B4107" s="135">
        <v>279.04000000000002</v>
      </c>
    </row>
    <row r="4108" spans="1:2">
      <c r="A4108" s="13" t="s">
        <v>4579</v>
      </c>
      <c r="B4108" s="135">
        <v>14.39</v>
      </c>
    </row>
    <row r="4109" spans="1:2">
      <c r="A4109" s="13" t="s">
        <v>4580</v>
      </c>
      <c r="B4109" s="135">
        <v>12.47</v>
      </c>
    </row>
    <row r="4110" spans="1:2">
      <c r="A4110" s="13" t="s">
        <v>4581</v>
      </c>
      <c r="B4110" s="135">
        <v>16.34</v>
      </c>
    </row>
    <row r="4111" spans="1:2">
      <c r="A4111" s="13" t="s">
        <v>4582</v>
      </c>
      <c r="B4111" s="135">
        <v>14.16</v>
      </c>
    </row>
    <row r="4112" spans="1:2">
      <c r="A4112" s="13" t="s">
        <v>4583</v>
      </c>
      <c r="B4112" s="135">
        <v>18.02</v>
      </c>
    </row>
    <row r="4113" spans="1:2">
      <c r="A4113" s="13" t="s">
        <v>4584</v>
      </c>
      <c r="B4113" s="135">
        <v>15.61</v>
      </c>
    </row>
    <row r="4114" spans="1:2">
      <c r="A4114" s="13" t="s">
        <v>4585</v>
      </c>
      <c r="B4114" s="135">
        <v>24.57</v>
      </c>
    </row>
    <row r="4115" spans="1:2">
      <c r="A4115" s="13" t="s">
        <v>4586</v>
      </c>
      <c r="B4115" s="135">
        <v>21.29</v>
      </c>
    </row>
    <row r="4116" spans="1:2">
      <c r="A4116" s="13" t="s">
        <v>4587</v>
      </c>
      <c r="B4116" s="135">
        <v>29.17</v>
      </c>
    </row>
    <row r="4117" spans="1:2">
      <c r="A4117" s="13" t="s">
        <v>4588</v>
      </c>
      <c r="B4117" s="135">
        <v>25.28</v>
      </c>
    </row>
    <row r="4118" spans="1:2">
      <c r="A4118" s="13" t="s">
        <v>4589</v>
      </c>
      <c r="B4118" s="135">
        <v>34.35</v>
      </c>
    </row>
    <row r="4119" spans="1:2">
      <c r="A4119" s="13" t="s">
        <v>4590</v>
      </c>
      <c r="B4119" s="135">
        <v>29.77</v>
      </c>
    </row>
    <row r="4120" spans="1:2">
      <c r="A4120" s="13" t="s">
        <v>4591</v>
      </c>
      <c r="B4120" s="135">
        <v>40.909999999999997</v>
      </c>
    </row>
    <row r="4121" spans="1:2">
      <c r="A4121" s="13" t="s">
        <v>4592</v>
      </c>
      <c r="B4121" s="135">
        <v>35.450000000000003</v>
      </c>
    </row>
    <row r="4122" spans="1:2">
      <c r="A4122" s="13" t="s">
        <v>4593</v>
      </c>
      <c r="B4122" s="135">
        <v>48.08</v>
      </c>
    </row>
    <row r="4123" spans="1:2">
      <c r="A4123" s="13" t="s">
        <v>4594</v>
      </c>
      <c r="B4123" s="135">
        <v>41.66</v>
      </c>
    </row>
    <row r="4124" spans="1:2">
      <c r="A4124" s="13" t="s">
        <v>4595</v>
      </c>
      <c r="B4124" s="135">
        <v>55.38</v>
      </c>
    </row>
    <row r="4125" spans="1:2">
      <c r="A4125" s="13" t="s">
        <v>4596</v>
      </c>
      <c r="B4125" s="135">
        <v>47.99</v>
      </c>
    </row>
    <row r="4126" spans="1:2">
      <c r="A4126" s="13" t="s">
        <v>4597</v>
      </c>
      <c r="B4126" s="135">
        <v>78.180000000000007</v>
      </c>
    </row>
    <row r="4127" spans="1:2">
      <c r="A4127" s="13" t="s">
        <v>4598</v>
      </c>
      <c r="B4127" s="135">
        <v>67.75</v>
      </c>
    </row>
    <row r="4128" spans="1:2">
      <c r="A4128" s="13" t="s">
        <v>4599</v>
      </c>
      <c r="B4128" s="135">
        <v>90.05</v>
      </c>
    </row>
    <row r="4129" spans="1:2">
      <c r="A4129" s="13" t="s">
        <v>4600</v>
      </c>
      <c r="B4129" s="135">
        <v>78.040000000000006</v>
      </c>
    </row>
    <row r="4130" spans="1:2">
      <c r="A4130" s="13" t="s">
        <v>4601</v>
      </c>
      <c r="B4130" s="135">
        <v>94.73</v>
      </c>
    </row>
    <row r="4131" spans="1:2">
      <c r="A4131" s="13" t="s">
        <v>4602</v>
      </c>
      <c r="B4131" s="135">
        <v>82.09</v>
      </c>
    </row>
    <row r="4132" spans="1:2">
      <c r="A4132" s="13" t="s">
        <v>4603</v>
      </c>
      <c r="B4132" s="135">
        <v>99.49</v>
      </c>
    </row>
    <row r="4133" spans="1:2">
      <c r="A4133" s="13" t="s">
        <v>4604</v>
      </c>
      <c r="B4133" s="135">
        <v>86.21</v>
      </c>
    </row>
    <row r="4134" spans="1:2">
      <c r="A4134" s="13" t="s">
        <v>303</v>
      </c>
      <c r="B4134" s="135">
        <v>7.87</v>
      </c>
    </row>
    <row r="4135" spans="1:2">
      <c r="A4135" s="13" t="s">
        <v>4605</v>
      </c>
      <c r="B4135" s="135">
        <v>6.82</v>
      </c>
    </row>
    <row r="4136" spans="1:2">
      <c r="A4136" s="13" t="s">
        <v>4606</v>
      </c>
      <c r="B4136" s="135">
        <v>10.8</v>
      </c>
    </row>
    <row r="4137" spans="1:2">
      <c r="A4137" s="13" t="s">
        <v>4607</v>
      </c>
      <c r="B4137" s="135">
        <v>9.35</v>
      </c>
    </row>
    <row r="4138" spans="1:2">
      <c r="A4138" s="13" t="s">
        <v>4608</v>
      </c>
      <c r="B4138" s="135">
        <v>13.72</v>
      </c>
    </row>
    <row r="4139" spans="1:2">
      <c r="A4139" s="13" t="s">
        <v>4609</v>
      </c>
      <c r="B4139" s="135">
        <v>11.89</v>
      </c>
    </row>
    <row r="4140" spans="1:2">
      <c r="A4140" s="13" t="s">
        <v>4610</v>
      </c>
      <c r="B4140" s="135">
        <v>16.649999999999999</v>
      </c>
    </row>
    <row r="4141" spans="1:2">
      <c r="A4141" s="13" t="s">
        <v>4611</v>
      </c>
      <c r="B4141" s="135">
        <v>14.42</v>
      </c>
    </row>
    <row r="4142" spans="1:2">
      <c r="A4142" s="13" t="s">
        <v>4612</v>
      </c>
      <c r="B4142" s="135">
        <v>19.57</v>
      </c>
    </row>
    <row r="4143" spans="1:2">
      <c r="A4143" s="13" t="s">
        <v>4613</v>
      </c>
      <c r="B4143" s="135">
        <v>16.96</v>
      </c>
    </row>
    <row r="4144" spans="1:2">
      <c r="A4144" s="13" t="s">
        <v>4614</v>
      </c>
      <c r="B4144" s="135">
        <v>22.49</v>
      </c>
    </row>
    <row r="4145" spans="1:2">
      <c r="A4145" s="13" t="s">
        <v>4615</v>
      </c>
      <c r="B4145" s="135">
        <v>19.489999999999998</v>
      </c>
    </row>
    <row r="4146" spans="1:2">
      <c r="A4146" s="13" t="s">
        <v>4616</v>
      </c>
      <c r="B4146" s="135">
        <v>25.42</v>
      </c>
    </row>
    <row r="4147" spans="1:2">
      <c r="A4147" s="13" t="s">
        <v>4617</v>
      </c>
      <c r="B4147" s="135">
        <v>22.03</v>
      </c>
    </row>
    <row r="4148" spans="1:2">
      <c r="A4148" s="13" t="s">
        <v>4618</v>
      </c>
      <c r="B4148" s="135">
        <v>2.68</v>
      </c>
    </row>
    <row r="4149" spans="1:2">
      <c r="A4149" s="13" t="s">
        <v>4619</v>
      </c>
      <c r="B4149" s="135">
        <v>2.33</v>
      </c>
    </row>
    <row r="4150" spans="1:2">
      <c r="A4150" s="13" t="s">
        <v>4620</v>
      </c>
      <c r="B4150" s="135">
        <v>4.6399999999999997</v>
      </c>
    </row>
    <row r="4151" spans="1:2">
      <c r="A4151" s="13" t="s">
        <v>4621</v>
      </c>
      <c r="B4151" s="135">
        <v>4.04</v>
      </c>
    </row>
    <row r="4152" spans="1:2">
      <c r="A4152" s="13" t="s">
        <v>4622</v>
      </c>
      <c r="B4152" s="135">
        <v>6.26</v>
      </c>
    </row>
    <row r="4153" spans="1:2">
      <c r="A4153" s="13" t="s">
        <v>4623</v>
      </c>
      <c r="B4153" s="135">
        <v>5.45</v>
      </c>
    </row>
    <row r="4154" spans="1:2">
      <c r="A4154" s="13" t="s">
        <v>4624</v>
      </c>
      <c r="B4154" s="135">
        <v>9.48</v>
      </c>
    </row>
    <row r="4155" spans="1:2">
      <c r="A4155" s="13" t="s">
        <v>4625</v>
      </c>
      <c r="B4155" s="135">
        <v>8.25</v>
      </c>
    </row>
    <row r="4156" spans="1:2">
      <c r="A4156" s="13" t="s">
        <v>4626</v>
      </c>
      <c r="B4156" s="135">
        <v>13.23</v>
      </c>
    </row>
    <row r="4157" spans="1:2">
      <c r="A4157" s="13" t="s">
        <v>4627</v>
      </c>
      <c r="B4157" s="135">
        <v>11.53</v>
      </c>
    </row>
    <row r="4158" spans="1:2">
      <c r="A4158" s="13" t="s">
        <v>4628</v>
      </c>
      <c r="B4158" s="135">
        <v>17.02</v>
      </c>
    </row>
    <row r="4159" spans="1:2">
      <c r="A4159" s="13" t="s">
        <v>4629</v>
      </c>
      <c r="B4159" s="135">
        <v>14.84</v>
      </c>
    </row>
    <row r="4160" spans="1:2">
      <c r="A4160" s="13" t="s">
        <v>4630</v>
      </c>
      <c r="B4160" s="135">
        <v>21</v>
      </c>
    </row>
    <row r="4161" spans="1:2">
      <c r="A4161" s="13" t="s">
        <v>4631</v>
      </c>
      <c r="B4161" s="135">
        <v>18.329999999999998</v>
      </c>
    </row>
    <row r="4162" spans="1:2">
      <c r="A4162" s="13" t="s">
        <v>4632</v>
      </c>
      <c r="B4162" s="135">
        <v>27.87</v>
      </c>
    </row>
    <row r="4163" spans="1:2">
      <c r="A4163" s="13" t="s">
        <v>4633</v>
      </c>
      <c r="B4163" s="135">
        <v>24.35</v>
      </c>
    </row>
    <row r="4164" spans="1:2">
      <c r="A4164" s="13" t="s">
        <v>4634</v>
      </c>
      <c r="B4164" s="135">
        <v>34.74</v>
      </c>
    </row>
    <row r="4165" spans="1:2">
      <c r="A4165" s="13" t="s">
        <v>4635</v>
      </c>
      <c r="B4165" s="135">
        <v>30.37</v>
      </c>
    </row>
    <row r="4166" spans="1:2">
      <c r="A4166" s="13" t="s">
        <v>4636</v>
      </c>
      <c r="B4166" s="135">
        <v>6.49</v>
      </c>
    </row>
    <row r="4167" spans="1:2">
      <c r="A4167" s="13" t="s">
        <v>4637</v>
      </c>
      <c r="B4167" s="135">
        <v>5.62</v>
      </c>
    </row>
    <row r="4168" spans="1:2">
      <c r="A4168" s="13" t="s">
        <v>4638</v>
      </c>
      <c r="B4168" s="135">
        <v>9.74</v>
      </c>
    </row>
    <row r="4169" spans="1:2">
      <c r="A4169" s="13" t="s">
        <v>4639</v>
      </c>
      <c r="B4169" s="135">
        <v>8.44</v>
      </c>
    </row>
    <row r="4170" spans="1:2">
      <c r="A4170" s="13" t="s">
        <v>4640</v>
      </c>
      <c r="B4170" s="135">
        <v>12.98</v>
      </c>
    </row>
    <row r="4171" spans="1:2">
      <c r="A4171" s="13" t="s">
        <v>4641</v>
      </c>
      <c r="B4171" s="135">
        <v>11.25</v>
      </c>
    </row>
    <row r="4172" spans="1:2">
      <c r="A4172" s="13" t="s">
        <v>4642</v>
      </c>
      <c r="B4172" s="135">
        <v>16.23</v>
      </c>
    </row>
    <row r="4173" spans="1:2">
      <c r="A4173" s="13" t="s">
        <v>4643</v>
      </c>
      <c r="B4173" s="135">
        <v>14.06</v>
      </c>
    </row>
    <row r="4174" spans="1:2">
      <c r="A4174" s="13" t="s">
        <v>4644</v>
      </c>
      <c r="B4174" s="135">
        <v>19.48</v>
      </c>
    </row>
    <row r="4175" spans="1:2">
      <c r="A4175" s="13" t="s">
        <v>4645</v>
      </c>
      <c r="B4175" s="135">
        <v>16.88</v>
      </c>
    </row>
    <row r="4176" spans="1:2">
      <c r="A4176" s="13" t="s">
        <v>4646</v>
      </c>
      <c r="B4176" s="135">
        <v>22.73</v>
      </c>
    </row>
    <row r="4177" spans="1:2">
      <c r="A4177" s="13" t="s">
        <v>4647</v>
      </c>
      <c r="B4177" s="135">
        <v>19.690000000000001</v>
      </c>
    </row>
    <row r="4178" spans="1:2">
      <c r="A4178" s="13" t="s">
        <v>4648</v>
      </c>
      <c r="B4178" s="135">
        <v>25.97</v>
      </c>
    </row>
    <row r="4179" spans="1:2">
      <c r="A4179" s="13" t="s">
        <v>4649</v>
      </c>
      <c r="B4179" s="135">
        <v>22.51</v>
      </c>
    </row>
    <row r="4180" spans="1:2">
      <c r="A4180" s="13" t="s">
        <v>4650</v>
      </c>
      <c r="B4180" s="135">
        <v>29.22</v>
      </c>
    </row>
    <row r="4181" spans="1:2">
      <c r="A4181" s="13" t="s">
        <v>4651</v>
      </c>
      <c r="B4181" s="135">
        <v>25.32</v>
      </c>
    </row>
    <row r="4182" spans="1:2">
      <c r="A4182" s="13" t="s">
        <v>4652</v>
      </c>
      <c r="B4182" s="135">
        <v>32.47</v>
      </c>
    </row>
    <row r="4183" spans="1:2">
      <c r="A4183" s="13" t="s">
        <v>4653</v>
      </c>
      <c r="B4183" s="135">
        <v>28.13</v>
      </c>
    </row>
    <row r="4184" spans="1:2">
      <c r="A4184" s="13" t="s">
        <v>4654</v>
      </c>
      <c r="B4184" s="135">
        <v>38.96</v>
      </c>
    </row>
    <row r="4185" spans="1:2">
      <c r="A4185" s="13" t="s">
        <v>4655</v>
      </c>
      <c r="B4185" s="135">
        <v>33.76</v>
      </c>
    </row>
    <row r="4186" spans="1:2">
      <c r="A4186" s="13" t="s">
        <v>4656</v>
      </c>
      <c r="B4186" s="135">
        <v>1.54</v>
      </c>
    </row>
    <row r="4187" spans="1:2">
      <c r="A4187" s="13" t="s">
        <v>4657</v>
      </c>
      <c r="B4187" s="135">
        <v>1.33</v>
      </c>
    </row>
    <row r="4188" spans="1:2">
      <c r="A4188" s="13" t="s">
        <v>4658</v>
      </c>
      <c r="B4188" s="135">
        <v>1.7000000000000002</v>
      </c>
    </row>
    <row r="4189" spans="1:2">
      <c r="A4189" s="13" t="s">
        <v>4659</v>
      </c>
      <c r="B4189" s="135">
        <v>1.47</v>
      </c>
    </row>
    <row r="4190" spans="1:2">
      <c r="A4190" s="13" t="s">
        <v>4660</v>
      </c>
      <c r="B4190" s="135">
        <v>2.02</v>
      </c>
    </row>
    <row r="4191" spans="1:2">
      <c r="A4191" s="13" t="s">
        <v>4661</v>
      </c>
      <c r="B4191" s="135">
        <v>1.75</v>
      </c>
    </row>
    <row r="4192" spans="1:2">
      <c r="A4192" s="13" t="s">
        <v>4662</v>
      </c>
      <c r="B4192" s="135">
        <v>2.4300000000000002</v>
      </c>
    </row>
    <row r="4193" spans="1:2">
      <c r="A4193" s="13" t="s">
        <v>4663</v>
      </c>
      <c r="B4193" s="135">
        <v>2.11</v>
      </c>
    </row>
    <row r="4194" spans="1:2">
      <c r="A4194" s="13" t="s">
        <v>4664</v>
      </c>
      <c r="B4194" s="135">
        <v>2.67</v>
      </c>
    </row>
    <row r="4195" spans="1:2">
      <c r="A4195" s="13" t="s">
        <v>4665</v>
      </c>
      <c r="B4195" s="135">
        <v>2.3199999999999998</v>
      </c>
    </row>
    <row r="4196" spans="1:2">
      <c r="A4196" s="13" t="s">
        <v>4666</v>
      </c>
      <c r="B4196" s="135">
        <v>3.45</v>
      </c>
    </row>
    <row r="4197" spans="1:2">
      <c r="A4197" s="13" t="s">
        <v>4667</v>
      </c>
      <c r="B4197" s="135">
        <v>2.98</v>
      </c>
    </row>
    <row r="4198" spans="1:2">
      <c r="A4198" s="13" t="s">
        <v>4668</v>
      </c>
      <c r="B4198" s="135">
        <v>4.42</v>
      </c>
    </row>
    <row r="4199" spans="1:2">
      <c r="A4199" s="13" t="s">
        <v>4669</v>
      </c>
      <c r="B4199" s="135">
        <v>3.83</v>
      </c>
    </row>
    <row r="4200" spans="1:2">
      <c r="A4200" s="13" t="s">
        <v>4670</v>
      </c>
      <c r="B4200" s="135">
        <v>1553.14</v>
      </c>
    </row>
    <row r="4201" spans="1:2">
      <c r="A4201" s="13" t="s">
        <v>4671</v>
      </c>
      <c r="B4201" s="135">
        <v>1348.23</v>
      </c>
    </row>
    <row r="4202" spans="1:2">
      <c r="A4202" s="13" t="s">
        <v>4672</v>
      </c>
      <c r="B4202" s="135">
        <v>767.19</v>
      </c>
    </row>
    <row r="4203" spans="1:2">
      <c r="A4203" s="13" t="s">
        <v>4673</v>
      </c>
      <c r="B4203" s="135">
        <v>666.06</v>
      </c>
    </row>
    <row r="4204" spans="1:2">
      <c r="A4204" s="13" t="s">
        <v>4674</v>
      </c>
      <c r="B4204" s="135">
        <v>399.36</v>
      </c>
    </row>
    <row r="4205" spans="1:2">
      <c r="A4205" s="13" t="s">
        <v>4675</v>
      </c>
      <c r="B4205" s="135">
        <v>346.7</v>
      </c>
    </row>
    <row r="4206" spans="1:2">
      <c r="A4206" s="13" t="s">
        <v>4676</v>
      </c>
      <c r="B4206" s="135">
        <v>38.81</v>
      </c>
    </row>
    <row r="4207" spans="1:2">
      <c r="A4207" s="13" t="s">
        <v>4677</v>
      </c>
      <c r="B4207" s="135">
        <v>34.090000000000003</v>
      </c>
    </row>
    <row r="4208" spans="1:2">
      <c r="A4208" s="13" t="s">
        <v>4678</v>
      </c>
      <c r="B4208" s="135">
        <v>48.6</v>
      </c>
    </row>
    <row r="4209" spans="1:2">
      <c r="A4209" s="13" t="s">
        <v>4679</v>
      </c>
      <c r="B4209" s="135">
        <v>42.74</v>
      </c>
    </row>
    <row r="4210" spans="1:2">
      <c r="A4210" s="13" t="s">
        <v>4680</v>
      </c>
      <c r="B4210" s="135">
        <v>143.56</v>
      </c>
    </row>
    <row r="4211" spans="1:2">
      <c r="A4211" s="13" t="s">
        <v>4681</v>
      </c>
      <c r="B4211" s="135">
        <v>134.93</v>
      </c>
    </row>
    <row r="4212" spans="1:2">
      <c r="A4212" s="13" t="s">
        <v>4682</v>
      </c>
      <c r="B4212" s="135">
        <v>159.57</v>
      </c>
    </row>
    <row r="4213" spans="1:2">
      <c r="A4213" s="13" t="s">
        <v>4683</v>
      </c>
      <c r="B4213" s="135">
        <v>150.9</v>
      </c>
    </row>
    <row r="4214" spans="1:2">
      <c r="A4214" s="13" t="s">
        <v>4684</v>
      </c>
      <c r="B4214" s="135">
        <v>190.32</v>
      </c>
    </row>
    <row r="4215" spans="1:2">
      <c r="A4215" s="13" t="s">
        <v>4685</v>
      </c>
      <c r="B4215" s="135">
        <v>179.94</v>
      </c>
    </row>
    <row r="4216" spans="1:2">
      <c r="A4216" s="13" t="s">
        <v>4686</v>
      </c>
      <c r="B4216" s="135">
        <v>204.58</v>
      </c>
    </row>
    <row r="4217" spans="1:2">
      <c r="A4217" s="13" t="s">
        <v>4687</v>
      </c>
      <c r="B4217" s="135">
        <v>192.86</v>
      </c>
    </row>
    <row r="4218" spans="1:2">
      <c r="A4218" s="13" t="s">
        <v>4688</v>
      </c>
      <c r="B4218" s="135">
        <v>219</v>
      </c>
    </row>
    <row r="4219" spans="1:2">
      <c r="A4219" s="13" t="s">
        <v>4689</v>
      </c>
      <c r="B4219" s="135">
        <v>206.46</v>
      </c>
    </row>
    <row r="4220" spans="1:2">
      <c r="A4220" s="13" t="s">
        <v>4690</v>
      </c>
      <c r="B4220" s="135">
        <v>47.37</v>
      </c>
    </row>
    <row r="4221" spans="1:2">
      <c r="A4221" s="13" t="s">
        <v>4691</v>
      </c>
      <c r="B4221" s="135">
        <v>41.51</v>
      </c>
    </row>
    <row r="4222" spans="1:2">
      <c r="A4222" s="13" t="s">
        <v>4692</v>
      </c>
      <c r="B4222" s="135">
        <v>48.72</v>
      </c>
    </row>
    <row r="4223" spans="1:2">
      <c r="A4223" s="13" t="s">
        <v>4693</v>
      </c>
      <c r="B4223" s="135">
        <v>42.84</v>
      </c>
    </row>
    <row r="4224" spans="1:2">
      <c r="A4224" s="13" t="s">
        <v>4694</v>
      </c>
      <c r="B4224" s="135">
        <v>142.72999999999999</v>
      </c>
    </row>
    <row r="4225" spans="1:2">
      <c r="A4225" s="13" t="s">
        <v>4695</v>
      </c>
      <c r="B4225" s="135">
        <v>134.13999999999999</v>
      </c>
    </row>
    <row r="4226" spans="1:2">
      <c r="A4226" s="13" t="s">
        <v>4696</v>
      </c>
      <c r="B4226" s="135">
        <v>158.88</v>
      </c>
    </row>
    <row r="4227" spans="1:2">
      <c r="A4227" s="13" t="s">
        <v>4697</v>
      </c>
      <c r="B4227" s="135">
        <v>150.25</v>
      </c>
    </row>
    <row r="4228" spans="1:2">
      <c r="A4228" s="13" t="s">
        <v>4698</v>
      </c>
      <c r="B4228" s="135">
        <v>191.47</v>
      </c>
    </row>
    <row r="4229" spans="1:2">
      <c r="A4229" s="13" t="s">
        <v>4699</v>
      </c>
      <c r="B4229" s="135">
        <v>181.03</v>
      </c>
    </row>
    <row r="4230" spans="1:2">
      <c r="A4230" s="13" t="s">
        <v>4700</v>
      </c>
      <c r="B4230" s="135">
        <v>10.72</v>
      </c>
    </row>
    <row r="4231" spans="1:2">
      <c r="A4231" s="13" t="s">
        <v>4701</v>
      </c>
      <c r="B4231" s="135">
        <v>9.4499999999999993</v>
      </c>
    </row>
    <row r="4232" spans="1:2">
      <c r="A4232" s="13" t="s">
        <v>4702</v>
      </c>
      <c r="B4232" s="135">
        <v>41.63</v>
      </c>
    </row>
    <row r="4233" spans="1:2">
      <c r="A4233" s="13" t="s">
        <v>4703</v>
      </c>
      <c r="B4233" s="135">
        <v>36.19</v>
      </c>
    </row>
    <row r="4234" spans="1:2">
      <c r="A4234" s="13" t="s">
        <v>4704</v>
      </c>
      <c r="B4234" s="135">
        <v>165.85</v>
      </c>
    </row>
    <row r="4235" spans="1:2">
      <c r="A4235" s="13" t="s">
        <v>4705</v>
      </c>
      <c r="B4235" s="135">
        <v>144.1</v>
      </c>
    </row>
    <row r="4236" spans="1:2">
      <c r="A4236" s="13" t="s">
        <v>4706</v>
      </c>
      <c r="B4236" s="135">
        <v>229.18</v>
      </c>
    </row>
    <row r="4237" spans="1:2">
      <c r="A4237" s="13" t="s">
        <v>4707</v>
      </c>
      <c r="B4237" s="135">
        <v>198.97</v>
      </c>
    </row>
    <row r="4238" spans="1:2">
      <c r="A4238" s="13" t="s">
        <v>4708</v>
      </c>
      <c r="B4238" s="135">
        <v>82.92</v>
      </c>
    </row>
    <row r="4239" spans="1:2">
      <c r="A4239" s="13" t="s">
        <v>4709</v>
      </c>
      <c r="B4239" s="135">
        <v>72.05</v>
      </c>
    </row>
    <row r="4240" spans="1:2">
      <c r="A4240" s="13" t="s">
        <v>4710</v>
      </c>
      <c r="B4240" s="135">
        <v>82.92</v>
      </c>
    </row>
    <row r="4241" spans="1:2">
      <c r="A4241" s="13" t="s">
        <v>4711</v>
      </c>
      <c r="B4241" s="135">
        <v>72.05</v>
      </c>
    </row>
    <row r="4242" spans="1:2">
      <c r="A4242" s="13" t="s">
        <v>4712</v>
      </c>
      <c r="B4242" s="135">
        <v>165.85</v>
      </c>
    </row>
    <row r="4243" spans="1:2">
      <c r="A4243" s="13" t="s">
        <v>4713</v>
      </c>
      <c r="B4243" s="135">
        <v>144.1</v>
      </c>
    </row>
    <row r="4244" spans="1:2">
      <c r="A4244" s="13" t="s">
        <v>4714</v>
      </c>
      <c r="B4244" s="135">
        <v>248.78</v>
      </c>
    </row>
    <row r="4245" spans="1:2">
      <c r="A4245" s="13" t="s">
        <v>4715</v>
      </c>
      <c r="B4245" s="135">
        <v>216.15</v>
      </c>
    </row>
    <row r="4246" spans="1:2">
      <c r="A4246" s="13" t="s">
        <v>4716</v>
      </c>
      <c r="B4246" s="135">
        <v>419.87</v>
      </c>
    </row>
    <row r="4247" spans="1:2">
      <c r="A4247" s="13" t="s">
        <v>4717</v>
      </c>
      <c r="B4247" s="135">
        <v>365.36</v>
      </c>
    </row>
    <row r="4248" spans="1:2">
      <c r="A4248" s="13" t="s">
        <v>4718</v>
      </c>
      <c r="B4248" s="135">
        <v>108.33</v>
      </c>
    </row>
    <row r="4249" spans="1:2">
      <c r="A4249" s="13" t="s">
        <v>4719</v>
      </c>
      <c r="B4249" s="135">
        <v>94.17</v>
      </c>
    </row>
    <row r="4250" spans="1:2">
      <c r="A4250" s="13" t="s">
        <v>4720</v>
      </c>
      <c r="B4250" s="135">
        <v>62.63</v>
      </c>
    </row>
    <row r="4251" spans="1:2">
      <c r="A4251" s="13" t="s">
        <v>4721</v>
      </c>
      <c r="B4251" s="135">
        <v>54.46</v>
      </c>
    </row>
    <row r="4252" spans="1:2">
      <c r="A4252" s="13" t="s">
        <v>4722</v>
      </c>
      <c r="B4252" s="135">
        <v>4.2</v>
      </c>
    </row>
    <row r="4253" spans="1:2">
      <c r="A4253" s="13" t="s">
        <v>4723</v>
      </c>
      <c r="B4253" s="135">
        <v>3.67</v>
      </c>
    </row>
    <row r="4254" spans="1:2">
      <c r="A4254" s="13" t="s">
        <v>4724</v>
      </c>
      <c r="B4254" s="135">
        <v>6.83</v>
      </c>
    </row>
    <row r="4255" spans="1:2">
      <c r="A4255" s="13" t="s">
        <v>4725</v>
      </c>
      <c r="B4255" s="135">
        <v>5.96</v>
      </c>
    </row>
    <row r="4256" spans="1:2">
      <c r="A4256" s="13" t="s">
        <v>4726</v>
      </c>
      <c r="B4256" s="135">
        <v>9.94</v>
      </c>
    </row>
    <row r="4257" spans="1:2">
      <c r="A4257" s="13" t="s">
        <v>4727</v>
      </c>
      <c r="B4257" s="135">
        <v>8.67</v>
      </c>
    </row>
    <row r="4258" spans="1:2">
      <c r="A4258" s="13" t="s">
        <v>4728</v>
      </c>
      <c r="B4258" s="135">
        <v>16.329999999999998</v>
      </c>
    </row>
    <row r="4259" spans="1:2">
      <c r="A4259" s="13" t="s">
        <v>4729</v>
      </c>
      <c r="B4259" s="135">
        <v>14.24</v>
      </c>
    </row>
    <row r="4260" spans="1:2">
      <c r="A4260" s="13" t="s">
        <v>4730</v>
      </c>
      <c r="B4260" s="135">
        <v>24.51</v>
      </c>
    </row>
    <row r="4261" spans="1:2">
      <c r="A4261" s="13" t="s">
        <v>4731</v>
      </c>
      <c r="B4261" s="135">
        <v>21.36</v>
      </c>
    </row>
    <row r="4262" spans="1:2">
      <c r="A4262" s="13" t="s">
        <v>4732</v>
      </c>
      <c r="B4262" s="135">
        <v>31.97</v>
      </c>
    </row>
    <row r="4263" spans="1:2">
      <c r="A4263" s="13" t="s">
        <v>4733</v>
      </c>
      <c r="B4263" s="135">
        <v>27.85</v>
      </c>
    </row>
    <row r="4264" spans="1:2">
      <c r="A4264" s="13" t="s">
        <v>4734</v>
      </c>
      <c r="B4264" s="135">
        <v>34.880000000000003</v>
      </c>
    </row>
    <row r="4265" spans="1:2">
      <c r="A4265" s="13" t="s">
        <v>4735</v>
      </c>
      <c r="B4265" s="135">
        <v>30.83</v>
      </c>
    </row>
    <row r="4266" spans="1:2">
      <c r="A4266" s="13" t="s">
        <v>4736</v>
      </c>
      <c r="B4266" s="135">
        <v>40.46</v>
      </c>
    </row>
    <row r="4267" spans="1:2">
      <c r="A4267" s="13" t="s">
        <v>4737</v>
      </c>
      <c r="B4267" s="135">
        <v>35.76</v>
      </c>
    </row>
    <row r="4268" spans="1:2">
      <c r="A4268" s="13" t="s">
        <v>4738</v>
      </c>
      <c r="B4268" s="135">
        <v>47.23</v>
      </c>
    </row>
    <row r="4269" spans="1:2">
      <c r="A4269" s="13" t="s">
        <v>4739</v>
      </c>
      <c r="B4269" s="135">
        <v>41.76</v>
      </c>
    </row>
    <row r="4270" spans="1:2">
      <c r="A4270" s="13" t="s">
        <v>4740</v>
      </c>
      <c r="B4270" s="135">
        <v>59.32</v>
      </c>
    </row>
    <row r="4271" spans="1:2">
      <c r="A4271" s="13" t="s">
        <v>4741</v>
      </c>
      <c r="B4271" s="135">
        <v>52.94</v>
      </c>
    </row>
    <row r="4272" spans="1:2">
      <c r="A4272" s="13" t="s">
        <v>4742</v>
      </c>
      <c r="B4272" s="135">
        <v>60.21</v>
      </c>
    </row>
    <row r="4273" spans="1:2">
      <c r="A4273" s="13" t="s">
        <v>4743</v>
      </c>
      <c r="B4273" s="135">
        <v>53.26</v>
      </c>
    </row>
    <row r="4274" spans="1:2">
      <c r="A4274" s="13" t="s">
        <v>4744</v>
      </c>
      <c r="B4274" s="135">
        <v>73.73</v>
      </c>
    </row>
    <row r="4275" spans="1:2">
      <c r="A4275" s="13" t="s">
        <v>4745</v>
      </c>
      <c r="B4275" s="135">
        <v>65.239999999999995</v>
      </c>
    </row>
    <row r="4276" spans="1:2">
      <c r="A4276" s="13" t="s">
        <v>4746</v>
      </c>
      <c r="B4276" s="135">
        <v>109.38</v>
      </c>
    </row>
    <row r="4277" spans="1:2">
      <c r="A4277" s="13" t="s">
        <v>4747</v>
      </c>
      <c r="B4277" s="135">
        <v>99.62</v>
      </c>
    </row>
    <row r="4278" spans="1:2">
      <c r="A4278" s="13" t="s">
        <v>4748</v>
      </c>
      <c r="B4278" s="135">
        <v>130.1</v>
      </c>
    </row>
    <row r="4279" spans="1:2">
      <c r="A4279" s="13" t="s">
        <v>4749</v>
      </c>
      <c r="B4279" s="135">
        <v>118.54</v>
      </c>
    </row>
    <row r="4280" spans="1:2">
      <c r="A4280" s="13" t="s">
        <v>4750</v>
      </c>
      <c r="B4280" s="135">
        <v>155.62</v>
      </c>
    </row>
    <row r="4281" spans="1:2">
      <c r="A4281" s="13" t="s">
        <v>4751</v>
      </c>
      <c r="B4281" s="135">
        <v>141.96</v>
      </c>
    </row>
    <row r="4282" spans="1:2">
      <c r="A4282" s="13" t="s">
        <v>4752</v>
      </c>
      <c r="B4282" s="135">
        <v>181.28</v>
      </c>
    </row>
    <row r="4283" spans="1:2">
      <c r="A4283" s="13" t="s">
        <v>4753</v>
      </c>
      <c r="B4283" s="135">
        <v>165.48</v>
      </c>
    </row>
    <row r="4284" spans="1:2">
      <c r="A4284" s="13" t="s">
        <v>4754</v>
      </c>
      <c r="B4284" s="135">
        <v>225.19</v>
      </c>
    </row>
    <row r="4285" spans="1:2">
      <c r="A4285" s="13" t="s">
        <v>4755</v>
      </c>
      <c r="B4285" s="135">
        <v>205.56</v>
      </c>
    </row>
    <row r="4286" spans="1:2">
      <c r="A4286" s="13" t="s">
        <v>4756</v>
      </c>
      <c r="B4286" s="135">
        <v>2.82</v>
      </c>
    </row>
    <row r="4287" spans="1:2">
      <c r="A4287" s="13" t="s">
        <v>4757</v>
      </c>
      <c r="B4287" s="135">
        <v>2.4700000000000002</v>
      </c>
    </row>
    <row r="4288" spans="1:2">
      <c r="A4288" s="13" t="s">
        <v>4758</v>
      </c>
      <c r="B4288" s="135">
        <v>4.6100000000000003</v>
      </c>
    </row>
    <row r="4289" spans="1:2">
      <c r="A4289" s="13" t="s">
        <v>4759</v>
      </c>
      <c r="B4289" s="135">
        <v>4.04</v>
      </c>
    </row>
    <row r="4290" spans="1:2">
      <c r="A4290" s="13" t="s">
        <v>4760</v>
      </c>
      <c r="B4290" s="135">
        <v>6.83</v>
      </c>
    </row>
    <row r="4291" spans="1:2">
      <c r="A4291" s="13" t="s">
        <v>4761</v>
      </c>
      <c r="B4291" s="135">
        <v>5.97</v>
      </c>
    </row>
    <row r="4292" spans="1:2">
      <c r="A4292" s="13" t="s">
        <v>4762</v>
      </c>
      <c r="B4292" s="135">
        <v>11.4</v>
      </c>
    </row>
    <row r="4293" spans="1:2">
      <c r="A4293" s="13" t="s">
        <v>4763</v>
      </c>
      <c r="B4293" s="135">
        <v>9.9700000000000006</v>
      </c>
    </row>
    <row r="4294" spans="1:2">
      <c r="A4294" s="13" t="s">
        <v>4764</v>
      </c>
      <c r="B4294" s="135">
        <v>17.43</v>
      </c>
    </row>
    <row r="4295" spans="1:2">
      <c r="A4295" s="13" t="s">
        <v>4765</v>
      </c>
      <c r="B4295" s="135">
        <v>15.22</v>
      </c>
    </row>
    <row r="4296" spans="1:2">
      <c r="A4296" s="13" t="s">
        <v>4766</v>
      </c>
      <c r="B4296" s="135">
        <v>22.91</v>
      </c>
    </row>
    <row r="4297" spans="1:2">
      <c r="A4297" s="13" t="s">
        <v>4767</v>
      </c>
      <c r="B4297" s="135">
        <v>20</v>
      </c>
    </row>
    <row r="4298" spans="1:2">
      <c r="A4298" s="13" t="s">
        <v>4768</v>
      </c>
      <c r="B4298" s="135">
        <v>26.05</v>
      </c>
    </row>
    <row r="4299" spans="1:2">
      <c r="A4299" s="13" t="s">
        <v>4769</v>
      </c>
      <c r="B4299" s="135">
        <v>23.18</v>
      </c>
    </row>
    <row r="4300" spans="1:2">
      <c r="A4300" s="13" t="s">
        <v>4770</v>
      </c>
      <c r="B4300" s="135">
        <v>30.77</v>
      </c>
    </row>
    <row r="4301" spans="1:2">
      <c r="A4301" s="13" t="s">
        <v>4771</v>
      </c>
      <c r="B4301" s="135">
        <v>27.38</v>
      </c>
    </row>
    <row r="4302" spans="1:2">
      <c r="A4302" s="13" t="s">
        <v>4772</v>
      </c>
      <c r="B4302" s="135">
        <v>35.46</v>
      </c>
    </row>
    <row r="4303" spans="1:2">
      <c r="A4303" s="13" t="s">
        <v>4773</v>
      </c>
      <c r="B4303" s="135">
        <v>31.56</v>
      </c>
    </row>
    <row r="4304" spans="1:2">
      <c r="A4304" s="13" t="s">
        <v>4774</v>
      </c>
      <c r="B4304" s="135">
        <v>40.479999999999997</v>
      </c>
    </row>
    <row r="4305" spans="1:2">
      <c r="A4305" s="13" t="s">
        <v>4775</v>
      </c>
      <c r="B4305" s="135">
        <v>36.03</v>
      </c>
    </row>
    <row r="4306" spans="1:2">
      <c r="A4306" s="13" t="s">
        <v>4776</v>
      </c>
      <c r="B4306" s="135">
        <v>45.5</v>
      </c>
    </row>
    <row r="4307" spans="1:2">
      <c r="A4307" s="13" t="s">
        <v>4777</v>
      </c>
      <c r="B4307" s="135">
        <v>40.51</v>
      </c>
    </row>
    <row r="4308" spans="1:2">
      <c r="A4308" s="13" t="s">
        <v>4778</v>
      </c>
      <c r="B4308" s="135">
        <v>56.07</v>
      </c>
    </row>
    <row r="4309" spans="1:2">
      <c r="A4309" s="13" t="s">
        <v>4779</v>
      </c>
      <c r="B4309" s="135">
        <v>49.94</v>
      </c>
    </row>
    <row r="4310" spans="1:2">
      <c r="A4310" s="13" t="s">
        <v>4780</v>
      </c>
      <c r="B4310" s="135">
        <v>88.26</v>
      </c>
    </row>
    <row r="4311" spans="1:2">
      <c r="A4311" s="13" t="s">
        <v>4781</v>
      </c>
      <c r="B4311" s="135">
        <v>81.319999999999993</v>
      </c>
    </row>
    <row r="4312" spans="1:2">
      <c r="A4312" s="13" t="s">
        <v>4782</v>
      </c>
      <c r="B4312" s="135">
        <v>105.87</v>
      </c>
    </row>
    <row r="4313" spans="1:2">
      <c r="A4313" s="13" t="s">
        <v>4783</v>
      </c>
      <c r="B4313" s="135">
        <v>97.56</v>
      </c>
    </row>
    <row r="4314" spans="1:2">
      <c r="A4314" s="13" t="s">
        <v>4784</v>
      </c>
      <c r="B4314" s="135">
        <v>127.77</v>
      </c>
    </row>
    <row r="4315" spans="1:2">
      <c r="A4315" s="13" t="s">
        <v>4785</v>
      </c>
      <c r="B4315" s="135">
        <v>117.83</v>
      </c>
    </row>
    <row r="4316" spans="1:2">
      <c r="A4316" s="13" t="s">
        <v>4786</v>
      </c>
      <c r="B4316" s="135">
        <v>149.81</v>
      </c>
    </row>
    <row r="4317" spans="1:2">
      <c r="A4317" s="13" t="s">
        <v>4787</v>
      </c>
      <c r="B4317" s="135">
        <v>138.21</v>
      </c>
    </row>
    <row r="4318" spans="1:2">
      <c r="A4318" s="13" t="s">
        <v>4788</v>
      </c>
      <c r="B4318" s="135">
        <v>187.15</v>
      </c>
    </row>
    <row r="4319" spans="1:2">
      <c r="A4319" s="13" t="s">
        <v>4789</v>
      </c>
      <c r="B4319" s="135">
        <v>172.6</v>
      </c>
    </row>
    <row r="4320" spans="1:2">
      <c r="A4320" s="13" t="s">
        <v>4790</v>
      </c>
      <c r="B4320" s="135">
        <v>9.7899999999999991</v>
      </c>
    </row>
    <row r="4321" spans="1:2">
      <c r="A4321" s="13" t="s">
        <v>4791</v>
      </c>
      <c r="B4321" s="135">
        <v>8.52</v>
      </c>
    </row>
    <row r="4322" spans="1:2">
      <c r="A4322" s="13" t="s">
        <v>4792</v>
      </c>
      <c r="B4322" s="135">
        <v>16.14</v>
      </c>
    </row>
    <row r="4323" spans="1:2">
      <c r="A4323" s="13" t="s">
        <v>4793</v>
      </c>
      <c r="B4323" s="135">
        <v>14.04</v>
      </c>
    </row>
    <row r="4324" spans="1:2">
      <c r="A4324" s="13" t="s">
        <v>4794</v>
      </c>
      <c r="B4324" s="135">
        <v>24.28</v>
      </c>
    </row>
    <row r="4325" spans="1:2">
      <c r="A4325" s="13" t="s">
        <v>4795</v>
      </c>
      <c r="B4325" s="135">
        <v>21.12</v>
      </c>
    </row>
    <row r="4326" spans="1:2">
      <c r="A4326" s="13" t="s">
        <v>4796</v>
      </c>
      <c r="B4326" s="135">
        <v>31.65</v>
      </c>
    </row>
    <row r="4327" spans="1:2">
      <c r="A4327" s="13" t="s">
        <v>4797</v>
      </c>
      <c r="B4327" s="135">
        <v>27.54</v>
      </c>
    </row>
    <row r="4328" spans="1:2">
      <c r="A4328" s="13" t="s">
        <v>4798</v>
      </c>
      <c r="B4328" s="135">
        <v>34.46</v>
      </c>
    </row>
    <row r="4329" spans="1:2">
      <c r="A4329" s="13" t="s">
        <v>4799</v>
      </c>
      <c r="B4329" s="135">
        <v>30.42</v>
      </c>
    </row>
    <row r="4330" spans="1:2">
      <c r="A4330" s="13" t="s">
        <v>4800</v>
      </c>
      <c r="B4330" s="135">
        <v>8.11</v>
      </c>
    </row>
    <row r="4331" spans="1:2">
      <c r="A4331" s="13" t="s">
        <v>4801</v>
      </c>
      <c r="B4331" s="135">
        <v>7.03</v>
      </c>
    </row>
    <row r="4332" spans="1:2">
      <c r="A4332" s="13" t="s">
        <v>4802</v>
      </c>
      <c r="B4332" s="135">
        <v>12.17</v>
      </c>
    </row>
    <row r="4333" spans="1:2">
      <c r="A4333" s="13" t="s">
        <v>4803</v>
      </c>
      <c r="B4333" s="135">
        <v>10.55</v>
      </c>
    </row>
    <row r="4334" spans="1:2">
      <c r="A4334" s="13" t="s">
        <v>4804</v>
      </c>
      <c r="B4334" s="135">
        <v>16.23</v>
      </c>
    </row>
    <row r="4335" spans="1:2">
      <c r="A4335" s="13" t="s">
        <v>4805</v>
      </c>
      <c r="B4335" s="135">
        <v>14.06</v>
      </c>
    </row>
    <row r="4336" spans="1:2">
      <c r="A4336" s="13" t="s">
        <v>4806</v>
      </c>
      <c r="B4336" s="135">
        <v>20.29</v>
      </c>
    </row>
    <row r="4337" spans="1:2">
      <c r="A4337" s="13" t="s">
        <v>4807</v>
      </c>
      <c r="B4337" s="135">
        <v>17.579999999999998</v>
      </c>
    </row>
    <row r="4338" spans="1:2">
      <c r="A4338" s="13" t="s">
        <v>4808</v>
      </c>
      <c r="B4338" s="135">
        <v>24.35</v>
      </c>
    </row>
    <row r="4339" spans="1:2">
      <c r="A4339" s="13" t="s">
        <v>4809</v>
      </c>
      <c r="B4339" s="135">
        <v>21.1</v>
      </c>
    </row>
    <row r="4340" spans="1:2">
      <c r="A4340" s="13" t="s">
        <v>4810</v>
      </c>
      <c r="B4340" s="135">
        <v>28.41</v>
      </c>
    </row>
    <row r="4341" spans="1:2">
      <c r="A4341" s="13" t="s">
        <v>4811</v>
      </c>
      <c r="B4341" s="135">
        <v>24.62</v>
      </c>
    </row>
    <row r="4342" spans="1:2">
      <c r="A4342" s="13" t="s">
        <v>4812</v>
      </c>
      <c r="B4342" s="135">
        <v>32.47</v>
      </c>
    </row>
    <row r="4343" spans="1:2">
      <c r="A4343" s="13" t="s">
        <v>4813</v>
      </c>
      <c r="B4343" s="135">
        <v>28.13</v>
      </c>
    </row>
    <row r="4344" spans="1:2">
      <c r="A4344" s="13" t="s">
        <v>4814</v>
      </c>
      <c r="B4344" s="135">
        <v>36.53</v>
      </c>
    </row>
    <row r="4345" spans="1:2">
      <c r="A4345" s="13" t="s">
        <v>4815</v>
      </c>
      <c r="B4345" s="135">
        <v>31.65</v>
      </c>
    </row>
    <row r="4346" spans="1:2">
      <c r="A4346" s="13" t="s">
        <v>4816</v>
      </c>
      <c r="B4346" s="135">
        <v>40.590000000000003</v>
      </c>
    </row>
    <row r="4347" spans="1:2">
      <c r="A4347" s="13" t="s">
        <v>4817</v>
      </c>
      <c r="B4347" s="135">
        <v>35.17</v>
      </c>
    </row>
    <row r="4348" spans="1:2">
      <c r="A4348" s="13" t="s">
        <v>4818</v>
      </c>
      <c r="B4348" s="135">
        <v>44.65</v>
      </c>
    </row>
    <row r="4349" spans="1:2">
      <c r="A4349" s="13" t="s">
        <v>4819</v>
      </c>
      <c r="B4349" s="135">
        <v>38.69</v>
      </c>
    </row>
    <row r="4350" spans="1:2">
      <c r="A4350" s="13" t="s">
        <v>4820</v>
      </c>
      <c r="B4350" s="135">
        <v>48.71</v>
      </c>
    </row>
    <row r="4351" spans="1:2">
      <c r="A4351" s="13" t="s">
        <v>4821</v>
      </c>
      <c r="B4351" s="135">
        <v>42.2</v>
      </c>
    </row>
    <row r="4352" spans="1:2">
      <c r="A4352" s="13" t="s">
        <v>4822</v>
      </c>
      <c r="B4352" s="135">
        <v>52.76</v>
      </c>
    </row>
    <row r="4353" spans="1:2">
      <c r="A4353" s="13" t="s">
        <v>4823</v>
      </c>
      <c r="B4353" s="135">
        <v>45.72</v>
      </c>
    </row>
    <row r="4354" spans="1:2">
      <c r="A4354" s="13" t="s">
        <v>4824</v>
      </c>
      <c r="B4354" s="135">
        <v>56.82</v>
      </c>
    </row>
    <row r="4355" spans="1:2">
      <c r="A4355" s="13" t="s">
        <v>4825</v>
      </c>
      <c r="B4355" s="135">
        <v>49.24</v>
      </c>
    </row>
    <row r="4356" spans="1:2">
      <c r="A4356" s="13" t="s">
        <v>4826</v>
      </c>
      <c r="B4356" s="135">
        <v>60.88</v>
      </c>
    </row>
    <row r="4357" spans="1:2">
      <c r="A4357" s="13" t="s">
        <v>4827</v>
      </c>
      <c r="B4357" s="135">
        <v>52.76</v>
      </c>
    </row>
    <row r="4358" spans="1:2">
      <c r="A4358" s="13" t="s">
        <v>4828</v>
      </c>
      <c r="B4358" s="135">
        <v>64.94</v>
      </c>
    </row>
    <row r="4359" spans="1:2">
      <c r="A4359" s="13" t="s">
        <v>4829</v>
      </c>
      <c r="B4359" s="135">
        <v>56.27</v>
      </c>
    </row>
    <row r="4360" spans="1:2">
      <c r="A4360" s="13" t="s">
        <v>4830</v>
      </c>
      <c r="B4360" s="135">
        <v>69</v>
      </c>
    </row>
    <row r="4361" spans="1:2">
      <c r="A4361" s="13" t="s">
        <v>4831</v>
      </c>
      <c r="B4361" s="135">
        <v>59.79</v>
      </c>
    </row>
    <row r="4362" spans="1:2">
      <c r="A4362" s="13" t="s">
        <v>4832</v>
      </c>
      <c r="B4362" s="135">
        <v>77.12</v>
      </c>
    </row>
    <row r="4363" spans="1:2">
      <c r="A4363" s="13" t="s">
        <v>4833</v>
      </c>
      <c r="B4363" s="135">
        <v>66.83</v>
      </c>
    </row>
    <row r="4364" spans="1:2">
      <c r="A4364" s="13" t="s">
        <v>4834</v>
      </c>
      <c r="B4364" s="135">
        <v>20.29</v>
      </c>
    </row>
    <row r="4365" spans="1:2">
      <c r="A4365" s="13" t="s">
        <v>4835</v>
      </c>
      <c r="B4365" s="135">
        <v>17.579999999999998</v>
      </c>
    </row>
    <row r="4366" spans="1:2">
      <c r="A4366" s="13" t="s">
        <v>4836</v>
      </c>
      <c r="B4366" s="135">
        <v>30.03</v>
      </c>
    </row>
    <row r="4367" spans="1:2">
      <c r="A4367" s="13" t="s">
        <v>4837</v>
      </c>
      <c r="B4367" s="135">
        <v>26.02</v>
      </c>
    </row>
    <row r="4368" spans="1:2">
      <c r="A4368" s="13" t="s">
        <v>4838</v>
      </c>
      <c r="B4368" s="135">
        <v>39.369999999999997</v>
      </c>
    </row>
    <row r="4369" spans="1:2">
      <c r="A4369" s="13" t="s">
        <v>4839</v>
      </c>
      <c r="B4369" s="135">
        <v>34.11</v>
      </c>
    </row>
    <row r="4370" spans="1:2">
      <c r="A4370" s="13" t="s">
        <v>4840</v>
      </c>
      <c r="B4370" s="135">
        <v>58.45</v>
      </c>
    </row>
    <row r="4371" spans="1:2">
      <c r="A4371" s="13" t="s">
        <v>4841</v>
      </c>
      <c r="B4371" s="135">
        <v>50.65</v>
      </c>
    </row>
    <row r="4372" spans="1:2">
      <c r="A4372" s="13" t="s">
        <v>4842</v>
      </c>
      <c r="B4372" s="135">
        <v>75.900000000000006</v>
      </c>
    </row>
    <row r="4373" spans="1:2">
      <c r="A4373" s="13" t="s">
        <v>4843</v>
      </c>
      <c r="B4373" s="135">
        <v>65.77</v>
      </c>
    </row>
    <row r="4374" spans="1:2">
      <c r="A4374" s="13" t="s">
        <v>4844</v>
      </c>
      <c r="B4374" s="135">
        <v>92.95</v>
      </c>
    </row>
    <row r="4375" spans="1:2">
      <c r="A4375" s="13" t="s">
        <v>4845</v>
      </c>
      <c r="B4375" s="135">
        <v>80.540000000000006</v>
      </c>
    </row>
    <row r="4376" spans="1:2">
      <c r="A4376" s="13" t="s">
        <v>4846</v>
      </c>
      <c r="B4376" s="135">
        <v>109.19</v>
      </c>
    </row>
    <row r="4377" spans="1:2">
      <c r="A4377" s="13" t="s">
        <v>4847</v>
      </c>
      <c r="B4377" s="135">
        <v>94.61</v>
      </c>
    </row>
    <row r="4378" spans="1:2">
      <c r="A4378" s="13" t="s">
        <v>4848</v>
      </c>
      <c r="B4378" s="135">
        <v>124.21</v>
      </c>
    </row>
    <row r="4379" spans="1:2">
      <c r="A4379" s="13" t="s">
        <v>4849</v>
      </c>
      <c r="B4379" s="135">
        <v>107.63</v>
      </c>
    </row>
    <row r="4380" spans="1:2">
      <c r="A4380" s="13" t="s">
        <v>4850</v>
      </c>
      <c r="B4380" s="135">
        <v>138.41</v>
      </c>
    </row>
    <row r="4381" spans="1:2">
      <c r="A4381" s="13" t="s">
        <v>4851</v>
      </c>
      <c r="B4381" s="135">
        <v>119.94</v>
      </c>
    </row>
    <row r="4382" spans="1:2">
      <c r="A4382" s="13" t="s">
        <v>4852</v>
      </c>
      <c r="B4382" s="135">
        <v>152.22</v>
      </c>
    </row>
    <row r="4383" spans="1:2">
      <c r="A4383" s="13" t="s">
        <v>4853</v>
      </c>
      <c r="B4383" s="135">
        <v>131.9</v>
      </c>
    </row>
    <row r="4384" spans="1:2">
      <c r="A4384" s="13" t="s">
        <v>4854</v>
      </c>
      <c r="B4384" s="135">
        <v>164.8</v>
      </c>
    </row>
    <row r="4385" spans="1:2">
      <c r="A4385" s="13" t="s">
        <v>4855</v>
      </c>
      <c r="B4385" s="135">
        <v>142.80000000000001</v>
      </c>
    </row>
    <row r="4386" spans="1:2">
      <c r="A4386" s="13" t="s">
        <v>4856</v>
      </c>
      <c r="B4386" s="135">
        <v>187.94</v>
      </c>
    </row>
    <row r="4387" spans="1:2">
      <c r="A4387" s="13" t="s">
        <v>4857</v>
      </c>
      <c r="B4387" s="135">
        <v>162.85</v>
      </c>
    </row>
    <row r="4388" spans="1:2">
      <c r="A4388" s="13" t="s">
        <v>4858</v>
      </c>
      <c r="B4388" s="135">
        <v>207.42</v>
      </c>
    </row>
    <row r="4389" spans="1:2">
      <c r="A4389" s="13" t="s">
        <v>4859</v>
      </c>
      <c r="B4389" s="135">
        <v>179.74</v>
      </c>
    </row>
    <row r="4390" spans="1:2">
      <c r="A4390" s="13" t="s">
        <v>4860</v>
      </c>
      <c r="B4390" s="135">
        <v>216.76</v>
      </c>
    </row>
    <row r="4391" spans="1:2">
      <c r="A4391" s="13" t="s">
        <v>4861</v>
      </c>
      <c r="B4391" s="135">
        <v>187.83</v>
      </c>
    </row>
    <row r="4392" spans="1:2">
      <c r="A4392" s="13" t="s">
        <v>4862</v>
      </c>
      <c r="B4392" s="135">
        <v>223.66</v>
      </c>
    </row>
    <row r="4393" spans="1:2">
      <c r="A4393" s="13" t="s">
        <v>4863</v>
      </c>
      <c r="B4393" s="135">
        <v>193.81</v>
      </c>
    </row>
    <row r="4394" spans="1:2">
      <c r="A4394" s="13" t="s">
        <v>4864</v>
      </c>
      <c r="B4394" s="135">
        <v>245.58</v>
      </c>
    </row>
    <row r="4395" spans="1:2">
      <c r="A4395" s="13" t="s">
        <v>4865</v>
      </c>
      <c r="B4395" s="135">
        <v>212.8</v>
      </c>
    </row>
    <row r="4396" spans="1:2">
      <c r="A4396" s="13" t="s">
        <v>4866</v>
      </c>
      <c r="B4396" s="135">
        <v>254.51</v>
      </c>
    </row>
    <row r="4397" spans="1:2">
      <c r="A4397" s="13" t="s">
        <v>4867</v>
      </c>
      <c r="B4397" s="135">
        <v>220.54</v>
      </c>
    </row>
    <row r="4398" spans="1:2">
      <c r="A4398" s="13" t="s">
        <v>4868</v>
      </c>
      <c r="B4398" s="135">
        <v>25.39</v>
      </c>
    </row>
    <row r="4399" spans="1:2">
      <c r="A4399" s="13" t="s">
        <v>4869</v>
      </c>
      <c r="B4399" s="135">
        <v>22</v>
      </c>
    </row>
    <row r="4400" spans="1:2">
      <c r="A4400" s="13" t="s">
        <v>4870</v>
      </c>
      <c r="B4400" s="135">
        <v>36.68</v>
      </c>
    </row>
    <row r="4401" spans="1:2">
      <c r="A4401" s="13" t="s">
        <v>4871</v>
      </c>
      <c r="B4401" s="135">
        <v>31.79</v>
      </c>
    </row>
    <row r="4402" spans="1:2">
      <c r="A4402" s="13" t="s">
        <v>4872</v>
      </c>
      <c r="B4402" s="135">
        <v>125.77</v>
      </c>
    </row>
    <row r="4403" spans="1:2">
      <c r="A4403" s="13" t="s">
        <v>4873</v>
      </c>
      <c r="B4403" s="135">
        <v>118.59</v>
      </c>
    </row>
    <row r="4404" spans="1:2">
      <c r="A4404" s="13" t="s">
        <v>4874</v>
      </c>
      <c r="B4404" s="135">
        <v>19.329999999999998</v>
      </c>
    </row>
    <row r="4405" spans="1:2">
      <c r="A4405" s="13" t="s">
        <v>4875</v>
      </c>
      <c r="B4405" s="135">
        <v>16.75</v>
      </c>
    </row>
    <row r="4406" spans="1:2">
      <c r="A4406" s="13" t="s">
        <v>4876</v>
      </c>
      <c r="B4406" s="135">
        <v>23.91</v>
      </c>
    </row>
    <row r="4407" spans="1:2">
      <c r="A4407" s="13" t="s">
        <v>4877</v>
      </c>
      <c r="B4407" s="135">
        <v>20.72</v>
      </c>
    </row>
    <row r="4408" spans="1:2">
      <c r="A4408" s="13" t="s">
        <v>4878</v>
      </c>
      <c r="B4408" s="135">
        <v>26.87</v>
      </c>
    </row>
    <row r="4409" spans="1:2">
      <c r="A4409" s="13" t="s">
        <v>4879</v>
      </c>
      <c r="B4409" s="135">
        <v>23.29</v>
      </c>
    </row>
    <row r="4410" spans="1:2">
      <c r="A4410" s="13" t="s">
        <v>4880</v>
      </c>
      <c r="B4410" s="135">
        <v>31.27</v>
      </c>
    </row>
    <row r="4411" spans="1:2">
      <c r="A4411" s="13" t="s">
        <v>4881</v>
      </c>
      <c r="B4411" s="135">
        <v>27.1</v>
      </c>
    </row>
    <row r="4412" spans="1:2">
      <c r="A4412" s="13" t="s">
        <v>4882</v>
      </c>
      <c r="B4412" s="135">
        <v>34.17</v>
      </c>
    </row>
    <row r="4413" spans="1:2">
      <c r="A4413" s="13" t="s">
        <v>4883</v>
      </c>
      <c r="B4413" s="135">
        <v>29.61</v>
      </c>
    </row>
    <row r="4414" spans="1:2">
      <c r="A4414" s="13" t="s">
        <v>4884</v>
      </c>
      <c r="B4414" s="135">
        <v>62.79</v>
      </c>
    </row>
    <row r="4415" spans="1:2">
      <c r="A4415" s="13" t="s">
        <v>4885</v>
      </c>
      <c r="B4415" s="135">
        <v>55.24</v>
      </c>
    </row>
    <row r="4416" spans="1:2">
      <c r="A4416" s="13" t="s">
        <v>4886</v>
      </c>
      <c r="B4416" s="135">
        <v>79.56</v>
      </c>
    </row>
    <row r="4417" spans="1:2">
      <c r="A4417" s="13" t="s">
        <v>4887</v>
      </c>
      <c r="B4417" s="135">
        <v>69.86</v>
      </c>
    </row>
    <row r="4418" spans="1:2">
      <c r="A4418" s="13" t="s">
        <v>4888</v>
      </c>
      <c r="B4418" s="135">
        <v>82.14</v>
      </c>
    </row>
    <row r="4419" spans="1:2">
      <c r="A4419" s="13" t="s">
        <v>4889</v>
      </c>
      <c r="B4419" s="135">
        <v>72.42</v>
      </c>
    </row>
    <row r="4420" spans="1:2">
      <c r="A4420" s="13" t="s">
        <v>4890</v>
      </c>
      <c r="B4420" s="135">
        <v>192.46</v>
      </c>
    </row>
    <row r="4421" spans="1:2">
      <c r="A4421" s="13" t="s">
        <v>4891</v>
      </c>
      <c r="B4421" s="135">
        <v>178.13</v>
      </c>
    </row>
    <row r="4422" spans="1:2">
      <c r="A4422" s="13" t="s">
        <v>4892</v>
      </c>
      <c r="B4422" s="135">
        <v>223.87</v>
      </c>
    </row>
    <row r="4423" spans="1:2">
      <c r="A4423" s="13" t="s">
        <v>4893</v>
      </c>
      <c r="B4423" s="135">
        <v>209.49</v>
      </c>
    </row>
    <row r="4424" spans="1:2">
      <c r="A4424" s="13" t="s">
        <v>4894</v>
      </c>
      <c r="B4424" s="135">
        <v>273.04000000000002</v>
      </c>
    </row>
    <row r="4425" spans="1:2">
      <c r="A4425" s="13" t="s">
        <v>4895</v>
      </c>
      <c r="B4425" s="135">
        <v>255.74</v>
      </c>
    </row>
    <row r="4426" spans="1:2">
      <c r="A4426" s="13" t="s">
        <v>4896</v>
      </c>
      <c r="B4426" s="135">
        <v>296.20999999999998</v>
      </c>
    </row>
    <row r="4427" spans="1:2">
      <c r="A4427" s="13" t="s">
        <v>4897</v>
      </c>
      <c r="B4427" s="135">
        <v>276.83</v>
      </c>
    </row>
    <row r="4428" spans="1:2">
      <c r="A4428" s="13" t="s">
        <v>4898</v>
      </c>
      <c r="B4428" s="135">
        <v>298.52999999999997</v>
      </c>
    </row>
    <row r="4429" spans="1:2">
      <c r="A4429" s="13" t="s">
        <v>4899</v>
      </c>
      <c r="B4429" s="135">
        <v>279.12</v>
      </c>
    </row>
    <row r="4430" spans="1:2">
      <c r="A4430" s="13" t="s">
        <v>4900</v>
      </c>
      <c r="B4430" s="135">
        <v>326.35000000000002</v>
      </c>
    </row>
    <row r="4431" spans="1:2">
      <c r="A4431" s="13" t="s">
        <v>4901</v>
      </c>
      <c r="B4431" s="135">
        <v>303.51</v>
      </c>
    </row>
    <row r="4432" spans="1:2">
      <c r="A4432" s="13" t="s">
        <v>4902</v>
      </c>
      <c r="B4432" s="135">
        <v>354.21</v>
      </c>
    </row>
    <row r="4433" spans="1:2">
      <c r="A4433" s="13" t="s">
        <v>4903</v>
      </c>
      <c r="B4433" s="135">
        <v>329.38</v>
      </c>
    </row>
    <row r="4434" spans="1:2">
      <c r="A4434" s="13" t="s">
        <v>4904</v>
      </c>
      <c r="B4434" s="135">
        <v>386.5</v>
      </c>
    </row>
    <row r="4435" spans="1:2">
      <c r="A4435" s="13" t="s">
        <v>4905</v>
      </c>
      <c r="B4435" s="135">
        <v>357.8</v>
      </c>
    </row>
    <row r="4436" spans="1:2">
      <c r="A4436" s="13" t="s">
        <v>4906</v>
      </c>
      <c r="B4436" s="135">
        <v>426.24</v>
      </c>
    </row>
    <row r="4437" spans="1:2">
      <c r="A4437" s="13" t="s">
        <v>4907</v>
      </c>
      <c r="B4437" s="135">
        <v>395.08</v>
      </c>
    </row>
    <row r="4438" spans="1:2">
      <c r="A4438" s="13" t="s">
        <v>4908</v>
      </c>
      <c r="B4438" s="135">
        <v>469.71</v>
      </c>
    </row>
    <row r="4439" spans="1:2">
      <c r="A4439" s="13" t="s">
        <v>4909</v>
      </c>
      <c r="B4439" s="135">
        <v>434.3</v>
      </c>
    </row>
    <row r="4440" spans="1:2">
      <c r="A4440" s="13" t="s">
        <v>4910</v>
      </c>
      <c r="B4440" s="135">
        <v>514.80999999999995</v>
      </c>
    </row>
    <row r="4441" spans="1:2">
      <c r="A4441" s="13" t="s">
        <v>4911</v>
      </c>
      <c r="B4441" s="135">
        <v>476.59</v>
      </c>
    </row>
    <row r="4442" spans="1:2">
      <c r="A4442" s="13" t="s">
        <v>4912</v>
      </c>
      <c r="B4442" s="135">
        <v>597.41999999999996</v>
      </c>
    </row>
    <row r="4443" spans="1:2">
      <c r="A4443" s="13" t="s">
        <v>4913</v>
      </c>
      <c r="B4443" s="135">
        <v>551.14</v>
      </c>
    </row>
    <row r="4444" spans="1:2">
      <c r="A4444" s="13" t="s">
        <v>4914</v>
      </c>
      <c r="B4444" s="135">
        <v>677.14</v>
      </c>
    </row>
    <row r="4445" spans="1:2">
      <c r="A4445" s="13" t="s">
        <v>4915</v>
      </c>
      <c r="B4445" s="135">
        <v>623.49</v>
      </c>
    </row>
    <row r="4446" spans="1:2">
      <c r="A4446" s="13" t="s">
        <v>4916</v>
      </c>
      <c r="B4446" s="135">
        <v>718.97</v>
      </c>
    </row>
    <row r="4447" spans="1:2">
      <c r="A4447" s="13" t="s">
        <v>4917</v>
      </c>
      <c r="B4447" s="135">
        <v>663.6</v>
      </c>
    </row>
    <row r="4448" spans="1:2">
      <c r="A4448" s="13" t="s">
        <v>4918</v>
      </c>
      <c r="B4448" s="135">
        <v>29.8</v>
      </c>
    </row>
    <row r="4449" spans="1:2">
      <c r="A4449" s="13" t="s">
        <v>4919</v>
      </c>
      <c r="B4449" s="135">
        <v>25.82</v>
      </c>
    </row>
    <row r="4450" spans="1:2">
      <c r="A4450" s="13" t="s">
        <v>4920</v>
      </c>
      <c r="B4450" s="135">
        <v>29.84</v>
      </c>
    </row>
    <row r="4451" spans="1:2">
      <c r="A4451" s="13" t="s">
        <v>4921</v>
      </c>
      <c r="B4451" s="135">
        <v>25.86</v>
      </c>
    </row>
    <row r="4452" spans="1:2">
      <c r="A4452" s="13" t="s">
        <v>4922</v>
      </c>
      <c r="B4452" s="135">
        <v>32.81</v>
      </c>
    </row>
    <row r="4453" spans="1:2">
      <c r="A4453" s="13" t="s">
        <v>4923</v>
      </c>
      <c r="B4453" s="135">
        <v>28.43</v>
      </c>
    </row>
    <row r="4454" spans="1:2">
      <c r="A4454" s="13" t="s">
        <v>4924</v>
      </c>
      <c r="B4454" s="135">
        <v>32.85</v>
      </c>
    </row>
    <row r="4455" spans="1:2">
      <c r="A4455" s="13" t="s">
        <v>4925</v>
      </c>
      <c r="B4455" s="135">
        <v>28.47</v>
      </c>
    </row>
    <row r="4456" spans="1:2">
      <c r="A4456" s="13" t="s">
        <v>4926</v>
      </c>
      <c r="B4456" s="135">
        <v>32.85</v>
      </c>
    </row>
    <row r="4457" spans="1:2">
      <c r="A4457" s="13" t="s">
        <v>4927</v>
      </c>
      <c r="B4457" s="135">
        <v>28.47</v>
      </c>
    </row>
    <row r="4458" spans="1:2">
      <c r="A4458" s="13" t="s">
        <v>4928</v>
      </c>
      <c r="B4458" s="135">
        <v>44.32</v>
      </c>
    </row>
    <row r="4459" spans="1:2">
      <c r="A4459" s="13" t="s">
        <v>4929</v>
      </c>
      <c r="B4459" s="135">
        <v>38.4</v>
      </c>
    </row>
    <row r="4460" spans="1:2">
      <c r="A4460" s="13" t="s">
        <v>4930</v>
      </c>
      <c r="B4460" s="135">
        <v>44.32</v>
      </c>
    </row>
    <row r="4461" spans="1:2">
      <c r="A4461" s="13" t="s">
        <v>4931</v>
      </c>
      <c r="B4461" s="135">
        <v>38.4</v>
      </c>
    </row>
    <row r="4462" spans="1:2">
      <c r="A4462" s="13" t="s">
        <v>4932</v>
      </c>
      <c r="B4462" s="135">
        <v>47.34</v>
      </c>
    </row>
    <row r="4463" spans="1:2">
      <c r="A4463" s="13" t="s">
        <v>4933</v>
      </c>
      <c r="B4463" s="135">
        <v>41.03</v>
      </c>
    </row>
    <row r="4464" spans="1:2">
      <c r="A4464" s="13" t="s">
        <v>4934</v>
      </c>
      <c r="B4464" s="135">
        <v>50.37</v>
      </c>
    </row>
    <row r="4465" spans="1:2">
      <c r="A4465" s="13" t="s">
        <v>4935</v>
      </c>
      <c r="B4465" s="135">
        <v>43.65</v>
      </c>
    </row>
    <row r="4466" spans="1:2">
      <c r="A4466" s="13" t="s">
        <v>4936</v>
      </c>
      <c r="B4466" s="135">
        <v>50.43</v>
      </c>
    </row>
    <row r="4467" spans="1:2">
      <c r="A4467" s="13" t="s">
        <v>4937</v>
      </c>
      <c r="B4467" s="135">
        <v>43.7</v>
      </c>
    </row>
    <row r="4468" spans="1:2">
      <c r="A4468" s="13" t="s">
        <v>4938</v>
      </c>
      <c r="B4468" s="135">
        <v>137.38</v>
      </c>
    </row>
    <row r="4469" spans="1:2">
      <c r="A4469" s="13" t="s">
        <v>4939</v>
      </c>
      <c r="B4469" s="135">
        <v>128.53</v>
      </c>
    </row>
    <row r="4470" spans="1:2">
      <c r="A4470" s="13" t="s">
        <v>4940</v>
      </c>
      <c r="B4470" s="135">
        <v>140.55000000000001</v>
      </c>
    </row>
    <row r="4471" spans="1:2">
      <c r="A4471" s="13" t="s">
        <v>4941</v>
      </c>
      <c r="B4471" s="135">
        <v>131.29</v>
      </c>
    </row>
    <row r="4472" spans="1:2">
      <c r="A4472" s="13" t="s">
        <v>4942</v>
      </c>
      <c r="B4472" s="135">
        <v>142.82</v>
      </c>
    </row>
    <row r="4473" spans="1:2">
      <c r="A4473" s="13" t="s">
        <v>4943</v>
      </c>
      <c r="B4473" s="135">
        <v>133.44999999999999</v>
      </c>
    </row>
    <row r="4474" spans="1:2">
      <c r="A4474" s="13" t="s">
        <v>4944</v>
      </c>
      <c r="B4474" s="135">
        <v>149.24</v>
      </c>
    </row>
    <row r="4475" spans="1:2">
      <c r="A4475" s="13" t="s">
        <v>4945</v>
      </c>
      <c r="B4475" s="135">
        <v>139.06</v>
      </c>
    </row>
    <row r="4476" spans="1:2">
      <c r="A4476" s="13" t="s">
        <v>4946</v>
      </c>
      <c r="B4476" s="135">
        <v>152.9</v>
      </c>
    </row>
    <row r="4477" spans="1:2">
      <c r="A4477" s="13" t="s">
        <v>4947</v>
      </c>
      <c r="B4477" s="135">
        <v>142.29</v>
      </c>
    </row>
    <row r="4478" spans="1:2">
      <c r="A4478" s="13" t="s">
        <v>4948</v>
      </c>
      <c r="B4478" s="135">
        <v>157.25</v>
      </c>
    </row>
    <row r="4479" spans="1:2">
      <c r="A4479" s="13" t="s">
        <v>4949</v>
      </c>
      <c r="B4479" s="135">
        <v>146.16999999999999</v>
      </c>
    </row>
    <row r="4480" spans="1:2">
      <c r="A4480" s="13" t="s">
        <v>4950</v>
      </c>
      <c r="B4480" s="135">
        <v>171.39</v>
      </c>
    </row>
    <row r="4481" spans="1:2">
      <c r="A4481" s="13" t="s">
        <v>4951</v>
      </c>
      <c r="B4481" s="135">
        <v>158.62</v>
      </c>
    </row>
    <row r="4482" spans="1:2">
      <c r="A4482" s="13" t="s">
        <v>4952</v>
      </c>
      <c r="B4482" s="135">
        <v>176.63</v>
      </c>
    </row>
    <row r="4483" spans="1:2">
      <c r="A4483" s="13" t="s">
        <v>4953</v>
      </c>
      <c r="B4483" s="135">
        <v>163.35</v>
      </c>
    </row>
    <row r="4484" spans="1:2">
      <c r="A4484" s="13" t="s">
        <v>4954</v>
      </c>
      <c r="B4484" s="135">
        <v>25.7</v>
      </c>
    </row>
    <row r="4485" spans="1:2">
      <c r="A4485" s="13" t="s">
        <v>4955</v>
      </c>
      <c r="B4485" s="135">
        <v>22.8</v>
      </c>
    </row>
    <row r="4486" spans="1:2">
      <c r="A4486" s="13" t="s">
        <v>4956</v>
      </c>
      <c r="B4486" s="135">
        <v>26.28</v>
      </c>
    </row>
    <row r="4487" spans="1:2">
      <c r="A4487" s="13" t="s">
        <v>4957</v>
      </c>
      <c r="B4487" s="135">
        <v>23.3</v>
      </c>
    </row>
    <row r="4488" spans="1:2">
      <c r="A4488" s="13" t="s">
        <v>4958</v>
      </c>
      <c r="B4488" s="135">
        <v>27.05</v>
      </c>
    </row>
    <row r="4489" spans="1:2">
      <c r="A4489" s="13" t="s">
        <v>4959</v>
      </c>
      <c r="B4489" s="135">
        <v>23.99</v>
      </c>
    </row>
    <row r="4490" spans="1:2">
      <c r="A4490" s="13" t="s">
        <v>4960</v>
      </c>
      <c r="B4490" s="135">
        <v>27.83</v>
      </c>
    </row>
    <row r="4491" spans="1:2">
      <c r="A4491" s="13" t="s">
        <v>4961</v>
      </c>
      <c r="B4491" s="135">
        <v>24.69</v>
      </c>
    </row>
    <row r="4492" spans="1:2">
      <c r="A4492" s="13" t="s">
        <v>4962</v>
      </c>
      <c r="B4492" s="135">
        <v>28.61</v>
      </c>
    </row>
    <row r="4493" spans="1:2">
      <c r="A4493" s="13" t="s">
        <v>4963</v>
      </c>
      <c r="B4493" s="135">
        <v>25.38</v>
      </c>
    </row>
    <row r="4494" spans="1:2">
      <c r="A4494" s="13" t="s">
        <v>4964</v>
      </c>
      <c r="B4494" s="135">
        <v>29.38</v>
      </c>
    </row>
    <row r="4495" spans="1:2">
      <c r="A4495" s="13" t="s">
        <v>4965</v>
      </c>
      <c r="B4495" s="135">
        <v>26.08</v>
      </c>
    </row>
    <row r="4496" spans="1:2">
      <c r="A4496" s="13" t="s">
        <v>4966</v>
      </c>
      <c r="B4496" s="135">
        <v>30.16</v>
      </c>
    </row>
    <row r="4497" spans="1:2">
      <c r="A4497" s="13" t="s">
        <v>4967</v>
      </c>
      <c r="B4497" s="135">
        <v>26.77</v>
      </c>
    </row>
    <row r="4498" spans="1:2">
      <c r="A4498" s="13" t="s">
        <v>4968</v>
      </c>
      <c r="B4498" s="135">
        <v>30.94</v>
      </c>
    </row>
    <row r="4499" spans="1:2">
      <c r="A4499" s="13" t="s">
        <v>4969</v>
      </c>
      <c r="B4499" s="135">
        <v>27.46</v>
      </c>
    </row>
    <row r="4500" spans="1:2">
      <c r="A4500" s="13" t="s">
        <v>4970</v>
      </c>
      <c r="B4500" s="135">
        <v>37.18</v>
      </c>
    </row>
    <row r="4501" spans="1:2">
      <c r="A4501" s="13" t="s">
        <v>4971</v>
      </c>
      <c r="B4501" s="135">
        <v>33.25</v>
      </c>
    </row>
    <row r="4502" spans="1:2">
      <c r="A4502" s="13" t="s">
        <v>4972</v>
      </c>
      <c r="B4502" s="135">
        <v>48.57</v>
      </c>
    </row>
    <row r="4503" spans="1:2">
      <c r="A4503" s="13" t="s">
        <v>4973</v>
      </c>
      <c r="B4503" s="135">
        <v>43.89</v>
      </c>
    </row>
    <row r="4504" spans="1:2">
      <c r="A4504" s="13" t="s">
        <v>4974</v>
      </c>
      <c r="B4504" s="135">
        <v>56.5</v>
      </c>
    </row>
    <row r="4505" spans="1:2">
      <c r="A4505" s="13" t="s">
        <v>4975</v>
      </c>
      <c r="B4505" s="135">
        <v>51.71</v>
      </c>
    </row>
    <row r="4506" spans="1:2">
      <c r="A4506" s="13" t="s">
        <v>4976</v>
      </c>
      <c r="B4506" s="135">
        <v>76.400000000000006</v>
      </c>
    </row>
    <row r="4507" spans="1:2">
      <c r="A4507" s="13" t="s">
        <v>4977</v>
      </c>
      <c r="B4507" s="135">
        <v>70.62</v>
      </c>
    </row>
    <row r="4508" spans="1:2">
      <c r="A4508" s="13" t="s">
        <v>4978</v>
      </c>
      <c r="B4508" s="135">
        <v>187.65</v>
      </c>
    </row>
    <row r="4509" spans="1:2">
      <c r="A4509" s="13" t="s">
        <v>4979</v>
      </c>
      <c r="B4509" s="135">
        <v>181.14</v>
      </c>
    </row>
    <row r="4510" spans="1:2">
      <c r="A4510" s="13" t="s">
        <v>4980</v>
      </c>
      <c r="B4510" s="135">
        <v>288.22000000000003</v>
      </c>
    </row>
    <row r="4511" spans="1:2">
      <c r="A4511" s="13" t="s">
        <v>4981</v>
      </c>
      <c r="B4511" s="135">
        <v>281.58999999999997</v>
      </c>
    </row>
    <row r="4512" spans="1:2">
      <c r="A4512" s="13" t="s">
        <v>4982</v>
      </c>
      <c r="B4512" s="135">
        <v>352.04</v>
      </c>
    </row>
    <row r="4513" spans="1:2">
      <c r="A4513" s="13" t="s">
        <v>4983</v>
      </c>
      <c r="B4513" s="135">
        <v>344.1</v>
      </c>
    </row>
    <row r="4514" spans="1:2">
      <c r="A4514" s="13" t="s">
        <v>4984</v>
      </c>
      <c r="B4514" s="135">
        <v>395.61</v>
      </c>
    </row>
    <row r="4515" spans="1:2">
      <c r="A4515" s="13" t="s">
        <v>4985</v>
      </c>
      <c r="B4515" s="135">
        <v>386.18</v>
      </c>
    </row>
    <row r="4516" spans="1:2">
      <c r="A4516" s="13" t="s">
        <v>4986</v>
      </c>
      <c r="B4516" s="135">
        <v>485.91</v>
      </c>
    </row>
    <row r="4517" spans="1:2">
      <c r="A4517" s="13" t="s">
        <v>4987</v>
      </c>
      <c r="B4517" s="135">
        <v>474.4</v>
      </c>
    </row>
    <row r="4518" spans="1:2">
      <c r="A4518" s="13" t="s">
        <v>4988</v>
      </c>
      <c r="B4518" s="135">
        <v>607.05999999999995</v>
      </c>
    </row>
    <row r="4519" spans="1:2">
      <c r="A4519" s="13" t="s">
        <v>4989</v>
      </c>
      <c r="B4519" s="135">
        <v>593.66999999999996</v>
      </c>
    </row>
    <row r="4520" spans="1:2">
      <c r="A4520" s="13" t="s">
        <v>4990</v>
      </c>
      <c r="B4520" s="135">
        <v>771.79</v>
      </c>
    </row>
    <row r="4521" spans="1:2">
      <c r="A4521" s="13" t="s">
        <v>4991</v>
      </c>
      <c r="B4521" s="135">
        <v>756.86</v>
      </c>
    </row>
    <row r="4522" spans="1:2">
      <c r="A4522" s="13" t="s">
        <v>4992</v>
      </c>
      <c r="B4522" s="135">
        <v>1220.32</v>
      </c>
    </row>
    <row r="4523" spans="1:2">
      <c r="A4523" s="13" t="s">
        <v>4993</v>
      </c>
      <c r="B4523" s="135">
        <v>1201.8499999999999</v>
      </c>
    </row>
    <row r="4524" spans="1:2">
      <c r="A4524" s="13" t="s">
        <v>4994</v>
      </c>
      <c r="B4524" s="135">
        <v>1768.24</v>
      </c>
    </row>
    <row r="4525" spans="1:2">
      <c r="A4525" s="13" t="s">
        <v>4995</v>
      </c>
      <c r="B4525" s="135">
        <v>1745.31</v>
      </c>
    </row>
    <row r="4526" spans="1:2">
      <c r="A4526" s="13" t="s">
        <v>4996</v>
      </c>
      <c r="B4526" s="135">
        <v>2167.85</v>
      </c>
    </row>
    <row r="4527" spans="1:2">
      <c r="A4527" s="13" t="s">
        <v>4997</v>
      </c>
      <c r="B4527" s="135">
        <v>2139.91</v>
      </c>
    </row>
    <row r="4528" spans="1:2">
      <c r="A4528" s="13" t="s">
        <v>4998</v>
      </c>
      <c r="B4528" s="135">
        <v>2645.22</v>
      </c>
    </row>
    <row r="4529" spans="1:2">
      <c r="A4529" s="13" t="s">
        <v>4999</v>
      </c>
      <c r="B4529" s="135">
        <v>2614.6999999999998</v>
      </c>
    </row>
    <row r="4530" spans="1:2">
      <c r="A4530" s="13" t="s">
        <v>5000</v>
      </c>
      <c r="B4530" s="135">
        <v>196.46</v>
      </c>
    </row>
    <row r="4531" spans="1:2">
      <c r="A4531" s="13" t="s">
        <v>5001</v>
      </c>
      <c r="B4531" s="135">
        <v>191.63</v>
      </c>
    </row>
    <row r="4532" spans="1:2">
      <c r="A4532" s="13" t="s">
        <v>5002</v>
      </c>
      <c r="B4532" s="135">
        <v>365.11</v>
      </c>
    </row>
    <row r="4533" spans="1:2">
      <c r="A4533" s="13" t="s">
        <v>5003</v>
      </c>
      <c r="B4533" s="135">
        <v>358.48</v>
      </c>
    </row>
    <row r="4534" spans="1:2">
      <c r="A4534" s="13" t="s">
        <v>5004</v>
      </c>
      <c r="B4534" s="135">
        <v>394.27</v>
      </c>
    </row>
    <row r="4535" spans="1:2">
      <c r="A4535" s="13" t="s">
        <v>5005</v>
      </c>
      <c r="B4535" s="135">
        <v>386.33</v>
      </c>
    </row>
    <row r="4536" spans="1:2">
      <c r="A4536" s="13" t="s">
        <v>5006</v>
      </c>
      <c r="B4536" s="135">
        <v>448.61</v>
      </c>
    </row>
    <row r="4537" spans="1:2">
      <c r="A4537" s="13" t="s">
        <v>5007</v>
      </c>
      <c r="B4537" s="135">
        <v>439.18</v>
      </c>
    </row>
    <row r="4538" spans="1:2">
      <c r="A4538" s="13" t="s">
        <v>5008</v>
      </c>
      <c r="B4538" s="135">
        <v>550.91</v>
      </c>
    </row>
    <row r="4539" spans="1:2">
      <c r="A4539" s="13" t="s">
        <v>5009</v>
      </c>
      <c r="B4539" s="135">
        <v>539.4</v>
      </c>
    </row>
    <row r="4540" spans="1:2">
      <c r="A4540" s="13" t="s">
        <v>5010</v>
      </c>
      <c r="B4540" s="135">
        <v>689.06</v>
      </c>
    </row>
    <row r="4541" spans="1:2">
      <c r="A4541" s="13" t="s">
        <v>5011</v>
      </c>
      <c r="B4541" s="135">
        <v>675.67</v>
      </c>
    </row>
    <row r="4542" spans="1:2">
      <c r="A4542" s="13" t="s">
        <v>5012</v>
      </c>
      <c r="B4542" s="135">
        <v>842.4</v>
      </c>
    </row>
    <row r="4543" spans="1:2">
      <c r="A4543" s="13" t="s">
        <v>5013</v>
      </c>
      <c r="B4543" s="135">
        <v>827.47</v>
      </c>
    </row>
    <row r="4544" spans="1:2">
      <c r="A4544" s="13" t="s">
        <v>5014</v>
      </c>
      <c r="B4544" s="135">
        <v>1385.5</v>
      </c>
    </row>
    <row r="4545" spans="1:2">
      <c r="A4545" s="13" t="s">
        <v>5015</v>
      </c>
      <c r="B4545" s="135">
        <v>1367.04</v>
      </c>
    </row>
    <row r="4546" spans="1:2">
      <c r="A4546" s="13" t="s">
        <v>5016</v>
      </c>
      <c r="B4546" s="135">
        <v>2017.23</v>
      </c>
    </row>
    <row r="4547" spans="1:2">
      <c r="A4547" s="13" t="s">
        <v>5017</v>
      </c>
      <c r="B4547" s="135">
        <v>1994.3</v>
      </c>
    </row>
    <row r="4548" spans="1:2">
      <c r="A4548" s="13" t="s">
        <v>5018</v>
      </c>
      <c r="B4548" s="135">
        <v>258.08</v>
      </c>
    </row>
    <row r="4549" spans="1:2">
      <c r="A4549" s="13" t="s">
        <v>5019</v>
      </c>
      <c r="B4549" s="135">
        <v>253.26</v>
      </c>
    </row>
    <row r="4550" spans="1:2">
      <c r="A4550" s="13" t="s">
        <v>5020</v>
      </c>
      <c r="B4550" s="135">
        <v>375.68</v>
      </c>
    </row>
    <row r="4551" spans="1:2">
      <c r="A4551" s="13" t="s">
        <v>5021</v>
      </c>
      <c r="B4551" s="135">
        <v>369.05</v>
      </c>
    </row>
    <row r="4552" spans="1:2">
      <c r="A4552" s="13" t="s">
        <v>5022</v>
      </c>
      <c r="B4552" s="135">
        <v>464.29</v>
      </c>
    </row>
    <row r="4553" spans="1:2">
      <c r="A4553" s="13" t="s">
        <v>5023</v>
      </c>
      <c r="B4553" s="135">
        <v>456.35</v>
      </c>
    </row>
    <row r="4554" spans="1:2">
      <c r="A4554" s="13" t="s">
        <v>5024</v>
      </c>
      <c r="B4554" s="135">
        <v>592.38</v>
      </c>
    </row>
    <row r="4555" spans="1:2">
      <c r="A4555" s="13" t="s">
        <v>5025</v>
      </c>
      <c r="B4555" s="135">
        <v>582.94000000000005</v>
      </c>
    </row>
    <row r="4556" spans="1:2">
      <c r="A4556" s="13" t="s">
        <v>5026</v>
      </c>
      <c r="B4556" s="135">
        <v>727.49</v>
      </c>
    </row>
    <row r="4557" spans="1:2">
      <c r="A4557" s="13" t="s">
        <v>5027</v>
      </c>
      <c r="B4557" s="135">
        <v>715.98</v>
      </c>
    </row>
    <row r="4558" spans="1:2">
      <c r="A4558" s="13" t="s">
        <v>5028</v>
      </c>
      <c r="B4558" s="135">
        <v>913.68</v>
      </c>
    </row>
    <row r="4559" spans="1:2">
      <c r="A4559" s="13" t="s">
        <v>5029</v>
      </c>
      <c r="B4559" s="135">
        <v>900.29</v>
      </c>
    </row>
    <row r="4560" spans="1:2">
      <c r="A4560" s="13" t="s">
        <v>5030</v>
      </c>
      <c r="B4560" s="135">
        <v>1097.76</v>
      </c>
    </row>
    <row r="4561" spans="1:2">
      <c r="A4561" s="13" t="s">
        <v>5031</v>
      </c>
      <c r="B4561" s="135">
        <v>1082.83</v>
      </c>
    </row>
    <row r="4562" spans="1:2">
      <c r="A4562" s="13" t="s">
        <v>5032</v>
      </c>
      <c r="B4562" s="135">
        <v>1549.47</v>
      </c>
    </row>
    <row r="4563" spans="1:2">
      <c r="A4563" s="13" t="s">
        <v>5033</v>
      </c>
      <c r="B4563" s="135">
        <v>1531</v>
      </c>
    </row>
    <row r="4564" spans="1:2">
      <c r="A4564" s="13" t="s">
        <v>5034</v>
      </c>
      <c r="B4564" s="135">
        <v>2266.2199999999998</v>
      </c>
    </row>
    <row r="4565" spans="1:2">
      <c r="A4565" s="13" t="s">
        <v>5035</v>
      </c>
      <c r="B4565" s="135">
        <v>2243.29</v>
      </c>
    </row>
    <row r="4566" spans="1:2">
      <c r="A4566" s="13" t="s">
        <v>5036</v>
      </c>
      <c r="B4566" s="135">
        <v>50.95</v>
      </c>
    </row>
    <row r="4567" spans="1:2">
      <c r="A4567" s="13" t="s">
        <v>5037</v>
      </c>
      <c r="B4567" s="135">
        <v>48.41</v>
      </c>
    </row>
    <row r="4568" spans="1:2">
      <c r="A4568" s="13" t="s">
        <v>5038</v>
      </c>
      <c r="B4568" s="135">
        <v>70.77</v>
      </c>
    </row>
    <row r="4569" spans="1:2">
      <c r="A4569" s="13" t="s">
        <v>5039</v>
      </c>
      <c r="B4569" s="135">
        <v>65.87</v>
      </c>
    </row>
    <row r="4570" spans="1:2">
      <c r="A4570" s="13" t="s">
        <v>5040</v>
      </c>
      <c r="B4570" s="135">
        <v>117.07</v>
      </c>
    </row>
    <row r="4571" spans="1:2">
      <c r="A4571" s="13" t="s">
        <v>5041</v>
      </c>
      <c r="B4571" s="135">
        <v>109.03</v>
      </c>
    </row>
    <row r="4572" spans="1:2">
      <c r="A4572" s="13" t="s">
        <v>5042</v>
      </c>
      <c r="B4572" s="135">
        <v>153.76</v>
      </c>
    </row>
    <row r="4573" spans="1:2">
      <c r="A4573" s="13" t="s">
        <v>5043</v>
      </c>
      <c r="B4573" s="135">
        <v>141.5</v>
      </c>
    </row>
    <row r="4574" spans="1:2">
      <c r="A4574" s="13" t="s">
        <v>5044</v>
      </c>
      <c r="B4574" s="135">
        <v>341.63</v>
      </c>
    </row>
    <row r="4575" spans="1:2">
      <c r="A4575" s="13" t="s">
        <v>5045</v>
      </c>
      <c r="B4575" s="135">
        <v>329.72</v>
      </c>
    </row>
    <row r="4576" spans="1:2">
      <c r="A4576" s="13" t="s">
        <v>5046</v>
      </c>
      <c r="B4576" s="135">
        <v>449.04</v>
      </c>
    </row>
    <row r="4577" spans="1:2">
      <c r="A4577" s="13" t="s">
        <v>5047</v>
      </c>
      <c r="B4577" s="135">
        <v>432.34</v>
      </c>
    </row>
    <row r="4578" spans="1:2">
      <c r="A4578" s="13" t="s">
        <v>5048</v>
      </c>
      <c r="B4578" s="135">
        <v>70.42</v>
      </c>
    </row>
    <row r="4579" spans="1:2">
      <c r="A4579" s="13" t="s">
        <v>5049</v>
      </c>
      <c r="B4579" s="135">
        <v>66.290000000000006</v>
      </c>
    </row>
    <row r="4580" spans="1:2">
      <c r="A4580" s="13" t="s">
        <v>5050</v>
      </c>
      <c r="B4580" s="135">
        <v>92.79</v>
      </c>
    </row>
    <row r="4581" spans="1:2">
      <c r="A4581" s="13" t="s">
        <v>5051</v>
      </c>
      <c r="B4581" s="135">
        <v>87.35</v>
      </c>
    </row>
    <row r="4582" spans="1:2">
      <c r="A4582" s="13" t="s">
        <v>5052</v>
      </c>
      <c r="B4582" s="135">
        <v>121.13</v>
      </c>
    </row>
    <row r="4583" spans="1:2">
      <c r="A4583" s="13" t="s">
        <v>5053</v>
      </c>
      <c r="B4583" s="135">
        <v>113.92</v>
      </c>
    </row>
    <row r="4584" spans="1:2">
      <c r="A4584" s="13" t="s">
        <v>5054</v>
      </c>
      <c r="B4584" s="135">
        <v>168.11</v>
      </c>
    </row>
    <row r="4585" spans="1:2">
      <c r="A4585" s="13" t="s">
        <v>5055</v>
      </c>
      <c r="B4585" s="135">
        <v>159.06</v>
      </c>
    </row>
    <row r="4586" spans="1:2">
      <c r="A4586" s="13" t="s">
        <v>5056</v>
      </c>
      <c r="B4586" s="135">
        <v>204.08</v>
      </c>
    </row>
    <row r="4587" spans="1:2">
      <c r="A4587" s="13" t="s">
        <v>5057</v>
      </c>
      <c r="B4587" s="135">
        <v>193.44</v>
      </c>
    </row>
    <row r="4588" spans="1:2">
      <c r="A4588" s="13" t="s">
        <v>5058</v>
      </c>
      <c r="B4588" s="135">
        <v>68.23</v>
      </c>
    </row>
    <row r="4589" spans="1:2">
      <c r="A4589" s="13" t="s">
        <v>5059</v>
      </c>
      <c r="B4589" s="135">
        <v>64.5</v>
      </c>
    </row>
    <row r="4590" spans="1:2">
      <c r="A4590" s="13" t="s">
        <v>5060</v>
      </c>
      <c r="B4590" s="135">
        <v>97.08</v>
      </c>
    </row>
    <row r="4591" spans="1:2">
      <c r="A4591" s="13" t="s">
        <v>5061</v>
      </c>
      <c r="B4591" s="135">
        <v>91.63</v>
      </c>
    </row>
    <row r="4592" spans="1:2">
      <c r="A4592" s="13" t="s">
        <v>5062</v>
      </c>
      <c r="B4592" s="135">
        <v>127.32</v>
      </c>
    </row>
    <row r="4593" spans="1:2">
      <c r="A4593" s="13" t="s">
        <v>5063</v>
      </c>
      <c r="B4593" s="135">
        <v>120.11</v>
      </c>
    </row>
    <row r="4594" spans="1:2">
      <c r="A4594" s="13" t="s">
        <v>5064</v>
      </c>
      <c r="B4594" s="135">
        <v>172.46</v>
      </c>
    </row>
    <row r="4595" spans="1:2">
      <c r="A4595" s="13" t="s">
        <v>5065</v>
      </c>
      <c r="B4595" s="135">
        <v>163.41</v>
      </c>
    </row>
    <row r="4596" spans="1:2">
      <c r="A4596" s="13" t="s">
        <v>5066</v>
      </c>
      <c r="B4596" s="135">
        <v>203.43</v>
      </c>
    </row>
    <row r="4597" spans="1:2">
      <c r="A4597" s="13" t="s">
        <v>5067</v>
      </c>
      <c r="B4597" s="135">
        <v>192.79</v>
      </c>
    </row>
    <row r="4598" spans="1:2">
      <c r="A4598" s="13" t="s">
        <v>5068</v>
      </c>
      <c r="B4598" s="135">
        <v>121.88</v>
      </c>
    </row>
    <row r="4599" spans="1:2">
      <c r="A4599" s="13" t="s">
        <v>5069</v>
      </c>
      <c r="B4599" s="135">
        <v>116.14</v>
      </c>
    </row>
    <row r="4600" spans="1:2">
      <c r="A4600" s="13" t="s">
        <v>5070</v>
      </c>
      <c r="B4600" s="135">
        <v>145.41</v>
      </c>
    </row>
    <row r="4601" spans="1:2">
      <c r="A4601" s="13" t="s">
        <v>5071</v>
      </c>
      <c r="B4601" s="135">
        <v>138.19</v>
      </c>
    </row>
    <row r="4602" spans="1:2">
      <c r="A4602" s="13" t="s">
        <v>5072</v>
      </c>
      <c r="B4602" s="135">
        <v>193.9</v>
      </c>
    </row>
    <row r="4603" spans="1:2">
      <c r="A4603" s="13" t="s">
        <v>5073</v>
      </c>
      <c r="B4603" s="135">
        <v>184.85</v>
      </c>
    </row>
    <row r="4604" spans="1:2">
      <c r="A4604" s="13" t="s">
        <v>5074</v>
      </c>
      <c r="B4604" s="135">
        <v>237.03</v>
      </c>
    </row>
    <row r="4605" spans="1:2">
      <c r="A4605" s="13" t="s">
        <v>5075</v>
      </c>
      <c r="B4605" s="135">
        <v>226.39</v>
      </c>
    </row>
    <row r="4606" spans="1:2">
      <c r="A4606" s="13" t="s">
        <v>5076</v>
      </c>
      <c r="B4606" s="135">
        <v>306.17</v>
      </c>
    </row>
    <row r="4607" spans="1:2">
      <c r="A4607" s="13" t="s">
        <v>5077</v>
      </c>
      <c r="B4607" s="135">
        <v>293.86</v>
      </c>
    </row>
    <row r="4608" spans="1:2">
      <c r="A4608" s="13" t="s">
        <v>5078</v>
      </c>
      <c r="B4608" s="135">
        <v>366.42</v>
      </c>
    </row>
    <row r="4609" spans="1:2">
      <c r="A4609" s="13" t="s">
        <v>5079</v>
      </c>
      <c r="B4609" s="135">
        <v>352.44</v>
      </c>
    </row>
    <row r="4610" spans="1:2">
      <c r="A4610" s="13" t="s">
        <v>5080</v>
      </c>
      <c r="B4610" s="135">
        <v>441.13</v>
      </c>
    </row>
    <row r="4611" spans="1:2">
      <c r="A4611" s="13" t="s">
        <v>5081</v>
      </c>
      <c r="B4611" s="135">
        <v>422.44</v>
      </c>
    </row>
    <row r="4612" spans="1:2">
      <c r="A4612" s="13" t="s">
        <v>5082</v>
      </c>
      <c r="B4612" s="135">
        <v>517.37</v>
      </c>
    </row>
    <row r="4613" spans="1:2">
      <c r="A4613" s="13" t="s">
        <v>5083</v>
      </c>
      <c r="B4613" s="135">
        <v>496.81</v>
      </c>
    </row>
    <row r="4614" spans="1:2">
      <c r="A4614" s="13" t="s">
        <v>5084</v>
      </c>
      <c r="B4614" s="135">
        <v>700.48</v>
      </c>
    </row>
    <row r="4615" spans="1:2">
      <c r="A4615" s="13" t="s">
        <v>5085</v>
      </c>
      <c r="B4615" s="135">
        <v>676.97</v>
      </c>
    </row>
    <row r="4616" spans="1:2">
      <c r="A4616" s="13" t="s">
        <v>5086</v>
      </c>
      <c r="B4616" s="135">
        <v>775.7</v>
      </c>
    </row>
    <row r="4617" spans="1:2">
      <c r="A4617" s="13" t="s">
        <v>5087</v>
      </c>
      <c r="B4617" s="135">
        <v>749.32</v>
      </c>
    </row>
    <row r="4618" spans="1:2">
      <c r="A4618" s="13" t="s">
        <v>5088</v>
      </c>
      <c r="B4618" s="135">
        <v>1080.42</v>
      </c>
    </row>
    <row r="4619" spans="1:2">
      <c r="A4619" s="13" t="s">
        <v>5089</v>
      </c>
      <c r="B4619" s="135">
        <v>1047.04</v>
      </c>
    </row>
    <row r="4620" spans="1:2">
      <c r="A4620" s="13" t="s">
        <v>5090</v>
      </c>
      <c r="B4620" s="135">
        <v>2046.05</v>
      </c>
    </row>
    <row r="4621" spans="1:2">
      <c r="A4621" s="13" t="s">
        <v>5091</v>
      </c>
      <c r="B4621" s="135">
        <v>2006.67</v>
      </c>
    </row>
    <row r="4622" spans="1:2">
      <c r="A4622" s="13" t="s">
        <v>5092</v>
      </c>
      <c r="B4622" s="135">
        <v>2121.09</v>
      </c>
    </row>
    <row r="4623" spans="1:2">
      <c r="A4623" s="13" t="s">
        <v>5093</v>
      </c>
      <c r="B4623" s="135">
        <v>2076.13</v>
      </c>
    </row>
    <row r="4624" spans="1:2">
      <c r="A4624" s="13" t="s">
        <v>5094</v>
      </c>
      <c r="B4624" s="135">
        <v>126.88</v>
      </c>
    </row>
    <row r="4625" spans="1:2">
      <c r="A4625" s="13" t="s">
        <v>5095</v>
      </c>
      <c r="B4625" s="135">
        <v>121.14</v>
      </c>
    </row>
    <row r="4626" spans="1:2">
      <c r="A4626" s="13" t="s">
        <v>5096</v>
      </c>
      <c r="B4626" s="135">
        <v>146.4</v>
      </c>
    </row>
    <row r="4627" spans="1:2">
      <c r="A4627" s="13" t="s">
        <v>5097</v>
      </c>
      <c r="B4627" s="135">
        <v>139.19</v>
      </c>
    </row>
    <row r="4628" spans="1:2">
      <c r="A4628" s="13" t="s">
        <v>5098</v>
      </c>
      <c r="B4628" s="135">
        <v>197.76</v>
      </c>
    </row>
    <row r="4629" spans="1:2">
      <c r="A4629" s="13" t="s">
        <v>5099</v>
      </c>
      <c r="B4629" s="135">
        <v>188.71</v>
      </c>
    </row>
    <row r="4630" spans="1:2">
      <c r="A4630" s="13" t="s">
        <v>5100</v>
      </c>
      <c r="B4630" s="135">
        <v>255.03</v>
      </c>
    </row>
    <row r="4631" spans="1:2">
      <c r="A4631" s="13" t="s">
        <v>5101</v>
      </c>
      <c r="B4631" s="135">
        <v>244.39</v>
      </c>
    </row>
    <row r="4632" spans="1:2">
      <c r="A4632" s="13" t="s">
        <v>5102</v>
      </c>
      <c r="B4632" s="135">
        <v>300.87</v>
      </c>
    </row>
    <row r="4633" spans="1:2">
      <c r="A4633" s="13" t="s">
        <v>5103</v>
      </c>
      <c r="B4633" s="135">
        <v>288.56</v>
      </c>
    </row>
    <row r="4634" spans="1:2">
      <c r="A4634" s="13" t="s">
        <v>5104</v>
      </c>
      <c r="B4634" s="135">
        <v>359.06</v>
      </c>
    </row>
    <row r="4635" spans="1:2">
      <c r="A4635" s="13" t="s">
        <v>5105</v>
      </c>
      <c r="B4635" s="135">
        <v>345.08</v>
      </c>
    </row>
    <row r="4636" spans="1:2">
      <c r="A4636" s="13" t="s">
        <v>5106</v>
      </c>
      <c r="B4636" s="135">
        <v>444.28</v>
      </c>
    </row>
    <row r="4637" spans="1:2">
      <c r="A4637" s="13" t="s">
        <v>5107</v>
      </c>
      <c r="B4637" s="135">
        <v>425.59</v>
      </c>
    </row>
    <row r="4638" spans="1:2">
      <c r="A4638" s="13" t="s">
        <v>5108</v>
      </c>
      <c r="B4638" s="135">
        <v>627.37</v>
      </c>
    </row>
    <row r="4639" spans="1:2">
      <c r="A4639" s="13" t="s">
        <v>5109</v>
      </c>
      <c r="B4639" s="135">
        <v>606.80999999999995</v>
      </c>
    </row>
    <row r="4640" spans="1:2">
      <c r="A4640" s="13" t="s">
        <v>5110</v>
      </c>
      <c r="B4640" s="135">
        <v>714.04</v>
      </c>
    </row>
    <row r="4641" spans="1:2">
      <c r="A4641" s="13" t="s">
        <v>5111</v>
      </c>
      <c r="B4641" s="135">
        <v>690.53</v>
      </c>
    </row>
    <row r="4642" spans="1:2">
      <c r="A4642" s="13" t="s">
        <v>5112</v>
      </c>
      <c r="B4642" s="135">
        <v>756.12</v>
      </c>
    </row>
    <row r="4643" spans="1:2">
      <c r="A4643" s="13" t="s">
        <v>5113</v>
      </c>
      <c r="B4643" s="135">
        <v>729.74</v>
      </c>
    </row>
    <row r="4644" spans="1:2">
      <c r="A4644" s="13" t="s">
        <v>5114</v>
      </c>
      <c r="B4644" s="135">
        <v>1037.31</v>
      </c>
    </row>
    <row r="4645" spans="1:2">
      <c r="A4645" s="13" t="s">
        <v>5115</v>
      </c>
      <c r="B4645" s="135">
        <v>1003.93</v>
      </c>
    </row>
    <row r="4646" spans="1:2">
      <c r="A4646" s="13" t="s">
        <v>5116</v>
      </c>
      <c r="B4646" s="135">
        <v>2062.36</v>
      </c>
    </row>
    <row r="4647" spans="1:2">
      <c r="A4647" s="13" t="s">
        <v>5117</v>
      </c>
      <c r="B4647" s="135">
        <v>2022.98</v>
      </c>
    </row>
    <row r="4648" spans="1:2">
      <c r="A4648" s="13" t="s">
        <v>5118</v>
      </c>
      <c r="B4648" s="135">
        <v>2357.23</v>
      </c>
    </row>
    <row r="4649" spans="1:2">
      <c r="A4649" s="13" t="s">
        <v>5119</v>
      </c>
      <c r="B4649" s="135">
        <v>2312.27</v>
      </c>
    </row>
    <row r="4650" spans="1:2">
      <c r="A4650" s="13" t="s">
        <v>5120</v>
      </c>
      <c r="B4650" s="135">
        <v>152.76</v>
      </c>
    </row>
    <row r="4651" spans="1:2">
      <c r="A4651" s="13" t="s">
        <v>5121</v>
      </c>
      <c r="B4651" s="135">
        <v>147.03</v>
      </c>
    </row>
    <row r="4652" spans="1:2">
      <c r="A4652" s="13" t="s">
        <v>5122</v>
      </c>
      <c r="B4652" s="135">
        <v>165.9</v>
      </c>
    </row>
    <row r="4653" spans="1:2">
      <c r="A4653" s="13" t="s">
        <v>5123</v>
      </c>
      <c r="B4653" s="135">
        <v>158.69</v>
      </c>
    </row>
    <row r="4654" spans="1:2">
      <c r="A4654" s="13" t="s">
        <v>5124</v>
      </c>
      <c r="B4654" s="135">
        <v>216.9</v>
      </c>
    </row>
    <row r="4655" spans="1:2">
      <c r="A4655" s="13" t="s">
        <v>5125</v>
      </c>
      <c r="B4655" s="135">
        <v>207.85</v>
      </c>
    </row>
    <row r="4656" spans="1:2">
      <c r="A4656" s="13" t="s">
        <v>5126</v>
      </c>
      <c r="B4656" s="135">
        <v>275.02999999999997</v>
      </c>
    </row>
    <row r="4657" spans="1:2">
      <c r="A4657" s="13" t="s">
        <v>5127</v>
      </c>
      <c r="B4657" s="135">
        <v>264.39</v>
      </c>
    </row>
    <row r="4658" spans="1:2">
      <c r="A4658" s="13" t="s">
        <v>5128</v>
      </c>
      <c r="B4658" s="135">
        <v>411.72</v>
      </c>
    </row>
    <row r="4659" spans="1:2">
      <c r="A4659" s="13" t="s">
        <v>5129</v>
      </c>
      <c r="B4659" s="135">
        <v>399.41</v>
      </c>
    </row>
    <row r="4660" spans="1:2">
      <c r="A4660" s="13" t="s">
        <v>5130</v>
      </c>
      <c r="B4660" s="135">
        <v>435.58</v>
      </c>
    </row>
    <row r="4661" spans="1:2">
      <c r="A4661" s="13" t="s">
        <v>5131</v>
      </c>
      <c r="B4661" s="135">
        <v>421.6</v>
      </c>
    </row>
    <row r="4662" spans="1:2">
      <c r="A4662" s="13" t="s">
        <v>5132</v>
      </c>
      <c r="B4662" s="135">
        <v>569.37</v>
      </c>
    </row>
    <row r="4663" spans="1:2">
      <c r="A4663" s="13" t="s">
        <v>5133</v>
      </c>
      <c r="B4663" s="135">
        <v>550.67999999999995</v>
      </c>
    </row>
    <row r="4664" spans="1:2">
      <c r="A4664" s="13" t="s">
        <v>5134</v>
      </c>
      <c r="B4664" s="135">
        <v>679.37</v>
      </c>
    </row>
    <row r="4665" spans="1:2">
      <c r="A4665" s="13" t="s">
        <v>5135</v>
      </c>
      <c r="B4665" s="135">
        <v>658.81</v>
      </c>
    </row>
    <row r="4666" spans="1:2">
      <c r="A4666" s="13" t="s">
        <v>5136</v>
      </c>
      <c r="B4666" s="135">
        <v>858.48</v>
      </c>
    </row>
    <row r="4667" spans="1:2">
      <c r="A4667" s="13" t="s">
        <v>5137</v>
      </c>
      <c r="B4667" s="135">
        <v>834.97</v>
      </c>
    </row>
    <row r="4668" spans="1:2">
      <c r="A4668" s="13" t="s">
        <v>5138</v>
      </c>
      <c r="B4668" s="135">
        <v>946.7</v>
      </c>
    </row>
    <row r="4669" spans="1:2">
      <c r="A4669" s="13" t="s">
        <v>5139</v>
      </c>
      <c r="B4669" s="135">
        <v>920.32</v>
      </c>
    </row>
    <row r="4670" spans="1:2">
      <c r="A4670" s="13" t="s">
        <v>5140</v>
      </c>
      <c r="B4670" s="135">
        <v>1349.91</v>
      </c>
    </row>
    <row r="4671" spans="1:2">
      <c r="A4671" s="13" t="s">
        <v>5141</v>
      </c>
      <c r="B4671" s="135">
        <v>1316.53</v>
      </c>
    </row>
    <row r="4672" spans="1:2">
      <c r="A4672" s="13" t="s">
        <v>5142</v>
      </c>
      <c r="B4672" s="135">
        <v>2944.53</v>
      </c>
    </row>
    <row r="4673" spans="1:2">
      <c r="A4673" s="13" t="s">
        <v>5143</v>
      </c>
      <c r="B4673" s="135">
        <v>2905.15</v>
      </c>
    </row>
    <row r="4674" spans="1:2">
      <c r="A4674" s="13" t="s">
        <v>5144</v>
      </c>
      <c r="B4674" s="135">
        <v>3288.26</v>
      </c>
    </row>
    <row r="4675" spans="1:2">
      <c r="A4675" s="13" t="s">
        <v>5145</v>
      </c>
      <c r="B4675" s="135">
        <v>3243.3</v>
      </c>
    </row>
    <row r="4676" spans="1:2">
      <c r="A4676" s="13" t="s">
        <v>5146</v>
      </c>
      <c r="B4676" s="135">
        <v>168.55</v>
      </c>
    </row>
    <row r="4677" spans="1:2">
      <c r="A4677" s="13" t="s">
        <v>5147</v>
      </c>
      <c r="B4677" s="135">
        <v>162.81</v>
      </c>
    </row>
    <row r="4678" spans="1:2">
      <c r="A4678" s="13" t="s">
        <v>5148</v>
      </c>
      <c r="B4678" s="135">
        <v>202.45</v>
      </c>
    </row>
    <row r="4679" spans="1:2">
      <c r="A4679" s="13" t="s">
        <v>5149</v>
      </c>
      <c r="B4679" s="135">
        <v>194.77</v>
      </c>
    </row>
    <row r="4680" spans="1:2">
      <c r="A4680" s="13" t="s">
        <v>5150</v>
      </c>
      <c r="B4680" s="135">
        <v>244.51</v>
      </c>
    </row>
    <row r="4681" spans="1:2">
      <c r="A4681" s="13" t="s">
        <v>5151</v>
      </c>
      <c r="B4681" s="135">
        <v>235.14</v>
      </c>
    </row>
    <row r="4682" spans="1:2">
      <c r="A4682" s="13" t="s">
        <v>5152</v>
      </c>
      <c r="B4682" s="135">
        <v>323.58999999999997</v>
      </c>
    </row>
    <row r="4683" spans="1:2">
      <c r="A4683" s="13" t="s">
        <v>5153</v>
      </c>
      <c r="B4683" s="135">
        <v>311.87</v>
      </c>
    </row>
    <row r="4684" spans="1:2">
      <c r="A4684" s="13" t="s">
        <v>5154</v>
      </c>
      <c r="B4684" s="135">
        <v>505.63</v>
      </c>
    </row>
    <row r="4685" spans="1:2">
      <c r="A4685" s="13" t="s">
        <v>5155</v>
      </c>
      <c r="B4685" s="135">
        <v>492.13</v>
      </c>
    </row>
    <row r="4686" spans="1:2">
      <c r="A4686" s="13" t="s">
        <v>5156</v>
      </c>
      <c r="B4686" s="135">
        <v>543.66999999999996</v>
      </c>
    </row>
    <row r="4687" spans="1:2">
      <c r="A4687" s="13" t="s">
        <v>5157</v>
      </c>
      <c r="B4687" s="135">
        <v>527.04</v>
      </c>
    </row>
    <row r="4688" spans="1:2">
      <c r="A4688" s="13" t="s">
        <v>5158</v>
      </c>
      <c r="B4688" s="135">
        <v>736.43</v>
      </c>
    </row>
    <row r="4689" spans="1:2">
      <c r="A4689" s="13" t="s">
        <v>5159</v>
      </c>
      <c r="B4689" s="135">
        <v>717.29</v>
      </c>
    </row>
    <row r="4690" spans="1:2">
      <c r="A4690" s="13" t="s">
        <v>5160</v>
      </c>
      <c r="B4690" s="135">
        <v>877.12</v>
      </c>
    </row>
    <row r="4691" spans="1:2">
      <c r="A4691" s="13" t="s">
        <v>5161</v>
      </c>
      <c r="B4691" s="135">
        <v>855.24</v>
      </c>
    </row>
    <row r="4692" spans="1:2">
      <c r="A4692" s="13" t="s">
        <v>5162</v>
      </c>
      <c r="B4692" s="135">
        <v>1145.6199999999999</v>
      </c>
    </row>
    <row r="4693" spans="1:2">
      <c r="A4693" s="13" t="s">
        <v>5163</v>
      </c>
      <c r="B4693" s="135">
        <v>1121.73</v>
      </c>
    </row>
    <row r="4694" spans="1:2">
      <c r="A4694" s="13" t="s">
        <v>5164</v>
      </c>
      <c r="B4694" s="135">
        <v>1260.98</v>
      </c>
    </row>
    <row r="4695" spans="1:2">
      <c r="A4695" s="13" t="s">
        <v>5165</v>
      </c>
      <c r="B4695" s="135">
        <v>1234.05</v>
      </c>
    </row>
    <row r="4696" spans="1:2">
      <c r="A4696" s="13" t="s">
        <v>5166</v>
      </c>
      <c r="B4696" s="135">
        <v>1624.03</v>
      </c>
    </row>
    <row r="4697" spans="1:2">
      <c r="A4697" s="13" t="s">
        <v>5167</v>
      </c>
      <c r="B4697" s="135">
        <v>1590.26</v>
      </c>
    </row>
    <row r="4698" spans="1:2">
      <c r="A4698" s="13" t="s">
        <v>5168</v>
      </c>
      <c r="B4698" s="135">
        <v>3427.02</v>
      </c>
    </row>
    <row r="4699" spans="1:2">
      <c r="A4699" s="13" t="s">
        <v>5169</v>
      </c>
      <c r="B4699" s="135">
        <v>3387.64</v>
      </c>
    </row>
    <row r="4700" spans="1:2">
      <c r="A4700" s="13" t="s">
        <v>5170</v>
      </c>
      <c r="B4700" s="135">
        <v>3689.07</v>
      </c>
    </row>
    <row r="4701" spans="1:2">
      <c r="A4701" s="13" t="s">
        <v>5171</v>
      </c>
      <c r="B4701" s="135">
        <v>3644.11</v>
      </c>
    </row>
    <row r="4702" spans="1:2">
      <c r="A4702" s="13" t="s">
        <v>5172</v>
      </c>
      <c r="B4702" s="135">
        <v>779.73</v>
      </c>
    </row>
    <row r="4703" spans="1:2">
      <c r="A4703" s="13" t="s">
        <v>5173</v>
      </c>
      <c r="B4703" s="135">
        <v>723.71</v>
      </c>
    </row>
    <row r="4704" spans="1:2">
      <c r="A4704" s="13" t="s">
        <v>5174</v>
      </c>
      <c r="B4704" s="135">
        <v>883.06</v>
      </c>
    </row>
    <row r="4705" spans="1:2">
      <c r="A4705" s="13" t="s">
        <v>5175</v>
      </c>
      <c r="B4705" s="135">
        <v>824.02</v>
      </c>
    </row>
    <row r="4706" spans="1:2">
      <c r="A4706" s="13" t="s">
        <v>5176</v>
      </c>
      <c r="B4706" s="135">
        <v>5916.92</v>
      </c>
    </row>
    <row r="4707" spans="1:2">
      <c r="A4707" s="13" t="s">
        <v>5177</v>
      </c>
      <c r="B4707" s="135">
        <v>5719.21</v>
      </c>
    </row>
    <row r="4708" spans="1:2">
      <c r="A4708" s="13" t="s">
        <v>5178</v>
      </c>
      <c r="B4708" s="135">
        <v>6129.8</v>
      </c>
    </row>
    <row r="4709" spans="1:2">
      <c r="A4709" s="13" t="s">
        <v>5179</v>
      </c>
      <c r="B4709" s="135">
        <v>5914.71</v>
      </c>
    </row>
    <row r="4710" spans="1:2">
      <c r="A4710" s="13" t="s">
        <v>5180</v>
      </c>
      <c r="B4710" s="135">
        <v>6836.44</v>
      </c>
    </row>
    <row r="4711" spans="1:2">
      <c r="A4711" s="13" t="s">
        <v>5181</v>
      </c>
      <c r="B4711" s="135">
        <v>6598.49</v>
      </c>
    </row>
    <row r="4712" spans="1:2">
      <c r="A4712" s="13" t="s">
        <v>5182</v>
      </c>
      <c r="B4712" s="135">
        <v>10598.58</v>
      </c>
    </row>
    <row r="4713" spans="1:2">
      <c r="A4713" s="13" t="s">
        <v>5183</v>
      </c>
      <c r="B4713" s="135">
        <v>10155.700000000001</v>
      </c>
    </row>
    <row r="4714" spans="1:2">
      <c r="A4714" s="13" t="s">
        <v>5184</v>
      </c>
      <c r="B4714" s="135">
        <v>9010.8799999999992</v>
      </c>
    </row>
    <row r="4715" spans="1:2">
      <c r="A4715" s="13" t="s">
        <v>5185</v>
      </c>
      <c r="B4715" s="135">
        <v>8721.73</v>
      </c>
    </row>
    <row r="4716" spans="1:2">
      <c r="A4716" s="13" t="s">
        <v>5186</v>
      </c>
      <c r="B4716" s="135">
        <v>11253.83</v>
      </c>
    </row>
    <row r="4717" spans="1:2">
      <c r="A4717" s="13" t="s">
        <v>5187</v>
      </c>
      <c r="B4717" s="135">
        <v>10879.42</v>
      </c>
    </row>
    <row r="4718" spans="1:2">
      <c r="A4718" s="13" t="s">
        <v>5188</v>
      </c>
      <c r="B4718" s="135">
        <v>11229.99</v>
      </c>
    </row>
    <row r="4719" spans="1:2">
      <c r="A4719" s="13" t="s">
        <v>5189</v>
      </c>
      <c r="B4719" s="135">
        <v>10854.92</v>
      </c>
    </row>
    <row r="4720" spans="1:2">
      <c r="A4720" s="13" t="s">
        <v>5190</v>
      </c>
      <c r="B4720" s="135">
        <v>16991.8</v>
      </c>
    </row>
    <row r="4721" spans="1:2">
      <c r="A4721" s="13" t="s">
        <v>5191</v>
      </c>
      <c r="B4721" s="135">
        <v>16288.95</v>
      </c>
    </row>
    <row r="4722" spans="1:2">
      <c r="A4722" s="13" t="s">
        <v>5192</v>
      </c>
      <c r="B4722" s="135">
        <v>12561.14</v>
      </c>
    </row>
    <row r="4723" spans="1:2">
      <c r="A4723" s="13" t="s">
        <v>5193</v>
      </c>
      <c r="B4723" s="135">
        <v>12176.14</v>
      </c>
    </row>
    <row r="4724" spans="1:2">
      <c r="A4724" s="13" t="s">
        <v>5194</v>
      </c>
      <c r="B4724" s="135">
        <v>13966.97</v>
      </c>
    </row>
    <row r="4725" spans="1:2">
      <c r="A4725" s="13" t="s">
        <v>5195</v>
      </c>
      <c r="B4725" s="135">
        <v>13508.27</v>
      </c>
    </row>
    <row r="4726" spans="1:2">
      <c r="A4726" s="13" t="s">
        <v>5196</v>
      </c>
      <c r="B4726" s="135">
        <v>14798.35</v>
      </c>
    </row>
    <row r="4727" spans="1:2">
      <c r="A4727" s="13" t="s">
        <v>5197</v>
      </c>
      <c r="B4727" s="135">
        <v>14312.14</v>
      </c>
    </row>
    <row r="4728" spans="1:2">
      <c r="A4728" s="13" t="s">
        <v>5198</v>
      </c>
      <c r="B4728" s="135">
        <v>22431.74</v>
      </c>
    </row>
    <row r="4729" spans="1:2">
      <c r="A4729" s="13" t="s">
        <v>5199</v>
      </c>
      <c r="B4729" s="135">
        <v>21509.06</v>
      </c>
    </row>
    <row r="4730" spans="1:2">
      <c r="A4730" s="13" t="s">
        <v>5200</v>
      </c>
      <c r="B4730" s="135">
        <v>3222.26</v>
      </c>
    </row>
    <row r="4731" spans="1:2">
      <c r="A4731" s="13" t="s">
        <v>5201</v>
      </c>
      <c r="B4731" s="135">
        <v>2995.15</v>
      </c>
    </row>
    <row r="4732" spans="1:2">
      <c r="A4732" s="13" t="s">
        <v>5202</v>
      </c>
      <c r="B4732" s="135">
        <v>4053.66</v>
      </c>
    </row>
    <row r="4733" spans="1:2">
      <c r="A4733" s="13" t="s">
        <v>5203</v>
      </c>
      <c r="B4733" s="135">
        <v>3769.02</v>
      </c>
    </row>
    <row r="4734" spans="1:2">
      <c r="A4734" s="13" t="s">
        <v>5204</v>
      </c>
      <c r="B4734" s="135">
        <v>5196.95</v>
      </c>
    </row>
    <row r="4735" spans="1:2">
      <c r="A4735" s="13" t="s">
        <v>5205</v>
      </c>
      <c r="B4735" s="135">
        <v>4832.37</v>
      </c>
    </row>
    <row r="4736" spans="1:2">
      <c r="A4736" s="13" t="s">
        <v>5206</v>
      </c>
      <c r="B4736" s="135">
        <v>5664.79</v>
      </c>
    </row>
    <row r="4737" spans="1:2">
      <c r="A4737" s="13" t="s">
        <v>5207</v>
      </c>
      <c r="B4737" s="135">
        <v>5266.6</v>
      </c>
    </row>
    <row r="4738" spans="1:2">
      <c r="A4738" s="13" t="s">
        <v>5208</v>
      </c>
      <c r="B4738" s="135">
        <v>6496.19</v>
      </c>
    </row>
    <row r="4739" spans="1:2">
      <c r="A4739" s="13" t="s">
        <v>5209</v>
      </c>
      <c r="B4739" s="135">
        <v>6040.46</v>
      </c>
    </row>
    <row r="4740" spans="1:2">
      <c r="A4740" s="13" t="s">
        <v>5210</v>
      </c>
      <c r="B4740" s="135">
        <v>7275.92</v>
      </c>
    </row>
    <row r="4741" spans="1:2">
      <c r="A4741" s="13" t="s">
        <v>5211</v>
      </c>
      <c r="B4741" s="135">
        <v>6764.17</v>
      </c>
    </row>
    <row r="4742" spans="1:2">
      <c r="A4742" s="13" t="s">
        <v>5212</v>
      </c>
      <c r="B4742" s="135">
        <v>8107.32</v>
      </c>
    </row>
    <row r="4743" spans="1:2">
      <c r="A4743" s="13" t="s">
        <v>5213</v>
      </c>
      <c r="B4743" s="135">
        <v>7538.04</v>
      </c>
    </row>
    <row r="4744" spans="1:2">
      <c r="A4744" s="13" t="s">
        <v>5214</v>
      </c>
      <c r="B4744" s="135">
        <v>8938.7199999999993</v>
      </c>
    </row>
    <row r="4745" spans="1:2">
      <c r="A4745" s="13" t="s">
        <v>5215</v>
      </c>
      <c r="B4745" s="135">
        <v>8311.91</v>
      </c>
    </row>
    <row r="4746" spans="1:2">
      <c r="A4746" s="13" t="s">
        <v>5216</v>
      </c>
      <c r="B4746" s="135">
        <v>48.21</v>
      </c>
    </row>
    <row r="4747" spans="1:2">
      <c r="A4747" s="13" t="s">
        <v>5217</v>
      </c>
      <c r="B4747" s="135">
        <v>45.14</v>
      </c>
    </row>
    <row r="4748" spans="1:2">
      <c r="A4748" s="13" t="s">
        <v>5218</v>
      </c>
      <c r="B4748" s="135">
        <v>66.58</v>
      </c>
    </row>
    <row r="4749" spans="1:2">
      <c r="A4749" s="13" t="s">
        <v>5219</v>
      </c>
      <c r="B4749" s="135">
        <v>62.9</v>
      </c>
    </row>
    <row r="4750" spans="1:2">
      <c r="A4750" s="13" t="s">
        <v>5220</v>
      </c>
      <c r="B4750" s="135">
        <v>93.29</v>
      </c>
    </row>
    <row r="4751" spans="1:2">
      <c r="A4751" s="13" t="s">
        <v>5221</v>
      </c>
      <c r="B4751" s="135">
        <v>89</v>
      </c>
    </row>
    <row r="4752" spans="1:2">
      <c r="A4752" s="13" t="s">
        <v>5222</v>
      </c>
      <c r="B4752" s="135">
        <v>154.63</v>
      </c>
    </row>
    <row r="4753" spans="1:2">
      <c r="A4753" s="13" t="s">
        <v>5223</v>
      </c>
      <c r="B4753" s="135">
        <v>149.16999999999999</v>
      </c>
    </row>
    <row r="4754" spans="1:2">
      <c r="A4754" s="13" t="s">
        <v>5224</v>
      </c>
      <c r="B4754" s="135">
        <v>198.16</v>
      </c>
    </row>
    <row r="4755" spans="1:2">
      <c r="A4755" s="13" t="s">
        <v>5225</v>
      </c>
      <c r="B4755" s="135">
        <v>192.07</v>
      </c>
    </row>
    <row r="4756" spans="1:2">
      <c r="A4756" s="13" t="s">
        <v>5226</v>
      </c>
      <c r="B4756" s="135">
        <v>303.17</v>
      </c>
    </row>
    <row r="4757" spans="1:2">
      <c r="A4757" s="13" t="s">
        <v>5227</v>
      </c>
      <c r="B4757" s="135">
        <v>291.33</v>
      </c>
    </row>
    <row r="4758" spans="1:2">
      <c r="A4758" s="13" t="s">
        <v>5228</v>
      </c>
      <c r="B4758" s="135">
        <v>57.16</v>
      </c>
    </row>
    <row r="4759" spans="1:2">
      <c r="A4759" s="13" t="s">
        <v>5229</v>
      </c>
      <c r="B4759" s="135">
        <v>55.06</v>
      </c>
    </row>
    <row r="4760" spans="1:2">
      <c r="A4760" s="13" t="s">
        <v>5230</v>
      </c>
      <c r="B4760" s="135">
        <v>188.88</v>
      </c>
    </row>
    <row r="4761" spans="1:2">
      <c r="A4761" s="13" t="s">
        <v>5231</v>
      </c>
      <c r="B4761" s="135">
        <v>181.67</v>
      </c>
    </row>
    <row r="4762" spans="1:2">
      <c r="A4762" s="13" t="s">
        <v>5232</v>
      </c>
      <c r="B4762" s="135">
        <v>37.11</v>
      </c>
    </row>
    <row r="4763" spans="1:2">
      <c r="A4763" s="13" t="s">
        <v>5233</v>
      </c>
      <c r="B4763" s="135">
        <v>35.72</v>
      </c>
    </row>
    <row r="4764" spans="1:2">
      <c r="A4764" s="13" t="s">
        <v>5234</v>
      </c>
      <c r="B4764" s="135">
        <v>133.46</v>
      </c>
    </row>
    <row r="4765" spans="1:2">
      <c r="A4765" s="13" t="s">
        <v>5235</v>
      </c>
      <c r="B4765" s="135">
        <v>128.71</v>
      </c>
    </row>
    <row r="4766" spans="1:2">
      <c r="A4766" s="13" t="s">
        <v>5236</v>
      </c>
      <c r="B4766" s="135">
        <v>179.6</v>
      </c>
    </row>
    <row r="4767" spans="1:2">
      <c r="A4767" s="13" t="s">
        <v>5237</v>
      </c>
      <c r="B4767" s="135">
        <v>169.23</v>
      </c>
    </row>
    <row r="4768" spans="1:2">
      <c r="A4768" s="13" t="s">
        <v>5238</v>
      </c>
      <c r="B4768" s="135">
        <v>115.85</v>
      </c>
    </row>
    <row r="4769" spans="1:2">
      <c r="A4769" s="13" t="s">
        <v>5239</v>
      </c>
      <c r="B4769" s="135">
        <v>107.67</v>
      </c>
    </row>
    <row r="4770" spans="1:2">
      <c r="A4770" s="13" t="s">
        <v>5240</v>
      </c>
      <c r="B4770" s="135">
        <v>251.71</v>
      </c>
    </row>
    <row r="4771" spans="1:2">
      <c r="A4771" s="13" t="s">
        <v>5241</v>
      </c>
      <c r="B4771" s="135">
        <v>238.91</v>
      </c>
    </row>
    <row r="4772" spans="1:2">
      <c r="A4772" s="13" t="s">
        <v>5242</v>
      </c>
      <c r="B4772" s="135">
        <v>150.91</v>
      </c>
    </row>
    <row r="4773" spans="1:2">
      <c r="A4773" s="13" t="s">
        <v>5243</v>
      </c>
      <c r="B4773" s="135">
        <v>140.97</v>
      </c>
    </row>
    <row r="4774" spans="1:2">
      <c r="A4774" s="13" t="s">
        <v>5244</v>
      </c>
      <c r="B4774" s="135">
        <v>406.67</v>
      </c>
    </row>
    <row r="4775" spans="1:2">
      <c r="A4775" s="13" t="s">
        <v>5245</v>
      </c>
      <c r="B4775" s="135">
        <v>390.76</v>
      </c>
    </row>
    <row r="4776" spans="1:2">
      <c r="A4776" s="13" t="s">
        <v>5246</v>
      </c>
      <c r="B4776" s="135">
        <v>193.85</v>
      </c>
    </row>
    <row r="4777" spans="1:2">
      <c r="A4777" s="13" t="s">
        <v>5247</v>
      </c>
      <c r="B4777" s="135">
        <v>182.17</v>
      </c>
    </row>
    <row r="4778" spans="1:2">
      <c r="A4778" s="13" t="s">
        <v>5248</v>
      </c>
      <c r="B4778" s="135">
        <v>1244.71</v>
      </c>
    </row>
    <row r="4779" spans="1:2">
      <c r="A4779" s="13" t="s">
        <v>5249</v>
      </c>
      <c r="B4779" s="135">
        <v>1224.71</v>
      </c>
    </row>
    <row r="4780" spans="1:2">
      <c r="A4780" s="13" t="s">
        <v>5250</v>
      </c>
      <c r="B4780" s="135">
        <v>271.41000000000003</v>
      </c>
    </row>
    <row r="4781" spans="1:2">
      <c r="A4781" s="13" t="s">
        <v>5251</v>
      </c>
      <c r="B4781" s="135">
        <v>257.44</v>
      </c>
    </row>
    <row r="4782" spans="1:2">
      <c r="A4782" s="13" t="s">
        <v>5252</v>
      </c>
      <c r="B4782" s="135">
        <v>1854.33</v>
      </c>
    </row>
    <row r="4783" spans="1:2">
      <c r="A4783" s="13" t="s">
        <v>5253</v>
      </c>
      <c r="B4783" s="135">
        <v>1830.69</v>
      </c>
    </row>
    <row r="4784" spans="1:2">
      <c r="A4784" s="13" t="s">
        <v>5254</v>
      </c>
      <c r="B4784" s="135">
        <v>337.21</v>
      </c>
    </row>
    <row r="4785" spans="1:2">
      <c r="A4785" s="13" t="s">
        <v>5255</v>
      </c>
      <c r="B4785" s="135">
        <v>321.14</v>
      </c>
    </row>
    <row r="4786" spans="1:2">
      <c r="A4786" s="13" t="s">
        <v>5256</v>
      </c>
      <c r="B4786" s="135">
        <v>96.06</v>
      </c>
    </row>
    <row r="4787" spans="1:2">
      <c r="A4787" s="13" t="s">
        <v>5257</v>
      </c>
      <c r="B4787" s="135">
        <v>93.12</v>
      </c>
    </row>
    <row r="4788" spans="1:2">
      <c r="A4788" s="13" t="s">
        <v>5258</v>
      </c>
      <c r="B4788" s="135">
        <v>131.27000000000001</v>
      </c>
    </row>
    <row r="4789" spans="1:2">
      <c r="A4789" s="13" t="s">
        <v>5259</v>
      </c>
      <c r="B4789" s="135">
        <v>127.58</v>
      </c>
    </row>
    <row r="4790" spans="1:2">
      <c r="A4790" s="13" t="s">
        <v>5260</v>
      </c>
      <c r="B4790" s="135">
        <v>36.76</v>
      </c>
    </row>
    <row r="4791" spans="1:2">
      <c r="A4791" s="13" t="s">
        <v>5261</v>
      </c>
      <c r="B4791" s="135">
        <v>32.369999999999997</v>
      </c>
    </row>
    <row r="4792" spans="1:2">
      <c r="A4792" s="13" t="s">
        <v>5262</v>
      </c>
      <c r="B4792" s="135">
        <v>46.28</v>
      </c>
    </row>
    <row r="4793" spans="1:2">
      <c r="A4793" s="13" t="s">
        <v>5263</v>
      </c>
      <c r="B4793" s="135">
        <v>40.74</v>
      </c>
    </row>
    <row r="4794" spans="1:2">
      <c r="A4794" s="13" t="s">
        <v>5264</v>
      </c>
      <c r="B4794" s="135">
        <v>62.92</v>
      </c>
    </row>
    <row r="4795" spans="1:2">
      <c r="A4795" s="13" t="s">
        <v>5265</v>
      </c>
      <c r="B4795" s="135">
        <v>55.39</v>
      </c>
    </row>
    <row r="4796" spans="1:2">
      <c r="A4796" s="13" t="s">
        <v>5266</v>
      </c>
      <c r="B4796" s="135">
        <v>77.52</v>
      </c>
    </row>
    <row r="4797" spans="1:2">
      <c r="A4797" s="13" t="s">
        <v>5267</v>
      </c>
      <c r="B4797" s="135">
        <v>68.22</v>
      </c>
    </row>
    <row r="4798" spans="1:2">
      <c r="A4798" s="13" t="s">
        <v>5268</v>
      </c>
      <c r="B4798" s="135">
        <v>83.21</v>
      </c>
    </row>
    <row r="4799" spans="1:2">
      <c r="A4799" s="13" t="s">
        <v>5269</v>
      </c>
      <c r="B4799" s="135">
        <v>73.260000000000005</v>
      </c>
    </row>
    <row r="4800" spans="1:2">
      <c r="A4800" s="13" t="s">
        <v>5270</v>
      </c>
      <c r="B4800" s="135">
        <v>94.77</v>
      </c>
    </row>
    <row r="4801" spans="1:2">
      <c r="A4801" s="13" t="s">
        <v>5271</v>
      </c>
      <c r="B4801" s="135">
        <v>83.43</v>
      </c>
    </row>
    <row r="4802" spans="1:2">
      <c r="A4802" s="13" t="s">
        <v>5272</v>
      </c>
      <c r="B4802" s="135">
        <v>112.53</v>
      </c>
    </row>
    <row r="4803" spans="1:2">
      <c r="A4803" s="13" t="s">
        <v>5273</v>
      </c>
      <c r="B4803" s="135">
        <v>99.11</v>
      </c>
    </row>
    <row r="4804" spans="1:2">
      <c r="A4804" s="13" t="s">
        <v>5274</v>
      </c>
      <c r="B4804" s="135">
        <v>56.34</v>
      </c>
    </row>
    <row r="4805" spans="1:2">
      <c r="A4805" s="13" t="s">
        <v>5275</v>
      </c>
      <c r="B4805" s="135">
        <v>50.7</v>
      </c>
    </row>
    <row r="4806" spans="1:2">
      <c r="A4806" s="13" t="s">
        <v>5276</v>
      </c>
      <c r="B4806" s="135">
        <v>75.290000000000006</v>
      </c>
    </row>
    <row r="4807" spans="1:2">
      <c r="A4807" s="13" t="s">
        <v>5277</v>
      </c>
      <c r="B4807" s="135">
        <v>67.709999999999994</v>
      </c>
    </row>
    <row r="4808" spans="1:2">
      <c r="A4808" s="13" t="s">
        <v>5278</v>
      </c>
      <c r="B4808" s="135">
        <v>115.66</v>
      </c>
    </row>
    <row r="4809" spans="1:2">
      <c r="A4809" s="13" t="s">
        <v>5279</v>
      </c>
      <c r="B4809" s="135">
        <v>104.28</v>
      </c>
    </row>
    <row r="4810" spans="1:2">
      <c r="A4810" s="13" t="s">
        <v>5280</v>
      </c>
      <c r="B4810" s="135">
        <v>180.89</v>
      </c>
    </row>
    <row r="4811" spans="1:2">
      <c r="A4811" s="13" t="s">
        <v>5281</v>
      </c>
      <c r="B4811" s="135">
        <v>162.69</v>
      </c>
    </row>
    <row r="4812" spans="1:2">
      <c r="A4812" s="13" t="s">
        <v>5282</v>
      </c>
      <c r="B4812" s="135">
        <v>234.4</v>
      </c>
    </row>
    <row r="4813" spans="1:2">
      <c r="A4813" s="13" t="s">
        <v>5283</v>
      </c>
      <c r="B4813" s="135">
        <v>210.79</v>
      </c>
    </row>
    <row r="4814" spans="1:2">
      <c r="A4814" s="13" t="s">
        <v>5284</v>
      </c>
      <c r="B4814" s="135">
        <v>287.81</v>
      </c>
    </row>
    <row r="4815" spans="1:2">
      <c r="A4815" s="13" t="s">
        <v>5285</v>
      </c>
      <c r="B4815" s="135">
        <v>258.97000000000003</v>
      </c>
    </row>
    <row r="4816" spans="1:2">
      <c r="A4816" s="13" t="s">
        <v>5286</v>
      </c>
      <c r="B4816" s="135">
        <v>113.49</v>
      </c>
    </row>
    <row r="4817" spans="1:2">
      <c r="A4817" s="13" t="s">
        <v>5287</v>
      </c>
      <c r="B4817" s="135">
        <v>102.11</v>
      </c>
    </row>
    <row r="4818" spans="1:2">
      <c r="A4818" s="13" t="s">
        <v>5288</v>
      </c>
      <c r="B4818" s="135">
        <v>147.62</v>
      </c>
    </row>
    <row r="4819" spans="1:2">
      <c r="A4819" s="13" t="s">
        <v>5289</v>
      </c>
      <c r="B4819" s="135">
        <v>132.99</v>
      </c>
    </row>
    <row r="4820" spans="1:2">
      <c r="A4820" s="13" t="s">
        <v>5290</v>
      </c>
      <c r="B4820" s="135">
        <v>230.38</v>
      </c>
    </row>
    <row r="4821" spans="1:2">
      <c r="A4821" s="13" t="s">
        <v>5291</v>
      </c>
      <c r="B4821" s="135">
        <v>207.9</v>
      </c>
    </row>
    <row r="4822" spans="1:2">
      <c r="A4822" s="13" t="s">
        <v>5292</v>
      </c>
      <c r="B4822" s="135">
        <v>361.78</v>
      </c>
    </row>
    <row r="4823" spans="1:2">
      <c r="A4823" s="13" t="s">
        <v>5293</v>
      </c>
      <c r="B4823" s="135">
        <v>325.38</v>
      </c>
    </row>
    <row r="4824" spans="1:2">
      <c r="A4824" s="13" t="s">
        <v>5294</v>
      </c>
      <c r="B4824" s="135">
        <v>469.88</v>
      </c>
    </row>
    <row r="4825" spans="1:2">
      <c r="A4825" s="13" t="s">
        <v>5295</v>
      </c>
      <c r="B4825" s="135">
        <v>422.68</v>
      </c>
    </row>
    <row r="4826" spans="1:2">
      <c r="A4826" s="13" t="s">
        <v>5296</v>
      </c>
      <c r="B4826" s="135">
        <v>574.54</v>
      </c>
    </row>
    <row r="4827" spans="1:2">
      <c r="A4827" s="13" t="s">
        <v>5297</v>
      </c>
      <c r="B4827" s="135">
        <v>516.85</v>
      </c>
    </row>
    <row r="4828" spans="1:2">
      <c r="A4828" s="13" t="s">
        <v>5298</v>
      </c>
      <c r="B4828" s="135">
        <v>113.49</v>
      </c>
    </row>
    <row r="4829" spans="1:2">
      <c r="A4829" s="13" t="s">
        <v>5299</v>
      </c>
      <c r="B4829" s="135">
        <v>102.11</v>
      </c>
    </row>
    <row r="4830" spans="1:2">
      <c r="A4830" s="13" t="s">
        <v>5300</v>
      </c>
      <c r="B4830" s="135">
        <v>148.71</v>
      </c>
    </row>
    <row r="4831" spans="1:2">
      <c r="A4831" s="13" t="s">
        <v>5301</v>
      </c>
      <c r="B4831" s="135">
        <v>134.08000000000001</v>
      </c>
    </row>
    <row r="4832" spans="1:2">
      <c r="A4832" s="13" t="s">
        <v>5302</v>
      </c>
      <c r="B4832" s="135">
        <v>228.35</v>
      </c>
    </row>
    <row r="4833" spans="1:2">
      <c r="A4833" s="13" t="s">
        <v>5303</v>
      </c>
      <c r="B4833" s="135">
        <v>206.14</v>
      </c>
    </row>
    <row r="4834" spans="1:2">
      <c r="A4834" s="13" t="s">
        <v>5304</v>
      </c>
      <c r="B4834" s="135">
        <v>155.51</v>
      </c>
    </row>
    <row r="4835" spans="1:2">
      <c r="A4835" s="13" t="s">
        <v>5305</v>
      </c>
      <c r="B4835" s="135">
        <v>141.43</v>
      </c>
    </row>
    <row r="4836" spans="1:2">
      <c r="A4836" s="13" t="s">
        <v>5306</v>
      </c>
      <c r="B4836" s="135">
        <v>200.45</v>
      </c>
    </row>
    <row r="4837" spans="1:2">
      <c r="A4837" s="13" t="s">
        <v>5307</v>
      </c>
      <c r="B4837" s="135">
        <v>180.95</v>
      </c>
    </row>
    <row r="4838" spans="1:2">
      <c r="A4838" s="13" t="s">
        <v>5308</v>
      </c>
      <c r="B4838" s="135">
        <v>334.36</v>
      </c>
    </row>
    <row r="4839" spans="1:2">
      <c r="A4839" s="13" t="s">
        <v>5309</v>
      </c>
      <c r="B4839" s="135">
        <v>305.11</v>
      </c>
    </row>
    <row r="4840" spans="1:2">
      <c r="A4840" s="13" t="s">
        <v>5310</v>
      </c>
      <c r="B4840" s="135">
        <v>549.20000000000005</v>
      </c>
    </row>
    <row r="4841" spans="1:2">
      <c r="A4841" s="13" t="s">
        <v>5311</v>
      </c>
      <c r="B4841" s="135">
        <v>501.99</v>
      </c>
    </row>
    <row r="4842" spans="1:2">
      <c r="A4842" s="13" t="s">
        <v>5312</v>
      </c>
      <c r="B4842" s="135">
        <v>755.5</v>
      </c>
    </row>
    <row r="4843" spans="1:2">
      <c r="A4843" s="13" t="s">
        <v>5313</v>
      </c>
      <c r="B4843" s="135">
        <v>694.11</v>
      </c>
    </row>
    <row r="4844" spans="1:2">
      <c r="A4844" s="13" t="s">
        <v>5314</v>
      </c>
      <c r="B4844" s="135">
        <v>905.13</v>
      </c>
    </row>
    <row r="4845" spans="1:2">
      <c r="A4845" s="13" t="s">
        <v>5315</v>
      </c>
      <c r="B4845" s="135">
        <v>829.85</v>
      </c>
    </row>
    <row r="4846" spans="1:2">
      <c r="A4846" s="13" t="s">
        <v>5316</v>
      </c>
      <c r="B4846" s="135">
        <v>147.38</v>
      </c>
    </row>
    <row r="4847" spans="1:2">
      <c r="A4847" s="13" t="s">
        <v>5317</v>
      </c>
      <c r="B4847" s="135">
        <v>145.80000000000001</v>
      </c>
    </row>
    <row r="4848" spans="1:2">
      <c r="A4848" s="13" t="s">
        <v>5318</v>
      </c>
      <c r="B4848" s="135">
        <v>179.5</v>
      </c>
    </row>
    <row r="4849" spans="1:2">
      <c r="A4849" s="13" t="s">
        <v>5319</v>
      </c>
      <c r="B4849" s="135">
        <v>177.37</v>
      </c>
    </row>
    <row r="4850" spans="1:2">
      <c r="A4850" s="13" t="s">
        <v>5320</v>
      </c>
      <c r="B4850" s="135">
        <v>205.29</v>
      </c>
    </row>
    <row r="4851" spans="1:2">
      <c r="A4851" s="13" t="s">
        <v>5321</v>
      </c>
      <c r="B4851" s="135">
        <v>202.63</v>
      </c>
    </row>
    <row r="4852" spans="1:2">
      <c r="A4852" s="13" t="s">
        <v>5322</v>
      </c>
      <c r="B4852" s="135">
        <v>266.89</v>
      </c>
    </row>
    <row r="4853" spans="1:2">
      <c r="A4853" s="13" t="s">
        <v>5323</v>
      </c>
      <c r="B4853" s="135">
        <v>263.95</v>
      </c>
    </row>
    <row r="4854" spans="1:2">
      <c r="A4854" s="13" t="s">
        <v>5324</v>
      </c>
      <c r="B4854" s="135">
        <v>298.72000000000003</v>
      </c>
    </row>
    <row r="4855" spans="1:2">
      <c r="A4855" s="13" t="s">
        <v>5325</v>
      </c>
      <c r="B4855" s="135">
        <v>295.51</v>
      </c>
    </row>
    <row r="4856" spans="1:2">
      <c r="A4856" s="13" t="s">
        <v>5326</v>
      </c>
      <c r="B4856" s="135">
        <v>531.21</v>
      </c>
    </row>
    <row r="4857" spans="1:2">
      <c r="A4857" s="13" t="s">
        <v>5327</v>
      </c>
      <c r="B4857" s="135">
        <v>527.46</v>
      </c>
    </row>
    <row r="4858" spans="1:2">
      <c r="A4858" s="13" t="s">
        <v>5328</v>
      </c>
      <c r="B4858" s="135">
        <v>867.14</v>
      </c>
    </row>
    <row r="4859" spans="1:2">
      <c r="A4859" s="13" t="s">
        <v>5329</v>
      </c>
      <c r="B4859" s="135">
        <v>862.85</v>
      </c>
    </row>
    <row r="4860" spans="1:2">
      <c r="A4860" s="13" t="s">
        <v>5330</v>
      </c>
      <c r="B4860" s="135">
        <v>1440.63</v>
      </c>
    </row>
    <row r="4861" spans="1:2">
      <c r="A4861" s="13" t="s">
        <v>5331</v>
      </c>
      <c r="B4861" s="135">
        <v>1435.8</v>
      </c>
    </row>
    <row r="4862" spans="1:2">
      <c r="A4862" s="13" t="s">
        <v>5332</v>
      </c>
      <c r="B4862" s="135">
        <v>3754.96</v>
      </c>
    </row>
    <row r="4863" spans="1:2">
      <c r="A4863" s="13" t="s">
        <v>5333</v>
      </c>
      <c r="B4863" s="135">
        <v>3749.58</v>
      </c>
    </row>
    <row r="4864" spans="1:2">
      <c r="A4864" s="13" t="s">
        <v>5334</v>
      </c>
      <c r="B4864" s="135">
        <v>4567.99</v>
      </c>
    </row>
    <row r="4865" spans="1:2">
      <c r="A4865" s="13" t="s">
        <v>5335</v>
      </c>
      <c r="B4865" s="135">
        <v>4562.08</v>
      </c>
    </row>
    <row r="4866" spans="1:2">
      <c r="A4866" s="13" t="s">
        <v>5336</v>
      </c>
      <c r="B4866" s="135">
        <v>6153.43</v>
      </c>
    </row>
    <row r="4867" spans="1:2">
      <c r="A4867" s="13" t="s">
        <v>5337</v>
      </c>
      <c r="B4867" s="135">
        <v>6146.98</v>
      </c>
    </row>
    <row r="4868" spans="1:2">
      <c r="A4868" s="13" t="s">
        <v>5338</v>
      </c>
      <c r="B4868" s="135">
        <v>221.09</v>
      </c>
    </row>
    <row r="4869" spans="1:2">
      <c r="A4869" s="13" t="s">
        <v>5339</v>
      </c>
      <c r="B4869" s="135">
        <v>218.43</v>
      </c>
    </row>
    <row r="4870" spans="1:2">
      <c r="A4870" s="13" t="s">
        <v>5340</v>
      </c>
      <c r="B4870" s="135">
        <v>340.96</v>
      </c>
    </row>
    <row r="4871" spans="1:2">
      <c r="A4871" s="13" t="s">
        <v>5341</v>
      </c>
      <c r="B4871" s="135">
        <v>337.75</v>
      </c>
    </row>
    <row r="4872" spans="1:2">
      <c r="A4872" s="13" t="s">
        <v>5342</v>
      </c>
      <c r="B4872" s="135">
        <v>165.33</v>
      </c>
    </row>
    <row r="4873" spans="1:2">
      <c r="A4873" s="13" t="s">
        <v>5343</v>
      </c>
      <c r="B4873" s="135">
        <v>164.74</v>
      </c>
    </row>
    <row r="4874" spans="1:2">
      <c r="A4874" s="13" t="s">
        <v>5344</v>
      </c>
      <c r="B4874" s="135">
        <v>233.56</v>
      </c>
    </row>
    <row r="4875" spans="1:2">
      <c r="A4875" s="13" t="s">
        <v>5345</v>
      </c>
      <c r="B4875" s="135">
        <v>232.72</v>
      </c>
    </row>
    <row r="4876" spans="1:2">
      <c r="A4876" s="13" t="s">
        <v>5346</v>
      </c>
      <c r="B4876" s="135">
        <v>321.11</v>
      </c>
    </row>
    <row r="4877" spans="1:2">
      <c r="A4877" s="13" t="s">
        <v>5347</v>
      </c>
      <c r="B4877" s="135">
        <v>320.14999999999998</v>
      </c>
    </row>
    <row r="4878" spans="1:2">
      <c r="A4878" s="13" t="s">
        <v>5348</v>
      </c>
      <c r="B4878" s="135">
        <v>379.29</v>
      </c>
    </row>
    <row r="4879" spans="1:2">
      <c r="A4879" s="13" t="s">
        <v>5349</v>
      </c>
      <c r="B4879" s="135">
        <v>378.42</v>
      </c>
    </row>
    <row r="4880" spans="1:2">
      <c r="A4880" s="13" t="s">
        <v>5350</v>
      </c>
      <c r="B4880" s="135">
        <v>383.81</v>
      </c>
    </row>
    <row r="4881" spans="1:2">
      <c r="A4881" s="13" t="s">
        <v>5351</v>
      </c>
      <c r="B4881" s="135">
        <v>382.54</v>
      </c>
    </row>
    <row r="4882" spans="1:2">
      <c r="A4882" s="13" t="s">
        <v>5352</v>
      </c>
      <c r="B4882" s="135">
        <v>460.75</v>
      </c>
    </row>
    <row r="4883" spans="1:2">
      <c r="A4883" s="13" t="s">
        <v>5353</v>
      </c>
      <c r="B4883" s="135">
        <v>458.66</v>
      </c>
    </row>
    <row r="4884" spans="1:2">
      <c r="A4884" s="13" t="s">
        <v>5354</v>
      </c>
      <c r="B4884" s="135">
        <v>565.45000000000005</v>
      </c>
    </row>
    <row r="4885" spans="1:2">
      <c r="A4885" s="13" t="s">
        <v>5355</v>
      </c>
      <c r="B4885" s="135">
        <v>562.29999999999995</v>
      </c>
    </row>
    <row r="4886" spans="1:2">
      <c r="A4886" s="13" t="s">
        <v>5356</v>
      </c>
      <c r="B4886" s="135">
        <v>695.35</v>
      </c>
    </row>
    <row r="4887" spans="1:2">
      <c r="A4887" s="13" t="s">
        <v>5357</v>
      </c>
      <c r="B4887" s="135">
        <v>691.23</v>
      </c>
    </row>
    <row r="4888" spans="1:2">
      <c r="A4888" s="13" t="s">
        <v>5358</v>
      </c>
      <c r="B4888" s="135">
        <v>817.8</v>
      </c>
    </row>
    <row r="4889" spans="1:2">
      <c r="A4889" s="13" t="s">
        <v>5359</v>
      </c>
      <c r="B4889" s="135">
        <v>813.75</v>
      </c>
    </row>
    <row r="4890" spans="1:2">
      <c r="A4890" s="13" t="s">
        <v>5360</v>
      </c>
      <c r="B4890" s="135">
        <v>1116.17</v>
      </c>
    </row>
    <row r="4891" spans="1:2">
      <c r="A4891" s="13" t="s">
        <v>5361</v>
      </c>
      <c r="B4891" s="135">
        <v>1110.7</v>
      </c>
    </row>
    <row r="4892" spans="1:2">
      <c r="A4892" s="13" t="s">
        <v>5362</v>
      </c>
      <c r="B4892" s="135">
        <v>1435.47</v>
      </c>
    </row>
    <row r="4893" spans="1:2">
      <c r="A4893" s="13" t="s">
        <v>5363</v>
      </c>
      <c r="B4893" s="135">
        <v>1428.52</v>
      </c>
    </row>
    <row r="4894" spans="1:2">
      <c r="A4894" s="13" t="s">
        <v>5364</v>
      </c>
      <c r="B4894" s="135">
        <v>1857.56</v>
      </c>
    </row>
    <row r="4895" spans="1:2">
      <c r="A4895" s="13" t="s">
        <v>5365</v>
      </c>
      <c r="B4895" s="135">
        <v>1849.07</v>
      </c>
    </row>
    <row r="4896" spans="1:2">
      <c r="A4896" s="13" t="s">
        <v>5366</v>
      </c>
      <c r="B4896" s="135">
        <v>2598.91</v>
      </c>
    </row>
    <row r="4897" spans="1:2">
      <c r="A4897" s="13" t="s">
        <v>5367</v>
      </c>
      <c r="B4897" s="135">
        <v>2589.0100000000002</v>
      </c>
    </row>
    <row r="4898" spans="1:2">
      <c r="A4898" s="13" t="s">
        <v>5368</v>
      </c>
      <c r="B4898" s="135">
        <v>3107.31</v>
      </c>
    </row>
    <row r="4899" spans="1:2">
      <c r="A4899" s="13" t="s">
        <v>5369</v>
      </c>
      <c r="B4899" s="135">
        <v>3096</v>
      </c>
    </row>
    <row r="4900" spans="1:2">
      <c r="A4900" s="13" t="s">
        <v>5370</v>
      </c>
      <c r="B4900" s="135">
        <v>3632.61</v>
      </c>
    </row>
    <row r="4901" spans="1:2">
      <c r="A4901" s="13" t="s">
        <v>5371</v>
      </c>
      <c r="B4901" s="135">
        <v>3619.89</v>
      </c>
    </row>
    <row r="4902" spans="1:2">
      <c r="A4902" s="13" t="s">
        <v>5372</v>
      </c>
      <c r="B4902" s="135">
        <v>4231.07</v>
      </c>
    </row>
    <row r="4903" spans="1:2">
      <c r="A4903" s="13" t="s">
        <v>5373</v>
      </c>
      <c r="B4903" s="135">
        <v>4216.9399999999996</v>
      </c>
    </row>
    <row r="4904" spans="1:2">
      <c r="A4904" s="13" t="s">
        <v>5374</v>
      </c>
      <c r="B4904" s="135">
        <v>5520.38</v>
      </c>
    </row>
    <row r="4905" spans="1:2">
      <c r="A4905" s="13" t="s">
        <v>5375</v>
      </c>
      <c r="B4905" s="135">
        <v>5503.68</v>
      </c>
    </row>
    <row r="4906" spans="1:2">
      <c r="A4906" s="13" t="s">
        <v>5376</v>
      </c>
      <c r="B4906" s="135">
        <v>430.66</v>
      </c>
    </row>
    <row r="4907" spans="1:2">
      <c r="A4907" s="13" t="s">
        <v>5377</v>
      </c>
      <c r="B4907" s="135">
        <v>428.57</v>
      </c>
    </row>
    <row r="4908" spans="1:2">
      <c r="A4908" s="13" t="s">
        <v>5378</v>
      </c>
      <c r="B4908" s="135">
        <v>519.83000000000004</v>
      </c>
    </row>
    <row r="4909" spans="1:2">
      <c r="A4909" s="13" t="s">
        <v>5379</v>
      </c>
      <c r="B4909" s="135">
        <v>516.67999999999995</v>
      </c>
    </row>
    <row r="4910" spans="1:2">
      <c r="A4910" s="13" t="s">
        <v>5380</v>
      </c>
      <c r="B4910" s="135">
        <v>639.69000000000005</v>
      </c>
    </row>
    <row r="4911" spans="1:2">
      <c r="A4911" s="13" t="s">
        <v>5381</v>
      </c>
      <c r="B4911" s="135">
        <v>635.57000000000005</v>
      </c>
    </row>
    <row r="4912" spans="1:2">
      <c r="A4912" s="13" t="s">
        <v>5382</v>
      </c>
      <c r="B4912" s="135">
        <v>725.89</v>
      </c>
    </row>
    <row r="4913" spans="1:2">
      <c r="A4913" s="13" t="s">
        <v>5383</v>
      </c>
      <c r="B4913" s="135">
        <v>721.84</v>
      </c>
    </row>
    <row r="4914" spans="1:2">
      <c r="A4914" s="13" t="s">
        <v>5384</v>
      </c>
      <c r="B4914" s="135">
        <v>1020.06</v>
      </c>
    </row>
    <row r="4915" spans="1:2">
      <c r="A4915" s="13" t="s">
        <v>5385</v>
      </c>
      <c r="B4915" s="135">
        <v>1014.59</v>
      </c>
    </row>
    <row r="4916" spans="1:2">
      <c r="A4916" s="13" t="s">
        <v>5386</v>
      </c>
      <c r="B4916" s="135">
        <v>1273.21</v>
      </c>
    </row>
    <row r="4917" spans="1:2">
      <c r="A4917" s="13" t="s">
        <v>5387</v>
      </c>
      <c r="B4917" s="135">
        <v>1266.26</v>
      </c>
    </row>
    <row r="4918" spans="1:2">
      <c r="A4918" s="13" t="s">
        <v>5388</v>
      </c>
      <c r="B4918" s="135">
        <v>1631.35</v>
      </c>
    </row>
    <row r="4919" spans="1:2">
      <c r="A4919" s="13" t="s">
        <v>5389</v>
      </c>
      <c r="B4919" s="135">
        <v>1624.29</v>
      </c>
    </row>
    <row r="4920" spans="1:2">
      <c r="A4920" s="13" t="s">
        <v>5390</v>
      </c>
      <c r="B4920" s="135">
        <v>2303.2800000000002</v>
      </c>
    </row>
    <row r="4921" spans="1:2">
      <c r="A4921" s="13" t="s">
        <v>5391</v>
      </c>
      <c r="B4921" s="135">
        <v>2295.0500000000002</v>
      </c>
    </row>
    <row r="4922" spans="1:2">
      <c r="A4922" s="13" t="s">
        <v>5392</v>
      </c>
      <c r="B4922" s="135">
        <v>2672.14</v>
      </c>
    </row>
    <row r="4923" spans="1:2">
      <c r="A4923" s="13" t="s">
        <v>5393</v>
      </c>
      <c r="B4923" s="135">
        <v>2662.75</v>
      </c>
    </row>
    <row r="4924" spans="1:2">
      <c r="A4924" s="13" t="s">
        <v>5394</v>
      </c>
      <c r="B4924" s="135">
        <v>3084.31</v>
      </c>
    </row>
    <row r="4925" spans="1:2">
      <c r="A4925" s="13" t="s">
        <v>5395</v>
      </c>
      <c r="B4925" s="135">
        <v>3073.75</v>
      </c>
    </row>
    <row r="4926" spans="1:2">
      <c r="A4926" s="13" t="s">
        <v>5396</v>
      </c>
      <c r="B4926" s="135">
        <v>3619.83</v>
      </c>
    </row>
    <row r="4927" spans="1:2">
      <c r="A4927" s="13" t="s">
        <v>5397</v>
      </c>
      <c r="B4927" s="135">
        <v>3608.1</v>
      </c>
    </row>
    <row r="4928" spans="1:2">
      <c r="A4928" s="13" t="s">
        <v>5398</v>
      </c>
      <c r="B4928" s="135">
        <v>4803</v>
      </c>
    </row>
    <row r="4929" spans="1:2">
      <c r="A4929" s="13" t="s">
        <v>5399</v>
      </c>
      <c r="B4929" s="135">
        <v>4788.92</v>
      </c>
    </row>
    <row r="4930" spans="1:2">
      <c r="A4930" s="13" t="s">
        <v>5400</v>
      </c>
      <c r="B4930" s="135">
        <v>265.74</v>
      </c>
    </row>
    <row r="4931" spans="1:2">
      <c r="A4931" s="13" t="s">
        <v>5401</v>
      </c>
      <c r="B4931" s="135">
        <v>249.57</v>
      </c>
    </row>
    <row r="4932" spans="1:2">
      <c r="A4932" s="13" t="s">
        <v>5402</v>
      </c>
      <c r="B4932" s="135">
        <v>123.04</v>
      </c>
    </row>
    <row r="4933" spans="1:2">
      <c r="A4933" s="13" t="s">
        <v>5403</v>
      </c>
      <c r="B4933" s="135">
        <v>115.56</v>
      </c>
    </row>
    <row r="4934" spans="1:2">
      <c r="A4934" s="13" t="s">
        <v>5404</v>
      </c>
      <c r="B4934" s="135">
        <v>542.03</v>
      </c>
    </row>
    <row r="4935" spans="1:2">
      <c r="A4935" s="13" t="s">
        <v>5405</v>
      </c>
      <c r="B4935" s="135">
        <v>522.16999999999996</v>
      </c>
    </row>
    <row r="4936" spans="1:2">
      <c r="A4936" s="13" t="s">
        <v>5406</v>
      </c>
      <c r="B4936" s="135">
        <v>168.9</v>
      </c>
    </row>
    <row r="4937" spans="1:2">
      <c r="A4937" s="13" t="s">
        <v>5407</v>
      </c>
      <c r="B4937" s="135">
        <v>159.87</v>
      </c>
    </row>
    <row r="4938" spans="1:2">
      <c r="A4938" s="13" t="s">
        <v>5408</v>
      </c>
      <c r="B4938" s="135">
        <v>948.21</v>
      </c>
    </row>
    <row r="4939" spans="1:2">
      <c r="A4939" s="13" t="s">
        <v>5409</v>
      </c>
      <c r="B4939" s="135">
        <v>924.67</v>
      </c>
    </row>
    <row r="4940" spans="1:2">
      <c r="A4940" s="13" t="s">
        <v>5410</v>
      </c>
      <c r="B4940" s="135">
        <v>216.13</v>
      </c>
    </row>
    <row r="4941" spans="1:2">
      <c r="A4941" s="13" t="s">
        <v>5411</v>
      </c>
      <c r="B4941" s="135">
        <v>205.59</v>
      </c>
    </row>
    <row r="4942" spans="1:2">
      <c r="A4942" s="13" t="s">
        <v>5412</v>
      </c>
      <c r="B4942" s="135">
        <v>1521.53</v>
      </c>
    </row>
    <row r="4943" spans="1:2">
      <c r="A4943" s="13" t="s">
        <v>5413</v>
      </c>
      <c r="B4943" s="135">
        <v>1507.95</v>
      </c>
    </row>
    <row r="4944" spans="1:2">
      <c r="A4944" s="13" t="s">
        <v>5414</v>
      </c>
      <c r="B4944" s="135">
        <v>286.44</v>
      </c>
    </row>
    <row r="4945" spans="1:2">
      <c r="A4945" s="13" t="s">
        <v>5415</v>
      </c>
      <c r="B4945" s="135">
        <v>274.37</v>
      </c>
    </row>
    <row r="4946" spans="1:2">
      <c r="A4946" s="13" t="s">
        <v>5416</v>
      </c>
      <c r="B4946" s="135">
        <v>3054.14</v>
      </c>
    </row>
    <row r="4947" spans="1:2">
      <c r="A4947" s="13" t="s">
        <v>5417</v>
      </c>
      <c r="B4947" s="135">
        <v>3038.49</v>
      </c>
    </row>
    <row r="4948" spans="1:2">
      <c r="A4948" s="13" t="s">
        <v>5418</v>
      </c>
      <c r="B4948" s="135">
        <v>392.99</v>
      </c>
    </row>
    <row r="4949" spans="1:2">
      <c r="A4949" s="13" t="s">
        <v>5419</v>
      </c>
      <c r="B4949" s="135">
        <v>379.07</v>
      </c>
    </row>
    <row r="4950" spans="1:2">
      <c r="A4950" s="13" t="s">
        <v>5420</v>
      </c>
      <c r="B4950" s="135">
        <v>33.409999999999997</v>
      </c>
    </row>
    <row r="4951" spans="1:2">
      <c r="A4951" s="13" t="s">
        <v>5421</v>
      </c>
      <c r="B4951" s="135">
        <v>31.33</v>
      </c>
    </row>
    <row r="4952" spans="1:2">
      <c r="A4952" s="13" t="s">
        <v>5422</v>
      </c>
      <c r="B4952" s="135">
        <v>34.26</v>
      </c>
    </row>
    <row r="4953" spans="1:2">
      <c r="A4953" s="13" t="s">
        <v>5423</v>
      </c>
      <c r="B4953" s="135">
        <v>32.15</v>
      </c>
    </row>
    <row r="4954" spans="1:2">
      <c r="A4954" s="13" t="s">
        <v>5424</v>
      </c>
      <c r="B4954" s="135">
        <v>70.36</v>
      </c>
    </row>
    <row r="4955" spans="1:2">
      <c r="A4955" s="13" t="s">
        <v>5425</v>
      </c>
      <c r="B4955" s="135">
        <v>67.489999999999995</v>
      </c>
    </row>
    <row r="4956" spans="1:2">
      <c r="A4956" s="13" t="s">
        <v>5426</v>
      </c>
      <c r="B4956" s="135">
        <v>77.959999999999994</v>
      </c>
    </row>
    <row r="4957" spans="1:2">
      <c r="A4957" s="13" t="s">
        <v>5427</v>
      </c>
      <c r="B4957" s="135">
        <v>74.12</v>
      </c>
    </row>
    <row r="4958" spans="1:2">
      <c r="A4958" s="13" t="s">
        <v>5428</v>
      </c>
      <c r="B4958" s="135">
        <v>80</v>
      </c>
    </row>
    <row r="4959" spans="1:2">
      <c r="A4959" s="13" t="s">
        <v>5429</v>
      </c>
      <c r="B4959" s="135">
        <v>76.06</v>
      </c>
    </row>
    <row r="4960" spans="1:2">
      <c r="A4960" s="13" t="s">
        <v>5430</v>
      </c>
      <c r="B4960" s="135">
        <v>147.15</v>
      </c>
    </row>
    <row r="4961" spans="1:2">
      <c r="A4961" s="13" t="s">
        <v>5431</v>
      </c>
      <c r="B4961" s="135">
        <v>141.93</v>
      </c>
    </row>
    <row r="4962" spans="1:2">
      <c r="A4962" s="13" t="s">
        <v>5432</v>
      </c>
      <c r="B4962" s="135">
        <v>162.66999999999999</v>
      </c>
    </row>
    <row r="4963" spans="1:2">
      <c r="A4963" s="13" t="s">
        <v>5433</v>
      </c>
      <c r="B4963" s="135">
        <v>157.44</v>
      </c>
    </row>
    <row r="4964" spans="1:2">
      <c r="A4964" s="13" t="s">
        <v>5434</v>
      </c>
      <c r="B4964" s="135">
        <v>206.26</v>
      </c>
    </row>
    <row r="4965" spans="1:2">
      <c r="A4965" s="13" t="s">
        <v>5435</v>
      </c>
      <c r="B4965" s="135">
        <v>200.1</v>
      </c>
    </row>
    <row r="4966" spans="1:2">
      <c r="A4966" s="13" t="s">
        <v>5436</v>
      </c>
      <c r="B4966" s="135">
        <v>272.35000000000002</v>
      </c>
    </row>
    <row r="4967" spans="1:2">
      <c r="A4967" s="13" t="s">
        <v>5437</v>
      </c>
      <c r="B4967" s="135">
        <v>265.44</v>
      </c>
    </row>
    <row r="4968" spans="1:2">
      <c r="A4968" s="13" t="s">
        <v>5438</v>
      </c>
      <c r="B4968" s="135">
        <v>314.85000000000002</v>
      </c>
    </row>
    <row r="4969" spans="1:2">
      <c r="A4969" s="13" t="s">
        <v>5439</v>
      </c>
      <c r="B4969" s="135">
        <v>307.37</v>
      </c>
    </row>
    <row r="4970" spans="1:2">
      <c r="A4970" s="13" t="s">
        <v>5440</v>
      </c>
      <c r="B4970" s="135">
        <v>320.04000000000002</v>
      </c>
    </row>
    <row r="4971" spans="1:2">
      <c r="A4971" s="13" t="s">
        <v>5441</v>
      </c>
      <c r="B4971" s="135">
        <v>311.99</v>
      </c>
    </row>
    <row r="4972" spans="1:2">
      <c r="A4972" s="13" t="s">
        <v>5442</v>
      </c>
      <c r="B4972" s="135">
        <v>398.41</v>
      </c>
    </row>
    <row r="4973" spans="1:2">
      <c r="A4973" s="13" t="s">
        <v>5443</v>
      </c>
      <c r="B4973" s="135">
        <v>389.63</v>
      </c>
    </row>
    <row r="4974" spans="1:2">
      <c r="A4974" s="13" t="s">
        <v>5444</v>
      </c>
      <c r="B4974" s="135">
        <v>459.88</v>
      </c>
    </row>
    <row r="4975" spans="1:2">
      <c r="A4975" s="13" t="s">
        <v>5445</v>
      </c>
      <c r="B4975" s="135">
        <v>449.82</v>
      </c>
    </row>
    <row r="4976" spans="1:2">
      <c r="A4976" s="13" t="s">
        <v>5446</v>
      </c>
      <c r="B4976" s="135">
        <v>859.07</v>
      </c>
    </row>
    <row r="4977" spans="1:2">
      <c r="A4977" s="13" t="s">
        <v>5447</v>
      </c>
      <c r="B4977" s="135">
        <v>848.12</v>
      </c>
    </row>
    <row r="4978" spans="1:2">
      <c r="A4978" s="13" t="s">
        <v>5448</v>
      </c>
      <c r="B4978" s="135">
        <v>989.52</v>
      </c>
    </row>
    <row r="4979" spans="1:2">
      <c r="A4979" s="13" t="s">
        <v>5449</v>
      </c>
      <c r="B4979" s="135">
        <v>977.15</v>
      </c>
    </row>
    <row r="4980" spans="1:2">
      <c r="A4980" s="13" t="s">
        <v>5450</v>
      </c>
      <c r="B4980" s="135">
        <v>1141.29</v>
      </c>
    </row>
    <row r="4981" spans="1:2">
      <c r="A4981" s="13" t="s">
        <v>5451</v>
      </c>
      <c r="B4981" s="135">
        <v>1127.8900000000001</v>
      </c>
    </row>
    <row r="4982" spans="1:2">
      <c r="A4982" s="13" t="s">
        <v>5452</v>
      </c>
      <c r="B4982" s="135">
        <v>1606.49</v>
      </c>
    </row>
    <row r="4983" spans="1:2">
      <c r="A4983" s="13" t="s">
        <v>5453</v>
      </c>
      <c r="B4983" s="135">
        <v>1590.34</v>
      </c>
    </row>
    <row r="4984" spans="1:2">
      <c r="A4984" s="13" t="s">
        <v>5454</v>
      </c>
      <c r="B4984" s="135">
        <v>33.409999999999997</v>
      </c>
    </row>
    <row r="4985" spans="1:2">
      <c r="A4985" s="13" t="s">
        <v>5455</v>
      </c>
      <c r="B4985" s="135">
        <v>31.33</v>
      </c>
    </row>
    <row r="4986" spans="1:2">
      <c r="A4986" s="13" t="s">
        <v>5456</v>
      </c>
      <c r="B4986" s="135">
        <v>34.26</v>
      </c>
    </row>
    <row r="4987" spans="1:2">
      <c r="A4987" s="13" t="s">
        <v>5457</v>
      </c>
      <c r="B4987" s="135">
        <v>32.15</v>
      </c>
    </row>
    <row r="4988" spans="1:2">
      <c r="A4988" s="13" t="s">
        <v>5458</v>
      </c>
      <c r="B4988" s="135">
        <v>56.84</v>
      </c>
    </row>
    <row r="4989" spans="1:2">
      <c r="A4989" s="13" t="s">
        <v>5459</v>
      </c>
      <c r="B4989" s="135">
        <v>53.97</v>
      </c>
    </row>
    <row r="4990" spans="1:2">
      <c r="A4990" s="13" t="s">
        <v>5460</v>
      </c>
      <c r="B4990" s="135">
        <v>77.959999999999994</v>
      </c>
    </row>
    <row r="4991" spans="1:2">
      <c r="A4991" s="13" t="s">
        <v>5461</v>
      </c>
      <c r="B4991" s="135">
        <v>74.12</v>
      </c>
    </row>
    <row r="4992" spans="1:2">
      <c r="A4992" s="13" t="s">
        <v>5462</v>
      </c>
      <c r="B4992" s="135">
        <v>109.67</v>
      </c>
    </row>
    <row r="4993" spans="1:2">
      <c r="A4993" s="13" t="s">
        <v>5463</v>
      </c>
      <c r="B4993" s="135">
        <v>104.81</v>
      </c>
    </row>
    <row r="4994" spans="1:2">
      <c r="A4994" s="13" t="s">
        <v>5464</v>
      </c>
      <c r="B4994" s="135">
        <v>193.88</v>
      </c>
    </row>
    <row r="4995" spans="1:2">
      <c r="A4995" s="13" t="s">
        <v>5465</v>
      </c>
      <c r="B4995" s="135">
        <v>188.13</v>
      </c>
    </row>
    <row r="4996" spans="1:2">
      <c r="A4996" s="13" t="s">
        <v>5466</v>
      </c>
      <c r="B4996" s="135">
        <v>209.41</v>
      </c>
    </row>
    <row r="4997" spans="1:2">
      <c r="A4997" s="13" t="s">
        <v>5467</v>
      </c>
      <c r="B4997" s="135">
        <v>203.63</v>
      </c>
    </row>
    <row r="4998" spans="1:2">
      <c r="A4998" s="13" t="s">
        <v>5468</v>
      </c>
      <c r="B4998" s="135">
        <v>329.62</v>
      </c>
    </row>
    <row r="4999" spans="1:2">
      <c r="A4999" s="13" t="s">
        <v>5469</v>
      </c>
      <c r="B4999" s="135">
        <v>322.16000000000003</v>
      </c>
    </row>
    <row r="5000" spans="1:2">
      <c r="A5000" s="13" t="s">
        <v>5470</v>
      </c>
      <c r="B5000" s="135">
        <v>388.13</v>
      </c>
    </row>
    <row r="5001" spans="1:2">
      <c r="A5001" s="13" t="s">
        <v>5471</v>
      </c>
      <c r="B5001" s="135">
        <v>379.7</v>
      </c>
    </row>
    <row r="5002" spans="1:2">
      <c r="A5002" s="13" t="s">
        <v>5472</v>
      </c>
      <c r="B5002" s="135">
        <v>715.35</v>
      </c>
    </row>
    <row r="5003" spans="1:2">
      <c r="A5003" s="13" t="s">
        <v>5473</v>
      </c>
      <c r="B5003" s="135">
        <v>705.93</v>
      </c>
    </row>
    <row r="5004" spans="1:2">
      <c r="A5004" s="13" t="s">
        <v>5474</v>
      </c>
      <c r="B5004" s="135">
        <v>727.63</v>
      </c>
    </row>
    <row r="5005" spans="1:2">
      <c r="A5005" s="13" t="s">
        <v>5475</v>
      </c>
      <c r="B5005" s="135">
        <v>717.47</v>
      </c>
    </row>
    <row r="5006" spans="1:2">
      <c r="A5006" s="13" t="s">
        <v>5476</v>
      </c>
      <c r="B5006" s="135">
        <v>967.85</v>
      </c>
    </row>
    <row r="5007" spans="1:2">
      <c r="A5007" s="13" t="s">
        <v>5477</v>
      </c>
      <c r="B5007" s="135">
        <v>956.14</v>
      </c>
    </row>
    <row r="5008" spans="1:2">
      <c r="A5008" s="13" t="s">
        <v>5478</v>
      </c>
      <c r="B5008" s="135">
        <v>1210.94</v>
      </c>
    </row>
    <row r="5009" spans="1:2">
      <c r="A5009" s="13" t="s">
        <v>5479</v>
      </c>
      <c r="B5009" s="135">
        <v>1198.3499999999999</v>
      </c>
    </row>
    <row r="5010" spans="1:2">
      <c r="A5010" s="13" t="s">
        <v>5480</v>
      </c>
      <c r="B5010" s="135">
        <v>1400.33</v>
      </c>
    </row>
    <row r="5011" spans="1:2">
      <c r="A5011" s="13" t="s">
        <v>5481</v>
      </c>
      <c r="B5011" s="135">
        <v>1386.04</v>
      </c>
    </row>
    <row r="5012" spans="1:2">
      <c r="A5012" s="13" t="s">
        <v>5482</v>
      </c>
      <c r="B5012" s="135">
        <v>1684.28</v>
      </c>
    </row>
    <row r="5013" spans="1:2">
      <c r="A5013" s="13" t="s">
        <v>5483</v>
      </c>
      <c r="B5013" s="135">
        <v>1668.94</v>
      </c>
    </row>
    <row r="5014" spans="1:2">
      <c r="A5014" s="13" t="s">
        <v>5484</v>
      </c>
      <c r="B5014" s="135">
        <v>3145.66</v>
      </c>
    </row>
    <row r="5015" spans="1:2">
      <c r="A5015" s="13" t="s">
        <v>5485</v>
      </c>
      <c r="B5015" s="135">
        <v>3126.2</v>
      </c>
    </row>
    <row r="5016" spans="1:2">
      <c r="A5016" s="13" t="s">
        <v>5486</v>
      </c>
      <c r="B5016" s="135">
        <v>2.81</v>
      </c>
    </row>
    <row r="5017" spans="1:2">
      <c r="A5017" s="13" t="s">
        <v>5487</v>
      </c>
      <c r="B5017" s="135">
        <v>2.4300000000000002</v>
      </c>
    </row>
    <row r="5018" spans="1:2">
      <c r="A5018" s="13" t="s">
        <v>5488</v>
      </c>
      <c r="B5018" s="135">
        <v>9.89</v>
      </c>
    </row>
    <row r="5019" spans="1:2">
      <c r="A5019" s="13" t="s">
        <v>5489</v>
      </c>
      <c r="B5019" s="135">
        <v>9.44</v>
      </c>
    </row>
    <row r="5020" spans="1:2">
      <c r="A5020" s="13" t="s">
        <v>5490</v>
      </c>
      <c r="B5020" s="135">
        <v>9.89</v>
      </c>
    </row>
    <row r="5021" spans="1:2">
      <c r="A5021" s="13" t="s">
        <v>5491</v>
      </c>
      <c r="B5021" s="135">
        <v>9.44</v>
      </c>
    </row>
    <row r="5022" spans="1:2">
      <c r="A5022" s="13" t="s">
        <v>5492</v>
      </c>
      <c r="B5022" s="135">
        <v>10.06</v>
      </c>
    </row>
    <row r="5023" spans="1:2">
      <c r="A5023" s="13" t="s">
        <v>5493</v>
      </c>
      <c r="B5023" s="135">
        <v>9.6</v>
      </c>
    </row>
    <row r="5024" spans="1:2">
      <c r="A5024" s="13" t="s">
        <v>5494</v>
      </c>
      <c r="B5024" s="135">
        <v>10.06</v>
      </c>
    </row>
    <row r="5025" spans="1:2">
      <c r="A5025" s="13" t="s">
        <v>5495</v>
      </c>
      <c r="B5025" s="135">
        <v>9.6</v>
      </c>
    </row>
    <row r="5026" spans="1:2">
      <c r="A5026" s="13" t="s">
        <v>5496</v>
      </c>
      <c r="B5026" s="135">
        <v>10.46</v>
      </c>
    </row>
    <row r="5027" spans="1:2">
      <c r="A5027" s="13" t="s">
        <v>5497</v>
      </c>
      <c r="B5027" s="135">
        <v>9.98</v>
      </c>
    </row>
    <row r="5028" spans="1:2">
      <c r="A5028" s="13" t="s">
        <v>5498</v>
      </c>
      <c r="B5028" s="135">
        <v>10.5</v>
      </c>
    </row>
    <row r="5029" spans="1:2">
      <c r="A5029" s="13" t="s">
        <v>5499</v>
      </c>
      <c r="B5029" s="135">
        <v>10.02</v>
      </c>
    </row>
    <row r="5030" spans="1:2">
      <c r="A5030" s="13" t="s">
        <v>5500</v>
      </c>
      <c r="B5030" s="135">
        <v>10.66</v>
      </c>
    </row>
    <row r="5031" spans="1:2">
      <c r="A5031" s="13" t="s">
        <v>5501</v>
      </c>
      <c r="B5031" s="135">
        <v>10.17</v>
      </c>
    </row>
    <row r="5032" spans="1:2">
      <c r="A5032" s="13" t="s">
        <v>5502</v>
      </c>
      <c r="B5032" s="135">
        <v>10.71</v>
      </c>
    </row>
    <row r="5033" spans="1:2">
      <c r="A5033" s="13" t="s">
        <v>5503</v>
      </c>
      <c r="B5033" s="135">
        <v>10.210000000000001</v>
      </c>
    </row>
    <row r="5034" spans="1:2">
      <c r="A5034" s="13" t="s">
        <v>5504</v>
      </c>
      <c r="B5034" s="135">
        <v>10.87</v>
      </c>
    </row>
    <row r="5035" spans="1:2">
      <c r="A5035" s="13" t="s">
        <v>5505</v>
      </c>
      <c r="B5035" s="135">
        <v>10.37</v>
      </c>
    </row>
    <row r="5036" spans="1:2">
      <c r="A5036" s="13" t="s">
        <v>5506</v>
      </c>
      <c r="B5036" s="135">
        <v>11.27</v>
      </c>
    </row>
    <row r="5037" spans="1:2">
      <c r="A5037" s="13" t="s">
        <v>5507</v>
      </c>
      <c r="B5037" s="135">
        <v>10.75</v>
      </c>
    </row>
    <row r="5038" spans="1:2">
      <c r="A5038" s="13" t="s">
        <v>5508</v>
      </c>
      <c r="B5038" s="135">
        <v>11.71</v>
      </c>
    </row>
    <row r="5039" spans="1:2">
      <c r="A5039" s="13" t="s">
        <v>5509</v>
      </c>
      <c r="B5039" s="135">
        <v>11.17</v>
      </c>
    </row>
    <row r="5040" spans="1:2">
      <c r="A5040" s="13" t="s">
        <v>5510</v>
      </c>
      <c r="B5040" s="135">
        <v>12.31</v>
      </c>
    </row>
    <row r="5041" spans="1:2">
      <c r="A5041" s="13" t="s">
        <v>5511</v>
      </c>
      <c r="B5041" s="135">
        <v>11.75</v>
      </c>
    </row>
    <row r="5042" spans="1:2">
      <c r="A5042" s="13" t="s">
        <v>5512</v>
      </c>
      <c r="B5042" s="135">
        <v>12.69</v>
      </c>
    </row>
    <row r="5043" spans="1:2">
      <c r="A5043" s="13" t="s">
        <v>5513</v>
      </c>
      <c r="B5043" s="135">
        <v>12.1</v>
      </c>
    </row>
    <row r="5044" spans="1:2">
      <c r="A5044" s="13" t="s">
        <v>5514</v>
      </c>
      <c r="B5044" s="135">
        <v>13.41</v>
      </c>
    </row>
    <row r="5045" spans="1:2">
      <c r="A5045" s="13" t="s">
        <v>5515</v>
      </c>
      <c r="B5045" s="135">
        <v>12.8</v>
      </c>
    </row>
    <row r="5046" spans="1:2">
      <c r="A5046" s="13" t="s">
        <v>5516</v>
      </c>
      <c r="B5046" s="135">
        <v>14.02</v>
      </c>
    </row>
    <row r="5047" spans="1:2">
      <c r="A5047" s="13" t="s">
        <v>5517</v>
      </c>
      <c r="B5047" s="135">
        <v>13.37</v>
      </c>
    </row>
    <row r="5048" spans="1:2">
      <c r="A5048" s="13" t="s">
        <v>5518</v>
      </c>
      <c r="B5048" s="135">
        <v>15.79</v>
      </c>
    </row>
    <row r="5049" spans="1:2">
      <c r="A5049" s="13" t="s">
        <v>5519</v>
      </c>
      <c r="B5049" s="135">
        <v>15.07</v>
      </c>
    </row>
    <row r="5050" spans="1:2">
      <c r="A5050" s="13" t="s">
        <v>5520</v>
      </c>
      <c r="B5050" s="135">
        <v>33.369999999999997</v>
      </c>
    </row>
    <row r="5051" spans="1:2">
      <c r="A5051" s="13" t="s">
        <v>5521</v>
      </c>
      <c r="B5051" s="135">
        <v>31.29</v>
      </c>
    </row>
    <row r="5052" spans="1:2">
      <c r="A5052" s="13" t="s">
        <v>5522</v>
      </c>
      <c r="B5052" s="135">
        <v>34.39</v>
      </c>
    </row>
    <row r="5053" spans="1:2">
      <c r="A5053" s="13" t="s">
        <v>5523</v>
      </c>
      <c r="B5053" s="135">
        <v>32.26</v>
      </c>
    </row>
    <row r="5054" spans="1:2">
      <c r="A5054" s="13" t="s">
        <v>5524</v>
      </c>
      <c r="B5054" s="135">
        <v>60.89</v>
      </c>
    </row>
    <row r="5055" spans="1:2">
      <c r="A5055" s="13" t="s">
        <v>5525</v>
      </c>
      <c r="B5055" s="135">
        <v>57.48</v>
      </c>
    </row>
    <row r="5056" spans="1:2">
      <c r="A5056" s="13" t="s">
        <v>5526</v>
      </c>
      <c r="B5056" s="135">
        <v>78.48</v>
      </c>
    </row>
    <row r="5057" spans="1:2">
      <c r="A5057" s="13" t="s">
        <v>5527</v>
      </c>
      <c r="B5057" s="135">
        <v>74.569999999999993</v>
      </c>
    </row>
    <row r="5058" spans="1:2">
      <c r="A5058" s="13" t="s">
        <v>5528</v>
      </c>
      <c r="B5058" s="135">
        <v>115.2</v>
      </c>
    </row>
    <row r="5059" spans="1:2">
      <c r="A5059" s="13" t="s">
        <v>5529</v>
      </c>
      <c r="B5059" s="135">
        <v>110.9</v>
      </c>
    </row>
    <row r="5060" spans="1:2">
      <c r="A5060" s="13" t="s">
        <v>5530</v>
      </c>
      <c r="B5060" s="135">
        <v>147.47999999999999</v>
      </c>
    </row>
    <row r="5061" spans="1:2">
      <c r="A5061" s="13" t="s">
        <v>5531</v>
      </c>
      <c r="B5061" s="135">
        <v>142.25</v>
      </c>
    </row>
    <row r="5062" spans="1:2">
      <c r="A5062" s="13" t="s">
        <v>5532</v>
      </c>
      <c r="B5062" s="135">
        <v>163.66999999999999</v>
      </c>
    </row>
    <row r="5063" spans="1:2">
      <c r="A5063" s="13" t="s">
        <v>5533</v>
      </c>
      <c r="B5063" s="135">
        <v>158.4</v>
      </c>
    </row>
    <row r="5064" spans="1:2">
      <c r="A5064" s="13" t="s">
        <v>5534</v>
      </c>
      <c r="B5064" s="135">
        <v>208.42</v>
      </c>
    </row>
    <row r="5065" spans="1:2">
      <c r="A5065" s="13" t="s">
        <v>5535</v>
      </c>
      <c r="B5065" s="135">
        <v>202.16</v>
      </c>
    </row>
    <row r="5066" spans="1:2">
      <c r="A5066" s="13" t="s">
        <v>5536</v>
      </c>
      <c r="B5066" s="135">
        <v>274.95</v>
      </c>
    </row>
    <row r="5067" spans="1:2">
      <c r="A5067" s="13" t="s">
        <v>5537</v>
      </c>
      <c r="B5067" s="135">
        <v>267.92</v>
      </c>
    </row>
    <row r="5068" spans="1:2">
      <c r="A5068" s="13" t="s">
        <v>5538</v>
      </c>
      <c r="B5068" s="135">
        <v>318.83999999999997</v>
      </c>
    </row>
    <row r="5069" spans="1:2">
      <c r="A5069" s="13" t="s">
        <v>5539</v>
      </c>
      <c r="B5069" s="135">
        <v>311.17</v>
      </c>
    </row>
    <row r="5070" spans="1:2">
      <c r="A5070" s="13" t="s">
        <v>5540</v>
      </c>
      <c r="B5070" s="135">
        <v>325.79000000000002</v>
      </c>
    </row>
    <row r="5071" spans="1:2">
      <c r="A5071" s="13" t="s">
        <v>5541</v>
      </c>
      <c r="B5071" s="135">
        <v>317.48</v>
      </c>
    </row>
    <row r="5072" spans="1:2">
      <c r="A5072" s="13" t="s">
        <v>5542</v>
      </c>
      <c r="B5072" s="135">
        <v>407.12</v>
      </c>
    </row>
    <row r="5073" spans="1:2">
      <c r="A5073" s="13" t="s">
        <v>5543</v>
      </c>
      <c r="B5073" s="135">
        <v>397.93</v>
      </c>
    </row>
    <row r="5074" spans="1:2">
      <c r="A5074" s="13" t="s">
        <v>5544</v>
      </c>
      <c r="B5074" s="135">
        <v>474.34</v>
      </c>
    </row>
    <row r="5075" spans="1:2">
      <c r="A5075" s="13" t="s">
        <v>5545</v>
      </c>
      <c r="B5075" s="135">
        <v>463.62</v>
      </c>
    </row>
    <row r="5076" spans="1:2">
      <c r="A5076" s="13" t="s">
        <v>5546</v>
      </c>
      <c r="B5076" s="135">
        <v>875.57</v>
      </c>
    </row>
    <row r="5077" spans="1:2">
      <c r="A5077" s="13" t="s">
        <v>5547</v>
      </c>
      <c r="B5077" s="135">
        <v>863.84</v>
      </c>
    </row>
    <row r="5078" spans="1:2">
      <c r="A5078" s="13" t="s">
        <v>5548</v>
      </c>
      <c r="B5078" s="135">
        <v>1013.98</v>
      </c>
    </row>
    <row r="5079" spans="1:2">
      <c r="A5079" s="13" t="s">
        <v>5549</v>
      </c>
      <c r="B5079" s="135">
        <v>1000.48</v>
      </c>
    </row>
    <row r="5080" spans="1:2">
      <c r="A5080" s="13" t="s">
        <v>5550</v>
      </c>
      <c r="B5080" s="135">
        <v>1227.6600000000001</v>
      </c>
    </row>
    <row r="5081" spans="1:2">
      <c r="A5081" s="13" t="s">
        <v>5551</v>
      </c>
      <c r="B5081" s="135">
        <v>1211.98</v>
      </c>
    </row>
    <row r="5082" spans="1:2">
      <c r="A5082" s="13" t="s">
        <v>5552</v>
      </c>
      <c r="B5082" s="135">
        <v>1718.45</v>
      </c>
    </row>
    <row r="5083" spans="1:2">
      <c r="A5083" s="13" t="s">
        <v>5553</v>
      </c>
      <c r="B5083" s="135">
        <v>1699.18</v>
      </c>
    </row>
    <row r="5084" spans="1:2">
      <c r="A5084" s="13" t="s">
        <v>5554</v>
      </c>
      <c r="B5084" s="135">
        <v>33.369999999999997</v>
      </c>
    </row>
    <row r="5085" spans="1:2">
      <c r="A5085" s="13" t="s">
        <v>5555</v>
      </c>
      <c r="B5085" s="135">
        <v>31.29</v>
      </c>
    </row>
    <row r="5086" spans="1:2">
      <c r="A5086" s="13" t="s">
        <v>5556</v>
      </c>
      <c r="B5086" s="135">
        <v>34.39</v>
      </c>
    </row>
    <row r="5087" spans="1:2">
      <c r="A5087" s="13" t="s">
        <v>5557</v>
      </c>
      <c r="B5087" s="135">
        <v>32.26</v>
      </c>
    </row>
    <row r="5088" spans="1:2">
      <c r="A5088" s="13" t="s">
        <v>5558</v>
      </c>
      <c r="B5088" s="135">
        <v>60.89</v>
      </c>
    </row>
    <row r="5089" spans="1:2">
      <c r="A5089" s="13" t="s">
        <v>5559</v>
      </c>
      <c r="B5089" s="135">
        <v>57.48</v>
      </c>
    </row>
    <row r="5090" spans="1:2">
      <c r="A5090" s="13" t="s">
        <v>5560</v>
      </c>
      <c r="B5090" s="135">
        <v>78.48</v>
      </c>
    </row>
    <row r="5091" spans="1:2">
      <c r="A5091" s="13" t="s">
        <v>5561</v>
      </c>
      <c r="B5091" s="135">
        <v>74.569999999999993</v>
      </c>
    </row>
    <row r="5092" spans="1:2">
      <c r="A5092" s="13" t="s">
        <v>5562</v>
      </c>
      <c r="B5092" s="135">
        <v>144.97</v>
      </c>
    </row>
    <row r="5093" spans="1:2">
      <c r="A5093" s="13" t="s">
        <v>5563</v>
      </c>
      <c r="B5093" s="135">
        <v>139.66999999999999</v>
      </c>
    </row>
    <row r="5094" spans="1:2">
      <c r="A5094" s="13" t="s">
        <v>5564</v>
      </c>
      <c r="B5094" s="135">
        <v>194.44</v>
      </c>
    </row>
    <row r="5095" spans="1:2">
      <c r="A5095" s="13" t="s">
        <v>5565</v>
      </c>
      <c r="B5095" s="135">
        <v>188.67</v>
      </c>
    </row>
    <row r="5096" spans="1:2">
      <c r="A5096" s="13" t="s">
        <v>5566</v>
      </c>
      <c r="B5096" s="135">
        <v>207.29</v>
      </c>
    </row>
    <row r="5097" spans="1:2">
      <c r="A5097" s="13" t="s">
        <v>5567</v>
      </c>
      <c r="B5097" s="135">
        <v>201.55</v>
      </c>
    </row>
    <row r="5098" spans="1:2">
      <c r="A5098" s="13" t="s">
        <v>5568</v>
      </c>
      <c r="B5098" s="135">
        <v>266.87</v>
      </c>
    </row>
    <row r="5099" spans="1:2">
      <c r="A5099" s="13" t="s">
        <v>5569</v>
      </c>
      <c r="B5099" s="135">
        <v>260.2</v>
      </c>
    </row>
    <row r="5100" spans="1:2">
      <c r="A5100" s="13" t="s">
        <v>5570</v>
      </c>
      <c r="B5100" s="135">
        <v>332.98</v>
      </c>
    </row>
    <row r="5101" spans="1:2">
      <c r="A5101" s="13" t="s">
        <v>5571</v>
      </c>
      <c r="B5101" s="135">
        <v>325.37</v>
      </c>
    </row>
    <row r="5102" spans="1:2">
      <c r="A5102" s="13" t="s">
        <v>5572</v>
      </c>
      <c r="B5102" s="135">
        <v>392.79</v>
      </c>
    </row>
    <row r="5103" spans="1:2">
      <c r="A5103" s="13" t="s">
        <v>5573</v>
      </c>
      <c r="B5103" s="135">
        <v>384.15</v>
      </c>
    </row>
    <row r="5104" spans="1:2">
      <c r="A5104" s="13" t="s">
        <v>5574</v>
      </c>
      <c r="B5104" s="135">
        <v>721.09</v>
      </c>
    </row>
    <row r="5105" spans="1:2">
      <c r="A5105" s="13" t="s">
        <v>5575</v>
      </c>
      <c r="B5105" s="135">
        <v>711.42</v>
      </c>
    </row>
    <row r="5106" spans="1:2">
      <c r="A5106" s="13" t="s">
        <v>5576</v>
      </c>
      <c r="B5106" s="135">
        <v>820.39</v>
      </c>
    </row>
    <row r="5107" spans="1:2">
      <c r="A5107" s="13" t="s">
        <v>5577</v>
      </c>
      <c r="B5107" s="135">
        <v>811.19</v>
      </c>
    </row>
    <row r="5108" spans="1:2">
      <c r="A5108" s="13" t="s">
        <v>5578</v>
      </c>
      <c r="B5108" s="135">
        <v>982.04</v>
      </c>
    </row>
    <row r="5109" spans="1:2">
      <c r="A5109" s="13" t="s">
        <v>5579</v>
      </c>
      <c r="B5109" s="135">
        <v>969.67</v>
      </c>
    </row>
    <row r="5110" spans="1:2">
      <c r="A5110" s="13" t="s">
        <v>5580</v>
      </c>
      <c r="B5110" s="135">
        <v>1228.08</v>
      </c>
    </row>
    <row r="5111" spans="1:2">
      <c r="A5111" s="13" t="s">
        <v>5581</v>
      </c>
      <c r="B5111" s="135">
        <v>1214.77</v>
      </c>
    </row>
    <row r="5112" spans="1:2">
      <c r="A5112" s="13" t="s">
        <v>5582</v>
      </c>
      <c r="B5112" s="135">
        <v>1424.84</v>
      </c>
    </row>
    <row r="5113" spans="1:2">
      <c r="A5113" s="13" t="s">
        <v>5583</v>
      </c>
      <c r="B5113" s="135">
        <v>1409.42</v>
      </c>
    </row>
    <row r="5114" spans="1:2">
      <c r="A5114" s="13" t="s">
        <v>5584</v>
      </c>
      <c r="B5114" s="135">
        <v>1712.93</v>
      </c>
    </row>
    <row r="5115" spans="1:2">
      <c r="A5115" s="13" t="s">
        <v>5585</v>
      </c>
      <c r="B5115" s="135">
        <v>1696.28</v>
      </c>
    </row>
    <row r="5116" spans="1:2">
      <c r="A5116" s="13" t="s">
        <v>5586</v>
      </c>
      <c r="B5116" s="135">
        <v>3232.7</v>
      </c>
    </row>
    <row r="5117" spans="1:2">
      <c r="A5117" s="13" t="s">
        <v>5587</v>
      </c>
      <c r="B5117" s="135">
        <v>3210.62</v>
      </c>
    </row>
    <row r="5118" spans="1:2">
      <c r="A5118" s="13" t="s">
        <v>5588</v>
      </c>
      <c r="B5118" s="135">
        <v>34.64</v>
      </c>
    </row>
    <row r="5119" spans="1:2">
      <c r="A5119" s="13" t="s">
        <v>5589</v>
      </c>
      <c r="B5119" s="135">
        <v>32.479999999999997</v>
      </c>
    </row>
    <row r="5120" spans="1:2">
      <c r="A5120" s="13" t="s">
        <v>5590</v>
      </c>
      <c r="B5120" s="135">
        <v>61.11</v>
      </c>
    </row>
    <row r="5121" spans="1:2">
      <c r="A5121" s="13" t="s">
        <v>5591</v>
      </c>
      <c r="B5121" s="135">
        <v>57.67</v>
      </c>
    </row>
    <row r="5122" spans="1:2">
      <c r="A5122" s="13" t="s">
        <v>5592</v>
      </c>
      <c r="B5122" s="135">
        <v>78.260000000000005</v>
      </c>
    </row>
    <row r="5123" spans="1:2">
      <c r="A5123" s="13" t="s">
        <v>5593</v>
      </c>
      <c r="B5123" s="135">
        <v>74.38</v>
      </c>
    </row>
    <row r="5124" spans="1:2">
      <c r="A5124" s="13" t="s">
        <v>5594</v>
      </c>
      <c r="B5124" s="135">
        <v>115.03</v>
      </c>
    </row>
    <row r="5125" spans="1:2">
      <c r="A5125" s="13" t="s">
        <v>5595</v>
      </c>
      <c r="B5125" s="135">
        <v>110.74</v>
      </c>
    </row>
    <row r="5126" spans="1:2">
      <c r="A5126" s="13" t="s">
        <v>5596</v>
      </c>
      <c r="B5126" s="135">
        <v>147.27000000000001</v>
      </c>
    </row>
    <row r="5127" spans="1:2">
      <c r="A5127" s="13" t="s">
        <v>5597</v>
      </c>
      <c r="B5127" s="135">
        <v>142.06</v>
      </c>
    </row>
    <row r="5128" spans="1:2">
      <c r="A5128" s="13" t="s">
        <v>5598</v>
      </c>
      <c r="B5128" s="135">
        <v>163.07</v>
      </c>
    </row>
    <row r="5129" spans="1:2">
      <c r="A5129" s="13" t="s">
        <v>5599</v>
      </c>
      <c r="B5129" s="135">
        <v>157.82</v>
      </c>
    </row>
    <row r="5130" spans="1:2">
      <c r="A5130" s="13" t="s">
        <v>5600</v>
      </c>
      <c r="B5130" s="135">
        <v>206.43</v>
      </c>
    </row>
    <row r="5131" spans="1:2">
      <c r="A5131" s="13" t="s">
        <v>5601</v>
      </c>
      <c r="B5131" s="135">
        <v>200.25</v>
      </c>
    </row>
    <row r="5132" spans="1:2">
      <c r="A5132" s="13" t="s">
        <v>5602</v>
      </c>
      <c r="B5132" s="135">
        <v>272.75</v>
      </c>
    </row>
    <row r="5133" spans="1:2">
      <c r="A5133" s="13" t="s">
        <v>5603</v>
      </c>
      <c r="B5133" s="135">
        <v>265.82</v>
      </c>
    </row>
    <row r="5134" spans="1:2">
      <c r="A5134" s="13" t="s">
        <v>5604</v>
      </c>
      <c r="B5134" s="135">
        <v>315.04000000000002</v>
      </c>
    </row>
    <row r="5135" spans="1:2">
      <c r="A5135" s="13" t="s">
        <v>5605</v>
      </c>
      <c r="B5135" s="135">
        <v>307.55</v>
      </c>
    </row>
    <row r="5136" spans="1:2">
      <c r="A5136" s="13" t="s">
        <v>5606</v>
      </c>
      <c r="B5136" s="135">
        <v>320.67</v>
      </c>
    </row>
    <row r="5137" spans="1:2">
      <c r="A5137" s="13" t="s">
        <v>5607</v>
      </c>
      <c r="B5137" s="135">
        <v>312.58999999999997</v>
      </c>
    </row>
    <row r="5138" spans="1:2">
      <c r="A5138" s="13" t="s">
        <v>5608</v>
      </c>
      <c r="B5138" s="135">
        <v>399.76</v>
      </c>
    </row>
    <row r="5139" spans="1:2">
      <c r="A5139" s="13" t="s">
        <v>5609</v>
      </c>
      <c r="B5139" s="135">
        <v>390.92</v>
      </c>
    </row>
    <row r="5140" spans="1:2">
      <c r="A5140" s="13" t="s">
        <v>5610</v>
      </c>
      <c r="B5140" s="135">
        <v>461.3</v>
      </c>
    </row>
    <row r="5141" spans="1:2">
      <c r="A5141" s="13" t="s">
        <v>5611</v>
      </c>
      <c r="B5141" s="135">
        <v>451.17</v>
      </c>
    </row>
    <row r="5142" spans="1:2">
      <c r="A5142" s="13" t="s">
        <v>5612</v>
      </c>
      <c r="B5142" s="135">
        <v>863.77</v>
      </c>
    </row>
    <row r="5143" spans="1:2">
      <c r="A5143" s="13" t="s">
        <v>5613</v>
      </c>
      <c r="B5143" s="135">
        <v>852.61</v>
      </c>
    </row>
    <row r="5144" spans="1:2">
      <c r="A5144" s="13" t="s">
        <v>5614</v>
      </c>
      <c r="B5144" s="135">
        <v>994.8</v>
      </c>
    </row>
    <row r="5145" spans="1:2">
      <c r="A5145" s="13" t="s">
        <v>5615</v>
      </c>
      <c r="B5145" s="135">
        <v>982.18</v>
      </c>
    </row>
    <row r="5146" spans="1:2">
      <c r="A5146" s="13" t="s">
        <v>5616</v>
      </c>
      <c r="B5146" s="135">
        <v>1146.83</v>
      </c>
    </row>
    <row r="5147" spans="1:2">
      <c r="A5147" s="13" t="s">
        <v>5617</v>
      </c>
      <c r="B5147" s="135">
        <v>1133.17</v>
      </c>
    </row>
    <row r="5148" spans="1:2">
      <c r="A5148" s="13" t="s">
        <v>5618</v>
      </c>
      <c r="B5148" s="135">
        <v>1617.78</v>
      </c>
    </row>
    <row r="5149" spans="1:2">
      <c r="A5149" s="13" t="s">
        <v>5619</v>
      </c>
      <c r="B5149" s="135">
        <v>1601.11</v>
      </c>
    </row>
    <row r="5150" spans="1:2">
      <c r="A5150" s="13" t="s">
        <v>5620</v>
      </c>
      <c r="B5150" s="135">
        <v>38.58</v>
      </c>
    </row>
    <row r="5151" spans="1:2">
      <c r="A5151" s="13" t="s">
        <v>5621</v>
      </c>
      <c r="B5151" s="135">
        <v>35.89</v>
      </c>
    </row>
    <row r="5152" spans="1:2">
      <c r="A5152" s="13" t="s">
        <v>5622</v>
      </c>
      <c r="B5152" s="135">
        <v>61.23</v>
      </c>
    </row>
    <row r="5153" spans="1:2">
      <c r="A5153" s="13" t="s">
        <v>5623</v>
      </c>
      <c r="B5153" s="135">
        <v>57.77</v>
      </c>
    </row>
    <row r="5154" spans="1:2">
      <c r="A5154" s="13" t="s">
        <v>5624</v>
      </c>
      <c r="B5154" s="135">
        <v>78.08</v>
      </c>
    </row>
    <row r="5155" spans="1:2">
      <c r="A5155" s="13" t="s">
        <v>5625</v>
      </c>
      <c r="B5155" s="135">
        <v>74.22</v>
      </c>
    </row>
    <row r="5156" spans="1:2">
      <c r="A5156" s="13" t="s">
        <v>5626</v>
      </c>
      <c r="B5156" s="135">
        <v>144.86000000000001</v>
      </c>
    </row>
    <row r="5157" spans="1:2">
      <c r="A5157" s="13" t="s">
        <v>5627</v>
      </c>
      <c r="B5157" s="135">
        <v>139.66</v>
      </c>
    </row>
    <row r="5158" spans="1:2">
      <c r="A5158" s="13" t="s">
        <v>5628</v>
      </c>
      <c r="B5158" s="135">
        <v>194.43</v>
      </c>
    </row>
    <row r="5159" spans="1:2">
      <c r="A5159" s="13" t="s">
        <v>5629</v>
      </c>
      <c r="B5159" s="135">
        <v>188.65</v>
      </c>
    </row>
    <row r="5160" spans="1:2">
      <c r="A5160" s="13" t="s">
        <v>5630</v>
      </c>
      <c r="B5160" s="135">
        <v>209.6</v>
      </c>
    </row>
    <row r="5161" spans="1:2">
      <c r="A5161" s="13" t="s">
        <v>5631</v>
      </c>
      <c r="B5161" s="135">
        <v>203.81</v>
      </c>
    </row>
    <row r="5162" spans="1:2">
      <c r="A5162" s="13" t="s">
        <v>5632</v>
      </c>
      <c r="B5162" s="135">
        <v>266.62</v>
      </c>
    </row>
    <row r="5163" spans="1:2">
      <c r="A5163" s="13" t="s">
        <v>5633</v>
      </c>
      <c r="B5163" s="135">
        <v>260</v>
      </c>
    </row>
    <row r="5164" spans="1:2">
      <c r="A5164" s="13" t="s">
        <v>5634</v>
      </c>
      <c r="B5164" s="135">
        <v>330.04</v>
      </c>
    </row>
    <row r="5165" spans="1:2">
      <c r="A5165" s="13" t="s">
        <v>5635</v>
      </c>
      <c r="B5165" s="135">
        <v>322.57</v>
      </c>
    </row>
    <row r="5166" spans="1:2">
      <c r="A5166" s="13" t="s">
        <v>5636</v>
      </c>
      <c r="B5166" s="135">
        <v>389.08</v>
      </c>
    </row>
    <row r="5167" spans="1:2">
      <c r="A5167" s="13" t="s">
        <v>5637</v>
      </c>
      <c r="B5167" s="135">
        <v>380.62</v>
      </c>
    </row>
    <row r="5168" spans="1:2">
      <c r="A5168" s="13" t="s">
        <v>5638</v>
      </c>
      <c r="B5168" s="135">
        <v>716.36</v>
      </c>
    </row>
    <row r="5169" spans="1:2">
      <c r="A5169" s="13" t="s">
        <v>5639</v>
      </c>
      <c r="B5169" s="135">
        <v>706.9</v>
      </c>
    </row>
    <row r="5170" spans="1:2">
      <c r="A5170" s="13" t="s">
        <v>5640</v>
      </c>
      <c r="B5170" s="135">
        <v>822.77</v>
      </c>
    </row>
    <row r="5171" spans="1:2">
      <c r="A5171" s="13" t="s">
        <v>5641</v>
      </c>
      <c r="B5171" s="135">
        <v>812.56</v>
      </c>
    </row>
    <row r="5172" spans="1:2">
      <c r="A5172" s="13" t="s">
        <v>5642</v>
      </c>
      <c r="B5172" s="135">
        <v>969.89</v>
      </c>
    </row>
    <row r="5173" spans="1:2">
      <c r="A5173" s="13" t="s">
        <v>5643</v>
      </c>
      <c r="B5173" s="135">
        <v>958.09</v>
      </c>
    </row>
    <row r="5174" spans="1:2">
      <c r="A5174" s="13" t="s">
        <v>5644</v>
      </c>
      <c r="B5174" s="135">
        <v>1216.23</v>
      </c>
    </row>
    <row r="5175" spans="1:2">
      <c r="A5175" s="13" t="s">
        <v>5645</v>
      </c>
      <c r="B5175" s="135">
        <v>1203.4000000000001</v>
      </c>
    </row>
    <row r="5176" spans="1:2">
      <c r="A5176" s="13" t="s">
        <v>5646</v>
      </c>
      <c r="B5176" s="135">
        <v>1408.11</v>
      </c>
    </row>
    <row r="5177" spans="1:2">
      <c r="A5177" s="13" t="s">
        <v>5647</v>
      </c>
      <c r="B5177" s="135">
        <v>1393.49</v>
      </c>
    </row>
    <row r="5178" spans="1:2">
      <c r="A5178" s="13" t="s">
        <v>5648</v>
      </c>
      <c r="B5178" s="135">
        <v>1690.43</v>
      </c>
    </row>
    <row r="5179" spans="1:2">
      <c r="A5179" s="13" t="s">
        <v>5649</v>
      </c>
      <c r="B5179" s="135">
        <v>1674.8</v>
      </c>
    </row>
    <row r="5180" spans="1:2">
      <c r="A5180" s="13" t="s">
        <v>5650</v>
      </c>
      <c r="B5180" s="135">
        <v>3158</v>
      </c>
    </row>
    <row r="5181" spans="1:2">
      <c r="A5181" s="13" t="s">
        <v>5651</v>
      </c>
      <c r="B5181" s="135">
        <v>3137.97</v>
      </c>
    </row>
    <row r="5182" spans="1:2">
      <c r="A5182" s="13" t="s">
        <v>5652</v>
      </c>
      <c r="B5182" s="135">
        <v>111.78</v>
      </c>
    </row>
    <row r="5183" spans="1:2">
      <c r="A5183" s="13" t="s">
        <v>5653</v>
      </c>
      <c r="B5183" s="135">
        <v>108.2</v>
      </c>
    </row>
    <row r="5184" spans="1:2">
      <c r="A5184" s="13" t="s">
        <v>5654</v>
      </c>
      <c r="B5184" s="135">
        <v>204.21</v>
      </c>
    </row>
    <row r="5185" spans="1:2">
      <c r="A5185" s="13" t="s">
        <v>5655</v>
      </c>
      <c r="B5185" s="135">
        <v>199.84</v>
      </c>
    </row>
    <row r="5186" spans="1:2">
      <c r="A5186" s="13" t="s">
        <v>5656</v>
      </c>
      <c r="B5186" s="135">
        <v>315.99</v>
      </c>
    </row>
    <row r="5187" spans="1:2">
      <c r="A5187" s="13" t="s">
        <v>5657</v>
      </c>
      <c r="B5187" s="135">
        <v>311.26</v>
      </c>
    </row>
    <row r="5188" spans="1:2">
      <c r="A5188" s="13" t="s">
        <v>5658</v>
      </c>
      <c r="B5188" s="135">
        <v>561.88</v>
      </c>
    </row>
    <row r="5189" spans="1:2">
      <c r="A5189" s="13" t="s">
        <v>5659</v>
      </c>
      <c r="B5189" s="135">
        <v>555.05999999999995</v>
      </c>
    </row>
    <row r="5190" spans="1:2">
      <c r="A5190" s="13" t="s">
        <v>5660</v>
      </c>
      <c r="B5190" s="135">
        <v>704.88</v>
      </c>
    </row>
    <row r="5191" spans="1:2">
      <c r="A5191" s="13" t="s">
        <v>5661</v>
      </c>
      <c r="B5191" s="135">
        <v>696.32</v>
      </c>
    </row>
    <row r="5192" spans="1:2">
      <c r="A5192" s="13" t="s">
        <v>5662</v>
      </c>
      <c r="B5192" s="135">
        <v>916.69</v>
      </c>
    </row>
    <row r="5193" spans="1:2">
      <c r="A5193" s="13" t="s">
        <v>5663</v>
      </c>
      <c r="B5193" s="135">
        <v>907.13</v>
      </c>
    </row>
    <row r="5194" spans="1:2">
      <c r="A5194" s="13" t="s">
        <v>5664</v>
      </c>
      <c r="B5194" s="135">
        <v>1453.1</v>
      </c>
    </row>
    <row r="5195" spans="1:2">
      <c r="A5195" s="13" t="s">
        <v>5665</v>
      </c>
      <c r="B5195" s="135">
        <v>1442.83</v>
      </c>
    </row>
    <row r="5196" spans="1:2">
      <c r="A5196" s="13" t="s">
        <v>5666</v>
      </c>
      <c r="B5196" s="135">
        <v>1822.17</v>
      </c>
    </row>
    <row r="5197" spans="1:2">
      <c r="A5197" s="13" t="s">
        <v>5667</v>
      </c>
      <c r="B5197" s="135">
        <v>1810.7</v>
      </c>
    </row>
    <row r="5198" spans="1:2">
      <c r="A5198" s="13" t="s">
        <v>5668</v>
      </c>
      <c r="B5198" s="135">
        <v>2869.15</v>
      </c>
    </row>
    <row r="5199" spans="1:2">
      <c r="A5199" s="13" t="s">
        <v>5669</v>
      </c>
      <c r="B5199" s="135">
        <v>2856.96</v>
      </c>
    </row>
    <row r="5200" spans="1:2">
      <c r="A5200" s="13" t="s">
        <v>5670</v>
      </c>
      <c r="B5200" s="135">
        <v>3407.01</v>
      </c>
    </row>
    <row r="5201" spans="1:2">
      <c r="A5201" s="13" t="s">
        <v>5671</v>
      </c>
      <c r="B5201" s="135">
        <v>3393.4</v>
      </c>
    </row>
    <row r="5202" spans="1:2">
      <c r="A5202" s="13" t="s">
        <v>5672</v>
      </c>
      <c r="B5202" s="135">
        <v>4693.25</v>
      </c>
    </row>
    <row r="5203" spans="1:2">
      <c r="A5203" s="13" t="s">
        <v>5673</v>
      </c>
      <c r="B5203" s="135">
        <v>4678.59</v>
      </c>
    </row>
    <row r="5204" spans="1:2">
      <c r="A5204" s="13" t="s">
        <v>5674</v>
      </c>
      <c r="B5204" s="135">
        <v>4728.01</v>
      </c>
    </row>
    <row r="5205" spans="1:2">
      <c r="A5205" s="13" t="s">
        <v>5675</v>
      </c>
      <c r="B5205" s="135">
        <v>4711.83</v>
      </c>
    </row>
    <row r="5206" spans="1:2">
      <c r="A5206" s="13" t="s">
        <v>5676</v>
      </c>
      <c r="B5206" s="135">
        <v>6892.13</v>
      </c>
    </row>
    <row r="5207" spans="1:2">
      <c r="A5207" s="13" t="s">
        <v>5677</v>
      </c>
      <c r="B5207" s="135">
        <v>6874.74</v>
      </c>
    </row>
    <row r="5208" spans="1:2">
      <c r="A5208" s="13" t="s">
        <v>5678</v>
      </c>
      <c r="B5208" s="135">
        <v>14324.48</v>
      </c>
    </row>
    <row r="5209" spans="1:2">
      <c r="A5209" s="13" t="s">
        <v>5679</v>
      </c>
      <c r="B5209" s="135">
        <v>14303.8</v>
      </c>
    </row>
    <row r="5210" spans="1:2">
      <c r="A5210" s="13" t="s">
        <v>5680</v>
      </c>
      <c r="B5210" s="135">
        <v>111.78</v>
      </c>
    </row>
    <row r="5211" spans="1:2">
      <c r="A5211" s="13" t="s">
        <v>5681</v>
      </c>
      <c r="B5211" s="135">
        <v>108.2</v>
      </c>
    </row>
    <row r="5212" spans="1:2">
      <c r="A5212" s="13" t="s">
        <v>5682</v>
      </c>
      <c r="B5212" s="135">
        <v>201.11</v>
      </c>
    </row>
    <row r="5213" spans="1:2">
      <c r="A5213" s="13" t="s">
        <v>5683</v>
      </c>
      <c r="B5213" s="135">
        <v>196.74</v>
      </c>
    </row>
    <row r="5214" spans="1:2">
      <c r="A5214" s="13" t="s">
        <v>5684</v>
      </c>
      <c r="B5214" s="135">
        <v>314.70999999999998</v>
      </c>
    </row>
    <row r="5215" spans="1:2">
      <c r="A5215" s="13" t="s">
        <v>5685</v>
      </c>
      <c r="B5215" s="135">
        <v>310</v>
      </c>
    </row>
    <row r="5216" spans="1:2">
      <c r="A5216" s="13" t="s">
        <v>5686</v>
      </c>
      <c r="B5216" s="135">
        <v>461.16</v>
      </c>
    </row>
    <row r="5217" spans="1:2">
      <c r="A5217" s="13" t="s">
        <v>5687</v>
      </c>
      <c r="B5217" s="135">
        <v>455.48</v>
      </c>
    </row>
    <row r="5218" spans="1:2">
      <c r="A5218" s="13" t="s">
        <v>5688</v>
      </c>
      <c r="B5218" s="135">
        <v>827.29</v>
      </c>
    </row>
    <row r="5219" spans="1:2">
      <c r="A5219" s="13" t="s">
        <v>5689</v>
      </c>
      <c r="B5219" s="135">
        <v>819.96</v>
      </c>
    </row>
    <row r="5220" spans="1:2">
      <c r="A5220" s="13" t="s">
        <v>5690</v>
      </c>
      <c r="B5220" s="135">
        <v>954.35</v>
      </c>
    </row>
    <row r="5221" spans="1:2">
      <c r="A5221" s="13" t="s">
        <v>5691</v>
      </c>
      <c r="B5221" s="135">
        <v>945.27</v>
      </c>
    </row>
    <row r="5222" spans="1:2">
      <c r="A5222" s="13" t="s">
        <v>5692</v>
      </c>
      <c r="B5222" s="135">
        <v>1483.79</v>
      </c>
    </row>
    <row r="5223" spans="1:2">
      <c r="A5223" s="13" t="s">
        <v>5693</v>
      </c>
      <c r="B5223" s="135">
        <v>1473.55</v>
      </c>
    </row>
    <row r="5224" spans="1:2">
      <c r="A5224" s="13" t="s">
        <v>5694</v>
      </c>
      <c r="B5224" s="135">
        <v>2109.6</v>
      </c>
    </row>
    <row r="5225" spans="1:2">
      <c r="A5225" s="13" t="s">
        <v>5695</v>
      </c>
      <c r="B5225" s="135">
        <v>2098.8200000000002</v>
      </c>
    </row>
    <row r="5226" spans="1:2">
      <c r="A5226" s="13" t="s">
        <v>5696</v>
      </c>
      <c r="B5226" s="135">
        <v>3535.35</v>
      </c>
    </row>
    <row r="5227" spans="1:2">
      <c r="A5227" s="13" t="s">
        <v>5697</v>
      </c>
      <c r="B5227" s="135">
        <v>3522.61</v>
      </c>
    </row>
    <row r="5228" spans="1:2">
      <c r="A5228" s="13" t="s">
        <v>5698</v>
      </c>
      <c r="B5228" s="135">
        <v>3815.15</v>
      </c>
    </row>
    <row r="5229" spans="1:2">
      <c r="A5229" s="13" t="s">
        <v>5699</v>
      </c>
      <c r="B5229" s="135">
        <v>3801.69</v>
      </c>
    </row>
    <row r="5230" spans="1:2">
      <c r="A5230" s="13" t="s">
        <v>5700</v>
      </c>
      <c r="B5230" s="135">
        <v>4870.97</v>
      </c>
    </row>
    <row r="5231" spans="1:2">
      <c r="A5231" s="13" t="s">
        <v>5701</v>
      </c>
      <c r="B5231" s="135">
        <v>4855.83</v>
      </c>
    </row>
    <row r="5232" spans="1:2">
      <c r="A5232" s="13" t="s">
        <v>5702</v>
      </c>
      <c r="B5232" s="135">
        <v>8747.14</v>
      </c>
    </row>
    <row r="5233" spans="1:2">
      <c r="A5233" s="13" t="s">
        <v>5703</v>
      </c>
      <c r="B5233" s="135">
        <v>8730.9500000000007</v>
      </c>
    </row>
    <row r="5234" spans="1:2">
      <c r="A5234" s="13" t="s">
        <v>5704</v>
      </c>
      <c r="B5234" s="135">
        <v>11286.4</v>
      </c>
    </row>
    <row r="5235" spans="1:2">
      <c r="A5235" s="13" t="s">
        <v>5705</v>
      </c>
      <c r="B5235" s="135">
        <v>11268.44</v>
      </c>
    </row>
    <row r="5236" spans="1:2">
      <c r="A5236" s="13" t="s">
        <v>5706</v>
      </c>
      <c r="B5236" s="135">
        <v>15979.73</v>
      </c>
    </row>
    <row r="5237" spans="1:2">
      <c r="A5237" s="13" t="s">
        <v>5707</v>
      </c>
      <c r="B5237" s="135">
        <v>15960.57</v>
      </c>
    </row>
    <row r="5238" spans="1:2">
      <c r="A5238" s="13" t="s">
        <v>5708</v>
      </c>
      <c r="B5238" s="135">
        <v>21743.200000000001</v>
      </c>
    </row>
    <row r="5239" spans="1:2">
      <c r="A5239" s="13" t="s">
        <v>5709</v>
      </c>
      <c r="B5239" s="135">
        <v>21719.46</v>
      </c>
    </row>
    <row r="5240" spans="1:2">
      <c r="A5240" s="13" t="s">
        <v>5710</v>
      </c>
      <c r="B5240" s="135">
        <v>102.74</v>
      </c>
    </row>
    <row r="5241" spans="1:2">
      <c r="A5241" s="13" t="s">
        <v>5711</v>
      </c>
      <c r="B5241" s="135">
        <v>100.55</v>
      </c>
    </row>
    <row r="5242" spans="1:2">
      <c r="A5242" s="13" t="s">
        <v>5712</v>
      </c>
      <c r="B5242" s="135">
        <v>102.74</v>
      </c>
    </row>
    <row r="5243" spans="1:2">
      <c r="A5243" s="13" t="s">
        <v>5713</v>
      </c>
      <c r="B5243" s="135">
        <v>100.63</v>
      </c>
    </row>
    <row r="5244" spans="1:2">
      <c r="A5244" s="13" t="s">
        <v>5714</v>
      </c>
      <c r="B5244" s="135">
        <v>335.48</v>
      </c>
    </row>
    <row r="5245" spans="1:2">
      <c r="A5245" s="13" t="s">
        <v>5715</v>
      </c>
      <c r="B5245" s="135">
        <v>332.61</v>
      </c>
    </row>
    <row r="5246" spans="1:2">
      <c r="A5246" s="13" t="s">
        <v>5716</v>
      </c>
      <c r="B5246" s="135">
        <v>343.08</v>
      </c>
    </row>
    <row r="5247" spans="1:2">
      <c r="A5247" s="13" t="s">
        <v>5717</v>
      </c>
      <c r="B5247" s="135">
        <v>339.24</v>
      </c>
    </row>
    <row r="5248" spans="1:2">
      <c r="A5248" s="13" t="s">
        <v>5718</v>
      </c>
      <c r="B5248" s="135">
        <v>345.12</v>
      </c>
    </row>
    <row r="5249" spans="1:2">
      <c r="A5249" s="13" t="s">
        <v>5719</v>
      </c>
      <c r="B5249" s="135">
        <v>341.18</v>
      </c>
    </row>
    <row r="5250" spans="1:2">
      <c r="A5250" s="13" t="s">
        <v>5720</v>
      </c>
      <c r="B5250" s="135">
        <v>544.83000000000004</v>
      </c>
    </row>
    <row r="5251" spans="1:2">
      <c r="A5251" s="13" t="s">
        <v>5721</v>
      </c>
      <c r="B5251" s="135">
        <v>539.61</v>
      </c>
    </row>
    <row r="5252" spans="1:2">
      <c r="A5252" s="13" t="s">
        <v>5722</v>
      </c>
      <c r="B5252" s="135">
        <v>560.35</v>
      </c>
    </row>
    <row r="5253" spans="1:2">
      <c r="A5253" s="13" t="s">
        <v>5723</v>
      </c>
      <c r="B5253" s="135">
        <v>555.12</v>
      </c>
    </row>
    <row r="5254" spans="1:2">
      <c r="A5254" s="13" t="s">
        <v>5724</v>
      </c>
      <c r="B5254" s="135">
        <v>736.5</v>
      </c>
    </row>
    <row r="5255" spans="1:2">
      <c r="A5255" s="13" t="s">
        <v>5725</v>
      </c>
      <c r="B5255" s="135">
        <v>730.34</v>
      </c>
    </row>
    <row r="5256" spans="1:2">
      <c r="A5256" s="13" t="s">
        <v>5726</v>
      </c>
      <c r="B5256" s="135">
        <v>1594.34</v>
      </c>
    </row>
    <row r="5257" spans="1:2">
      <c r="A5257" s="13" t="s">
        <v>5727</v>
      </c>
      <c r="B5257" s="135">
        <v>1587.43</v>
      </c>
    </row>
    <row r="5258" spans="1:2">
      <c r="A5258" s="13" t="s">
        <v>5728</v>
      </c>
      <c r="B5258" s="135">
        <v>1968.54</v>
      </c>
    </row>
    <row r="5259" spans="1:2">
      <c r="A5259" s="13" t="s">
        <v>5729</v>
      </c>
      <c r="B5259" s="135">
        <v>1960.87</v>
      </c>
    </row>
    <row r="5260" spans="1:2">
      <c r="A5260" s="13" t="s">
        <v>5730</v>
      </c>
      <c r="B5260" s="135">
        <v>1972.53</v>
      </c>
    </row>
    <row r="5261" spans="1:2">
      <c r="A5261" s="13" t="s">
        <v>5731</v>
      </c>
      <c r="B5261" s="135">
        <v>1964.48</v>
      </c>
    </row>
    <row r="5262" spans="1:2">
      <c r="A5262" s="13" t="s">
        <v>5732</v>
      </c>
      <c r="B5262" s="135">
        <v>4068.22</v>
      </c>
    </row>
    <row r="5263" spans="1:2">
      <c r="A5263" s="13" t="s">
        <v>5733</v>
      </c>
      <c r="B5263" s="135">
        <v>4059.44</v>
      </c>
    </row>
    <row r="5264" spans="1:2">
      <c r="A5264" s="13" t="s">
        <v>5734</v>
      </c>
      <c r="B5264" s="135">
        <v>4863.66</v>
      </c>
    </row>
    <row r="5265" spans="1:2">
      <c r="A5265" s="13" t="s">
        <v>5735</v>
      </c>
      <c r="B5265" s="135">
        <v>4853.59</v>
      </c>
    </row>
    <row r="5266" spans="1:2">
      <c r="A5266" s="13" t="s">
        <v>5736</v>
      </c>
      <c r="B5266" s="135">
        <v>6605.8</v>
      </c>
    </row>
    <row r="5267" spans="1:2">
      <c r="A5267" s="13" t="s">
        <v>5737</v>
      </c>
      <c r="B5267" s="135">
        <v>6594.85</v>
      </c>
    </row>
    <row r="5268" spans="1:2">
      <c r="A5268" s="13" t="s">
        <v>5738</v>
      </c>
      <c r="B5268" s="135">
        <v>7694.04</v>
      </c>
    </row>
    <row r="5269" spans="1:2">
      <c r="A5269" s="13" t="s">
        <v>5739</v>
      </c>
      <c r="B5269" s="135">
        <v>7681.67</v>
      </c>
    </row>
    <row r="5270" spans="1:2">
      <c r="A5270" s="13" t="s">
        <v>5740</v>
      </c>
      <c r="B5270" s="135">
        <v>9793.36</v>
      </c>
    </row>
    <row r="5271" spans="1:2">
      <c r="A5271" s="13" t="s">
        <v>5741</v>
      </c>
      <c r="B5271" s="135">
        <v>9779.9500000000007</v>
      </c>
    </row>
    <row r="5272" spans="1:2">
      <c r="A5272" s="13" t="s">
        <v>5742</v>
      </c>
      <c r="B5272" s="135">
        <v>14718.56</v>
      </c>
    </row>
    <row r="5273" spans="1:2">
      <c r="A5273" s="13" t="s">
        <v>5743</v>
      </c>
      <c r="B5273" s="135">
        <v>14702.41</v>
      </c>
    </row>
    <row r="5274" spans="1:2">
      <c r="A5274" s="13" t="s">
        <v>5744</v>
      </c>
      <c r="B5274" s="135">
        <v>101.85</v>
      </c>
    </row>
    <row r="5275" spans="1:2">
      <c r="A5275" s="13" t="s">
        <v>5745</v>
      </c>
      <c r="B5275" s="135">
        <v>99.77</v>
      </c>
    </row>
    <row r="5276" spans="1:2">
      <c r="A5276" s="13" t="s">
        <v>5746</v>
      </c>
      <c r="B5276" s="135">
        <v>102.87</v>
      </c>
    </row>
    <row r="5277" spans="1:2">
      <c r="A5277" s="13" t="s">
        <v>5747</v>
      </c>
      <c r="B5277" s="135">
        <v>100.74</v>
      </c>
    </row>
    <row r="5278" spans="1:2">
      <c r="A5278" s="13" t="s">
        <v>5748</v>
      </c>
      <c r="B5278" s="135">
        <v>197.85</v>
      </c>
    </row>
    <row r="5279" spans="1:2">
      <c r="A5279" s="13" t="s">
        <v>5749</v>
      </c>
      <c r="B5279" s="135">
        <v>194.44</v>
      </c>
    </row>
    <row r="5280" spans="1:2">
      <c r="A5280" s="13" t="s">
        <v>5750</v>
      </c>
      <c r="B5280" s="135">
        <v>343.6</v>
      </c>
    </row>
    <row r="5281" spans="1:2">
      <c r="A5281" s="13" t="s">
        <v>5751</v>
      </c>
      <c r="B5281" s="135">
        <v>339.69</v>
      </c>
    </row>
    <row r="5282" spans="1:2">
      <c r="A5282" s="13" t="s">
        <v>5752</v>
      </c>
      <c r="B5282" s="135">
        <v>380.32</v>
      </c>
    </row>
    <row r="5283" spans="1:2">
      <c r="A5283" s="13" t="s">
        <v>5753</v>
      </c>
      <c r="B5283" s="135">
        <v>376.02</v>
      </c>
    </row>
    <row r="5284" spans="1:2">
      <c r="A5284" s="13" t="s">
        <v>5754</v>
      </c>
      <c r="B5284" s="135">
        <v>545.16</v>
      </c>
    </row>
    <row r="5285" spans="1:2">
      <c r="A5285" s="13" t="s">
        <v>5755</v>
      </c>
      <c r="B5285" s="135">
        <v>539.92999999999995</v>
      </c>
    </row>
    <row r="5286" spans="1:2">
      <c r="A5286" s="13" t="s">
        <v>5756</v>
      </c>
      <c r="B5286" s="135">
        <v>561.35</v>
      </c>
    </row>
    <row r="5287" spans="1:2">
      <c r="A5287" s="13" t="s">
        <v>5757</v>
      </c>
      <c r="B5287" s="135">
        <v>556.08000000000004</v>
      </c>
    </row>
    <row r="5288" spans="1:2">
      <c r="A5288" s="13" t="s">
        <v>5758</v>
      </c>
      <c r="B5288" s="135">
        <v>738.66</v>
      </c>
    </row>
    <row r="5289" spans="1:2">
      <c r="A5289" s="13" t="s">
        <v>5759</v>
      </c>
      <c r="B5289" s="135">
        <v>732.4</v>
      </c>
    </row>
    <row r="5290" spans="1:2">
      <c r="A5290" s="13" t="s">
        <v>5760</v>
      </c>
      <c r="B5290" s="135">
        <v>1596.94</v>
      </c>
    </row>
    <row r="5291" spans="1:2">
      <c r="A5291" s="13" t="s">
        <v>5761</v>
      </c>
      <c r="B5291" s="135">
        <v>1589.91</v>
      </c>
    </row>
    <row r="5292" spans="1:2">
      <c r="A5292" s="13" t="s">
        <v>5762</v>
      </c>
      <c r="B5292" s="135">
        <v>1971.77</v>
      </c>
    </row>
    <row r="5293" spans="1:2">
      <c r="A5293" s="13" t="s">
        <v>5763</v>
      </c>
      <c r="B5293" s="135">
        <v>1963.97</v>
      </c>
    </row>
    <row r="5294" spans="1:2">
      <c r="A5294" s="13" t="s">
        <v>5764</v>
      </c>
      <c r="B5294" s="135">
        <v>1978.28</v>
      </c>
    </row>
    <row r="5295" spans="1:2">
      <c r="A5295" s="13" t="s">
        <v>5765</v>
      </c>
      <c r="B5295" s="135">
        <v>1969.97</v>
      </c>
    </row>
    <row r="5296" spans="1:2">
      <c r="A5296" s="13" t="s">
        <v>5766</v>
      </c>
      <c r="B5296" s="135">
        <v>4076.93</v>
      </c>
    </row>
    <row r="5297" spans="1:2">
      <c r="A5297" s="13" t="s">
        <v>5767</v>
      </c>
      <c r="B5297" s="135">
        <v>4067.74</v>
      </c>
    </row>
    <row r="5298" spans="1:2">
      <c r="A5298" s="13" t="s">
        <v>5768</v>
      </c>
      <c r="B5298" s="135">
        <v>4878.12</v>
      </c>
    </row>
    <row r="5299" spans="1:2">
      <c r="A5299" s="13" t="s">
        <v>5769</v>
      </c>
      <c r="B5299" s="135">
        <v>4867.3900000000003</v>
      </c>
    </row>
    <row r="5300" spans="1:2">
      <c r="A5300" s="13" t="s">
        <v>5770</v>
      </c>
      <c r="B5300" s="135">
        <v>6622.3</v>
      </c>
    </row>
    <row r="5301" spans="1:2">
      <c r="A5301" s="13" t="s">
        <v>5771</v>
      </c>
      <c r="B5301" s="135">
        <v>6610.57</v>
      </c>
    </row>
    <row r="5302" spans="1:2">
      <c r="A5302" s="13" t="s">
        <v>5772</v>
      </c>
      <c r="B5302" s="135">
        <v>7718.5</v>
      </c>
    </row>
    <row r="5303" spans="1:2">
      <c r="A5303" s="13" t="s">
        <v>5773</v>
      </c>
      <c r="B5303" s="135">
        <v>7705</v>
      </c>
    </row>
    <row r="5304" spans="1:2">
      <c r="A5304" s="13" t="s">
        <v>5774</v>
      </c>
      <c r="B5304" s="135">
        <v>9879.73</v>
      </c>
    </row>
    <row r="5305" spans="1:2">
      <c r="A5305" s="13" t="s">
        <v>5775</v>
      </c>
      <c r="B5305" s="135">
        <v>9864.0499999999993</v>
      </c>
    </row>
    <row r="5306" spans="1:2">
      <c r="A5306" s="13" t="s">
        <v>5776</v>
      </c>
      <c r="B5306" s="135">
        <v>14830.52</v>
      </c>
    </row>
    <row r="5307" spans="1:2">
      <c r="A5307" s="13" t="s">
        <v>5777</v>
      </c>
      <c r="B5307" s="135">
        <v>14811.25</v>
      </c>
    </row>
    <row r="5308" spans="1:2">
      <c r="A5308" s="13" t="s">
        <v>5778</v>
      </c>
      <c r="B5308" s="135">
        <v>3231.75</v>
      </c>
    </row>
    <row r="5309" spans="1:2">
      <c r="A5309" s="13" t="s">
        <v>5779</v>
      </c>
      <c r="B5309" s="135">
        <v>3051.75</v>
      </c>
    </row>
    <row r="5310" spans="1:2">
      <c r="A5310" s="13" t="s">
        <v>5780</v>
      </c>
      <c r="B5310" s="135">
        <v>3385.23</v>
      </c>
    </row>
    <row r="5311" spans="1:2">
      <c r="A5311" s="13" t="s">
        <v>5781</v>
      </c>
      <c r="B5311" s="135">
        <v>3195.41</v>
      </c>
    </row>
    <row r="5312" spans="1:2">
      <c r="A5312" s="13" t="s">
        <v>5782</v>
      </c>
      <c r="B5312" s="135">
        <v>3779.75</v>
      </c>
    </row>
    <row r="5313" spans="1:2">
      <c r="A5313" s="13" t="s">
        <v>5783</v>
      </c>
      <c r="B5313" s="135">
        <v>3570.82</v>
      </c>
    </row>
    <row r="5314" spans="1:2">
      <c r="A5314" s="13" t="s">
        <v>5784</v>
      </c>
      <c r="B5314" s="135">
        <v>4194.3100000000004</v>
      </c>
    </row>
    <row r="5315" spans="1:2">
      <c r="A5315" s="13" t="s">
        <v>5785</v>
      </c>
      <c r="B5315" s="135">
        <v>3959.47</v>
      </c>
    </row>
    <row r="5316" spans="1:2">
      <c r="A5316" s="13" t="s">
        <v>5786</v>
      </c>
      <c r="B5316" s="135">
        <v>4563.34</v>
      </c>
    </row>
    <row r="5317" spans="1:2">
      <c r="A5317" s="13" t="s">
        <v>5787</v>
      </c>
      <c r="B5317" s="135">
        <v>4306.2299999999996</v>
      </c>
    </row>
    <row r="5318" spans="1:2">
      <c r="A5318" s="13" t="s">
        <v>5788</v>
      </c>
      <c r="B5318" s="135">
        <v>5241.38</v>
      </c>
    </row>
    <row r="5319" spans="1:2">
      <c r="A5319" s="13" t="s">
        <v>5789</v>
      </c>
      <c r="B5319" s="135">
        <v>4945.01</v>
      </c>
    </row>
    <row r="5320" spans="1:2">
      <c r="A5320" s="13" t="s">
        <v>5790</v>
      </c>
      <c r="B5320" s="135">
        <v>5794.56</v>
      </c>
    </row>
    <row r="5321" spans="1:2">
      <c r="A5321" s="13" t="s">
        <v>5791</v>
      </c>
      <c r="B5321" s="135">
        <v>5467.25</v>
      </c>
    </row>
    <row r="5322" spans="1:2">
      <c r="A5322" s="13" t="s">
        <v>5792</v>
      </c>
      <c r="B5322" s="135">
        <v>6387.08</v>
      </c>
    </row>
    <row r="5323" spans="1:2">
      <c r="A5323" s="13" t="s">
        <v>5793</v>
      </c>
      <c r="B5323" s="135">
        <v>6028.82</v>
      </c>
    </row>
    <row r="5324" spans="1:2">
      <c r="A5324" s="13" t="s">
        <v>5794</v>
      </c>
      <c r="B5324" s="135">
        <v>7116.98</v>
      </c>
    </row>
    <row r="5325" spans="1:2">
      <c r="A5325" s="13" t="s">
        <v>5795</v>
      </c>
      <c r="B5325" s="135">
        <v>6718.04</v>
      </c>
    </row>
    <row r="5326" spans="1:2">
      <c r="A5326" s="13" t="s">
        <v>5796</v>
      </c>
      <c r="B5326" s="135">
        <v>2349.63</v>
      </c>
    </row>
    <row r="5327" spans="1:2">
      <c r="A5327" s="13" t="s">
        <v>5797</v>
      </c>
      <c r="B5327" s="135">
        <v>2216.12</v>
      </c>
    </row>
    <row r="5328" spans="1:2">
      <c r="A5328" s="13" t="s">
        <v>5798</v>
      </c>
      <c r="B5328" s="135">
        <v>2701.87</v>
      </c>
    </row>
    <row r="5329" spans="1:2">
      <c r="A5329" s="13" t="s">
        <v>5799</v>
      </c>
      <c r="B5329" s="135">
        <v>2550.84</v>
      </c>
    </row>
    <row r="5330" spans="1:2">
      <c r="A5330" s="13" t="s">
        <v>5800</v>
      </c>
      <c r="B5330" s="135">
        <v>2943.64</v>
      </c>
    </row>
    <row r="5331" spans="1:2">
      <c r="A5331" s="13" t="s">
        <v>5801</v>
      </c>
      <c r="B5331" s="135">
        <v>2779.45</v>
      </c>
    </row>
    <row r="5332" spans="1:2">
      <c r="A5332" s="13" t="s">
        <v>5802</v>
      </c>
      <c r="B5332" s="135">
        <v>3322.09</v>
      </c>
    </row>
    <row r="5333" spans="1:2">
      <c r="A5333" s="13" t="s">
        <v>5803</v>
      </c>
      <c r="B5333" s="135">
        <v>3134.1</v>
      </c>
    </row>
    <row r="5334" spans="1:2">
      <c r="A5334" s="13" t="s">
        <v>5804</v>
      </c>
      <c r="B5334" s="135">
        <v>3877.01</v>
      </c>
    </row>
    <row r="5335" spans="1:2">
      <c r="A5335" s="13" t="s">
        <v>5805</v>
      </c>
      <c r="B5335" s="135">
        <v>3659.21</v>
      </c>
    </row>
    <row r="5336" spans="1:2">
      <c r="A5336" s="13" t="s">
        <v>5806</v>
      </c>
      <c r="B5336" s="135">
        <v>4279.3900000000003</v>
      </c>
    </row>
    <row r="5337" spans="1:2">
      <c r="A5337" s="13" t="s">
        <v>5807</v>
      </c>
      <c r="B5337" s="135">
        <v>4034.94</v>
      </c>
    </row>
    <row r="5338" spans="1:2">
      <c r="A5338" s="13" t="s">
        <v>5808</v>
      </c>
      <c r="B5338" s="135">
        <v>4636.91</v>
      </c>
    </row>
    <row r="5339" spans="1:2">
      <c r="A5339" s="13" t="s">
        <v>5809</v>
      </c>
      <c r="B5339" s="135">
        <v>4372.54</v>
      </c>
    </row>
    <row r="5340" spans="1:2">
      <c r="A5340" s="13" t="s">
        <v>5810</v>
      </c>
      <c r="B5340" s="135">
        <v>4990.6000000000004</v>
      </c>
    </row>
    <row r="5341" spans="1:2">
      <c r="A5341" s="13" t="s">
        <v>5811</v>
      </c>
      <c r="B5341" s="135">
        <v>4706.8</v>
      </c>
    </row>
    <row r="5342" spans="1:2">
      <c r="A5342" s="13" t="s">
        <v>5812</v>
      </c>
      <c r="B5342" s="135">
        <v>2231.5</v>
      </c>
    </row>
    <row r="5343" spans="1:2">
      <c r="A5343" s="13" t="s">
        <v>5813</v>
      </c>
      <c r="B5343" s="135">
        <v>2092.17</v>
      </c>
    </row>
    <row r="5344" spans="1:2">
      <c r="A5344" s="13" t="s">
        <v>5814</v>
      </c>
      <c r="B5344" s="135">
        <v>2043.55</v>
      </c>
    </row>
    <row r="5345" spans="1:2">
      <c r="A5345" s="13" t="s">
        <v>5815</v>
      </c>
      <c r="B5345" s="135">
        <v>1916.84</v>
      </c>
    </row>
    <row r="5346" spans="1:2">
      <c r="A5346" s="13" t="s">
        <v>5816</v>
      </c>
      <c r="B5346" s="135">
        <v>1938.25</v>
      </c>
    </row>
    <row r="5347" spans="1:2">
      <c r="A5347" s="13" t="s">
        <v>5817</v>
      </c>
      <c r="B5347" s="135">
        <v>1816.92</v>
      </c>
    </row>
    <row r="5348" spans="1:2">
      <c r="A5348" s="13" t="s">
        <v>5818</v>
      </c>
      <c r="B5348" s="135">
        <v>1701.1</v>
      </c>
    </row>
    <row r="5349" spans="1:2">
      <c r="A5349" s="13" t="s">
        <v>5819</v>
      </c>
      <c r="B5349" s="135">
        <v>1596.39</v>
      </c>
    </row>
    <row r="5350" spans="1:2">
      <c r="A5350" s="13" t="s">
        <v>5820</v>
      </c>
      <c r="B5350" s="135">
        <v>1633.91</v>
      </c>
    </row>
    <row r="5351" spans="1:2">
      <c r="A5351" s="13" t="s">
        <v>5821</v>
      </c>
      <c r="B5351" s="135">
        <v>1532.8</v>
      </c>
    </row>
    <row r="5352" spans="1:2">
      <c r="A5352" s="13" t="s">
        <v>5822</v>
      </c>
      <c r="B5352" s="135">
        <v>5080.59</v>
      </c>
    </row>
    <row r="5353" spans="1:2">
      <c r="A5353" s="13" t="s">
        <v>5823</v>
      </c>
      <c r="B5353" s="135">
        <v>4662.83</v>
      </c>
    </row>
    <row r="5354" spans="1:2">
      <c r="A5354" s="13" t="s">
        <v>5824</v>
      </c>
      <c r="B5354" s="135">
        <v>5570.83</v>
      </c>
    </row>
    <row r="5355" spans="1:2">
      <c r="A5355" s="13" t="s">
        <v>5825</v>
      </c>
      <c r="B5355" s="135">
        <v>5112.46</v>
      </c>
    </row>
    <row r="5356" spans="1:2">
      <c r="A5356" s="13" t="s">
        <v>5826</v>
      </c>
      <c r="B5356" s="135">
        <v>6096.28</v>
      </c>
    </row>
    <row r="5357" spans="1:2">
      <c r="A5357" s="13" t="s">
        <v>5827</v>
      </c>
      <c r="B5357" s="135">
        <v>5597.59</v>
      </c>
    </row>
    <row r="5358" spans="1:2">
      <c r="A5358" s="13" t="s">
        <v>5828</v>
      </c>
      <c r="B5358" s="135">
        <v>6640.06</v>
      </c>
    </row>
    <row r="5359" spans="1:2">
      <c r="A5359" s="13" t="s">
        <v>5829</v>
      </c>
      <c r="B5359" s="135">
        <v>6099.59</v>
      </c>
    </row>
    <row r="5360" spans="1:2">
      <c r="A5360" s="13" t="s">
        <v>5830</v>
      </c>
      <c r="B5360" s="135">
        <v>7381.04</v>
      </c>
    </row>
    <row r="5361" spans="1:2">
      <c r="A5361" s="13" t="s">
        <v>5831</v>
      </c>
      <c r="B5361" s="135">
        <v>6777.9</v>
      </c>
    </row>
    <row r="5362" spans="1:2">
      <c r="A5362" s="13" t="s">
        <v>5832</v>
      </c>
      <c r="B5362" s="135">
        <v>8080.91</v>
      </c>
    </row>
    <row r="5363" spans="1:2">
      <c r="A5363" s="13" t="s">
        <v>5833</v>
      </c>
      <c r="B5363" s="135">
        <v>7415.39</v>
      </c>
    </row>
    <row r="5364" spans="1:2">
      <c r="A5364" s="13" t="s">
        <v>5834</v>
      </c>
      <c r="B5364" s="135">
        <v>8227.2800000000007</v>
      </c>
    </row>
    <row r="5365" spans="1:2">
      <c r="A5365" s="13" t="s">
        <v>5835</v>
      </c>
      <c r="B5365" s="135">
        <v>7556.11</v>
      </c>
    </row>
    <row r="5366" spans="1:2">
      <c r="A5366" s="13" t="s">
        <v>5836</v>
      </c>
      <c r="B5366" s="135">
        <v>8377.43</v>
      </c>
    </row>
    <row r="5367" spans="1:2">
      <c r="A5367" s="13" t="s">
        <v>5837</v>
      </c>
      <c r="B5367" s="135">
        <v>7699.48</v>
      </c>
    </row>
    <row r="5368" spans="1:2">
      <c r="A5368" s="13" t="s">
        <v>5838</v>
      </c>
      <c r="B5368" s="135">
        <v>8749.4699999999993</v>
      </c>
    </row>
    <row r="5369" spans="1:2">
      <c r="A5369" s="13" t="s">
        <v>5839</v>
      </c>
      <c r="B5369" s="135">
        <v>8054.71</v>
      </c>
    </row>
    <row r="5370" spans="1:2">
      <c r="A5370" s="13" t="s">
        <v>5840</v>
      </c>
      <c r="B5370" s="135">
        <v>9117.4599999999991</v>
      </c>
    </row>
    <row r="5371" spans="1:2">
      <c r="A5371" s="13" t="s">
        <v>5841</v>
      </c>
      <c r="B5371" s="135">
        <v>8388.6</v>
      </c>
    </row>
    <row r="5372" spans="1:2">
      <c r="A5372" s="13" t="s">
        <v>5842</v>
      </c>
      <c r="B5372" s="135">
        <v>9522.25</v>
      </c>
    </row>
    <row r="5373" spans="1:2">
      <c r="A5373" s="13" t="s">
        <v>5843</v>
      </c>
      <c r="B5373" s="135">
        <v>8759.52</v>
      </c>
    </row>
    <row r="5374" spans="1:2">
      <c r="A5374" s="13" t="s">
        <v>5844</v>
      </c>
      <c r="B5374" s="135">
        <v>9928.83</v>
      </c>
    </row>
    <row r="5375" spans="1:2">
      <c r="A5375" s="13" t="s">
        <v>5845</v>
      </c>
      <c r="B5375" s="135">
        <v>9132</v>
      </c>
    </row>
    <row r="5376" spans="1:2">
      <c r="A5376" s="13" t="s">
        <v>5846</v>
      </c>
      <c r="B5376" s="135">
        <v>10335.33</v>
      </c>
    </row>
    <row r="5377" spans="1:2">
      <c r="A5377" s="13" t="s">
        <v>5847</v>
      </c>
      <c r="B5377" s="135">
        <v>9504.4</v>
      </c>
    </row>
    <row r="5378" spans="1:2">
      <c r="A5378" s="13" t="s">
        <v>5848</v>
      </c>
      <c r="B5378" s="135">
        <v>10701.62</v>
      </c>
    </row>
    <row r="5379" spans="1:2">
      <c r="A5379" s="13" t="s">
        <v>5849</v>
      </c>
      <c r="B5379" s="135">
        <v>9836.81</v>
      </c>
    </row>
    <row r="5380" spans="1:2">
      <c r="A5380" s="13" t="s">
        <v>5850</v>
      </c>
      <c r="B5380" s="135">
        <v>11108.12</v>
      </c>
    </row>
    <row r="5381" spans="1:2">
      <c r="A5381" s="13" t="s">
        <v>5851</v>
      </c>
      <c r="B5381" s="135">
        <v>10209.209999999999</v>
      </c>
    </row>
    <row r="5382" spans="1:2">
      <c r="A5382" s="13" t="s">
        <v>5852</v>
      </c>
      <c r="B5382" s="135">
        <v>11514.7</v>
      </c>
    </row>
    <row r="5383" spans="1:2">
      <c r="A5383" s="13" t="s">
        <v>5853</v>
      </c>
      <c r="B5383" s="135">
        <v>10581.69</v>
      </c>
    </row>
    <row r="5384" spans="1:2">
      <c r="A5384" s="13" t="s">
        <v>5854</v>
      </c>
      <c r="B5384" s="135">
        <v>11919.49</v>
      </c>
    </row>
    <row r="5385" spans="1:2">
      <c r="A5385" s="13" t="s">
        <v>5855</v>
      </c>
      <c r="B5385" s="135">
        <v>10952.61</v>
      </c>
    </row>
    <row r="5386" spans="1:2">
      <c r="A5386" s="13" t="s">
        <v>5856</v>
      </c>
      <c r="B5386" s="135">
        <v>6259.92</v>
      </c>
    </row>
    <row r="5387" spans="1:2">
      <c r="A5387" s="13" t="s">
        <v>5857</v>
      </c>
      <c r="B5387" s="135">
        <v>5746</v>
      </c>
    </row>
    <row r="5388" spans="1:2">
      <c r="A5388" s="13" t="s">
        <v>5858</v>
      </c>
      <c r="B5388" s="135">
        <v>6826.74</v>
      </c>
    </row>
    <row r="5389" spans="1:2">
      <c r="A5389" s="13" t="s">
        <v>5859</v>
      </c>
      <c r="B5389" s="135">
        <v>6269.16</v>
      </c>
    </row>
    <row r="5390" spans="1:2">
      <c r="A5390" s="13" t="s">
        <v>5860</v>
      </c>
      <c r="B5390" s="135">
        <v>7393.76</v>
      </c>
    </row>
    <row r="5391" spans="1:2">
      <c r="A5391" s="13" t="s">
        <v>5861</v>
      </c>
      <c r="B5391" s="135">
        <v>6792.55</v>
      </c>
    </row>
    <row r="5392" spans="1:2">
      <c r="A5392" s="13" t="s">
        <v>5862</v>
      </c>
      <c r="B5392" s="135">
        <v>8165.85</v>
      </c>
    </row>
    <row r="5393" spans="1:2">
      <c r="A5393" s="13" t="s">
        <v>5863</v>
      </c>
      <c r="B5393" s="135">
        <v>7497.13</v>
      </c>
    </row>
    <row r="5394" spans="1:2">
      <c r="A5394" s="13" t="s">
        <v>5864</v>
      </c>
      <c r="B5394" s="135">
        <v>8946.65</v>
      </c>
    </row>
    <row r="5395" spans="1:2">
      <c r="A5395" s="13" t="s">
        <v>5865</v>
      </c>
      <c r="B5395" s="135">
        <v>8210.36</v>
      </c>
    </row>
    <row r="5396" spans="1:2">
      <c r="A5396" s="13" t="s">
        <v>5866</v>
      </c>
      <c r="B5396" s="135">
        <v>9307.18</v>
      </c>
    </row>
    <row r="5397" spans="1:2">
      <c r="A5397" s="13" t="s">
        <v>5867</v>
      </c>
      <c r="B5397" s="135">
        <v>8549.01</v>
      </c>
    </row>
    <row r="5398" spans="1:2">
      <c r="A5398" s="13" t="s">
        <v>5868</v>
      </c>
      <c r="B5398" s="135">
        <v>9604.6</v>
      </c>
    </row>
    <row r="5399" spans="1:2">
      <c r="A5399" s="13" t="s">
        <v>5869</v>
      </c>
      <c r="B5399" s="135">
        <v>8821.18</v>
      </c>
    </row>
    <row r="5400" spans="1:2">
      <c r="A5400" s="13" t="s">
        <v>5870</v>
      </c>
      <c r="B5400" s="135">
        <v>9998.25</v>
      </c>
    </row>
    <row r="5401" spans="1:2">
      <c r="A5401" s="13" t="s">
        <v>5871</v>
      </c>
      <c r="B5401" s="135">
        <v>9182.2099999999991</v>
      </c>
    </row>
    <row r="5402" spans="1:2">
      <c r="A5402" s="13" t="s">
        <v>5872</v>
      </c>
      <c r="B5402" s="135">
        <v>10099.75</v>
      </c>
    </row>
    <row r="5403" spans="1:2">
      <c r="A5403" s="13" t="s">
        <v>5873</v>
      </c>
      <c r="B5403" s="135">
        <v>9292.82</v>
      </c>
    </row>
    <row r="5404" spans="1:2">
      <c r="A5404" s="13" t="s">
        <v>5874</v>
      </c>
      <c r="B5404" s="135">
        <v>10504.54</v>
      </c>
    </row>
    <row r="5405" spans="1:2">
      <c r="A5405" s="13" t="s">
        <v>5875</v>
      </c>
      <c r="B5405" s="135">
        <v>9663.74</v>
      </c>
    </row>
    <row r="5406" spans="1:2">
      <c r="A5406" s="13" t="s">
        <v>5876</v>
      </c>
      <c r="B5406" s="135">
        <v>10911.12</v>
      </c>
    </row>
    <row r="5407" spans="1:2">
      <c r="A5407" s="13" t="s">
        <v>5877</v>
      </c>
      <c r="B5407" s="135">
        <v>10036.219999999999</v>
      </c>
    </row>
    <row r="5408" spans="1:2">
      <c r="A5408" s="13" t="s">
        <v>5878</v>
      </c>
      <c r="B5408" s="135">
        <v>11279.11</v>
      </c>
    </row>
    <row r="5409" spans="1:2">
      <c r="A5409" s="13" t="s">
        <v>5879</v>
      </c>
      <c r="B5409" s="135">
        <v>10370.11</v>
      </c>
    </row>
    <row r="5410" spans="1:2">
      <c r="A5410" s="13" t="s">
        <v>5880</v>
      </c>
      <c r="B5410" s="135">
        <v>11683.9</v>
      </c>
    </row>
    <row r="5411" spans="1:2">
      <c r="A5411" s="13" t="s">
        <v>5881</v>
      </c>
      <c r="B5411" s="135">
        <v>10741.03</v>
      </c>
    </row>
    <row r="5412" spans="1:2">
      <c r="A5412" s="13" t="s">
        <v>5882</v>
      </c>
      <c r="B5412" s="135">
        <v>12090.4</v>
      </c>
    </row>
    <row r="5413" spans="1:2">
      <c r="A5413" s="13" t="s">
        <v>5883</v>
      </c>
      <c r="B5413" s="135">
        <v>11113.43</v>
      </c>
    </row>
    <row r="5414" spans="1:2">
      <c r="A5414" s="13" t="s">
        <v>5884</v>
      </c>
      <c r="B5414" s="135">
        <v>12496.98</v>
      </c>
    </row>
    <row r="5415" spans="1:2">
      <c r="A5415" s="13" t="s">
        <v>5885</v>
      </c>
      <c r="B5415" s="135">
        <v>11485.91</v>
      </c>
    </row>
    <row r="5416" spans="1:2">
      <c r="A5416" s="13" t="s">
        <v>5886</v>
      </c>
      <c r="B5416" s="135">
        <v>12863.27</v>
      </c>
    </row>
    <row r="5417" spans="1:2">
      <c r="A5417" s="13" t="s">
        <v>5887</v>
      </c>
      <c r="B5417" s="135">
        <v>11818.32</v>
      </c>
    </row>
    <row r="5418" spans="1:2">
      <c r="A5418" s="13" t="s">
        <v>5888</v>
      </c>
      <c r="B5418" s="135">
        <v>7128.26</v>
      </c>
    </row>
    <row r="5419" spans="1:2">
      <c r="A5419" s="13" t="s">
        <v>5889</v>
      </c>
      <c r="B5419" s="135">
        <v>6542.05</v>
      </c>
    </row>
    <row r="5420" spans="1:2">
      <c r="A5420" s="13" t="s">
        <v>5890</v>
      </c>
      <c r="B5420" s="135">
        <v>7748.75</v>
      </c>
    </row>
    <row r="5421" spans="1:2">
      <c r="A5421" s="13" t="s">
        <v>5891</v>
      </c>
      <c r="B5421" s="135">
        <v>7113.95</v>
      </c>
    </row>
    <row r="5422" spans="1:2">
      <c r="A5422" s="13" t="s">
        <v>5892</v>
      </c>
      <c r="B5422" s="135">
        <v>8326.94</v>
      </c>
    </row>
    <row r="5423" spans="1:2">
      <c r="A5423" s="13" t="s">
        <v>5893</v>
      </c>
      <c r="B5423" s="135">
        <v>7644.29</v>
      </c>
    </row>
    <row r="5424" spans="1:2">
      <c r="A5424" s="13" t="s">
        <v>5894</v>
      </c>
      <c r="B5424" s="135">
        <v>8990.9699999999993</v>
      </c>
    </row>
    <row r="5425" spans="1:2">
      <c r="A5425" s="13" t="s">
        <v>5895</v>
      </c>
      <c r="B5425" s="135">
        <v>8254.19</v>
      </c>
    </row>
    <row r="5426" spans="1:2">
      <c r="A5426" s="13" t="s">
        <v>5896</v>
      </c>
      <c r="B5426" s="135">
        <v>9841.27</v>
      </c>
    </row>
    <row r="5427" spans="1:2">
      <c r="A5427" s="13" t="s">
        <v>5897</v>
      </c>
      <c r="B5427" s="135">
        <v>9032.02</v>
      </c>
    </row>
    <row r="5428" spans="1:2">
      <c r="A5428" s="13" t="s">
        <v>5898</v>
      </c>
      <c r="B5428" s="135">
        <v>10427.799999999999</v>
      </c>
    </row>
    <row r="5429" spans="1:2">
      <c r="A5429" s="13" t="s">
        <v>5899</v>
      </c>
      <c r="B5429" s="135">
        <v>9582.41</v>
      </c>
    </row>
    <row r="5430" spans="1:2">
      <c r="A5430" s="13" t="s">
        <v>5900</v>
      </c>
      <c r="B5430" s="135">
        <v>10657.57</v>
      </c>
    </row>
    <row r="5431" spans="1:2">
      <c r="A5431" s="13" t="s">
        <v>5901</v>
      </c>
      <c r="B5431" s="135">
        <v>9783.4500000000007</v>
      </c>
    </row>
    <row r="5432" spans="1:2">
      <c r="A5432" s="13" t="s">
        <v>5902</v>
      </c>
      <c r="B5432" s="135">
        <v>10948.79</v>
      </c>
    </row>
    <row r="5433" spans="1:2">
      <c r="A5433" s="13" t="s">
        <v>5903</v>
      </c>
      <c r="B5433" s="135">
        <v>10054.84</v>
      </c>
    </row>
    <row r="5434" spans="1:2">
      <c r="A5434" s="13" t="s">
        <v>5904</v>
      </c>
      <c r="B5434" s="135">
        <v>11322.85</v>
      </c>
    </row>
    <row r="5435" spans="1:2">
      <c r="A5435" s="13" t="s">
        <v>5905</v>
      </c>
      <c r="B5435" s="135">
        <v>10411.9</v>
      </c>
    </row>
    <row r="5436" spans="1:2">
      <c r="A5436" s="13" t="s">
        <v>5906</v>
      </c>
      <c r="B5436" s="135">
        <v>11727.49</v>
      </c>
    </row>
    <row r="5437" spans="1:2">
      <c r="A5437" s="13" t="s">
        <v>5907</v>
      </c>
      <c r="B5437" s="135">
        <v>10782.67</v>
      </c>
    </row>
    <row r="5438" spans="1:2">
      <c r="A5438" s="13" t="s">
        <v>5908</v>
      </c>
      <c r="B5438" s="135">
        <v>12095.56</v>
      </c>
    </row>
    <row r="5439" spans="1:2">
      <c r="A5439" s="13" t="s">
        <v>5909</v>
      </c>
      <c r="B5439" s="135">
        <v>11116.64</v>
      </c>
    </row>
    <row r="5440" spans="1:2">
      <c r="A5440" s="13" t="s">
        <v>5910</v>
      </c>
      <c r="B5440" s="135">
        <v>12498.94</v>
      </c>
    </row>
    <row r="5441" spans="1:2">
      <c r="A5441" s="13" t="s">
        <v>5911</v>
      </c>
      <c r="B5441" s="135">
        <v>11485.92</v>
      </c>
    </row>
    <row r="5442" spans="1:2">
      <c r="A5442" s="13" t="s">
        <v>5912</v>
      </c>
      <c r="B5442" s="135">
        <v>12906.86</v>
      </c>
    </row>
    <row r="5443" spans="1:2">
      <c r="A5443" s="13" t="s">
        <v>5913</v>
      </c>
      <c r="B5443" s="135">
        <v>11859.96</v>
      </c>
    </row>
    <row r="5444" spans="1:2">
      <c r="A5444" s="13" t="s">
        <v>5914</v>
      </c>
      <c r="B5444" s="135">
        <v>13313.36</v>
      </c>
    </row>
    <row r="5445" spans="1:2">
      <c r="A5445" s="13" t="s">
        <v>5915</v>
      </c>
      <c r="B5445" s="135">
        <v>12232.36</v>
      </c>
    </row>
    <row r="5446" spans="1:2">
      <c r="A5446" s="13" t="s">
        <v>5916</v>
      </c>
      <c r="B5446" s="135">
        <v>13680.48</v>
      </c>
    </row>
    <row r="5447" spans="1:2">
      <c r="A5447" s="13" t="s">
        <v>5917</v>
      </c>
      <c r="B5447" s="135">
        <v>12565.39</v>
      </c>
    </row>
    <row r="5448" spans="1:2">
      <c r="A5448" s="13" t="s">
        <v>5918</v>
      </c>
      <c r="B5448" s="135">
        <v>14086.43</v>
      </c>
    </row>
    <row r="5449" spans="1:2">
      <c r="A5449" s="13" t="s">
        <v>5919</v>
      </c>
      <c r="B5449" s="135">
        <v>12937.46</v>
      </c>
    </row>
    <row r="5450" spans="1:2">
      <c r="A5450" s="13" t="s">
        <v>5920</v>
      </c>
      <c r="B5450" s="135">
        <v>8515.09</v>
      </c>
    </row>
    <row r="5451" spans="1:2">
      <c r="A5451" s="13" t="s">
        <v>5921</v>
      </c>
      <c r="B5451" s="135">
        <v>7813.64</v>
      </c>
    </row>
    <row r="5452" spans="1:2">
      <c r="A5452" s="13" t="s">
        <v>5922</v>
      </c>
      <c r="B5452" s="135">
        <v>9180.81</v>
      </c>
    </row>
    <row r="5453" spans="1:2">
      <c r="A5453" s="13" t="s">
        <v>5923</v>
      </c>
      <c r="B5453" s="135">
        <v>8427.5</v>
      </c>
    </row>
    <row r="5454" spans="1:2">
      <c r="A5454" s="13" t="s">
        <v>5924</v>
      </c>
      <c r="B5454" s="135">
        <v>9846.4699999999993</v>
      </c>
    </row>
    <row r="5455" spans="1:2">
      <c r="A5455" s="13" t="s">
        <v>5925</v>
      </c>
      <c r="B5455" s="135">
        <v>9041.2900000000009</v>
      </c>
    </row>
    <row r="5456" spans="1:2">
      <c r="A5456" s="13" t="s">
        <v>5926</v>
      </c>
      <c r="B5456" s="135">
        <v>10753.15</v>
      </c>
    </row>
    <row r="5457" spans="1:2">
      <c r="A5457" s="13" t="s">
        <v>5927</v>
      </c>
      <c r="B5457" s="135">
        <v>9870.58</v>
      </c>
    </row>
    <row r="5458" spans="1:2">
      <c r="A5458" s="13" t="s">
        <v>5928</v>
      </c>
      <c r="B5458" s="135">
        <v>11682.88</v>
      </c>
    </row>
    <row r="5459" spans="1:2">
      <c r="A5459" s="13" t="s">
        <v>5929</v>
      </c>
      <c r="B5459" s="135">
        <v>10723.16</v>
      </c>
    </row>
    <row r="5460" spans="1:2">
      <c r="A5460" s="13" t="s">
        <v>5930</v>
      </c>
      <c r="B5460" s="135">
        <v>11848.06</v>
      </c>
    </row>
    <row r="5461" spans="1:2">
      <c r="A5461" s="13" t="s">
        <v>5931</v>
      </c>
      <c r="B5461" s="135">
        <v>10879.55</v>
      </c>
    </row>
    <row r="5462" spans="1:2">
      <c r="A5462" s="13" t="s">
        <v>5932</v>
      </c>
      <c r="B5462" s="135">
        <v>11914.89</v>
      </c>
    </row>
    <row r="5463" spans="1:2">
      <c r="A5463" s="13" t="s">
        <v>5933</v>
      </c>
      <c r="B5463" s="135">
        <v>10942.73</v>
      </c>
    </row>
    <row r="5464" spans="1:2">
      <c r="A5464" s="13" t="s">
        <v>5934</v>
      </c>
      <c r="B5464" s="135">
        <v>12288.08</v>
      </c>
    </row>
    <row r="5465" spans="1:2">
      <c r="A5465" s="13" t="s">
        <v>5935</v>
      </c>
      <c r="B5465" s="135">
        <v>11299.09</v>
      </c>
    </row>
    <row r="5466" spans="1:2">
      <c r="A5466" s="13" t="s">
        <v>5936</v>
      </c>
      <c r="B5466" s="135">
        <v>12656.07</v>
      </c>
    </row>
    <row r="5467" spans="1:2">
      <c r="A5467" s="13" t="s">
        <v>5937</v>
      </c>
      <c r="B5467" s="135">
        <v>11632.98</v>
      </c>
    </row>
    <row r="5468" spans="1:2">
      <c r="A5468" s="13" t="s">
        <v>5938</v>
      </c>
      <c r="B5468" s="135">
        <v>13062.57</v>
      </c>
    </row>
    <row r="5469" spans="1:2">
      <c r="A5469" s="13" t="s">
        <v>5939</v>
      </c>
      <c r="B5469" s="135">
        <v>12005.38</v>
      </c>
    </row>
    <row r="5470" spans="1:2">
      <c r="A5470" s="13" t="s">
        <v>5940</v>
      </c>
      <c r="B5470" s="135">
        <v>13467.44</v>
      </c>
    </row>
    <row r="5471" spans="1:2">
      <c r="A5471" s="13" t="s">
        <v>5941</v>
      </c>
      <c r="B5471" s="135">
        <v>12376.38</v>
      </c>
    </row>
    <row r="5472" spans="1:2">
      <c r="A5472" s="13" t="s">
        <v>5942</v>
      </c>
      <c r="B5472" s="135">
        <v>13873.94</v>
      </c>
    </row>
    <row r="5473" spans="1:2">
      <c r="A5473" s="13" t="s">
        <v>5943</v>
      </c>
      <c r="B5473" s="135">
        <v>12748.78</v>
      </c>
    </row>
    <row r="5474" spans="1:2">
      <c r="A5474" s="13" t="s">
        <v>5944</v>
      </c>
      <c r="B5474" s="135">
        <v>14241.93</v>
      </c>
    </row>
    <row r="5475" spans="1:2">
      <c r="A5475" s="13" t="s">
        <v>5945</v>
      </c>
      <c r="B5475" s="135">
        <v>13082.67</v>
      </c>
    </row>
    <row r="5476" spans="1:2">
      <c r="A5476" s="13" t="s">
        <v>5946</v>
      </c>
      <c r="B5476" s="135">
        <v>14646.72</v>
      </c>
    </row>
    <row r="5477" spans="1:2">
      <c r="A5477" s="13" t="s">
        <v>5947</v>
      </c>
      <c r="B5477" s="135">
        <v>13453.59</v>
      </c>
    </row>
    <row r="5478" spans="1:2">
      <c r="A5478" s="13" t="s">
        <v>5948</v>
      </c>
      <c r="B5478" s="135">
        <v>15053.3</v>
      </c>
    </row>
    <row r="5479" spans="1:2">
      <c r="A5479" s="13" t="s">
        <v>5949</v>
      </c>
      <c r="B5479" s="135">
        <v>13826.07</v>
      </c>
    </row>
    <row r="5480" spans="1:2">
      <c r="A5480" s="13" t="s">
        <v>5950</v>
      </c>
      <c r="B5480" s="135">
        <v>9576.7099999999991</v>
      </c>
    </row>
    <row r="5481" spans="1:2">
      <c r="A5481" s="13" t="s">
        <v>5951</v>
      </c>
      <c r="B5481" s="135">
        <v>8784.35</v>
      </c>
    </row>
    <row r="5482" spans="1:2">
      <c r="A5482" s="13" t="s">
        <v>5952</v>
      </c>
      <c r="B5482" s="135">
        <v>10278.549999999999</v>
      </c>
    </row>
    <row r="5483" spans="1:2">
      <c r="A5483" s="13" t="s">
        <v>5953</v>
      </c>
      <c r="B5483" s="135">
        <v>9430.82</v>
      </c>
    </row>
    <row r="5484" spans="1:2">
      <c r="A5484" s="13" t="s">
        <v>5954</v>
      </c>
      <c r="B5484" s="135">
        <v>10992.47</v>
      </c>
    </row>
    <row r="5485" spans="1:2">
      <c r="A5485" s="13" t="s">
        <v>5955</v>
      </c>
      <c r="B5485" s="135">
        <v>10088.56</v>
      </c>
    </row>
    <row r="5486" spans="1:2">
      <c r="A5486" s="13" t="s">
        <v>5956</v>
      </c>
      <c r="B5486" s="135">
        <v>11672.44</v>
      </c>
    </row>
    <row r="5487" spans="1:2">
      <c r="A5487" s="13" t="s">
        <v>5957</v>
      </c>
      <c r="B5487" s="135">
        <v>10712.07</v>
      </c>
    </row>
    <row r="5488" spans="1:2">
      <c r="A5488" s="13" t="s">
        <v>5958</v>
      </c>
      <c r="B5488" s="135">
        <v>12693.24</v>
      </c>
    </row>
    <row r="5489" spans="1:2">
      <c r="A5489" s="13" t="s">
        <v>5959</v>
      </c>
      <c r="B5489" s="135">
        <v>11650.54</v>
      </c>
    </row>
    <row r="5490" spans="1:2">
      <c r="A5490" s="13" t="s">
        <v>5960</v>
      </c>
      <c r="B5490" s="135">
        <v>13143.39</v>
      </c>
    </row>
    <row r="5491" spans="1:2">
      <c r="A5491" s="13" t="s">
        <v>5961</v>
      </c>
      <c r="B5491" s="135">
        <v>12072.04</v>
      </c>
    </row>
    <row r="5492" spans="1:2">
      <c r="A5492" s="13" t="s">
        <v>5962</v>
      </c>
      <c r="B5492" s="135">
        <v>13377.08</v>
      </c>
    </row>
    <row r="5493" spans="1:2">
      <c r="A5493" s="13" t="s">
        <v>5963</v>
      </c>
      <c r="B5493" s="135">
        <v>12279.65</v>
      </c>
    </row>
    <row r="5494" spans="1:2">
      <c r="A5494" s="13" t="s">
        <v>5964</v>
      </c>
      <c r="B5494" s="135">
        <v>13858.73</v>
      </c>
    </row>
    <row r="5495" spans="1:2">
      <c r="A5495" s="13" t="s">
        <v>5965</v>
      </c>
      <c r="B5495" s="135">
        <v>12720.52</v>
      </c>
    </row>
    <row r="5496" spans="1:2">
      <c r="A5496" s="13" t="s">
        <v>5966</v>
      </c>
      <c r="B5496" s="135">
        <v>13888.1</v>
      </c>
    </row>
    <row r="5497" spans="1:2">
      <c r="A5497" s="13" t="s">
        <v>5967</v>
      </c>
      <c r="B5497" s="135">
        <v>12765.72</v>
      </c>
    </row>
    <row r="5498" spans="1:2">
      <c r="A5498" s="13" t="s">
        <v>5968</v>
      </c>
      <c r="B5498" s="135">
        <v>14293.36</v>
      </c>
    </row>
    <row r="5499" spans="1:2">
      <c r="A5499" s="13" t="s">
        <v>5969</v>
      </c>
      <c r="B5499" s="135">
        <v>13137.11</v>
      </c>
    </row>
    <row r="5500" spans="1:2">
      <c r="A5500" s="13" t="s">
        <v>5970</v>
      </c>
      <c r="B5500" s="135">
        <v>14699.86</v>
      </c>
    </row>
    <row r="5501" spans="1:2">
      <c r="A5501" s="13" t="s">
        <v>5971</v>
      </c>
      <c r="B5501" s="135">
        <v>13509.51</v>
      </c>
    </row>
    <row r="5502" spans="1:2">
      <c r="A5502" s="13" t="s">
        <v>5972</v>
      </c>
      <c r="B5502" s="135">
        <v>15067.85</v>
      </c>
    </row>
    <row r="5503" spans="1:2">
      <c r="A5503" s="13" t="s">
        <v>5973</v>
      </c>
      <c r="B5503" s="135">
        <v>13843.4</v>
      </c>
    </row>
    <row r="5504" spans="1:2">
      <c r="A5504" s="13" t="s">
        <v>5974</v>
      </c>
      <c r="B5504" s="135">
        <v>15472.72</v>
      </c>
    </row>
    <row r="5505" spans="1:2">
      <c r="A5505" s="13" t="s">
        <v>5975</v>
      </c>
      <c r="B5505" s="135">
        <v>14214.4</v>
      </c>
    </row>
    <row r="5506" spans="1:2">
      <c r="A5506" s="13" t="s">
        <v>5976</v>
      </c>
      <c r="B5506" s="135">
        <v>15879.22</v>
      </c>
    </row>
    <row r="5507" spans="1:2">
      <c r="A5507" s="13" t="s">
        <v>5977</v>
      </c>
      <c r="B5507" s="135">
        <v>14586.8</v>
      </c>
    </row>
    <row r="5508" spans="1:2">
      <c r="A5508" s="13" t="s">
        <v>5978</v>
      </c>
      <c r="B5508" s="135">
        <v>16285.72</v>
      </c>
    </row>
    <row r="5509" spans="1:2">
      <c r="A5509" s="13" t="s">
        <v>5979</v>
      </c>
      <c r="B5509" s="135">
        <v>14959.2</v>
      </c>
    </row>
    <row r="5510" spans="1:2">
      <c r="A5510" s="13" t="s">
        <v>5980</v>
      </c>
      <c r="B5510" s="135">
        <v>11399.66</v>
      </c>
    </row>
    <row r="5511" spans="1:2">
      <c r="A5511" s="13" t="s">
        <v>5981</v>
      </c>
      <c r="B5511" s="135">
        <v>10408.5</v>
      </c>
    </row>
    <row r="5512" spans="1:2">
      <c r="A5512" s="13" t="s">
        <v>5982</v>
      </c>
      <c r="B5512" s="135">
        <v>11648.53</v>
      </c>
    </row>
    <row r="5513" spans="1:2">
      <c r="A5513" s="13" t="s">
        <v>5983</v>
      </c>
      <c r="B5513" s="135">
        <v>10645.86</v>
      </c>
    </row>
    <row r="5514" spans="1:2">
      <c r="A5514" s="13" t="s">
        <v>5984</v>
      </c>
      <c r="B5514" s="135">
        <v>12483.67</v>
      </c>
    </row>
    <row r="5515" spans="1:2">
      <c r="A5515" s="13" t="s">
        <v>5985</v>
      </c>
      <c r="B5515" s="135">
        <v>11386.7</v>
      </c>
    </row>
    <row r="5516" spans="1:2">
      <c r="A5516" s="13" t="s">
        <v>5986</v>
      </c>
      <c r="B5516" s="135">
        <v>12674.49</v>
      </c>
    </row>
    <row r="5517" spans="1:2">
      <c r="A5517" s="13" t="s">
        <v>5987</v>
      </c>
      <c r="B5517" s="135">
        <v>11633.42</v>
      </c>
    </row>
    <row r="5518" spans="1:2">
      <c r="A5518" s="13" t="s">
        <v>5988</v>
      </c>
      <c r="B5518" s="135">
        <v>13752.64</v>
      </c>
    </row>
    <row r="5519" spans="1:2">
      <c r="A5519" s="13" t="s">
        <v>5989</v>
      </c>
      <c r="B5519" s="135">
        <v>12624.37</v>
      </c>
    </row>
    <row r="5520" spans="1:2">
      <c r="A5520" s="13" t="s">
        <v>5990</v>
      </c>
      <c r="B5520" s="135">
        <v>14547.8</v>
      </c>
    </row>
    <row r="5521" spans="1:2">
      <c r="A5521" s="13" t="s">
        <v>5991</v>
      </c>
      <c r="B5521" s="135">
        <v>13358.97</v>
      </c>
    </row>
    <row r="5522" spans="1:2">
      <c r="A5522" s="13" t="s">
        <v>5992</v>
      </c>
      <c r="B5522" s="135">
        <v>14656.66</v>
      </c>
    </row>
    <row r="5523" spans="1:2">
      <c r="A5523" s="13" t="s">
        <v>5993</v>
      </c>
      <c r="B5523" s="135">
        <v>13452.08</v>
      </c>
    </row>
    <row r="5524" spans="1:2">
      <c r="A5524" s="13" t="s">
        <v>5994</v>
      </c>
      <c r="B5524" s="135">
        <v>15006.98</v>
      </c>
    </row>
    <row r="5525" spans="1:2">
      <c r="A5525" s="13" t="s">
        <v>5995</v>
      </c>
      <c r="B5525" s="135">
        <v>13778.61</v>
      </c>
    </row>
    <row r="5526" spans="1:2">
      <c r="A5526" s="13" t="s">
        <v>5996</v>
      </c>
      <c r="B5526" s="135">
        <v>15180.99</v>
      </c>
    </row>
    <row r="5527" spans="1:2">
      <c r="A5527" s="13" t="s">
        <v>5997</v>
      </c>
      <c r="B5527" s="135">
        <v>13952.14</v>
      </c>
    </row>
    <row r="5528" spans="1:2">
      <c r="A5528" s="13" t="s">
        <v>5998</v>
      </c>
      <c r="B5528" s="135">
        <v>15476.44</v>
      </c>
    </row>
    <row r="5529" spans="1:2">
      <c r="A5529" s="13" t="s">
        <v>5999</v>
      </c>
      <c r="B5529" s="135">
        <v>14213.6</v>
      </c>
    </row>
    <row r="5530" spans="1:2">
      <c r="A5530" s="13" t="s">
        <v>6000</v>
      </c>
      <c r="B5530" s="135">
        <v>15923.06</v>
      </c>
    </row>
    <row r="5531" spans="1:2">
      <c r="A5531" s="13" t="s">
        <v>6001</v>
      </c>
      <c r="B5531" s="135">
        <v>14630.36</v>
      </c>
    </row>
    <row r="5532" spans="1:2">
      <c r="A5532" s="13" t="s">
        <v>6002</v>
      </c>
      <c r="B5532" s="135">
        <v>16290.75</v>
      </c>
    </row>
    <row r="5533" spans="1:2">
      <c r="A5533" s="13" t="s">
        <v>6003</v>
      </c>
      <c r="B5533" s="135">
        <v>14969.13</v>
      </c>
    </row>
    <row r="5534" spans="1:2">
      <c r="A5534" s="13" t="s">
        <v>6004</v>
      </c>
      <c r="B5534" s="135">
        <v>16766.22</v>
      </c>
    </row>
    <row r="5535" spans="1:2">
      <c r="A5535" s="13" t="s">
        <v>6005</v>
      </c>
      <c r="B5535" s="135">
        <v>15401.31</v>
      </c>
    </row>
    <row r="5536" spans="1:2">
      <c r="A5536" s="13" t="s">
        <v>6006</v>
      </c>
      <c r="B5536" s="135">
        <v>17172.72</v>
      </c>
    </row>
    <row r="5537" spans="1:2">
      <c r="A5537" s="13" t="s">
        <v>6007</v>
      </c>
      <c r="B5537" s="135">
        <v>15773.71</v>
      </c>
    </row>
    <row r="5538" spans="1:2">
      <c r="A5538" s="13" t="s">
        <v>6008</v>
      </c>
      <c r="B5538" s="135">
        <v>17555.54</v>
      </c>
    </row>
    <row r="5539" spans="1:2">
      <c r="A5539" s="13" t="s">
        <v>6009</v>
      </c>
      <c r="B5539" s="135">
        <v>16120.45</v>
      </c>
    </row>
    <row r="5540" spans="1:2">
      <c r="A5540" s="13" t="s">
        <v>6010</v>
      </c>
      <c r="B5540" s="135">
        <v>12748.52</v>
      </c>
    </row>
    <row r="5541" spans="1:2">
      <c r="A5541" s="13" t="s">
        <v>6011</v>
      </c>
      <c r="B5541" s="135">
        <v>11621.46</v>
      </c>
    </row>
    <row r="5542" spans="1:2">
      <c r="A5542" s="13" t="s">
        <v>6012</v>
      </c>
      <c r="B5542" s="135">
        <v>12981.36</v>
      </c>
    </row>
    <row r="5543" spans="1:2">
      <c r="A5543" s="13" t="s">
        <v>6013</v>
      </c>
      <c r="B5543" s="135">
        <v>11823.75</v>
      </c>
    </row>
    <row r="5544" spans="1:2">
      <c r="A5544" s="13" t="s">
        <v>6014</v>
      </c>
      <c r="B5544" s="135">
        <v>13148.24</v>
      </c>
    </row>
    <row r="5545" spans="1:2">
      <c r="A5545" s="13" t="s">
        <v>6015</v>
      </c>
      <c r="B5545" s="135">
        <v>11973.76</v>
      </c>
    </row>
    <row r="5546" spans="1:2">
      <c r="A5546" s="13" t="s">
        <v>6016</v>
      </c>
      <c r="B5546" s="135">
        <v>13908.38</v>
      </c>
    </row>
    <row r="5547" spans="1:2">
      <c r="A5547" s="13" t="s">
        <v>6017</v>
      </c>
      <c r="B5547" s="135">
        <v>12755.65</v>
      </c>
    </row>
    <row r="5548" spans="1:2">
      <c r="A5548" s="13" t="s">
        <v>6018</v>
      </c>
      <c r="B5548" s="135">
        <v>14812.05</v>
      </c>
    </row>
    <row r="5549" spans="1:2">
      <c r="A5549" s="13" t="s">
        <v>6019</v>
      </c>
      <c r="B5549" s="135">
        <v>13598.21</v>
      </c>
    </row>
    <row r="5550" spans="1:2">
      <c r="A5550" s="13" t="s">
        <v>6020</v>
      </c>
      <c r="B5550" s="135">
        <v>15912.9</v>
      </c>
    </row>
    <row r="5551" spans="1:2">
      <c r="A5551" s="13" t="s">
        <v>6021</v>
      </c>
      <c r="B5551" s="135">
        <v>14606.58</v>
      </c>
    </row>
    <row r="5552" spans="1:2">
      <c r="A5552" s="13" t="s">
        <v>6022</v>
      </c>
      <c r="B5552" s="135">
        <v>15993.04</v>
      </c>
    </row>
    <row r="5553" spans="1:2">
      <c r="A5553" s="13" t="s">
        <v>6023</v>
      </c>
      <c r="B5553" s="135">
        <v>14681.3</v>
      </c>
    </row>
    <row r="5554" spans="1:2">
      <c r="A5554" s="13" t="s">
        <v>6024</v>
      </c>
      <c r="B5554" s="135">
        <v>16078.21</v>
      </c>
    </row>
    <row r="5555" spans="1:2">
      <c r="A5555" s="13" t="s">
        <v>6025</v>
      </c>
      <c r="B5555" s="135">
        <v>14759.68</v>
      </c>
    </row>
    <row r="5556" spans="1:2">
      <c r="A5556" s="13" t="s">
        <v>6026</v>
      </c>
      <c r="B5556" s="135">
        <v>16450.400000000001</v>
      </c>
    </row>
    <row r="5557" spans="1:2">
      <c r="A5557" s="13" t="s">
        <v>6027</v>
      </c>
      <c r="B5557" s="135">
        <v>15115.07</v>
      </c>
    </row>
    <row r="5558" spans="1:2">
      <c r="A5558" s="13" t="s">
        <v>6028</v>
      </c>
      <c r="B5558" s="135">
        <v>16818.39</v>
      </c>
    </row>
    <row r="5559" spans="1:2">
      <c r="A5559" s="13" t="s">
        <v>6029</v>
      </c>
      <c r="B5559" s="135">
        <v>15448.96</v>
      </c>
    </row>
    <row r="5560" spans="1:2">
      <c r="A5560" s="13" t="s">
        <v>6030</v>
      </c>
      <c r="B5560" s="135">
        <v>17161.310000000001</v>
      </c>
    </row>
    <row r="5561" spans="1:2">
      <c r="A5561" s="13" t="s">
        <v>6031</v>
      </c>
      <c r="B5561" s="135">
        <v>15766.27</v>
      </c>
    </row>
    <row r="5562" spans="1:2">
      <c r="A5562" s="13" t="s">
        <v>6032</v>
      </c>
      <c r="B5562" s="135">
        <v>17631.47</v>
      </c>
    </row>
    <row r="5563" spans="1:2">
      <c r="A5563" s="13" t="s">
        <v>6033</v>
      </c>
      <c r="B5563" s="135">
        <v>16193.84</v>
      </c>
    </row>
    <row r="5564" spans="1:2">
      <c r="A5564" s="13" t="s">
        <v>6034</v>
      </c>
      <c r="B5564" s="135">
        <v>18036.259999999998</v>
      </c>
    </row>
    <row r="5565" spans="1:2">
      <c r="A5565" s="13" t="s">
        <v>6035</v>
      </c>
      <c r="B5565" s="135">
        <v>16564.759999999998</v>
      </c>
    </row>
    <row r="5566" spans="1:2">
      <c r="A5566" s="13" t="s">
        <v>6036</v>
      </c>
      <c r="B5566" s="135">
        <v>18404.25</v>
      </c>
    </row>
    <row r="5567" spans="1:2">
      <c r="A5567" s="13" t="s">
        <v>6037</v>
      </c>
      <c r="B5567" s="135">
        <v>16898.650000000001</v>
      </c>
    </row>
    <row r="5568" spans="1:2">
      <c r="A5568" s="13" t="s">
        <v>6038</v>
      </c>
      <c r="B5568" s="135">
        <v>18810.28</v>
      </c>
    </row>
    <row r="5569" spans="1:2">
      <c r="A5569" s="13" t="s">
        <v>6039</v>
      </c>
      <c r="B5569" s="135">
        <v>17270.64</v>
      </c>
    </row>
    <row r="5570" spans="1:2">
      <c r="A5570" s="13" t="s">
        <v>6040</v>
      </c>
      <c r="B5570" s="135">
        <v>16992.05</v>
      </c>
    </row>
    <row r="5571" spans="1:2">
      <c r="A5571" s="13" t="s">
        <v>6041</v>
      </c>
      <c r="B5571" s="135">
        <v>15575.03</v>
      </c>
    </row>
    <row r="5572" spans="1:2">
      <c r="A5572" s="13" t="s">
        <v>6042</v>
      </c>
      <c r="B5572" s="135">
        <v>18844.27</v>
      </c>
    </row>
    <row r="5573" spans="1:2">
      <c r="A5573" s="13" t="s">
        <v>6043</v>
      </c>
      <c r="B5573" s="135">
        <v>17291.810000000001</v>
      </c>
    </row>
    <row r="5574" spans="1:2">
      <c r="A5574" s="13" t="s">
        <v>6044</v>
      </c>
      <c r="B5574" s="135">
        <v>20650.22</v>
      </c>
    </row>
    <row r="5575" spans="1:2">
      <c r="A5575" s="13" t="s">
        <v>6045</v>
      </c>
      <c r="B5575" s="135">
        <v>18947.57</v>
      </c>
    </row>
    <row r="5576" spans="1:2">
      <c r="A5576" s="13" t="s">
        <v>6046</v>
      </c>
      <c r="B5576" s="135">
        <v>23218.34</v>
      </c>
    </row>
    <row r="5577" spans="1:2">
      <c r="A5577" s="13" t="s">
        <v>6047</v>
      </c>
      <c r="B5577" s="135">
        <v>21301.41</v>
      </c>
    </row>
    <row r="5578" spans="1:2">
      <c r="A5578" s="13" t="s">
        <v>6048</v>
      </c>
      <c r="B5578" s="135">
        <v>23547.19</v>
      </c>
    </row>
    <row r="5579" spans="1:2">
      <c r="A5579" s="13" t="s">
        <v>6049</v>
      </c>
      <c r="B5579" s="135">
        <v>21627.37</v>
      </c>
    </row>
    <row r="5580" spans="1:2">
      <c r="A5580" s="13" t="s">
        <v>6050</v>
      </c>
      <c r="B5580" s="135">
        <v>23650.69</v>
      </c>
    </row>
    <row r="5581" spans="1:2">
      <c r="A5581" s="13" t="s">
        <v>6051</v>
      </c>
      <c r="B5581" s="135">
        <v>21722.41</v>
      </c>
    </row>
    <row r="5582" spans="1:2">
      <c r="A5582" s="13" t="s">
        <v>6052</v>
      </c>
      <c r="B5582" s="135">
        <v>23898.25</v>
      </c>
    </row>
    <row r="5583" spans="1:2">
      <c r="A5583" s="13" t="s">
        <v>6053</v>
      </c>
      <c r="B5583" s="135">
        <v>21921.47</v>
      </c>
    </row>
    <row r="5584" spans="1:2">
      <c r="A5584" s="13" t="s">
        <v>6054</v>
      </c>
      <c r="B5584" s="135">
        <v>24420.99</v>
      </c>
    </row>
    <row r="5585" spans="1:2">
      <c r="A5585" s="13" t="s">
        <v>6055</v>
      </c>
      <c r="B5585" s="135">
        <v>22394.73</v>
      </c>
    </row>
    <row r="5586" spans="1:2">
      <c r="A5586" s="13" t="s">
        <v>6056</v>
      </c>
      <c r="B5586" s="135">
        <v>24813.69</v>
      </c>
    </row>
    <row r="5587" spans="1:2">
      <c r="A5587" s="13" t="s">
        <v>6057</v>
      </c>
      <c r="B5587" s="135">
        <v>22750.16</v>
      </c>
    </row>
    <row r="5588" spans="1:2">
      <c r="A5588" s="13" t="s">
        <v>6058</v>
      </c>
      <c r="B5588" s="135">
        <v>25428.06</v>
      </c>
    </row>
    <row r="5589" spans="1:2">
      <c r="A5589" s="13" t="s">
        <v>6059</v>
      </c>
      <c r="B5589" s="135">
        <v>23302.82</v>
      </c>
    </row>
    <row r="5590" spans="1:2">
      <c r="A5590" s="13" t="s">
        <v>6060</v>
      </c>
      <c r="B5590" s="135">
        <v>25953.75</v>
      </c>
    </row>
    <row r="5591" spans="1:2">
      <c r="A5591" s="13" t="s">
        <v>6061</v>
      </c>
      <c r="B5591" s="135">
        <v>23779.360000000001</v>
      </c>
    </row>
    <row r="5592" spans="1:2">
      <c r="A5592" s="13" t="s">
        <v>6062</v>
      </c>
      <c r="B5592" s="135">
        <v>26514.18</v>
      </c>
    </row>
    <row r="5593" spans="1:2">
      <c r="A5593" s="13" t="s">
        <v>6063</v>
      </c>
      <c r="B5593" s="135">
        <v>24284.54</v>
      </c>
    </row>
    <row r="5594" spans="1:2">
      <c r="A5594" s="13" t="s">
        <v>6064</v>
      </c>
      <c r="B5594" s="135">
        <v>26998.63</v>
      </c>
    </row>
    <row r="5595" spans="1:2">
      <c r="A5595" s="13" t="s">
        <v>6065</v>
      </c>
      <c r="B5595" s="135">
        <v>24719.48</v>
      </c>
    </row>
    <row r="5596" spans="1:2">
      <c r="A5596" s="13" t="s">
        <v>6066</v>
      </c>
      <c r="B5596" s="135">
        <v>3202.04</v>
      </c>
    </row>
    <row r="5597" spans="1:2">
      <c r="A5597" s="13" t="s">
        <v>6067</v>
      </c>
      <c r="B5597" s="135">
        <v>3044.26</v>
      </c>
    </row>
    <row r="5598" spans="1:2">
      <c r="A5598" s="13" t="s">
        <v>6068</v>
      </c>
      <c r="B5598" s="135">
        <v>3363.25</v>
      </c>
    </row>
    <row r="5599" spans="1:2">
      <c r="A5599" s="13" t="s">
        <v>6069</v>
      </c>
      <c r="B5599" s="135">
        <v>3192.06</v>
      </c>
    </row>
    <row r="5600" spans="1:2">
      <c r="A5600" s="13" t="s">
        <v>6070</v>
      </c>
      <c r="B5600" s="135">
        <v>3685.6</v>
      </c>
    </row>
    <row r="5601" spans="1:2">
      <c r="A5601" s="13" t="s">
        <v>6071</v>
      </c>
      <c r="B5601" s="135">
        <v>3503.97</v>
      </c>
    </row>
    <row r="5602" spans="1:2">
      <c r="A5602" s="13" t="s">
        <v>6072</v>
      </c>
      <c r="B5602" s="135">
        <v>4126.3900000000003</v>
      </c>
    </row>
    <row r="5603" spans="1:2">
      <c r="A5603" s="13" t="s">
        <v>6073</v>
      </c>
      <c r="B5603" s="135">
        <v>3918.17</v>
      </c>
    </row>
    <row r="5604" spans="1:2">
      <c r="A5604" s="13" t="s">
        <v>6074</v>
      </c>
      <c r="B5604" s="135">
        <v>4619.6899999999996</v>
      </c>
    </row>
    <row r="5605" spans="1:2">
      <c r="A5605" s="13" t="s">
        <v>6075</v>
      </c>
      <c r="B5605" s="135">
        <v>4380.97</v>
      </c>
    </row>
    <row r="5606" spans="1:2">
      <c r="A5606" s="13" t="s">
        <v>6076</v>
      </c>
      <c r="B5606" s="135">
        <v>571.16999999999996</v>
      </c>
    </row>
    <row r="5607" spans="1:2">
      <c r="A5607" s="13" t="s">
        <v>6077</v>
      </c>
      <c r="B5607" s="135">
        <v>537.16999999999996</v>
      </c>
    </row>
    <row r="5608" spans="1:2">
      <c r="A5608" s="13" t="s">
        <v>6078</v>
      </c>
      <c r="B5608" s="135">
        <v>684.77</v>
      </c>
    </row>
    <row r="5609" spans="1:2">
      <c r="A5609" s="13" t="s">
        <v>6079</v>
      </c>
      <c r="B5609" s="135">
        <v>642.83000000000004</v>
      </c>
    </row>
    <row r="5610" spans="1:2">
      <c r="A5610" s="13" t="s">
        <v>6080</v>
      </c>
      <c r="B5610" s="135">
        <v>1004.38</v>
      </c>
    </row>
    <row r="5611" spans="1:2">
      <c r="A5611" s="13" t="s">
        <v>6081</v>
      </c>
      <c r="B5611" s="135">
        <v>944.3</v>
      </c>
    </row>
    <row r="5612" spans="1:2">
      <c r="A5612" s="13" t="s">
        <v>6082</v>
      </c>
      <c r="B5612" s="135">
        <v>1314.48</v>
      </c>
    </row>
    <row r="5613" spans="1:2">
      <c r="A5613" s="13" t="s">
        <v>6083</v>
      </c>
      <c r="B5613" s="135">
        <v>1234.1199999999999</v>
      </c>
    </row>
    <row r="5614" spans="1:2">
      <c r="A5614" s="13" t="s">
        <v>299</v>
      </c>
      <c r="B5614" s="135">
        <v>2061.4</v>
      </c>
    </row>
    <row r="5615" spans="1:2">
      <c r="A5615" s="13" t="s">
        <v>6084</v>
      </c>
      <c r="B5615" s="135">
        <v>1931.72</v>
      </c>
    </row>
    <row r="5616" spans="1:2">
      <c r="A5616" s="13" t="s">
        <v>342</v>
      </c>
      <c r="B5616" s="135">
        <v>685.02</v>
      </c>
    </row>
    <row r="5617" spans="1:2">
      <c r="A5617" s="13" t="s">
        <v>6085</v>
      </c>
      <c r="B5617" s="135">
        <v>646.23</v>
      </c>
    </row>
    <row r="5618" spans="1:2">
      <c r="A5618" s="13" t="s">
        <v>6086</v>
      </c>
      <c r="B5618" s="135">
        <v>834.7</v>
      </c>
    </row>
    <row r="5619" spans="1:2">
      <c r="A5619" s="13" t="s">
        <v>6087</v>
      </c>
      <c r="B5619" s="135">
        <v>785.48</v>
      </c>
    </row>
    <row r="5620" spans="1:2">
      <c r="A5620" s="13" t="s">
        <v>6088</v>
      </c>
      <c r="B5620" s="135">
        <v>1168.54</v>
      </c>
    </row>
    <row r="5621" spans="1:2">
      <c r="A5621" s="13" t="s">
        <v>6089</v>
      </c>
      <c r="B5621" s="135">
        <v>1101.42</v>
      </c>
    </row>
    <row r="5622" spans="1:2">
      <c r="A5622" s="13" t="s">
        <v>6090</v>
      </c>
      <c r="B5622" s="135">
        <v>1478.64</v>
      </c>
    </row>
    <row r="5623" spans="1:2">
      <c r="A5623" s="13" t="s">
        <v>6091</v>
      </c>
      <c r="B5623" s="135">
        <v>1391.24</v>
      </c>
    </row>
    <row r="5624" spans="1:2">
      <c r="A5624" s="13" t="s">
        <v>6092</v>
      </c>
      <c r="B5624" s="135">
        <v>2372.9899999999998</v>
      </c>
    </row>
    <row r="5625" spans="1:2">
      <c r="A5625" s="13" t="s">
        <v>6093</v>
      </c>
      <c r="B5625" s="135">
        <v>2231.6799999999998</v>
      </c>
    </row>
    <row r="5626" spans="1:2">
      <c r="A5626" s="13" t="s">
        <v>456</v>
      </c>
      <c r="B5626" s="135">
        <v>2280.88</v>
      </c>
    </row>
    <row r="5627" spans="1:2">
      <c r="A5627" s="13" t="s">
        <v>6094</v>
      </c>
      <c r="B5627" s="135">
        <v>2172.06</v>
      </c>
    </row>
    <row r="5628" spans="1:2">
      <c r="A5628" s="13" t="s">
        <v>6095</v>
      </c>
      <c r="B5628" s="135">
        <v>1499.16</v>
      </c>
    </row>
    <row r="5629" spans="1:2">
      <c r="A5629" s="13" t="s">
        <v>6096</v>
      </c>
      <c r="B5629" s="135">
        <v>1427.45</v>
      </c>
    </row>
    <row r="5630" spans="1:2">
      <c r="A5630" s="13" t="s">
        <v>6097</v>
      </c>
      <c r="B5630" s="135">
        <v>1818.14</v>
      </c>
    </row>
    <row r="5631" spans="1:2">
      <c r="A5631" s="13" t="s">
        <v>6098</v>
      </c>
      <c r="B5631" s="135">
        <v>1741.02</v>
      </c>
    </row>
    <row r="5632" spans="1:2">
      <c r="A5632" s="13" t="s">
        <v>6099</v>
      </c>
      <c r="B5632" s="135">
        <v>1575.87</v>
      </c>
    </row>
    <row r="5633" spans="1:2">
      <c r="A5633" s="13" t="s">
        <v>6100</v>
      </c>
      <c r="B5633" s="135">
        <v>1493.92</v>
      </c>
    </row>
    <row r="5634" spans="1:2">
      <c r="A5634" s="13" t="s">
        <v>6101</v>
      </c>
      <c r="B5634" s="135">
        <v>409.44</v>
      </c>
    </row>
    <row r="5635" spans="1:2">
      <c r="A5635" s="13" t="s">
        <v>6102</v>
      </c>
      <c r="B5635" s="135">
        <v>385.48</v>
      </c>
    </row>
    <row r="5636" spans="1:2">
      <c r="A5636" s="13" t="s">
        <v>6103</v>
      </c>
      <c r="B5636" s="135">
        <v>788.11</v>
      </c>
    </row>
    <row r="5637" spans="1:2">
      <c r="A5637" s="13" t="s">
        <v>6104</v>
      </c>
      <c r="B5637" s="135">
        <v>746.26</v>
      </c>
    </row>
    <row r="5638" spans="1:2">
      <c r="A5638" s="13" t="s">
        <v>6105</v>
      </c>
      <c r="B5638" s="135">
        <v>936.78</v>
      </c>
    </row>
    <row r="5639" spans="1:2">
      <c r="A5639" s="13" t="s">
        <v>6106</v>
      </c>
      <c r="B5639" s="135">
        <v>887.53</v>
      </c>
    </row>
    <row r="5640" spans="1:2">
      <c r="A5640" s="13" t="s">
        <v>6107</v>
      </c>
      <c r="B5640" s="135">
        <v>396.35</v>
      </c>
    </row>
    <row r="5641" spans="1:2">
      <c r="A5641" s="13" t="s">
        <v>6108</v>
      </c>
      <c r="B5641" s="135">
        <v>376.63</v>
      </c>
    </row>
    <row r="5642" spans="1:2">
      <c r="A5642" s="13" t="s">
        <v>6109</v>
      </c>
      <c r="B5642" s="135">
        <v>545.02</v>
      </c>
    </row>
    <row r="5643" spans="1:2">
      <c r="A5643" s="13" t="s">
        <v>6110</v>
      </c>
      <c r="B5643" s="135">
        <v>517.9</v>
      </c>
    </row>
    <row r="5644" spans="1:2">
      <c r="A5644" s="13" t="s">
        <v>6111</v>
      </c>
      <c r="B5644" s="135">
        <v>693.4</v>
      </c>
    </row>
    <row r="5645" spans="1:2">
      <c r="A5645" s="13" t="s">
        <v>6112</v>
      </c>
      <c r="B5645" s="135">
        <v>658.92</v>
      </c>
    </row>
    <row r="5646" spans="1:2">
      <c r="A5646" s="13" t="s">
        <v>6113</v>
      </c>
      <c r="B5646" s="135">
        <v>249.73</v>
      </c>
    </row>
    <row r="5647" spans="1:2">
      <c r="A5647" s="13" t="s">
        <v>6114</v>
      </c>
      <c r="B5647" s="135">
        <v>233.54</v>
      </c>
    </row>
    <row r="5648" spans="1:2">
      <c r="A5648" s="13" t="s">
        <v>6115</v>
      </c>
      <c r="B5648" s="135">
        <v>346.97</v>
      </c>
    </row>
    <row r="5649" spans="1:2">
      <c r="A5649" s="13" t="s">
        <v>6116</v>
      </c>
      <c r="B5649" s="135">
        <v>325.27</v>
      </c>
    </row>
    <row r="5650" spans="1:2">
      <c r="A5650" s="13" t="s">
        <v>6117</v>
      </c>
      <c r="B5650" s="135">
        <v>439.44</v>
      </c>
    </row>
    <row r="5651" spans="1:2">
      <c r="A5651" s="13" t="s">
        <v>6118</v>
      </c>
      <c r="B5651" s="135">
        <v>412.72</v>
      </c>
    </row>
    <row r="5652" spans="1:2">
      <c r="A5652" s="13" t="s">
        <v>6119</v>
      </c>
      <c r="B5652" s="135">
        <v>166.41</v>
      </c>
    </row>
    <row r="5653" spans="1:2">
      <c r="A5653" s="13" t="s">
        <v>6120</v>
      </c>
      <c r="B5653" s="135">
        <v>158.29</v>
      </c>
    </row>
    <row r="5654" spans="1:2">
      <c r="A5654" s="13" t="s">
        <v>6121</v>
      </c>
      <c r="B5654" s="135">
        <v>277.68</v>
      </c>
    </row>
    <row r="5655" spans="1:2">
      <c r="A5655" s="13" t="s">
        <v>6122</v>
      </c>
      <c r="B5655" s="135">
        <v>262.61</v>
      </c>
    </row>
    <row r="5656" spans="1:2">
      <c r="A5656" s="13" t="s">
        <v>6123</v>
      </c>
      <c r="B5656" s="135">
        <v>370.43</v>
      </c>
    </row>
    <row r="5657" spans="1:2">
      <c r="A5657" s="13" t="s">
        <v>6124</v>
      </c>
      <c r="B5657" s="135">
        <v>350.31</v>
      </c>
    </row>
    <row r="5658" spans="1:2">
      <c r="A5658" s="13" t="s">
        <v>6125</v>
      </c>
      <c r="B5658" s="135">
        <v>2414.15</v>
      </c>
    </row>
    <row r="5659" spans="1:2">
      <c r="A5659" s="13" t="s">
        <v>6126</v>
      </c>
      <c r="B5659" s="135">
        <v>2304.36</v>
      </c>
    </row>
    <row r="5660" spans="1:2">
      <c r="A5660" s="13" t="s">
        <v>6127</v>
      </c>
      <c r="B5660" s="135">
        <v>2546.13</v>
      </c>
    </row>
    <row r="5661" spans="1:2">
      <c r="A5661" s="13" t="s">
        <v>6128</v>
      </c>
      <c r="B5661" s="135">
        <v>2432.41</v>
      </c>
    </row>
    <row r="5662" spans="1:2">
      <c r="A5662" s="13" t="s">
        <v>6129</v>
      </c>
      <c r="B5662" s="135">
        <v>2883.38</v>
      </c>
    </row>
    <row r="5663" spans="1:2">
      <c r="A5663" s="13" t="s">
        <v>6130</v>
      </c>
      <c r="B5663" s="135">
        <v>2755.1</v>
      </c>
    </row>
    <row r="5664" spans="1:2">
      <c r="A5664" s="13" t="s">
        <v>6131</v>
      </c>
      <c r="B5664" s="135">
        <v>3179.68</v>
      </c>
    </row>
    <row r="5665" spans="1:2">
      <c r="A5665" s="13" t="s">
        <v>6132</v>
      </c>
      <c r="B5665" s="135">
        <v>3037.09</v>
      </c>
    </row>
    <row r="5666" spans="1:2">
      <c r="A5666" s="13" t="s">
        <v>6133</v>
      </c>
      <c r="B5666" s="135">
        <v>3584.23</v>
      </c>
    </row>
    <row r="5667" spans="1:2">
      <c r="A5667" s="13" t="s">
        <v>6134</v>
      </c>
      <c r="B5667" s="135">
        <v>3414.81</v>
      </c>
    </row>
    <row r="5668" spans="1:2">
      <c r="A5668" s="13" t="s">
        <v>6135</v>
      </c>
      <c r="B5668" s="135">
        <v>3929.47</v>
      </c>
    </row>
    <row r="5669" spans="1:2">
      <c r="A5669" s="13" t="s">
        <v>6136</v>
      </c>
      <c r="B5669" s="135">
        <v>3742.45</v>
      </c>
    </row>
    <row r="5670" spans="1:2">
      <c r="A5670" s="13" t="s">
        <v>6137</v>
      </c>
      <c r="B5670" s="135">
        <v>5097.05</v>
      </c>
    </row>
    <row r="5671" spans="1:2">
      <c r="A5671" s="13" t="s">
        <v>6138</v>
      </c>
      <c r="B5671" s="135">
        <v>4852.2299999999996</v>
      </c>
    </row>
    <row r="5672" spans="1:2">
      <c r="A5672" s="13" t="s">
        <v>6139</v>
      </c>
      <c r="B5672" s="135">
        <v>728.55</v>
      </c>
    </row>
    <row r="5673" spans="1:2">
      <c r="A5673" s="13" t="s">
        <v>6140</v>
      </c>
      <c r="B5673" s="135">
        <v>700</v>
      </c>
    </row>
    <row r="5674" spans="1:2">
      <c r="A5674" s="13" t="s">
        <v>6141</v>
      </c>
      <c r="B5674" s="135">
        <v>2658.37</v>
      </c>
    </row>
    <row r="5675" spans="1:2">
      <c r="A5675" s="13" t="s">
        <v>6142</v>
      </c>
      <c r="B5675" s="135">
        <v>2548.02</v>
      </c>
    </row>
    <row r="5676" spans="1:2">
      <c r="A5676" s="13" t="s">
        <v>6143</v>
      </c>
      <c r="B5676" s="135">
        <v>553.82000000000005</v>
      </c>
    </row>
    <row r="5677" spans="1:2">
      <c r="A5677" s="13" t="s">
        <v>6144</v>
      </c>
      <c r="B5677" s="135">
        <v>509.31</v>
      </c>
    </row>
    <row r="5678" spans="1:2">
      <c r="A5678" s="13" t="s">
        <v>6145</v>
      </c>
      <c r="B5678" s="135">
        <v>422.6</v>
      </c>
    </row>
    <row r="5679" spans="1:2">
      <c r="A5679" s="13" t="s">
        <v>6146</v>
      </c>
      <c r="B5679" s="135">
        <v>394.34</v>
      </c>
    </row>
    <row r="5680" spans="1:2">
      <c r="A5680" s="13" t="s">
        <v>6147</v>
      </c>
      <c r="B5680" s="135">
        <v>422.23</v>
      </c>
    </row>
    <row r="5681" spans="1:2">
      <c r="A5681" s="13" t="s">
        <v>6148</v>
      </c>
      <c r="B5681" s="135">
        <v>388.83</v>
      </c>
    </row>
    <row r="5682" spans="1:2">
      <c r="A5682" s="13" t="s">
        <v>6149</v>
      </c>
      <c r="B5682" s="135">
        <v>414.92</v>
      </c>
    </row>
    <row r="5683" spans="1:2">
      <c r="A5683" s="13" t="s">
        <v>6150</v>
      </c>
      <c r="B5683" s="135">
        <v>404.05</v>
      </c>
    </row>
    <row r="5684" spans="1:2">
      <c r="A5684" s="13" t="s">
        <v>6151</v>
      </c>
      <c r="B5684" s="135">
        <v>386.92</v>
      </c>
    </row>
    <row r="5685" spans="1:2">
      <c r="A5685" s="13" t="s">
        <v>6152</v>
      </c>
      <c r="B5685" s="135">
        <v>376.05</v>
      </c>
    </row>
    <row r="5686" spans="1:2">
      <c r="A5686" s="13" t="s">
        <v>6153</v>
      </c>
      <c r="B5686" s="135">
        <v>347.92</v>
      </c>
    </row>
    <row r="5687" spans="1:2">
      <c r="A5687" s="13" t="s">
        <v>6154</v>
      </c>
      <c r="B5687" s="135">
        <v>337.05</v>
      </c>
    </row>
    <row r="5688" spans="1:2">
      <c r="A5688" s="13" t="s">
        <v>6155</v>
      </c>
      <c r="B5688" s="135">
        <v>370.34</v>
      </c>
    </row>
    <row r="5689" spans="1:2">
      <c r="A5689" s="13" t="s">
        <v>6156</v>
      </c>
      <c r="B5689" s="135">
        <v>361.64</v>
      </c>
    </row>
    <row r="5690" spans="1:2">
      <c r="A5690" s="13" t="s">
        <v>6157</v>
      </c>
      <c r="B5690" s="135">
        <v>362.92</v>
      </c>
    </row>
    <row r="5691" spans="1:2">
      <c r="A5691" s="13" t="s">
        <v>6158</v>
      </c>
      <c r="B5691" s="135">
        <v>352.05</v>
      </c>
    </row>
    <row r="5692" spans="1:2">
      <c r="A5692" s="13" t="s">
        <v>6159</v>
      </c>
      <c r="B5692" s="135">
        <v>445.92</v>
      </c>
    </row>
    <row r="5693" spans="1:2">
      <c r="A5693" s="13" t="s">
        <v>6160</v>
      </c>
      <c r="B5693" s="135">
        <v>435.05</v>
      </c>
    </row>
    <row r="5694" spans="1:2">
      <c r="A5694" s="13" t="s">
        <v>6161</v>
      </c>
      <c r="B5694" s="135">
        <v>70.78</v>
      </c>
    </row>
    <row r="5695" spans="1:2">
      <c r="A5695" s="13" t="s">
        <v>6162</v>
      </c>
      <c r="B5695" s="135">
        <v>65.33</v>
      </c>
    </row>
    <row r="5696" spans="1:2">
      <c r="A5696" s="13" t="s">
        <v>6163</v>
      </c>
      <c r="B5696" s="135">
        <v>141.81</v>
      </c>
    </row>
    <row r="5697" spans="1:2">
      <c r="A5697" s="13" t="s">
        <v>6164</v>
      </c>
      <c r="B5697" s="135">
        <v>136.36000000000001</v>
      </c>
    </row>
    <row r="5698" spans="1:2">
      <c r="A5698" s="13" t="s">
        <v>6165</v>
      </c>
      <c r="B5698" s="135">
        <v>363.33</v>
      </c>
    </row>
    <row r="5699" spans="1:2">
      <c r="A5699" s="13" t="s">
        <v>6166</v>
      </c>
      <c r="B5699" s="135">
        <v>349.17</v>
      </c>
    </row>
    <row r="5700" spans="1:2">
      <c r="A5700" s="13" t="s">
        <v>6167</v>
      </c>
      <c r="B5700" s="135">
        <v>363.33</v>
      </c>
    </row>
    <row r="5701" spans="1:2">
      <c r="A5701" s="13" t="s">
        <v>6168</v>
      </c>
      <c r="B5701" s="135">
        <v>349.17</v>
      </c>
    </row>
    <row r="5702" spans="1:2">
      <c r="A5702" s="13" t="s">
        <v>6169</v>
      </c>
      <c r="B5702" s="135">
        <v>363.33</v>
      </c>
    </row>
    <row r="5703" spans="1:2">
      <c r="A5703" s="13" t="s">
        <v>6170</v>
      </c>
      <c r="B5703" s="135">
        <v>349.17</v>
      </c>
    </row>
    <row r="5704" spans="1:2">
      <c r="A5704" s="13" t="s">
        <v>6171</v>
      </c>
      <c r="B5704" s="135">
        <v>331.34</v>
      </c>
    </row>
    <row r="5705" spans="1:2">
      <c r="A5705" s="13" t="s">
        <v>6172</v>
      </c>
      <c r="B5705" s="135">
        <v>322.64</v>
      </c>
    </row>
    <row r="5706" spans="1:2">
      <c r="A5706" s="13" t="s">
        <v>6173</v>
      </c>
      <c r="B5706" s="135">
        <v>847.18</v>
      </c>
    </row>
    <row r="5707" spans="1:2">
      <c r="A5707" s="13" t="s">
        <v>6174</v>
      </c>
      <c r="B5707" s="135">
        <v>812.38</v>
      </c>
    </row>
    <row r="5708" spans="1:2">
      <c r="A5708" s="13" t="s">
        <v>6175</v>
      </c>
      <c r="B5708" s="135">
        <v>207.3</v>
      </c>
    </row>
    <row r="5709" spans="1:2">
      <c r="A5709" s="13" t="s">
        <v>6176</v>
      </c>
      <c r="B5709" s="135">
        <v>199.13</v>
      </c>
    </row>
    <row r="5710" spans="1:2">
      <c r="A5710" s="13" t="s">
        <v>6177</v>
      </c>
      <c r="B5710" s="135">
        <v>373.28</v>
      </c>
    </row>
    <row r="5711" spans="1:2">
      <c r="A5711" s="13" t="s">
        <v>6178</v>
      </c>
      <c r="B5711" s="135">
        <v>364.01</v>
      </c>
    </row>
    <row r="5712" spans="1:2">
      <c r="A5712" s="13" t="s">
        <v>6179</v>
      </c>
      <c r="B5712" s="135">
        <v>582.52</v>
      </c>
    </row>
    <row r="5713" spans="1:2">
      <c r="A5713" s="13" t="s">
        <v>6180</v>
      </c>
      <c r="B5713" s="135">
        <v>566.20000000000005</v>
      </c>
    </row>
    <row r="5714" spans="1:2">
      <c r="A5714" s="13" t="s">
        <v>6181</v>
      </c>
      <c r="B5714" s="135">
        <v>271.33999999999997</v>
      </c>
    </row>
    <row r="5715" spans="1:2">
      <c r="A5715" s="13" t="s">
        <v>6182</v>
      </c>
      <c r="B5715" s="135">
        <v>262.64</v>
      </c>
    </row>
    <row r="5716" spans="1:2">
      <c r="A5716" s="13" t="s">
        <v>6183</v>
      </c>
      <c r="B5716" s="135">
        <v>358.39</v>
      </c>
    </row>
    <row r="5717" spans="1:2">
      <c r="A5717" s="13" t="s">
        <v>6184</v>
      </c>
      <c r="B5717" s="135">
        <v>347.52</v>
      </c>
    </row>
    <row r="5718" spans="1:2">
      <c r="A5718" s="13" t="s">
        <v>6185</v>
      </c>
      <c r="B5718" s="135">
        <v>60.72</v>
      </c>
    </row>
    <row r="5719" spans="1:2">
      <c r="A5719" s="13" t="s">
        <v>6186</v>
      </c>
      <c r="B5719" s="135">
        <v>60.36</v>
      </c>
    </row>
    <row r="5720" spans="1:2">
      <c r="A5720" s="13" t="s">
        <v>298</v>
      </c>
      <c r="B5720" s="135">
        <v>77.66</v>
      </c>
    </row>
    <row r="5721" spans="1:2">
      <c r="A5721" s="13" t="s">
        <v>6187</v>
      </c>
      <c r="B5721" s="135">
        <v>77.3</v>
      </c>
    </row>
    <row r="5722" spans="1:2">
      <c r="A5722" s="13" t="s">
        <v>6188</v>
      </c>
      <c r="B5722" s="135">
        <v>101.72</v>
      </c>
    </row>
    <row r="5723" spans="1:2">
      <c r="A5723" s="13" t="s">
        <v>6189</v>
      </c>
      <c r="B5723" s="135">
        <v>101.36</v>
      </c>
    </row>
    <row r="5724" spans="1:2">
      <c r="A5724" s="13" t="s">
        <v>6190</v>
      </c>
      <c r="B5724" s="135">
        <v>200.72</v>
      </c>
    </row>
    <row r="5725" spans="1:2">
      <c r="A5725" s="13" t="s">
        <v>6191</v>
      </c>
      <c r="B5725" s="135">
        <v>200.36</v>
      </c>
    </row>
    <row r="5726" spans="1:2">
      <c r="A5726" s="13" t="s">
        <v>6192</v>
      </c>
      <c r="B5726" s="135">
        <v>227.63</v>
      </c>
    </row>
    <row r="5727" spans="1:2">
      <c r="A5727" s="13" t="s">
        <v>6193</v>
      </c>
      <c r="B5727" s="135">
        <v>219.46</v>
      </c>
    </row>
    <row r="5728" spans="1:2">
      <c r="A5728" s="13" t="s">
        <v>6194</v>
      </c>
      <c r="B5728" s="135">
        <v>713.31</v>
      </c>
    </row>
    <row r="5729" spans="1:2">
      <c r="A5729" s="13" t="s">
        <v>6195</v>
      </c>
      <c r="B5729" s="135">
        <v>705.14</v>
      </c>
    </row>
    <row r="5730" spans="1:2">
      <c r="A5730" s="13" t="s">
        <v>6196</v>
      </c>
      <c r="B5730" s="135">
        <v>90.47</v>
      </c>
    </row>
    <row r="5731" spans="1:2">
      <c r="A5731" s="13" t="s">
        <v>6197</v>
      </c>
      <c r="B5731" s="135">
        <v>82.85</v>
      </c>
    </row>
    <row r="5732" spans="1:2">
      <c r="A5732" s="13" t="s">
        <v>6198</v>
      </c>
      <c r="B5732" s="135">
        <v>255.71</v>
      </c>
    </row>
    <row r="5733" spans="1:2">
      <c r="A5733" s="13" t="s">
        <v>6199</v>
      </c>
      <c r="B5733" s="135">
        <v>226.8</v>
      </c>
    </row>
    <row r="5734" spans="1:2">
      <c r="A5734" s="13" t="s">
        <v>6200</v>
      </c>
      <c r="B5734" s="135">
        <v>322.31</v>
      </c>
    </row>
    <row r="5735" spans="1:2">
      <c r="A5735" s="13" t="s">
        <v>6201</v>
      </c>
      <c r="B5735" s="135">
        <v>311.43</v>
      </c>
    </row>
    <row r="5736" spans="1:2">
      <c r="A5736" s="13" t="s">
        <v>6202</v>
      </c>
      <c r="B5736" s="135">
        <v>202.79</v>
      </c>
    </row>
    <row r="5737" spans="1:2">
      <c r="A5737" s="13" t="s">
        <v>6203</v>
      </c>
      <c r="B5737" s="135">
        <v>194.63</v>
      </c>
    </row>
    <row r="5738" spans="1:2">
      <c r="A5738" s="13" t="s">
        <v>6204</v>
      </c>
      <c r="B5738" s="135">
        <v>293.52999999999997</v>
      </c>
    </row>
    <row r="5739" spans="1:2">
      <c r="A5739" s="13" t="s">
        <v>6205</v>
      </c>
      <c r="B5739" s="135">
        <v>284.99</v>
      </c>
    </row>
    <row r="5740" spans="1:2">
      <c r="A5740" s="13" t="s">
        <v>6206</v>
      </c>
      <c r="B5740" s="135">
        <v>445.94</v>
      </c>
    </row>
    <row r="5741" spans="1:2">
      <c r="A5741" s="13" t="s">
        <v>6207</v>
      </c>
      <c r="B5741" s="135">
        <v>435.18</v>
      </c>
    </row>
    <row r="5742" spans="1:2">
      <c r="A5742" s="13" t="s">
        <v>6208</v>
      </c>
      <c r="B5742" s="135">
        <v>530.01</v>
      </c>
    </row>
    <row r="5743" spans="1:2">
      <c r="A5743" s="13" t="s">
        <v>6209</v>
      </c>
      <c r="B5743" s="135">
        <v>517.72</v>
      </c>
    </row>
    <row r="5744" spans="1:2">
      <c r="A5744" s="13" t="s">
        <v>6210</v>
      </c>
      <c r="B5744" s="135">
        <v>1023.6</v>
      </c>
    </row>
    <row r="5745" spans="1:2">
      <c r="A5745" s="13" t="s">
        <v>6211</v>
      </c>
      <c r="B5745" s="135">
        <v>1009.03</v>
      </c>
    </row>
    <row r="5746" spans="1:2">
      <c r="A5746" s="13" t="s">
        <v>6212</v>
      </c>
      <c r="B5746" s="135">
        <v>1075.56</v>
      </c>
    </row>
    <row r="5747" spans="1:2">
      <c r="A5747" s="13" t="s">
        <v>6213</v>
      </c>
      <c r="B5747" s="135">
        <v>1059.5999999999999</v>
      </c>
    </row>
    <row r="5748" spans="1:2">
      <c r="A5748" s="13" t="s">
        <v>6214</v>
      </c>
      <c r="B5748" s="135">
        <v>1214.22</v>
      </c>
    </row>
    <row r="5749" spans="1:2">
      <c r="A5749" s="13" t="s">
        <v>6215</v>
      </c>
      <c r="B5749" s="135">
        <v>1196.06</v>
      </c>
    </row>
    <row r="5750" spans="1:2">
      <c r="A5750" s="13" t="s">
        <v>6216</v>
      </c>
      <c r="B5750" s="135">
        <v>1247.0899999999999</v>
      </c>
    </row>
    <row r="5751" spans="1:2">
      <c r="A5751" s="13" t="s">
        <v>6217</v>
      </c>
      <c r="B5751" s="135">
        <v>1228.19</v>
      </c>
    </row>
    <row r="5752" spans="1:2">
      <c r="A5752" s="13" t="s">
        <v>6218</v>
      </c>
      <c r="B5752" s="135">
        <v>1248.49</v>
      </c>
    </row>
    <row r="5753" spans="1:2">
      <c r="A5753" s="13" t="s">
        <v>6219</v>
      </c>
      <c r="B5753" s="135">
        <v>1228.9000000000001</v>
      </c>
    </row>
    <row r="5754" spans="1:2">
      <c r="A5754" s="13" t="s">
        <v>6220</v>
      </c>
      <c r="B5754" s="135">
        <v>1388.13</v>
      </c>
    </row>
    <row r="5755" spans="1:2">
      <c r="A5755" s="13" t="s">
        <v>6221</v>
      </c>
      <c r="B5755" s="135">
        <v>1367.03</v>
      </c>
    </row>
    <row r="5756" spans="1:2">
      <c r="A5756" s="13" t="s">
        <v>6222</v>
      </c>
      <c r="B5756" s="135">
        <v>1507.69</v>
      </c>
    </row>
    <row r="5757" spans="1:2">
      <c r="A5757" s="13" t="s">
        <v>6223</v>
      </c>
      <c r="B5757" s="135">
        <v>1483.68</v>
      </c>
    </row>
    <row r="5758" spans="1:2">
      <c r="A5758" s="13" t="s">
        <v>6224</v>
      </c>
      <c r="B5758" s="135">
        <v>1605.51</v>
      </c>
    </row>
    <row r="5759" spans="1:2">
      <c r="A5759" s="13" t="s">
        <v>6225</v>
      </c>
      <c r="B5759" s="135">
        <v>1581.51</v>
      </c>
    </row>
    <row r="5760" spans="1:2">
      <c r="A5760" s="13" t="s">
        <v>6226</v>
      </c>
      <c r="B5760" s="135">
        <v>1750.05</v>
      </c>
    </row>
    <row r="5761" spans="1:2">
      <c r="A5761" s="13" t="s">
        <v>6227</v>
      </c>
      <c r="B5761" s="135">
        <v>1720.19</v>
      </c>
    </row>
    <row r="5762" spans="1:2">
      <c r="A5762" s="13" t="s">
        <v>6228</v>
      </c>
      <c r="B5762" s="135">
        <v>1920.48</v>
      </c>
    </row>
    <row r="5763" spans="1:2">
      <c r="A5763" s="13" t="s">
        <v>6229</v>
      </c>
      <c r="B5763" s="135">
        <v>1887.75</v>
      </c>
    </row>
    <row r="5764" spans="1:2">
      <c r="A5764" s="13" t="s">
        <v>6230</v>
      </c>
      <c r="B5764" s="135">
        <v>2094.64</v>
      </c>
    </row>
    <row r="5765" spans="1:2">
      <c r="A5765" s="13" t="s">
        <v>6231</v>
      </c>
      <c r="B5765" s="135">
        <v>2058.92</v>
      </c>
    </row>
    <row r="5766" spans="1:2">
      <c r="A5766" s="13" t="s">
        <v>6232</v>
      </c>
      <c r="B5766" s="135">
        <v>2284.16</v>
      </c>
    </row>
    <row r="5767" spans="1:2">
      <c r="A5767" s="13" t="s">
        <v>6233</v>
      </c>
      <c r="B5767" s="135">
        <v>2243.02</v>
      </c>
    </row>
    <row r="5768" spans="1:2">
      <c r="A5768" s="13" t="s">
        <v>6234</v>
      </c>
      <c r="B5768" s="135">
        <v>2439.2199999999998</v>
      </c>
    </row>
    <row r="5769" spans="1:2">
      <c r="A5769" s="13" t="s">
        <v>6235</v>
      </c>
      <c r="B5769" s="135">
        <v>2397.65</v>
      </c>
    </row>
    <row r="5770" spans="1:2">
      <c r="A5770" s="13" t="s">
        <v>6236</v>
      </c>
      <c r="B5770" s="135">
        <v>2609.65</v>
      </c>
    </row>
    <row r="5771" spans="1:2">
      <c r="A5771" s="13" t="s">
        <v>6237</v>
      </c>
      <c r="B5771" s="135">
        <v>2565.21</v>
      </c>
    </row>
    <row r="5772" spans="1:2">
      <c r="A5772" s="13" t="s">
        <v>6238</v>
      </c>
      <c r="B5772" s="135">
        <v>2783.8</v>
      </c>
    </row>
    <row r="5773" spans="1:2">
      <c r="A5773" s="13" t="s">
        <v>6239</v>
      </c>
      <c r="B5773" s="135">
        <v>2736.38</v>
      </c>
    </row>
    <row r="5774" spans="1:2">
      <c r="A5774" s="13" t="s">
        <v>6240</v>
      </c>
      <c r="B5774" s="135">
        <v>2760.68</v>
      </c>
    </row>
    <row r="5775" spans="1:2">
      <c r="A5775" s="13" t="s">
        <v>6241</v>
      </c>
      <c r="B5775" s="135">
        <v>2710.39</v>
      </c>
    </row>
    <row r="5776" spans="1:2">
      <c r="A5776" s="13" t="s">
        <v>6242</v>
      </c>
      <c r="B5776" s="135">
        <v>3128.22</v>
      </c>
    </row>
    <row r="5777" spans="1:2">
      <c r="A5777" s="13" t="s">
        <v>6243</v>
      </c>
      <c r="B5777" s="135">
        <v>3074.96</v>
      </c>
    </row>
    <row r="5778" spans="1:2">
      <c r="A5778" s="13" t="s">
        <v>6244</v>
      </c>
      <c r="B5778" s="135">
        <v>3298.82</v>
      </c>
    </row>
    <row r="5779" spans="1:2">
      <c r="A5779" s="13" t="s">
        <v>6245</v>
      </c>
      <c r="B5779" s="135">
        <v>3242.67</v>
      </c>
    </row>
    <row r="5780" spans="1:2">
      <c r="A5780" s="13" t="s">
        <v>6246</v>
      </c>
      <c r="B5780" s="135">
        <v>3475.09</v>
      </c>
    </row>
    <row r="5781" spans="1:2">
      <c r="A5781" s="13" t="s">
        <v>6247</v>
      </c>
      <c r="B5781" s="135">
        <v>3415.68</v>
      </c>
    </row>
    <row r="5782" spans="1:2">
      <c r="A5782" s="13" t="s">
        <v>6248</v>
      </c>
      <c r="B5782" s="135">
        <v>3643.4</v>
      </c>
    </row>
    <row r="5783" spans="1:2">
      <c r="A5783" s="13" t="s">
        <v>6249</v>
      </c>
      <c r="B5783" s="135">
        <v>3581.4</v>
      </c>
    </row>
    <row r="5784" spans="1:2">
      <c r="A5784" s="13" t="s">
        <v>6250</v>
      </c>
      <c r="B5784" s="135">
        <v>3817.08</v>
      </c>
    </row>
    <row r="5785" spans="1:2">
      <c r="A5785" s="13" t="s">
        <v>6251</v>
      </c>
      <c r="B5785" s="135">
        <v>3752.16</v>
      </c>
    </row>
    <row r="5786" spans="1:2">
      <c r="A5786" s="13" t="s">
        <v>6252</v>
      </c>
      <c r="B5786" s="135">
        <v>3987.98</v>
      </c>
    </row>
    <row r="5787" spans="1:2">
      <c r="A5787" s="13" t="s">
        <v>6253</v>
      </c>
      <c r="B5787" s="135">
        <v>3920.13</v>
      </c>
    </row>
    <row r="5788" spans="1:2">
      <c r="A5788" s="13" t="s">
        <v>6254</v>
      </c>
      <c r="B5788" s="135">
        <v>4162.13</v>
      </c>
    </row>
    <row r="5789" spans="1:2">
      <c r="A5789" s="13" t="s">
        <v>6255</v>
      </c>
      <c r="B5789" s="135">
        <v>4091.3</v>
      </c>
    </row>
    <row r="5790" spans="1:2">
      <c r="A5790" s="13" t="s">
        <v>6256</v>
      </c>
      <c r="B5790" s="135">
        <v>4332.5600000000004</v>
      </c>
    </row>
    <row r="5791" spans="1:2">
      <c r="A5791" s="13" t="s">
        <v>6257</v>
      </c>
      <c r="B5791" s="135">
        <v>4258.8599999999997</v>
      </c>
    </row>
    <row r="5792" spans="1:2">
      <c r="A5792" s="13" t="s">
        <v>6258</v>
      </c>
      <c r="B5792" s="135">
        <v>118.83</v>
      </c>
    </row>
    <row r="5793" spans="1:2">
      <c r="A5793" s="13" t="s">
        <v>6259</v>
      </c>
      <c r="B5793" s="135">
        <v>116.12</v>
      </c>
    </row>
    <row r="5794" spans="1:2">
      <c r="A5794" s="13" t="s">
        <v>6260</v>
      </c>
      <c r="B5794" s="135">
        <v>473.07</v>
      </c>
    </row>
    <row r="5795" spans="1:2">
      <c r="A5795" s="13" t="s">
        <v>6261</v>
      </c>
      <c r="B5795" s="135">
        <v>468.09</v>
      </c>
    </row>
    <row r="5796" spans="1:2">
      <c r="A5796" s="13" t="s">
        <v>6262</v>
      </c>
      <c r="B5796" s="135">
        <v>906.71</v>
      </c>
    </row>
    <row r="5797" spans="1:2">
      <c r="A5797" s="13" t="s">
        <v>6263</v>
      </c>
      <c r="B5797" s="135">
        <v>897.23</v>
      </c>
    </row>
    <row r="5798" spans="1:2">
      <c r="A5798" s="13" t="s">
        <v>6264</v>
      </c>
      <c r="B5798" s="135">
        <v>1437.74</v>
      </c>
    </row>
    <row r="5799" spans="1:2">
      <c r="A5799" s="13" t="s">
        <v>6265</v>
      </c>
      <c r="B5799" s="135">
        <v>1425.55</v>
      </c>
    </row>
    <row r="5800" spans="1:2">
      <c r="A5800" s="13" t="s">
        <v>6266</v>
      </c>
      <c r="B5800" s="135">
        <v>314.58999999999997</v>
      </c>
    </row>
    <row r="5801" spans="1:2">
      <c r="A5801" s="13" t="s">
        <v>6267</v>
      </c>
      <c r="B5801" s="135">
        <v>304.87</v>
      </c>
    </row>
    <row r="5802" spans="1:2">
      <c r="A5802" s="13" t="s">
        <v>6268</v>
      </c>
      <c r="B5802" s="135">
        <v>505.63</v>
      </c>
    </row>
    <row r="5803" spans="1:2">
      <c r="A5803" s="13" t="s">
        <v>6269</v>
      </c>
      <c r="B5803" s="135">
        <v>487.86</v>
      </c>
    </row>
    <row r="5804" spans="1:2">
      <c r="A5804" s="13" t="s">
        <v>6270</v>
      </c>
      <c r="B5804" s="135">
        <v>663.67</v>
      </c>
    </row>
    <row r="5805" spans="1:2">
      <c r="A5805" s="13" t="s">
        <v>6271</v>
      </c>
      <c r="B5805" s="135">
        <v>639.07000000000005</v>
      </c>
    </row>
    <row r="5806" spans="1:2">
      <c r="A5806" s="13" t="s">
        <v>6272</v>
      </c>
      <c r="B5806" s="135">
        <v>1204.69</v>
      </c>
    </row>
    <row r="5807" spans="1:2">
      <c r="A5807" s="13" t="s">
        <v>6273</v>
      </c>
      <c r="B5807" s="135">
        <v>1172.21</v>
      </c>
    </row>
    <row r="5808" spans="1:2">
      <c r="A5808" s="13" t="s">
        <v>6274</v>
      </c>
      <c r="B5808" s="135">
        <v>425.5</v>
      </c>
    </row>
    <row r="5809" spans="1:2">
      <c r="A5809" s="13" t="s">
        <v>6275</v>
      </c>
      <c r="B5809" s="135">
        <v>415.78</v>
      </c>
    </row>
    <row r="5810" spans="1:2">
      <c r="A5810" s="13" t="s">
        <v>6276</v>
      </c>
      <c r="B5810" s="135">
        <v>616.53</v>
      </c>
    </row>
    <row r="5811" spans="1:2">
      <c r="A5811" s="13" t="s">
        <v>6277</v>
      </c>
      <c r="B5811" s="135">
        <v>598.77</v>
      </c>
    </row>
    <row r="5812" spans="1:2">
      <c r="A5812" s="13" t="s">
        <v>6278</v>
      </c>
      <c r="B5812" s="135">
        <v>791.91</v>
      </c>
    </row>
    <row r="5813" spans="1:2">
      <c r="A5813" s="13" t="s">
        <v>6279</v>
      </c>
      <c r="B5813" s="135">
        <v>767.31</v>
      </c>
    </row>
    <row r="5814" spans="1:2">
      <c r="A5814" s="13" t="s">
        <v>6280</v>
      </c>
      <c r="B5814" s="135">
        <v>1332.93</v>
      </c>
    </row>
    <row r="5815" spans="1:2">
      <c r="A5815" s="13" t="s">
        <v>6281</v>
      </c>
      <c r="B5815" s="135">
        <v>1300.45</v>
      </c>
    </row>
    <row r="5816" spans="1:2">
      <c r="A5816" s="13" t="s">
        <v>6282</v>
      </c>
      <c r="B5816" s="135">
        <v>248.08</v>
      </c>
    </row>
    <row r="5817" spans="1:2">
      <c r="A5817" s="13" t="s">
        <v>6283</v>
      </c>
      <c r="B5817" s="135">
        <v>238.52</v>
      </c>
    </row>
    <row r="5818" spans="1:2">
      <c r="A5818" s="13" t="s">
        <v>6284</v>
      </c>
      <c r="B5818" s="135">
        <v>217.28</v>
      </c>
    </row>
    <row r="5819" spans="1:2">
      <c r="A5819" s="13" t="s">
        <v>6285</v>
      </c>
      <c r="B5819" s="135">
        <v>211.75</v>
      </c>
    </row>
    <row r="5820" spans="1:2">
      <c r="A5820" s="13" t="s">
        <v>6286</v>
      </c>
      <c r="B5820" s="135">
        <v>121.6</v>
      </c>
    </row>
    <row r="5821" spans="1:2">
      <c r="A5821" s="13" t="s">
        <v>6287</v>
      </c>
      <c r="B5821" s="135">
        <v>118.81</v>
      </c>
    </row>
    <row r="5822" spans="1:2">
      <c r="A5822" s="13" t="s">
        <v>6288</v>
      </c>
      <c r="B5822" s="135">
        <v>2101.64</v>
      </c>
    </row>
    <row r="5823" spans="1:2">
      <c r="A5823" s="13" t="s">
        <v>6289</v>
      </c>
      <c r="B5823" s="135">
        <v>1945.45</v>
      </c>
    </row>
    <row r="5824" spans="1:2">
      <c r="A5824" s="13" t="s">
        <v>6290</v>
      </c>
      <c r="B5824" s="135">
        <v>1135.52</v>
      </c>
    </row>
    <row r="5825" spans="1:2">
      <c r="A5825" s="13" t="s">
        <v>6291</v>
      </c>
      <c r="B5825" s="135">
        <v>1048.94</v>
      </c>
    </row>
    <row r="5826" spans="1:2">
      <c r="A5826" s="13" t="s">
        <v>6292</v>
      </c>
      <c r="B5826" s="135">
        <v>1488.88</v>
      </c>
    </row>
    <row r="5827" spans="1:2">
      <c r="A5827" s="13" t="s">
        <v>6293</v>
      </c>
      <c r="B5827" s="135">
        <v>1376.54</v>
      </c>
    </row>
    <row r="5828" spans="1:2">
      <c r="A5828" s="13" t="s">
        <v>6294</v>
      </c>
      <c r="B5828" s="135">
        <v>2850.56</v>
      </c>
    </row>
    <row r="5829" spans="1:2">
      <c r="A5829" s="13" t="s">
        <v>6295</v>
      </c>
      <c r="B5829" s="135">
        <v>2643.37</v>
      </c>
    </row>
    <row r="5830" spans="1:2">
      <c r="A5830" s="13" t="s">
        <v>6296</v>
      </c>
      <c r="B5830" s="135">
        <v>3662.25</v>
      </c>
    </row>
    <row r="5831" spans="1:2">
      <c r="A5831" s="13" t="s">
        <v>6297</v>
      </c>
      <c r="B5831" s="135">
        <v>3399.42</v>
      </c>
    </row>
    <row r="5832" spans="1:2">
      <c r="A5832" s="13" t="s">
        <v>6298</v>
      </c>
      <c r="B5832" s="135">
        <v>20.84</v>
      </c>
    </row>
    <row r="5833" spans="1:2">
      <c r="A5833" s="13" t="s">
        <v>6299</v>
      </c>
      <c r="B5833" s="135">
        <v>18.14</v>
      </c>
    </row>
    <row r="5834" spans="1:2">
      <c r="A5834" s="13" t="s">
        <v>6300</v>
      </c>
      <c r="B5834" s="135">
        <v>32.08</v>
      </c>
    </row>
    <row r="5835" spans="1:2">
      <c r="A5835" s="13" t="s">
        <v>6301</v>
      </c>
      <c r="B5835" s="135">
        <v>27.98</v>
      </c>
    </row>
    <row r="5836" spans="1:2">
      <c r="A5836" s="13" t="s">
        <v>6302</v>
      </c>
      <c r="B5836" s="135">
        <v>38.69</v>
      </c>
    </row>
    <row r="5837" spans="1:2">
      <c r="A5837" s="13" t="s">
        <v>6303</v>
      </c>
      <c r="B5837" s="135">
        <v>33.81</v>
      </c>
    </row>
    <row r="5838" spans="1:2">
      <c r="A5838" s="13" t="s">
        <v>6304</v>
      </c>
      <c r="B5838" s="135">
        <v>32.340000000000003</v>
      </c>
    </row>
    <row r="5839" spans="1:2">
      <c r="A5839" s="13" t="s">
        <v>6305</v>
      </c>
      <c r="B5839" s="135">
        <v>30.29</v>
      </c>
    </row>
    <row r="5840" spans="1:2">
      <c r="A5840" s="13" t="s">
        <v>6306</v>
      </c>
      <c r="B5840" s="135">
        <v>36.08</v>
      </c>
    </row>
    <row r="5841" spans="1:2">
      <c r="A5841" s="13" t="s">
        <v>6307</v>
      </c>
      <c r="B5841" s="135">
        <v>33.76</v>
      </c>
    </row>
    <row r="5842" spans="1:2">
      <c r="A5842" s="13" t="s">
        <v>6308</v>
      </c>
      <c r="B5842" s="135">
        <v>38.549999999999997</v>
      </c>
    </row>
    <row r="5843" spans="1:2">
      <c r="A5843" s="13" t="s">
        <v>6309</v>
      </c>
      <c r="B5843" s="135">
        <v>36.04</v>
      </c>
    </row>
    <row r="5844" spans="1:2">
      <c r="A5844" s="13" t="s">
        <v>6310</v>
      </c>
      <c r="B5844" s="135">
        <v>42.3</v>
      </c>
    </row>
    <row r="5845" spans="1:2">
      <c r="A5845" s="13" t="s">
        <v>6311</v>
      </c>
      <c r="B5845" s="135">
        <v>39.54</v>
      </c>
    </row>
    <row r="5846" spans="1:2">
      <c r="A5846" s="13" t="s">
        <v>6312</v>
      </c>
      <c r="B5846" s="135">
        <v>44.37</v>
      </c>
    </row>
    <row r="5847" spans="1:2">
      <c r="A5847" s="13" t="s">
        <v>6313</v>
      </c>
      <c r="B5847" s="135">
        <v>41.49</v>
      </c>
    </row>
    <row r="5848" spans="1:2">
      <c r="A5848" s="13" t="s">
        <v>6314</v>
      </c>
      <c r="B5848" s="135">
        <v>49.47</v>
      </c>
    </row>
    <row r="5849" spans="1:2">
      <c r="A5849" s="13" t="s">
        <v>6315</v>
      </c>
      <c r="B5849" s="135">
        <v>46.18</v>
      </c>
    </row>
    <row r="5850" spans="1:2">
      <c r="A5850" s="13" t="s">
        <v>6316</v>
      </c>
      <c r="B5850" s="135">
        <v>52.03</v>
      </c>
    </row>
    <row r="5851" spans="1:2">
      <c r="A5851" s="13" t="s">
        <v>6317</v>
      </c>
      <c r="B5851" s="135">
        <v>48.55</v>
      </c>
    </row>
    <row r="5852" spans="1:2">
      <c r="A5852" s="13" t="s">
        <v>6318</v>
      </c>
      <c r="B5852" s="135">
        <v>55.87</v>
      </c>
    </row>
    <row r="5853" spans="1:2">
      <c r="A5853" s="13" t="s">
        <v>6319</v>
      </c>
      <c r="B5853" s="135">
        <v>52.11</v>
      </c>
    </row>
    <row r="5854" spans="1:2">
      <c r="A5854" s="13" t="s">
        <v>6320</v>
      </c>
      <c r="B5854" s="135">
        <v>34.32</v>
      </c>
    </row>
    <row r="5855" spans="1:2">
      <c r="A5855" s="13" t="s">
        <v>6321</v>
      </c>
      <c r="B5855" s="135">
        <v>32.11</v>
      </c>
    </row>
    <row r="5856" spans="1:2">
      <c r="A5856" s="13" t="s">
        <v>6322</v>
      </c>
      <c r="B5856" s="135">
        <v>38.67</v>
      </c>
    </row>
    <row r="5857" spans="1:2">
      <c r="A5857" s="13" t="s">
        <v>6323</v>
      </c>
      <c r="B5857" s="135">
        <v>36.159999999999997</v>
      </c>
    </row>
    <row r="5858" spans="1:2">
      <c r="A5858" s="13" t="s">
        <v>6324</v>
      </c>
      <c r="B5858" s="135">
        <v>41.75</v>
      </c>
    </row>
    <row r="5859" spans="1:2">
      <c r="A5859" s="13" t="s">
        <v>6325</v>
      </c>
      <c r="B5859" s="135">
        <v>39.01</v>
      </c>
    </row>
    <row r="5860" spans="1:2">
      <c r="A5860" s="13" t="s">
        <v>6326</v>
      </c>
      <c r="B5860" s="135">
        <v>46.17</v>
      </c>
    </row>
    <row r="5861" spans="1:2">
      <c r="A5861" s="13" t="s">
        <v>6327</v>
      </c>
      <c r="B5861" s="135">
        <v>43.12</v>
      </c>
    </row>
    <row r="5862" spans="1:2">
      <c r="A5862" s="13" t="s">
        <v>6328</v>
      </c>
      <c r="B5862" s="135">
        <v>49.38</v>
      </c>
    </row>
    <row r="5863" spans="1:2">
      <c r="A5863" s="13" t="s">
        <v>6329</v>
      </c>
      <c r="B5863" s="135">
        <v>46.09</v>
      </c>
    </row>
    <row r="5864" spans="1:2">
      <c r="A5864" s="13" t="s">
        <v>6330</v>
      </c>
      <c r="B5864" s="135">
        <v>54.65</v>
      </c>
    </row>
    <row r="5865" spans="1:2">
      <c r="A5865" s="13" t="s">
        <v>6331</v>
      </c>
      <c r="B5865" s="135">
        <v>50.97</v>
      </c>
    </row>
    <row r="5866" spans="1:2">
      <c r="A5866" s="13" t="s">
        <v>6332</v>
      </c>
      <c r="B5866" s="135">
        <v>57.61</v>
      </c>
    </row>
    <row r="5867" spans="1:2">
      <c r="A5867" s="13" t="s">
        <v>6333</v>
      </c>
      <c r="B5867" s="135">
        <v>53.7</v>
      </c>
    </row>
    <row r="5868" spans="1:2">
      <c r="A5868" s="13" t="s">
        <v>6334</v>
      </c>
      <c r="B5868" s="135">
        <v>62.7</v>
      </c>
    </row>
    <row r="5869" spans="1:2">
      <c r="A5869" s="13" t="s">
        <v>6335</v>
      </c>
      <c r="B5869" s="135">
        <v>58.43</v>
      </c>
    </row>
    <row r="5870" spans="1:2">
      <c r="A5870" s="13" t="s">
        <v>6336</v>
      </c>
      <c r="B5870" s="135">
        <v>68.75</v>
      </c>
    </row>
    <row r="5871" spans="1:2">
      <c r="A5871" s="13" t="s">
        <v>6337</v>
      </c>
      <c r="B5871" s="135">
        <v>64.02</v>
      </c>
    </row>
    <row r="5872" spans="1:2">
      <c r="A5872" s="13" t="s">
        <v>6338</v>
      </c>
      <c r="B5872" s="135">
        <v>139.15</v>
      </c>
    </row>
    <row r="5873" spans="1:2">
      <c r="A5873" s="13" t="s">
        <v>6339</v>
      </c>
      <c r="B5873" s="135">
        <v>126.28</v>
      </c>
    </row>
    <row r="5874" spans="1:2">
      <c r="A5874" s="13" t="s">
        <v>6340</v>
      </c>
      <c r="B5874" s="135">
        <v>145.57</v>
      </c>
    </row>
    <row r="5875" spans="1:2">
      <c r="A5875" s="13" t="s">
        <v>6341</v>
      </c>
      <c r="B5875" s="135">
        <v>132.21</v>
      </c>
    </row>
    <row r="5876" spans="1:2">
      <c r="A5876" s="13" t="s">
        <v>6342</v>
      </c>
      <c r="B5876" s="135">
        <v>79.5</v>
      </c>
    </row>
    <row r="5877" spans="1:2">
      <c r="A5877" s="13" t="s">
        <v>6343</v>
      </c>
      <c r="B5877" s="135">
        <v>72.78</v>
      </c>
    </row>
    <row r="5878" spans="1:2">
      <c r="A5878" s="13" t="s">
        <v>6344</v>
      </c>
      <c r="B5878" s="135">
        <v>82.46</v>
      </c>
    </row>
    <row r="5879" spans="1:2">
      <c r="A5879" s="13" t="s">
        <v>6345</v>
      </c>
      <c r="B5879" s="135">
        <v>75.47</v>
      </c>
    </row>
    <row r="5880" spans="1:2">
      <c r="A5880" s="13" t="s">
        <v>6346</v>
      </c>
      <c r="B5880" s="135">
        <v>89.68</v>
      </c>
    </row>
    <row r="5881" spans="1:2">
      <c r="A5881" s="13" t="s">
        <v>6347</v>
      </c>
      <c r="B5881" s="135">
        <v>82.12</v>
      </c>
    </row>
    <row r="5882" spans="1:2">
      <c r="A5882" s="13" t="s">
        <v>6348</v>
      </c>
      <c r="B5882" s="135">
        <v>93.68</v>
      </c>
    </row>
    <row r="5883" spans="1:2">
      <c r="A5883" s="13" t="s">
        <v>6349</v>
      </c>
      <c r="B5883" s="135">
        <v>85.81</v>
      </c>
    </row>
    <row r="5884" spans="1:2">
      <c r="A5884" s="13" t="s">
        <v>6350</v>
      </c>
      <c r="B5884" s="135">
        <v>117.74</v>
      </c>
    </row>
    <row r="5885" spans="1:2">
      <c r="A5885" s="13" t="s">
        <v>6351</v>
      </c>
      <c r="B5885" s="135">
        <v>107.34</v>
      </c>
    </row>
    <row r="5886" spans="1:2">
      <c r="A5886" s="13" t="s">
        <v>6352</v>
      </c>
      <c r="B5886" s="135">
        <v>146.11000000000001</v>
      </c>
    </row>
    <row r="5887" spans="1:2">
      <c r="A5887" s="13" t="s">
        <v>6353</v>
      </c>
      <c r="B5887" s="135">
        <v>132.76</v>
      </c>
    </row>
    <row r="5888" spans="1:2">
      <c r="A5888" s="13" t="s">
        <v>6354</v>
      </c>
      <c r="B5888" s="135">
        <v>155.43</v>
      </c>
    </row>
    <row r="5889" spans="1:2">
      <c r="A5889" s="13" t="s">
        <v>6355</v>
      </c>
      <c r="B5889" s="135">
        <v>141.38</v>
      </c>
    </row>
    <row r="5890" spans="1:2">
      <c r="A5890" s="13" t="s">
        <v>6356</v>
      </c>
      <c r="B5890" s="135">
        <v>163.5</v>
      </c>
    </row>
    <row r="5891" spans="1:2">
      <c r="A5891" s="13" t="s">
        <v>6357</v>
      </c>
      <c r="B5891" s="135">
        <v>148.84</v>
      </c>
    </row>
    <row r="5892" spans="1:2">
      <c r="A5892" s="13" t="s">
        <v>6358</v>
      </c>
      <c r="B5892" s="135">
        <v>180.52</v>
      </c>
    </row>
    <row r="5893" spans="1:2">
      <c r="A5893" s="13" t="s">
        <v>6359</v>
      </c>
      <c r="B5893" s="135">
        <v>164.36</v>
      </c>
    </row>
    <row r="5894" spans="1:2">
      <c r="A5894" s="13" t="s">
        <v>6360</v>
      </c>
      <c r="B5894" s="135">
        <v>197.7</v>
      </c>
    </row>
    <row r="5895" spans="1:2">
      <c r="A5895" s="13" t="s">
        <v>6361</v>
      </c>
      <c r="B5895" s="135">
        <v>180.03</v>
      </c>
    </row>
    <row r="5896" spans="1:2">
      <c r="A5896" s="13" t="s">
        <v>6362</v>
      </c>
      <c r="B5896" s="135">
        <v>230.13</v>
      </c>
    </row>
    <row r="5897" spans="1:2">
      <c r="A5897" s="13" t="s">
        <v>6363</v>
      </c>
      <c r="B5897" s="135">
        <v>209.7</v>
      </c>
    </row>
    <row r="5898" spans="1:2">
      <c r="A5898" s="13" t="s">
        <v>6364</v>
      </c>
      <c r="B5898" s="135">
        <v>95</v>
      </c>
    </row>
    <row r="5899" spans="1:2">
      <c r="A5899" s="13" t="s">
        <v>6365</v>
      </c>
      <c r="B5899" s="135">
        <v>86.96</v>
      </c>
    </row>
    <row r="5900" spans="1:2">
      <c r="A5900" s="13" t="s">
        <v>6366</v>
      </c>
      <c r="B5900" s="135">
        <v>103.36</v>
      </c>
    </row>
    <row r="5901" spans="1:2">
      <c r="A5901" s="13" t="s">
        <v>6367</v>
      </c>
      <c r="B5901" s="135">
        <v>94.65</v>
      </c>
    </row>
    <row r="5902" spans="1:2">
      <c r="A5902" s="13" t="s">
        <v>6368</v>
      </c>
      <c r="B5902" s="135">
        <v>113.66</v>
      </c>
    </row>
    <row r="5903" spans="1:2">
      <c r="A5903" s="13" t="s">
        <v>6369</v>
      </c>
      <c r="B5903" s="135">
        <v>104.13</v>
      </c>
    </row>
    <row r="5904" spans="1:2">
      <c r="A5904" s="13" t="s">
        <v>6370</v>
      </c>
      <c r="B5904" s="135">
        <v>124.41</v>
      </c>
    </row>
    <row r="5905" spans="1:2">
      <c r="A5905" s="13" t="s">
        <v>6371</v>
      </c>
      <c r="B5905" s="135">
        <v>114.01</v>
      </c>
    </row>
    <row r="5906" spans="1:2">
      <c r="A5906" s="13" t="s">
        <v>6372</v>
      </c>
      <c r="B5906" s="135">
        <v>148</v>
      </c>
    </row>
    <row r="5907" spans="1:2">
      <c r="A5907" s="13" t="s">
        <v>6373</v>
      </c>
      <c r="B5907" s="135">
        <v>135.11000000000001</v>
      </c>
    </row>
    <row r="5908" spans="1:2">
      <c r="A5908" s="13" t="s">
        <v>6374</v>
      </c>
      <c r="B5908" s="135">
        <v>181.97</v>
      </c>
    </row>
    <row r="5909" spans="1:2">
      <c r="A5909" s="13" t="s">
        <v>6375</v>
      </c>
      <c r="B5909" s="135">
        <v>165.67</v>
      </c>
    </row>
    <row r="5910" spans="1:2">
      <c r="A5910" s="13" t="s">
        <v>6376</v>
      </c>
      <c r="B5910" s="135">
        <v>197.68</v>
      </c>
    </row>
    <row r="5911" spans="1:2">
      <c r="A5911" s="13" t="s">
        <v>6377</v>
      </c>
      <c r="B5911" s="135">
        <v>180.16</v>
      </c>
    </row>
    <row r="5912" spans="1:2">
      <c r="A5912" s="13" t="s">
        <v>6378</v>
      </c>
      <c r="B5912" s="135">
        <v>234.63</v>
      </c>
    </row>
    <row r="5913" spans="1:2">
      <c r="A5913" s="13" t="s">
        <v>6379</v>
      </c>
      <c r="B5913" s="135">
        <v>213.8</v>
      </c>
    </row>
    <row r="5914" spans="1:2">
      <c r="A5914" s="13" t="s">
        <v>6380</v>
      </c>
      <c r="B5914" s="135">
        <v>248.66</v>
      </c>
    </row>
    <row r="5915" spans="1:2">
      <c r="A5915" s="13" t="s">
        <v>6381</v>
      </c>
      <c r="B5915" s="135">
        <v>226.73</v>
      </c>
    </row>
    <row r="5916" spans="1:2">
      <c r="A5916" s="13" t="s">
        <v>6382</v>
      </c>
      <c r="B5916" s="135">
        <v>287.82</v>
      </c>
    </row>
    <row r="5917" spans="1:2">
      <c r="A5917" s="13" t="s">
        <v>6383</v>
      </c>
      <c r="B5917" s="135">
        <v>262.11</v>
      </c>
    </row>
    <row r="5918" spans="1:2">
      <c r="A5918" s="13" t="s">
        <v>6384</v>
      </c>
      <c r="B5918" s="135">
        <v>315.88</v>
      </c>
    </row>
    <row r="5919" spans="1:2">
      <c r="A5919" s="13" t="s">
        <v>6385</v>
      </c>
      <c r="B5919" s="135">
        <v>287.98</v>
      </c>
    </row>
    <row r="5920" spans="1:2">
      <c r="A5920" s="13" t="s">
        <v>6386</v>
      </c>
      <c r="B5920" s="135">
        <v>362.66</v>
      </c>
    </row>
    <row r="5921" spans="1:2">
      <c r="A5921" s="13" t="s">
        <v>6387</v>
      </c>
      <c r="B5921" s="135">
        <v>329.92</v>
      </c>
    </row>
    <row r="5922" spans="1:2">
      <c r="A5922" s="13" t="s">
        <v>6388</v>
      </c>
      <c r="B5922" s="135">
        <v>390.72</v>
      </c>
    </row>
    <row r="5923" spans="1:2">
      <c r="A5923" s="13" t="s">
        <v>6389</v>
      </c>
      <c r="B5923" s="135">
        <v>355.79</v>
      </c>
    </row>
    <row r="5924" spans="1:2">
      <c r="A5924" s="13" t="s">
        <v>6390</v>
      </c>
      <c r="B5924" s="135">
        <v>516.58000000000004</v>
      </c>
    </row>
    <row r="5925" spans="1:2">
      <c r="A5925" s="13" t="s">
        <v>6391</v>
      </c>
      <c r="B5925" s="135">
        <v>470.42</v>
      </c>
    </row>
    <row r="5926" spans="1:2">
      <c r="A5926" s="13" t="s">
        <v>6392</v>
      </c>
      <c r="B5926" s="135">
        <v>640.04</v>
      </c>
    </row>
    <row r="5927" spans="1:2">
      <c r="A5927" s="13" t="s">
        <v>6393</v>
      </c>
      <c r="B5927" s="135">
        <v>582.89</v>
      </c>
    </row>
    <row r="5928" spans="1:2">
      <c r="A5928" s="13" t="s">
        <v>6394</v>
      </c>
      <c r="B5928" s="135">
        <v>138.07</v>
      </c>
    </row>
    <row r="5929" spans="1:2">
      <c r="A5929" s="13" t="s">
        <v>6395</v>
      </c>
      <c r="B5929" s="135">
        <v>128.41999999999999</v>
      </c>
    </row>
    <row r="5930" spans="1:2">
      <c r="A5930" s="13" t="s">
        <v>6396</v>
      </c>
      <c r="B5930" s="135">
        <v>230.95</v>
      </c>
    </row>
    <row r="5931" spans="1:2">
      <c r="A5931" s="13" t="s">
        <v>6397</v>
      </c>
      <c r="B5931" s="135">
        <v>210.39</v>
      </c>
    </row>
    <row r="5932" spans="1:2">
      <c r="A5932" s="13" t="s">
        <v>6398</v>
      </c>
      <c r="B5932" s="135">
        <v>250.37</v>
      </c>
    </row>
    <row r="5933" spans="1:2">
      <c r="A5933" s="13" t="s">
        <v>6399</v>
      </c>
      <c r="B5933" s="135">
        <v>228.38</v>
      </c>
    </row>
    <row r="5934" spans="1:2">
      <c r="A5934" s="13" t="s">
        <v>6400</v>
      </c>
      <c r="B5934" s="135">
        <v>285.58</v>
      </c>
    </row>
    <row r="5935" spans="1:2">
      <c r="A5935" s="13" t="s">
        <v>6401</v>
      </c>
      <c r="B5935" s="135">
        <v>260.52</v>
      </c>
    </row>
    <row r="5936" spans="1:2">
      <c r="A5936" s="13" t="s">
        <v>6402</v>
      </c>
      <c r="B5936" s="135">
        <v>304.29000000000002</v>
      </c>
    </row>
    <row r="5937" spans="1:2">
      <c r="A5937" s="13" t="s">
        <v>6403</v>
      </c>
      <c r="B5937" s="135">
        <v>277.76</v>
      </c>
    </row>
    <row r="5938" spans="1:2">
      <c r="A5938" s="13" t="s">
        <v>6404</v>
      </c>
      <c r="B5938" s="135">
        <v>347.48</v>
      </c>
    </row>
    <row r="5939" spans="1:2">
      <c r="A5939" s="13" t="s">
        <v>6405</v>
      </c>
      <c r="B5939" s="135">
        <v>316.79000000000002</v>
      </c>
    </row>
    <row r="5940" spans="1:2">
      <c r="A5940" s="13" t="s">
        <v>6406</v>
      </c>
      <c r="B5940" s="135">
        <v>388.63</v>
      </c>
    </row>
    <row r="5941" spans="1:2">
      <c r="A5941" s="13" t="s">
        <v>6407</v>
      </c>
      <c r="B5941" s="135">
        <v>354.73</v>
      </c>
    </row>
    <row r="5942" spans="1:2">
      <c r="A5942" s="13" t="s">
        <v>6408</v>
      </c>
      <c r="B5942" s="135">
        <v>480.7</v>
      </c>
    </row>
    <row r="5943" spans="1:2">
      <c r="A5943" s="13" t="s">
        <v>6409</v>
      </c>
      <c r="B5943" s="135">
        <v>438.31</v>
      </c>
    </row>
    <row r="5944" spans="1:2">
      <c r="A5944" s="13" t="s">
        <v>6410</v>
      </c>
      <c r="B5944" s="135">
        <v>561.24</v>
      </c>
    </row>
    <row r="5945" spans="1:2">
      <c r="A5945" s="13" t="s">
        <v>6411</v>
      </c>
      <c r="B5945" s="135">
        <v>511.83</v>
      </c>
    </row>
    <row r="5946" spans="1:2">
      <c r="A5946" s="13" t="s">
        <v>6412</v>
      </c>
      <c r="B5946" s="135">
        <v>568.73</v>
      </c>
    </row>
    <row r="5947" spans="1:2">
      <c r="A5947" s="13" t="s">
        <v>6413</v>
      </c>
      <c r="B5947" s="135">
        <v>518.73</v>
      </c>
    </row>
    <row r="5948" spans="1:2">
      <c r="A5948" s="13" t="s">
        <v>6414</v>
      </c>
      <c r="B5948" s="135">
        <v>624.75</v>
      </c>
    </row>
    <row r="5949" spans="1:2">
      <c r="A5949" s="13" t="s">
        <v>6415</v>
      </c>
      <c r="B5949" s="135">
        <v>569.98</v>
      </c>
    </row>
    <row r="5950" spans="1:2">
      <c r="A5950" s="13" t="s">
        <v>6416</v>
      </c>
      <c r="B5950" s="135">
        <v>768.46</v>
      </c>
    </row>
    <row r="5951" spans="1:2">
      <c r="A5951" s="13" t="s">
        <v>6417</v>
      </c>
      <c r="B5951" s="135">
        <v>701.29</v>
      </c>
    </row>
    <row r="5952" spans="1:2">
      <c r="A5952" s="13" t="s">
        <v>6418</v>
      </c>
      <c r="B5952" s="135">
        <v>674.33</v>
      </c>
    </row>
    <row r="5953" spans="1:2">
      <c r="A5953" s="13" t="s">
        <v>6419</v>
      </c>
      <c r="B5953" s="135">
        <v>616.09</v>
      </c>
    </row>
    <row r="5954" spans="1:2">
      <c r="A5954" s="13" t="s">
        <v>6420</v>
      </c>
      <c r="B5954" s="135">
        <v>742.71</v>
      </c>
    </row>
    <row r="5955" spans="1:2">
      <c r="A5955" s="13" t="s">
        <v>6421</v>
      </c>
      <c r="B5955" s="135">
        <v>678.74</v>
      </c>
    </row>
    <row r="5956" spans="1:2">
      <c r="A5956" s="13" t="s">
        <v>6422</v>
      </c>
      <c r="B5956" s="135">
        <v>915.63</v>
      </c>
    </row>
    <row r="5957" spans="1:2">
      <c r="A5957" s="13" t="s">
        <v>6423</v>
      </c>
      <c r="B5957" s="135">
        <v>836.97</v>
      </c>
    </row>
    <row r="5958" spans="1:2">
      <c r="A5958" s="13" t="s">
        <v>6424</v>
      </c>
      <c r="B5958" s="135">
        <v>19.18</v>
      </c>
    </row>
    <row r="5959" spans="1:2">
      <c r="A5959" s="13" t="s">
        <v>6425</v>
      </c>
      <c r="B5959" s="135">
        <v>17.97</v>
      </c>
    </row>
    <row r="5960" spans="1:2">
      <c r="A5960" s="13" t="s">
        <v>6426</v>
      </c>
      <c r="B5960" s="135">
        <v>21.01</v>
      </c>
    </row>
    <row r="5961" spans="1:2">
      <c r="A5961" s="13" t="s">
        <v>6427</v>
      </c>
      <c r="B5961" s="135">
        <v>19.670000000000002</v>
      </c>
    </row>
    <row r="5962" spans="1:2">
      <c r="A5962" s="13" t="s">
        <v>6428</v>
      </c>
      <c r="B5962" s="135">
        <v>22.29</v>
      </c>
    </row>
    <row r="5963" spans="1:2">
      <c r="A5963" s="13" t="s">
        <v>6429</v>
      </c>
      <c r="B5963" s="135">
        <v>20.86</v>
      </c>
    </row>
    <row r="5964" spans="1:2">
      <c r="A5964" s="13" t="s">
        <v>6430</v>
      </c>
      <c r="B5964" s="135">
        <v>23.1</v>
      </c>
    </row>
    <row r="5965" spans="1:2">
      <c r="A5965" s="13" t="s">
        <v>6431</v>
      </c>
      <c r="B5965" s="135">
        <v>21.63</v>
      </c>
    </row>
    <row r="5966" spans="1:2">
      <c r="A5966" s="13" t="s">
        <v>6432</v>
      </c>
      <c r="B5966" s="135">
        <v>25.76</v>
      </c>
    </row>
    <row r="5967" spans="1:2">
      <c r="A5967" s="13" t="s">
        <v>6433</v>
      </c>
      <c r="B5967" s="135">
        <v>24.09</v>
      </c>
    </row>
    <row r="5968" spans="1:2">
      <c r="A5968" s="13" t="s">
        <v>6434</v>
      </c>
      <c r="B5968" s="135">
        <v>28.11</v>
      </c>
    </row>
    <row r="5969" spans="1:2">
      <c r="A5969" s="13" t="s">
        <v>6435</v>
      </c>
      <c r="B5969" s="135">
        <v>26.27</v>
      </c>
    </row>
    <row r="5970" spans="1:2">
      <c r="A5970" s="13" t="s">
        <v>6436</v>
      </c>
      <c r="B5970" s="135">
        <v>28.84</v>
      </c>
    </row>
    <row r="5971" spans="1:2">
      <c r="A5971" s="13" t="s">
        <v>6437</v>
      </c>
      <c r="B5971" s="135">
        <v>26.9</v>
      </c>
    </row>
    <row r="5972" spans="1:2">
      <c r="A5972" s="13" t="s">
        <v>6438</v>
      </c>
      <c r="B5972" s="135">
        <v>31.47</v>
      </c>
    </row>
    <row r="5973" spans="1:2">
      <c r="A5973" s="13" t="s">
        <v>6439</v>
      </c>
      <c r="B5973" s="135">
        <v>29.37</v>
      </c>
    </row>
    <row r="5974" spans="1:2">
      <c r="A5974" s="13" t="s">
        <v>6440</v>
      </c>
      <c r="B5974" s="135">
        <v>20.16</v>
      </c>
    </row>
    <row r="5975" spans="1:2">
      <c r="A5975" s="13" t="s">
        <v>6441</v>
      </c>
      <c r="B5975" s="135">
        <v>18.88</v>
      </c>
    </row>
    <row r="5976" spans="1:2">
      <c r="A5976" s="13" t="s">
        <v>6442</v>
      </c>
      <c r="B5976" s="135">
        <v>22.29</v>
      </c>
    </row>
    <row r="5977" spans="1:2">
      <c r="A5977" s="13" t="s">
        <v>6443</v>
      </c>
      <c r="B5977" s="135">
        <v>20.86</v>
      </c>
    </row>
    <row r="5978" spans="1:2">
      <c r="A5978" s="13" t="s">
        <v>6444</v>
      </c>
      <c r="B5978" s="135">
        <v>23.9</v>
      </c>
    </row>
    <row r="5979" spans="1:2">
      <c r="A5979" s="13" t="s">
        <v>6445</v>
      </c>
      <c r="B5979" s="135">
        <v>22.34</v>
      </c>
    </row>
    <row r="5980" spans="1:2">
      <c r="A5980" s="13" t="s">
        <v>6446</v>
      </c>
      <c r="B5980" s="135">
        <v>24.7</v>
      </c>
    </row>
    <row r="5981" spans="1:2">
      <c r="A5981" s="13" t="s">
        <v>6447</v>
      </c>
      <c r="B5981" s="135">
        <v>23.11</v>
      </c>
    </row>
    <row r="5982" spans="1:2">
      <c r="A5982" s="13" t="s">
        <v>6448</v>
      </c>
      <c r="B5982" s="135">
        <v>28.04</v>
      </c>
    </row>
    <row r="5983" spans="1:2">
      <c r="A5983" s="13" t="s">
        <v>6449</v>
      </c>
      <c r="B5983" s="135">
        <v>26.19</v>
      </c>
    </row>
    <row r="5984" spans="1:2">
      <c r="A5984" s="13" t="s">
        <v>6450</v>
      </c>
      <c r="B5984" s="135">
        <v>30.68</v>
      </c>
    </row>
    <row r="5985" spans="1:2">
      <c r="A5985" s="13" t="s">
        <v>6451</v>
      </c>
      <c r="B5985" s="135">
        <v>28.64</v>
      </c>
    </row>
    <row r="5986" spans="1:2">
      <c r="A5986" s="13" t="s">
        <v>6452</v>
      </c>
      <c r="B5986" s="135">
        <v>32.53</v>
      </c>
    </row>
    <row r="5987" spans="1:2">
      <c r="A5987" s="13" t="s">
        <v>6453</v>
      </c>
      <c r="B5987" s="135">
        <v>30.35</v>
      </c>
    </row>
    <row r="5988" spans="1:2">
      <c r="A5988" s="13" t="s">
        <v>6454</v>
      </c>
      <c r="B5988" s="135">
        <v>34.74</v>
      </c>
    </row>
    <row r="5989" spans="1:2">
      <c r="A5989" s="13" t="s">
        <v>6455</v>
      </c>
      <c r="B5989" s="135">
        <v>32.4</v>
      </c>
    </row>
    <row r="5990" spans="1:2">
      <c r="A5990" s="13" t="s">
        <v>6456</v>
      </c>
      <c r="B5990" s="135">
        <v>37.950000000000003</v>
      </c>
    </row>
    <row r="5991" spans="1:2">
      <c r="A5991" s="13" t="s">
        <v>6457</v>
      </c>
      <c r="B5991" s="135">
        <v>35.369999999999997</v>
      </c>
    </row>
    <row r="5992" spans="1:2">
      <c r="A5992" s="13" t="s">
        <v>6458</v>
      </c>
      <c r="B5992" s="135">
        <v>81.06</v>
      </c>
    </row>
    <row r="5993" spans="1:2">
      <c r="A5993" s="13" t="s">
        <v>6459</v>
      </c>
      <c r="B5993" s="135">
        <v>73.48</v>
      </c>
    </row>
    <row r="5994" spans="1:2">
      <c r="A5994" s="13" t="s">
        <v>6460</v>
      </c>
      <c r="B5994" s="135">
        <v>84.27</v>
      </c>
    </row>
    <row r="5995" spans="1:2">
      <c r="A5995" s="13" t="s">
        <v>6461</v>
      </c>
      <c r="B5995" s="135">
        <v>76.44</v>
      </c>
    </row>
    <row r="5996" spans="1:2">
      <c r="A5996" s="13" t="s">
        <v>6462</v>
      </c>
      <c r="B5996" s="135">
        <v>43.17</v>
      </c>
    </row>
    <row r="5997" spans="1:2">
      <c r="A5997" s="13" t="s">
        <v>6463</v>
      </c>
      <c r="B5997" s="135">
        <v>39.43</v>
      </c>
    </row>
    <row r="5998" spans="1:2">
      <c r="A5998" s="13" t="s">
        <v>6464</v>
      </c>
      <c r="B5998" s="135">
        <v>47.66</v>
      </c>
    </row>
    <row r="5999" spans="1:2">
      <c r="A5999" s="13" t="s">
        <v>6465</v>
      </c>
      <c r="B5999" s="135">
        <v>43.58</v>
      </c>
    </row>
    <row r="6000" spans="1:2">
      <c r="A6000" s="13" t="s">
        <v>6466</v>
      </c>
      <c r="B6000" s="135">
        <v>51.14</v>
      </c>
    </row>
    <row r="6001" spans="1:2">
      <c r="A6001" s="13" t="s">
        <v>6467</v>
      </c>
      <c r="B6001" s="135">
        <v>46.79</v>
      </c>
    </row>
    <row r="6002" spans="1:2">
      <c r="A6002" s="13" t="s">
        <v>6468</v>
      </c>
      <c r="B6002" s="135">
        <v>53.64</v>
      </c>
    </row>
    <row r="6003" spans="1:2">
      <c r="A6003" s="13" t="s">
        <v>6469</v>
      </c>
      <c r="B6003" s="135">
        <v>49.1</v>
      </c>
    </row>
    <row r="6004" spans="1:2">
      <c r="A6004" s="13" t="s">
        <v>6470</v>
      </c>
      <c r="B6004" s="135">
        <v>74.06</v>
      </c>
    </row>
    <row r="6005" spans="1:2">
      <c r="A6005" s="13" t="s">
        <v>6471</v>
      </c>
      <c r="B6005" s="135">
        <v>67.16</v>
      </c>
    </row>
    <row r="6006" spans="1:2">
      <c r="A6006" s="13" t="s">
        <v>6472</v>
      </c>
      <c r="B6006" s="135">
        <v>84.61</v>
      </c>
    </row>
    <row r="6007" spans="1:2">
      <c r="A6007" s="13" t="s">
        <v>6473</v>
      </c>
      <c r="B6007" s="135">
        <v>76.77</v>
      </c>
    </row>
    <row r="6008" spans="1:2">
      <c r="A6008" s="13" t="s">
        <v>6474</v>
      </c>
      <c r="B6008" s="135">
        <v>88.93</v>
      </c>
    </row>
    <row r="6009" spans="1:2">
      <c r="A6009" s="13" t="s">
        <v>6475</v>
      </c>
      <c r="B6009" s="135">
        <v>80.77</v>
      </c>
    </row>
    <row r="6010" spans="1:2">
      <c r="A6010" s="13" t="s">
        <v>6476</v>
      </c>
      <c r="B6010" s="135">
        <v>93.26</v>
      </c>
    </row>
    <row r="6011" spans="1:2">
      <c r="A6011" s="13" t="s">
        <v>6477</v>
      </c>
      <c r="B6011" s="135">
        <v>84.77</v>
      </c>
    </row>
    <row r="6012" spans="1:2">
      <c r="A6012" s="13" t="s">
        <v>6478</v>
      </c>
      <c r="B6012" s="135">
        <v>102.89</v>
      </c>
    </row>
    <row r="6013" spans="1:2">
      <c r="A6013" s="13" t="s">
        <v>6479</v>
      </c>
      <c r="B6013" s="135">
        <v>93.55</v>
      </c>
    </row>
    <row r="6014" spans="1:2">
      <c r="A6014" s="13" t="s">
        <v>6480</v>
      </c>
      <c r="B6014" s="135">
        <v>112.52</v>
      </c>
    </row>
    <row r="6015" spans="1:2">
      <c r="A6015" s="13" t="s">
        <v>6481</v>
      </c>
      <c r="B6015" s="135">
        <v>102.32</v>
      </c>
    </row>
    <row r="6016" spans="1:2">
      <c r="A6016" s="13" t="s">
        <v>6482</v>
      </c>
      <c r="B6016" s="135">
        <v>130.46</v>
      </c>
    </row>
    <row r="6017" spans="1:2">
      <c r="A6017" s="13" t="s">
        <v>6483</v>
      </c>
      <c r="B6017" s="135">
        <v>118.7</v>
      </c>
    </row>
    <row r="6018" spans="1:2">
      <c r="A6018" s="13" t="s">
        <v>6484</v>
      </c>
      <c r="B6018" s="135">
        <v>53.84</v>
      </c>
    </row>
    <row r="6019" spans="1:2">
      <c r="A6019" s="13" t="s">
        <v>6485</v>
      </c>
      <c r="B6019" s="135">
        <v>49.25</v>
      </c>
    </row>
    <row r="6020" spans="1:2">
      <c r="A6020" s="13" t="s">
        <v>6486</v>
      </c>
      <c r="B6020" s="135">
        <v>58.17</v>
      </c>
    </row>
    <row r="6021" spans="1:2">
      <c r="A6021" s="13" t="s">
        <v>6487</v>
      </c>
      <c r="B6021" s="135">
        <v>53.22</v>
      </c>
    </row>
    <row r="6022" spans="1:2">
      <c r="A6022" s="13" t="s">
        <v>6488</v>
      </c>
      <c r="B6022" s="135">
        <v>63.02</v>
      </c>
    </row>
    <row r="6023" spans="1:2">
      <c r="A6023" s="13" t="s">
        <v>6489</v>
      </c>
      <c r="B6023" s="135">
        <v>57.69</v>
      </c>
    </row>
    <row r="6024" spans="1:2">
      <c r="A6024" s="13" t="s">
        <v>6490</v>
      </c>
      <c r="B6024" s="135">
        <v>71.89</v>
      </c>
    </row>
    <row r="6025" spans="1:2">
      <c r="A6025" s="13" t="s">
        <v>6491</v>
      </c>
      <c r="B6025" s="135">
        <v>65.78</v>
      </c>
    </row>
    <row r="6026" spans="1:2">
      <c r="A6026" s="13" t="s">
        <v>6492</v>
      </c>
      <c r="B6026" s="135">
        <v>89.02</v>
      </c>
    </row>
    <row r="6027" spans="1:2">
      <c r="A6027" s="13" t="s">
        <v>6493</v>
      </c>
      <c r="B6027" s="135">
        <v>80.89</v>
      </c>
    </row>
    <row r="6028" spans="1:2">
      <c r="A6028" s="13" t="s">
        <v>6494</v>
      </c>
      <c r="B6028" s="135">
        <v>102.54</v>
      </c>
    </row>
    <row r="6029" spans="1:2">
      <c r="A6029" s="13" t="s">
        <v>6495</v>
      </c>
      <c r="B6029" s="135">
        <v>93.23</v>
      </c>
    </row>
    <row r="6030" spans="1:2">
      <c r="A6030" s="13" t="s">
        <v>6496</v>
      </c>
      <c r="B6030" s="135">
        <v>109.83</v>
      </c>
    </row>
    <row r="6031" spans="1:2">
      <c r="A6031" s="13" t="s">
        <v>6497</v>
      </c>
      <c r="B6031" s="135">
        <v>99.95</v>
      </c>
    </row>
    <row r="6032" spans="1:2">
      <c r="A6032" s="13" t="s">
        <v>6498</v>
      </c>
      <c r="B6032" s="135">
        <v>131.62</v>
      </c>
    </row>
    <row r="6033" spans="1:2">
      <c r="A6033" s="13" t="s">
        <v>6499</v>
      </c>
      <c r="B6033" s="135">
        <v>119.78</v>
      </c>
    </row>
    <row r="6034" spans="1:2">
      <c r="A6034" s="13" t="s">
        <v>6500</v>
      </c>
      <c r="B6034" s="135">
        <v>137.22999999999999</v>
      </c>
    </row>
    <row r="6035" spans="1:2">
      <c r="A6035" s="13" t="s">
        <v>6501</v>
      </c>
      <c r="B6035" s="135">
        <v>124.95</v>
      </c>
    </row>
    <row r="6036" spans="1:2">
      <c r="A6036" s="13" t="s">
        <v>6502</v>
      </c>
      <c r="B6036" s="135">
        <v>160.1</v>
      </c>
    </row>
    <row r="6037" spans="1:2">
      <c r="A6037" s="13" t="s">
        <v>6503</v>
      </c>
      <c r="B6037" s="135">
        <v>145.59</v>
      </c>
    </row>
    <row r="6038" spans="1:2">
      <c r="A6038" s="13" t="s">
        <v>6504</v>
      </c>
      <c r="B6038" s="135">
        <v>173.57</v>
      </c>
    </row>
    <row r="6039" spans="1:2">
      <c r="A6039" s="13" t="s">
        <v>6505</v>
      </c>
      <c r="B6039" s="135">
        <v>158</v>
      </c>
    </row>
    <row r="6040" spans="1:2">
      <c r="A6040" s="13" t="s">
        <v>6506</v>
      </c>
      <c r="B6040" s="135">
        <v>202.29</v>
      </c>
    </row>
    <row r="6041" spans="1:2">
      <c r="A6041" s="13" t="s">
        <v>6507</v>
      </c>
      <c r="B6041" s="135">
        <v>183.76</v>
      </c>
    </row>
    <row r="6042" spans="1:2">
      <c r="A6042" s="13" t="s">
        <v>6508</v>
      </c>
      <c r="B6042" s="135">
        <v>216.33</v>
      </c>
    </row>
    <row r="6043" spans="1:2">
      <c r="A6043" s="13" t="s">
        <v>6509</v>
      </c>
      <c r="B6043" s="135">
        <v>196.69</v>
      </c>
    </row>
    <row r="6044" spans="1:2">
      <c r="A6044" s="13" t="s">
        <v>6510</v>
      </c>
      <c r="B6044" s="135">
        <v>285.68</v>
      </c>
    </row>
    <row r="6045" spans="1:2">
      <c r="A6045" s="13" t="s">
        <v>6511</v>
      </c>
      <c r="B6045" s="135">
        <v>259.74</v>
      </c>
    </row>
    <row r="6046" spans="1:2">
      <c r="A6046" s="13" t="s">
        <v>6512</v>
      </c>
      <c r="B6046" s="135">
        <v>353.63</v>
      </c>
    </row>
    <row r="6047" spans="1:2">
      <c r="A6047" s="13" t="s">
        <v>6513</v>
      </c>
      <c r="B6047" s="135">
        <v>321.57</v>
      </c>
    </row>
    <row r="6048" spans="1:2">
      <c r="A6048" s="13" t="s">
        <v>6514</v>
      </c>
      <c r="B6048" s="135">
        <v>73.83</v>
      </c>
    </row>
    <row r="6049" spans="1:2">
      <c r="A6049" s="13" t="s">
        <v>6515</v>
      </c>
      <c r="B6049" s="135">
        <v>68.760000000000005</v>
      </c>
    </row>
    <row r="6050" spans="1:2">
      <c r="A6050" s="13" t="s">
        <v>6516</v>
      </c>
      <c r="B6050" s="135">
        <v>129.34</v>
      </c>
    </row>
    <row r="6051" spans="1:2">
      <c r="A6051" s="13" t="s">
        <v>6517</v>
      </c>
      <c r="B6051" s="135">
        <v>117.67</v>
      </c>
    </row>
    <row r="6052" spans="1:2">
      <c r="A6052" s="13" t="s">
        <v>6518</v>
      </c>
      <c r="B6052" s="135">
        <v>139.06</v>
      </c>
    </row>
    <row r="6053" spans="1:2">
      <c r="A6053" s="13" t="s">
        <v>6519</v>
      </c>
      <c r="B6053" s="135">
        <v>126.64</v>
      </c>
    </row>
    <row r="6054" spans="1:2">
      <c r="A6054" s="13" t="s">
        <v>6520</v>
      </c>
      <c r="B6054" s="135">
        <v>158.62</v>
      </c>
    </row>
    <row r="6055" spans="1:2">
      <c r="A6055" s="13" t="s">
        <v>6521</v>
      </c>
      <c r="B6055" s="135">
        <v>144.51</v>
      </c>
    </row>
    <row r="6056" spans="1:2">
      <c r="A6056" s="13" t="s">
        <v>6522</v>
      </c>
      <c r="B6056" s="135">
        <v>166.1</v>
      </c>
    </row>
    <row r="6057" spans="1:2">
      <c r="A6057" s="13" t="s">
        <v>6523</v>
      </c>
      <c r="B6057" s="135">
        <v>151.41</v>
      </c>
    </row>
    <row r="6058" spans="1:2">
      <c r="A6058" s="13" t="s">
        <v>6524</v>
      </c>
      <c r="B6058" s="135">
        <v>193.13</v>
      </c>
    </row>
    <row r="6059" spans="1:2">
      <c r="A6059" s="13" t="s">
        <v>6525</v>
      </c>
      <c r="B6059" s="135">
        <v>175.84</v>
      </c>
    </row>
    <row r="6060" spans="1:2">
      <c r="A6060" s="13" t="s">
        <v>6526</v>
      </c>
      <c r="B6060" s="135">
        <v>211.08</v>
      </c>
    </row>
    <row r="6061" spans="1:2">
      <c r="A6061" s="13" t="s">
        <v>6527</v>
      </c>
      <c r="B6061" s="135">
        <v>192.39</v>
      </c>
    </row>
    <row r="6062" spans="1:2">
      <c r="A6062" s="13" t="s">
        <v>6528</v>
      </c>
      <c r="B6062" s="135">
        <v>263.49</v>
      </c>
    </row>
    <row r="6063" spans="1:2">
      <c r="A6063" s="13" t="s">
        <v>6529</v>
      </c>
      <c r="B6063" s="135">
        <v>239.89</v>
      </c>
    </row>
    <row r="6064" spans="1:2">
      <c r="A6064" s="13" t="s">
        <v>6530</v>
      </c>
      <c r="B6064" s="135">
        <v>306.77</v>
      </c>
    </row>
    <row r="6065" spans="1:2">
      <c r="A6065" s="13" t="s">
        <v>6531</v>
      </c>
      <c r="B6065" s="135">
        <v>279.32</v>
      </c>
    </row>
    <row r="6066" spans="1:2">
      <c r="A6066" s="13" t="s">
        <v>6532</v>
      </c>
      <c r="B6066" s="135">
        <v>310.51</v>
      </c>
    </row>
    <row r="6067" spans="1:2">
      <c r="A6067" s="13" t="s">
        <v>6533</v>
      </c>
      <c r="B6067" s="135">
        <v>282.77</v>
      </c>
    </row>
    <row r="6068" spans="1:2">
      <c r="A6068" s="13" t="s">
        <v>6534</v>
      </c>
      <c r="B6068" s="135">
        <v>338.81</v>
      </c>
    </row>
    <row r="6069" spans="1:2">
      <c r="A6069" s="13" t="s">
        <v>6535</v>
      </c>
      <c r="B6069" s="135">
        <v>308.63</v>
      </c>
    </row>
    <row r="6070" spans="1:2">
      <c r="A6070" s="13" t="s">
        <v>6536</v>
      </c>
      <c r="B6070" s="135">
        <v>416.41</v>
      </c>
    </row>
    <row r="6071" spans="1:2">
      <c r="A6071" s="13" t="s">
        <v>6537</v>
      </c>
      <c r="B6071" s="135">
        <v>379.45</v>
      </c>
    </row>
    <row r="6072" spans="1:2">
      <c r="A6072" s="13" t="s">
        <v>6538</v>
      </c>
      <c r="B6072" s="135">
        <v>363.31</v>
      </c>
    </row>
    <row r="6073" spans="1:2">
      <c r="A6073" s="13" t="s">
        <v>6539</v>
      </c>
      <c r="B6073" s="135">
        <v>331.45</v>
      </c>
    </row>
    <row r="6074" spans="1:2">
      <c r="A6074" s="13" t="s">
        <v>6540</v>
      </c>
      <c r="B6074" s="135">
        <v>397.23</v>
      </c>
    </row>
    <row r="6075" spans="1:2">
      <c r="A6075" s="13" t="s">
        <v>6541</v>
      </c>
      <c r="B6075" s="135">
        <v>362.49</v>
      </c>
    </row>
    <row r="6076" spans="1:2">
      <c r="A6076" s="13" t="s">
        <v>6542</v>
      </c>
      <c r="B6076" s="135">
        <v>489.44</v>
      </c>
    </row>
    <row r="6077" spans="1:2">
      <c r="A6077" s="13" t="s">
        <v>6543</v>
      </c>
      <c r="B6077" s="135">
        <v>446.77</v>
      </c>
    </row>
    <row r="6078" spans="1:2">
      <c r="A6078" s="13" t="s">
        <v>6544</v>
      </c>
      <c r="B6078" s="135">
        <v>10.69</v>
      </c>
    </row>
    <row r="6079" spans="1:2">
      <c r="A6079" s="13" t="s">
        <v>6545</v>
      </c>
      <c r="B6079" s="135">
        <v>9.35</v>
      </c>
    </row>
    <row r="6080" spans="1:2">
      <c r="A6080" s="13" t="s">
        <v>6546</v>
      </c>
      <c r="B6080" s="135">
        <v>19.899999999999999</v>
      </c>
    </row>
    <row r="6081" spans="1:2">
      <c r="A6081" s="13" t="s">
        <v>6547</v>
      </c>
      <c r="B6081" s="135">
        <v>17.43</v>
      </c>
    </row>
    <row r="6082" spans="1:2">
      <c r="A6082" s="13" t="s">
        <v>6548</v>
      </c>
      <c r="B6082" s="135">
        <v>24.49</v>
      </c>
    </row>
    <row r="6083" spans="1:2">
      <c r="A6083" s="13" t="s">
        <v>6549</v>
      </c>
      <c r="B6083" s="135">
        <v>21.5</v>
      </c>
    </row>
    <row r="6084" spans="1:2">
      <c r="A6084" s="13" t="s">
        <v>6550</v>
      </c>
      <c r="B6084" s="135">
        <v>144.47</v>
      </c>
    </row>
    <row r="6085" spans="1:2">
      <c r="A6085" s="13" t="s">
        <v>6551</v>
      </c>
      <c r="B6085" s="135">
        <v>130.62</v>
      </c>
    </row>
    <row r="6086" spans="1:2">
      <c r="A6086" s="13" t="s">
        <v>6552</v>
      </c>
      <c r="B6086" s="135">
        <v>177.55</v>
      </c>
    </row>
    <row r="6087" spans="1:2">
      <c r="A6087" s="13" t="s">
        <v>6553</v>
      </c>
      <c r="B6087" s="135">
        <v>161.13999999999999</v>
      </c>
    </row>
    <row r="6088" spans="1:2">
      <c r="A6088" s="13" t="s">
        <v>6554</v>
      </c>
      <c r="B6088" s="135">
        <v>208.44</v>
      </c>
    </row>
    <row r="6089" spans="1:2">
      <c r="A6089" s="13" t="s">
        <v>6555</v>
      </c>
      <c r="B6089" s="135">
        <v>189.69</v>
      </c>
    </row>
    <row r="6090" spans="1:2">
      <c r="A6090" s="13" t="s">
        <v>6556</v>
      </c>
      <c r="B6090" s="135">
        <v>244.05</v>
      </c>
    </row>
    <row r="6091" spans="1:2">
      <c r="A6091" s="13" t="s">
        <v>6557</v>
      </c>
      <c r="B6091" s="135">
        <v>222.34</v>
      </c>
    </row>
    <row r="6092" spans="1:2">
      <c r="A6092" s="13" t="s">
        <v>6558</v>
      </c>
      <c r="B6092" s="135">
        <v>275.79000000000002</v>
      </c>
    </row>
    <row r="6093" spans="1:2">
      <c r="A6093" s="13" t="s">
        <v>6559</v>
      </c>
      <c r="B6093" s="135">
        <v>251.68</v>
      </c>
    </row>
    <row r="6094" spans="1:2">
      <c r="A6094" s="13" t="s">
        <v>6560</v>
      </c>
      <c r="B6094" s="135">
        <v>312.42</v>
      </c>
    </row>
    <row r="6095" spans="1:2">
      <c r="A6095" s="13" t="s">
        <v>6561</v>
      </c>
      <c r="B6095" s="135">
        <v>285.20999999999998</v>
      </c>
    </row>
    <row r="6096" spans="1:2">
      <c r="A6096" s="13" t="s">
        <v>6562</v>
      </c>
      <c r="B6096" s="135">
        <v>344.33</v>
      </c>
    </row>
    <row r="6097" spans="1:2">
      <c r="A6097" s="13" t="s">
        <v>6563</v>
      </c>
      <c r="B6097" s="135">
        <v>314.70999999999998</v>
      </c>
    </row>
    <row r="6098" spans="1:2">
      <c r="A6098" s="13" t="s">
        <v>6564</v>
      </c>
      <c r="B6098" s="135">
        <v>377.8</v>
      </c>
    </row>
    <row r="6099" spans="1:2">
      <c r="A6099" s="13" t="s">
        <v>6565</v>
      </c>
      <c r="B6099" s="135">
        <v>345.5</v>
      </c>
    </row>
    <row r="6100" spans="1:2">
      <c r="A6100" s="13" t="s">
        <v>6566</v>
      </c>
      <c r="B6100" s="135">
        <v>167.96</v>
      </c>
    </row>
    <row r="6101" spans="1:2">
      <c r="A6101" s="13" t="s">
        <v>6567</v>
      </c>
      <c r="B6101" s="135">
        <v>152.34</v>
      </c>
    </row>
    <row r="6102" spans="1:2">
      <c r="A6102" s="13" t="s">
        <v>6568</v>
      </c>
      <c r="B6102" s="135">
        <v>209.02</v>
      </c>
    </row>
    <row r="6103" spans="1:2">
      <c r="A6103" s="13" t="s">
        <v>6569</v>
      </c>
      <c r="B6103" s="135">
        <v>190.24</v>
      </c>
    </row>
    <row r="6104" spans="1:2">
      <c r="A6104" s="13" t="s">
        <v>6570</v>
      </c>
      <c r="B6104" s="135">
        <v>247.64</v>
      </c>
    </row>
    <row r="6105" spans="1:2">
      <c r="A6105" s="13" t="s">
        <v>6571</v>
      </c>
      <c r="B6105" s="135">
        <v>225.94</v>
      </c>
    </row>
    <row r="6106" spans="1:2">
      <c r="A6106" s="13" t="s">
        <v>6572</v>
      </c>
      <c r="B6106" s="135">
        <v>290.99</v>
      </c>
    </row>
    <row r="6107" spans="1:2">
      <c r="A6107" s="13" t="s">
        <v>6573</v>
      </c>
      <c r="B6107" s="135">
        <v>265.75</v>
      </c>
    </row>
    <row r="6108" spans="1:2">
      <c r="A6108" s="13" t="s">
        <v>6574</v>
      </c>
      <c r="B6108" s="135">
        <v>330.85</v>
      </c>
    </row>
    <row r="6109" spans="1:2">
      <c r="A6109" s="13" t="s">
        <v>6575</v>
      </c>
      <c r="B6109" s="135">
        <v>302.61</v>
      </c>
    </row>
    <row r="6110" spans="1:2">
      <c r="A6110" s="13" t="s">
        <v>6576</v>
      </c>
      <c r="B6110" s="135">
        <v>375.24</v>
      </c>
    </row>
    <row r="6111" spans="1:2">
      <c r="A6111" s="13" t="s">
        <v>6577</v>
      </c>
      <c r="B6111" s="135">
        <v>343.31</v>
      </c>
    </row>
    <row r="6112" spans="1:2">
      <c r="A6112" s="13" t="s">
        <v>6578</v>
      </c>
      <c r="B6112" s="135">
        <v>415.11</v>
      </c>
    </row>
    <row r="6113" spans="1:2">
      <c r="A6113" s="13" t="s">
        <v>6579</v>
      </c>
      <c r="B6113" s="135">
        <v>380.17</v>
      </c>
    </row>
    <row r="6114" spans="1:2">
      <c r="A6114" s="13" t="s">
        <v>6580</v>
      </c>
      <c r="B6114" s="135">
        <v>456.42</v>
      </c>
    </row>
    <row r="6115" spans="1:2">
      <c r="A6115" s="13" t="s">
        <v>6581</v>
      </c>
      <c r="B6115" s="135">
        <v>418.21</v>
      </c>
    </row>
    <row r="6116" spans="1:2">
      <c r="A6116" s="13" t="s">
        <v>6582</v>
      </c>
      <c r="B6116" s="135">
        <v>544.86</v>
      </c>
    </row>
    <row r="6117" spans="1:2">
      <c r="A6117" s="13" t="s">
        <v>6583</v>
      </c>
      <c r="B6117" s="135">
        <v>500.53</v>
      </c>
    </row>
    <row r="6118" spans="1:2">
      <c r="A6118" s="13" t="s">
        <v>6584</v>
      </c>
      <c r="B6118" s="135">
        <v>655.98</v>
      </c>
    </row>
    <row r="6119" spans="1:2">
      <c r="A6119" s="13" t="s">
        <v>6585</v>
      </c>
      <c r="B6119" s="135">
        <v>601.70000000000005</v>
      </c>
    </row>
    <row r="6120" spans="1:2">
      <c r="A6120" s="13" t="s">
        <v>6586</v>
      </c>
      <c r="B6120" s="135">
        <v>754.13</v>
      </c>
    </row>
    <row r="6121" spans="1:2">
      <c r="A6121" s="13" t="s">
        <v>6587</v>
      </c>
      <c r="B6121" s="135">
        <v>691.64</v>
      </c>
    </row>
    <row r="6122" spans="1:2">
      <c r="A6122" s="13" t="s">
        <v>6588</v>
      </c>
      <c r="B6122" s="135">
        <v>402.83</v>
      </c>
    </row>
    <row r="6123" spans="1:2">
      <c r="A6123" s="13" t="s">
        <v>6589</v>
      </c>
      <c r="B6123" s="135">
        <v>367.65</v>
      </c>
    </row>
    <row r="6124" spans="1:2">
      <c r="A6124" s="13" t="s">
        <v>6590</v>
      </c>
      <c r="B6124" s="135">
        <v>456.58</v>
      </c>
    </row>
    <row r="6125" spans="1:2">
      <c r="A6125" s="13" t="s">
        <v>6591</v>
      </c>
      <c r="B6125" s="135">
        <v>417.39</v>
      </c>
    </row>
    <row r="6126" spans="1:2">
      <c r="A6126" s="13" t="s">
        <v>6592</v>
      </c>
      <c r="B6126" s="135">
        <v>516.4</v>
      </c>
    </row>
    <row r="6127" spans="1:2">
      <c r="A6127" s="13" t="s">
        <v>6593</v>
      </c>
      <c r="B6127" s="135">
        <v>472.29</v>
      </c>
    </row>
    <row r="6128" spans="1:2">
      <c r="A6128" s="13" t="s">
        <v>6594</v>
      </c>
      <c r="B6128" s="135">
        <v>570.14</v>
      </c>
    </row>
    <row r="6129" spans="1:2">
      <c r="A6129" s="13" t="s">
        <v>6595</v>
      </c>
      <c r="B6129" s="135">
        <v>522.02</v>
      </c>
    </row>
    <row r="6130" spans="1:2">
      <c r="A6130" s="13" t="s">
        <v>6596</v>
      </c>
      <c r="B6130" s="135">
        <v>630.23</v>
      </c>
    </row>
    <row r="6131" spans="1:2">
      <c r="A6131" s="13" t="s">
        <v>6597</v>
      </c>
      <c r="B6131" s="135">
        <v>577.16</v>
      </c>
    </row>
    <row r="6132" spans="1:2">
      <c r="A6132" s="13" t="s">
        <v>6598</v>
      </c>
      <c r="B6132" s="135">
        <v>772.43</v>
      </c>
    </row>
    <row r="6133" spans="1:2">
      <c r="A6133" s="13" t="s">
        <v>6599</v>
      </c>
      <c r="B6133" s="135">
        <v>708.2</v>
      </c>
    </row>
    <row r="6134" spans="1:2">
      <c r="A6134" s="13" t="s">
        <v>6600</v>
      </c>
      <c r="B6134" s="135">
        <v>879.71</v>
      </c>
    </row>
    <row r="6135" spans="1:2">
      <c r="A6135" s="13" t="s">
        <v>6601</v>
      </c>
      <c r="B6135" s="135">
        <v>807.55</v>
      </c>
    </row>
    <row r="6136" spans="1:2">
      <c r="A6136" s="13" t="s">
        <v>6602</v>
      </c>
      <c r="B6136" s="135">
        <v>999.38</v>
      </c>
    </row>
    <row r="6137" spans="1:2">
      <c r="A6137" s="13" t="s">
        <v>6603</v>
      </c>
      <c r="B6137" s="135">
        <v>917.83</v>
      </c>
    </row>
    <row r="6138" spans="1:2">
      <c r="A6138" s="13" t="s">
        <v>6604</v>
      </c>
      <c r="B6138" s="135">
        <v>1111.19</v>
      </c>
    </row>
    <row r="6139" spans="1:2">
      <c r="A6139" s="13" t="s">
        <v>6605</v>
      </c>
      <c r="B6139" s="135">
        <v>1021.05</v>
      </c>
    </row>
    <row r="6140" spans="1:2">
      <c r="A6140" s="13" t="s">
        <v>6606</v>
      </c>
      <c r="B6140" s="135">
        <v>1242.2</v>
      </c>
    </row>
    <row r="6141" spans="1:2">
      <c r="A6141" s="13" t="s">
        <v>6607</v>
      </c>
      <c r="B6141" s="135">
        <v>1141.31</v>
      </c>
    </row>
    <row r="6142" spans="1:2">
      <c r="A6142" s="13" t="s">
        <v>6608</v>
      </c>
      <c r="B6142" s="135">
        <v>1461.55</v>
      </c>
    </row>
    <row r="6143" spans="1:2">
      <c r="A6143" s="13" t="s">
        <v>6609</v>
      </c>
      <c r="B6143" s="135">
        <v>1344.03</v>
      </c>
    </row>
    <row r="6144" spans="1:2">
      <c r="A6144" s="13" t="s">
        <v>6610</v>
      </c>
      <c r="B6144" s="135">
        <v>611.04</v>
      </c>
    </row>
    <row r="6145" spans="1:2">
      <c r="A6145" s="13" t="s">
        <v>6611</v>
      </c>
      <c r="B6145" s="135">
        <v>559.23</v>
      </c>
    </row>
    <row r="6146" spans="1:2">
      <c r="A6146" s="13" t="s">
        <v>6612</v>
      </c>
      <c r="B6146" s="135">
        <v>709.24</v>
      </c>
    </row>
    <row r="6147" spans="1:2">
      <c r="A6147" s="13" t="s">
        <v>6613</v>
      </c>
      <c r="B6147" s="135">
        <v>649.38</v>
      </c>
    </row>
    <row r="6148" spans="1:2">
      <c r="A6148" s="13" t="s">
        <v>6614</v>
      </c>
      <c r="B6148" s="135">
        <v>804.66</v>
      </c>
    </row>
    <row r="6149" spans="1:2">
      <c r="A6149" s="13" t="s">
        <v>6615</v>
      </c>
      <c r="B6149" s="135">
        <v>736.98</v>
      </c>
    </row>
    <row r="6150" spans="1:2">
      <c r="A6150" s="13" t="s">
        <v>6616</v>
      </c>
      <c r="B6150" s="135">
        <v>899.25</v>
      </c>
    </row>
    <row r="6151" spans="1:2">
      <c r="A6151" s="13" t="s">
        <v>6617</v>
      </c>
      <c r="B6151" s="135">
        <v>824.01</v>
      </c>
    </row>
    <row r="6152" spans="1:2">
      <c r="A6152" s="13" t="s">
        <v>6618</v>
      </c>
      <c r="B6152" s="135">
        <v>990.86</v>
      </c>
    </row>
    <row r="6153" spans="1:2">
      <c r="A6153" s="13" t="s">
        <v>6619</v>
      </c>
      <c r="B6153" s="135">
        <v>908.29</v>
      </c>
    </row>
    <row r="6154" spans="1:2">
      <c r="A6154" s="13" t="s">
        <v>6620</v>
      </c>
      <c r="B6154" s="135">
        <v>1204.71</v>
      </c>
    </row>
    <row r="6155" spans="1:2">
      <c r="A6155" s="13" t="s">
        <v>6621</v>
      </c>
      <c r="B6155" s="135">
        <v>1105.1500000000001</v>
      </c>
    </row>
    <row r="6156" spans="1:2">
      <c r="A6156" s="13" t="s">
        <v>6622</v>
      </c>
      <c r="B6156" s="135">
        <v>1382.85</v>
      </c>
    </row>
    <row r="6157" spans="1:2">
      <c r="A6157" s="13" t="s">
        <v>6623</v>
      </c>
      <c r="B6157" s="135">
        <v>1269.48</v>
      </c>
    </row>
    <row r="6158" spans="1:2">
      <c r="A6158" s="13" t="s">
        <v>6624</v>
      </c>
      <c r="B6158" s="135">
        <v>1592.11</v>
      </c>
    </row>
    <row r="6159" spans="1:2">
      <c r="A6159" s="13" t="s">
        <v>6625</v>
      </c>
      <c r="B6159" s="135">
        <v>1461.66</v>
      </c>
    </row>
    <row r="6160" spans="1:2">
      <c r="A6160" s="13" t="s">
        <v>6626</v>
      </c>
      <c r="B6160" s="135">
        <v>1767.42</v>
      </c>
    </row>
    <row r="6161" spans="1:2">
      <c r="A6161" s="13" t="s">
        <v>6627</v>
      </c>
      <c r="B6161" s="135">
        <v>1623.38</v>
      </c>
    </row>
    <row r="6162" spans="1:2">
      <c r="A6162" s="13" t="s">
        <v>6628</v>
      </c>
      <c r="B6162" s="135">
        <v>1987.53</v>
      </c>
    </row>
    <row r="6163" spans="1:2">
      <c r="A6163" s="13" t="s">
        <v>6629</v>
      </c>
      <c r="B6163" s="135">
        <v>1824.97</v>
      </c>
    </row>
    <row r="6164" spans="1:2">
      <c r="A6164" s="13" t="s">
        <v>6630</v>
      </c>
      <c r="B6164" s="135">
        <v>2343.81</v>
      </c>
    </row>
    <row r="6165" spans="1:2">
      <c r="A6165" s="13" t="s">
        <v>6631</v>
      </c>
      <c r="B6165" s="135">
        <v>2153.63</v>
      </c>
    </row>
    <row r="6166" spans="1:2">
      <c r="A6166" s="13" t="s">
        <v>6632</v>
      </c>
      <c r="B6166" s="135">
        <v>2550.2800000000002</v>
      </c>
    </row>
    <row r="6167" spans="1:2">
      <c r="A6167" s="13" t="s">
        <v>6633</v>
      </c>
      <c r="B6167" s="135">
        <v>2342.9699999999998</v>
      </c>
    </row>
    <row r="6168" spans="1:2">
      <c r="A6168" s="13" t="s">
        <v>6634</v>
      </c>
      <c r="B6168" s="135">
        <v>2903.76</v>
      </c>
    </row>
    <row r="6169" spans="1:2">
      <c r="A6169" s="13" t="s">
        <v>6635</v>
      </c>
      <c r="B6169" s="135">
        <v>2669.05</v>
      </c>
    </row>
    <row r="6170" spans="1:2">
      <c r="A6170" s="13" t="s">
        <v>6636</v>
      </c>
      <c r="B6170" s="135">
        <v>3833.29</v>
      </c>
    </row>
    <row r="6171" spans="1:2">
      <c r="A6171" s="13" t="s">
        <v>6637</v>
      </c>
      <c r="B6171" s="135">
        <v>3524.81</v>
      </c>
    </row>
    <row r="6172" spans="1:2">
      <c r="A6172" s="13" t="s">
        <v>6638</v>
      </c>
      <c r="B6172" s="135">
        <v>4759.92</v>
      </c>
    </row>
    <row r="6173" spans="1:2">
      <c r="A6173" s="13" t="s">
        <v>6639</v>
      </c>
      <c r="B6173" s="135">
        <v>4377.91</v>
      </c>
    </row>
    <row r="6174" spans="1:2">
      <c r="A6174" s="13" t="s">
        <v>6640</v>
      </c>
      <c r="B6174" s="135">
        <v>1400.92</v>
      </c>
    </row>
    <row r="6175" spans="1:2">
      <c r="A6175" s="13" t="s">
        <v>6641</v>
      </c>
      <c r="B6175" s="135">
        <v>1280.24</v>
      </c>
    </row>
    <row r="6176" spans="1:2">
      <c r="A6176" s="13" t="s">
        <v>6642</v>
      </c>
      <c r="B6176" s="135">
        <v>1701.11</v>
      </c>
    </row>
    <row r="6177" spans="1:2">
      <c r="A6177" s="13" t="s">
        <v>6643</v>
      </c>
      <c r="B6177" s="135">
        <v>1555.58</v>
      </c>
    </row>
    <row r="6178" spans="1:2">
      <c r="A6178" s="13" t="s">
        <v>6644</v>
      </c>
      <c r="B6178" s="135">
        <v>1938.67</v>
      </c>
    </row>
    <row r="6179" spans="1:2">
      <c r="A6179" s="13" t="s">
        <v>6645</v>
      </c>
      <c r="B6179" s="135">
        <v>1774.74</v>
      </c>
    </row>
    <row r="6180" spans="1:2">
      <c r="A6180" s="13" t="s">
        <v>6646</v>
      </c>
      <c r="B6180" s="135">
        <v>2220.1799999999998</v>
      </c>
    </row>
    <row r="6181" spans="1:2">
      <c r="A6181" s="13" t="s">
        <v>6647</v>
      </c>
      <c r="B6181" s="135">
        <v>2032.76</v>
      </c>
    </row>
    <row r="6182" spans="1:2">
      <c r="A6182" s="13" t="s">
        <v>6648</v>
      </c>
      <c r="B6182" s="135">
        <v>2453.9699999999998</v>
      </c>
    </row>
    <row r="6183" spans="1:2">
      <c r="A6183" s="13" t="s">
        <v>6649</v>
      </c>
      <c r="B6183" s="135">
        <v>2248.44</v>
      </c>
    </row>
    <row r="6184" spans="1:2">
      <c r="A6184" s="13" t="s">
        <v>6650</v>
      </c>
      <c r="B6184" s="135">
        <v>2740.05</v>
      </c>
    </row>
    <row r="6185" spans="1:2">
      <c r="A6185" s="13" t="s">
        <v>6651</v>
      </c>
      <c r="B6185" s="135">
        <v>2510.59</v>
      </c>
    </row>
    <row r="6186" spans="1:2">
      <c r="A6186" s="13" t="s">
        <v>6652</v>
      </c>
      <c r="B6186" s="135">
        <v>3215.18</v>
      </c>
    </row>
    <row r="6187" spans="1:2">
      <c r="A6187" s="13" t="s">
        <v>6653</v>
      </c>
      <c r="B6187" s="135">
        <v>2948.9</v>
      </c>
    </row>
    <row r="6188" spans="1:2">
      <c r="A6188" s="13" t="s">
        <v>6654</v>
      </c>
      <c r="B6188" s="135">
        <v>4009.38</v>
      </c>
    </row>
    <row r="6189" spans="1:2">
      <c r="A6189" s="13" t="s">
        <v>6655</v>
      </c>
      <c r="B6189" s="135">
        <v>3677.7</v>
      </c>
    </row>
    <row r="6190" spans="1:2">
      <c r="A6190" s="13" t="s">
        <v>6656</v>
      </c>
      <c r="B6190" s="135">
        <v>4678.24</v>
      </c>
    </row>
    <row r="6191" spans="1:2">
      <c r="A6191" s="13" t="s">
        <v>6657</v>
      </c>
      <c r="B6191" s="135">
        <v>4291.1899999999996</v>
      </c>
    </row>
    <row r="6192" spans="1:2">
      <c r="A6192" s="13" t="s">
        <v>6658</v>
      </c>
      <c r="B6192" s="135">
        <v>4798.8999999999996</v>
      </c>
    </row>
    <row r="6193" spans="1:2">
      <c r="A6193" s="13" t="s">
        <v>6659</v>
      </c>
      <c r="B6193" s="135">
        <v>4402.5</v>
      </c>
    </row>
    <row r="6194" spans="1:2">
      <c r="A6194" s="13" t="s">
        <v>6660</v>
      </c>
      <c r="B6194" s="135">
        <v>5324.01</v>
      </c>
    </row>
    <row r="6195" spans="1:2">
      <c r="A6195" s="13" t="s">
        <v>6661</v>
      </c>
      <c r="B6195" s="135">
        <v>4884.5</v>
      </c>
    </row>
    <row r="6196" spans="1:2">
      <c r="A6196" s="13" t="s">
        <v>6662</v>
      </c>
      <c r="B6196" s="135">
        <v>6648.98</v>
      </c>
    </row>
    <row r="6197" spans="1:2">
      <c r="A6197" s="13" t="s">
        <v>6663</v>
      </c>
      <c r="B6197" s="135">
        <v>6100.62</v>
      </c>
    </row>
    <row r="6198" spans="1:2">
      <c r="A6198" s="13" t="s">
        <v>6664</v>
      </c>
      <c r="B6198" s="135">
        <v>6077.29</v>
      </c>
    </row>
    <row r="6199" spans="1:2">
      <c r="A6199" s="13" t="s">
        <v>6665</v>
      </c>
      <c r="B6199" s="135">
        <v>5581.73</v>
      </c>
    </row>
    <row r="6200" spans="1:2">
      <c r="A6200" s="13" t="s">
        <v>6666</v>
      </c>
      <c r="B6200" s="135">
        <v>6743.69</v>
      </c>
    </row>
    <row r="6201" spans="1:2">
      <c r="A6201" s="13" t="s">
        <v>6667</v>
      </c>
      <c r="B6201" s="135">
        <v>6194.06</v>
      </c>
    </row>
    <row r="6202" spans="1:2">
      <c r="A6202" s="13" t="s">
        <v>6668</v>
      </c>
      <c r="B6202" s="135">
        <v>8425.1</v>
      </c>
    </row>
    <row r="6203" spans="1:2">
      <c r="A6203" s="13" t="s">
        <v>6669</v>
      </c>
      <c r="B6203" s="135">
        <v>7739</v>
      </c>
    </row>
    <row r="6204" spans="1:2">
      <c r="A6204" s="13" t="s">
        <v>6670</v>
      </c>
      <c r="B6204" s="135">
        <v>76.3</v>
      </c>
    </row>
    <row r="6205" spans="1:2">
      <c r="A6205" s="13" t="s">
        <v>6671</v>
      </c>
      <c r="B6205" s="135">
        <v>69.66</v>
      </c>
    </row>
    <row r="6206" spans="1:2">
      <c r="A6206" s="13" t="s">
        <v>6672</v>
      </c>
      <c r="B6206" s="135">
        <v>101.71</v>
      </c>
    </row>
    <row r="6207" spans="1:2">
      <c r="A6207" s="13" t="s">
        <v>6673</v>
      </c>
      <c r="B6207" s="135">
        <v>92.86</v>
      </c>
    </row>
    <row r="6208" spans="1:2">
      <c r="A6208" s="13" t="s">
        <v>6674</v>
      </c>
      <c r="B6208" s="135">
        <v>127.16</v>
      </c>
    </row>
    <row r="6209" spans="1:2">
      <c r="A6209" s="13" t="s">
        <v>6675</v>
      </c>
      <c r="B6209" s="135">
        <v>116.1</v>
      </c>
    </row>
    <row r="6210" spans="1:2">
      <c r="A6210" s="13" t="s">
        <v>6676</v>
      </c>
      <c r="B6210" s="135">
        <v>152.54</v>
      </c>
    </row>
    <row r="6211" spans="1:2">
      <c r="A6211" s="13" t="s">
        <v>6677</v>
      </c>
      <c r="B6211" s="135">
        <v>139.27000000000001</v>
      </c>
    </row>
    <row r="6212" spans="1:2">
      <c r="A6212" s="13" t="s">
        <v>6678</v>
      </c>
      <c r="B6212" s="135">
        <v>203.55</v>
      </c>
    </row>
    <row r="6213" spans="1:2">
      <c r="A6213" s="13" t="s">
        <v>6679</v>
      </c>
      <c r="B6213" s="135">
        <v>185.85</v>
      </c>
    </row>
    <row r="6214" spans="1:2">
      <c r="A6214" s="13" t="s">
        <v>6680</v>
      </c>
      <c r="B6214" s="135">
        <v>229.02</v>
      </c>
    </row>
    <row r="6215" spans="1:2">
      <c r="A6215" s="13" t="s">
        <v>6681</v>
      </c>
      <c r="B6215" s="135">
        <v>209.1</v>
      </c>
    </row>
    <row r="6216" spans="1:2">
      <c r="A6216" s="13" t="s">
        <v>6682</v>
      </c>
      <c r="B6216" s="135">
        <v>254.08</v>
      </c>
    </row>
    <row r="6217" spans="1:2">
      <c r="A6217" s="13" t="s">
        <v>6683</v>
      </c>
      <c r="B6217" s="135">
        <v>231.99</v>
      </c>
    </row>
    <row r="6218" spans="1:2">
      <c r="A6218" s="13" t="s">
        <v>6684</v>
      </c>
      <c r="B6218" s="135">
        <v>304.62</v>
      </c>
    </row>
    <row r="6219" spans="1:2">
      <c r="A6219" s="13" t="s">
        <v>6685</v>
      </c>
      <c r="B6219" s="135">
        <v>278.11</v>
      </c>
    </row>
    <row r="6220" spans="1:2">
      <c r="A6220" s="13" t="s">
        <v>6686</v>
      </c>
      <c r="B6220" s="135">
        <v>356.15</v>
      </c>
    </row>
    <row r="6221" spans="1:2">
      <c r="A6221" s="13" t="s">
        <v>6687</v>
      </c>
      <c r="B6221" s="135">
        <v>325.17</v>
      </c>
    </row>
    <row r="6222" spans="1:2">
      <c r="A6222" s="13" t="s">
        <v>6688</v>
      </c>
      <c r="B6222" s="135">
        <v>88.34</v>
      </c>
    </row>
    <row r="6223" spans="1:2">
      <c r="A6223" s="13" t="s">
        <v>6689</v>
      </c>
      <c r="B6223" s="135">
        <v>80.790000000000006</v>
      </c>
    </row>
    <row r="6224" spans="1:2">
      <c r="A6224" s="13" t="s">
        <v>6690</v>
      </c>
      <c r="B6224" s="135">
        <v>117.75</v>
      </c>
    </row>
    <row r="6225" spans="1:2">
      <c r="A6225" s="13" t="s">
        <v>6691</v>
      </c>
      <c r="B6225" s="135">
        <v>107.68</v>
      </c>
    </row>
    <row r="6226" spans="1:2">
      <c r="A6226" s="13" t="s">
        <v>6692</v>
      </c>
      <c r="B6226" s="135">
        <v>147.22</v>
      </c>
    </row>
    <row r="6227" spans="1:2">
      <c r="A6227" s="13" t="s">
        <v>6693</v>
      </c>
      <c r="B6227" s="135">
        <v>134.63</v>
      </c>
    </row>
    <row r="6228" spans="1:2">
      <c r="A6228" s="13" t="s">
        <v>6694</v>
      </c>
      <c r="B6228" s="135">
        <v>176.62</v>
      </c>
    </row>
    <row r="6229" spans="1:2">
      <c r="A6229" s="13" t="s">
        <v>6695</v>
      </c>
      <c r="B6229" s="135">
        <v>161.51</v>
      </c>
    </row>
    <row r="6230" spans="1:2">
      <c r="A6230" s="13" t="s">
        <v>6696</v>
      </c>
      <c r="B6230" s="135">
        <v>206.25</v>
      </c>
    </row>
    <row r="6231" spans="1:2">
      <c r="A6231" s="13" t="s">
        <v>6697</v>
      </c>
      <c r="B6231" s="135">
        <v>188.61</v>
      </c>
    </row>
    <row r="6232" spans="1:2">
      <c r="A6232" s="13" t="s">
        <v>6698</v>
      </c>
      <c r="B6232" s="135">
        <v>235.64</v>
      </c>
    </row>
    <row r="6233" spans="1:2">
      <c r="A6233" s="13" t="s">
        <v>6699</v>
      </c>
      <c r="B6233" s="135">
        <v>215.49</v>
      </c>
    </row>
    <row r="6234" spans="1:2">
      <c r="A6234" s="13" t="s">
        <v>6700</v>
      </c>
      <c r="B6234" s="135">
        <v>265.11</v>
      </c>
    </row>
    <row r="6235" spans="1:2">
      <c r="A6235" s="13" t="s">
        <v>6701</v>
      </c>
      <c r="B6235" s="135">
        <v>242.44</v>
      </c>
    </row>
    <row r="6236" spans="1:2">
      <c r="A6236" s="13" t="s">
        <v>6702</v>
      </c>
      <c r="B6236" s="135">
        <v>294.2</v>
      </c>
    </row>
    <row r="6237" spans="1:2">
      <c r="A6237" s="13" t="s">
        <v>6703</v>
      </c>
      <c r="B6237" s="135">
        <v>269.05</v>
      </c>
    </row>
    <row r="6238" spans="1:2">
      <c r="A6238" s="13" t="s">
        <v>6704</v>
      </c>
      <c r="B6238" s="135">
        <v>353.44</v>
      </c>
    </row>
    <row r="6239" spans="1:2">
      <c r="A6239" s="13" t="s">
        <v>6705</v>
      </c>
      <c r="B6239" s="135">
        <v>323.20999999999998</v>
      </c>
    </row>
    <row r="6240" spans="1:2">
      <c r="A6240" s="13" t="s">
        <v>6706</v>
      </c>
      <c r="B6240" s="135">
        <v>412.3</v>
      </c>
    </row>
    <row r="6241" spans="1:2">
      <c r="A6241" s="13" t="s">
        <v>6707</v>
      </c>
      <c r="B6241" s="135">
        <v>377.04</v>
      </c>
    </row>
    <row r="6242" spans="1:2">
      <c r="A6242" s="13" t="s">
        <v>6708</v>
      </c>
      <c r="B6242" s="135">
        <v>471.2</v>
      </c>
    </row>
    <row r="6243" spans="1:2">
      <c r="A6243" s="13" t="s">
        <v>6709</v>
      </c>
      <c r="B6243" s="135">
        <v>430.89</v>
      </c>
    </row>
    <row r="6244" spans="1:2">
      <c r="A6244" s="13" t="s">
        <v>6710</v>
      </c>
      <c r="B6244" s="135">
        <v>217.96</v>
      </c>
    </row>
    <row r="6245" spans="1:2">
      <c r="A6245" s="13" t="s">
        <v>6711</v>
      </c>
      <c r="B6245" s="135">
        <v>199.84</v>
      </c>
    </row>
    <row r="6246" spans="1:2">
      <c r="A6246" s="13" t="s">
        <v>6712</v>
      </c>
      <c r="B6246" s="135">
        <v>254.47</v>
      </c>
    </row>
    <row r="6247" spans="1:2">
      <c r="A6247" s="13" t="s">
        <v>6713</v>
      </c>
      <c r="B6247" s="135">
        <v>233.31</v>
      </c>
    </row>
    <row r="6248" spans="1:2">
      <c r="A6248" s="13" t="s">
        <v>6714</v>
      </c>
      <c r="B6248" s="135">
        <v>290.77999999999997</v>
      </c>
    </row>
    <row r="6249" spans="1:2">
      <c r="A6249" s="13" t="s">
        <v>6715</v>
      </c>
      <c r="B6249" s="135">
        <v>266.60000000000002</v>
      </c>
    </row>
    <row r="6250" spans="1:2">
      <c r="A6250" s="13" t="s">
        <v>6716</v>
      </c>
      <c r="B6250" s="135">
        <v>327.16000000000003</v>
      </c>
    </row>
    <row r="6251" spans="1:2">
      <c r="A6251" s="13" t="s">
        <v>6717</v>
      </c>
      <c r="B6251" s="135">
        <v>299.95999999999998</v>
      </c>
    </row>
    <row r="6252" spans="1:2">
      <c r="A6252" s="13" t="s">
        <v>6718</v>
      </c>
      <c r="B6252" s="135">
        <v>363.48</v>
      </c>
    </row>
    <row r="6253" spans="1:2">
      <c r="A6253" s="13" t="s">
        <v>6719</v>
      </c>
      <c r="B6253" s="135">
        <v>333.25</v>
      </c>
    </row>
    <row r="6254" spans="1:2">
      <c r="A6254" s="13" t="s">
        <v>6720</v>
      </c>
      <c r="B6254" s="135">
        <v>436.14</v>
      </c>
    </row>
    <row r="6255" spans="1:2">
      <c r="A6255" s="13" t="s">
        <v>6721</v>
      </c>
      <c r="B6255" s="135">
        <v>399.88</v>
      </c>
    </row>
    <row r="6256" spans="1:2">
      <c r="A6256" s="13" t="s">
        <v>6722</v>
      </c>
      <c r="B6256" s="135">
        <v>508.45</v>
      </c>
    </row>
    <row r="6257" spans="1:2">
      <c r="A6257" s="13" t="s">
        <v>6723</v>
      </c>
      <c r="B6257" s="135">
        <v>466.19</v>
      </c>
    </row>
    <row r="6258" spans="1:2">
      <c r="A6258" s="13" t="s">
        <v>6724</v>
      </c>
      <c r="B6258" s="135">
        <v>581.46</v>
      </c>
    </row>
    <row r="6259" spans="1:2">
      <c r="A6259" s="13" t="s">
        <v>6725</v>
      </c>
      <c r="B6259" s="135">
        <v>533.12</v>
      </c>
    </row>
    <row r="6260" spans="1:2">
      <c r="A6260" s="13" t="s">
        <v>6726</v>
      </c>
      <c r="B6260" s="135">
        <v>654.07000000000005</v>
      </c>
    </row>
    <row r="6261" spans="1:2">
      <c r="A6261" s="13" t="s">
        <v>6727</v>
      </c>
      <c r="B6261" s="135">
        <v>599.69000000000005</v>
      </c>
    </row>
    <row r="6262" spans="1:2">
      <c r="A6262" s="13" t="s">
        <v>6728</v>
      </c>
      <c r="B6262" s="135">
        <v>727.71</v>
      </c>
    </row>
    <row r="6263" spans="1:2">
      <c r="A6263" s="13" t="s">
        <v>6729</v>
      </c>
      <c r="B6263" s="135">
        <v>667.28</v>
      </c>
    </row>
    <row r="6264" spans="1:2">
      <c r="A6264" s="13" t="s">
        <v>6730</v>
      </c>
      <c r="B6264" s="135">
        <v>872.24</v>
      </c>
    </row>
    <row r="6265" spans="1:2">
      <c r="A6265" s="13" t="s">
        <v>6731</v>
      </c>
      <c r="B6265" s="135">
        <v>799.72</v>
      </c>
    </row>
    <row r="6266" spans="1:2">
      <c r="A6266" s="13" t="s">
        <v>6732</v>
      </c>
      <c r="B6266" s="135">
        <v>326.61</v>
      </c>
    </row>
    <row r="6267" spans="1:2">
      <c r="A6267" s="13" t="s">
        <v>6733</v>
      </c>
      <c r="B6267" s="135">
        <v>299.58</v>
      </c>
    </row>
    <row r="6268" spans="1:2">
      <c r="A6268" s="13" t="s">
        <v>6734</v>
      </c>
      <c r="B6268" s="135">
        <v>381.41</v>
      </c>
    </row>
    <row r="6269" spans="1:2">
      <c r="A6269" s="13" t="s">
        <v>6735</v>
      </c>
      <c r="B6269" s="135">
        <v>349.84</v>
      </c>
    </row>
    <row r="6270" spans="1:2">
      <c r="A6270" s="13" t="s">
        <v>6736</v>
      </c>
      <c r="B6270" s="135">
        <v>435.81</v>
      </c>
    </row>
    <row r="6271" spans="1:2">
      <c r="A6271" s="13" t="s">
        <v>6737</v>
      </c>
      <c r="B6271" s="135">
        <v>399.74</v>
      </c>
    </row>
    <row r="6272" spans="1:2">
      <c r="A6272" s="13" t="s">
        <v>6738</v>
      </c>
      <c r="B6272" s="135">
        <v>490.27</v>
      </c>
    </row>
    <row r="6273" spans="1:2">
      <c r="A6273" s="13" t="s">
        <v>6739</v>
      </c>
      <c r="B6273" s="135">
        <v>449.69</v>
      </c>
    </row>
    <row r="6274" spans="1:2">
      <c r="A6274" s="13" t="s">
        <v>6740</v>
      </c>
      <c r="B6274" s="135">
        <v>544.72</v>
      </c>
    </row>
    <row r="6275" spans="1:2">
      <c r="A6275" s="13" t="s">
        <v>6741</v>
      </c>
      <c r="B6275" s="135">
        <v>499.63</v>
      </c>
    </row>
    <row r="6276" spans="1:2">
      <c r="A6276" s="13" t="s">
        <v>6742</v>
      </c>
      <c r="B6276" s="135">
        <v>653.62</v>
      </c>
    </row>
    <row r="6277" spans="1:2">
      <c r="A6277" s="13" t="s">
        <v>6743</v>
      </c>
      <c r="B6277" s="135">
        <v>599.51</v>
      </c>
    </row>
    <row r="6278" spans="1:2">
      <c r="A6278" s="13" t="s">
        <v>6744</v>
      </c>
      <c r="B6278" s="135">
        <v>762.47</v>
      </c>
    </row>
    <row r="6279" spans="1:2">
      <c r="A6279" s="13" t="s">
        <v>6745</v>
      </c>
      <c r="B6279" s="135">
        <v>699.36</v>
      </c>
    </row>
    <row r="6280" spans="1:2">
      <c r="A6280" s="13" t="s">
        <v>6746</v>
      </c>
      <c r="B6280" s="135">
        <v>871.36</v>
      </c>
    </row>
    <row r="6281" spans="1:2">
      <c r="A6281" s="13" t="s">
        <v>6747</v>
      </c>
      <c r="B6281" s="135">
        <v>799.24</v>
      </c>
    </row>
    <row r="6282" spans="1:2">
      <c r="A6282" s="13" t="s">
        <v>6748</v>
      </c>
      <c r="B6282" s="135">
        <v>980.23</v>
      </c>
    </row>
    <row r="6283" spans="1:2">
      <c r="A6283" s="13" t="s">
        <v>6749</v>
      </c>
      <c r="B6283" s="135">
        <v>899.1</v>
      </c>
    </row>
    <row r="6284" spans="1:2">
      <c r="A6284" s="13" t="s">
        <v>6750</v>
      </c>
      <c r="B6284" s="135">
        <v>1089.43</v>
      </c>
    </row>
    <row r="6285" spans="1:2">
      <c r="A6285" s="13" t="s">
        <v>6751</v>
      </c>
      <c r="B6285" s="135">
        <v>999.26</v>
      </c>
    </row>
    <row r="6286" spans="1:2">
      <c r="A6286" s="13" t="s">
        <v>6752</v>
      </c>
      <c r="B6286" s="135">
        <v>1307.19</v>
      </c>
    </row>
    <row r="6287" spans="1:2">
      <c r="A6287" s="13" t="s">
        <v>6753</v>
      </c>
      <c r="B6287" s="135">
        <v>1198.99</v>
      </c>
    </row>
    <row r="6288" spans="1:2">
      <c r="A6288" s="13" t="s">
        <v>6754</v>
      </c>
      <c r="B6288" s="135">
        <v>1416.09</v>
      </c>
    </row>
    <row r="6289" spans="1:2">
      <c r="A6289" s="13" t="s">
        <v>6755</v>
      </c>
      <c r="B6289" s="135">
        <v>1298.8800000000001</v>
      </c>
    </row>
    <row r="6290" spans="1:2">
      <c r="A6290" s="13" t="s">
        <v>6756</v>
      </c>
      <c r="B6290" s="135">
        <v>1633.85</v>
      </c>
    </row>
    <row r="6291" spans="1:2">
      <c r="A6291" s="13" t="s">
        <v>6757</v>
      </c>
      <c r="B6291" s="135">
        <v>1498.62</v>
      </c>
    </row>
    <row r="6292" spans="1:2">
      <c r="A6292" s="13" t="s">
        <v>6758</v>
      </c>
      <c r="B6292" s="135">
        <v>2178.56</v>
      </c>
    </row>
    <row r="6293" spans="1:2">
      <c r="A6293" s="13" t="s">
        <v>6759</v>
      </c>
      <c r="B6293" s="135">
        <v>1998.24</v>
      </c>
    </row>
    <row r="6294" spans="1:2">
      <c r="A6294" s="13" t="s">
        <v>6760</v>
      </c>
      <c r="B6294" s="135">
        <v>2723.29</v>
      </c>
    </row>
    <row r="6295" spans="1:2">
      <c r="A6295" s="13" t="s">
        <v>6761</v>
      </c>
      <c r="B6295" s="135">
        <v>2497.88</v>
      </c>
    </row>
    <row r="6296" spans="1:2">
      <c r="A6296" s="13" t="s">
        <v>6762</v>
      </c>
      <c r="B6296" s="135">
        <v>694.52</v>
      </c>
    </row>
    <row r="6297" spans="1:2">
      <c r="A6297" s="13" t="s">
        <v>6763</v>
      </c>
      <c r="B6297" s="135">
        <v>637.75</v>
      </c>
    </row>
    <row r="6298" spans="1:2">
      <c r="A6298" s="13" t="s">
        <v>6764</v>
      </c>
      <c r="B6298" s="135">
        <v>833.35</v>
      </c>
    </row>
    <row r="6299" spans="1:2">
      <c r="A6299" s="13" t="s">
        <v>6765</v>
      </c>
      <c r="B6299" s="135">
        <v>765.23</v>
      </c>
    </row>
    <row r="6300" spans="1:2">
      <c r="A6300" s="13" t="s">
        <v>6766</v>
      </c>
      <c r="B6300" s="135">
        <v>972.15</v>
      </c>
    </row>
    <row r="6301" spans="1:2">
      <c r="A6301" s="13" t="s">
        <v>6767</v>
      </c>
      <c r="B6301" s="135">
        <v>892.68</v>
      </c>
    </row>
    <row r="6302" spans="1:2">
      <c r="A6302" s="13" t="s">
        <v>6768</v>
      </c>
      <c r="B6302" s="135">
        <v>1110.97</v>
      </c>
    </row>
    <row r="6303" spans="1:2">
      <c r="A6303" s="13" t="s">
        <v>6769</v>
      </c>
      <c r="B6303" s="135">
        <v>1020.16</v>
      </c>
    </row>
    <row r="6304" spans="1:2">
      <c r="A6304" s="13" t="s">
        <v>6770</v>
      </c>
      <c r="B6304" s="135">
        <v>1249.79</v>
      </c>
    </row>
    <row r="6305" spans="1:2">
      <c r="A6305" s="13" t="s">
        <v>6771</v>
      </c>
      <c r="B6305" s="135">
        <v>1147.6300000000001</v>
      </c>
    </row>
    <row r="6306" spans="1:2">
      <c r="A6306" s="13" t="s">
        <v>6772</v>
      </c>
      <c r="B6306" s="135">
        <v>1389.06</v>
      </c>
    </row>
    <row r="6307" spans="1:2">
      <c r="A6307" s="13" t="s">
        <v>6773</v>
      </c>
      <c r="B6307" s="135">
        <v>1275.51</v>
      </c>
    </row>
    <row r="6308" spans="1:2">
      <c r="A6308" s="13" t="s">
        <v>6774</v>
      </c>
      <c r="B6308" s="135">
        <v>1666.7</v>
      </c>
    </row>
    <row r="6309" spans="1:2">
      <c r="A6309" s="13" t="s">
        <v>6775</v>
      </c>
      <c r="B6309" s="135">
        <v>1530.46</v>
      </c>
    </row>
    <row r="6310" spans="1:2">
      <c r="A6310" s="13" t="s">
        <v>6776</v>
      </c>
      <c r="B6310" s="135">
        <v>2083.1799999999998</v>
      </c>
    </row>
    <row r="6311" spans="1:2">
      <c r="A6311" s="13" t="s">
        <v>6777</v>
      </c>
      <c r="B6311" s="135">
        <v>1912.9</v>
      </c>
    </row>
    <row r="6312" spans="1:2">
      <c r="A6312" s="13" t="s">
        <v>6778</v>
      </c>
      <c r="B6312" s="135">
        <v>2430.63</v>
      </c>
    </row>
    <row r="6313" spans="1:2">
      <c r="A6313" s="13" t="s">
        <v>6779</v>
      </c>
      <c r="B6313" s="135">
        <v>2231.9499999999998</v>
      </c>
    </row>
    <row r="6314" spans="1:2">
      <c r="A6314" s="13" t="s">
        <v>6780</v>
      </c>
      <c r="B6314" s="135">
        <v>2500.0500000000002</v>
      </c>
    </row>
    <row r="6315" spans="1:2">
      <c r="A6315" s="13" t="s">
        <v>6781</v>
      </c>
      <c r="B6315" s="135">
        <v>2295.69</v>
      </c>
    </row>
    <row r="6316" spans="1:2">
      <c r="A6316" s="13" t="s">
        <v>6782</v>
      </c>
      <c r="B6316" s="135">
        <v>2777.67</v>
      </c>
    </row>
    <row r="6317" spans="1:2">
      <c r="A6317" s="13" t="s">
        <v>6783</v>
      </c>
      <c r="B6317" s="135">
        <v>2550.62</v>
      </c>
    </row>
    <row r="6318" spans="1:2">
      <c r="A6318" s="13" t="s">
        <v>6784</v>
      </c>
      <c r="B6318" s="135">
        <v>3472.2</v>
      </c>
    </row>
    <row r="6319" spans="1:2">
      <c r="A6319" s="13" t="s">
        <v>6785</v>
      </c>
      <c r="B6319" s="135">
        <v>3188.37</v>
      </c>
    </row>
    <row r="6320" spans="1:2">
      <c r="A6320" s="13" t="s">
        <v>6786</v>
      </c>
      <c r="B6320" s="135">
        <v>3145.82</v>
      </c>
    </row>
    <row r="6321" spans="1:2">
      <c r="A6321" s="13" t="s">
        <v>6787</v>
      </c>
      <c r="B6321" s="135">
        <v>2891.1</v>
      </c>
    </row>
    <row r="6322" spans="1:2">
      <c r="A6322" s="13" t="s">
        <v>6788</v>
      </c>
      <c r="B6322" s="135">
        <v>3495.18</v>
      </c>
    </row>
    <row r="6323" spans="1:2">
      <c r="A6323" s="13" t="s">
        <v>6789</v>
      </c>
      <c r="B6323" s="135">
        <v>3212.17</v>
      </c>
    </row>
    <row r="6324" spans="1:2">
      <c r="A6324" s="13" t="s">
        <v>6790</v>
      </c>
      <c r="B6324" s="135">
        <v>4369.17</v>
      </c>
    </row>
    <row r="6325" spans="1:2">
      <c r="A6325" s="13" t="s">
        <v>6791</v>
      </c>
      <c r="B6325" s="135">
        <v>4015.4</v>
      </c>
    </row>
    <row r="6326" spans="1:2">
      <c r="A6326" s="13" t="s">
        <v>6792</v>
      </c>
      <c r="B6326" s="135">
        <v>207.72</v>
      </c>
    </row>
    <row r="6327" spans="1:2">
      <c r="A6327" s="13" t="s">
        <v>6793</v>
      </c>
      <c r="B6327" s="135">
        <v>194.74</v>
      </c>
    </row>
    <row r="6328" spans="1:2">
      <c r="A6328" s="13" t="s">
        <v>6794</v>
      </c>
      <c r="B6328" s="135">
        <v>218.54</v>
      </c>
    </row>
    <row r="6329" spans="1:2">
      <c r="A6329" s="13" t="s">
        <v>6795</v>
      </c>
      <c r="B6329" s="135">
        <v>204.92</v>
      </c>
    </row>
    <row r="6330" spans="1:2">
      <c r="A6330" s="13" t="s">
        <v>6796</v>
      </c>
      <c r="B6330" s="135">
        <v>169.86</v>
      </c>
    </row>
    <row r="6331" spans="1:2">
      <c r="A6331" s="13" t="s">
        <v>6797</v>
      </c>
      <c r="B6331" s="135">
        <v>158.21</v>
      </c>
    </row>
    <row r="6332" spans="1:2">
      <c r="A6332" s="13" t="s">
        <v>6798</v>
      </c>
      <c r="B6332" s="135">
        <v>150.91999999999999</v>
      </c>
    </row>
    <row r="6333" spans="1:2">
      <c r="A6333" s="13" t="s">
        <v>6799</v>
      </c>
      <c r="B6333" s="135">
        <v>139.96</v>
      </c>
    </row>
    <row r="6334" spans="1:2">
      <c r="A6334" s="13" t="s">
        <v>6800</v>
      </c>
      <c r="B6334" s="135">
        <v>150.19999999999999</v>
      </c>
    </row>
    <row r="6335" spans="1:2">
      <c r="A6335" s="13" t="s">
        <v>6801</v>
      </c>
      <c r="B6335" s="135">
        <v>136.27000000000001</v>
      </c>
    </row>
    <row r="6336" spans="1:2">
      <c r="A6336" s="13" t="s">
        <v>6802</v>
      </c>
      <c r="B6336" s="135">
        <v>186.77</v>
      </c>
    </row>
    <row r="6337" spans="1:2">
      <c r="A6337" s="13" t="s">
        <v>6803</v>
      </c>
      <c r="B6337" s="135">
        <v>170.05</v>
      </c>
    </row>
    <row r="6338" spans="1:2">
      <c r="A6338" s="13" t="s">
        <v>6804</v>
      </c>
      <c r="B6338" s="135">
        <v>232.18</v>
      </c>
    </row>
    <row r="6339" spans="1:2">
      <c r="A6339" s="13" t="s">
        <v>6805</v>
      </c>
      <c r="B6339" s="135">
        <v>211.45</v>
      </c>
    </row>
    <row r="6340" spans="1:2">
      <c r="A6340" s="13" t="s">
        <v>6806</v>
      </c>
      <c r="B6340" s="135">
        <v>321.32</v>
      </c>
    </row>
    <row r="6341" spans="1:2">
      <c r="A6341" s="13" t="s">
        <v>6807</v>
      </c>
      <c r="B6341" s="135">
        <v>293.8</v>
      </c>
    </row>
    <row r="6342" spans="1:2">
      <c r="A6342" s="13" t="s">
        <v>6808</v>
      </c>
      <c r="B6342" s="135">
        <v>372.62</v>
      </c>
    </row>
    <row r="6343" spans="1:2">
      <c r="A6343" s="13" t="s">
        <v>6809</v>
      </c>
      <c r="B6343" s="135">
        <v>340.79</v>
      </c>
    </row>
    <row r="6344" spans="1:2">
      <c r="A6344" s="13" t="s">
        <v>6810</v>
      </c>
      <c r="B6344" s="135">
        <v>432.32</v>
      </c>
    </row>
    <row r="6345" spans="1:2">
      <c r="A6345" s="13" t="s">
        <v>6811</v>
      </c>
      <c r="B6345" s="135">
        <v>395.08</v>
      </c>
    </row>
    <row r="6346" spans="1:2">
      <c r="A6346" s="13" t="s">
        <v>6812</v>
      </c>
      <c r="B6346" s="135">
        <v>624.37</v>
      </c>
    </row>
    <row r="6347" spans="1:2">
      <c r="A6347" s="13" t="s">
        <v>6813</v>
      </c>
      <c r="B6347" s="135">
        <v>572.52</v>
      </c>
    </row>
    <row r="6348" spans="1:2">
      <c r="A6348" s="13" t="s">
        <v>6814</v>
      </c>
      <c r="B6348" s="135">
        <v>687.3</v>
      </c>
    </row>
    <row r="6349" spans="1:2">
      <c r="A6349" s="13" t="s">
        <v>6815</v>
      </c>
      <c r="B6349" s="135">
        <v>630.54</v>
      </c>
    </row>
    <row r="6350" spans="1:2">
      <c r="A6350" s="13" t="s">
        <v>6816</v>
      </c>
      <c r="B6350" s="135">
        <v>816.6</v>
      </c>
    </row>
    <row r="6351" spans="1:2">
      <c r="A6351" s="13" t="s">
        <v>6817</v>
      </c>
      <c r="B6351" s="135">
        <v>749.65</v>
      </c>
    </row>
    <row r="6352" spans="1:2">
      <c r="A6352" s="13" t="s">
        <v>6818</v>
      </c>
      <c r="B6352" s="135">
        <v>1523.08</v>
      </c>
    </row>
    <row r="6353" spans="1:2">
      <c r="A6353" s="13" t="s">
        <v>6819</v>
      </c>
      <c r="B6353" s="135">
        <v>1398.4</v>
      </c>
    </row>
    <row r="6354" spans="1:2">
      <c r="A6354" s="13" t="s">
        <v>6820</v>
      </c>
      <c r="B6354" s="135">
        <v>1817.79</v>
      </c>
    </row>
    <row r="6355" spans="1:2">
      <c r="A6355" s="13" t="s">
        <v>6821</v>
      </c>
      <c r="B6355" s="135">
        <v>1674.45</v>
      </c>
    </row>
    <row r="6356" spans="1:2">
      <c r="A6356" s="13" t="s">
        <v>6822</v>
      </c>
      <c r="B6356" s="135">
        <v>2032.74</v>
      </c>
    </row>
    <row r="6357" spans="1:2">
      <c r="A6357" s="13" t="s">
        <v>6823</v>
      </c>
      <c r="B6357" s="135">
        <v>1871.91</v>
      </c>
    </row>
    <row r="6358" spans="1:2">
      <c r="A6358" s="13" t="s">
        <v>6824</v>
      </c>
      <c r="B6358" s="135">
        <v>2924.77</v>
      </c>
    </row>
    <row r="6359" spans="1:2">
      <c r="A6359" s="13" t="s">
        <v>6825</v>
      </c>
      <c r="B6359" s="135">
        <v>2693.87</v>
      </c>
    </row>
    <row r="6360" spans="1:2">
      <c r="A6360" s="13" t="s">
        <v>6826</v>
      </c>
      <c r="B6360" s="135">
        <v>3488.56</v>
      </c>
    </row>
    <row r="6361" spans="1:2">
      <c r="A6361" s="13" t="s">
        <v>6827</v>
      </c>
      <c r="B6361" s="135">
        <v>3212.29</v>
      </c>
    </row>
    <row r="6362" spans="1:2">
      <c r="A6362" s="13" t="s">
        <v>6828</v>
      </c>
      <c r="B6362" s="135">
        <v>3782.14</v>
      </c>
    </row>
    <row r="6363" spans="1:2">
      <c r="A6363" s="13" t="s">
        <v>6829</v>
      </c>
      <c r="B6363" s="135">
        <v>3481.66</v>
      </c>
    </row>
    <row r="6364" spans="1:2">
      <c r="A6364" s="13" t="s">
        <v>6830</v>
      </c>
      <c r="B6364" s="135">
        <v>5559.68</v>
      </c>
    </row>
    <row r="6365" spans="1:2">
      <c r="A6365" s="13" t="s">
        <v>6831</v>
      </c>
      <c r="B6365" s="135">
        <v>5119.6099999999997</v>
      </c>
    </row>
    <row r="6366" spans="1:2">
      <c r="A6366" s="13" t="s">
        <v>6832</v>
      </c>
      <c r="B6366" s="135">
        <v>7378.66</v>
      </c>
    </row>
    <row r="6367" spans="1:2">
      <c r="A6367" s="13" t="s">
        <v>6833</v>
      </c>
      <c r="B6367" s="135">
        <v>6793.27</v>
      </c>
    </row>
    <row r="6368" spans="1:2">
      <c r="A6368" s="13" t="s">
        <v>6834</v>
      </c>
      <c r="B6368" s="135">
        <v>9217.99</v>
      </c>
    </row>
    <row r="6369" spans="1:2">
      <c r="A6369" s="13" t="s">
        <v>6835</v>
      </c>
      <c r="B6369" s="135">
        <v>8484.83</v>
      </c>
    </row>
    <row r="6370" spans="1:2">
      <c r="A6370" s="13" t="s">
        <v>6836</v>
      </c>
      <c r="B6370" s="135">
        <v>229.12</v>
      </c>
    </row>
    <row r="6371" spans="1:2">
      <c r="A6371" s="13" t="s">
        <v>6837</v>
      </c>
      <c r="B6371" s="135">
        <v>208.7</v>
      </c>
    </row>
    <row r="6372" spans="1:2">
      <c r="A6372" s="13" t="s">
        <v>6838</v>
      </c>
      <c r="B6372" s="135">
        <v>294.64</v>
      </c>
    </row>
    <row r="6373" spans="1:2">
      <c r="A6373" s="13" t="s">
        <v>6839</v>
      </c>
      <c r="B6373" s="135">
        <v>268.42</v>
      </c>
    </row>
    <row r="6374" spans="1:2">
      <c r="A6374" s="13" t="s">
        <v>6840</v>
      </c>
      <c r="B6374" s="135">
        <v>341.82</v>
      </c>
    </row>
    <row r="6375" spans="1:2">
      <c r="A6375" s="13" t="s">
        <v>6841</v>
      </c>
      <c r="B6375" s="135">
        <v>311.25</v>
      </c>
    </row>
    <row r="6376" spans="1:2">
      <c r="A6376" s="13" t="s">
        <v>6842</v>
      </c>
      <c r="B6376" s="135">
        <v>415.77</v>
      </c>
    </row>
    <row r="6377" spans="1:2">
      <c r="A6377" s="13" t="s">
        <v>6843</v>
      </c>
      <c r="B6377" s="135">
        <v>378.57</v>
      </c>
    </row>
    <row r="6378" spans="1:2">
      <c r="A6378" s="13" t="s">
        <v>6844</v>
      </c>
      <c r="B6378" s="135">
        <v>551.82000000000005</v>
      </c>
    </row>
    <row r="6379" spans="1:2">
      <c r="A6379" s="13" t="s">
        <v>6845</v>
      </c>
      <c r="B6379" s="135">
        <v>502.86</v>
      </c>
    </row>
    <row r="6380" spans="1:2">
      <c r="A6380" s="13" t="s">
        <v>6846</v>
      </c>
      <c r="B6380" s="135">
        <v>645.79</v>
      </c>
    </row>
    <row r="6381" spans="1:2">
      <c r="A6381" s="13" t="s">
        <v>6847</v>
      </c>
      <c r="B6381" s="135">
        <v>588.42999999999995</v>
      </c>
    </row>
    <row r="6382" spans="1:2">
      <c r="A6382" s="13" t="s">
        <v>6848</v>
      </c>
      <c r="B6382" s="135">
        <v>786.92</v>
      </c>
    </row>
    <row r="6383" spans="1:2">
      <c r="A6383" s="13" t="s">
        <v>6849</v>
      </c>
      <c r="B6383" s="135">
        <v>717.78</v>
      </c>
    </row>
    <row r="6384" spans="1:2">
      <c r="A6384" s="13" t="s">
        <v>6850</v>
      </c>
      <c r="B6384" s="135">
        <v>752.27</v>
      </c>
    </row>
    <row r="6385" spans="1:2">
      <c r="A6385" s="13" t="s">
        <v>6851</v>
      </c>
      <c r="B6385" s="135">
        <v>685.8</v>
      </c>
    </row>
    <row r="6386" spans="1:2">
      <c r="A6386" s="13" t="s">
        <v>6852</v>
      </c>
      <c r="B6386" s="135">
        <v>1000.73</v>
      </c>
    </row>
    <row r="6387" spans="1:2">
      <c r="A6387" s="13" t="s">
        <v>6853</v>
      </c>
      <c r="B6387" s="135">
        <v>913.55</v>
      </c>
    </row>
    <row r="6388" spans="1:2">
      <c r="A6388" s="13" t="s">
        <v>6854</v>
      </c>
      <c r="B6388" s="135">
        <v>1172.6500000000001</v>
      </c>
    </row>
    <row r="6389" spans="1:2">
      <c r="A6389" s="13" t="s">
        <v>6855</v>
      </c>
      <c r="B6389" s="135">
        <v>1070.1500000000001</v>
      </c>
    </row>
    <row r="6390" spans="1:2">
      <c r="A6390" s="13" t="s">
        <v>6856</v>
      </c>
      <c r="B6390" s="135">
        <v>1522.1</v>
      </c>
    </row>
    <row r="6391" spans="1:2">
      <c r="A6391" s="13" t="s">
        <v>6857</v>
      </c>
      <c r="B6391" s="135">
        <v>1390.9</v>
      </c>
    </row>
    <row r="6392" spans="1:2">
      <c r="A6392" s="13" t="s">
        <v>6858</v>
      </c>
      <c r="B6392" s="135">
        <v>1714.08</v>
      </c>
    </row>
    <row r="6393" spans="1:2">
      <c r="A6393" s="13" t="s">
        <v>6859</v>
      </c>
      <c r="B6393" s="135">
        <v>1566.53</v>
      </c>
    </row>
    <row r="6394" spans="1:2">
      <c r="A6394" s="13" t="s">
        <v>6860</v>
      </c>
      <c r="B6394" s="135">
        <v>518.79999999999995</v>
      </c>
    </row>
    <row r="6395" spans="1:2">
      <c r="A6395" s="13" t="s">
        <v>6861</v>
      </c>
      <c r="B6395" s="135">
        <v>470.95</v>
      </c>
    </row>
    <row r="6396" spans="1:2">
      <c r="A6396" s="13" t="s">
        <v>6862</v>
      </c>
      <c r="B6396" s="135">
        <v>667.71</v>
      </c>
    </row>
    <row r="6397" spans="1:2">
      <c r="A6397" s="13" t="s">
        <v>6863</v>
      </c>
      <c r="B6397" s="135">
        <v>606.22</v>
      </c>
    </row>
    <row r="6398" spans="1:2">
      <c r="A6398" s="13" t="s">
        <v>6864</v>
      </c>
      <c r="B6398" s="135">
        <v>900.31</v>
      </c>
    </row>
    <row r="6399" spans="1:2">
      <c r="A6399" s="13" t="s">
        <v>6865</v>
      </c>
      <c r="B6399" s="135">
        <v>818.62</v>
      </c>
    </row>
    <row r="6400" spans="1:2">
      <c r="A6400" s="13" t="s">
        <v>6866</v>
      </c>
      <c r="B6400" s="135">
        <v>1092.95</v>
      </c>
    </row>
    <row r="6401" spans="1:2">
      <c r="A6401" s="13" t="s">
        <v>6867</v>
      </c>
      <c r="B6401" s="135">
        <v>993.68</v>
      </c>
    </row>
    <row r="6402" spans="1:2">
      <c r="A6402" s="13" t="s">
        <v>6868</v>
      </c>
      <c r="B6402" s="135">
        <v>1524.98</v>
      </c>
    </row>
    <row r="6403" spans="1:2">
      <c r="A6403" s="13" t="s">
        <v>6869</v>
      </c>
      <c r="B6403" s="135">
        <v>1388.65</v>
      </c>
    </row>
    <row r="6404" spans="1:2">
      <c r="A6404" s="13" t="s">
        <v>6870</v>
      </c>
      <c r="B6404" s="135">
        <v>1777.62</v>
      </c>
    </row>
    <row r="6405" spans="1:2">
      <c r="A6405" s="13" t="s">
        <v>6871</v>
      </c>
      <c r="B6405" s="135">
        <v>1618.41</v>
      </c>
    </row>
    <row r="6406" spans="1:2">
      <c r="A6406" s="13" t="s">
        <v>6872</v>
      </c>
      <c r="B6406" s="135">
        <v>2318.64</v>
      </c>
    </row>
    <row r="6407" spans="1:2">
      <c r="A6407" s="13" t="s">
        <v>6873</v>
      </c>
      <c r="B6407" s="135">
        <v>2114.62</v>
      </c>
    </row>
    <row r="6408" spans="1:2">
      <c r="A6408" s="13" t="s">
        <v>6874</v>
      </c>
      <c r="B6408" s="135">
        <v>2539.6999999999998</v>
      </c>
    </row>
    <row r="6409" spans="1:2">
      <c r="A6409" s="13" t="s">
        <v>6875</v>
      </c>
      <c r="B6409" s="135">
        <v>2316.58</v>
      </c>
    </row>
    <row r="6410" spans="1:2">
      <c r="A6410" s="13" t="s">
        <v>6876</v>
      </c>
      <c r="B6410" s="135">
        <v>2982.14</v>
      </c>
    </row>
    <row r="6411" spans="1:2">
      <c r="A6411" s="13" t="s">
        <v>6877</v>
      </c>
      <c r="B6411" s="135">
        <v>2720.26</v>
      </c>
    </row>
    <row r="6412" spans="1:2">
      <c r="A6412" s="13" t="s">
        <v>6878</v>
      </c>
      <c r="B6412" s="135">
        <v>3882.41</v>
      </c>
    </row>
    <row r="6413" spans="1:2">
      <c r="A6413" s="13" t="s">
        <v>6879</v>
      </c>
      <c r="B6413" s="135">
        <v>3545.87</v>
      </c>
    </row>
    <row r="6414" spans="1:2">
      <c r="A6414" s="13" t="s">
        <v>6880</v>
      </c>
      <c r="B6414" s="135">
        <v>5201.63</v>
      </c>
    </row>
    <row r="6415" spans="1:2">
      <c r="A6415" s="13" t="s">
        <v>6881</v>
      </c>
      <c r="B6415" s="135">
        <v>4757.76</v>
      </c>
    </row>
    <row r="6416" spans="1:2">
      <c r="A6416" s="13" t="s">
        <v>6882</v>
      </c>
      <c r="B6416" s="135">
        <v>5881.36</v>
      </c>
    </row>
    <row r="6417" spans="1:2">
      <c r="A6417" s="13" t="s">
        <v>6883</v>
      </c>
      <c r="B6417" s="135">
        <v>5380.28</v>
      </c>
    </row>
    <row r="6418" spans="1:2">
      <c r="A6418" s="13" t="s">
        <v>6884</v>
      </c>
      <c r="B6418" s="135">
        <v>4952.0200000000004</v>
      </c>
    </row>
    <row r="6419" spans="1:2">
      <c r="A6419" s="13" t="s">
        <v>6885</v>
      </c>
      <c r="B6419" s="135">
        <v>4506.05</v>
      </c>
    </row>
    <row r="6420" spans="1:2">
      <c r="A6420" s="13" t="s">
        <v>6886</v>
      </c>
      <c r="B6420" s="135">
        <v>13249.2</v>
      </c>
    </row>
    <row r="6421" spans="1:2">
      <c r="A6421" s="13" t="s">
        <v>6887</v>
      </c>
      <c r="B6421" s="135">
        <v>12276.83</v>
      </c>
    </row>
    <row r="6422" spans="1:2">
      <c r="A6422" s="13" t="s">
        <v>6888</v>
      </c>
      <c r="B6422" s="135">
        <v>56.39</v>
      </c>
    </row>
    <row r="6423" spans="1:2">
      <c r="A6423" s="13" t="s">
        <v>6889</v>
      </c>
      <c r="B6423" s="135">
        <v>54.76</v>
      </c>
    </row>
    <row r="6424" spans="1:2">
      <c r="A6424" s="13" t="s">
        <v>6890</v>
      </c>
      <c r="B6424" s="135">
        <v>49.25</v>
      </c>
    </row>
    <row r="6425" spans="1:2">
      <c r="A6425" s="13" t="s">
        <v>6891</v>
      </c>
      <c r="B6425" s="135">
        <v>46.63</v>
      </c>
    </row>
    <row r="6426" spans="1:2">
      <c r="A6426" s="13" t="s">
        <v>6892</v>
      </c>
      <c r="B6426" s="135">
        <v>78.47</v>
      </c>
    </row>
    <row r="6427" spans="1:2">
      <c r="A6427" s="13" t="s">
        <v>6893</v>
      </c>
      <c r="B6427" s="135">
        <v>75.19</v>
      </c>
    </row>
    <row r="6428" spans="1:2">
      <c r="A6428" s="13" t="s">
        <v>6894</v>
      </c>
      <c r="B6428" s="135">
        <v>148.11000000000001</v>
      </c>
    </row>
    <row r="6429" spans="1:2">
      <c r="A6429" s="13" t="s">
        <v>6895</v>
      </c>
      <c r="B6429" s="135">
        <v>144.5</v>
      </c>
    </row>
    <row r="6430" spans="1:2">
      <c r="A6430" s="13" t="s">
        <v>6896</v>
      </c>
      <c r="B6430" s="135">
        <v>428.05</v>
      </c>
    </row>
    <row r="6431" spans="1:2">
      <c r="A6431" s="13" t="s">
        <v>6897</v>
      </c>
      <c r="B6431" s="135">
        <v>423.14</v>
      </c>
    </row>
    <row r="6432" spans="1:2">
      <c r="A6432" s="13" t="s">
        <v>6898</v>
      </c>
      <c r="B6432" s="135">
        <v>31.12</v>
      </c>
    </row>
    <row r="6433" spans="1:2">
      <c r="A6433" s="13" t="s">
        <v>6899</v>
      </c>
      <c r="B6433" s="135">
        <v>29.81</v>
      </c>
    </row>
    <row r="6434" spans="1:2">
      <c r="A6434" s="13" t="s">
        <v>6900</v>
      </c>
      <c r="B6434" s="135">
        <v>44.73</v>
      </c>
    </row>
    <row r="6435" spans="1:2">
      <c r="A6435" s="13" t="s">
        <v>6901</v>
      </c>
      <c r="B6435" s="135">
        <v>43.09</v>
      </c>
    </row>
    <row r="6436" spans="1:2">
      <c r="A6436" s="13" t="s">
        <v>6902</v>
      </c>
      <c r="B6436" s="135">
        <v>78.989999999999995</v>
      </c>
    </row>
    <row r="6437" spans="1:2">
      <c r="A6437" s="13" t="s">
        <v>6903</v>
      </c>
      <c r="B6437" s="135">
        <v>76.540000000000006</v>
      </c>
    </row>
    <row r="6438" spans="1:2">
      <c r="A6438" s="13" t="s">
        <v>6904</v>
      </c>
      <c r="B6438" s="135">
        <v>349.93</v>
      </c>
    </row>
    <row r="6439" spans="1:2">
      <c r="A6439" s="13" t="s">
        <v>6905</v>
      </c>
      <c r="B6439" s="135">
        <v>346.65</v>
      </c>
    </row>
    <row r="6440" spans="1:2">
      <c r="A6440" s="13" t="s">
        <v>6906</v>
      </c>
      <c r="B6440" s="135">
        <v>75.17</v>
      </c>
    </row>
    <row r="6441" spans="1:2">
      <c r="A6441" s="13" t="s">
        <v>6907</v>
      </c>
      <c r="B6441" s="135">
        <v>72.22</v>
      </c>
    </row>
    <row r="6442" spans="1:2">
      <c r="A6442" s="13" t="s">
        <v>6908</v>
      </c>
      <c r="B6442" s="135">
        <v>95.82</v>
      </c>
    </row>
    <row r="6443" spans="1:2">
      <c r="A6443" s="13" t="s">
        <v>6909</v>
      </c>
      <c r="B6443" s="135">
        <v>92.05</v>
      </c>
    </row>
    <row r="6444" spans="1:2">
      <c r="A6444" s="13" t="s">
        <v>6910</v>
      </c>
      <c r="B6444" s="135">
        <v>102.35</v>
      </c>
    </row>
    <row r="6445" spans="1:2">
      <c r="A6445" s="13" t="s">
        <v>6911</v>
      </c>
      <c r="B6445" s="135">
        <v>98.25</v>
      </c>
    </row>
    <row r="6446" spans="1:2">
      <c r="A6446" s="13" t="s">
        <v>6912</v>
      </c>
      <c r="B6446" s="135">
        <v>108.62</v>
      </c>
    </row>
    <row r="6447" spans="1:2">
      <c r="A6447" s="13" t="s">
        <v>6913</v>
      </c>
      <c r="B6447" s="135">
        <v>104.04</v>
      </c>
    </row>
    <row r="6448" spans="1:2">
      <c r="A6448" s="13" t="s">
        <v>6914</v>
      </c>
      <c r="B6448" s="135">
        <v>117.77</v>
      </c>
    </row>
    <row r="6449" spans="1:2">
      <c r="A6449" s="13" t="s">
        <v>6915</v>
      </c>
      <c r="B6449" s="135">
        <v>112.86</v>
      </c>
    </row>
    <row r="6450" spans="1:2">
      <c r="A6450" s="13" t="s">
        <v>6916</v>
      </c>
      <c r="B6450" s="135">
        <v>117.5</v>
      </c>
    </row>
    <row r="6451" spans="1:2">
      <c r="A6451" s="13" t="s">
        <v>6917</v>
      </c>
      <c r="B6451" s="135">
        <v>112.1</v>
      </c>
    </row>
    <row r="6452" spans="1:2">
      <c r="A6452" s="13" t="s">
        <v>6918</v>
      </c>
      <c r="B6452" s="135">
        <v>124.81</v>
      </c>
    </row>
    <row r="6453" spans="1:2">
      <c r="A6453" s="13" t="s">
        <v>6919</v>
      </c>
      <c r="B6453" s="135">
        <v>119.09</v>
      </c>
    </row>
    <row r="6454" spans="1:2">
      <c r="A6454" s="13" t="s">
        <v>6920</v>
      </c>
      <c r="B6454" s="135">
        <v>28631.62</v>
      </c>
    </row>
    <row r="6455" spans="1:2">
      <c r="A6455" s="13" t="s">
        <v>6921</v>
      </c>
      <c r="B6455" s="135">
        <v>26332.45</v>
      </c>
    </row>
    <row r="6456" spans="1:2">
      <c r="A6456" s="13" t="s">
        <v>6922</v>
      </c>
      <c r="B6456" s="135">
        <v>47242.18</v>
      </c>
    </row>
    <row r="6457" spans="1:2">
      <c r="A6457" s="13" t="s">
        <v>6923</v>
      </c>
      <c r="B6457" s="135">
        <v>43448.55</v>
      </c>
    </row>
    <row r="6458" spans="1:2">
      <c r="A6458" s="13" t="s">
        <v>6924</v>
      </c>
      <c r="B6458" s="135">
        <v>280.56</v>
      </c>
    </row>
    <row r="6459" spans="1:2">
      <c r="A6459" s="13" t="s">
        <v>6925</v>
      </c>
      <c r="B6459" s="135">
        <v>280.56</v>
      </c>
    </row>
    <row r="6460" spans="1:2">
      <c r="A6460" s="13" t="s">
        <v>6926</v>
      </c>
      <c r="B6460" s="135">
        <v>371.65</v>
      </c>
    </row>
    <row r="6461" spans="1:2">
      <c r="A6461" s="13" t="s">
        <v>6927</v>
      </c>
      <c r="B6461" s="135">
        <v>371.65</v>
      </c>
    </row>
    <row r="6462" spans="1:2">
      <c r="A6462" s="13" t="s">
        <v>6928</v>
      </c>
      <c r="B6462" s="135">
        <v>516.19000000000005</v>
      </c>
    </row>
    <row r="6463" spans="1:2">
      <c r="A6463" s="13" t="s">
        <v>6929</v>
      </c>
      <c r="B6463" s="135">
        <v>516.19000000000005</v>
      </c>
    </row>
    <row r="6464" spans="1:2">
      <c r="A6464" s="13" t="s">
        <v>6930</v>
      </c>
      <c r="B6464" s="135">
        <v>686.23</v>
      </c>
    </row>
    <row r="6465" spans="1:2">
      <c r="A6465" s="13" t="s">
        <v>6931</v>
      </c>
      <c r="B6465" s="135">
        <v>686.23</v>
      </c>
    </row>
    <row r="6466" spans="1:2">
      <c r="A6466" s="13" t="s">
        <v>6932</v>
      </c>
      <c r="B6466" s="135">
        <v>753.03</v>
      </c>
    </row>
    <row r="6467" spans="1:2">
      <c r="A6467" s="13" t="s">
        <v>6933</v>
      </c>
      <c r="B6467" s="135">
        <v>753.03</v>
      </c>
    </row>
    <row r="6468" spans="1:2">
      <c r="A6468" s="13" t="s">
        <v>6934</v>
      </c>
      <c r="B6468" s="135">
        <v>952.22</v>
      </c>
    </row>
    <row r="6469" spans="1:2">
      <c r="A6469" s="13" t="s">
        <v>6935</v>
      </c>
      <c r="B6469" s="135">
        <v>952.22</v>
      </c>
    </row>
    <row r="6470" spans="1:2">
      <c r="A6470" s="13" t="s">
        <v>6936</v>
      </c>
      <c r="B6470" s="135">
        <v>1147.77</v>
      </c>
    </row>
    <row r="6471" spans="1:2">
      <c r="A6471" s="13" t="s">
        <v>6937</v>
      </c>
      <c r="B6471" s="135">
        <v>1147.77</v>
      </c>
    </row>
    <row r="6472" spans="1:2">
      <c r="A6472" s="13" t="s">
        <v>6938</v>
      </c>
      <c r="B6472" s="135">
        <v>1696.76</v>
      </c>
    </row>
    <row r="6473" spans="1:2">
      <c r="A6473" s="13" t="s">
        <v>6939</v>
      </c>
      <c r="B6473" s="135">
        <v>1696.76</v>
      </c>
    </row>
    <row r="6474" spans="1:2">
      <c r="A6474" s="13" t="s">
        <v>6940</v>
      </c>
      <c r="B6474" s="135">
        <v>2618.62</v>
      </c>
    </row>
    <row r="6475" spans="1:2">
      <c r="A6475" s="13" t="s">
        <v>6941</v>
      </c>
      <c r="B6475" s="135">
        <v>2618.62</v>
      </c>
    </row>
    <row r="6476" spans="1:2">
      <c r="A6476" s="13" t="s">
        <v>6942</v>
      </c>
      <c r="B6476" s="135">
        <v>5414.57</v>
      </c>
    </row>
    <row r="6477" spans="1:2">
      <c r="A6477" s="13" t="s">
        <v>6943</v>
      </c>
      <c r="B6477" s="135">
        <v>5414.57</v>
      </c>
    </row>
    <row r="6478" spans="1:2">
      <c r="A6478" s="13" t="s">
        <v>6944</v>
      </c>
      <c r="B6478" s="135">
        <v>14</v>
      </c>
    </row>
    <row r="6479" spans="1:2">
      <c r="A6479" s="13" t="s">
        <v>6945</v>
      </c>
      <c r="B6479" s="135">
        <v>12.98</v>
      </c>
    </row>
    <row r="6480" spans="1:2">
      <c r="A6480" s="13" t="s">
        <v>6946</v>
      </c>
      <c r="B6480" s="135">
        <v>22.56</v>
      </c>
    </row>
    <row r="6481" spans="1:2">
      <c r="A6481" s="13" t="s">
        <v>6947</v>
      </c>
      <c r="B6481" s="135">
        <v>21.24</v>
      </c>
    </row>
    <row r="6482" spans="1:2">
      <c r="A6482" s="13" t="s">
        <v>6948</v>
      </c>
      <c r="B6482" s="135">
        <v>15.29</v>
      </c>
    </row>
    <row r="6483" spans="1:2">
      <c r="A6483" s="13" t="s">
        <v>6949</v>
      </c>
      <c r="B6483" s="135">
        <v>14.26</v>
      </c>
    </row>
    <row r="6484" spans="1:2">
      <c r="A6484" s="13" t="s">
        <v>6950</v>
      </c>
      <c r="B6484" s="135">
        <v>25.12</v>
      </c>
    </row>
    <row r="6485" spans="1:2">
      <c r="A6485" s="13" t="s">
        <v>6951</v>
      </c>
      <c r="B6485" s="135">
        <v>23.8</v>
      </c>
    </row>
    <row r="6486" spans="1:2">
      <c r="A6486" s="13" t="s">
        <v>6952</v>
      </c>
      <c r="B6486" s="135">
        <v>17.14</v>
      </c>
    </row>
    <row r="6487" spans="1:2">
      <c r="A6487" s="13" t="s">
        <v>6953</v>
      </c>
      <c r="B6487" s="135">
        <v>16.12</v>
      </c>
    </row>
    <row r="6488" spans="1:2">
      <c r="A6488" s="13" t="s">
        <v>6954</v>
      </c>
      <c r="B6488" s="135">
        <v>28.84</v>
      </c>
    </row>
    <row r="6489" spans="1:2">
      <c r="A6489" s="13" t="s">
        <v>6955</v>
      </c>
      <c r="B6489" s="135">
        <v>27.52</v>
      </c>
    </row>
    <row r="6490" spans="1:2">
      <c r="A6490" s="13" t="s">
        <v>6956</v>
      </c>
      <c r="B6490" s="135">
        <v>18.399999999999999</v>
      </c>
    </row>
    <row r="6491" spans="1:2">
      <c r="A6491" s="13" t="s">
        <v>6957</v>
      </c>
      <c r="B6491" s="135">
        <v>17.38</v>
      </c>
    </row>
    <row r="6492" spans="1:2">
      <c r="A6492" s="13" t="s">
        <v>6958</v>
      </c>
      <c r="B6492" s="135">
        <v>31.36</v>
      </c>
    </row>
    <row r="6493" spans="1:2">
      <c r="A6493" s="13" t="s">
        <v>6959</v>
      </c>
      <c r="B6493" s="135">
        <v>30.04</v>
      </c>
    </row>
    <row r="6494" spans="1:2">
      <c r="A6494" s="13" t="s">
        <v>6960</v>
      </c>
      <c r="B6494" s="135">
        <v>22.72</v>
      </c>
    </row>
    <row r="6495" spans="1:2">
      <c r="A6495" s="13" t="s">
        <v>6961</v>
      </c>
      <c r="B6495" s="135">
        <v>21.7</v>
      </c>
    </row>
    <row r="6496" spans="1:2">
      <c r="A6496" s="13" t="s">
        <v>6962</v>
      </c>
      <c r="B6496" s="135">
        <v>39.99</v>
      </c>
    </row>
    <row r="6497" spans="1:2">
      <c r="A6497" s="13" t="s">
        <v>6963</v>
      </c>
      <c r="B6497" s="135">
        <v>38.67</v>
      </c>
    </row>
    <row r="6498" spans="1:2">
      <c r="A6498" s="13" t="s">
        <v>6964</v>
      </c>
      <c r="B6498" s="135">
        <v>31.91</v>
      </c>
    </row>
    <row r="6499" spans="1:2">
      <c r="A6499" s="13" t="s">
        <v>6965</v>
      </c>
      <c r="B6499" s="135">
        <v>30.89</v>
      </c>
    </row>
    <row r="6500" spans="1:2">
      <c r="A6500" s="13" t="s">
        <v>6966</v>
      </c>
      <c r="B6500" s="135">
        <v>58.37</v>
      </c>
    </row>
    <row r="6501" spans="1:2">
      <c r="A6501" s="13" t="s">
        <v>6967</v>
      </c>
      <c r="B6501" s="135">
        <v>57.05</v>
      </c>
    </row>
    <row r="6502" spans="1:2">
      <c r="A6502" s="13" t="s">
        <v>6968</v>
      </c>
      <c r="B6502" s="135">
        <v>35.450000000000003</v>
      </c>
    </row>
    <row r="6503" spans="1:2">
      <c r="A6503" s="13" t="s">
        <v>6969</v>
      </c>
      <c r="B6503" s="135">
        <v>34.42</v>
      </c>
    </row>
    <row r="6504" spans="1:2">
      <c r="A6504" s="13" t="s">
        <v>6970</v>
      </c>
      <c r="B6504" s="135">
        <v>65.44</v>
      </c>
    </row>
    <row r="6505" spans="1:2">
      <c r="A6505" s="13" t="s">
        <v>6971</v>
      </c>
      <c r="B6505" s="135">
        <v>64.12</v>
      </c>
    </row>
    <row r="6506" spans="1:2">
      <c r="A6506" s="13" t="s">
        <v>6972</v>
      </c>
      <c r="B6506" s="135">
        <v>16.3</v>
      </c>
    </row>
    <row r="6507" spans="1:2">
      <c r="A6507" s="13" t="s">
        <v>6973</v>
      </c>
      <c r="B6507" s="135">
        <v>15.28</v>
      </c>
    </row>
    <row r="6508" spans="1:2">
      <c r="A6508" s="13" t="s">
        <v>6974</v>
      </c>
      <c r="B6508" s="135">
        <v>27.16</v>
      </c>
    </row>
    <row r="6509" spans="1:2">
      <c r="A6509" s="13" t="s">
        <v>6975</v>
      </c>
      <c r="B6509" s="135">
        <v>25.84</v>
      </c>
    </row>
    <row r="6510" spans="1:2">
      <c r="A6510" s="13" t="s">
        <v>6976</v>
      </c>
      <c r="B6510" s="135">
        <v>18.670000000000002</v>
      </c>
    </row>
    <row r="6511" spans="1:2">
      <c r="A6511" s="13" t="s">
        <v>6977</v>
      </c>
      <c r="B6511" s="135">
        <v>17.64</v>
      </c>
    </row>
    <row r="6512" spans="1:2">
      <c r="A6512" s="13" t="s">
        <v>6978</v>
      </c>
      <c r="B6512" s="135">
        <v>31.88</v>
      </c>
    </row>
    <row r="6513" spans="1:2">
      <c r="A6513" s="13" t="s">
        <v>6979</v>
      </c>
      <c r="B6513" s="135">
        <v>30.56</v>
      </c>
    </row>
    <row r="6514" spans="1:2">
      <c r="A6514" s="13" t="s">
        <v>6980</v>
      </c>
      <c r="B6514" s="135">
        <v>25.15</v>
      </c>
    </row>
    <row r="6515" spans="1:2">
      <c r="A6515" s="13" t="s">
        <v>6981</v>
      </c>
      <c r="B6515" s="135">
        <v>24.13</v>
      </c>
    </row>
    <row r="6516" spans="1:2">
      <c r="A6516" s="13" t="s">
        <v>6982</v>
      </c>
      <c r="B6516" s="135">
        <v>44.86</v>
      </c>
    </row>
    <row r="6517" spans="1:2">
      <c r="A6517" s="13" t="s">
        <v>6983</v>
      </c>
      <c r="B6517" s="135">
        <v>43.54</v>
      </c>
    </row>
    <row r="6518" spans="1:2">
      <c r="A6518" s="13" t="s">
        <v>6984</v>
      </c>
      <c r="B6518" s="135">
        <v>28.58</v>
      </c>
    </row>
    <row r="6519" spans="1:2">
      <c r="A6519" s="13" t="s">
        <v>6985</v>
      </c>
      <c r="B6519" s="135">
        <v>27.56</v>
      </c>
    </row>
    <row r="6520" spans="1:2">
      <c r="A6520" s="13" t="s">
        <v>6986</v>
      </c>
      <c r="B6520" s="135">
        <v>51.72</v>
      </c>
    </row>
    <row r="6521" spans="1:2">
      <c r="A6521" s="13" t="s">
        <v>6987</v>
      </c>
      <c r="B6521" s="135">
        <v>50.4</v>
      </c>
    </row>
    <row r="6522" spans="1:2">
      <c r="A6522" s="13" t="s">
        <v>6988</v>
      </c>
      <c r="B6522" s="135">
        <v>45.37</v>
      </c>
    </row>
    <row r="6523" spans="1:2">
      <c r="A6523" s="13" t="s">
        <v>6989</v>
      </c>
      <c r="B6523" s="135">
        <v>44.35</v>
      </c>
    </row>
    <row r="6524" spans="1:2">
      <c r="A6524" s="13" t="s">
        <v>6990</v>
      </c>
      <c r="B6524" s="135">
        <v>85.29</v>
      </c>
    </row>
    <row r="6525" spans="1:2">
      <c r="A6525" s="13" t="s">
        <v>6991</v>
      </c>
      <c r="B6525" s="135">
        <v>83.97</v>
      </c>
    </row>
    <row r="6526" spans="1:2">
      <c r="A6526" s="13" t="s">
        <v>6992</v>
      </c>
      <c r="B6526" s="135">
        <v>70</v>
      </c>
    </row>
    <row r="6527" spans="1:2">
      <c r="A6527" s="13" t="s">
        <v>6993</v>
      </c>
      <c r="B6527" s="135">
        <v>68.98</v>
      </c>
    </row>
    <row r="6528" spans="1:2">
      <c r="A6528" s="13" t="s">
        <v>6994</v>
      </c>
      <c r="B6528" s="135">
        <v>134.55000000000001</v>
      </c>
    </row>
    <row r="6529" spans="1:2">
      <c r="A6529" s="13" t="s">
        <v>6995</v>
      </c>
      <c r="B6529" s="135">
        <v>133.22999999999999</v>
      </c>
    </row>
    <row r="6530" spans="1:2">
      <c r="A6530" s="13" t="s">
        <v>6996</v>
      </c>
      <c r="B6530" s="135">
        <v>93.58</v>
      </c>
    </row>
    <row r="6531" spans="1:2">
      <c r="A6531" s="13" t="s">
        <v>6997</v>
      </c>
      <c r="B6531" s="135">
        <v>92.55</v>
      </c>
    </row>
    <row r="6532" spans="1:2">
      <c r="A6532" s="13" t="s">
        <v>6998</v>
      </c>
      <c r="B6532" s="135">
        <v>181.7</v>
      </c>
    </row>
    <row r="6533" spans="1:2">
      <c r="A6533" s="13" t="s">
        <v>6999</v>
      </c>
      <c r="B6533" s="135">
        <v>180.38</v>
      </c>
    </row>
    <row r="6534" spans="1:2">
      <c r="A6534" s="13" t="s">
        <v>7000</v>
      </c>
      <c r="B6534" s="135">
        <v>152.04</v>
      </c>
    </row>
    <row r="6535" spans="1:2">
      <c r="A6535" s="13" t="s">
        <v>7001</v>
      </c>
      <c r="B6535" s="135">
        <v>151.01</v>
      </c>
    </row>
    <row r="6536" spans="1:2">
      <c r="A6536" s="13" t="s">
        <v>7002</v>
      </c>
      <c r="B6536" s="135">
        <v>298.62</v>
      </c>
    </row>
    <row r="6537" spans="1:2">
      <c r="A6537" s="13" t="s">
        <v>7003</v>
      </c>
      <c r="B6537" s="135">
        <v>297.3</v>
      </c>
    </row>
    <row r="6538" spans="1:2">
      <c r="A6538" s="13" t="s">
        <v>7004</v>
      </c>
      <c r="B6538" s="135">
        <v>650.11</v>
      </c>
    </row>
    <row r="6539" spans="1:2">
      <c r="A6539" s="13" t="s">
        <v>7005</v>
      </c>
      <c r="B6539" s="135">
        <v>622.78</v>
      </c>
    </row>
    <row r="6540" spans="1:2">
      <c r="A6540" s="13" t="s">
        <v>7006</v>
      </c>
      <c r="B6540" s="135">
        <v>811.9</v>
      </c>
    </row>
    <row r="6541" spans="1:2">
      <c r="A6541" s="13" t="s">
        <v>7007</v>
      </c>
      <c r="B6541" s="135">
        <v>783.62</v>
      </c>
    </row>
    <row r="6542" spans="1:2">
      <c r="A6542" s="13" t="s">
        <v>7008</v>
      </c>
      <c r="B6542" s="135">
        <v>781.98</v>
      </c>
    </row>
    <row r="6543" spans="1:2">
      <c r="A6543" s="13" t="s">
        <v>7009</v>
      </c>
      <c r="B6543" s="135">
        <v>754.47</v>
      </c>
    </row>
    <row r="6544" spans="1:2">
      <c r="A6544" s="13" t="s">
        <v>7010</v>
      </c>
      <c r="B6544" s="135">
        <v>933.79</v>
      </c>
    </row>
    <row r="6545" spans="1:2">
      <c r="A6545" s="13" t="s">
        <v>7011</v>
      </c>
      <c r="B6545" s="135">
        <v>905.5</v>
      </c>
    </row>
    <row r="6546" spans="1:2">
      <c r="A6546" s="13" t="s">
        <v>7012</v>
      </c>
      <c r="B6546" s="135">
        <v>746.01</v>
      </c>
    </row>
    <row r="6547" spans="1:2">
      <c r="A6547" s="13" t="s">
        <v>7013</v>
      </c>
      <c r="B6547" s="135">
        <v>718.68</v>
      </c>
    </row>
    <row r="6548" spans="1:2">
      <c r="A6548" s="13" t="s">
        <v>7014</v>
      </c>
      <c r="B6548" s="135">
        <v>974.1</v>
      </c>
    </row>
    <row r="6549" spans="1:2">
      <c r="A6549" s="13" t="s">
        <v>7015</v>
      </c>
      <c r="B6549" s="135">
        <v>945.82</v>
      </c>
    </row>
    <row r="6550" spans="1:2">
      <c r="A6550" s="13" t="s">
        <v>7016</v>
      </c>
      <c r="B6550" s="135">
        <v>754.61</v>
      </c>
    </row>
    <row r="6551" spans="1:2">
      <c r="A6551" s="13" t="s">
        <v>7017</v>
      </c>
      <c r="B6551" s="135">
        <v>731.05</v>
      </c>
    </row>
    <row r="6552" spans="1:2">
      <c r="A6552" s="13" t="s">
        <v>7018</v>
      </c>
      <c r="B6552" s="135">
        <v>320.2</v>
      </c>
    </row>
    <row r="6553" spans="1:2">
      <c r="A6553" s="13" t="s">
        <v>7019</v>
      </c>
      <c r="B6553" s="135">
        <v>310.94</v>
      </c>
    </row>
    <row r="6554" spans="1:2">
      <c r="A6554" s="13" t="s">
        <v>7020</v>
      </c>
      <c r="B6554" s="135">
        <v>282.43</v>
      </c>
    </row>
    <row r="6555" spans="1:2">
      <c r="A6555" s="13" t="s">
        <v>7021</v>
      </c>
      <c r="B6555" s="135">
        <v>275.3</v>
      </c>
    </row>
    <row r="6556" spans="1:2">
      <c r="A6556" s="13" t="s">
        <v>7022</v>
      </c>
      <c r="B6556" s="135">
        <v>867.9</v>
      </c>
    </row>
    <row r="6557" spans="1:2">
      <c r="A6557" s="13" t="s">
        <v>7023</v>
      </c>
      <c r="B6557" s="135">
        <v>840.57</v>
      </c>
    </row>
    <row r="6558" spans="1:2">
      <c r="A6558" s="13" t="s">
        <v>7024</v>
      </c>
      <c r="B6558" s="135">
        <v>1095.99</v>
      </c>
    </row>
    <row r="6559" spans="1:2">
      <c r="A6559" s="13" t="s">
        <v>7025</v>
      </c>
      <c r="B6559" s="135">
        <v>1067.7</v>
      </c>
    </row>
    <row r="6560" spans="1:2">
      <c r="A6560" s="13" t="s">
        <v>7026</v>
      </c>
      <c r="B6560" s="135">
        <v>876.49</v>
      </c>
    </row>
    <row r="6561" spans="1:2">
      <c r="A6561" s="13" t="s">
        <v>7027</v>
      </c>
      <c r="B6561" s="135">
        <v>852.94</v>
      </c>
    </row>
    <row r="6562" spans="1:2">
      <c r="A6562" s="13" t="s">
        <v>7028</v>
      </c>
      <c r="B6562" s="135">
        <v>356.76</v>
      </c>
    </row>
    <row r="6563" spans="1:2">
      <c r="A6563" s="13" t="s">
        <v>7029</v>
      </c>
      <c r="B6563" s="135">
        <v>347.51</v>
      </c>
    </row>
    <row r="6564" spans="1:2">
      <c r="A6564" s="13" t="s">
        <v>7030</v>
      </c>
      <c r="B6564" s="135">
        <v>310.45999999999998</v>
      </c>
    </row>
    <row r="6565" spans="1:2">
      <c r="A6565" s="13" t="s">
        <v>7031</v>
      </c>
      <c r="B6565" s="135">
        <v>303.33999999999997</v>
      </c>
    </row>
    <row r="6566" spans="1:2">
      <c r="A6566" s="13" t="s">
        <v>7032</v>
      </c>
      <c r="B6566" s="135">
        <v>109.29</v>
      </c>
    </row>
    <row r="6567" spans="1:2">
      <c r="A6567" s="13" t="s">
        <v>7033</v>
      </c>
      <c r="B6567" s="135">
        <v>103.41</v>
      </c>
    </row>
    <row r="6568" spans="1:2">
      <c r="A6568" s="13" t="s">
        <v>7034</v>
      </c>
      <c r="B6568" s="135">
        <v>26.61</v>
      </c>
    </row>
    <row r="6569" spans="1:2">
      <c r="A6569" s="13" t="s">
        <v>7035</v>
      </c>
      <c r="B6569" s="135">
        <v>24.22</v>
      </c>
    </row>
    <row r="6570" spans="1:2">
      <c r="A6570" s="13" t="s">
        <v>7036</v>
      </c>
      <c r="B6570" s="135">
        <v>35.9</v>
      </c>
    </row>
    <row r="6571" spans="1:2">
      <c r="A6571" s="13" t="s">
        <v>7037</v>
      </c>
      <c r="B6571" s="135">
        <v>32.92</v>
      </c>
    </row>
    <row r="6572" spans="1:2">
      <c r="A6572" s="13" t="s">
        <v>7038</v>
      </c>
      <c r="B6572" s="135">
        <v>41.11</v>
      </c>
    </row>
    <row r="6573" spans="1:2">
      <c r="A6573" s="13" t="s">
        <v>7039</v>
      </c>
      <c r="B6573" s="135">
        <v>37.549999999999997</v>
      </c>
    </row>
    <row r="6574" spans="1:2">
      <c r="A6574" s="13" t="s">
        <v>7040</v>
      </c>
      <c r="B6574" s="135">
        <v>17.14</v>
      </c>
    </row>
    <row r="6575" spans="1:2">
      <c r="A6575" s="13" t="s">
        <v>7041</v>
      </c>
      <c r="B6575" s="135">
        <v>16</v>
      </c>
    </row>
    <row r="6576" spans="1:2">
      <c r="A6576" s="13" t="s">
        <v>7042</v>
      </c>
      <c r="B6576" s="135">
        <v>21.11</v>
      </c>
    </row>
    <row r="6577" spans="1:2">
      <c r="A6577" s="13" t="s">
        <v>7043</v>
      </c>
      <c r="B6577" s="135">
        <v>19.97</v>
      </c>
    </row>
    <row r="6578" spans="1:2">
      <c r="A6578" s="13" t="s">
        <v>7044</v>
      </c>
      <c r="B6578" s="135">
        <v>21.79</v>
      </c>
    </row>
    <row r="6579" spans="1:2">
      <c r="A6579" s="13" t="s">
        <v>7045</v>
      </c>
      <c r="B6579" s="135">
        <v>20.65</v>
      </c>
    </row>
    <row r="6580" spans="1:2">
      <c r="A6580" s="13" t="s">
        <v>7046</v>
      </c>
      <c r="B6580" s="135">
        <v>19.2</v>
      </c>
    </row>
    <row r="6581" spans="1:2">
      <c r="A6581" s="13" t="s">
        <v>7047</v>
      </c>
      <c r="B6581" s="135">
        <v>18.29</v>
      </c>
    </row>
    <row r="6582" spans="1:2">
      <c r="A6582" s="13" t="s">
        <v>7048</v>
      </c>
      <c r="B6582" s="135">
        <v>19.72</v>
      </c>
    </row>
    <row r="6583" spans="1:2">
      <c r="A6583" s="13" t="s">
        <v>7049</v>
      </c>
      <c r="B6583" s="135">
        <v>18.809999999999999</v>
      </c>
    </row>
    <row r="6584" spans="1:2">
      <c r="A6584" s="13" t="s">
        <v>7050</v>
      </c>
      <c r="B6584" s="135">
        <v>134.61000000000001</v>
      </c>
    </row>
    <row r="6585" spans="1:2">
      <c r="A6585" s="13" t="s">
        <v>7051</v>
      </c>
      <c r="B6585" s="135">
        <v>128.91999999999999</v>
      </c>
    </row>
    <row r="6586" spans="1:2">
      <c r="A6586" s="13" t="s">
        <v>7052</v>
      </c>
      <c r="B6586" s="135">
        <v>10.86</v>
      </c>
    </row>
    <row r="6587" spans="1:2">
      <c r="A6587" s="13" t="s">
        <v>7053</v>
      </c>
      <c r="B6587" s="135">
        <v>9.7200000000000006</v>
      </c>
    </row>
    <row r="6588" spans="1:2">
      <c r="A6588" s="13" t="s">
        <v>7054</v>
      </c>
      <c r="B6588" s="135">
        <v>79.72</v>
      </c>
    </row>
    <row r="6589" spans="1:2">
      <c r="A6589" s="13" t="s">
        <v>7055</v>
      </c>
      <c r="B6589" s="135">
        <v>72.89</v>
      </c>
    </row>
    <row r="6590" spans="1:2">
      <c r="A6590" s="13" t="s">
        <v>7056</v>
      </c>
      <c r="B6590" s="135">
        <v>137.9</v>
      </c>
    </row>
    <row r="6591" spans="1:2">
      <c r="A6591" s="13" t="s">
        <v>7057</v>
      </c>
      <c r="B6591" s="135">
        <v>132.21</v>
      </c>
    </row>
    <row r="6592" spans="1:2">
      <c r="A6592" s="13" t="s">
        <v>7058</v>
      </c>
      <c r="B6592" s="135">
        <v>149.88999999999999</v>
      </c>
    </row>
    <row r="6593" spans="1:2">
      <c r="A6593" s="13" t="s">
        <v>7059</v>
      </c>
      <c r="B6593" s="135">
        <v>143.06</v>
      </c>
    </row>
    <row r="6594" spans="1:2">
      <c r="A6594" s="13" t="s">
        <v>7060</v>
      </c>
      <c r="B6594" s="135">
        <v>137.97</v>
      </c>
    </row>
    <row r="6595" spans="1:2">
      <c r="A6595" s="13" t="s">
        <v>7061</v>
      </c>
      <c r="B6595" s="135">
        <v>132.27000000000001</v>
      </c>
    </row>
    <row r="6596" spans="1:2">
      <c r="A6596" s="13" t="s">
        <v>7062</v>
      </c>
      <c r="B6596" s="135">
        <v>453.58</v>
      </c>
    </row>
    <row r="6597" spans="1:2">
      <c r="A6597" s="13" t="s">
        <v>7063</v>
      </c>
      <c r="B6597" s="135">
        <v>447.89</v>
      </c>
    </row>
    <row r="6598" spans="1:2">
      <c r="A6598" s="13" t="s">
        <v>7064</v>
      </c>
      <c r="B6598" s="135">
        <v>141.35</v>
      </c>
    </row>
    <row r="6599" spans="1:2">
      <c r="A6599" s="13" t="s">
        <v>7065</v>
      </c>
      <c r="B6599" s="135">
        <v>136.79</v>
      </c>
    </row>
    <row r="6600" spans="1:2">
      <c r="A6600" s="13" t="s">
        <v>7066</v>
      </c>
      <c r="B6600" s="135">
        <v>175.44</v>
      </c>
    </row>
    <row r="6601" spans="1:2">
      <c r="A6601" s="13" t="s">
        <v>7067</v>
      </c>
      <c r="B6601" s="135">
        <v>166.33</v>
      </c>
    </row>
    <row r="6602" spans="1:2">
      <c r="A6602" s="13" t="s">
        <v>7068</v>
      </c>
      <c r="B6602" s="135">
        <v>263.99</v>
      </c>
    </row>
    <row r="6603" spans="1:2">
      <c r="A6603" s="13" t="s">
        <v>7069</v>
      </c>
      <c r="B6603" s="135">
        <v>257.92</v>
      </c>
    </row>
    <row r="6604" spans="1:2">
      <c r="A6604" s="13" t="s">
        <v>7070</v>
      </c>
      <c r="B6604" s="135">
        <v>165.69</v>
      </c>
    </row>
    <row r="6605" spans="1:2">
      <c r="A6605" s="13" t="s">
        <v>7071</v>
      </c>
      <c r="B6605" s="135">
        <v>156.58000000000001</v>
      </c>
    </row>
    <row r="6606" spans="1:2">
      <c r="A6606" s="13" t="s">
        <v>7072</v>
      </c>
      <c r="B6606" s="135">
        <v>368.25</v>
      </c>
    </row>
    <row r="6607" spans="1:2">
      <c r="A6607" s="13" t="s">
        <v>7073</v>
      </c>
      <c r="B6607" s="135">
        <v>329.76</v>
      </c>
    </row>
    <row r="6608" spans="1:2">
      <c r="A6608" s="13" t="s">
        <v>7074</v>
      </c>
      <c r="B6608" s="135">
        <v>141.03</v>
      </c>
    </row>
    <row r="6609" spans="1:2">
      <c r="A6609" s="13" t="s">
        <v>7075</v>
      </c>
      <c r="B6609" s="135">
        <v>134.21</v>
      </c>
    </row>
    <row r="6610" spans="1:2">
      <c r="A6610" s="13" t="s">
        <v>7076</v>
      </c>
      <c r="B6610" s="135">
        <v>131.36000000000001</v>
      </c>
    </row>
    <row r="6611" spans="1:2">
      <c r="A6611" s="13" t="s">
        <v>7077</v>
      </c>
      <c r="B6611" s="135">
        <v>125.67</v>
      </c>
    </row>
    <row r="6612" spans="1:2">
      <c r="A6612" s="13" t="s">
        <v>7078</v>
      </c>
      <c r="B6612" s="135">
        <v>168.6</v>
      </c>
    </row>
    <row r="6613" spans="1:2">
      <c r="A6613" s="13" t="s">
        <v>7079</v>
      </c>
      <c r="B6613" s="135">
        <v>159.5</v>
      </c>
    </row>
    <row r="6614" spans="1:2">
      <c r="A6614" s="13" t="s">
        <v>7080</v>
      </c>
      <c r="B6614" s="135">
        <v>158.87</v>
      </c>
    </row>
    <row r="6615" spans="1:2">
      <c r="A6615" s="13" t="s">
        <v>7081</v>
      </c>
      <c r="B6615" s="135">
        <v>149.77000000000001</v>
      </c>
    </row>
    <row r="6616" spans="1:2">
      <c r="A6616" s="13" t="s">
        <v>7082</v>
      </c>
      <c r="B6616" s="135">
        <v>168.08</v>
      </c>
    </row>
    <row r="6617" spans="1:2">
      <c r="A6617" s="13" t="s">
        <v>7083</v>
      </c>
      <c r="B6617" s="135">
        <v>158.97</v>
      </c>
    </row>
    <row r="6618" spans="1:2">
      <c r="A6618" s="13" t="s">
        <v>7084</v>
      </c>
      <c r="B6618" s="135">
        <v>387.67</v>
      </c>
    </row>
    <row r="6619" spans="1:2">
      <c r="A6619" s="13" t="s">
        <v>7085</v>
      </c>
      <c r="B6619" s="135">
        <v>370.48</v>
      </c>
    </row>
    <row r="6620" spans="1:2">
      <c r="A6620" s="13" t="s">
        <v>7086</v>
      </c>
      <c r="B6620" s="135">
        <v>1263.07</v>
      </c>
    </row>
    <row r="6621" spans="1:2">
      <c r="A6621" s="13" t="s">
        <v>7087</v>
      </c>
      <c r="B6621" s="135">
        <v>1208.55</v>
      </c>
    </row>
    <row r="6622" spans="1:2">
      <c r="A6622" s="13" t="s">
        <v>7088</v>
      </c>
      <c r="B6622" s="135">
        <v>108.28</v>
      </c>
    </row>
    <row r="6623" spans="1:2">
      <c r="A6623" s="13" t="s">
        <v>7089</v>
      </c>
      <c r="B6623" s="135">
        <v>103.72</v>
      </c>
    </row>
    <row r="6624" spans="1:2">
      <c r="A6624" s="13" t="s">
        <v>7090</v>
      </c>
      <c r="B6624" s="135">
        <v>5.62</v>
      </c>
    </row>
    <row r="6625" spans="1:2">
      <c r="A6625" s="13" t="s">
        <v>7091</v>
      </c>
      <c r="B6625" s="135">
        <v>4.87</v>
      </c>
    </row>
    <row r="6626" spans="1:2">
      <c r="A6626" s="13" t="s">
        <v>7092</v>
      </c>
      <c r="B6626" s="135">
        <v>20.94</v>
      </c>
    </row>
    <row r="6627" spans="1:2">
      <c r="A6627" s="13" t="s">
        <v>7093</v>
      </c>
      <c r="B6627" s="135">
        <v>19.739999999999998</v>
      </c>
    </row>
    <row r="6628" spans="1:2">
      <c r="A6628" s="13" t="s">
        <v>7094</v>
      </c>
      <c r="B6628" s="135">
        <v>28.64</v>
      </c>
    </row>
    <row r="6629" spans="1:2">
      <c r="A6629" s="13" t="s">
        <v>7095</v>
      </c>
      <c r="B6629" s="135">
        <v>27.36</v>
      </c>
    </row>
    <row r="6630" spans="1:2">
      <c r="A6630" s="13" t="s">
        <v>7096</v>
      </c>
      <c r="B6630" s="135">
        <v>33.950000000000003</v>
      </c>
    </row>
    <row r="6631" spans="1:2">
      <c r="A6631" s="13" t="s">
        <v>7097</v>
      </c>
      <c r="B6631" s="135">
        <v>32.6</v>
      </c>
    </row>
    <row r="6632" spans="1:2">
      <c r="A6632" s="13" t="s">
        <v>7098</v>
      </c>
      <c r="B6632" s="135">
        <v>46.92</v>
      </c>
    </row>
    <row r="6633" spans="1:2">
      <c r="A6633" s="13" t="s">
        <v>7099</v>
      </c>
      <c r="B6633" s="135">
        <v>45.42</v>
      </c>
    </row>
    <row r="6634" spans="1:2">
      <c r="A6634" s="13" t="s">
        <v>7100</v>
      </c>
      <c r="B6634" s="135">
        <v>60.1</v>
      </c>
    </row>
    <row r="6635" spans="1:2">
      <c r="A6635" s="13" t="s">
        <v>7101</v>
      </c>
      <c r="B6635" s="135">
        <v>58.45</v>
      </c>
    </row>
    <row r="6636" spans="1:2">
      <c r="A6636" s="13" t="s">
        <v>7102</v>
      </c>
      <c r="B6636" s="135">
        <v>73.510000000000005</v>
      </c>
    </row>
    <row r="6637" spans="1:2">
      <c r="A6637" s="13" t="s">
        <v>7103</v>
      </c>
      <c r="B6637" s="135">
        <v>71.709999999999994</v>
      </c>
    </row>
    <row r="6638" spans="1:2">
      <c r="A6638" s="13" t="s">
        <v>7104</v>
      </c>
      <c r="B6638" s="135">
        <v>36.159999999999997</v>
      </c>
    </row>
    <row r="6639" spans="1:2">
      <c r="A6639" s="13" t="s">
        <v>7105</v>
      </c>
      <c r="B6639" s="135">
        <v>34.81</v>
      </c>
    </row>
    <row r="6640" spans="1:2">
      <c r="A6640" s="13" t="s">
        <v>7106</v>
      </c>
      <c r="B6640" s="135">
        <v>49.74</v>
      </c>
    </row>
    <row r="6641" spans="1:2">
      <c r="A6641" s="13" t="s">
        <v>7107</v>
      </c>
      <c r="B6641" s="135">
        <v>48.24</v>
      </c>
    </row>
    <row r="6642" spans="1:2">
      <c r="A6642" s="13" t="s">
        <v>7108</v>
      </c>
      <c r="B6642" s="135">
        <v>64.34</v>
      </c>
    </row>
    <row r="6643" spans="1:2">
      <c r="A6643" s="13" t="s">
        <v>7109</v>
      </c>
      <c r="B6643" s="135">
        <v>62.69</v>
      </c>
    </row>
    <row r="6644" spans="1:2">
      <c r="A6644" s="13" t="s">
        <v>7110</v>
      </c>
      <c r="B6644" s="135">
        <v>6.55</v>
      </c>
    </row>
    <row r="6645" spans="1:2">
      <c r="A6645" s="13" t="s">
        <v>7111</v>
      </c>
      <c r="B6645" s="135">
        <v>6.39</v>
      </c>
    </row>
    <row r="6646" spans="1:2">
      <c r="A6646" s="13" t="s">
        <v>7112</v>
      </c>
      <c r="B6646" s="135">
        <v>9.2200000000000006</v>
      </c>
    </row>
    <row r="6647" spans="1:2">
      <c r="A6647" s="13" t="s">
        <v>7113</v>
      </c>
      <c r="B6647" s="135">
        <v>9.0500000000000007</v>
      </c>
    </row>
    <row r="6648" spans="1:2">
      <c r="A6648" s="13" t="s">
        <v>7114</v>
      </c>
      <c r="B6648" s="135">
        <v>11.48</v>
      </c>
    </row>
    <row r="6649" spans="1:2">
      <c r="A6649" s="13" t="s">
        <v>7115</v>
      </c>
      <c r="B6649" s="135">
        <v>11.37</v>
      </c>
    </row>
    <row r="6650" spans="1:2">
      <c r="A6650" s="13" t="s">
        <v>7116</v>
      </c>
      <c r="B6650" s="135">
        <v>10.029999999999999</v>
      </c>
    </row>
    <row r="6651" spans="1:2">
      <c r="A6651" s="13" t="s">
        <v>7117</v>
      </c>
      <c r="B6651" s="135">
        <v>9.76</v>
      </c>
    </row>
    <row r="6652" spans="1:2">
      <c r="A6652" s="13" t="s">
        <v>7118</v>
      </c>
      <c r="B6652" s="135">
        <v>16.75</v>
      </c>
    </row>
    <row r="6653" spans="1:2">
      <c r="A6653" s="13" t="s">
        <v>7119</v>
      </c>
      <c r="B6653" s="135">
        <v>15.94</v>
      </c>
    </row>
    <row r="6654" spans="1:2">
      <c r="A6654" s="13" t="s">
        <v>7120</v>
      </c>
      <c r="B6654" s="135">
        <v>16.12</v>
      </c>
    </row>
    <row r="6655" spans="1:2">
      <c r="A6655" s="13" t="s">
        <v>7121</v>
      </c>
      <c r="B6655" s="135">
        <v>15.03</v>
      </c>
    </row>
    <row r="6656" spans="1:2">
      <c r="A6656" s="13" t="s">
        <v>7122</v>
      </c>
      <c r="B6656" s="135">
        <v>16.12</v>
      </c>
    </row>
    <row r="6657" spans="1:2">
      <c r="A6657" s="13" t="s">
        <v>7123</v>
      </c>
      <c r="B6657" s="135">
        <v>15.03</v>
      </c>
    </row>
    <row r="6658" spans="1:2">
      <c r="A6658" s="13" t="s">
        <v>7124</v>
      </c>
      <c r="B6658" s="135">
        <v>5.67</v>
      </c>
    </row>
    <row r="6659" spans="1:2">
      <c r="A6659" s="13" t="s">
        <v>7125</v>
      </c>
      <c r="B6659" s="135">
        <v>5.4</v>
      </c>
    </row>
    <row r="6660" spans="1:2">
      <c r="A6660" s="13" t="s">
        <v>7126</v>
      </c>
      <c r="B6660" s="135">
        <v>6.91</v>
      </c>
    </row>
    <row r="6661" spans="1:2">
      <c r="A6661" s="13" t="s">
        <v>7127</v>
      </c>
      <c r="B6661" s="135">
        <v>6.59</v>
      </c>
    </row>
    <row r="6662" spans="1:2">
      <c r="A6662" s="13" t="s">
        <v>7128</v>
      </c>
      <c r="B6662" s="135">
        <v>9.5</v>
      </c>
    </row>
    <row r="6663" spans="1:2">
      <c r="A6663" s="13" t="s">
        <v>7129</v>
      </c>
      <c r="B6663" s="135">
        <v>9.15</v>
      </c>
    </row>
    <row r="6664" spans="1:2">
      <c r="A6664" s="13" t="s">
        <v>7130</v>
      </c>
      <c r="B6664" s="135">
        <v>12.54</v>
      </c>
    </row>
    <row r="6665" spans="1:2">
      <c r="A6665" s="13" t="s">
        <v>7131</v>
      </c>
      <c r="B6665" s="135">
        <v>12.16</v>
      </c>
    </row>
    <row r="6666" spans="1:2">
      <c r="A6666" s="13" t="s">
        <v>7132</v>
      </c>
      <c r="B6666" s="135">
        <v>17.64</v>
      </c>
    </row>
    <row r="6667" spans="1:2">
      <c r="A6667" s="13" t="s">
        <v>7133</v>
      </c>
      <c r="B6667" s="135">
        <v>17.23</v>
      </c>
    </row>
    <row r="6668" spans="1:2">
      <c r="A6668" s="13" t="s">
        <v>7134</v>
      </c>
      <c r="B6668" s="135">
        <v>4.91</v>
      </c>
    </row>
    <row r="6669" spans="1:2">
      <c r="A6669" s="13" t="s">
        <v>7135</v>
      </c>
      <c r="B6669" s="135">
        <v>4.67</v>
      </c>
    </row>
    <row r="6670" spans="1:2">
      <c r="A6670" s="13" t="s">
        <v>7136</v>
      </c>
      <c r="B6670" s="135">
        <v>26.13</v>
      </c>
    </row>
    <row r="6671" spans="1:2">
      <c r="A6671" s="13" t="s">
        <v>7137</v>
      </c>
      <c r="B6671" s="135">
        <v>25.56</v>
      </c>
    </row>
    <row r="6672" spans="1:2">
      <c r="A6672" s="13" t="s">
        <v>7138</v>
      </c>
      <c r="B6672" s="135">
        <v>28.34</v>
      </c>
    </row>
    <row r="6673" spans="1:2">
      <c r="A6673" s="13" t="s">
        <v>7139</v>
      </c>
      <c r="B6673" s="135">
        <v>27.48</v>
      </c>
    </row>
    <row r="6674" spans="1:2">
      <c r="A6674" s="13" t="s">
        <v>7140</v>
      </c>
      <c r="B6674" s="135">
        <v>34.770000000000003</v>
      </c>
    </row>
    <row r="6675" spans="1:2">
      <c r="A6675" s="13" t="s">
        <v>7141</v>
      </c>
      <c r="B6675" s="135">
        <v>33.880000000000003</v>
      </c>
    </row>
    <row r="6676" spans="1:2">
      <c r="A6676" s="13" t="s">
        <v>7142</v>
      </c>
      <c r="B6676" s="135">
        <v>34.94</v>
      </c>
    </row>
    <row r="6677" spans="1:2">
      <c r="A6677" s="13" t="s">
        <v>7143</v>
      </c>
      <c r="B6677" s="135">
        <v>34.03</v>
      </c>
    </row>
    <row r="6678" spans="1:2">
      <c r="A6678" s="13" t="s">
        <v>7144</v>
      </c>
      <c r="B6678" s="135">
        <v>44.49</v>
      </c>
    </row>
    <row r="6679" spans="1:2">
      <c r="A6679" s="13" t="s">
        <v>7145</v>
      </c>
      <c r="B6679" s="135">
        <v>43.56</v>
      </c>
    </row>
    <row r="6680" spans="1:2">
      <c r="A6680" s="13" t="s">
        <v>7146</v>
      </c>
      <c r="B6680" s="135">
        <v>44.66</v>
      </c>
    </row>
    <row r="6681" spans="1:2">
      <c r="A6681" s="13" t="s">
        <v>7147</v>
      </c>
      <c r="B6681" s="135">
        <v>43.7</v>
      </c>
    </row>
    <row r="6682" spans="1:2">
      <c r="A6682" s="13" t="s">
        <v>7148</v>
      </c>
      <c r="B6682" s="135">
        <v>54.21</v>
      </c>
    </row>
    <row r="6683" spans="1:2">
      <c r="A6683" s="13" t="s">
        <v>7149</v>
      </c>
      <c r="B6683" s="135">
        <v>53.23</v>
      </c>
    </row>
    <row r="6684" spans="1:2">
      <c r="A6684" s="13" t="s">
        <v>7150</v>
      </c>
      <c r="B6684" s="135">
        <v>54.72</v>
      </c>
    </row>
    <row r="6685" spans="1:2">
      <c r="A6685" s="13" t="s">
        <v>7151</v>
      </c>
      <c r="B6685" s="135">
        <v>53.67</v>
      </c>
    </row>
    <row r="6686" spans="1:2">
      <c r="A6686" s="13" t="s">
        <v>7152</v>
      </c>
      <c r="B6686" s="135">
        <v>64.61</v>
      </c>
    </row>
    <row r="6687" spans="1:2">
      <c r="A6687" s="13" t="s">
        <v>7153</v>
      </c>
      <c r="B6687" s="135">
        <v>63.49</v>
      </c>
    </row>
    <row r="6688" spans="1:2">
      <c r="A6688" s="13" t="s">
        <v>7154</v>
      </c>
      <c r="B6688" s="135">
        <v>80.569999999999993</v>
      </c>
    </row>
    <row r="6689" spans="1:2">
      <c r="A6689" s="13" t="s">
        <v>7155</v>
      </c>
      <c r="B6689" s="135">
        <v>79.41</v>
      </c>
    </row>
    <row r="6690" spans="1:2">
      <c r="A6690" s="13" t="s">
        <v>7156</v>
      </c>
      <c r="B6690" s="135">
        <v>112.17</v>
      </c>
    </row>
    <row r="6691" spans="1:2">
      <c r="A6691" s="13" t="s">
        <v>7157</v>
      </c>
      <c r="B6691" s="135">
        <v>110.96</v>
      </c>
    </row>
    <row r="6692" spans="1:2">
      <c r="A6692" s="13" t="s">
        <v>7158</v>
      </c>
      <c r="B6692" s="135">
        <v>143.94</v>
      </c>
    </row>
    <row r="6693" spans="1:2">
      <c r="A6693" s="13" t="s">
        <v>7159</v>
      </c>
      <c r="B6693" s="135">
        <v>142.66999999999999</v>
      </c>
    </row>
    <row r="6694" spans="1:2">
      <c r="A6694" s="13" t="s">
        <v>7160</v>
      </c>
      <c r="B6694" s="135">
        <v>50.79</v>
      </c>
    </row>
    <row r="6695" spans="1:2">
      <c r="A6695" s="13" t="s">
        <v>7161</v>
      </c>
      <c r="B6695" s="135">
        <v>49.47</v>
      </c>
    </row>
    <row r="6696" spans="1:2">
      <c r="A6696" s="13" t="s">
        <v>7162</v>
      </c>
      <c r="B6696" s="135">
        <v>68.12</v>
      </c>
    </row>
    <row r="6697" spans="1:2">
      <c r="A6697" s="13" t="s">
        <v>7163</v>
      </c>
      <c r="B6697" s="135">
        <v>66.75</v>
      </c>
    </row>
    <row r="6698" spans="1:2">
      <c r="A6698" s="13" t="s">
        <v>7164</v>
      </c>
      <c r="B6698" s="135">
        <v>81.28</v>
      </c>
    </row>
    <row r="6699" spans="1:2">
      <c r="A6699" s="13" t="s">
        <v>7165</v>
      </c>
      <c r="B6699" s="135">
        <v>79.8</v>
      </c>
    </row>
    <row r="6700" spans="1:2">
      <c r="A6700" s="13" t="s">
        <v>7166</v>
      </c>
      <c r="B6700" s="135">
        <v>95.27</v>
      </c>
    </row>
    <row r="6701" spans="1:2">
      <c r="A6701" s="13" t="s">
        <v>7167</v>
      </c>
      <c r="B6701" s="135">
        <v>93.75</v>
      </c>
    </row>
    <row r="6702" spans="1:2">
      <c r="A6702" s="13" t="s">
        <v>7168</v>
      </c>
      <c r="B6702" s="135">
        <v>117.53</v>
      </c>
    </row>
    <row r="6703" spans="1:2">
      <c r="A6703" s="13" t="s">
        <v>7169</v>
      </c>
      <c r="B6703" s="135">
        <v>115.96</v>
      </c>
    </row>
    <row r="6704" spans="1:2">
      <c r="A6704" s="13" t="s">
        <v>7170</v>
      </c>
      <c r="B6704" s="135">
        <v>135.08000000000001</v>
      </c>
    </row>
    <row r="6705" spans="1:2">
      <c r="A6705" s="13" t="s">
        <v>7171</v>
      </c>
      <c r="B6705" s="135">
        <v>133.44</v>
      </c>
    </row>
    <row r="6706" spans="1:2">
      <c r="A6706" s="13" t="s">
        <v>7172</v>
      </c>
      <c r="B6706" s="135">
        <v>197</v>
      </c>
    </row>
    <row r="6707" spans="1:2">
      <c r="A6707" s="13" t="s">
        <v>7173</v>
      </c>
      <c r="B6707" s="135">
        <v>195.3</v>
      </c>
    </row>
    <row r="6708" spans="1:2">
      <c r="A6708" s="13" t="s">
        <v>7174</v>
      </c>
      <c r="B6708" s="135">
        <v>258.74</v>
      </c>
    </row>
    <row r="6709" spans="1:2">
      <c r="A6709" s="13" t="s">
        <v>7175</v>
      </c>
      <c r="B6709" s="135">
        <v>256.99</v>
      </c>
    </row>
    <row r="6710" spans="1:2">
      <c r="A6710" s="13" t="s">
        <v>7176</v>
      </c>
      <c r="B6710" s="135">
        <v>25.54</v>
      </c>
    </row>
    <row r="6711" spans="1:2">
      <c r="A6711" s="13" t="s">
        <v>7177</v>
      </c>
      <c r="B6711" s="135">
        <v>24.66</v>
      </c>
    </row>
    <row r="6712" spans="1:2">
      <c r="A6712" s="13" t="s">
        <v>7178</v>
      </c>
      <c r="B6712" s="135">
        <v>45.5</v>
      </c>
    </row>
    <row r="6713" spans="1:2">
      <c r="A6713" s="13" t="s">
        <v>7179</v>
      </c>
      <c r="B6713" s="135">
        <v>44.14</v>
      </c>
    </row>
    <row r="6714" spans="1:2">
      <c r="A6714" s="13" t="s">
        <v>7180</v>
      </c>
      <c r="B6714" s="135">
        <v>44.45</v>
      </c>
    </row>
    <row r="6715" spans="1:2">
      <c r="A6715" s="13" t="s">
        <v>7181</v>
      </c>
      <c r="B6715" s="135">
        <v>43.09</v>
      </c>
    </row>
    <row r="6716" spans="1:2">
      <c r="A6716" s="13" t="s">
        <v>7182</v>
      </c>
      <c r="B6716" s="135">
        <v>47.39</v>
      </c>
    </row>
    <row r="6717" spans="1:2">
      <c r="A6717" s="13" t="s">
        <v>7183</v>
      </c>
      <c r="B6717" s="135">
        <v>46.03</v>
      </c>
    </row>
    <row r="6718" spans="1:2">
      <c r="A6718" s="13" t="s">
        <v>7184</v>
      </c>
      <c r="B6718" s="135">
        <v>65.14</v>
      </c>
    </row>
    <row r="6719" spans="1:2">
      <c r="A6719" s="13" t="s">
        <v>7185</v>
      </c>
      <c r="B6719" s="135">
        <v>62.41</v>
      </c>
    </row>
    <row r="6720" spans="1:2">
      <c r="A6720" s="13" t="s">
        <v>7186</v>
      </c>
      <c r="B6720" s="135">
        <v>65.89</v>
      </c>
    </row>
    <row r="6721" spans="1:2">
      <c r="A6721" s="13" t="s">
        <v>7187</v>
      </c>
      <c r="B6721" s="135">
        <v>63.16</v>
      </c>
    </row>
    <row r="6722" spans="1:2">
      <c r="A6722" s="13" t="s">
        <v>7188</v>
      </c>
      <c r="B6722" s="135">
        <v>48.13</v>
      </c>
    </row>
    <row r="6723" spans="1:2">
      <c r="A6723" s="13" t="s">
        <v>7189</v>
      </c>
      <c r="B6723" s="135">
        <v>46.76</v>
      </c>
    </row>
    <row r="6724" spans="1:2">
      <c r="A6724" s="13" t="s">
        <v>7190</v>
      </c>
      <c r="B6724" s="135">
        <v>70.48</v>
      </c>
    </row>
    <row r="6725" spans="1:2">
      <c r="A6725" s="13" t="s">
        <v>7191</v>
      </c>
      <c r="B6725" s="135">
        <v>67.75</v>
      </c>
    </row>
    <row r="6726" spans="1:2">
      <c r="A6726" s="13" t="s">
        <v>7192</v>
      </c>
      <c r="B6726" s="135">
        <v>75.19</v>
      </c>
    </row>
    <row r="6727" spans="1:2">
      <c r="A6727" s="13" t="s">
        <v>7193</v>
      </c>
      <c r="B6727" s="135">
        <v>71.55</v>
      </c>
    </row>
    <row r="6728" spans="1:2">
      <c r="A6728" s="13" t="s">
        <v>7194</v>
      </c>
      <c r="B6728" s="135">
        <v>87.42</v>
      </c>
    </row>
    <row r="6729" spans="1:2">
      <c r="A6729" s="13" t="s">
        <v>7195</v>
      </c>
      <c r="B6729" s="135">
        <v>85.94</v>
      </c>
    </row>
    <row r="6730" spans="1:2">
      <c r="A6730" s="13" t="s">
        <v>7196</v>
      </c>
      <c r="B6730" s="135">
        <v>68.209999999999994</v>
      </c>
    </row>
    <row r="6731" spans="1:2">
      <c r="A6731" s="13" t="s">
        <v>7197</v>
      </c>
      <c r="B6731" s="135">
        <v>64.7</v>
      </c>
    </row>
    <row r="6732" spans="1:2">
      <c r="A6732" s="13" t="s">
        <v>7198</v>
      </c>
      <c r="B6732" s="135">
        <v>45.28</v>
      </c>
    </row>
    <row r="6733" spans="1:2">
      <c r="A6733" s="13" t="s">
        <v>7199</v>
      </c>
      <c r="B6733" s="135">
        <v>44.94</v>
      </c>
    </row>
    <row r="6734" spans="1:2">
      <c r="A6734" s="13" t="s">
        <v>7200</v>
      </c>
      <c r="B6734" s="135">
        <v>200.93</v>
      </c>
    </row>
    <row r="6735" spans="1:2">
      <c r="A6735" s="13" t="s">
        <v>7201</v>
      </c>
      <c r="B6735" s="135">
        <v>186.34</v>
      </c>
    </row>
    <row r="6736" spans="1:2">
      <c r="A6736" s="13" t="s">
        <v>7202</v>
      </c>
      <c r="B6736" s="135">
        <v>666.54</v>
      </c>
    </row>
    <row r="6737" spans="1:2">
      <c r="A6737" s="13" t="s">
        <v>7203</v>
      </c>
      <c r="B6737" s="135">
        <v>666.54</v>
      </c>
    </row>
    <row r="6738" spans="1:2">
      <c r="A6738" s="13" t="s">
        <v>7204</v>
      </c>
      <c r="B6738" s="135">
        <v>783.3</v>
      </c>
    </row>
    <row r="6739" spans="1:2">
      <c r="A6739" s="13" t="s">
        <v>7205</v>
      </c>
      <c r="B6739" s="135">
        <v>783.3</v>
      </c>
    </row>
    <row r="6740" spans="1:2">
      <c r="A6740" s="13" t="s">
        <v>7206</v>
      </c>
      <c r="B6740" s="135">
        <v>867.51</v>
      </c>
    </row>
    <row r="6741" spans="1:2">
      <c r="A6741" s="13" t="s">
        <v>7207</v>
      </c>
      <c r="B6741" s="135">
        <v>867.51</v>
      </c>
    </row>
    <row r="6742" spans="1:2">
      <c r="A6742" s="13" t="s">
        <v>7208</v>
      </c>
      <c r="B6742" s="135">
        <v>964.32</v>
      </c>
    </row>
    <row r="6743" spans="1:2">
      <c r="A6743" s="13" t="s">
        <v>7209</v>
      </c>
      <c r="B6743" s="135">
        <v>964.32</v>
      </c>
    </row>
    <row r="6744" spans="1:2">
      <c r="A6744" s="13" t="s">
        <v>7210</v>
      </c>
      <c r="B6744" s="135">
        <v>1055.04</v>
      </c>
    </row>
    <row r="6745" spans="1:2">
      <c r="A6745" s="13" t="s">
        <v>7211</v>
      </c>
      <c r="B6745" s="135">
        <v>1055.04</v>
      </c>
    </row>
    <row r="6746" spans="1:2">
      <c r="A6746" s="13" t="s">
        <v>7212</v>
      </c>
      <c r="B6746" s="135">
        <v>1148.49</v>
      </c>
    </row>
    <row r="6747" spans="1:2">
      <c r="A6747" s="13" t="s">
        <v>7213</v>
      </c>
      <c r="B6747" s="135">
        <v>1148.49</v>
      </c>
    </row>
    <row r="6748" spans="1:2">
      <c r="A6748" s="13" t="s">
        <v>7214</v>
      </c>
      <c r="B6748" s="135">
        <v>1255.5899999999999</v>
      </c>
    </row>
    <row r="6749" spans="1:2">
      <c r="A6749" s="13" t="s">
        <v>7215</v>
      </c>
      <c r="B6749" s="135">
        <v>1255.5899999999999</v>
      </c>
    </row>
    <row r="6750" spans="1:2">
      <c r="A6750" s="13" t="s">
        <v>7216</v>
      </c>
      <c r="B6750" s="135">
        <v>1352.61</v>
      </c>
    </row>
    <row r="6751" spans="1:2">
      <c r="A6751" s="13" t="s">
        <v>7217</v>
      </c>
      <c r="B6751" s="135">
        <v>1352.61</v>
      </c>
    </row>
    <row r="6752" spans="1:2">
      <c r="A6752" s="13" t="s">
        <v>7218</v>
      </c>
      <c r="B6752" s="135">
        <v>1446.48</v>
      </c>
    </row>
    <row r="6753" spans="1:2">
      <c r="A6753" s="13" t="s">
        <v>7219</v>
      </c>
      <c r="B6753" s="135">
        <v>1446.48</v>
      </c>
    </row>
    <row r="6754" spans="1:2">
      <c r="A6754" s="13" t="s">
        <v>7220</v>
      </c>
      <c r="B6754" s="135">
        <v>1540.56</v>
      </c>
    </row>
    <row r="6755" spans="1:2">
      <c r="A6755" s="13" t="s">
        <v>7221</v>
      </c>
      <c r="B6755" s="135">
        <v>1540.56</v>
      </c>
    </row>
    <row r="6756" spans="1:2">
      <c r="A6756" s="13" t="s">
        <v>7222</v>
      </c>
      <c r="B6756" s="135">
        <v>857.64</v>
      </c>
    </row>
    <row r="6757" spans="1:2">
      <c r="A6757" s="13" t="s">
        <v>7223</v>
      </c>
      <c r="B6757" s="135">
        <v>857.64</v>
      </c>
    </row>
    <row r="6758" spans="1:2">
      <c r="A6758" s="13" t="s">
        <v>7224</v>
      </c>
      <c r="B6758" s="135">
        <v>945</v>
      </c>
    </row>
    <row r="6759" spans="1:2">
      <c r="A6759" s="13" t="s">
        <v>7225</v>
      </c>
      <c r="B6759" s="135">
        <v>945</v>
      </c>
    </row>
    <row r="6760" spans="1:2">
      <c r="A6760" s="13" t="s">
        <v>7226</v>
      </c>
      <c r="B6760" s="135">
        <v>1045.17</v>
      </c>
    </row>
    <row r="6761" spans="1:2">
      <c r="A6761" s="13" t="s">
        <v>7227</v>
      </c>
      <c r="B6761" s="135">
        <v>1045.17</v>
      </c>
    </row>
    <row r="6762" spans="1:2">
      <c r="A6762" s="13" t="s">
        <v>7228</v>
      </c>
      <c r="B6762" s="135">
        <v>1139.25</v>
      </c>
    </row>
    <row r="6763" spans="1:2">
      <c r="A6763" s="13" t="s">
        <v>7229</v>
      </c>
      <c r="B6763" s="135">
        <v>1139.25</v>
      </c>
    </row>
    <row r="6764" spans="1:2">
      <c r="A6764" s="13" t="s">
        <v>7230</v>
      </c>
      <c r="B6764" s="135">
        <v>1229.8699999999999</v>
      </c>
    </row>
    <row r="6765" spans="1:2">
      <c r="A6765" s="13" t="s">
        <v>7231</v>
      </c>
      <c r="B6765" s="135">
        <v>1229.8699999999999</v>
      </c>
    </row>
    <row r="6766" spans="1:2">
      <c r="A6766" s="13" t="s">
        <v>7232</v>
      </c>
      <c r="B6766" s="135">
        <v>1336.23</v>
      </c>
    </row>
    <row r="6767" spans="1:2">
      <c r="A6767" s="13" t="s">
        <v>7233</v>
      </c>
      <c r="B6767" s="135">
        <v>1336.23</v>
      </c>
    </row>
    <row r="6768" spans="1:2">
      <c r="A6768" s="13" t="s">
        <v>7234</v>
      </c>
      <c r="B6768" s="135">
        <v>1439.97</v>
      </c>
    </row>
    <row r="6769" spans="1:2">
      <c r="A6769" s="13" t="s">
        <v>7235</v>
      </c>
      <c r="B6769" s="135">
        <v>1439.97</v>
      </c>
    </row>
    <row r="6770" spans="1:2">
      <c r="A6770" s="13" t="s">
        <v>7236</v>
      </c>
      <c r="B6770" s="135">
        <v>1540.56</v>
      </c>
    </row>
    <row r="6771" spans="1:2">
      <c r="A6771" s="13" t="s">
        <v>7237</v>
      </c>
      <c r="B6771" s="135">
        <v>1540.56</v>
      </c>
    </row>
    <row r="6772" spans="1:2">
      <c r="A6772" s="13" t="s">
        <v>7238</v>
      </c>
      <c r="B6772" s="135">
        <v>1634.22</v>
      </c>
    </row>
    <row r="6773" spans="1:2">
      <c r="A6773" s="13" t="s">
        <v>7239</v>
      </c>
      <c r="B6773" s="135">
        <v>1634.22</v>
      </c>
    </row>
    <row r="6774" spans="1:2">
      <c r="A6774" s="13" t="s">
        <v>7240</v>
      </c>
      <c r="B6774" s="135">
        <v>1740.9</v>
      </c>
    </row>
    <row r="6775" spans="1:2">
      <c r="A6775" s="13" t="s">
        <v>7241</v>
      </c>
      <c r="B6775" s="135">
        <v>1740.9</v>
      </c>
    </row>
    <row r="6776" spans="1:2">
      <c r="A6776" s="13" t="s">
        <v>7242</v>
      </c>
      <c r="B6776" s="135">
        <v>82.05</v>
      </c>
    </row>
    <row r="6777" spans="1:2">
      <c r="A6777" s="13" t="s">
        <v>7243</v>
      </c>
      <c r="B6777" s="135">
        <v>82.05</v>
      </c>
    </row>
    <row r="6778" spans="1:2">
      <c r="A6778" s="13" t="s">
        <v>7244</v>
      </c>
      <c r="B6778" s="135">
        <v>1568.57</v>
      </c>
    </row>
    <row r="6779" spans="1:2">
      <c r="A6779" s="13" t="s">
        <v>7245</v>
      </c>
      <c r="B6779" s="135">
        <v>1437.57</v>
      </c>
    </row>
    <row r="6780" spans="1:2">
      <c r="A6780" s="13" t="s">
        <v>7246</v>
      </c>
      <c r="B6780" s="135">
        <v>1769.58</v>
      </c>
    </row>
    <row r="6781" spans="1:2">
      <c r="A6781" s="13" t="s">
        <v>7247</v>
      </c>
      <c r="B6781" s="135">
        <v>1624.82</v>
      </c>
    </row>
    <row r="6782" spans="1:2">
      <c r="A6782" s="13" t="s">
        <v>7248</v>
      </c>
      <c r="B6782" s="135">
        <v>2130.66</v>
      </c>
    </row>
    <row r="6783" spans="1:2">
      <c r="A6783" s="13" t="s">
        <v>7249</v>
      </c>
      <c r="B6783" s="135">
        <v>1958.67</v>
      </c>
    </row>
    <row r="6784" spans="1:2">
      <c r="A6784" s="13" t="s">
        <v>7250</v>
      </c>
      <c r="B6784" s="135">
        <v>1866.12</v>
      </c>
    </row>
    <row r="6785" spans="1:2">
      <c r="A6785" s="13" t="s">
        <v>7251</v>
      </c>
      <c r="B6785" s="135">
        <v>1729.68</v>
      </c>
    </row>
    <row r="6786" spans="1:2">
      <c r="A6786" s="13" t="s">
        <v>7252</v>
      </c>
      <c r="B6786" s="135">
        <v>2239.3200000000002</v>
      </c>
    </row>
    <row r="6787" spans="1:2">
      <c r="A6787" s="13" t="s">
        <v>7253</v>
      </c>
      <c r="B6787" s="135">
        <v>2075.6</v>
      </c>
    </row>
    <row r="6788" spans="1:2">
      <c r="A6788" s="13" t="s">
        <v>7254</v>
      </c>
      <c r="B6788" s="135">
        <v>2799.18</v>
      </c>
    </row>
    <row r="6789" spans="1:2">
      <c r="A6789" s="13" t="s">
        <v>7255</v>
      </c>
      <c r="B6789" s="135">
        <v>2594.5300000000002</v>
      </c>
    </row>
    <row r="6790" spans="1:2">
      <c r="A6790" s="13" t="s">
        <v>7256</v>
      </c>
      <c r="B6790" s="135">
        <v>3732.24</v>
      </c>
    </row>
    <row r="6791" spans="1:2">
      <c r="A6791" s="13" t="s">
        <v>7257</v>
      </c>
      <c r="B6791" s="135">
        <v>3459.37</v>
      </c>
    </row>
    <row r="6792" spans="1:2">
      <c r="A6792" s="13" t="s">
        <v>7258</v>
      </c>
      <c r="B6792" s="135">
        <v>4665.3</v>
      </c>
    </row>
    <row r="6793" spans="1:2">
      <c r="A6793" s="13" t="s">
        <v>7259</v>
      </c>
      <c r="B6793" s="135">
        <v>4324.21</v>
      </c>
    </row>
    <row r="6794" spans="1:2">
      <c r="A6794" s="13" t="s">
        <v>7260</v>
      </c>
      <c r="B6794" s="135">
        <v>1351.13</v>
      </c>
    </row>
    <row r="6795" spans="1:2">
      <c r="A6795" s="13" t="s">
        <v>7261</v>
      </c>
      <c r="B6795" s="135">
        <v>1203.3</v>
      </c>
    </row>
    <row r="6796" spans="1:2">
      <c r="A6796" s="13" t="s">
        <v>7262</v>
      </c>
      <c r="B6796" s="135">
        <v>367.38</v>
      </c>
    </row>
    <row r="6797" spans="1:2">
      <c r="A6797" s="13" t="s">
        <v>7263</v>
      </c>
      <c r="B6797" s="135">
        <v>328.63</v>
      </c>
    </row>
    <row r="6798" spans="1:2">
      <c r="A6798" s="13" t="s">
        <v>7264</v>
      </c>
      <c r="B6798" s="135">
        <v>160.69</v>
      </c>
    </row>
    <row r="6799" spans="1:2">
      <c r="A6799" s="13" t="s">
        <v>7265</v>
      </c>
      <c r="B6799" s="135">
        <v>160.69</v>
      </c>
    </row>
    <row r="6800" spans="1:2">
      <c r="A6800" s="13" t="s">
        <v>7266</v>
      </c>
      <c r="B6800" s="135">
        <v>226.96</v>
      </c>
    </row>
    <row r="6801" spans="1:2">
      <c r="A6801" s="13" t="s">
        <v>7267</v>
      </c>
      <c r="B6801" s="135">
        <v>226.96</v>
      </c>
    </row>
    <row r="6802" spans="1:2">
      <c r="A6802" s="13" t="s">
        <v>7268</v>
      </c>
      <c r="B6802" s="135">
        <v>313.61</v>
      </c>
    </row>
    <row r="6803" spans="1:2">
      <c r="A6803" s="13" t="s">
        <v>7269</v>
      </c>
      <c r="B6803" s="135">
        <v>313.61</v>
      </c>
    </row>
    <row r="6804" spans="1:2">
      <c r="A6804" s="13" t="s">
        <v>7270</v>
      </c>
      <c r="B6804" s="135">
        <v>372.46</v>
      </c>
    </row>
    <row r="6805" spans="1:2">
      <c r="A6805" s="13" t="s">
        <v>7271</v>
      </c>
      <c r="B6805" s="135">
        <v>372.46</v>
      </c>
    </row>
    <row r="6806" spans="1:2">
      <c r="A6806" s="13" t="s">
        <v>7272</v>
      </c>
      <c r="B6806" s="135">
        <v>373.87</v>
      </c>
    </row>
    <row r="6807" spans="1:2">
      <c r="A6807" s="13" t="s">
        <v>7273</v>
      </c>
      <c r="B6807" s="135">
        <v>373.87</v>
      </c>
    </row>
    <row r="6808" spans="1:2">
      <c r="A6808" s="13" t="s">
        <v>7274</v>
      </c>
      <c r="B6808" s="135">
        <v>444.42</v>
      </c>
    </row>
    <row r="6809" spans="1:2">
      <c r="A6809" s="13" t="s">
        <v>7275</v>
      </c>
      <c r="B6809" s="135">
        <v>444.42</v>
      </c>
    </row>
    <row r="6810" spans="1:2">
      <c r="A6810" s="13" t="s">
        <v>7276</v>
      </c>
      <c r="B6810" s="135">
        <v>540.94000000000005</v>
      </c>
    </row>
    <row r="6811" spans="1:2">
      <c r="A6811" s="13" t="s">
        <v>7277</v>
      </c>
      <c r="B6811" s="135">
        <v>540.94000000000005</v>
      </c>
    </row>
    <row r="6812" spans="1:2">
      <c r="A6812" s="13" t="s">
        <v>7278</v>
      </c>
      <c r="B6812" s="135">
        <v>663.38</v>
      </c>
    </row>
    <row r="6813" spans="1:2">
      <c r="A6813" s="13" t="s">
        <v>7279</v>
      </c>
      <c r="B6813" s="135">
        <v>663.38</v>
      </c>
    </row>
    <row r="6814" spans="1:2">
      <c r="A6814" s="13" t="s">
        <v>7280</v>
      </c>
      <c r="B6814" s="135">
        <v>782.92</v>
      </c>
    </row>
    <row r="6815" spans="1:2">
      <c r="A6815" s="13" t="s">
        <v>7281</v>
      </c>
      <c r="B6815" s="135">
        <v>782.92</v>
      </c>
    </row>
    <row r="6816" spans="1:2">
      <c r="A6816" s="13" t="s">
        <v>7282</v>
      </c>
      <c r="B6816" s="135">
        <v>1022.19</v>
      </c>
    </row>
    <row r="6817" spans="1:2">
      <c r="A6817" s="13" t="s">
        <v>7283</v>
      </c>
      <c r="B6817" s="135">
        <v>1022.19</v>
      </c>
    </row>
    <row r="6818" spans="1:2">
      <c r="A6818" s="13" t="s">
        <v>7284</v>
      </c>
      <c r="B6818" s="135">
        <v>1068.94</v>
      </c>
    </row>
    <row r="6819" spans="1:2">
      <c r="A6819" s="13" t="s">
        <v>7285</v>
      </c>
      <c r="B6819" s="135">
        <v>1068.94</v>
      </c>
    </row>
    <row r="6820" spans="1:2">
      <c r="A6820" s="13" t="s">
        <v>7286</v>
      </c>
      <c r="B6820" s="135">
        <v>1251.0899999999999</v>
      </c>
    </row>
    <row r="6821" spans="1:2">
      <c r="A6821" s="13" t="s">
        <v>7287</v>
      </c>
      <c r="B6821" s="135">
        <v>1251.0899999999999</v>
      </c>
    </row>
    <row r="6822" spans="1:2">
      <c r="A6822" s="13" t="s">
        <v>7288</v>
      </c>
      <c r="B6822" s="135">
        <v>1375.26</v>
      </c>
    </row>
    <row r="6823" spans="1:2">
      <c r="A6823" s="13" t="s">
        <v>7289</v>
      </c>
      <c r="B6823" s="135">
        <v>1375.26</v>
      </c>
    </row>
    <row r="6824" spans="1:2">
      <c r="A6824" s="13" t="s">
        <v>7290</v>
      </c>
      <c r="B6824" s="135">
        <v>1783.83</v>
      </c>
    </row>
    <row r="6825" spans="1:2">
      <c r="A6825" s="13" t="s">
        <v>7291</v>
      </c>
      <c r="B6825" s="135">
        <v>1783.83</v>
      </c>
    </row>
    <row r="6826" spans="1:2">
      <c r="A6826" s="13" t="s">
        <v>7292</v>
      </c>
      <c r="B6826" s="135">
        <v>2512.94</v>
      </c>
    </row>
    <row r="6827" spans="1:2">
      <c r="A6827" s="13" t="s">
        <v>7293</v>
      </c>
      <c r="B6827" s="135">
        <v>2512.94</v>
      </c>
    </row>
    <row r="6828" spans="1:2">
      <c r="A6828" s="13" t="s">
        <v>7294</v>
      </c>
      <c r="B6828" s="135">
        <v>3009.1</v>
      </c>
    </row>
    <row r="6829" spans="1:2">
      <c r="A6829" s="13" t="s">
        <v>7295</v>
      </c>
      <c r="B6829" s="135">
        <v>3009.1</v>
      </c>
    </row>
    <row r="6830" spans="1:2">
      <c r="A6830" s="13" t="s">
        <v>7296</v>
      </c>
      <c r="B6830" s="135">
        <v>3522.16</v>
      </c>
    </row>
    <row r="6831" spans="1:2">
      <c r="A6831" s="13" t="s">
        <v>7297</v>
      </c>
      <c r="B6831" s="135">
        <v>3522.16</v>
      </c>
    </row>
    <row r="6832" spans="1:2">
      <c r="A6832" s="13" t="s">
        <v>7298</v>
      </c>
      <c r="B6832" s="135">
        <v>4108.78</v>
      </c>
    </row>
    <row r="6833" spans="1:2">
      <c r="A6833" s="13" t="s">
        <v>7299</v>
      </c>
      <c r="B6833" s="135">
        <v>4108.78</v>
      </c>
    </row>
    <row r="6834" spans="1:2">
      <c r="A6834" s="13" t="s">
        <v>7300</v>
      </c>
      <c r="B6834" s="135">
        <v>5385.8</v>
      </c>
    </row>
    <row r="6835" spans="1:2">
      <c r="A6835" s="13" t="s">
        <v>7301</v>
      </c>
      <c r="B6835" s="135">
        <v>5385.8</v>
      </c>
    </row>
    <row r="6836" spans="1:2">
      <c r="A6836" s="13" t="s">
        <v>7302</v>
      </c>
      <c r="B6836" s="135">
        <v>414.33</v>
      </c>
    </row>
    <row r="6837" spans="1:2">
      <c r="A6837" s="13" t="s">
        <v>7303</v>
      </c>
      <c r="B6837" s="135">
        <v>414.33</v>
      </c>
    </row>
    <row r="6838" spans="1:2">
      <c r="A6838" s="13" t="s">
        <v>7304</v>
      </c>
      <c r="B6838" s="135">
        <v>495.32</v>
      </c>
    </row>
    <row r="6839" spans="1:2">
      <c r="A6839" s="13" t="s">
        <v>7305</v>
      </c>
      <c r="B6839" s="135">
        <v>495.32</v>
      </c>
    </row>
    <row r="6840" spans="1:2">
      <c r="A6840" s="13" t="s">
        <v>7306</v>
      </c>
      <c r="B6840" s="135">
        <v>607.72</v>
      </c>
    </row>
    <row r="6841" spans="1:2">
      <c r="A6841" s="13" t="s">
        <v>7307</v>
      </c>
      <c r="B6841" s="135">
        <v>607.72</v>
      </c>
    </row>
    <row r="6842" spans="1:2">
      <c r="A6842" s="13" t="s">
        <v>7308</v>
      </c>
      <c r="B6842" s="135">
        <v>691.01</v>
      </c>
    </row>
    <row r="6843" spans="1:2">
      <c r="A6843" s="13" t="s">
        <v>7309</v>
      </c>
      <c r="B6843" s="135">
        <v>691.01</v>
      </c>
    </row>
    <row r="6844" spans="1:2">
      <c r="A6844" s="13" t="s">
        <v>7310</v>
      </c>
      <c r="B6844" s="135">
        <v>911.7</v>
      </c>
    </row>
    <row r="6845" spans="1:2">
      <c r="A6845" s="13" t="s">
        <v>7311</v>
      </c>
      <c r="B6845" s="135">
        <v>911.7</v>
      </c>
    </row>
    <row r="6846" spans="1:2">
      <c r="A6846" s="13" t="s">
        <v>7312</v>
      </c>
      <c r="B6846" s="135">
        <v>972.83</v>
      </c>
    </row>
    <row r="6847" spans="1:2">
      <c r="A6847" s="13" t="s">
        <v>7313</v>
      </c>
      <c r="B6847" s="135">
        <v>972.83</v>
      </c>
    </row>
    <row r="6848" spans="1:2">
      <c r="A6848" s="13" t="s">
        <v>7314</v>
      </c>
      <c r="B6848" s="135">
        <v>1139</v>
      </c>
    </row>
    <row r="6849" spans="1:2">
      <c r="A6849" s="13" t="s">
        <v>7315</v>
      </c>
      <c r="B6849" s="135">
        <v>1139</v>
      </c>
    </row>
    <row r="6850" spans="1:2">
      <c r="A6850" s="13" t="s">
        <v>7316</v>
      </c>
      <c r="B6850" s="135">
        <v>1213</v>
      </c>
    </row>
    <row r="6851" spans="1:2">
      <c r="A6851" s="13" t="s">
        <v>7317</v>
      </c>
      <c r="B6851" s="135">
        <v>1213</v>
      </c>
    </row>
    <row r="6852" spans="1:2">
      <c r="A6852" s="13" t="s">
        <v>7318</v>
      </c>
      <c r="B6852" s="135">
        <v>1568.36</v>
      </c>
    </row>
    <row r="6853" spans="1:2">
      <c r="A6853" s="13" t="s">
        <v>7319</v>
      </c>
      <c r="B6853" s="135">
        <v>1568.36</v>
      </c>
    </row>
    <row r="6854" spans="1:2">
      <c r="A6854" s="13" t="s">
        <v>7320</v>
      </c>
      <c r="B6854" s="135">
        <v>2229.84</v>
      </c>
    </row>
    <row r="6855" spans="1:2">
      <c r="A6855" s="13" t="s">
        <v>7321</v>
      </c>
      <c r="B6855" s="135">
        <v>2229.84</v>
      </c>
    </row>
    <row r="6856" spans="1:2">
      <c r="A6856" s="13" t="s">
        <v>7322</v>
      </c>
      <c r="B6856" s="135">
        <v>2588.25</v>
      </c>
    </row>
    <row r="6857" spans="1:2">
      <c r="A6857" s="13" t="s">
        <v>7323</v>
      </c>
      <c r="B6857" s="135">
        <v>2588.25</v>
      </c>
    </row>
    <row r="6858" spans="1:2">
      <c r="A6858" s="13" t="s">
        <v>7324</v>
      </c>
      <c r="B6858" s="135">
        <v>2990.01</v>
      </c>
    </row>
    <row r="6859" spans="1:2">
      <c r="A6859" s="13" t="s">
        <v>7325</v>
      </c>
      <c r="B6859" s="135">
        <v>2990.01</v>
      </c>
    </row>
    <row r="6860" spans="1:2">
      <c r="A6860" s="13" t="s">
        <v>7326</v>
      </c>
      <c r="B6860" s="135">
        <v>3515.06</v>
      </c>
    </row>
    <row r="6861" spans="1:2">
      <c r="A6861" s="13" t="s">
        <v>7327</v>
      </c>
      <c r="B6861" s="135">
        <v>3515.06</v>
      </c>
    </row>
    <row r="6862" spans="1:2">
      <c r="A6862" s="13" t="s">
        <v>7328</v>
      </c>
      <c r="B6862" s="135">
        <v>4677.24</v>
      </c>
    </row>
    <row r="6863" spans="1:2">
      <c r="A6863" s="13" t="s">
        <v>7329</v>
      </c>
      <c r="B6863" s="135">
        <v>4677.24</v>
      </c>
    </row>
    <row r="6864" spans="1:2">
      <c r="A6864" s="13" t="s">
        <v>7330</v>
      </c>
      <c r="B6864" s="135">
        <v>411.01</v>
      </c>
    </row>
    <row r="6865" spans="1:2">
      <c r="A6865" s="13" t="s">
        <v>7331</v>
      </c>
      <c r="B6865" s="135">
        <v>411.01</v>
      </c>
    </row>
    <row r="6866" spans="1:2">
      <c r="A6866" s="13" t="s">
        <v>7332</v>
      </c>
      <c r="B6866" s="135">
        <v>411.15</v>
      </c>
    </row>
    <row r="6867" spans="1:2">
      <c r="A6867" s="13" t="s">
        <v>7333</v>
      </c>
      <c r="B6867" s="135">
        <v>411.15</v>
      </c>
    </row>
    <row r="6868" spans="1:2">
      <c r="A6868" s="13" t="s">
        <v>7334</v>
      </c>
      <c r="B6868" s="135">
        <v>474.59</v>
      </c>
    </row>
    <row r="6869" spans="1:2">
      <c r="A6869" s="13" t="s">
        <v>7335</v>
      </c>
      <c r="B6869" s="135">
        <v>474.59</v>
      </c>
    </row>
    <row r="6870" spans="1:2">
      <c r="A6870" s="13" t="s">
        <v>7336</v>
      </c>
      <c r="B6870" s="135">
        <v>555.07000000000005</v>
      </c>
    </row>
    <row r="6871" spans="1:2">
      <c r="A6871" s="13" t="s">
        <v>7337</v>
      </c>
      <c r="B6871" s="135">
        <v>555.07000000000005</v>
      </c>
    </row>
    <row r="6872" spans="1:2">
      <c r="A6872" s="13" t="s">
        <v>7338</v>
      </c>
      <c r="B6872" s="135">
        <v>688.84</v>
      </c>
    </row>
    <row r="6873" spans="1:2">
      <c r="A6873" s="13" t="s">
        <v>7339</v>
      </c>
      <c r="B6873" s="135">
        <v>688.84</v>
      </c>
    </row>
    <row r="6874" spans="1:2">
      <c r="A6874" s="13" t="s">
        <v>7340</v>
      </c>
      <c r="B6874" s="135">
        <v>777.64</v>
      </c>
    </row>
    <row r="6875" spans="1:2">
      <c r="A6875" s="13" t="s">
        <v>7341</v>
      </c>
      <c r="B6875" s="135">
        <v>777.64</v>
      </c>
    </row>
    <row r="6876" spans="1:2">
      <c r="A6876" s="13" t="s">
        <v>7342</v>
      </c>
      <c r="B6876" s="135">
        <v>1039.5899999999999</v>
      </c>
    </row>
    <row r="6877" spans="1:2">
      <c r="A6877" s="13" t="s">
        <v>7343</v>
      </c>
      <c r="B6877" s="135">
        <v>1039.5899999999999</v>
      </c>
    </row>
    <row r="6878" spans="1:2">
      <c r="A6878" s="13" t="s">
        <v>7344</v>
      </c>
      <c r="B6878" s="135">
        <v>1136.97</v>
      </c>
    </row>
    <row r="6879" spans="1:2">
      <c r="A6879" s="13" t="s">
        <v>7345</v>
      </c>
      <c r="B6879" s="135">
        <v>1136.97</v>
      </c>
    </row>
    <row r="6880" spans="1:2">
      <c r="A6880" s="13" t="s">
        <v>7346</v>
      </c>
      <c r="B6880" s="135">
        <v>1301.3800000000001</v>
      </c>
    </row>
    <row r="6881" spans="1:2">
      <c r="A6881" s="13" t="s">
        <v>7347</v>
      </c>
      <c r="B6881" s="135">
        <v>1301.3800000000001</v>
      </c>
    </row>
    <row r="6882" spans="1:2">
      <c r="A6882" s="13" t="s">
        <v>7348</v>
      </c>
      <c r="B6882" s="135">
        <v>1397.78</v>
      </c>
    </row>
    <row r="6883" spans="1:2">
      <c r="A6883" s="13" t="s">
        <v>7349</v>
      </c>
      <c r="B6883" s="135">
        <v>1397.78</v>
      </c>
    </row>
    <row r="6884" spans="1:2">
      <c r="A6884" s="13" t="s">
        <v>7350</v>
      </c>
      <c r="B6884" s="135">
        <v>1855.49</v>
      </c>
    </row>
    <row r="6885" spans="1:2">
      <c r="A6885" s="13" t="s">
        <v>7351</v>
      </c>
      <c r="B6885" s="135">
        <v>1855.49</v>
      </c>
    </row>
    <row r="6886" spans="1:2">
      <c r="A6886" s="13" t="s">
        <v>7352</v>
      </c>
      <c r="B6886" s="135">
        <v>2709.13</v>
      </c>
    </row>
    <row r="6887" spans="1:2">
      <c r="A6887" s="13" t="s">
        <v>7353</v>
      </c>
      <c r="B6887" s="135">
        <v>2709.13</v>
      </c>
    </row>
    <row r="6888" spans="1:2">
      <c r="A6888" s="13" t="s">
        <v>7354</v>
      </c>
      <c r="B6888" s="135">
        <v>3173.13</v>
      </c>
    </row>
    <row r="6889" spans="1:2">
      <c r="A6889" s="13" t="s">
        <v>7355</v>
      </c>
      <c r="B6889" s="135">
        <v>3173.13</v>
      </c>
    </row>
    <row r="6890" spans="1:2">
      <c r="A6890" s="13" t="s">
        <v>7356</v>
      </c>
      <c r="B6890" s="135">
        <v>3773.06</v>
      </c>
    </row>
    <row r="6891" spans="1:2">
      <c r="A6891" s="13" t="s">
        <v>7357</v>
      </c>
      <c r="B6891" s="135">
        <v>3773.06</v>
      </c>
    </row>
    <row r="6892" spans="1:2">
      <c r="A6892" s="13" t="s">
        <v>7358</v>
      </c>
      <c r="B6892" s="135">
        <v>4422.9399999999996</v>
      </c>
    </row>
    <row r="6893" spans="1:2">
      <c r="A6893" s="13" t="s">
        <v>7359</v>
      </c>
      <c r="B6893" s="135">
        <v>4422.9399999999996</v>
      </c>
    </row>
    <row r="6894" spans="1:2">
      <c r="A6894" s="13" t="s">
        <v>7360</v>
      </c>
      <c r="B6894" s="135">
        <v>6192.29</v>
      </c>
    </row>
    <row r="6895" spans="1:2">
      <c r="A6895" s="13" t="s">
        <v>7361</v>
      </c>
      <c r="B6895" s="135">
        <v>6192.29</v>
      </c>
    </row>
    <row r="6896" spans="1:2">
      <c r="A6896" s="13" t="s">
        <v>7362</v>
      </c>
      <c r="B6896" s="135">
        <v>1364</v>
      </c>
    </row>
    <row r="6897" spans="1:2">
      <c r="A6897" s="13" t="s">
        <v>7363</v>
      </c>
      <c r="B6897" s="135">
        <v>1364</v>
      </c>
    </row>
    <row r="6898" spans="1:2">
      <c r="A6898" s="13" t="s">
        <v>7364</v>
      </c>
      <c r="B6898" s="135">
        <v>1518.2</v>
      </c>
    </row>
    <row r="6899" spans="1:2">
      <c r="A6899" s="13" t="s">
        <v>7365</v>
      </c>
      <c r="B6899" s="135">
        <v>1518.2</v>
      </c>
    </row>
    <row r="6900" spans="1:2">
      <c r="A6900" s="13" t="s">
        <v>7366</v>
      </c>
      <c r="B6900" s="135">
        <v>1873.53</v>
      </c>
    </row>
    <row r="6901" spans="1:2">
      <c r="A6901" s="13" t="s">
        <v>7367</v>
      </c>
      <c r="B6901" s="135">
        <v>1873.53</v>
      </c>
    </row>
    <row r="6902" spans="1:2">
      <c r="A6902" s="13" t="s">
        <v>7368</v>
      </c>
      <c r="B6902" s="135">
        <v>2263.39</v>
      </c>
    </row>
    <row r="6903" spans="1:2">
      <c r="A6903" s="13" t="s">
        <v>7369</v>
      </c>
      <c r="B6903" s="135">
        <v>2263.39</v>
      </c>
    </row>
    <row r="6904" spans="1:2">
      <c r="A6904" s="13" t="s">
        <v>7370</v>
      </c>
      <c r="B6904" s="135">
        <v>2676.27</v>
      </c>
    </row>
    <row r="6905" spans="1:2">
      <c r="A6905" s="13" t="s">
        <v>7371</v>
      </c>
      <c r="B6905" s="135">
        <v>2676.27</v>
      </c>
    </row>
    <row r="6906" spans="1:2">
      <c r="A6906" s="13" t="s">
        <v>7372</v>
      </c>
      <c r="B6906" s="135">
        <v>3277.72</v>
      </c>
    </row>
    <row r="6907" spans="1:2">
      <c r="A6907" s="13" t="s">
        <v>7373</v>
      </c>
      <c r="B6907" s="135">
        <v>3277.72</v>
      </c>
    </row>
    <row r="6908" spans="1:2">
      <c r="A6908" s="13" t="s">
        <v>7374</v>
      </c>
      <c r="B6908" s="135">
        <v>3809.47</v>
      </c>
    </row>
    <row r="6909" spans="1:2">
      <c r="A6909" s="13" t="s">
        <v>7375</v>
      </c>
      <c r="B6909" s="135">
        <v>3809.47</v>
      </c>
    </row>
    <row r="6910" spans="1:2">
      <c r="A6910" s="13" t="s">
        <v>7376</v>
      </c>
      <c r="B6910" s="135">
        <v>4286.54</v>
      </c>
    </row>
    <row r="6911" spans="1:2">
      <c r="A6911" s="13" t="s">
        <v>7377</v>
      </c>
      <c r="B6911" s="135">
        <v>4286.54</v>
      </c>
    </row>
    <row r="6912" spans="1:2">
      <c r="A6912" s="13" t="s">
        <v>7378</v>
      </c>
      <c r="B6912" s="135">
        <v>5251.25</v>
      </c>
    </row>
    <row r="6913" spans="1:2">
      <c r="A6913" s="13" t="s">
        <v>7379</v>
      </c>
      <c r="B6913" s="135">
        <v>5251.25</v>
      </c>
    </row>
    <row r="6914" spans="1:2">
      <c r="A6914" s="13" t="s">
        <v>7380</v>
      </c>
      <c r="B6914" s="135">
        <v>5596.42</v>
      </c>
    </row>
    <row r="6915" spans="1:2">
      <c r="A6915" s="13" t="s">
        <v>7381</v>
      </c>
      <c r="B6915" s="135">
        <v>5596.42</v>
      </c>
    </row>
    <row r="6916" spans="1:2">
      <c r="A6916" s="13" t="s">
        <v>7382</v>
      </c>
      <c r="B6916" s="135">
        <v>6778.46</v>
      </c>
    </row>
    <row r="6917" spans="1:2">
      <c r="A6917" s="13" t="s">
        <v>7383</v>
      </c>
      <c r="B6917" s="135">
        <v>6778.46</v>
      </c>
    </row>
    <row r="6918" spans="1:2">
      <c r="A6918" s="13" t="s">
        <v>7384</v>
      </c>
      <c r="B6918" s="135">
        <v>15069.65</v>
      </c>
    </row>
    <row r="6919" spans="1:2">
      <c r="A6919" s="13" t="s">
        <v>7385</v>
      </c>
      <c r="B6919" s="135">
        <v>15069.65</v>
      </c>
    </row>
    <row r="6920" spans="1:2">
      <c r="A6920" s="13" t="s">
        <v>7386</v>
      </c>
      <c r="B6920" s="135">
        <v>19135.169999999998</v>
      </c>
    </row>
    <row r="6921" spans="1:2">
      <c r="A6921" s="13" t="s">
        <v>7387</v>
      </c>
      <c r="B6921" s="135">
        <v>19135.169999999998</v>
      </c>
    </row>
    <row r="6922" spans="1:2">
      <c r="A6922" s="13" t="s">
        <v>7388</v>
      </c>
      <c r="B6922" s="135">
        <v>27796.91</v>
      </c>
    </row>
    <row r="6923" spans="1:2">
      <c r="A6923" s="13" t="s">
        <v>7389</v>
      </c>
      <c r="B6923" s="135">
        <v>27796.91</v>
      </c>
    </row>
    <row r="6924" spans="1:2">
      <c r="A6924" s="13" t="s">
        <v>7390</v>
      </c>
      <c r="B6924" s="135">
        <v>28837.96</v>
      </c>
    </row>
    <row r="6925" spans="1:2">
      <c r="A6925" s="13" t="s">
        <v>7391</v>
      </c>
      <c r="B6925" s="135">
        <v>28837.96</v>
      </c>
    </row>
    <row r="6926" spans="1:2">
      <c r="A6926" s="13" t="s">
        <v>7392</v>
      </c>
      <c r="B6926" s="135">
        <v>41360.57</v>
      </c>
    </row>
    <row r="6927" spans="1:2">
      <c r="A6927" s="13" t="s">
        <v>7393</v>
      </c>
      <c r="B6927" s="135">
        <v>41360.57</v>
      </c>
    </row>
    <row r="6928" spans="1:2">
      <c r="A6928" s="13" t="s">
        <v>7394</v>
      </c>
      <c r="B6928" s="135">
        <v>1364</v>
      </c>
    </row>
    <row r="6929" spans="1:2">
      <c r="A6929" s="13" t="s">
        <v>7395</v>
      </c>
      <c r="B6929" s="135">
        <v>1364</v>
      </c>
    </row>
    <row r="6930" spans="1:2">
      <c r="A6930" s="13" t="s">
        <v>7396</v>
      </c>
      <c r="B6930" s="135">
        <v>1518.2</v>
      </c>
    </row>
    <row r="6931" spans="1:2">
      <c r="A6931" s="13" t="s">
        <v>7397</v>
      </c>
      <c r="B6931" s="135">
        <v>1518.2</v>
      </c>
    </row>
    <row r="6932" spans="1:2">
      <c r="A6932" s="13" t="s">
        <v>7398</v>
      </c>
      <c r="B6932" s="135">
        <v>1873.53</v>
      </c>
    </row>
    <row r="6933" spans="1:2">
      <c r="A6933" s="13" t="s">
        <v>7399</v>
      </c>
      <c r="B6933" s="135">
        <v>1873.53</v>
      </c>
    </row>
    <row r="6934" spans="1:2">
      <c r="A6934" s="13" t="s">
        <v>7400</v>
      </c>
      <c r="B6934" s="135">
        <v>2264.31</v>
      </c>
    </row>
    <row r="6935" spans="1:2">
      <c r="A6935" s="13" t="s">
        <v>7401</v>
      </c>
      <c r="B6935" s="135">
        <v>2264.31</v>
      </c>
    </row>
    <row r="6936" spans="1:2">
      <c r="A6936" s="13" t="s">
        <v>7402</v>
      </c>
      <c r="B6936" s="135">
        <v>2737.8</v>
      </c>
    </row>
    <row r="6937" spans="1:2">
      <c r="A6937" s="13" t="s">
        <v>7403</v>
      </c>
      <c r="B6937" s="135">
        <v>2737.8</v>
      </c>
    </row>
    <row r="6938" spans="1:2">
      <c r="A6938" s="13" t="s">
        <v>7404</v>
      </c>
      <c r="B6938" s="135">
        <v>3328.23</v>
      </c>
    </row>
    <row r="6939" spans="1:2">
      <c r="A6939" s="13" t="s">
        <v>7405</v>
      </c>
      <c r="B6939" s="135">
        <v>3328.23</v>
      </c>
    </row>
    <row r="6940" spans="1:2">
      <c r="A6940" s="13" t="s">
        <v>7406</v>
      </c>
      <c r="B6940" s="135">
        <v>3863.86</v>
      </c>
    </row>
    <row r="6941" spans="1:2">
      <c r="A6941" s="13" t="s">
        <v>7407</v>
      </c>
      <c r="B6941" s="135">
        <v>3863.86</v>
      </c>
    </row>
    <row r="6942" spans="1:2">
      <c r="A6942" s="13" t="s">
        <v>7408</v>
      </c>
      <c r="B6942" s="135">
        <v>4545.3500000000004</v>
      </c>
    </row>
    <row r="6943" spans="1:2">
      <c r="A6943" s="13" t="s">
        <v>7409</v>
      </c>
      <c r="B6943" s="135">
        <v>4545.3500000000004</v>
      </c>
    </row>
    <row r="6944" spans="1:2">
      <c r="A6944" s="13" t="s">
        <v>7410</v>
      </c>
      <c r="B6944" s="135">
        <v>5569.11</v>
      </c>
    </row>
    <row r="6945" spans="1:2">
      <c r="A6945" s="13" t="s">
        <v>7411</v>
      </c>
      <c r="B6945" s="135">
        <v>5569.11</v>
      </c>
    </row>
    <row r="6946" spans="1:2">
      <c r="A6946" s="13" t="s">
        <v>7412</v>
      </c>
      <c r="B6946" s="135">
        <v>6460.45</v>
      </c>
    </row>
    <row r="6947" spans="1:2">
      <c r="A6947" s="13" t="s">
        <v>7413</v>
      </c>
      <c r="B6947" s="135">
        <v>6460.45</v>
      </c>
    </row>
    <row r="6948" spans="1:2">
      <c r="A6948" s="13" t="s">
        <v>7414</v>
      </c>
      <c r="B6948" s="135">
        <v>8872.77</v>
      </c>
    </row>
    <row r="6949" spans="1:2">
      <c r="A6949" s="13" t="s">
        <v>7415</v>
      </c>
      <c r="B6949" s="135">
        <v>8872.77</v>
      </c>
    </row>
    <row r="6950" spans="1:2">
      <c r="A6950" s="13" t="s">
        <v>7416</v>
      </c>
      <c r="B6950" s="135">
        <v>15477.16</v>
      </c>
    </row>
    <row r="6951" spans="1:2">
      <c r="A6951" s="13" t="s">
        <v>7417</v>
      </c>
      <c r="B6951" s="135">
        <v>15477.16</v>
      </c>
    </row>
    <row r="6952" spans="1:2">
      <c r="A6952" s="13" t="s">
        <v>7418</v>
      </c>
      <c r="B6952" s="135">
        <v>27821.03</v>
      </c>
    </row>
    <row r="6953" spans="1:2">
      <c r="A6953" s="13" t="s">
        <v>7419</v>
      </c>
      <c r="B6953" s="135">
        <v>27821.03</v>
      </c>
    </row>
    <row r="6954" spans="1:2">
      <c r="A6954" s="13" t="s">
        <v>7420</v>
      </c>
      <c r="B6954" s="135">
        <v>36862.97</v>
      </c>
    </row>
    <row r="6955" spans="1:2">
      <c r="A6955" s="13" t="s">
        <v>7421</v>
      </c>
      <c r="B6955" s="135">
        <v>36862.97</v>
      </c>
    </row>
    <row r="6956" spans="1:2">
      <c r="A6956" s="13" t="s">
        <v>7422</v>
      </c>
      <c r="B6956" s="135">
        <v>50623.34</v>
      </c>
    </row>
    <row r="6957" spans="1:2">
      <c r="A6957" s="13" t="s">
        <v>7423</v>
      </c>
      <c r="B6957" s="135">
        <v>50623.34</v>
      </c>
    </row>
    <row r="6958" spans="1:2">
      <c r="A6958" s="13" t="s">
        <v>7424</v>
      </c>
      <c r="B6958" s="135">
        <v>30057.01</v>
      </c>
    </row>
    <row r="6959" spans="1:2">
      <c r="A6959" s="13" t="s">
        <v>7425</v>
      </c>
      <c r="B6959" s="135">
        <v>30057.01</v>
      </c>
    </row>
    <row r="6960" spans="1:2">
      <c r="A6960" s="13" t="s">
        <v>7426</v>
      </c>
      <c r="B6960" s="135">
        <v>36862.97</v>
      </c>
    </row>
    <row r="6961" spans="1:2">
      <c r="A6961" s="13" t="s">
        <v>7427</v>
      </c>
      <c r="B6961" s="135">
        <v>36862.97</v>
      </c>
    </row>
    <row r="6962" spans="1:2">
      <c r="A6962" s="13" t="s">
        <v>7428</v>
      </c>
      <c r="B6962" s="135">
        <v>54719</v>
      </c>
    </row>
    <row r="6963" spans="1:2">
      <c r="A6963" s="13" t="s">
        <v>7429</v>
      </c>
      <c r="B6963" s="135">
        <v>54719</v>
      </c>
    </row>
    <row r="6964" spans="1:2">
      <c r="A6964" s="13" t="s">
        <v>7430</v>
      </c>
      <c r="B6964" s="135">
        <v>38318.269999999997</v>
      </c>
    </row>
    <row r="6965" spans="1:2">
      <c r="A6965" s="13" t="s">
        <v>7431</v>
      </c>
      <c r="B6965" s="135">
        <v>38318.269999999997</v>
      </c>
    </row>
    <row r="6966" spans="1:2">
      <c r="A6966" s="13" t="s">
        <v>7432</v>
      </c>
      <c r="B6966" s="135">
        <v>48409.18</v>
      </c>
    </row>
    <row r="6967" spans="1:2">
      <c r="A6967" s="13" t="s">
        <v>7433</v>
      </c>
      <c r="B6967" s="135">
        <v>48409.18</v>
      </c>
    </row>
    <row r="6968" spans="1:2">
      <c r="A6968" s="13" t="s">
        <v>7434</v>
      </c>
      <c r="B6968" s="135">
        <v>59331.33</v>
      </c>
    </row>
    <row r="6969" spans="1:2">
      <c r="A6969" s="13" t="s">
        <v>7435</v>
      </c>
      <c r="B6969" s="135">
        <v>59331.33</v>
      </c>
    </row>
    <row r="6970" spans="1:2">
      <c r="A6970" s="13" t="s">
        <v>7436</v>
      </c>
      <c r="B6970" s="135">
        <v>55848.07</v>
      </c>
    </row>
    <row r="6971" spans="1:2">
      <c r="A6971" s="13" t="s">
        <v>7437</v>
      </c>
      <c r="B6971" s="135">
        <v>55848.07</v>
      </c>
    </row>
    <row r="6972" spans="1:2">
      <c r="A6972" s="13" t="s">
        <v>7438</v>
      </c>
      <c r="B6972" s="135">
        <v>65146.99</v>
      </c>
    </row>
    <row r="6973" spans="1:2">
      <c r="A6973" s="13" t="s">
        <v>7439</v>
      </c>
      <c r="B6973" s="135">
        <v>65146.99</v>
      </c>
    </row>
    <row r="6974" spans="1:2">
      <c r="A6974" s="13" t="s">
        <v>7440</v>
      </c>
      <c r="B6974" s="135">
        <v>81593.87</v>
      </c>
    </row>
    <row r="6975" spans="1:2">
      <c r="A6975" s="13" t="s">
        <v>7441</v>
      </c>
      <c r="B6975" s="135">
        <v>81593.87</v>
      </c>
    </row>
    <row r="6976" spans="1:2">
      <c r="A6976" s="13" t="s">
        <v>7442</v>
      </c>
      <c r="B6976" s="135">
        <v>983.68</v>
      </c>
    </row>
    <row r="6977" spans="1:2">
      <c r="A6977" s="13" t="s">
        <v>7443</v>
      </c>
      <c r="B6977" s="135">
        <v>983.68</v>
      </c>
    </row>
    <row r="6978" spans="1:2">
      <c r="A6978" s="13" t="s">
        <v>7444</v>
      </c>
      <c r="B6978" s="135">
        <v>1075.58</v>
      </c>
    </row>
    <row r="6979" spans="1:2">
      <c r="A6979" s="13" t="s">
        <v>7445</v>
      </c>
      <c r="B6979" s="135">
        <v>1075.58</v>
      </c>
    </row>
    <row r="6980" spans="1:2">
      <c r="A6980" s="13" t="s">
        <v>7446</v>
      </c>
      <c r="B6980" s="135">
        <v>1308.8900000000001</v>
      </c>
    </row>
    <row r="6981" spans="1:2">
      <c r="A6981" s="13" t="s">
        <v>7447</v>
      </c>
      <c r="B6981" s="135">
        <v>1308.8900000000001</v>
      </c>
    </row>
    <row r="6982" spans="1:2">
      <c r="A6982" s="13" t="s">
        <v>7448</v>
      </c>
      <c r="B6982" s="135">
        <v>1588.95</v>
      </c>
    </row>
    <row r="6983" spans="1:2">
      <c r="A6983" s="13" t="s">
        <v>7449</v>
      </c>
      <c r="B6983" s="135">
        <v>1588.95</v>
      </c>
    </row>
    <row r="6984" spans="1:2">
      <c r="A6984" s="13" t="s">
        <v>7450</v>
      </c>
      <c r="B6984" s="135">
        <v>1881.84</v>
      </c>
    </row>
    <row r="6985" spans="1:2">
      <c r="A6985" s="13" t="s">
        <v>7451</v>
      </c>
      <c r="B6985" s="135">
        <v>1881.84</v>
      </c>
    </row>
    <row r="6986" spans="1:2">
      <c r="A6986" s="13" t="s">
        <v>7452</v>
      </c>
      <c r="B6986" s="135">
        <v>2260.56</v>
      </c>
    </row>
    <row r="6987" spans="1:2">
      <c r="A6987" s="13" t="s">
        <v>7453</v>
      </c>
      <c r="B6987" s="135">
        <v>2260.56</v>
      </c>
    </row>
    <row r="6988" spans="1:2">
      <c r="A6988" s="13" t="s">
        <v>7454</v>
      </c>
      <c r="B6988" s="135">
        <v>2606.9499999999998</v>
      </c>
    </row>
    <row r="6989" spans="1:2">
      <c r="A6989" s="13" t="s">
        <v>7455</v>
      </c>
      <c r="B6989" s="135">
        <v>2606.9499999999998</v>
      </c>
    </row>
    <row r="6990" spans="1:2">
      <c r="A6990" s="13" t="s">
        <v>7456</v>
      </c>
      <c r="B6990" s="135">
        <v>2964.05</v>
      </c>
    </row>
    <row r="6991" spans="1:2">
      <c r="A6991" s="13" t="s">
        <v>7457</v>
      </c>
      <c r="B6991" s="135">
        <v>2964.05</v>
      </c>
    </row>
    <row r="6992" spans="1:2">
      <c r="A6992" s="13" t="s">
        <v>7458</v>
      </c>
      <c r="B6992" s="135">
        <v>3547.39</v>
      </c>
    </row>
    <row r="6993" spans="1:2">
      <c r="A6993" s="13" t="s">
        <v>7459</v>
      </c>
      <c r="B6993" s="135">
        <v>3547.39</v>
      </c>
    </row>
    <row r="6994" spans="1:2">
      <c r="A6994" s="13" t="s">
        <v>7460</v>
      </c>
      <c r="B6994" s="135">
        <v>3821.63</v>
      </c>
    </row>
    <row r="6995" spans="1:2">
      <c r="A6995" s="13" t="s">
        <v>7461</v>
      </c>
      <c r="B6995" s="135">
        <v>3821.63</v>
      </c>
    </row>
    <row r="6996" spans="1:2">
      <c r="A6996" s="13" t="s">
        <v>7462</v>
      </c>
      <c r="B6996" s="135">
        <v>4682.74</v>
      </c>
    </row>
    <row r="6997" spans="1:2">
      <c r="A6997" s="13" t="s">
        <v>7463</v>
      </c>
      <c r="B6997" s="135">
        <v>4682.74</v>
      </c>
    </row>
    <row r="6998" spans="1:2">
      <c r="A6998" s="13" t="s">
        <v>7464</v>
      </c>
      <c r="B6998" s="135">
        <v>9377.2900000000009</v>
      </c>
    </row>
    <row r="6999" spans="1:2">
      <c r="A6999" s="13" t="s">
        <v>7465</v>
      </c>
      <c r="B6999" s="135">
        <v>9377.2900000000009</v>
      </c>
    </row>
    <row r="7000" spans="1:2">
      <c r="A7000" s="13" t="s">
        <v>7466</v>
      </c>
      <c r="B7000" s="135">
        <v>11873.2</v>
      </c>
    </row>
    <row r="7001" spans="1:2">
      <c r="A7001" s="13" t="s">
        <v>7467</v>
      </c>
      <c r="B7001" s="135">
        <v>11873.2</v>
      </c>
    </row>
    <row r="7002" spans="1:2">
      <c r="A7002" s="13" t="s">
        <v>7468</v>
      </c>
      <c r="B7002" s="135">
        <v>18286.53</v>
      </c>
    </row>
    <row r="7003" spans="1:2">
      <c r="A7003" s="13" t="s">
        <v>7469</v>
      </c>
      <c r="B7003" s="135">
        <v>18286.53</v>
      </c>
    </row>
    <row r="7004" spans="1:2">
      <c r="A7004" s="13" t="s">
        <v>7470</v>
      </c>
      <c r="B7004" s="135">
        <v>19248.439999999999</v>
      </c>
    </row>
    <row r="7005" spans="1:2">
      <c r="A7005" s="13" t="s">
        <v>7471</v>
      </c>
      <c r="B7005" s="135">
        <v>19248.439999999999</v>
      </c>
    </row>
    <row r="7006" spans="1:2">
      <c r="A7006" s="13" t="s">
        <v>7472</v>
      </c>
      <c r="B7006" s="135">
        <v>26474.21</v>
      </c>
    </row>
    <row r="7007" spans="1:2">
      <c r="A7007" s="13" t="s">
        <v>7473</v>
      </c>
      <c r="B7007" s="135">
        <v>26474.21</v>
      </c>
    </row>
    <row r="7008" spans="1:2">
      <c r="A7008" s="13" t="s">
        <v>7474</v>
      </c>
      <c r="B7008" s="135">
        <v>983.68</v>
      </c>
    </row>
    <row r="7009" spans="1:2">
      <c r="A7009" s="13" t="s">
        <v>7475</v>
      </c>
      <c r="B7009" s="135">
        <v>983.68</v>
      </c>
    </row>
    <row r="7010" spans="1:2">
      <c r="A7010" s="13" t="s">
        <v>7476</v>
      </c>
      <c r="B7010" s="135">
        <v>1075.58</v>
      </c>
    </row>
    <row r="7011" spans="1:2">
      <c r="A7011" s="13" t="s">
        <v>7477</v>
      </c>
      <c r="B7011" s="135">
        <v>1075.58</v>
      </c>
    </row>
    <row r="7012" spans="1:2">
      <c r="A7012" s="13" t="s">
        <v>7478</v>
      </c>
      <c r="B7012" s="135">
        <v>1308.8900000000001</v>
      </c>
    </row>
    <row r="7013" spans="1:2">
      <c r="A7013" s="13" t="s">
        <v>7479</v>
      </c>
      <c r="B7013" s="135">
        <v>1308.8900000000001</v>
      </c>
    </row>
    <row r="7014" spans="1:2">
      <c r="A7014" s="13" t="s">
        <v>7480</v>
      </c>
      <c r="B7014" s="135">
        <v>1589.42</v>
      </c>
    </row>
    <row r="7015" spans="1:2">
      <c r="A7015" s="13" t="s">
        <v>7481</v>
      </c>
      <c r="B7015" s="135">
        <v>1589.42</v>
      </c>
    </row>
    <row r="7016" spans="1:2">
      <c r="A7016" s="13" t="s">
        <v>7482</v>
      </c>
      <c r="B7016" s="135">
        <v>1912.66</v>
      </c>
    </row>
    <row r="7017" spans="1:2">
      <c r="A7017" s="13" t="s">
        <v>7483</v>
      </c>
      <c r="B7017" s="135">
        <v>1912.66</v>
      </c>
    </row>
    <row r="7018" spans="1:2">
      <c r="A7018" s="13" t="s">
        <v>7484</v>
      </c>
      <c r="B7018" s="135">
        <v>2285.8000000000002</v>
      </c>
    </row>
    <row r="7019" spans="1:2">
      <c r="A7019" s="13" t="s">
        <v>7485</v>
      </c>
      <c r="B7019" s="135">
        <v>2285.8000000000002</v>
      </c>
    </row>
    <row r="7020" spans="1:2">
      <c r="A7020" s="13" t="s">
        <v>7486</v>
      </c>
      <c r="B7020" s="135">
        <v>2634.12</v>
      </c>
    </row>
    <row r="7021" spans="1:2">
      <c r="A7021" s="13" t="s">
        <v>7487</v>
      </c>
      <c r="B7021" s="135">
        <v>2634.12</v>
      </c>
    </row>
    <row r="7022" spans="1:2">
      <c r="A7022" s="13" t="s">
        <v>7488</v>
      </c>
      <c r="B7022" s="135">
        <v>3093.44</v>
      </c>
    </row>
    <row r="7023" spans="1:2">
      <c r="A7023" s="13" t="s">
        <v>7489</v>
      </c>
      <c r="B7023" s="135">
        <v>3093.44</v>
      </c>
    </row>
    <row r="7024" spans="1:2">
      <c r="A7024" s="13" t="s">
        <v>7490</v>
      </c>
      <c r="B7024" s="135">
        <v>3709.15</v>
      </c>
    </row>
    <row r="7025" spans="1:2">
      <c r="A7025" s="13" t="s">
        <v>7491</v>
      </c>
      <c r="B7025" s="135">
        <v>3709.15</v>
      </c>
    </row>
    <row r="7026" spans="1:2">
      <c r="A7026" s="13" t="s">
        <v>7492</v>
      </c>
      <c r="B7026" s="135">
        <v>4250.78</v>
      </c>
    </row>
    <row r="7027" spans="1:2">
      <c r="A7027" s="13" t="s">
        <v>7493</v>
      </c>
      <c r="B7027" s="135">
        <v>4250.78</v>
      </c>
    </row>
    <row r="7028" spans="1:2">
      <c r="A7028" s="13" t="s">
        <v>7494</v>
      </c>
      <c r="B7028" s="135">
        <v>5829.31</v>
      </c>
    </row>
    <row r="7029" spans="1:2">
      <c r="A7029" s="13" t="s">
        <v>7495</v>
      </c>
      <c r="B7029" s="135">
        <v>5829.31</v>
      </c>
    </row>
    <row r="7030" spans="1:2">
      <c r="A7030" s="13" t="s">
        <v>7496</v>
      </c>
      <c r="B7030" s="135">
        <v>10067.35</v>
      </c>
    </row>
    <row r="7031" spans="1:2">
      <c r="A7031" s="13" t="s">
        <v>7497</v>
      </c>
      <c r="B7031" s="135">
        <v>10067.35</v>
      </c>
    </row>
    <row r="7032" spans="1:2">
      <c r="A7032" s="13" t="s">
        <v>7498</v>
      </c>
      <c r="B7032" s="135">
        <v>1014.3</v>
      </c>
    </row>
    <row r="7033" spans="1:2">
      <c r="A7033" s="13" t="s">
        <v>7499</v>
      </c>
      <c r="B7033" s="135">
        <v>1014.3</v>
      </c>
    </row>
    <row r="7034" spans="1:2">
      <c r="A7034" s="13" t="s">
        <v>7500</v>
      </c>
      <c r="B7034" s="135">
        <v>1116.01</v>
      </c>
    </row>
    <row r="7035" spans="1:2">
      <c r="A7035" s="13" t="s">
        <v>7501</v>
      </c>
      <c r="B7035" s="135">
        <v>1116.01</v>
      </c>
    </row>
    <row r="7036" spans="1:2">
      <c r="A7036" s="13" t="s">
        <v>7502</v>
      </c>
      <c r="B7036" s="135">
        <v>1361.68</v>
      </c>
    </row>
    <row r="7037" spans="1:2">
      <c r="A7037" s="13" t="s">
        <v>7503</v>
      </c>
      <c r="B7037" s="135">
        <v>1361.68</v>
      </c>
    </row>
    <row r="7038" spans="1:2">
      <c r="A7038" s="13" t="s">
        <v>7504</v>
      </c>
      <c r="B7038" s="135">
        <v>1662.5</v>
      </c>
    </row>
    <row r="7039" spans="1:2">
      <c r="A7039" s="13" t="s">
        <v>7505</v>
      </c>
      <c r="B7039" s="135">
        <v>1662.5</v>
      </c>
    </row>
    <row r="7040" spans="1:2">
      <c r="A7040" s="13" t="s">
        <v>7506</v>
      </c>
      <c r="B7040" s="135">
        <v>1982.91</v>
      </c>
    </row>
    <row r="7041" spans="1:2">
      <c r="A7041" s="13" t="s">
        <v>7507</v>
      </c>
      <c r="B7041" s="135">
        <v>1982.91</v>
      </c>
    </row>
    <row r="7042" spans="1:2">
      <c r="A7042" s="13" t="s">
        <v>7508</v>
      </c>
      <c r="B7042" s="135">
        <v>2399.1</v>
      </c>
    </row>
    <row r="7043" spans="1:2">
      <c r="A7043" s="13" t="s">
        <v>7509</v>
      </c>
      <c r="B7043" s="135">
        <v>2399.1</v>
      </c>
    </row>
    <row r="7044" spans="1:2">
      <c r="A7044" s="13" t="s">
        <v>7510</v>
      </c>
      <c r="B7044" s="135">
        <v>2795.23</v>
      </c>
    </row>
    <row r="7045" spans="1:2">
      <c r="A7045" s="13" t="s">
        <v>7511</v>
      </c>
      <c r="B7045" s="135">
        <v>2795.23</v>
      </c>
    </row>
    <row r="7046" spans="1:2">
      <c r="A7046" s="13" t="s">
        <v>7512</v>
      </c>
      <c r="B7046" s="135">
        <v>3170.98</v>
      </c>
    </row>
    <row r="7047" spans="1:2">
      <c r="A7047" s="13" t="s">
        <v>7513</v>
      </c>
      <c r="B7047" s="135">
        <v>3170.98</v>
      </c>
    </row>
    <row r="7048" spans="1:2">
      <c r="A7048" s="13" t="s">
        <v>7514</v>
      </c>
      <c r="B7048" s="135">
        <v>3820.7</v>
      </c>
    </row>
    <row r="7049" spans="1:2">
      <c r="A7049" s="13" t="s">
        <v>7515</v>
      </c>
      <c r="B7049" s="135">
        <v>3820.7</v>
      </c>
    </row>
    <row r="7050" spans="1:2">
      <c r="A7050" s="13" t="s">
        <v>7516</v>
      </c>
      <c r="B7050" s="135">
        <v>4128.55</v>
      </c>
    </row>
    <row r="7051" spans="1:2">
      <c r="A7051" s="13" t="s">
        <v>7517</v>
      </c>
      <c r="B7051" s="135">
        <v>4128.55</v>
      </c>
    </row>
    <row r="7052" spans="1:2">
      <c r="A7052" s="13" t="s">
        <v>7518</v>
      </c>
      <c r="B7052" s="135">
        <v>5105.93</v>
      </c>
    </row>
    <row r="7053" spans="1:2">
      <c r="A7053" s="13" t="s">
        <v>7519</v>
      </c>
      <c r="B7053" s="135">
        <v>5105.93</v>
      </c>
    </row>
    <row r="7054" spans="1:2">
      <c r="A7054" s="13" t="s">
        <v>7520</v>
      </c>
      <c r="B7054" s="135">
        <v>10019.27</v>
      </c>
    </row>
    <row r="7055" spans="1:2">
      <c r="A7055" s="13" t="s">
        <v>7521</v>
      </c>
      <c r="B7055" s="135">
        <v>10019.27</v>
      </c>
    </row>
    <row r="7056" spans="1:2">
      <c r="A7056" s="13" t="s">
        <v>7522</v>
      </c>
      <c r="B7056" s="135">
        <v>12675.58</v>
      </c>
    </row>
    <row r="7057" spans="1:2">
      <c r="A7057" s="13" t="s">
        <v>7523</v>
      </c>
      <c r="B7057" s="135">
        <v>12675.58</v>
      </c>
    </row>
    <row r="7058" spans="1:2">
      <c r="A7058" s="13" t="s">
        <v>7524</v>
      </c>
      <c r="B7058" s="135">
        <v>19280.36</v>
      </c>
    </row>
    <row r="7059" spans="1:2">
      <c r="A7059" s="13" t="s">
        <v>7525</v>
      </c>
      <c r="B7059" s="135">
        <v>19280.36</v>
      </c>
    </row>
    <row r="7060" spans="1:2">
      <c r="A7060" s="13" t="s">
        <v>7526</v>
      </c>
      <c r="B7060" s="135">
        <v>20481.2</v>
      </c>
    </row>
    <row r="7061" spans="1:2">
      <c r="A7061" s="13" t="s">
        <v>7527</v>
      </c>
      <c r="B7061" s="135">
        <v>20481.2</v>
      </c>
    </row>
    <row r="7062" spans="1:2">
      <c r="A7062" s="13" t="s">
        <v>7528</v>
      </c>
      <c r="B7062" s="135">
        <v>28293.759999999998</v>
      </c>
    </row>
    <row r="7063" spans="1:2">
      <c r="A7063" s="13" t="s">
        <v>7529</v>
      </c>
      <c r="B7063" s="135">
        <v>28293.759999999998</v>
      </c>
    </row>
    <row r="7064" spans="1:2">
      <c r="A7064" s="13" t="s">
        <v>7530</v>
      </c>
      <c r="B7064" s="135">
        <v>1014.3</v>
      </c>
    </row>
    <row r="7065" spans="1:2">
      <c r="A7065" s="13" t="s">
        <v>7531</v>
      </c>
      <c r="B7065" s="135">
        <v>1014.3</v>
      </c>
    </row>
    <row r="7066" spans="1:2">
      <c r="A7066" s="13" t="s">
        <v>7532</v>
      </c>
      <c r="B7066" s="135">
        <v>1116.01</v>
      </c>
    </row>
    <row r="7067" spans="1:2">
      <c r="A7067" s="13" t="s">
        <v>7533</v>
      </c>
      <c r="B7067" s="135">
        <v>1116.01</v>
      </c>
    </row>
    <row r="7068" spans="1:2">
      <c r="A7068" s="13" t="s">
        <v>7534</v>
      </c>
      <c r="B7068" s="135">
        <v>1361.68</v>
      </c>
    </row>
    <row r="7069" spans="1:2">
      <c r="A7069" s="13" t="s">
        <v>7535</v>
      </c>
      <c r="B7069" s="135">
        <v>1361.68</v>
      </c>
    </row>
    <row r="7070" spans="1:2">
      <c r="A7070" s="13" t="s">
        <v>7536</v>
      </c>
      <c r="B7070" s="135">
        <v>1662.96</v>
      </c>
    </row>
    <row r="7071" spans="1:2">
      <c r="A7071" s="13" t="s">
        <v>7537</v>
      </c>
      <c r="B7071" s="135">
        <v>1662.96</v>
      </c>
    </row>
    <row r="7072" spans="1:2">
      <c r="A7072" s="13" t="s">
        <v>7538</v>
      </c>
      <c r="B7072" s="135">
        <v>2013.72</v>
      </c>
    </row>
    <row r="7073" spans="1:2">
      <c r="A7073" s="13" t="s">
        <v>7539</v>
      </c>
      <c r="B7073" s="135">
        <v>2013.72</v>
      </c>
    </row>
    <row r="7074" spans="1:2">
      <c r="A7074" s="13" t="s">
        <v>7540</v>
      </c>
      <c r="B7074" s="135">
        <v>2424.37</v>
      </c>
    </row>
    <row r="7075" spans="1:2">
      <c r="A7075" s="13" t="s">
        <v>7541</v>
      </c>
      <c r="B7075" s="135">
        <v>2424.37</v>
      </c>
    </row>
    <row r="7076" spans="1:2">
      <c r="A7076" s="13" t="s">
        <v>7542</v>
      </c>
      <c r="B7076" s="135">
        <v>2822.41</v>
      </c>
    </row>
    <row r="7077" spans="1:2">
      <c r="A7077" s="13" t="s">
        <v>7543</v>
      </c>
      <c r="B7077" s="135">
        <v>2822.41</v>
      </c>
    </row>
    <row r="7078" spans="1:2">
      <c r="A7078" s="13" t="s">
        <v>7544</v>
      </c>
      <c r="B7078" s="135">
        <v>3300.37</v>
      </c>
    </row>
    <row r="7079" spans="1:2">
      <c r="A7079" s="13" t="s">
        <v>7545</v>
      </c>
      <c r="B7079" s="135">
        <v>3300.37</v>
      </c>
    </row>
    <row r="7080" spans="1:2">
      <c r="A7080" s="13" t="s">
        <v>7546</v>
      </c>
      <c r="B7080" s="135">
        <v>3982.46</v>
      </c>
    </row>
    <row r="7081" spans="1:2">
      <c r="A7081" s="13" t="s">
        <v>7547</v>
      </c>
      <c r="B7081" s="135">
        <v>3982.46</v>
      </c>
    </row>
    <row r="7082" spans="1:2">
      <c r="A7082" s="13" t="s">
        <v>7548</v>
      </c>
      <c r="B7082" s="135">
        <v>4557.6899999999996</v>
      </c>
    </row>
    <row r="7083" spans="1:2">
      <c r="A7083" s="13" t="s">
        <v>7549</v>
      </c>
      <c r="B7083" s="135">
        <v>4557.6899999999996</v>
      </c>
    </row>
    <row r="7084" spans="1:2">
      <c r="A7084" s="13" t="s">
        <v>7550</v>
      </c>
      <c r="B7084" s="135">
        <v>6246.83</v>
      </c>
    </row>
    <row r="7085" spans="1:2">
      <c r="A7085" s="13" t="s">
        <v>7551</v>
      </c>
      <c r="B7085" s="135">
        <v>6246.83</v>
      </c>
    </row>
    <row r="7086" spans="1:2">
      <c r="A7086" s="13" t="s">
        <v>7552</v>
      </c>
      <c r="B7086" s="135">
        <v>10703.61</v>
      </c>
    </row>
    <row r="7087" spans="1:2">
      <c r="A7087" s="13" t="s">
        <v>7553</v>
      </c>
      <c r="B7087" s="135">
        <v>10703.61</v>
      </c>
    </row>
    <row r="7088" spans="1:2">
      <c r="A7088" s="13" t="s">
        <v>7554</v>
      </c>
      <c r="B7088" s="135">
        <v>336.28</v>
      </c>
    </row>
    <row r="7089" spans="1:2">
      <c r="A7089" s="13" t="s">
        <v>7555</v>
      </c>
      <c r="B7089" s="135">
        <v>336.28</v>
      </c>
    </row>
    <row r="7090" spans="1:2">
      <c r="A7090" s="13" t="s">
        <v>7556</v>
      </c>
      <c r="B7090" s="135">
        <v>355.33</v>
      </c>
    </row>
    <row r="7091" spans="1:2">
      <c r="A7091" s="13" t="s">
        <v>7557</v>
      </c>
      <c r="B7091" s="135">
        <v>355.33</v>
      </c>
    </row>
    <row r="7092" spans="1:2">
      <c r="A7092" s="13" t="s">
        <v>7558</v>
      </c>
      <c r="B7092" s="135">
        <v>452.94</v>
      </c>
    </row>
    <row r="7093" spans="1:2">
      <c r="A7093" s="13" t="s">
        <v>7559</v>
      </c>
      <c r="B7093" s="135">
        <v>452.94</v>
      </c>
    </row>
    <row r="7094" spans="1:2">
      <c r="A7094" s="13" t="s">
        <v>7560</v>
      </c>
      <c r="B7094" s="135">
        <v>588</v>
      </c>
    </row>
    <row r="7095" spans="1:2">
      <c r="A7095" s="13" t="s">
        <v>7561</v>
      </c>
      <c r="B7095" s="135">
        <v>588</v>
      </c>
    </row>
    <row r="7096" spans="1:2">
      <c r="A7096" s="13" t="s">
        <v>7562</v>
      </c>
      <c r="B7096" s="135">
        <v>753.24</v>
      </c>
    </row>
    <row r="7097" spans="1:2">
      <c r="A7097" s="13" t="s">
        <v>7563</v>
      </c>
      <c r="B7097" s="135">
        <v>753.24</v>
      </c>
    </row>
    <row r="7098" spans="1:2">
      <c r="A7098" s="13" t="s">
        <v>7564</v>
      </c>
      <c r="B7098" s="135">
        <v>903.29</v>
      </c>
    </row>
    <row r="7099" spans="1:2">
      <c r="A7099" s="13" t="s">
        <v>7565</v>
      </c>
      <c r="B7099" s="135">
        <v>903.29</v>
      </c>
    </row>
    <row r="7100" spans="1:2">
      <c r="A7100" s="13" t="s">
        <v>7566</v>
      </c>
      <c r="B7100" s="135">
        <v>1060.71</v>
      </c>
    </row>
    <row r="7101" spans="1:2">
      <c r="A7101" s="13" t="s">
        <v>7567</v>
      </c>
      <c r="B7101" s="135">
        <v>1060.71</v>
      </c>
    </row>
    <row r="7102" spans="1:2">
      <c r="A7102" s="13" t="s">
        <v>7568</v>
      </c>
      <c r="B7102" s="135">
        <v>1168.48</v>
      </c>
    </row>
    <row r="7103" spans="1:2">
      <c r="A7103" s="13" t="s">
        <v>7569</v>
      </c>
      <c r="B7103" s="135">
        <v>1168.48</v>
      </c>
    </row>
    <row r="7104" spans="1:2">
      <c r="A7104" s="13" t="s">
        <v>7570</v>
      </c>
      <c r="B7104" s="135">
        <v>1364.78</v>
      </c>
    </row>
    <row r="7105" spans="1:2">
      <c r="A7105" s="13" t="s">
        <v>7571</v>
      </c>
      <c r="B7105" s="135">
        <v>1364.78</v>
      </c>
    </row>
    <row r="7106" spans="1:2">
      <c r="A7106" s="13" t="s">
        <v>7572</v>
      </c>
      <c r="B7106" s="135">
        <v>1530.92</v>
      </c>
    </row>
    <row r="7107" spans="1:2">
      <c r="A7107" s="13" t="s">
        <v>7573</v>
      </c>
      <c r="B7107" s="135">
        <v>1530.92</v>
      </c>
    </row>
    <row r="7108" spans="1:2">
      <c r="A7108" s="13" t="s">
        <v>7574</v>
      </c>
      <c r="B7108" s="135">
        <v>1980.35</v>
      </c>
    </row>
    <row r="7109" spans="1:2">
      <c r="A7109" s="13" t="s">
        <v>7575</v>
      </c>
      <c r="B7109" s="135">
        <v>1980.35</v>
      </c>
    </row>
    <row r="7110" spans="1:2">
      <c r="A7110" s="13" t="s">
        <v>7576</v>
      </c>
      <c r="B7110" s="135">
        <v>2684.41</v>
      </c>
    </row>
    <row r="7111" spans="1:2">
      <c r="A7111" s="13" t="s">
        <v>7577</v>
      </c>
      <c r="B7111" s="135">
        <v>2684.41</v>
      </c>
    </row>
    <row r="7112" spans="1:2">
      <c r="A7112" s="13" t="s">
        <v>7578</v>
      </c>
      <c r="B7112" s="135">
        <v>3208.47</v>
      </c>
    </row>
    <row r="7113" spans="1:2">
      <c r="A7113" s="13" t="s">
        <v>7579</v>
      </c>
      <c r="B7113" s="135">
        <v>3208.47</v>
      </c>
    </row>
    <row r="7114" spans="1:2">
      <c r="A7114" s="13" t="s">
        <v>7580</v>
      </c>
      <c r="B7114" s="135">
        <v>4946.82</v>
      </c>
    </row>
    <row r="7115" spans="1:2">
      <c r="A7115" s="13" t="s">
        <v>7581</v>
      </c>
      <c r="B7115" s="135">
        <v>4946.82</v>
      </c>
    </row>
    <row r="7116" spans="1:2">
      <c r="A7116" s="13" t="s">
        <v>7582</v>
      </c>
      <c r="B7116" s="135">
        <v>5829.65</v>
      </c>
    </row>
    <row r="7117" spans="1:2">
      <c r="A7117" s="13" t="s">
        <v>7583</v>
      </c>
      <c r="B7117" s="135">
        <v>5829.65</v>
      </c>
    </row>
    <row r="7118" spans="1:2">
      <c r="A7118" s="13" t="s">
        <v>7584</v>
      </c>
      <c r="B7118" s="135">
        <v>7752.94</v>
      </c>
    </row>
    <row r="7119" spans="1:2">
      <c r="A7119" s="13" t="s">
        <v>7585</v>
      </c>
      <c r="B7119" s="135">
        <v>7752.94</v>
      </c>
    </row>
    <row r="7120" spans="1:2">
      <c r="A7120" s="13" t="s">
        <v>7586</v>
      </c>
      <c r="B7120" s="135">
        <v>336.28</v>
      </c>
    </row>
    <row r="7121" spans="1:2">
      <c r="A7121" s="13" t="s">
        <v>7587</v>
      </c>
      <c r="B7121" s="135">
        <v>336.28</v>
      </c>
    </row>
    <row r="7122" spans="1:2">
      <c r="A7122" s="13" t="s">
        <v>7588</v>
      </c>
      <c r="B7122" s="135">
        <v>355.33</v>
      </c>
    </row>
    <row r="7123" spans="1:2">
      <c r="A7123" s="13" t="s">
        <v>7589</v>
      </c>
      <c r="B7123" s="135">
        <v>355.33</v>
      </c>
    </row>
    <row r="7124" spans="1:2">
      <c r="A7124" s="13" t="s">
        <v>7590</v>
      </c>
      <c r="B7124" s="135">
        <v>452.94</v>
      </c>
    </row>
    <row r="7125" spans="1:2">
      <c r="A7125" s="13" t="s">
        <v>7591</v>
      </c>
      <c r="B7125" s="135">
        <v>452.94</v>
      </c>
    </row>
    <row r="7126" spans="1:2">
      <c r="A7126" s="13" t="s">
        <v>7592</v>
      </c>
      <c r="B7126" s="135">
        <v>588</v>
      </c>
    </row>
    <row r="7127" spans="1:2">
      <c r="A7127" s="13" t="s">
        <v>7593</v>
      </c>
      <c r="B7127" s="135">
        <v>588</v>
      </c>
    </row>
    <row r="7128" spans="1:2">
      <c r="A7128" s="13" t="s">
        <v>7594</v>
      </c>
      <c r="B7128" s="135">
        <v>753.31</v>
      </c>
    </row>
    <row r="7129" spans="1:2">
      <c r="A7129" s="13" t="s">
        <v>7595</v>
      </c>
      <c r="B7129" s="135">
        <v>753.31</v>
      </c>
    </row>
    <row r="7130" spans="1:2">
      <c r="A7130" s="13" t="s">
        <v>7596</v>
      </c>
      <c r="B7130" s="135">
        <v>903.3</v>
      </c>
    </row>
    <row r="7131" spans="1:2">
      <c r="A7131" s="13" t="s">
        <v>7597</v>
      </c>
      <c r="B7131" s="135">
        <v>903.3</v>
      </c>
    </row>
    <row r="7132" spans="1:2">
      <c r="A7132" s="13" t="s">
        <v>7598</v>
      </c>
      <c r="B7132" s="135">
        <v>1060.68</v>
      </c>
    </row>
    <row r="7133" spans="1:2">
      <c r="A7133" s="13" t="s">
        <v>7599</v>
      </c>
      <c r="B7133" s="135">
        <v>1060.68</v>
      </c>
    </row>
    <row r="7134" spans="1:2">
      <c r="A7134" s="13" t="s">
        <v>7600</v>
      </c>
      <c r="B7134" s="135">
        <v>1168.5</v>
      </c>
    </row>
    <row r="7135" spans="1:2">
      <c r="A7135" s="13" t="s">
        <v>7601</v>
      </c>
      <c r="B7135" s="135">
        <v>1168.5</v>
      </c>
    </row>
    <row r="7136" spans="1:2">
      <c r="A7136" s="13" t="s">
        <v>7602</v>
      </c>
      <c r="B7136" s="135">
        <v>1364.79</v>
      </c>
    </row>
    <row r="7137" spans="1:2">
      <c r="A7137" s="13" t="s">
        <v>7603</v>
      </c>
      <c r="B7137" s="135">
        <v>1364.79</v>
      </c>
    </row>
    <row r="7138" spans="1:2">
      <c r="A7138" s="13" t="s">
        <v>7604</v>
      </c>
      <c r="B7138" s="135">
        <v>1530.94</v>
      </c>
    </row>
    <row r="7139" spans="1:2">
      <c r="A7139" s="13" t="s">
        <v>7605</v>
      </c>
      <c r="B7139" s="135">
        <v>1530.94</v>
      </c>
    </row>
    <row r="7140" spans="1:2">
      <c r="A7140" s="13" t="s">
        <v>7606</v>
      </c>
      <c r="B7140" s="135">
        <v>2173.5</v>
      </c>
    </row>
    <row r="7141" spans="1:2">
      <c r="A7141" s="13" t="s">
        <v>7607</v>
      </c>
      <c r="B7141" s="135">
        <v>2173.5</v>
      </c>
    </row>
    <row r="7142" spans="1:2">
      <c r="A7142" s="13" t="s">
        <v>7608</v>
      </c>
      <c r="B7142" s="135">
        <v>3476.86</v>
      </c>
    </row>
    <row r="7143" spans="1:2">
      <c r="A7143" s="13" t="s">
        <v>7609</v>
      </c>
      <c r="B7143" s="135">
        <v>3476.86</v>
      </c>
    </row>
    <row r="7144" spans="1:2">
      <c r="A7144" s="13" t="s">
        <v>7610</v>
      </c>
      <c r="B7144" s="135">
        <v>22802.31</v>
      </c>
    </row>
    <row r="7145" spans="1:2">
      <c r="A7145" s="13" t="s">
        <v>7611</v>
      </c>
      <c r="B7145" s="135">
        <v>22802.31</v>
      </c>
    </row>
    <row r="7146" spans="1:2">
      <c r="A7146" s="13" t="s">
        <v>7612</v>
      </c>
      <c r="B7146" s="135">
        <v>24662.14</v>
      </c>
    </row>
    <row r="7147" spans="1:2">
      <c r="A7147" s="13" t="s">
        <v>7613</v>
      </c>
      <c r="B7147" s="135">
        <v>24662.14</v>
      </c>
    </row>
    <row r="7148" spans="1:2">
      <c r="A7148" s="13" t="s">
        <v>7614</v>
      </c>
      <c r="B7148" s="135">
        <v>21013.06</v>
      </c>
    </row>
    <row r="7149" spans="1:2">
      <c r="A7149" s="13" t="s">
        <v>7615</v>
      </c>
      <c r="B7149" s="135">
        <v>21013.06</v>
      </c>
    </row>
    <row r="7150" spans="1:2">
      <c r="A7150" s="13" t="s">
        <v>7616</v>
      </c>
      <c r="B7150" s="135">
        <v>25735.8</v>
      </c>
    </row>
    <row r="7151" spans="1:2">
      <c r="A7151" s="13" t="s">
        <v>7617</v>
      </c>
      <c r="B7151" s="135">
        <v>25735.8</v>
      </c>
    </row>
    <row r="7152" spans="1:2">
      <c r="A7152" s="13" t="s">
        <v>7618</v>
      </c>
      <c r="B7152" s="135">
        <v>1384.67</v>
      </c>
    </row>
    <row r="7153" spans="1:2">
      <c r="A7153" s="13" t="s">
        <v>7619</v>
      </c>
      <c r="B7153" s="135">
        <v>1384.67</v>
      </c>
    </row>
    <row r="7154" spans="1:2">
      <c r="A7154" s="13" t="s">
        <v>7620</v>
      </c>
      <c r="B7154" s="135">
        <v>1540.81</v>
      </c>
    </row>
    <row r="7155" spans="1:2">
      <c r="A7155" s="13" t="s">
        <v>7621</v>
      </c>
      <c r="B7155" s="135">
        <v>1540.81</v>
      </c>
    </row>
    <row r="7156" spans="1:2">
      <c r="A7156" s="13" t="s">
        <v>7622</v>
      </c>
      <c r="B7156" s="135">
        <v>1904.79</v>
      </c>
    </row>
    <row r="7157" spans="1:2">
      <c r="A7157" s="13" t="s">
        <v>7623</v>
      </c>
      <c r="B7157" s="135">
        <v>1904.79</v>
      </c>
    </row>
    <row r="7158" spans="1:2">
      <c r="A7158" s="13" t="s">
        <v>7624</v>
      </c>
      <c r="B7158" s="135">
        <v>2292.63</v>
      </c>
    </row>
    <row r="7159" spans="1:2">
      <c r="A7159" s="13" t="s">
        <v>7625</v>
      </c>
      <c r="B7159" s="135">
        <v>2292.63</v>
      </c>
    </row>
    <row r="7160" spans="1:2">
      <c r="A7160" s="13" t="s">
        <v>7626</v>
      </c>
      <c r="B7160" s="135">
        <v>2795.86</v>
      </c>
    </row>
    <row r="7161" spans="1:2">
      <c r="A7161" s="13" t="s">
        <v>7627</v>
      </c>
      <c r="B7161" s="135">
        <v>2795.86</v>
      </c>
    </row>
    <row r="7162" spans="1:2">
      <c r="A7162" s="13" t="s">
        <v>7628</v>
      </c>
      <c r="B7162" s="135">
        <v>3331.18</v>
      </c>
    </row>
    <row r="7163" spans="1:2">
      <c r="A7163" s="13" t="s">
        <v>7629</v>
      </c>
      <c r="B7163" s="135">
        <v>3331.18</v>
      </c>
    </row>
    <row r="7164" spans="1:2">
      <c r="A7164" s="13" t="s">
        <v>7630</v>
      </c>
      <c r="B7164" s="135">
        <v>3892.4</v>
      </c>
    </row>
    <row r="7165" spans="1:2">
      <c r="A7165" s="13" t="s">
        <v>7631</v>
      </c>
      <c r="B7165" s="135">
        <v>3892.4</v>
      </c>
    </row>
    <row r="7166" spans="1:2">
      <c r="A7166" s="13" t="s">
        <v>7632</v>
      </c>
      <c r="B7166" s="135">
        <v>4393.3100000000004</v>
      </c>
    </row>
    <row r="7167" spans="1:2">
      <c r="A7167" s="13" t="s">
        <v>7633</v>
      </c>
      <c r="B7167" s="135">
        <v>4393.3100000000004</v>
      </c>
    </row>
    <row r="7168" spans="1:2">
      <c r="A7168" s="13" t="s">
        <v>7634</v>
      </c>
      <c r="B7168" s="135">
        <v>5356.92</v>
      </c>
    </row>
    <row r="7169" spans="1:2">
      <c r="A7169" s="13" t="s">
        <v>7635</v>
      </c>
      <c r="B7169" s="135">
        <v>5356.92</v>
      </c>
    </row>
    <row r="7170" spans="1:2">
      <c r="A7170" s="13" t="s">
        <v>7636</v>
      </c>
      <c r="B7170" s="135">
        <v>5716.85</v>
      </c>
    </row>
    <row r="7171" spans="1:2">
      <c r="A7171" s="13" t="s">
        <v>7637</v>
      </c>
      <c r="B7171" s="135">
        <v>5716.85</v>
      </c>
    </row>
    <row r="7172" spans="1:2">
      <c r="A7172" s="13" t="s">
        <v>7638</v>
      </c>
      <c r="B7172" s="135">
        <v>6959.18</v>
      </c>
    </row>
    <row r="7173" spans="1:2">
      <c r="A7173" s="13" t="s">
        <v>7639</v>
      </c>
      <c r="B7173" s="135">
        <v>6959.18</v>
      </c>
    </row>
    <row r="7174" spans="1:2">
      <c r="A7174" s="13" t="s">
        <v>7640</v>
      </c>
      <c r="B7174" s="135">
        <v>15284.62</v>
      </c>
    </row>
    <row r="7175" spans="1:2">
      <c r="A7175" s="13" t="s">
        <v>7641</v>
      </c>
      <c r="B7175" s="135">
        <v>15284.62</v>
      </c>
    </row>
    <row r="7176" spans="1:2">
      <c r="A7176" s="13" t="s">
        <v>7642</v>
      </c>
      <c r="B7176" s="135">
        <v>19399.849999999999</v>
      </c>
    </row>
    <row r="7177" spans="1:2">
      <c r="A7177" s="13" t="s">
        <v>7643</v>
      </c>
      <c r="B7177" s="135">
        <v>19399.849999999999</v>
      </c>
    </row>
    <row r="7178" spans="1:2">
      <c r="A7178" s="13" t="s">
        <v>7644</v>
      </c>
      <c r="B7178" s="135">
        <v>28115.77</v>
      </c>
    </row>
    <row r="7179" spans="1:2">
      <c r="A7179" s="13" t="s">
        <v>7645</v>
      </c>
      <c r="B7179" s="135">
        <v>28115.77</v>
      </c>
    </row>
    <row r="7180" spans="1:2">
      <c r="A7180" s="13" t="s">
        <v>7646</v>
      </c>
      <c r="B7180" s="135">
        <v>29221.15</v>
      </c>
    </row>
    <row r="7181" spans="1:2">
      <c r="A7181" s="13" t="s">
        <v>7647</v>
      </c>
      <c r="B7181" s="135">
        <v>29221.15</v>
      </c>
    </row>
    <row r="7182" spans="1:2">
      <c r="A7182" s="13" t="s">
        <v>7648</v>
      </c>
      <c r="B7182" s="135">
        <v>41879.019999999997</v>
      </c>
    </row>
    <row r="7183" spans="1:2">
      <c r="A7183" s="13" t="s">
        <v>7649</v>
      </c>
      <c r="B7183" s="135">
        <v>41879.019999999997</v>
      </c>
    </row>
    <row r="7184" spans="1:2">
      <c r="A7184" s="13" t="s">
        <v>7650</v>
      </c>
      <c r="B7184" s="135">
        <v>1384.67</v>
      </c>
    </row>
    <row r="7185" spans="1:2">
      <c r="A7185" s="13" t="s">
        <v>7651</v>
      </c>
      <c r="B7185" s="135">
        <v>1384.67</v>
      </c>
    </row>
    <row r="7186" spans="1:2">
      <c r="A7186" s="13" t="s">
        <v>7652</v>
      </c>
      <c r="B7186" s="135">
        <v>1540.81</v>
      </c>
    </row>
    <row r="7187" spans="1:2">
      <c r="A7187" s="13" t="s">
        <v>7653</v>
      </c>
      <c r="B7187" s="135">
        <v>1540.81</v>
      </c>
    </row>
    <row r="7188" spans="1:2">
      <c r="A7188" s="13" t="s">
        <v>7654</v>
      </c>
      <c r="B7188" s="135">
        <v>1904.79</v>
      </c>
    </row>
    <row r="7189" spans="1:2">
      <c r="A7189" s="13" t="s">
        <v>7655</v>
      </c>
      <c r="B7189" s="135">
        <v>1904.79</v>
      </c>
    </row>
    <row r="7190" spans="1:2">
      <c r="A7190" s="13" t="s">
        <v>7656</v>
      </c>
      <c r="B7190" s="135">
        <v>2293.5500000000002</v>
      </c>
    </row>
    <row r="7191" spans="1:2">
      <c r="A7191" s="13" t="s">
        <v>7657</v>
      </c>
      <c r="B7191" s="135">
        <v>2293.5500000000002</v>
      </c>
    </row>
    <row r="7192" spans="1:2">
      <c r="A7192" s="13" t="s">
        <v>7658</v>
      </c>
      <c r="B7192" s="135">
        <v>2787.46</v>
      </c>
    </row>
    <row r="7193" spans="1:2">
      <c r="A7193" s="13" t="s">
        <v>7659</v>
      </c>
      <c r="B7193" s="135">
        <v>2787.46</v>
      </c>
    </row>
    <row r="7194" spans="1:2">
      <c r="A7194" s="13" t="s">
        <v>7660</v>
      </c>
      <c r="B7194" s="135">
        <v>3381.7</v>
      </c>
    </row>
    <row r="7195" spans="1:2">
      <c r="A7195" s="13" t="s">
        <v>7661</v>
      </c>
      <c r="B7195" s="135">
        <v>3381.7</v>
      </c>
    </row>
    <row r="7196" spans="1:2">
      <c r="A7196" s="13" t="s">
        <v>7662</v>
      </c>
      <c r="B7196" s="135">
        <v>3946.79</v>
      </c>
    </row>
    <row r="7197" spans="1:2">
      <c r="A7197" s="13" t="s">
        <v>7663</v>
      </c>
      <c r="B7197" s="135">
        <v>3946.79</v>
      </c>
    </row>
    <row r="7198" spans="1:2">
      <c r="A7198" s="13" t="s">
        <v>7664</v>
      </c>
      <c r="B7198" s="135">
        <v>4652.13</v>
      </c>
    </row>
    <row r="7199" spans="1:2">
      <c r="A7199" s="13" t="s">
        <v>7665</v>
      </c>
      <c r="B7199" s="135">
        <v>4652.13</v>
      </c>
    </row>
    <row r="7200" spans="1:2">
      <c r="A7200" s="13" t="s">
        <v>7666</v>
      </c>
      <c r="B7200" s="135">
        <v>5674.8</v>
      </c>
    </row>
    <row r="7201" spans="1:2">
      <c r="A7201" s="13" t="s">
        <v>7667</v>
      </c>
      <c r="B7201" s="135">
        <v>5674.8</v>
      </c>
    </row>
    <row r="7202" spans="1:2">
      <c r="A7202" s="13" t="s">
        <v>7668</v>
      </c>
      <c r="B7202" s="135">
        <v>6580.91</v>
      </c>
    </row>
    <row r="7203" spans="1:2">
      <c r="A7203" s="13" t="s">
        <v>7669</v>
      </c>
      <c r="B7203" s="135">
        <v>6580.91</v>
      </c>
    </row>
    <row r="7204" spans="1:2">
      <c r="A7204" s="13" t="s">
        <v>7670</v>
      </c>
      <c r="B7204" s="135">
        <v>8979.59</v>
      </c>
    </row>
    <row r="7205" spans="1:2">
      <c r="A7205" s="13" t="s">
        <v>7671</v>
      </c>
      <c r="B7205" s="135">
        <v>8979.59</v>
      </c>
    </row>
    <row r="7206" spans="1:2">
      <c r="A7206" s="13" t="s">
        <v>7672</v>
      </c>
      <c r="B7206" s="135">
        <v>15693.78</v>
      </c>
    </row>
    <row r="7207" spans="1:2">
      <c r="A7207" s="13" t="s">
        <v>7673</v>
      </c>
      <c r="B7207" s="135">
        <v>15693.78</v>
      </c>
    </row>
    <row r="7208" spans="1:2">
      <c r="A7208" s="13" t="s">
        <v>7674</v>
      </c>
      <c r="B7208" s="135">
        <v>21804.880000000001</v>
      </c>
    </row>
    <row r="7209" spans="1:2">
      <c r="A7209" s="13" t="s">
        <v>7675</v>
      </c>
      <c r="B7209" s="135">
        <v>21804.880000000001</v>
      </c>
    </row>
    <row r="7210" spans="1:2">
      <c r="A7210" s="13" t="s">
        <v>7676</v>
      </c>
      <c r="B7210" s="135">
        <v>27988.959999999999</v>
      </c>
    </row>
    <row r="7211" spans="1:2">
      <c r="A7211" s="13" t="s">
        <v>7677</v>
      </c>
      <c r="B7211" s="135">
        <v>27988.959999999999</v>
      </c>
    </row>
    <row r="7212" spans="1:2">
      <c r="A7212" s="13" t="s">
        <v>7678</v>
      </c>
      <c r="B7212" s="135">
        <v>41431.18</v>
      </c>
    </row>
    <row r="7213" spans="1:2">
      <c r="A7213" s="13" t="s">
        <v>7679</v>
      </c>
      <c r="B7213" s="135">
        <v>41431.18</v>
      </c>
    </row>
    <row r="7214" spans="1:2">
      <c r="A7214" s="13" t="s">
        <v>7680</v>
      </c>
      <c r="B7214" s="135">
        <v>30798.3</v>
      </c>
    </row>
    <row r="7215" spans="1:2">
      <c r="A7215" s="13" t="s">
        <v>7681</v>
      </c>
      <c r="B7215" s="135">
        <v>30798.3</v>
      </c>
    </row>
    <row r="7216" spans="1:2">
      <c r="A7216" s="13" t="s">
        <v>7682</v>
      </c>
      <c r="B7216" s="135">
        <v>30963.51</v>
      </c>
    </row>
    <row r="7217" spans="1:2">
      <c r="A7217" s="13" t="s">
        <v>7683</v>
      </c>
      <c r="B7217" s="135">
        <v>30963.51</v>
      </c>
    </row>
    <row r="7218" spans="1:2">
      <c r="A7218" s="13" t="s">
        <v>7684</v>
      </c>
      <c r="B7218" s="135">
        <v>44826.81</v>
      </c>
    </row>
    <row r="7219" spans="1:2">
      <c r="A7219" s="13" t="s">
        <v>7685</v>
      </c>
      <c r="B7219" s="135">
        <v>44826.81</v>
      </c>
    </row>
    <row r="7220" spans="1:2">
      <c r="A7220" s="13" t="s">
        <v>7686</v>
      </c>
      <c r="B7220" s="135">
        <v>31423.18</v>
      </c>
    </row>
    <row r="7221" spans="1:2">
      <c r="A7221" s="13" t="s">
        <v>7687</v>
      </c>
      <c r="B7221" s="135">
        <v>31423.18</v>
      </c>
    </row>
    <row r="7222" spans="1:2">
      <c r="A7222" s="13" t="s">
        <v>7688</v>
      </c>
      <c r="B7222" s="135">
        <v>39789.550000000003</v>
      </c>
    </row>
    <row r="7223" spans="1:2">
      <c r="A7223" s="13" t="s">
        <v>7689</v>
      </c>
      <c r="B7223" s="135">
        <v>39789.550000000003</v>
      </c>
    </row>
    <row r="7224" spans="1:2">
      <c r="A7224" s="13" t="s">
        <v>7690</v>
      </c>
      <c r="B7224" s="135">
        <v>53084.46</v>
      </c>
    </row>
    <row r="7225" spans="1:2">
      <c r="A7225" s="13" t="s">
        <v>7691</v>
      </c>
      <c r="B7225" s="135">
        <v>53084.46</v>
      </c>
    </row>
    <row r="7226" spans="1:2">
      <c r="A7226" s="13" t="s">
        <v>7692</v>
      </c>
      <c r="B7226" s="135">
        <v>47095.62</v>
      </c>
    </row>
    <row r="7227" spans="1:2">
      <c r="A7227" s="13" t="s">
        <v>7693</v>
      </c>
      <c r="B7227" s="135">
        <v>47095.62</v>
      </c>
    </row>
    <row r="7228" spans="1:2">
      <c r="A7228" s="13" t="s">
        <v>7694</v>
      </c>
      <c r="B7228" s="135">
        <v>54463.8</v>
      </c>
    </row>
    <row r="7229" spans="1:2">
      <c r="A7229" s="13" t="s">
        <v>7695</v>
      </c>
      <c r="B7229" s="135">
        <v>54463.8</v>
      </c>
    </row>
    <row r="7230" spans="1:2">
      <c r="A7230" s="13" t="s">
        <v>7696</v>
      </c>
      <c r="B7230" s="135">
        <v>68335.94</v>
      </c>
    </row>
    <row r="7231" spans="1:2">
      <c r="A7231" s="13" t="s">
        <v>7697</v>
      </c>
      <c r="B7231" s="135">
        <v>68335.94</v>
      </c>
    </row>
    <row r="7232" spans="1:2">
      <c r="A7232" s="13" t="s">
        <v>7698</v>
      </c>
      <c r="B7232" s="135">
        <v>1044.3399999999999</v>
      </c>
    </row>
    <row r="7233" spans="1:2">
      <c r="A7233" s="13" t="s">
        <v>7699</v>
      </c>
      <c r="B7233" s="135">
        <v>1044.3399999999999</v>
      </c>
    </row>
    <row r="7234" spans="1:2">
      <c r="A7234" s="13" t="s">
        <v>7700</v>
      </c>
      <c r="B7234" s="135">
        <v>1098.24</v>
      </c>
    </row>
    <row r="7235" spans="1:2">
      <c r="A7235" s="13" t="s">
        <v>7701</v>
      </c>
      <c r="B7235" s="135">
        <v>1098.24</v>
      </c>
    </row>
    <row r="7236" spans="1:2">
      <c r="A7236" s="13" t="s">
        <v>7702</v>
      </c>
      <c r="B7236" s="135">
        <v>1345.83</v>
      </c>
    </row>
    <row r="7237" spans="1:2">
      <c r="A7237" s="13" t="s">
        <v>7703</v>
      </c>
      <c r="B7237" s="135">
        <v>1345.83</v>
      </c>
    </row>
    <row r="7238" spans="1:2">
      <c r="A7238" s="13" t="s">
        <v>7704</v>
      </c>
      <c r="B7238" s="135">
        <v>1623.86</v>
      </c>
    </row>
    <row r="7239" spans="1:2">
      <c r="A7239" s="13" t="s">
        <v>7705</v>
      </c>
      <c r="B7239" s="135">
        <v>1623.86</v>
      </c>
    </row>
    <row r="7240" spans="1:2">
      <c r="A7240" s="13" t="s">
        <v>7706</v>
      </c>
      <c r="B7240" s="135">
        <v>1931.42</v>
      </c>
    </row>
    <row r="7241" spans="1:2">
      <c r="A7241" s="13" t="s">
        <v>7707</v>
      </c>
      <c r="B7241" s="135">
        <v>1931.42</v>
      </c>
    </row>
    <row r="7242" spans="1:2">
      <c r="A7242" s="13" t="s">
        <v>7708</v>
      </c>
      <c r="B7242" s="135">
        <v>2319.67</v>
      </c>
    </row>
    <row r="7243" spans="1:2">
      <c r="A7243" s="13" t="s">
        <v>7709</v>
      </c>
      <c r="B7243" s="135">
        <v>2319.67</v>
      </c>
    </row>
    <row r="7244" spans="1:2">
      <c r="A7244" s="13" t="s">
        <v>7710</v>
      </c>
      <c r="B7244" s="135">
        <v>2695.55</v>
      </c>
    </row>
    <row r="7245" spans="1:2">
      <c r="A7245" s="13" t="s">
        <v>7711</v>
      </c>
      <c r="B7245" s="135">
        <v>2695.55</v>
      </c>
    </row>
    <row r="7246" spans="1:2">
      <c r="A7246" s="13" t="s">
        <v>7712</v>
      </c>
      <c r="B7246" s="135">
        <v>3070.81</v>
      </c>
    </row>
    <row r="7247" spans="1:2">
      <c r="A7247" s="13" t="s">
        <v>7713</v>
      </c>
      <c r="B7247" s="135">
        <v>3070.81</v>
      </c>
    </row>
    <row r="7248" spans="1:2">
      <c r="A7248" s="13" t="s">
        <v>7714</v>
      </c>
      <c r="B7248" s="135">
        <v>3658.78</v>
      </c>
    </row>
    <row r="7249" spans="1:2">
      <c r="A7249" s="13" t="s">
        <v>7715</v>
      </c>
      <c r="B7249" s="135">
        <v>3658.78</v>
      </c>
    </row>
    <row r="7250" spans="1:2">
      <c r="A7250" s="13" t="s">
        <v>7716</v>
      </c>
      <c r="B7250" s="135">
        <v>3942.07</v>
      </c>
    </row>
    <row r="7251" spans="1:2">
      <c r="A7251" s="13" t="s">
        <v>7717</v>
      </c>
      <c r="B7251" s="135">
        <v>3942.07</v>
      </c>
    </row>
    <row r="7252" spans="1:2">
      <c r="A7252" s="13" t="s">
        <v>7718</v>
      </c>
      <c r="B7252" s="135">
        <v>4869.1400000000003</v>
      </c>
    </row>
    <row r="7253" spans="1:2">
      <c r="A7253" s="13" t="s">
        <v>7719</v>
      </c>
      <c r="B7253" s="135">
        <v>4869.1400000000003</v>
      </c>
    </row>
    <row r="7254" spans="1:2">
      <c r="A7254" s="13" t="s">
        <v>7720</v>
      </c>
      <c r="B7254" s="135">
        <v>9597.9500000000007</v>
      </c>
    </row>
    <row r="7255" spans="1:2">
      <c r="A7255" s="13" t="s">
        <v>7721</v>
      </c>
      <c r="B7255" s="135">
        <v>9597.9500000000007</v>
      </c>
    </row>
    <row r="7256" spans="1:2">
      <c r="A7256" s="13" t="s">
        <v>7722</v>
      </c>
      <c r="B7256" s="135">
        <v>12137.8</v>
      </c>
    </row>
    <row r="7257" spans="1:2">
      <c r="A7257" s="13" t="s">
        <v>7723</v>
      </c>
      <c r="B7257" s="135">
        <v>12137.8</v>
      </c>
    </row>
    <row r="7258" spans="1:2">
      <c r="A7258" s="13" t="s">
        <v>7724</v>
      </c>
      <c r="B7258" s="135">
        <v>18611.080000000002</v>
      </c>
    </row>
    <row r="7259" spans="1:2">
      <c r="A7259" s="13" t="s">
        <v>7725</v>
      </c>
      <c r="B7259" s="135">
        <v>18611.080000000002</v>
      </c>
    </row>
    <row r="7260" spans="1:2">
      <c r="A7260" s="13" t="s">
        <v>7726</v>
      </c>
      <c r="B7260" s="135">
        <v>19631.66</v>
      </c>
    </row>
    <row r="7261" spans="1:2">
      <c r="A7261" s="13" t="s">
        <v>7727</v>
      </c>
      <c r="B7261" s="135">
        <v>19631.66</v>
      </c>
    </row>
    <row r="7262" spans="1:2">
      <c r="A7262" s="13" t="s">
        <v>7728</v>
      </c>
      <c r="B7262" s="135">
        <v>26992.69</v>
      </c>
    </row>
    <row r="7263" spans="1:2">
      <c r="A7263" s="13" t="s">
        <v>7729</v>
      </c>
      <c r="B7263" s="135">
        <v>26992.69</v>
      </c>
    </row>
    <row r="7264" spans="1:2">
      <c r="A7264" s="13" t="s">
        <v>7730</v>
      </c>
      <c r="B7264" s="135">
        <v>1004.34</v>
      </c>
    </row>
    <row r="7265" spans="1:2">
      <c r="A7265" s="13" t="s">
        <v>7731</v>
      </c>
      <c r="B7265" s="135">
        <v>1004.34</v>
      </c>
    </row>
    <row r="7266" spans="1:2">
      <c r="A7266" s="13" t="s">
        <v>7732</v>
      </c>
      <c r="B7266" s="135">
        <v>1098.24</v>
      </c>
    </row>
    <row r="7267" spans="1:2">
      <c r="A7267" s="13" t="s">
        <v>7733</v>
      </c>
      <c r="B7267" s="135">
        <v>1098.24</v>
      </c>
    </row>
    <row r="7268" spans="1:2">
      <c r="A7268" s="13" t="s">
        <v>7734</v>
      </c>
      <c r="B7268" s="135">
        <v>1345.83</v>
      </c>
    </row>
    <row r="7269" spans="1:2">
      <c r="A7269" s="13" t="s">
        <v>7735</v>
      </c>
      <c r="B7269" s="135">
        <v>1345.83</v>
      </c>
    </row>
    <row r="7270" spans="1:2">
      <c r="A7270" s="13" t="s">
        <v>7736</v>
      </c>
      <c r="B7270" s="135">
        <v>1624.32</v>
      </c>
    </row>
    <row r="7271" spans="1:2">
      <c r="A7271" s="13" t="s">
        <v>7737</v>
      </c>
      <c r="B7271" s="135">
        <v>1624.32</v>
      </c>
    </row>
    <row r="7272" spans="1:2">
      <c r="A7272" s="13" t="s">
        <v>7738</v>
      </c>
      <c r="B7272" s="135">
        <v>1962.22</v>
      </c>
    </row>
    <row r="7273" spans="1:2">
      <c r="A7273" s="13" t="s">
        <v>7739</v>
      </c>
      <c r="B7273" s="135">
        <v>1962.22</v>
      </c>
    </row>
    <row r="7274" spans="1:2">
      <c r="A7274" s="13" t="s">
        <v>7740</v>
      </c>
      <c r="B7274" s="135">
        <v>2344.9299999999998</v>
      </c>
    </row>
    <row r="7275" spans="1:2">
      <c r="A7275" s="13" t="s">
        <v>7741</v>
      </c>
      <c r="B7275" s="135">
        <v>2344.9299999999998</v>
      </c>
    </row>
    <row r="7276" spans="1:2">
      <c r="A7276" s="13" t="s">
        <v>7742</v>
      </c>
      <c r="B7276" s="135">
        <v>2722.74</v>
      </c>
    </row>
    <row r="7277" spans="1:2">
      <c r="A7277" s="13" t="s">
        <v>7743</v>
      </c>
      <c r="B7277" s="135">
        <v>2722.74</v>
      </c>
    </row>
    <row r="7278" spans="1:2">
      <c r="A7278" s="13" t="s">
        <v>7744</v>
      </c>
      <c r="B7278" s="135">
        <v>3200.17</v>
      </c>
    </row>
    <row r="7279" spans="1:2">
      <c r="A7279" s="13" t="s">
        <v>7745</v>
      </c>
      <c r="B7279" s="135">
        <v>3200.17</v>
      </c>
    </row>
    <row r="7280" spans="1:2">
      <c r="A7280" s="13" t="s">
        <v>7746</v>
      </c>
      <c r="B7280" s="135">
        <v>3814.83</v>
      </c>
    </row>
    <row r="7281" spans="1:2">
      <c r="A7281" s="13" t="s">
        <v>7747</v>
      </c>
      <c r="B7281" s="135">
        <v>3814.83</v>
      </c>
    </row>
    <row r="7282" spans="1:2">
      <c r="A7282" s="13" t="s">
        <v>7748</v>
      </c>
      <c r="B7282" s="135">
        <v>4376.91</v>
      </c>
    </row>
    <row r="7283" spans="1:2">
      <c r="A7283" s="13" t="s">
        <v>7749</v>
      </c>
      <c r="B7283" s="135">
        <v>4376.91</v>
      </c>
    </row>
    <row r="7284" spans="1:2">
      <c r="A7284" s="13" t="s">
        <v>7750</v>
      </c>
      <c r="B7284" s="135">
        <v>5873.68</v>
      </c>
    </row>
    <row r="7285" spans="1:2">
      <c r="A7285" s="13" t="s">
        <v>7751</v>
      </c>
      <c r="B7285" s="135">
        <v>5873.68</v>
      </c>
    </row>
    <row r="7286" spans="1:2">
      <c r="A7286" s="13" t="s">
        <v>7752</v>
      </c>
      <c r="B7286" s="135">
        <v>10283.99</v>
      </c>
    </row>
    <row r="7287" spans="1:2">
      <c r="A7287" s="13" t="s">
        <v>7753</v>
      </c>
      <c r="B7287" s="135">
        <v>10283.99</v>
      </c>
    </row>
    <row r="7288" spans="1:2">
      <c r="A7288" s="13" t="s">
        <v>7754</v>
      </c>
      <c r="B7288" s="135">
        <v>1031.28</v>
      </c>
    </row>
    <row r="7289" spans="1:2">
      <c r="A7289" s="13" t="s">
        <v>7755</v>
      </c>
      <c r="B7289" s="135">
        <v>1031.28</v>
      </c>
    </row>
    <row r="7290" spans="1:2">
      <c r="A7290" s="13" t="s">
        <v>7756</v>
      </c>
      <c r="B7290" s="135">
        <v>1034.68</v>
      </c>
    </row>
    <row r="7291" spans="1:2">
      <c r="A7291" s="13" t="s">
        <v>7757</v>
      </c>
      <c r="B7291" s="135">
        <v>1034.68</v>
      </c>
    </row>
    <row r="7292" spans="1:2">
      <c r="A7292" s="13" t="s">
        <v>7758</v>
      </c>
      <c r="B7292" s="135">
        <v>1405.02</v>
      </c>
    </row>
    <row r="7293" spans="1:2">
      <c r="A7293" s="13" t="s">
        <v>7759</v>
      </c>
      <c r="B7293" s="135">
        <v>1405.02</v>
      </c>
    </row>
    <row r="7294" spans="1:2">
      <c r="A7294" s="13" t="s">
        <v>7760</v>
      </c>
      <c r="B7294" s="135">
        <v>1704.96</v>
      </c>
    </row>
    <row r="7295" spans="1:2">
      <c r="A7295" s="13" t="s">
        <v>7761</v>
      </c>
      <c r="B7295" s="135">
        <v>1704.96</v>
      </c>
    </row>
    <row r="7296" spans="1:2">
      <c r="A7296" s="13" t="s">
        <v>7762</v>
      </c>
      <c r="B7296" s="135">
        <v>2061.58</v>
      </c>
    </row>
    <row r="7297" spans="1:2">
      <c r="A7297" s="13" t="s">
        <v>7763</v>
      </c>
      <c r="B7297" s="135">
        <v>2061.58</v>
      </c>
    </row>
    <row r="7298" spans="1:2">
      <c r="A7298" s="13" t="s">
        <v>7764</v>
      </c>
      <c r="B7298" s="135">
        <v>2465.41</v>
      </c>
    </row>
    <row r="7299" spans="1:2">
      <c r="A7299" s="13" t="s">
        <v>7765</v>
      </c>
      <c r="B7299" s="135">
        <v>2465.41</v>
      </c>
    </row>
    <row r="7300" spans="1:2">
      <c r="A7300" s="13" t="s">
        <v>7766</v>
      </c>
      <c r="B7300" s="135">
        <v>2893.42</v>
      </c>
    </row>
    <row r="7301" spans="1:2">
      <c r="A7301" s="13" t="s">
        <v>7767</v>
      </c>
      <c r="B7301" s="135">
        <v>2893.42</v>
      </c>
    </row>
    <row r="7302" spans="1:2">
      <c r="A7302" s="13" t="s">
        <v>7768</v>
      </c>
      <c r="B7302" s="135">
        <v>3293.29</v>
      </c>
    </row>
    <row r="7303" spans="1:2">
      <c r="A7303" s="13" t="s">
        <v>7769</v>
      </c>
      <c r="B7303" s="135">
        <v>3293.29</v>
      </c>
    </row>
    <row r="7304" spans="1:2">
      <c r="A7304" s="13" t="s">
        <v>7770</v>
      </c>
      <c r="B7304" s="135">
        <v>3943.95</v>
      </c>
    </row>
    <row r="7305" spans="1:2">
      <c r="A7305" s="13" t="s">
        <v>7771</v>
      </c>
      <c r="B7305" s="135">
        <v>3943.95</v>
      </c>
    </row>
    <row r="7306" spans="1:2">
      <c r="A7306" s="13" t="s">
        <v>7772</v>
      </c>
      <c r="B7306" s="135">
        <v>4267.53</v>
      </c>
    </row>
    <row r="7307" spans="1:2">
      <c r="A7307" s="13" t="s">
        <v>7773</v>
      </c>
      <c r="B7307" s="135">
        <v>4267.53</v>
      </c>
    </row>
    <row r="7308" spans="1:2">
      <c r="A7308" s="13" t="s">
        <v>7774</v>
      </c>
      <c r="B7308" s="135">
        <v>5340.13</v>
      </c>
    </row>
    <row r="7309" spans="1:2">
      <c r="A7309" s="13" t="s">
        <v>7775</v>
      </c>
      <c r="B7309" s="135">
        <v>5340.13</v>
      </c>
    </row>
    <row r="7310" spans="1:2">
      <c r="A7310" s="13" t="s">
        <v>7776</v>
      </c>
      <c r="B7310" s="135">
        <v>10264.15</v>
      </c>
    </row>
    <row r="7311" spans="1:2">
      <c r="A7311" s="13" t="s">
        <v>7777</v>
      </c>
      <c r="B7311" s="135">
        <v>10264.15</v>
      </c>
    </row>
    <row r="7312" spans="1:2">
      <c r="A7312" s="13" t="s">
        <v>7778</v>
      </c>
      <c r="B7312" s="135">
        <v>13008.03</v>
      </c>
    </row>
    <row r="7313" spans="1:2">
      <c r="A7313" s="13" t="s">
        <v>7779</v>
      </c>
      <c r="B7313" s="135">
        <v>13008.03</v>
      </c>
    </row>
    <row r="7314" spans="1:2">
      <c r="A7314" s="13" t="s">
        <v>7780</v>
      </c>
      <c r="B7314" s="135">
        <v>19724</v>
      </c>
    </row>
    <row r="7315" spans="1:2">
      <c r="A7315" s="13" t="s">
        <v>7781</v>
      </c>
      <c r="B7315" s="135">
        <v>19724</v>
      </c>
    </row>
    <row r="7316" spans="1:2">
      <c r="A7316" s="13" t="s">
        <v>7782</v>
      </c>
      <c r="B7316" s="135">
        <v>21675.74</v>
      </c>
    </row>
    <row r="7317" spans="1:2">
      <c r="A7317" s="13" t="s">
        <v>7783</v>
      </c>
      <c r="B7317" s="135">
        <v>21675.74</v>
      </c>
    </row>
    <row r="7318" spans="1:2">
      <c r="A7318" s="13" t="s">
        <v>7784</v>
      </c>
      <c r="B7318" s="135">
        <v>28922.99</v>
      </c>
    </row>
    <row r="7319" spans="1:2">
      <c r="A7319" s="13" t="s">
        <v>7785</v>
      </c>
      <c r="B7319" s="135">
        <v>28922.99</v>
      </c>
    </row>
    <row r="7320" spans="1:2">
      <c r="A7320" s="13" t="s">
        <v>7786</v>
      </c>
      <c r="B7320" s="135">
        <v>1031.28</v>
      </c>
    </row>
    <row r="7321" spans="1:2">
      <c r="A7321" s="13" t="s">
        <v>7787</v>
      </c>
      <c r="B7321" s="135">
        <v>1031.28</v>
      </c>
    </row>
    <row r="7322" spans="1:2">
      <c r="A7322" s="13" t="s">
        <v>7788</v>
      </c>
      <c r="B7322" s="135">
        <v>1134.68</v>
      </c>
    </row>
    <row r="7323" spans="1:2">
      <c r="A7323" s="13" t="s">
        <v>7789</v>
      </c>
      <c r="B7323" s="135">
        <v>1134.68</v>
      </c>
    </row>
    <row r="7324" spans="1:2">
      <c r="A7324" s="13" t="s">
        <v>7790</v>
      </c>
      <c r="B7324" s="135">
        <v>1405.02</v>
      </c>
    </row>
    <row r="7325" spans="1:2">
      <c r="A7325" s="13" t="s">
        <v>7791</v>
      </c>
      <c r="B7325" s="135">
        <v>1405.02</v>
      </c>
    </row>
    <row r="7326" spans="1:2">
      <c r="A7326" s="13" t="s">
        <v>7792</v>
      </c>
      <c r="B7326" s="135">
        <v>1705.41</v>
      </c>
    </row>
    <row r="7327" spans="1:2">
      <c r="A7327" s="13" t="s">
        <v>7793</v>
      </c>
      <c r="B7327" s="135">
        <v>1705.41</v>
      </c>
    </row>
    <row r="7328" spans="1:2">
      <c r="A7328" s="13" t="s">
        <v>7794</v>
      </c>
      <c r="B7328" s="135">
        <v>2082.9499999999998</v>
      </c>
    </row>
    <row r="7329" spans="1:2">
      <c r="A7329" s="13" t="s">
        <v>7795</v>
      </c>
      <c r="B7329" s="135">
        <v>2082.9499999999998</v>
      </c>
    </row>
    <row r="7330" spans="1:2">
      <c r="A7330" s="13" t="s">
        <v>7796</v>
      </c>
      <c r="B7330" s="135">
        <v>2490.19</v>
      </c>
    </row>
    <row r="7331" spans="1:2">
      <c r="A7331" s="13" t="s">
        <v>7797</v>
      </c>
      <c r="B7331" s="135">
        <v>2490.19</v>
      </c>
    </row>
    <row r="7332" spans="1:2">
      <c r="A7332" s="13" t="s">
        <v>7798</v>
      </c>
      <c r="B7332" s="135">
        <v>2920.61</v>
      </c>
    </row>
    <row r="7333" spans="1:2">
      <c r="A7333" s="13" t="s">
        <v>7799</v>
      </c>
      <c r="B7333" s="135">
        <v>2920.61</v>
      </c>
    </row>
    <row r="7334" spans="1:2">
      <c r="A7334" s="13" t="s">
        <v>7800</v>
      </c>
      <c r="B7334" s="135">
        <v>3421.78</v>
      </c>
    </row>
    <row r="7335" spans="1:2">
      <c r="A7335" s="13" t="s">
        <v>7801</v>
      </c>
      <c r="B7335" s="135">
        <v>3421.78</v>
      </c>
    </row>
    <row r="7336" spans="1:2">
      <c r="A7336" s="13" t="s">
        <v>7802</v>
      </c>
      <c r="B7336" s="135">
        <v>4105.49</v>
      </c>
    </row>
    <row r="7337" spans="1:2">
      <c r="A7337" s="13" t="s">
        <v>7803</v>
      </c>
      <c r="B7337" s="135">
        <v>4105.49</v>
      </c>
    </row>
    <row r="7338" spans="1:2">
      <c r="A7338" s="13" t="s">
        <v>7804</v>
      </c>
      <c r="B7338" s="135">
        <v>4696.4399999999996</v>
      </c>
    </row>
    <row r="7339" spans="1:2">
      <c r="A7339" s="13" t="s">
        <v>7805</v>
      </c>
      <c r="B7339" s="135">
        <v>4696.4399999999996</v>
      </c>
    </row>
    <row r="7340" spans="1:2">
      <c r="A7340" s="13" t="s">
        <v>7806</v>
      </c>
      <c r="B7340" s="135">
        <v>6350.09</v>
      </c>
    </row>
    <row r="7341" spans="1:2">
      <c r="A7341" s="13" t="s">
        <v>7807</v>
      </c>
      <c r="B7341" s="135">
        <v>6350.09</v>
      </c>
    </row>
    <row r="7342" spans="1:2">
      <c r="A7342" s="13" t="s">
        <v>7808</v>
      </c>
      <c r="B7342" s="135">
        <v>10950.18</v>
      </c>
    </row>
    <row r="7343" spans="1:2">
      <c r="A7343" s="13" t="s">
        <v>7809</v>
      </c>
      <c r="B7343" s="135">
        <v>10950.18</v>
      </c>
    </row>
    <row r="7344" spans="1:2">
      <c r="A7344" s="13" t="s">
        <v>7810</v>
      </c>
      <c r="B7344" s="135">
        <v>345.55</v>
      </c>
    </row>
    <row r="7345" spans="1:2">
      <c r="A7345" s="13" t="s">
        <v>7811</v>
      </c>
      <c r="B7345" s="135">
        <v>345.55</v>
      </c>
    </row>
    <row r="7346" spans="1:2">
      <c r="A7346" s="13" t="s">
        <v>7812</v>
      </c>
      <c r="B7346" s="135">
        <v>372.3</v>
      </c>
    </row>
    <row r="7347" spans="1:2">
      <c r="A7347" s="13" t="s">
        <v>7813</v>
      </c>
      <c r="B7347" s="135">
        <v>372.3</v>
      </c>
    </row>
    <row r="7348" spans="1:2">
      <c r="A7348" s="13" t="s">
        <v>7814</v>
      </c>
      <c r="B7348" s="135">
        <v>489.92</v>
      </c>
    </row>
    <row r="7349" spans="1:2">
      <c r="A7349" s="13" t="s">
        <v>7815</v>
      </c>
      <c r="B7349" s="135">
        <v>489.92</v>
      </c>
    </row>
    <row r="7350" spans="1:2">
      <c r="A7350" s="13" t="s">
        <v>7816</v>
      </c>
      <c r="B7350" s="135">
        <v>628.64</v>
      </c>
    </row>
    <row r="7351" spans="1:2">
      <c r="A7351" s="13" t="s">
        <v>7817</v>
      </c>
      <c r="B7351" s="135">
        <v>628.64</v>
      </c>
    </row>
    <row r="7352" spans="1:2">
      <c r="A7352" s="13" t="s">
        <v>7818</v>
      </c>
      <c r="B7352" s="135">
        <v>802.85</v>
      </c>
    </row>
    <row r="7353" spans="1:2">
      <c r="A7353" s="13" t="s">
        <v>7819</v>
      </c>
      <c r="B7353" s="135">
        <v>802.85</v>
      </c>
    </row>
    <row r="7354" spans="1:2">
      <c r="A7354" s="13" t="s">
        <v>7820</v>
      </c>
      <c r="B7354" s="135">
        <v>956.75</v>
      </c>
    </row>
    <row r="7355" spans="1:2">
      <c r="A7355" s="13" t="s">
        <v>7821</v>
      </c>
      <c r="B7355" s="135">
        <v>956.75</v>
      </c>
    </row>
    <row r="7356" spans="1:2">
      <c r="A7356" s="13" t="s">
        <v>7822</v>
      </c>
      <c r="B7356" s="135">
        <v>1143.6400000000001</v>
      </c>
    </row>
    <row r="7357" spans="1:2">
      <c r="A7357" s="13" t="s">
        <v>7823</v>
      </c>
      <c r="B7357" s="135">
        <v>1143.6400000000001</v>
      </c>
    </row>
    <row r="7358" spans="1:2">
      <c r="A7358" s="13" t="s">
        <v>7824</v>
      </c>
      <c r="B7358" s="135">
        <v>1275.1300000000001</v>
      </c>
    </row>
    <row r="7359" spans="1:2">
      <c r="A7359" s="13" t="s">
        <v>7825</v>
      </c>
      <c r="B7359" s="135">
        <v>1275.1300000000001</v>
      </c>
    </row>
    <row r="7360" spans="1:2">
      <c r="A7360" s="13" t="s">
        <v>7826</v>
      </c>
      <c r="B7360" s="135">
        <v>1470.56</v>
      </c>
    </row>
    <row r="7361" spans="1:2">
      <c r="A7361" s="13" t="s">
        <v>7827</v>
      </c>
      <c r="B7361" s="135">
        <v>1470.56</v>
      </c>
    </row>
    <row r="7362" spans="1:2">
      <c r="A7362" s="13" t="s">
        <v>7828</v>
      </c>
      <c r="B7362" s="135">
        <v>1651.46</v>
      </c>
    </row>
    <row r="7363" spans="1:2">
      <c r="A7363" s="13" t="s">
        <v>7829</v>
      </c>
      <c r="B7363" s="135">
        <v>1651.46</v>
      </c>
    </row>
    <row r="7364" spans="1:2">
      <c r="A7364" s="13" t="s">
        <v>7830</v>
      </c>
      <c r="B7364" s="135">
        <v>2161.08</v>
      </c>
    </row>
    <row r="7365" spans="1:2">
      <c r="A7365" s="13" t="s">
        <v>7831</v>
      </c>
      <c r="B7365" s="135">
        <v>2161.08</v>
      </c>
    </row>
    <row r="7366" spans="1:2">
      <c r="A7366" s="13" t="s">
        <v>7832</v>
      </c>
      <c r="B7366" s="135">
        <v>2905.03</v>
      </c>
    </row>
    <row r="7367" spans="1:2">
      <c r="A7367" s="13" t="s">
        <v>7833</v>
      </c>
      <c r="B7367" s="135">
        <v>2905.03</v>
      </c>
    </row>
    <row r="7368" spans="1:2">
      <c r="A7368" s="13" t="s">
        <v>7834</v>
      </c>
      <c r="B7368" s="135">
        <v>3467.46</v>
      </c>
    </row>
    <row r="7369" spans="1:2">
      <c r="A7369" s="13" t="s">
        <v>7835</v>
      </c>
      <c r="B7369" s="135">
        <v>3467.46</v>
      </c>
    </row>
    <row r="7370" spans="1:2">
      <c r="A7370" s="13" t="s">
        <v>7836</v>
      </c>
      <c r="B7370" s="135">
        <v>5271.28</v>
      </c>
    </row>
    <row r="7371" spans="1:2">
      <c r="A7371" s="13" t="s">
        <v>7837</v>
      </c>
      <c r="B7371" s="135">
        <v>5271.28</v>
      </c>
    </row>
    <row r="7372" spans="1:2">
      <c r="A7372" s="13" t="s">
        <v>7838</v>
      </c>
      <c r="B7372" s="135">
        <v>6207.26</v>
      </c>
    </row>
    <row r="7373" spans="1:2">
      <c r="A7373" s="13" t="s">
        <v>7839</v>
      </c>
      <c r="B7373" s="135">
        <v>6207.26</v>
      </c>
    </row>
    <row r="7374" spans="1:2">
      <c r="A7374" s="13" t="s">
        <v>7840</v>
      </c>
      <c r="B7374" s="135">
        <v>8265.75</v>
      </c>
    </row>
    <row r="7375" spans="1:2">
      <c r="A7375" s="13" t="s">
        <v>7841</v>
      </c>
      <c r="B7375" s="135">
        <v>8265.75</v>
      </c>
    </row>
    <row r="7376" spans="1:2">
      <c r="A7376" s="13" t="s">
        <v>7842</v>
      </c>
      <c r="B7376" s="135">
        <v>345.55</v>
      </c>
    </row>
    <row r="7377" spans="1:2">
      <c r="A7377" s="13" t="s">
        <v>7843</v>
      </c>
      <c r="B7377" s="135">
        <v>345.55</v>
      </c>
    </row>
    <row r="7378" spans="1:2">
      <c r="A7378" s="13" t="s">
        <v>7844</v>
      </c>
      <c r="B7378" s="135">
        <v>372.3</v>
      </c>
    </row>
    <row r="7379" spans="1:2">
      <c r="A7379" s="13" t="s">
        <v>7845</v>
      </c>
      <c r="B7379" s="135">
        <v>372.3</v>
      </c>
    </row>
    <row r="7380" spans="1:2">
      <c r="A7380" s="13" t="s">
        <v>7846</v>
      </c>
      <c r="B7380" s="135">
        <v>489.92</v>
      </c>
    </row>
    <row r="7381" spans="1:2">
      <c r="A7381" s="13" t="s">
        <v>7847</v>
      </c>
      <c r="B7381" s="135">
        <v>489.92</v>
      </c>
    </row>
    <row r="7382" spans="1:2">
      <c r="A7382" s="13" t="s">
        <v>7848</v>
      </c>
      <c r="B7382" s="135">
        <v>628.62</v>
      </c>
    </row>
    <row r="7383" spans="1:2">
      <c r="A7383" s="13" t="s">
        <v>7849</v>
      </c>
      <c r="B7383" s="135">
        <v>628.62</v>
      </c>
    </row>
    <row r="7384" spans="1:2">
      <c r="A7384" s="13" t="s">
        <v>7850</v>
      </c>
      <c r="B7384" s="135">
        <v>802.86</v>
      </c>
    </row>
    <row r="7385" spans="1:2">
      <c r="A7385" s="13" t="s">
        <v>7851</v>
      </c>
      <c r="B7385" s="135">
        <v>802.86</v>
      </c>
    </row>
    <row r="7386" spans="1:2">
      <c r="A7386" s="13" t="s">
        <v>7852</v>
      </c>
      <c r="B7386" s="135">
        <v>956.74</v>
      </c>
    </row>
    <row r="7387" spans="1:2">
      <c r="A7387" s="13" t="s">
        <v>7853</v>
      </c>
      <c r="B7387" s="135">
        <v>956.74</v>
      </c>
    </row>
    <row r="7388" spans="1:2">
      <c r="A7388" s="13" t="s">
        <v>7854</v>
      </c>
      <c r="B7388" s="135">
        <v>1143.6099999999999</v>
      </c>
    </row>
    <row r="7389" spans="1:2">
      <c r="A7389" s="13" t="s">
        <v>7855</v>
      </c>
      <c r="B7389" s="135">
        <v>1143.6099999999999</v>
      </c>
    </row>
    <row r="7390" spans="1:2">
      <c r="A7390" s="13" t="s">
        <v>7856</v>
      </c>
      <c r="B7390" s="135">
        <v>1275.1300000000001</v>
      </c>
    </row>
    <row r="7391" spans="1:2">
      <c r="A7391" s="13" t="s">
        <v>7857</v>
      </c>
      <c r="B7391" s="135">
        <v>1275.1300000000001</v>
      </c>
    </row>
    <row r="7392" spans="1:2">
      <c r="A7392" s="13" t="s">
        <v>7858</v>
      </c>
      <c r="B7392" s="135">
        <v>1470.54</v>
      </c>
    </row>
    <row r="7393" spans="1:2">
      <c r="A7393" s="13" t="s">
        <v>7859</v>
      </c>
      <c r="B7393" s="135">
        <v>1470.54</v>
      </c>
    </row>
    <row r="7394" spans="1:2">
      <c r="A7394" s="13" t="s">
        <v>7860</v>
      </c>
      <c r="B7394" s="135">
        <v>1651.46</v>
      </c>
    </row>
    <row r="7395" spans="1:2">
      <c r="A7395" s="13" t="s">
        <v>7861</v>
      </c>
      <c r="B7395" s="135">
        <v>1651.46</v>
      </c>
    </row>
    <row r="7396" spans="1:2">
      <c r="A7396" s="13" t="s">
        <v>7862</v>
      </c>
      <c r="B7396" s="135">
        <v>2161.1</v>
      </c>
    </row>
    <row r="7397" spans="1:2">
      <c r="A7397" s="13" t="s">
        <v>7863</v>
      </c>
      <c r="B7397" s="135">
        <v>2161.1</v>
      </c>
    </row>
    <row r="7398" spans="1:2">
      <c r="A7398" s="13" t="s">
        <v>7864</v>
      </c>
      <c r="B7398" s="135">
        <v>3699.12</v>
      </c>
    </row>
    <row r="7399" spans="1:2">
      <c r="A7399" s="13" t="s">
        <v>7865</v>
      </c>
      <c r="B7399" s="135">
        <v>3699.12</v>
      </c>
    </row>
    <row r="7400" spans="1:2">
      <c r="A7400" s="13" t="s">
        <v>7866</v>
      </c>
      <c r="B7400" s="135">
        <v>19626.3</v>
      </c>
    </row>
    <row r="7401" spans="1:2">
      <c r="A7401" s="13" t="s">
        <v>7867</v>
      </c>
      <c r="B7401" s="135">
        <v>19626.3</v>
      </c>
    </row>
    <row r="7402" spans="1:2">
      <c r="A7402" s="13" t="s">
        <v>7868</v>
      </c>
      <c r="B7402" s="135">
        <v>14028.51</v>
      </c>
    </row>
    <row r="7403" spans="1:2">
      <c r="A7403" s="13" t="s">
        <v>7869</v>
      </c>
      <c r="B7403" s="135">
        <v>14028.51</v>
      </c>
    </row>
    <row r="7404" spans="1:2">
      <c r="A7404" s="13" t="s">
        <v>7870</v>
      </c>
      <c r="B7404" s="135">
        <v>21661.279999999999</v>
      </c>
    </row>
    <row r="7405" spans="1:2">
      <c r="A7405" s="13" t="s">
        <v>7871</v>
      </c>
      <c r="B7405" s="135">
        <v>21661.279999999999</v>
      </c>
    </row>
    <row r="7406" spans="1:2">
      <c r="A7406" s="13" t="s">
        <v>7872</v>
      </c>
      <c r="B7406" s="135">
        <v>21240.32</v>
      </c>
    </row>
    <row r="7407" spans="1:2">
      <c r="A7407" s="13" t="s">
        <v>7873</v>
      </c>
      <c r="B7407" s="135">
        <v>21240.32</v>
      </c>
    </row>
    <row r="7408" spans="1:2">
      <c r="A7408" s="13" t="s">
        <v>7874</v>
      </c>
      <c r="B7408" s="135">
        <v>7.98</v>
      </c>
    </row>
    <row r="7409" spans="1:2">
      <c r="A7409" s="13" t="s">
        <v>7875</v>
      </c>
      <c r="B7409" s="135">
        <v>7.98</v>
      </c>
    </row>
    <row r="7410" spans="1:2">
      <c r="A7410" s="13" t="s">
        <v>7876</v>
      </c>
      <c r="B7410" s="135">
        <v>10.199999999999999</v>
      </c>
    </row>
    <row r="7411" spans="1:2">
      <c r="A7411" s="13" t="s">
        <v>7877</v>
      </c>
      <c r="B7411" s="135">
        <v>10.199999999999999</v>
      </c>
    </row>
    <row r="7412" spans="1:2">
      <c r="A7412" s="13" t="s">
        <v>7878</v>
      </c>
      <c r="B7412" s="135">
        <v>15.82</v>
      </c>
    </row>
    <row r="7413" spans="1:2">
      <c r="A7413" s="13" t="s">
        <v>7879</v>
      </c>
      <c r="B7413" s="135">
        <v>15.82</v>
      </c>
    </row>
    <row r="7414" spans="1:2">
      <c r="A7414" s="13" t="s">
        <v>7880</v>
      </c>
      <c r="B7414" s="135">
        <v>23.4</v>
      </c>
    </row>
    <row r="7415" spans="1:2">
      <c r="A7415" s="13" t="s">
        <v>7881</v>
      </c>
      <c r="B7415" s="135">
        <v>23.4</v>
      </c>
    </row>
    <row r="7416" spans="1:2">
      <c r="A7416" s="13" t="s">
        <v>7882</v>
      </c>
      <c r="B7416" s="135">
        <v>30.2</v>
      </c>
    </row>
    <row r="7417" spans="1:2">
      <c r="A7417" s="13" t="s">
        <v>7883</v>
      </c>
      <c r="B7417" s="135">
        <v>30.2</v>
      </c>
    </row>
    <row r="7418" spans="1:2">
      <c r="A7418" s="13" t="s">
        <v>7884</v>
      </c>
      <c r="B7418" s="135">
        <v>37.6</v>
      </c>
    </row>
    <row r="7419" spans="1:2">
      <c r="A7419" s="13" t="s">
        <v>7885</v>
      </c>
      <c r="B7419" s="135">
        <v>37.6</v>
      </c>
    </row>
    <row r="7420" spans="1:2">
      <c r="A7420" s="13" t="s">
        <v>7886</v>
      </c>
      <c r="B7420" s="135">
        <v>48.4</v>
      </c>
    </row>
    <row r="7421" spans="1:2">
      <c r="A7421" s="13" t="s">
        <v>7887</v>
      </c>
      <c r="B7421" s="135">
        <v>48.4</v>
      </c>
    </row>
    <row r="7422" spans="1:2">
      <c r="A7422" s="13" t="s">
        <v>7888</v>
      </c>
      <c r="B7422" s="135">
        <v>61.4</v>
      </c>
    </row>
    <row r="7423" spans="1:2">
      <c r="A7423" s="13" t="s">
        <v>7889</v>
      </c>
      <c r="B7423" s="135">
        <v>61.4</v>
      </c>
    </row>
    <row r="7424" spans="1:2">
      <c r="A7424" s="13" t="s">
        <v>7890</v>
      </c>
      <c r="B7424" s="135">
        <v>76.8</v>
      </c>
    </row>
    <row r="7425" spans="1:2">
      <c r="A7425" s="13" t="s">
        <v>7891</v>
      </c>
      <c r="B7425" s="135">
        <v>76.8</v>
      </c>
    </row>
    <row r="7426" spans="1:2">
      <c r="A7426" s="13" t="s">
        <v>7892</v>
      </c>
      <c r="B7426" s="135">
        <v>95.4</v>
      </c>
    </row>
    <row r="7427" spans="1:2">
      <c r="A7427" s="13" t="s">
        <v>7893</v>
      </c>
      <c r="B7427" s="135">
        <v>95.4</v>
      </c>
    </row>
    <row r="7428" spans="1:2">
      <c r="A7428" s="13" t="s">
        <v>7894</v>
      </c>
      <c r="B7428" s="135">
        <v>118.4</v>
      </c>
    </row>
    <row r="7429" spans="1:2">
      <c r="A7429" s="13" t="s">
        <v>7895</v>
      </c>
      <c r="B7429" s="135">
        <v>118.4</v>
      </c>
    </row>
    <row r="7430" spans="1:2">
      <c r="A7430" s="13" t="s">
        <v>7896</v>
      </c>
      <c r="B7430" s="135">
        <v>148</v>
      </c>
    </row>
    <row r="7431" spans="1:2">
      <c r="A7431" s="13" t="s">
        <v>7897</v>
      </c>
      <c r="B7431" s="135">
        <v>148</v>
      </c>
    </row>
    <row r="7432" spans="1:2">
      <c r="A7432" s="13" t="s">
        <v>7898</v>
      </c>
      <c r="B7432" s="135">
        <v>188.22</v>
      </c>
    </row>
    <row r="7433" spans="1:2">
      <c r="A7433" s="13" t="s">
        <v>7899</v>
      </c>
      <c r="B7433" s="135">
        <v>188.22</v>
      </c>
    </row>
    <row r="7434" spans="1:2">
      <c r="A7434" s="13" t="s">
        <v>7900</v>
      </c>
      <c r="B7434" s="135">
        <v>240.74</v>
      </c>
    </row>
    <row r="7435" spans="1:2">
      <c r="A7435" s="13" t="s">
        <v>7901</v>
      </c>
      <c r="B7435" s="135">
        <v>240.74</v>
      </c>
    </row>
    <row r="7436" spans="1:2">
      <c r="A7436" s="13" t="s">
        <v>7902</v>
      </c>
      <c r="B7436" s="135">
        <v>302.54000000000002</v>
      </c>
    </row>
    <row r="7437" spans="1:2">
      <c r="A7437" s="13" t="s">
        <v>7903</v>
      </c>
      <c r="B7437" s="135">
        <v>302.54000000000002</v>
      </c>
    </row>
    <row r="7438" spans="1:2">
      <c r="A7438" s="13" t="s">
        <v>7904</v>
      </c>
      <c r="B7438" s="135">
        <v>383.2</v>
      </c>
    </row>
    <row r="7439" spans="1:2">
      <c r="A7439" s="13" t="s">
        <v>7905</v>
      </c>
      <c r="B7439" s="135">
        <v>383.2</v>
      </c>
    </row>
    <row r="7440" spans="1:2">
      <c r="A7440" s="13" t="s">
        <v>7906</v>
      </c>
      <c r="B7440" s="135">
        <v>472.02</v>
      </c>
    </row>
    <row r="7441" spans="1:2">
      <c r="A7441" s="13" t="s">
        <v>7907</v>
      </c>
      <c r="B7441" s="135">
        <v>472.02</v>
      </c>
    </row>
    <row r="7442" spans="1:2">
      <c r="A7442" s="13" t="s">
        <v>7908</v>
      </c>
      <c r="B7442" s="135">
        <v>593.28</v>
      </c>
    </row>
    <row r="7443" spans="1:2">
      <c r="A7443" s="13" t="s">
        <v>7909</v>
      </c>
      <c r="B7443" s="135">
        <v>593.28</v>
      </c>
    </row>
    <row r="7444" spans="1:2">
      <c r="A7444" s="13" t="s">
        <v>7910</v>
      </c>
      <c r="B7444" s="135">
        <v>751.08</v>
      </c>
    </row>
    <row r="7445" spans="1:2">
      <c r="A7445" s="13" t="s">
        <v>7911</v>
      </c>
      <c r="B7445" s="135">
        <v>751.08</v>
      </c>
    </row>
    <row r="7446" spans="1:2">
      <c r="A7446" s="13" t="s">
        <v>7912</v>
      </c>
      <c r="B7446" s="135">
        <v>1210.1400000000001</v>
      </c>
    </row>
    <row r="7447" spans="1:2">
      <c r="A7447" s="13" t="s">
        <v>7913</v>
      </c>
      <c r="B7447" s="135">
        <v>1210.1400000000001</v>
      </c>
    </row>
    <row r="7448" spans="1:2">
      <c r="A7448" s="13" t="s">
        <v>7914</v>
      </c>
      <c r="B7448" s="135">
        <v>1530.32</v>
      </c>
    </row>
    <row r="7449" spans="1:2">
      <c r="A7449" s="13" t="s">
        <v>7915</v>
      </c>
      <c r="B7449" s="135">
        <v>1530.32</v>
      </c>
    </row>
    <row r="7450" spans="1:2">
      <c r="A7450" s="13" t="s">
        <v>7916</v>
      </c>
      <c r="B7450" s="135">
        <v>1890.84</v>
      </c>
    </row>
    <row r="7451" spans="1:2">
      <c r="A7451" s="13" t="s">
        <v>7917</v>
      </c>
      <c r="B7451" s="135">
        <v>1890.84</v>
      </c>
    </row>
    <row r="7452" spans="1:2">
      <c r="A7452" s="13" t="s">
        <v>7918</v>
      </c>
      <c r="B7452" s="135">
        <v>2719.46</v>
      </c>
    </row>
    <row r="7453" spans="1:2">
      <c r="A7453" s="13" t="s">
        <v>7919</v>
      </c>
      <c r="B7453" s="135">
        <v>2719.46</v>
      </c>
    </row>
    <row r="7454" spans="1:2">
      <c r="A7454" s="13" t="s">
        <v>7920</v>
      </c>
      <c r="B7454" s="135">
        <v>3.84</v>
      </c>
    </row>
    <row r="7455" spans="1:2">
      <c r="A7455" s="13" t="s">
        <v>7921</v>
      </c>
      <c r="B7455" s="135">
        <v>3.84</v>
      </c>
    </row>
    <row r="7456" spans="1:2">
      <c r="A7456" s="13" t="s">
        <v>7922</v>
      </c>
      <c r="B7456" s="135">
        <v>5.8</v>
      </c>
    </row>
    <row r="7457" spans="1:2">
      <c r="A7457" s="13" t="s">
        <v>7923</v>
      </c>
      <c r="B7457" s="135">
        <v>5.8</v>
      </c>
    </row>
    <row r="7458" spans="1:2">
      <c r="A7458" s="13" t="s">
        <v>7924</v>
      </c>
      <c r="B7458" s="135">
        <v>8.94</v>
      </c>
    </row>
    <row r="7459" spans="1:2">
      <c r="A7459" s="13" t="s">
        <v>7925</v>
      </c>
      <c r="B7459" s="135">
        <v>8.94</v>
      </c>
    </row>
    <row r="7460" spans="1:2">
      <c r="A7460" s="13" t="s">
        <v>7926</v>
      </c>
      <c r="B7460" s="135">
        <v>20.12</v>
      </c>
    </row>
    <row r="7461" spans="1:2">
      <c r="A7461" s="13" t="s">
        <v>7927</v>
      </c>
      <c r="B7461" s="135">
        <v>20.12</v>
      </c>
    </row>
    <row r="7462" spans="1:2">
      <c r="A7462" s="13" t="s">
        <v>7928</v>
      </c>
      <c r="B7462" s="135">
        <v>28.92</v>
      </c>
    </row>
    <row r="7463" spans="1:2">
      <c r="A7463" s="13" t="s">
        <v>7929</v>
      </c>
      <c r="B7463" s="135">
        <v>28.92</v>
      </c>
    </row>
    <row r="7464" spans="1:2">
      <c r="A7464" s="13" t="s">
        <v>7930</v>
      </c>
      <c r="B7464" s="135">
        <v>43.04</v>
      </c>
    </row>
    <row r="7465" spans="1:2">
      <c r="A7465" s="13" t="s">
        <v>7931</v>
      </c>
      <c r="B7465" s="135">
        <v>43.04</v>
      </c>
    </row>
    <row r="7466" spans="1:2">
      <c r="A7466" s="13" t="s">
        <v>7932</v>
      </c>
      <c r="B7466" s="135">
        <v>55.54</v>
      </c>
    </row>
    <row r="7467" spans="1:2">
      <c r="A7467" s="13" t="s">
        <v>7933</v>
      </c>
      <c r="B7467" s="135">
        <v>55.54</v>
      </c>
    </row>
    <row r="7468" spans="1:2">
      <c r="A7468" s="13" t="s">
        <v>7934</v>
      </c>
      <c r="B7468" s="135">
        <v>68.92</v>
      </c>
    </row>
    <row r="7469" spans="1:2">
      <c r="A7469" s="13" t="s">
        <v>7935</v>
      </c>
      <c r="B7469" s="135">
        <v>68.92</v>
      </c>
    </row>
    <row r="7470" spans="1:2">
      <c r="A7470" s="13" t="s">
        <v>7936</v>
      </c>
      <c r="B7470" s="135">
        <v>89.96</v>
      </c>
    </row>
    <row r="7471" spans="1:2">
      <c r="A7471" s="13" t="s">
        <v>7937</v>
      </c>
      <c r="B7471" s="135">
        <v>89.96</v>
      </c>
    </row>
    <row r="7472" spans="1:2">
      <c r="A7472" s="13" t="s">
        <v>7938</v>
      </c>
      <c r="B7472" s="135">
        <v>113.78</v>
      </c>
    </row>
    <row r="7473" spans="1:2">
      <c r="A7473" s="13" t="s">
        <v>7939</v>
      </c>
      <c r="B7473" s="135">
        <v>113.78</v>
      </c>
    </row>
    <row r="7474" spans="1:2">
      <c r="A7474" s="13" t="s">
        <v>7940</v>
      </c>
      <c r="B7474" s="135">
        <v>140.41999999999999</v>
      </c>
    </row>
    <row r="7475" spans="1:2">
      <c r="A7475" s="13" t="s">
        <v>7941</v>
      </c>
      <c r="B7475" s="135">
        <v>140.41999999999999</v>
      </c>
    </row>
    <row r="7476" spans="1:2">
      <c r="A7476" s="13" t="s">
        <v>7942</v>
      </c>
      <c r="B7476" s="135">
        <v>178.08</v>
      </c>
    </row>
    <row r="7477" spans="1:2">
      <c r="A7477" s="13" t="s">
        <v>7943</v>
      </c>
      <c r="B7477" s="135">
        <v>178.08</v>
      </c>
    </row>
    <row r="7478" spans="1:2">
      <c r="A7478" s="13" t="s">
        <v>7944</v>
      </c>
      <c r="B7478" s="135">
        <v>219.58</v>
      </c>
    </row>
    <row r="7479" spans="1:2">
      <c r="A7479" s="13" t="s">
        <v>7945</v>
      </c>
      <c r="B7479" s="135">
        <v>219.58</v>
      </c>
    </row>
    <row r="7480" spans="1:2">
      <c r="A7480" s="13" t="s">
        <v>7946</v>
      </c>
      <c r="B7480" s="135">
        <v>274.2</v>
      </c>
    </row>
    <row r="7481" spans="1:2">
      <c r="A7481" s="13" t="s">
        <v>7947</v>
      </c>
      <c r="B7481" s="135">
        <v>274.2</v>
      </c>
    </row>
    <row r="7482" spans="1:2">
      <c r="A7482" s="13" t="s">
        <v>7948</v>
      </c>
      <c r="B7482" s="135">
        <v>347.24</v>
      </c>
    </row>
    <row r="7483" spans="1:2">
      <c r="A7483" s="13" t="s">
        <v>7949</v>
      </c>
      <c r="B7483" s="135">
        <v>347.24</v>
      </c>
    </row>
    <row r="7484" spans="1:2">
      <c r="A7484" s="13" t="s">
        <v>7950</v>
      </c>
      <c r="B7484" s="135">
        <v>441.92</v>
      </c>
    </row>
    <row r="7485" spans="1:2">
      <c r="A7485" s="13" t="s">
        <v>7951</v>
      </c>
      <c r="B7485" s="135">
        <v>441.92</v>
      </c>
    </row>
    <row r="7486" spans="1:2">
      <c r="A7486" s="13" t="s">
        <v>7952</v>
      </c>
      <c r="B7486" s="135">
        <v>560.64</v>
      </c>
    </row>
    <row r="7487" spans="1:2">
      <c r="A7487" s="13" t="s">
        <v>7953</v>
      </c>
      <c r="B7487" s="135">
        <v>560.64</v>
      </c>
    </row>
    <row r="7488" spans="1:2">
      <c r="A7488" s="13" t="s">
        <v>7954</v>
      </c>
      <c r="B7488" s="135">
        <v>707.66</v>
      </c>
    </row>
    <row r="7489" spans="1:2">
      <c r="A7489" s="13" t="s">
        <v>7955</v>
      </c>
      <c r="B7489" s="135">
        <v>707.66</v>
      </c>
    </row>
    <row r="7490" spans="1:2">
      <c r="A7490" s="13" t="s">
        <v>7956</v>
      </c>
      <c r="B7490" s="135">
        <v>874.36</v>
      </c>
    </row>
    <row r="7491" spans="1:2">
      <c r="A7491" s="13" t="s">
        <v>7957</v>
      </c>
      <c r="B7491" s="135">
        <v>874.36</v>
      </c>
    </row>
    <row r="7492" spans="1:2">
      <c r="A7492" s="13" t="s">
        <v>7958</v>
      </c>
      <c r="B7492" s="135">
        <v>1095.3399999999999</v>
      </c>
    </row>
    <row r="7493" spans="1:2">
      <c r="A7493" s="13" t="s">
        <v>7959</v>
      </c>
      <c r="B7493" s="135">
        <v>1095.3399999999999</v>
      </c>
    </row>
    <row r="7494" spans="1:2">
      <c r="A7494" s="13" t="s">
        <v>7960</v>
      </c>
      <c r="B7494" s="135">
        <v>1387.32</v>
      </c>
    </row>
    <row r="7495" spans="1:2">
      <c r="A7495" s="13" t="s">
        <v>7961</v>
      </c>
      <c r="B7495" s="135">
        <v>1387.32</v>
      </c>
    </row>
    <row r="7496" spans="1:2">
      <c r="A7496" s="13" t="s">
        <v>7962</v>
      </c>
      <c r="B7496" s="135">
        <v>2236.3000000000002</v>
      </c>
    </row>
    <row r="7497" spans="1:2">
      <c r="A7497" s="13" t="s">
        <v>7963</v>
      </c>
      <c r="B7497" s="135">
        <v>2236.3000000000002</v>
      </c>
    </row>
    <row r="7498" spans="1:2">
      <c r="A7498" s="13" t="s">
        <v>7964</v>
      </c>
      <c r="B7498" s="135">
        <v>2.2400000000000002</v>
      </c>
    </row>
    <row r="7499" spans="1:2">
      <c r="A7499" s="13" t="s">
        <v>7965</v>
      </c>
      <c r="B7499" s="135">
        <v>2.2400000000000002</v>
      </c>
    </row>
    <row r="7500" spans="1:2">
      <c r="A7500" s="13" t="s">
        <v>7966</v>
      </c>
      <c r="B7500" s="135">
        <v>3.42</v>
      </c>
    </row>
    <row r="7501" spans="1:2">
      <c r="A7501" s="13" t="s">
        <v>7967</v>
      </c>
      <c r="B7501" s="135">
        <v>3.42</v>
      </c>
    </row>
    <row r="7502" spans="1:2">
      <c r="A7502" s="13" t="s">
        <v>7968</v>
      </c>
      <c r="B7502" s="135">
        <v>5.5</v>
      </c>
    </row>
    <row r="7503" spans="1:2">
      <c r="A7503" s="13" t="s">
        <v>7969</v>
      </c>
      <c r="B7503" s="135">
        <v>5.5</v>
      </c>
    </row>
    <row r="7504" spans="1:2">
      <c r="A7504" s="13" t="s">
        <v>7970</v>
      </c>
      <c r="B7504" s="135">
        <v>8.5</v>
      </c>
    </row>
    <row r="7505" spans="1:2">
      <c r="A7505" s="13" t="s">
        <v>7971</v>
      </c>
      <c r="B7505" s="135">
        <v>8.5</v>
      </c>
    </row>
    <row r="7506" spans="1:2">
      <c r="A7506" s="13" t="s">
        <v>7972</v>
      </c>
      <c r="B7506" s="135">
        <v>13.2</v>
      </c>
    </row>
    <row r="7507" spans="1:2">
      <c r="A7507" s="13" t="s">
        <v>7973</v>
      </c>
      <c r="B7507" s="135">
        <v>13.2</v>
      </c>
    </row>
    <row r="7508" spans="1:2">
      <c r="A7508" s="13" t="s">
        <v>7974</v>
      </c>
      <c r="B7508" s="135">
        <v>29.5</v>
      </c>
    </row>
    <row r="7509" spans="1:2">
      <c r="A7509" s="13" t="s">
        <v>7975</v>
      </c>
      <c r="B7509" s="135">
        <v>29.5</v>
      </c>
    </row>
    <row r="7510" spans="1:2">
      <c r="A7510" s="13" t="s">
        <v>7976</v>
      </c>
      <c r="B7510" s="135">
        <v>42.22</v>
      </c>
    </row>
    <row r="7511" spans="1:2">
      <c r="A7511" s="13" t="s">
        <v>7977</v>
      </c>
      <c r="B7511" s="135">
        <v>42.22</v>
      </c>
    </row>
    <row r="7512" spans="1:2">
      <c r="A7512" s="13" t="s">
        <v>7978</v>
      </c>
      <c r="B7512" s="135">
        <v>62.62</v>
      </c>
    </row>
    <row r="7513" spans="1:2">
      <c r="A7513" s="13" t="s">
        <v>7979</v>
      </c>
      <c r="B7513" s="135">
        <v>62.62</v>
      </c>
    </row>
    <row r="7514" spans="1:2">
      <c r="A7514" s="13" t="s">
        <v>7980</v>
      </c>
      <c r="B7514" s="135">
        <v>81.239999999999995</v>
      </c>
    </row>
    <row r="7515" spans="1:2">
      <c r="A7515" s="13" t="s">
        <v>7981</v>
      </c>
      <c r="B7515" s="135">
        <v>81.239999999999995</v>
      </c>
    </row>
    <row r="7516" spans="1:2">
      <c r="A7516" s="13" t="s">
        <v>7982</v>
      </c>
      <c r="B7516" s="135">
        <v>101.94</v>
      </c>
    </row>
    <row r="7517" spans="1:2">
      <c r="A7517" s="13" t="s">
        <v>7983</v>
      </c>
      <c r="B7517" s="135">
        <v>101.94</v>
      </c>
    </row>
    <row r="7518" spans="1:2">
      <c r="A7518" s="13" t="s">
        <v>7984</v>
      </c>
      <c r="B7518" s="135">
        <v>132.91999999999999</v>
      </c>
    </row>
    <row r="7519" spans="1:2">
      <c r="A7519" s="13" t="s">
        <v>7985</v>
      </c>
      <c r="B7519" s="135">
        <v>132.91999999999999</v>
      </c>
    </row>
    <row r="7520" spans="1:2">
      <c r="A7520" s="13" t="s">
        <v>7986</v>
      </c>
      <c r="B7520" s="135">
        <v>168.02</v>
      </c>
    </row>
    <row r="7521" spans="1:2">
      <c r="A7521" s="13" t="s">
        <v>7987</v>
      </c>
      <c r="B7521" s="135">
        <v>168.02</v>
      </c>
    </row>
    <row r="7522" spans="1:2">
      <c r="A7522" s="13" t="s">
        <v>7988</v>
      </c>
      <c r="B7522" s="135">
        <v>207.2</v>
      </c>
    </row>
    <row r="7523" spans="1:2">
      <c r="A7523" s="13" t="s">
        <v>7989</v>
      </c>
      <c r="B7523" s="135">
        <v>207.2</v>
      </c>
    </row>
    <row r="7524" spans="1:2">
      <c r="A7524" s="13" t="s">
        <v>7990</v>
      </c>
      <c r="B7524" s="135">
        <v>262.24</v>
      </c>
    </row>
    <row r="7525" spans="1:2">
      <c r="A7525" s="13" t="s">
        <v>7991</v>
      </c>
      <c r="B7525" s="135">
        <v>262.24</v>
      </c>
    </row>
    <row r="7526" spans="1:2">
      <c r="A7526" s="13" t="s">
        <v>7992</v>
      </c>
      <c r="B7526" s="135">
        <v>323.76</v>
      </c>
    </row>
    <row r="7527" spans="1:2">
      <c r="A7527" s="13" t="s">
        <v>7993</v>
      </c>
      <c r="B7527" s="135">
        <v>323.76</v>
      </c>
    </row>
    <row r="7528" spans="1:2">
      <c r="A7528" s="13" t="s">
        <v>7994</v>
      </c>
      <c r="B7528" s="135">
        <v>405.72</v>
      </c>
    </row>
    <row r="7529" spans="1:2">
      <c r="A7529" s="13" t="s">
        <v>7995</v>
      </c>
      <c r="B7529" s="135">
        <v>405.72</v>
      </c>
    </row>
    <row r="7530" spans="1:2">
      <c r="A7530" s="13" t="s">
        <v>7996</v>
      </c>
      <c r="B7530" s="135">
        <v>513.4</v>
      </c>
    </row>
    <row r="7531" spans="1:2">
      <c r="A7531" s="13" t="s">
        <v>7997</v>
      </c>
      <c r="B7531" s="135">
        <v>513.4</v>
      </c>
    </row>
    <row r="7532" spans="1:2">
      <c r="A7532" s="13" t="s">
        <v>7998</v>
      </c>
      <c r="B7532" s="135">
        <v>651.46</v>
      </c>
    </row>
    <row r="7533" spans="1:2">
      <c r="A7533" s="13" t="s">
        <v>7999</v>
      </c>
      <c r="B7533" s="135">
        <v>651.46</v>
      </c>
    </row>
    <row r="7534" spans="1:2">
      <c r="A7534" s="13" t="s">
        <v>8000</v>
      </c>
      <c r="B7534" s="135">
        <v>826.9</v>
      </c>
    </row>
    <row r="7535" spans="1:2">
      <c r="A7535" s="13" t="s">
        <v>8001</v>
      </c>
      <c r="B7535" s="135">
        <v>826.9</v>
      </c>
    </row>
    <row r="7536" spans="1:2">
      <c r="A7536" s="13" t="s">
        <v>8002</v>
      </c>
      <c r="B7536" s="135">
        <v>1046.82</v>
      </c>
    </row>
    <row r="7537" spans="1:2">
      <c r="A7537" s="13" t="s">
        <v>8003</v>
      </c>
      <c r="B7537" s="135">
        <v>1046.82</v>
      </c>
    </row>
    <row r="7538" spans="1:2">
      <c r="A7538" s="13" t="s">
        <v>8004</v>
      </c>
      <c r="B7538" s="135">
        <v>1291.42</v>
      </c>
    </row>
    <row r="7539" spans="1:2">
      <c r="A7539" s="13" t="s">
        <v>8005</v>
      </c>
      <c r="B7539" s="135">
        <v>1291.42</v>
      </c>
    </row>
    <row r="7540" spans="1:2">
      <c r="A7540" s="13" t="s">
        <v>8006</v>
      </c>
      <c r="B7540" s="135">
        <v>1620.18</v>
      </c>
    </row>
    <row r="7541" spans="1:2">
      <c r="A7541" s="13" t="s">
        <v>8007</v>
      </c>
      <c r="B7541" s="135">
        <v>1620.18</v>
      </c>
    </row>
    <row r="7542" spans="1:2">
      <c r="A7542" s="13" t="s">
        <v>8008</v>
      </c>
      <c r="B7542" s="135">
        <v>15.95</v>
      </c>
    </row>
    <row r="7543" spans="1:2">
      <c r="A7543" s="13" t="s">
        <v>8009</v>
      </c>
      <c r="B7543" s="135">
        <v>15.95</v>
      </c>
    </row>
    <row r="7544" spans="1:2">
      <c r="A7544" s="13" t="s">
        <v>8010</v>
      </c>
      <c r="B7544" s="135">
        <v>18.899999999999999</v>
      </c>
    </row>
    <row r="7545" spans="1:2">
      <c r="A7545" s="13" t="s">
        <v>8011</v>
      </c>
      <c r="B7545" s="135">
        <v>18.899999999999999</v>
      </c>
    </row>
    <row r="7546" spans="1:2">
      <c r="A7546" s="13" t="s">
        <v>8012</v>
      </c>
      <c r="B7546" s="135">
        <v>29.79</v>
      </c>
    </row>
    <row r="7547" spans="1:2">
      <c r="A7547" s="13" t="s">
        <v>8013</v>
      </c>
      <c r="B7547" s="135">
        <v>29.79</v>
      </c>
    </row>
    <row r="7548" spans="1:2">
      <c r="A7548" s="13" t="s">
        <v>8014</v>
      </c>
      <c r="B7548" s="135">
        <v>46.16</v>
      </c>
    </row>
    <row r="7549" spans="1:2">
      <c r="A7549" s="13" t="s">
        <v>8015</v>
      </c>
      <c r="B7549" s="135">
        <v>46.16</v>
      </c>
    </row>
    <row r="7550" spans="1:2">
      <c r="A7550" s="13" t="s">
        <v>8016</v>
      </c>
      <c r="B7550" s="135">
        <v>52.74</v>
      </c>
    </row>
    <row r="7551" spans="1:2">
      <c r="A7551" s="13" t="s">
        <v>8017</v>
      </c>
      <c r="B7551" s="135">
        <v>52.74</v>
      </c>
    </row>
    <row r="7552" spans="1:2">
      <c r="A7552" s="13" t="s">
        <v>8018</v>
      </c>
      <c r="B7552" s="135">
        <v>66.180000000000007</v>
      </c>
    </row>
    <row r="7553" spans="1:2">
      <c r="A7553" s="13" t="s">
        <v>8019</v>
      </c>
      <c r="B7553" s="135">
        <v>66.180000000000007</v>
      </c>
    </row>
    <row r="7554" spans="1:2">
      <c r="A7554" s="13" t="s">
        <v>8020</v>
      </c>
      <c r="B7554" s="135">
        <v>80.760000000000005</v>
      </c>
    </row>
    <row r="7555" spans="1:2">
      <c r="A7555" s="13" t="s">
        <v>8021</v>
      </c>
      <c r="B7555" s="135">
        <v>80.760000000000005</v>
      </c>
    </row>
    <row r="7556" spans="1:2">
      <c r="A7556" s="13" t="s">
        <v>8022</v>
      </c>
      <c r="B7556" s="135">
        <v>102.84</v>
      </c>
    </row>
    <row r="7557" spans="1:2">
      <c r="A7557" s="13" t="s">
        <v>8023</v>
      </c>
      <c r="B7557" s="135">
        <v>102.84</v>
      </c>
    </row>
    <row r="7558" spans="1:2">
      <c r="A7558" s="13" t="s">
        <v>8024</v>
      </c>
      <c r="B7558" s="135">
        <v>138.13</v>
      </c>
    </row>
    <row r="7559" spans="1:2">
      <c r="A7559" s="13" t="s">
        <v>8025</v>
      </c>
      <c r="B7559" s="135">
        <v>138.13</v>
      </c>
    </row>
    <row r="7560" spans="1:2">
      <c r="A7560" s="13" t="s">
        <v>8026</v>
      </c>
      <c r="B7560" s="135">
        <v>204.73</v>
      </c>
    </row>
    <row r="7561" spans="1:2">
      <c r="A7561" s="13" t="s">
        <v>8027</v>
      </c>
      <c r="B7561" s="135">
        <v>204.73</v>
      </c>
    </row>
    <row r="7562" spans="1:2">
      <c r="A7562" s="13" t="s">
        <v>8028</v>
      </c>
      <c r="B7562" s="135">
        <v>213.25</v>
      </c>
    </row>
    <row r="7563" spans="1:2">
      <c r="A7563" s="13" t="s">
        <v>8029</v>
      </c>
      <c r="B7563" s="135">
        <v>213.25</v>
      </c>
    </row>
    <row r="7564" spans="1:2">
      <c r="A7564" s="13" t="s">
        <v>8030</v>
      </c>
      <c r="B7564" s="135">
        <v>253.27</v>
      </c>
    </row>
    <row r="7565" spans="1:2">
      <c r="A7565" s="13" t="s">
        <v>8031</v>
      </c>
      <c r="B7565" s="135">
        <v>253.27</v>
      </c>
    </row>
    <row r="7566" spans="1:2">
      <c r="A7566" s="13" t="s">
        <v>8032</v>
      </c>
      <c r="B7566" s="135">
        <v>538</v>
      </c>
    </row>
    <row r="7567" spans="1:2">
      <c r="A7567" s="13" t="s">
        <v>8033</v>
      </c>
      <c r="B7567" s="135">
        <v>538</v>
      </c>
    </row>
    <row r="7568" spans="1:2">
      <c r="A7568" s="13" t="s">
        <v>8034</v>
      </c>
      <c r="B7568" s="135">
        <v>548.55999999999995</v>
      </c>
    </row>
    <row r="7569" spans="1:2">
      <c r="A7569" s="13" t="s">
        <v>8035</v>
      </c>
      <c r="B7569" s="135">
        <v>548.55999999999995</v>
      </c>
    </row>
    <row r="7570" spans="1:2">
      <c r="A7570" s="13" t="s">
        <v>8036</v>
      </c>
      <c r="B7570" s="135">
        <v>563.41999999999996</v>
      </c>
    </row>
    <row r="7571" spans="1:2">
      <c r="A7571" s="13" t="s">
        <v>8037</v>
      </c>
      <c r="B7571" s="135">
        <v>563.41999999999996</v>
      </c>
    </row>
    <row r="7572" spans="1:2">
      <c r="A7572" s="13" t="s">
        <v>8038</v>
      </c>
      <c r="B7572" s="135">
        <v>583.98</v>
      </c>
    </row>
    <row r="7573" spans="1:2">
      <c r="A7573" s="13" t="s">
        <v>8039</v>
      </c>
      <c r="B7573" s="135">
        <v>583.98</v>
      </c>
    </row>
    <row r="7574" spans="1:2">
      <c r="A7574" s="13" t="s">
        <v>8040</v>
      </c>
      <c r="B7574" s="135">
        <v>663.56</v>
      </c>
    </row>
    <row r="7575" spans="1:2">
      <c r="A7575" s="13" t="s">
        <v>8041</v>
      </c>
      <c r="B7575" s="135">
        <v>663.56</v>
      </c>
    </row>
    <row r="7576" spans="1:2">
      <c r="A7576" s="13" t="s">
        <v>8042</v>
      </c>
      <c r="B7576" s="135">
        <v>1344.16</v>
      </c>
    </row>
    <row r="7577" spans="1:2">
      <c r="A7577" s="13" t="s">
        <v>8043</v>
      </c>
      <c r="B7577" s="135">
        <v>1344.16</v>
      </c>
    </row>
    <row r="7578" spans="1:2">
      <c r="A7578" s="13" t="s">
        <v>8044</v>
      </c>
      <c r="B7578" s="135">
        <v>1394.82</v>
      </c>
    </row>
    <row r="7579" spans="1:2">
      <c r="A7579" s="13" t="s">
        <v>8045</v>
      </c>
      <c r="B7579" s="135">
        <v>1394.82</v>
      </c>
    </row>
    <row r="7580" spans="1:2">
      <c r="A7580" s="13" t="s">
        <v>8046</v>
      </c>
      <c r="B7580" s="135">
        <v>2876.06</v>
      </c>
    </row>
    <row r="7581" spans="1:2">
      <c r="A7581" s="13" t="s">
        <v>8047</v>
      </c>
      <c r="B7581" s="135">
        <v>2876.06</v>
      </c>
    </row>
    <row r="7582" spans="1:2">
      <c r="A7582" s="13" t="s">
        <v>8048</v>
      </c>
      <c r="B7582" s="135">
        <v>3231.54</v>
      </c>
    </row>
    <row r="7583" spans="1:2">
      <c r="A7583" s="13" t="s">
        <v>8049</v>
      </c>
      <c r="B7583" s="135">
        <v>3231.54</v>
      </c>
    </row>
    <row r="7584" spans="1:2">
      <c r="A7584" s="13" t="s">
        <v>8050</v>
      </c>
      <c r="B7584" s="135">
        <v>5995.38</v>
      </c>
    </row>
    <row r="7585" spans="1:2">
      <c r="A7585" s="13" t="s">
        <v>8051</v>
      </c>
      <c r="B7585" s="135">
        <v>5995.38</v>
      </c>
    </row>
    <row r="7586" spans="1:2">
      <c r="A7586" s="13" t="s">
        <v>8052</v>
      </c>
      <c r="B7586" s="135">
        <v>6353.68</v>
      </c>
    </row>
    <row r="7587" spans="1:2">
      <c r="A7587" s="13" t="s">
        <v>8053</v>
      </c>
      <c r="B7587" s="135">
        <v>6353.68</v>
      </c>
    </row>
    <row r="7588" spans="1:2">
      <c r="A7588" s="13" t="s">
        <v>8054</v>
      </c>
      <c r="B7588" s="135">
        <v>15.14</v>
      </c>
    </row>
    <row r="7589" spans="1:2">
      <c r="A7589" s="13" t="s">
        <v>8055</v>
      </c>
      <c r="B7589" s="135">
        <v>15.14</v>
      </c>
    </row>
    <row r="7590" spans="1:2">
      <c r="A7590" s="13" t="s">
        <v>8056</v>
      </c>
      <c r="B7590" s="135">
        <v>17.87</v>
      </c>
    </row>
    <row r="7591" spans="1:2">
      <c r="A7591" s="13" t="s">
        <v>8057</v>
      </c>
      <c r="B7591" s="135">
        <v>17.87</v>
      </c>
    </row>
    <row r="7592" spans="1:2">
      <c r="A7592" s="13" t="s">
        <v>8058</v>
      </c>
      <c r="B7592" s="135">
        <v>23.68</v>
      </c>
    </row>
    <row r="7593" spans="1:2">
      <c r="A7593" s="13" t="s">
        <v>8059</v>
      </c>
      <c r="B7593" s="135">
        <v>23.68</v>
      </c>
    </row>
    <row r="7594" spans="1:2">
      <c r="A7594" s="13" t="s">
        <v>8060</v>
      </c>
      <c r="B7594" s="135">
        <v>36.96</v>
      </c>
    </row>
    <row r="7595" spans="1:2">
      <c r="A7595" s="13" t="s">
        <v>8061</v>
      </c>
      <c r="B7595" s="135">
        <v>36.96</v>
      </c>
    </row>
    <row r="7596" spans="1:2">
      <c r="A7596" s="13" t="s">
        <v>8062</v>
      </c>
      <c r="B7596" s="135">
        <v>44.46</v>
      </c>
    </row>
    <row r="7597" spans="1:2">
      <c r="A7597" s="13" t="s">
        <v>8063</v>
      </c>
      <c r="B7597" s="135">
        <v>44.46</v>
      </c>
    </row>
    <row r="7598" spans="1:2">
      <c r="A7598" s="13" t="s">
        <v>8064</v>
      </c>
      <c r="B7598" s="135">
        <v>56.56</v>
      </c>
    </row>
    <row r="7599" spans="1:2">
      <c r="A7599" s="13" t="s">
        <v>8065</v>
      </c>
      <c r="B7599" s="135">
        <v>56.56</v>
      </c>
    </row>
    <row r="7600" spans="1:2">
      <c r="A7600" s="13" t="s">
        <v>8066</v>
      </c>
      <c r="B7600" s="135">
        <v>65.94</v>
      </c>
    </row>
    <row r="7601" spans="1:2">
      <c r="A7601" s="13" t="s">
        <v>8067</v>
      </c>
      <c r="B7601" s="135">
        <v>65.94</v>
      </c>
    </row>
    <row r="7602" spans="1:2">
      <c r="A7602" s="13" t="s">
        <v>8068</v>
      </c>
      <c r="B7602" s="135">
        <v>92.51</v>
      </c>
    </row>
    <row r="7603" spans="1:2">
      <c r="A7603" s="13" t="s">
        <v>8069</v>
      </c>
      <c r="B7603" s="135">
        <v>92.51</v>
      </c>
    </row>
    <row r="7604" spans="1:2">
      <c r="A7604" s="13" t="s">
        <v>8070</v>
      </c>
      <c r="B7604" s="135">
        <v>116.19</v>
      </c>
    </row>
    <row r="7605" spans="1:2">
      <c r="A7605" s="13" t="s">
        <v>8071</v>
      </c>
      <c r="B7605" s="135">
        <v>116.19</v>
      </c>
    </row>
    <row r="7606" spans="1:2">
      <c r="A7606" s="13" t="s">
        <v>8072</v>
      </c>
      <c r="B7606" s="135">
        <v>126.75</v>
      </c>
    </row>
    <row r="7607" spans="1:2">
      <c r="A7607" s="13" t="s">
        <v>8073</v>
      </c>
      <c r="B7607" s="135">
        <v>126.75</v>
      </c>
    </row>
    <row r="7608" spans="1:2">
      <c r="A7608" s="13" t="s">
        <v>8074</v>
      </c>
      <c r="B7608" s="135">
        <v>234.34</v>
      </c>
    </row>
    <row r="7609" spans="1:2">
      <c r="A7609" s="13" t="s">
        <v>8075</v>
      </c>
      <c r="B7609" s="135">
        <v>234.34</v>
      </c>
    </row>
    <row r="7610" spans="1:2">
      <c r="A7610" s="13" t="s">
        <v>8076</v>
      </c>
      <c r="B7610" s="135">
        <v>277.41000000000003</v>
      </c>
    </row>
    <row r="7611" spans="1:2">
      <c r="A7611" s="13" t="s">
        <v>8077</v>
      </c>
      <c r="B7611" s="135">
        <v>277.41000000000003</v>
      </c>
    </row>
    <row r="7612" spans="1:2">
      <c r="A7612" s="13" t="s">
        <v>8078</v>
      </c>
      <c r="B7612" s="135">
        <v>400.92</v>
      </c>
    </row>
    <row r="7613" spans="1:2">
      <c r="A7613" s="13" t="s">
        <v>8079</v>
      </c>
      <c r="B7613" s="135">
        <v>400.92</v>
      </c>
    </row>
    <row r="7614" spans="1:2">
      <c r="A7614" s="13" t="s">
        <v>8080</v>
      </c>
      <c r="B7614" s="135">
        <v>708</v>
      </c>
    </row>
    <row r="7615" spans="1:2">
      <c r="A7615" s="13" t="s">
        <v>8081</v>
      </c>
      <c r="B7615" s="135">
        <v>708</v>
      </c>
    </row>
    <row r="7616" spans="1:2">
      <c r="A7616" s="13" t="s">
        <v>8082</v>
      </c>
      <c r="B7616" s="135">
        <v>876</v>
      </c>
    </row>
    <row r="7617" spans="1:2">
      <c r="A7617" s="13" t="s">
        <v>8083</v>
      </c>
      <c r="B7617" s="135">
        <v>876</v>
      </c>
    </row>
    <row r="7618" spans="1:2">
      <c r="A7618" s="13" t="s">
        <v>8084</v>
      </c>
      <c r="B7618" s="135">
        <v>1700</v>
      </c>
    </row>
    <row r="7619" spans="1:2">
      <c r="A7619" s="13" t="s">
        <v>8085</v>
      </c>
      <c r="B7619" s="135">
        <v>1700</v>
      </c>
    </row>
    <row r="7620" spans="1:2">
      <c r="A7620" s="13" t="s">
        <v>8086</v>
      </c>
      <c r="B7620" s="135">
        <v>1885</v>
      </c>
    </row>
    <row r="7621" spans="1:2">
      <c r="A7621" s="13" t="s">
        <v>8087</v>
      </c>
      <c r="B7621" s="135">
        <v>1885</v>
      </c>
    </row>
    <row r="7622" spans="1:2">
      <c r="A7622" s="13" t="s">
        <v>8088</v>
      </c>
      <c r="B7622" s="135">
        <v>2240</v>
      </c>
    </row>
    <row r="7623" spans="1:2">
      <c r="A7623" s="13" t="s">
        <v>8089</v>
      </c>
      <c r="B7623" s="135">
        <v>2240</v>
      </c>
    </row>
    <row r="7624" spans="1:2">
      <c r="A7624" s="13" t="s">
        <v>8090</v>
      </c>
      <c r="B7624" s="135">
        <v>2427</v>
      </c>
    </row>
    <row r="7625" spans="1:2">
      <c r="A7625" s="13" t="s">
        <v>8091</v>
      </c>
      <c r="B7625" s="135">
        <v>2427</v>
      </c>
    </row>
    <row r="7626" spans="1:2">
      <c r="A7626" s="13" t="s">
        <v>8092</v>
      </c>
      <c r="B7626" s="135">
        <v>7637</v>
      </c>
    </row>
    <row r="7627" spans="1:2">
      <c r="A7627" s="13" t="s">
        <v>8093</v>
      </c>
      <c r="B7627" s="135">
        <v>7637</v>
      </c>
    </row>
    <row r="7628" spans="1:2">
      <c r="A7628" s="13" t="s">
        <v>8094</v>
      </c>
      <c r="B7628" s="135">
        <v>18.690000000000001</v>
      </c>
    </row>
    <row r="7629" spans="1:2">
      <c r="A7629" s="13" t="s">
        <v>8095</v>
      </c>
      <c r="B7629" s="135">
        <v>18.690000000000001</v>
      </c>
    </row>
    <row r="7630" spans="1:2">
      <c r="A7630" s="13" t="s">
        <v>8096</v>
      </c>
      <c r="B7630" s="135">
        <v>21.96</v>
      </c>
    </row>
    <row r="7631" spans="1:2">
      <c r="A7631" s="13" t="s">
        <v>8097</v>
      </c>
      <c r="B7631" s="135">
        <v>21.96</v>
      </c>
    </row>
    <row r="7632" spans="1:2">
      <c r="A7632" s="13" t="s">
        <v>8098</v>
      </c>
      <c r="B7632" s="135">
        <v>30.09</v>
      </c>
    </row>
    <row r="7633" spans="1:2">
      <c r="A7633" s="13" t="s">
        <v>8099</v>
      </c>
      <c r="B7633" s="135">
        <v>30.09</v>
      </c>
    </row>
    <row r="7634" spans="1:2">
      <c r="A7634" s="13" t="s">
        <v>8100</v>
      </c>
      <c r="B7634" s="135">
        <v>35.58</v>
      </c>
    </row>
    <row r="7635" spans="1:2">
      <c r="A7635" s="13" t="s">
        <v>8101</v>
      </c>
      <c r="B7635" s="135">
        <v>35.58</v>
      </c>
    </row>
    <row r="7636" spans="1:2">
      <c r="A7636" s="13" t="s">
        <v>8102</v>
      </c>
      <c r="B7636" s="135">
        <v>46.48</v>
      </c>
    </row>
    <row r="7637" spans="1:2">
      <c r="A7637" s="13" t="s">
        <v>8103</v>
      </c>
      <c r="B7637" s="135">
        <v>46.48</v>
      </c>
    </row>
    <row r="7638" spans="1:2">
      <c r="A7638" s="13" t="s">
        <v>8104</v>
      </c>
      <c r="B7638" s="135">
        <v>59.9</v>
      </c>
    </row>
    <row r="7639" spans="1:2">
      <c r="A7639" s="13" t="s">
        <v>8105</v>
      </c>
      <c r="B7639" s="135">
        <v>59.9</v>
      </c>
    </row>
    <row r="7640" spans="1:2">
      <c r="A7640" s="13" t="s">
        <v>8106</v>
      </c>
      <c r="B7640" s="135">
        <v>69.42</v>
      </c>
    </row>
    <row r="7641" spans="1:2">
      <c r="A7641" s="13" t="s">
        <v>8107</v>
      </c>
      <c r="B7641" s="135">
        <v>69.42</v>
      </c>
    </row>
    <row r="7642" spans="1:2">
      <c r="A7642" s="13" t="s">
        <v>8108</v>
      </c>
      <c r="B7642" s="135">
        <v>96.09</v>
      </c>
    </row>
    <row r="7643" spans="1:2">
      <c r="A7643" s="13" t="s">
        <v>8109</v>
      </c>
      <c r="B7643" s="135">
        <v>96.09</v>
      </c>
    </row>
    <row r="7644" spans="1:2">
      <c r="A7644" s="13" t="s">
        <v>8110</v>
      </c>
      <c r="B7644" s="135">
        <v>118.2</v>
      </c>
    </row>
    <row r="7645" spans="1:2">
      <c r="A7645" s="13" t="s">
        <v>8111</v>
      </c>
      <c r="B7645" s="135">
        <v>118.2</v>
      </c>
    </row>
    <row r="7646" spans="1:2">
      <c r="A7646" s="13" t="s">
        <v>8112</v>
      </c>
      <c r="B7646" s="135">
        <v>143.28</v>
      </c>
    </row>
    <row r="7647" spans="1:2">
      <c r="A7647" s="13" t="s">
        <v>8113</v>
      </c>
      <c r="B7647" s="135">
        <v>143.28</v>
      </c>
    </row>
    <row r="7648" spans="1:2">
      <c r="A7648" s="13" t="s">
        <v>8114</v>
      </c>
      <c r="B7648" s="135">
        <v>269.58</v>
      </c>
    </row>
    <row r="7649" spans="1:2">
      <c r="A7649" s="13" t="s">
        <v>8115</v>
      </c>
      <c r="B7649" s="135">
        <v>269.58</v>
      </c>
    </row>
    <row r="7650" spans="1:2">
      <c r="A7650" s="13" t="s">
        <v>8116</v>
      </c>
      <c r="B7650" s="135">
        <v>432</v>
      </c>
    </row>
    <row r="7651" spans="1:2">
      <c r="A7651" s="13" t="s">
        <v>8117</v>
      </c>
      <c r="B7651" s="135">
        <v>432</v>
      </c>
    </row>
    <row r="7652" spans="1:2">
      <c r="A7652" s="13" t="s">
        <v>8118</v>
      </c>
      <c r="B7652" s="135">
        <v>538</v>
      </c>
    </row>
    <row r="7653" spans="1:2">
      <c r="A7653" s="13" t="s">
        <v>8119</v>
      </c>
      <c r="B7653" s="135">
        <v>538</v>
      </c>
    </row>
    <row r="7654" spans="1:2">
      <c r="A7654" s="13" t="s">
        <v>8120</v>
      </c>
      <c r="B7654" s="135">
        <v>708</v>
      </c>
    </row>
    <row r="7655" spans="1:2">
      <c r="A7655" s="13" t="s">
        <v>8121</v>
      </c>
      <c r="B7655" s="135">
        <v>708</v>
      </c>
    </row>
    <row r="7656" spans="1:2">
      <c r="A7656" s="13" t="s">
        <v>8122</v>
      </c>
      <c r="B7656" s="135">
        <v>876</v>
      </c>
    </row>
    <row r="7657" spans="1:2">
      <c r="A7657" s="13" t="s">
        <v>8123</v>
      </c>
      <c r="B7657" s="135">
        <v>876</v>
      </c>
    </row>
    <row r="7658" spans="1:2">
      <c r="A7658" s="13" t="s">
        <v>8124</v>
      </c>
      <c r="B7658" s="135">
        <v>1700</v>
      </c>
    </row>
    <row r="7659" spans="1:2">
      <c r="A7659" s="13" t="s">
        <v>8125</v>
      </c>
      <c r="B7659" s="135">
        <v>1700</v>
      </c>
    </row>
    <row r="7660" spans="1:2">
      <c r="A7660" s="13" t="s">
        <v>8126</v>
      </c>
      <c r="B7660" s="135">
        <v>1885</v>
      </c>
    </row>
    <row r="7661" spans="1:2">
      <c r="A7661" s="13" t="s">
        <v>8127</v>
      </c>
      <c r="B7661" s="135">
        <v>1885</v>
      </c>
    </row>
    <row r="7662" spans="1:2">
      <c r="A7662" s="13" t="s">
        <v>8128</v>
      </c>
      <c r="B7662" s="135">
        <v>2240</v>
      </c>
    </row>
    <row r="7663" spans="1:2">
      <c r="A7663" s="13" t="s">
        <v>8129</v>
      </c>
      <c r="B7663" s="135">
        <v>2240</v>
      </c>
    </row>
    <row r="7664" spans="1:2">
      <c r="A7664" s="13" t="s">
        <v>8130</v>
      </c>
      <c r="B7664" s="135">
        <v>8.16</v>
      </c>
    </row>
    <row r="7665" spans="1:2">
      <c r="A7665" s="13" t="s">
        <v>8131</v>
      </c>
      <c r="B7665" s="135">
        <v>8.16</v>
      </c>
    </row>
    <row r="7666" spans="1:2">
      <c r="A7666" s="13" t="s">
        <v>8132</v>
      </c>
      <c r="B7666" s="135">
        <v>8.3800000000000008</v>
      </c>
    </row>
    <row r="7667" spans="1:2">
      <c r="A7667" s="13" t="s">
        <v>8133</v>
      </c>
      <c r="B7667" s="135">
        <v>8.3800000000000008</v>
      </c>
    </row>
    <row r="7668" spans="1:2">
      <c r="A7668" s="13" t="s">
        <v>8134</v>
      </c>
      <c r="B7668" s="135">
        <v>8.7899999999999991</v>
      </c>
    </row>
    <row r="7669" spans="1:2">
      <c r="A7669" s="13" t="s">
        <v>8135</v>
      </c>
      <c r="B7669" s="135">
        <v>8.7899999999999991</v>
      </c>
    </row>
    <row r="7670" spans="1:2">
      <c r="A7670" s="13" t="s">
        <v>8136</v>
      </c>
      <c r="B7670" s="135">
        <v>9.82</v>
      </c>
    </row>
    <row r="7671" spans="1:2">
      <c r="A7671" s="13" t="s">
        <v>8137</v>
      </c>
      <c r="B7671" s="135">
        <v>9.82</v>
      </c>
    </row>
    <row r="7672" spans="1:2">
      <c r="A7672" s="13" t="s">
        <v>8138</v>
      </c>
      <c r="B7672" s="135">
        <v>13.75</v>
      </c>
    </row>
    <row r="7673" spans="1:2">
      <c r="A7673" s="13" t="s">
        <v>8139</v>
      </c>
      <c r="B7673" s="135">
        <v>13.75</v>
      </c>
    </row>
    <row r="7674" spans="1:2">
      <c r="A7674" s="13" t="s">
        <v>8140</v>
      </c>
      <c r="B7674" s="135">
        <v>22.12</v>
      </c>
    </row>
    <row r="7675" spans="1:2">
      <c r="A7675" s="13" t="s">
        <v>8141</v>
      </c>
      <c r="B7675" s="135">
        <v>22.12</v>
      </c>
    </row>
    <row r="7676" spans="1:2">
      <c r="A7676" s="13" t="s">
        <v>8142</v>
      </c>
      <c r="B7676" s="135">
        <v>23.32</v>
      </c>
    </row>
    <row r="7677" spans="1:2">
      <c r="A7677" s="13" t="s">
        <v>8143</v>
      </c>
      <c r="B7677" s="135">
        <v>23.32</v>
      </c>
    </row>
    <row r="7678" spans="1:2">
      <c r="A7678" s="13" t="s">
        <v>8144</v>
      </c>
      <c r="B7678" s="135">
        <v>24.08</v>
      </c>
    </row>
    <row r="7679" spans="1:2">
      <c r="A7679" s="13" t="s">
        <v>8145</v>
      </c>
      <c r="B7679" s="135">
        <v>24.08</v>
      </c>
    </row>
    <row r="7680" spans="1:2">
      <c r="A7680" s="13" t="s">
        <v>8146</v>
      </c>
      <c r="B7680" s="135">
        <v>42.35</v>
      </c>
    </row>
    <row r="7681" spans="1:2">
      <c r="A7681" s="13" t="s">
        <v>8147</v>
      </c>
      <c r="B7681" s="135">
        <v>42.35</v>
      </c>
    </row>
    <row r="7682" spans="1:2">
      <c r="A7682" s="13" t="s">
        <v>8148</v>
      </c>
      <c r="B7682" s="135">
        <v>77.02</v>
      </c>
    </row>
    <row r="7683" spans="1:2">
      <c r="A7683" s="13" t="s">
        <v>8149</v>
      </c>
      <c r="B7683" s="135">
        <v>77.02</v>
      </c>
    </row>
    <row r="7684" spans="1:2">
      <c r="A7684" s="13" t="s">
        <v>8150</v>
      </c>
      <c r="B7684" s="135">
        <v>82.51</v>
      </c>
    </row>
    <row r="7685" spans="1:2">
      <c r="A7685" s="13" t="s">
        <v>8151</v>
      </c>
      <c r="B7685" s="135">
        <v>82.51</v>
      </c>
    </row>
    <row r="7686" spans="1:2">
      <c r="A7686" s="13" t="s">
        <v>8152</v>
      </c>
      <c r="B7686" s="135">
        <v>111.64</v>
      </c>
    </row>
    <row r="7687" spans="1:2">
      <c r="A7687" s="13" t="s">
        <v>8153</v>
      </c>
      <c r="B7687" s="135">
        <v>111.64</v>
      </c>
    </row>
    <row r="7688" spans="1:2">
      <c r="A7688" s="13" t="s">
        <v>8154</v>
      </c>
      <c r="B7688" s="135">
        <v>145.94999999999999</v>
      </c>
    </row>
    <row r="7689" spans="1:2">
      <c r="A7689" s="13" t="s">
        <v>8155</v>
      </c>
      <c r="B7689" s="135">
        <v>145.94999999999999</v>
      </c>
    </row>
    <row r="7690" spans="1:2">
      <c r="A7690" s="13" t="s">
        <v>8156</v>
      </c>
      <c r="B7690" s="135">
        <v>187.32</v>
      </c>
    </row>
    <row r="7691" spans="1:2">
      <c r="A7691" s="13" t="s">
        <v>8157</v>
      </c>
      <c r="B7691" s="135">
        <v>187.32</v>
      </c>
    </row>
    <row r="7692" spans="1:2">
      <c r="A7692" s="13" t="s">
        <v>8158</v>
      </c>
      <c r="B7692" s="135">
        <v>207.65</v>
      </c>
    </row>
    <row r="7693" spans="1:2">
      <c r="A7693" s="13" t="s">
        <v>8159</v>
      </c>
      <c r="B7693" s="135">
        <v>207.65</v>
      </c>
    </row>
    <row r="7694" spans="1:2">
      <c r="A7694" s="13" t="s">
        <v>8160</v>
      </c>
      <c r="B7694" s="135">
        <v>501.48</v>
      </c>
    </row>
    <row r="7695" spans="1:2">
      <c r="A7695" s="13" t="s">
        <v>8161</v>
      </c>
      <c r="B7695" s="135">
        <v>501.48</v>
      </c>
    </row>
    <row r="7696" spans="1:2">
      <c r="A7696" s="13" t="s">
        <v>8162</v>
      </c>
      <c r="B7696" s="135">
        <v>526.79</v>
      </c>
    </row>
    <row r="7697" spans="1:2">
      <c r="A7697" s="13" t="s">
        <v>8163</v>
      </c>
      <c r="B7697" s="135">
        <v>526.79</v>
      </c>
    </row>
    <row r="7698" spans="1:2">
      <c r="A7698" s="13" t="s">
        <v>8164</v>
      </c>
      <c r="B7698" s="135">
        <v>775.75</v>
      </c>
    </row>
    <row r="7699" spans="1:2">
      <c r="A7699" s="13" t="s">
        <v>8165</v>
      </c>
      <c r="B7699" s="135">
        <v>775.75</v>
      </c>
    </row>
    <row r="7700" spans="1:2">
      <c r="A7700" s="13" t="s">
        <v>8166</v>
      </c>
      <c r="B7700" s="135">
        <v>1845.66</v>
      </c>
    </row>
    <row r="7701" spans="1:2">
      <c r="A7701" s="13" t="s">
        <v>8167</v>
      </c>
      <c r="B7701" s="135">
        <v>1845.66</v>
      </c>
    </row>
    <row r="7702" spans="1:2">
      <c r="A7702" s="13" t="s">
        <v>8168</v>
      </c>
      <c r="B7702" s="135">
        <v>19.170000000000002</v>
      </c>
    </row>
    <row r="7703" spans="1:2">
      <c r="A7703" s="13" t="s">
        <v>8169</v>
      </c>
      <c r="B7703" s="135">
        <v>19.170000000000002</v>
      </c>
    </row>
    <row r="7704" spans="1:2">
      <c r="A7704" s="13" t="s">
        <v>8170</v>
      </c>
      <c r="B7704" s="135">
        <v>38.51</v>
      </c>
    </row>
    <row r="7705" spans="1:2">
      <c r="A7705" s="13" t="s">
        <v>8171</v>
      </c>
      <c r="B7705" s="135">
        <v>38.51</v>
      </c>
    </row>
    <row r="7706" spans="1:2">
      <c r="A7706" s="13" t="s">
        <v>8172</v>
      </c>
      <c r="B7706" s="135">
        <v>56.24</v>
      </c>
    </row>
    <row r="7707" spans="1:2">
      <c r="A7707" s="13" t="s">
        <v>8173</v>
      </c>
      <c r="B7707" s="135">
        <v>56.24</v>
      </c>
    </row>
    <row r="7708" spans="1:2">
      <c r="A7708" s="13" t="s">
        <v>8174</v>
      </c>
      <c r="B7708" s="135">
        <v>82.92</v>
      </c>
    </row>
    <row r="7709" spans="1:2">
      <c r="A7709" s="13" t="s">
        <v>8175</v>
      </c>
      <c r="B7709" s="135">
        <v>82.92</v>
      </c>
    </row>
    <row r="7710" spans="1:2">
      <c r="A7710" s="13" t="s">
        <v>8176</v>
      </c>
      <c r="B7710" s="135">
        <v>106.16</v>
      </c>
    </row>
    <row r="7711" spans="1:2">
      <c r="A7711" s="13" t="s">
        <v>8177</v>
      </c>
      <c r="B7711" s="135">
        <v>106.16</v>
      </c>
    </row>
    <row r="7712" spans="1:2">
      <c r="A7712" s="13" t="s">
        <v>8178</v>
      </c>
      <c r="B7712" s="135">
        <v>221.53</v>
      </c>
    </row>
    <row r="7713" spans="1:2">
      <c r="A7713" s="13" t="s">
        <v>8179</v>
      </c>
      <c r="B7713" s="135">
        <v>221.53</v>
      </c>
    </row>
    <row r="7714" spans="1:2">
      <c r="A7714" s="13" t="s">
        <v>8180</v>
      </c>
      <c r="B7714" s="135">
        <v>277.69</v>
      </c>
    </row>
    <row r="7715" spans="1:2">
      <c r="A7715" s="13" t="s">
        <v>8181</v>
      </c>
      <c r="B7715" s="135">
        <v>277.69</v>
      </c>
    </row>
    <row r="7716" spans="1:2">
      <c r="A7716" s="13" t="s">
        <v>8182</v>
      </c>
      <c r="B7716" s="135">
        <v>329.67</v>
      </c>
    </row>
    <row r="7717" spans="1:2">
      <c r="A7717" s="13" t="s">
        <v>8183</v>
      </c>
      <c r="B7717" s="135">
        <v>329.67</v>
      </c>
    </row>
    <row r="7718" spans="1:2">
      <c r="A7718" s="13" t="s">
        <v>8184</v>
      </c>
      <c r="B7718" s="135">
        <v>470.51</v>
      </c>
    </row>
    <row r="7719" spans="1:2">
      <c r="A7719" s="13" t="s">
        <v>8185</v>
      </c>
      <c r="B7719" s="135">
        <v>470.51</v>
      </c>
    </row>
    <row r="7720" spans="1:2">
      <c r="A7720" s="13" t="s">
        <v>8186</v>
      </c>
      <c r="B7720" s="135">
        <v>641.91999999999996</v>
      </c>
    </row>
    <row r="7721" spans="1:2">
      <c r="A7721" s="13" t="s">
        <v>8187</v>
      </c>
      <c r="B7721" s="135">
        <v>641.91999999999996</v>
      </c>
    </row>
    <row r="7722" spans="1:2">
      <c r="A7722" s="13" t="s">
        <v>8188</v>
      </c>
      <c r="B7722" s="135">
        <v>817.46</v>
      </c>
    </row>
    <row r="7723" spans="1:2">
      <c r="A7723" s="13" t="s">
        <v>8189</v>
      </c>
      <c r="B7723" s="135">
        <v>817.46</v>
      </c>
    </row>
    <row r="7724" spans="1:2">
      <c r="A7724" s="13" t="s">
        <v>8190</v>
      </c>
      <c r="B7724" s="135">
        <v>1050.01</v>
      </c>
    </row>
    <row r="7725" spans="1:2">
      <c r="A7725" s="13" t="s">
        <v>8191</v>
      </c>
      <c r="B7725" s="135">
        <v>1050.01</v>
      </c>
    </row>
    <row r="7726" spans="1:2">
      <c r="A7726" s="13" t="s">
        <v>8192</v>
      </c>
      <c r="B7726" s="135">
        <v>1321.51</v>
      </c>
    </row>
    <row r="7727" spans="1:2">
      <c r="A7727" s="13" t="s">
        <v>8193</v>
      </c>
      <c r="B7727" s="135">
        <v>1321.51</v>
      </c>
    </row>
    <row r="7728" spans="1:2">
      <c r="A7728" s="13" t="s">
        <v>8194</v>
      </c>
      <c r="B7728" s="135">
        <v>1534.39</v>
      </c>
    </row>
    <row r="7729" spans="1:2">
      <c r="A7729" s="13" t="s">
        <v>8195</v>
      </c>
      <c r="B7729" s="135">
        <v>1534.39</v>
      </c>
    </row>
    <row r="7730" spans="1:2">
      <c r="A7730" s="13" t="s">
        <v>8196</v>
      </c>
      <c r="B7730" s="135">
        <v>2002.11</v>
      </c>
    </row>
    <row r="7731" spans="1:2">
      <c r="A7731" s="13" t="s">
        <v>8197</v>
      </c>
      <c r="B7731" s="135">
        <v>2002.11</v>
      </c>
    </row>
    <row r="7732" spans="1:2">
      <c r="A7732" s="13" t="s">
        <v>8198</v>
      </c>
      <c r="B7732" s="135">
        <v>2461.2399999999998</v>
      </c>
    </row>
    <row r="7733" spans="1:2">
      <c r="A7733" s="13" t="s">
        <v>8199</v>
      </c>
      <c r="B7733" s="135">
        <v>2461.2399999999998</v>
      </c>
    </row>
    <row r="7734" spans="1:2">
      <c r="A7734" s="13" t="s">
        <v>8200</v>
      </c>
      <c r="B7734" s="135">
        <v>2736.71</v>
      </c>
    </row>
    <row r="7735" spans="1:2">
      <c r="A7735" s="13" t="s">
        <v>8201</v>
      </c>
      <c r="B7735" s="135">
        <v>2736.71</v>
      </c>
    </row>
    <row r="7736" spans="1:2">
      <c r="A7736" s="13" t="s">
        <v>8202</v>
      </c>
      <c r="B7736" s="135">
        <v>3124.99</v>
      </c>
    </row>
    <row r="7737" spans="1:2">
      <c r="A7737" s="13" t="s">
        <v>8203</v>
      </c>
      <c r="B7737" s="135">
        <v>3124.99</v>
      </c>
    </row>
    <row r="7738" spans="1:2">
      <c r="A7738" s="13" t="s">
        <v>8204</v>
      </c>
      <c r="B7738" s="135">
        <v>24.06</v>
      </c>
    </row>
    <row r="7739" spans="1:2">
      <c r="A7739" s="13" t="s">
        <v>8205</v>
      </c>
      <c r="B7739" s="135">
        <v>24.06</v>
      </c>
    </row>
    <row r="7740" spans="1:2">
      <c r="A7740" s="13" t="s">
        <v>8206</v>
      </c>
      <c r="B7740" s="135">
        <v>49.8</v>
      </c>
    </row>
    <row r="7741" spans="1:2">
      <c r="A7741" s="13" t="s">
        <v>8207</v>
      </c>
      <c r="B7741" s="135">
        <v>49.8</v>
      </c>
    </row>
    <row r="7742" spans="1:2">
      <c r="A7742" s="13" t="s">
        <v>8208</v>
      </c>
      <c r="B7742" s="135">
        <v>75.41</v>
      </c>
    </row>
    <row r="7743" spans="1:2">
      <c r="A7743" s="13" t="s">
        <v>8209</v>
      </c>
      <c r="B7743" s="135">
        <v>75.41</v>
      </c>
    </row>
    <row r="7744" spans="1:2">
      <c r="A7744" s="13" t="s">
        <v>8210</v>
      </c>
      <c r="B7744" s="135">
        <v>112.45</v>
      </c>
    </row>
    <row r="7745" spans="1:2">
      <c r="A7745" s="13" t="s">
        <v>8211</v>
      </c>
      <c r="B7745" s="135">
        <v>112.45</v>
      </c>
    </row>
    <row r="7746" spans="1:2">
      <c r="A7746" s="13" t="s">
        <v>8212</v>
      </c>
      <c r="B7746" s="135">
        <v>148.33000000000001</v>
      </c>
    </row>
    <row r="7747" spans="1:2">
      <c r="A7747" s="13" t="s">
        <v>8213</v>
      </c>
      <c r="B7747" s="135">
        <v>148.33000000000001</v>
      </c>
    </row>
    <row r="7748" spans="1:2">
      <c r="A7748" s="13" t="s">
        <v>8214</v>
      </c>
      <c r="B7748" s="135">
        <v>265.83</v>
      </c>
    </row>
    <row r="7749" spans="1:2">
      <c r="A7749" s="13" t="s">
        <v>8215</v>
      </c>
      <c r="B7749" s="135">
        <v>265.83</v>
      </c>
    </row>
    <row r="7750" spans="1:2">
      <c r="A7750" s="13" t="s">
        <v>8216</v>
      </c>
      <c r="B7750" s="135">
        <v>335.48</v>
      </c>
    </row>
    <row r="7751" spans="1:2">
      <c r="A7751" s="13" t="s">
        <v>8217</v>
      </c>
      <c r="B7751" s="135">
        <v>335.48</v>
      </c>
    </row>
    <row r="7752" spans="1:2">
      <c r="A7752" s="13" t="s">
        <v>8218</v>
      </c>
      <c r="B7752" s="135">
        <v>399.54</v>
      </c>
    </row>
    <row r="7753" spans="1:2">
      <c r="A7753" s="13" t="s">
        <v>8219</v>
      </c>
      <c r="B7753" s="135">
        <v>399.54</v>
      </c>
    </row>
    <row r="7754" spans="1:2">
      <c r="A7754" s="13" t="s">
        <v>8220</v>
      </c>
      <c r="B7754" s="135">
        <v>563.27</v>
      </c>
    </row>
    <row r="7755" spans="1:2">
      <c r="A7755" s="13" t="s">
        <v>8221</v>
      </c>
      <c r="B7755" s="135">
        <v>563.27</v>
      </c>
    </row>
    <row r="7756" spans="1:2">
      <c r="A7756" s="13" t="s">
        <v>8222</v>
      </c>
      <c r="B7756" s="135">
        <v>771.98</v>
      </c>
    </row>
    <row r="7757" spans="1:2">
      <c r="A7757" s="13" t="s">
        <v>8223</v>
      </c>
      <c r="B7757" s="135">
        <v>771.98</v>
      </c>
    </row>
    <row r="7758" spans="1:2">
      <c r="A7758" s="13" t="s">
        <v>8224</v>
      </c>
      <c r="B7758" s="135">
        <v>967.31</v>
      </c>
    </row>
    <row r="7759" spans="1:2">
      <c r="A7759" s="13" t="s">
        <v>8225</v>
      </c>
      <c r="B7759" s="135">
        <v>967.31</v>
      </c>
    </row>
    <row r="7760" spans="1:2">
      <c r="A7760" s="13" t="s">
        <v>8226</v>
      </c>
      <c r="B7760" s="135">
        <v>1204.46</v>
      </c>
    </row>
    <row r="7761" spans="1:2">
      <c r="A7761" s="13" t="s">
        <v>8227</v>
      </c>
      <c r="B7761" s="135">
        <v>1204.46</v>
      </c>
    </row>
    <row r="7762" spans="1:2">
      <c r="A7762" s="13" t="s">
        <v>8228</v>
      </c>
      <c r="B7762" s="135">
        <v>1479.05</v>
      </c>
    </row>
    <row r="7763" spans="1:2">
      <c r="A7763" s="13" t="s">
        <v>8229</v>
      </c>
      <c r="B7763" s="135">
        <v>1479.05</v>
      </c>
    </row>
    <row r="7764" spans="1:2">
      <c r="A7764" s="13" t="s">
        <v>8230</v>
      </c>
      <c r="B7764" s="135">
        <v>1706.3</v>
      </c>
    </row>
    <row r="7765" spans="1:2">
      <c r="A7765" s="13" t="s">
        <v>8231</v>
      </c>
      <c r="B7765" s="135">
        <v>1706.3</v>
      </c>
    </row>
    <row r="7766" spans="1:2">
      <c r="A7766" s="13" t="s">
        <v>8232</v>
      </c>
      <c r="B7766" s="135">
        <v>2352.12</v>
      </c>
    </row>
    <row r="7767" spans="1:2">
      <c r="A7767" s="13" t="s">
        <v>8233</v>
      </c>
      <c r="B7767" s="135">
        <v>2352.12</v>
      </c>
    </row>
    <row r="7768" spans="1:2">
      <c r="A7768" s="13" t="s">
        <v>8234</v>
      </c>
      <c r="B7768" s="135">
        <v>3001.52</v>
      </c>
    </row>
    <row r="7769" spans="1:2">
      <c r="A7769" s="13" t="s">
        <v>8235</v>
      </c>
      <c r="B7769" s="135">
        <v>3001.52</v>
      </c>
    </row>
    <row r="7770" spans="1:2">
      <c r="A7770" s="13" t="s">
        <v>8236</v>
      </c>
      <c r="B7770" s="135">
        <v>3338.39</v>
      </c>
    </row>
    <row r="7771" spans="1:2">
      <c r="A7771" s="13" t="s">
        <v>8237</v>
      </c>
      <c r="B7771" s="135">
        <v>3338.39</v>
      </c>
    </row>
    <row r="7772" spans="1:2">
      <c r="A7772" s="13" t="s">
        <v>8238</v>
      </c>
      <c r="B7772" s="135">
        <v>3822.45</v>
      </c>
    </row>
    <row r="7773" spans="1:2">
      <c r="A7773" s="13" t="s">
        <v>8239</v>
      </c>
      <c r="B7773" s="135">
        <v>3822.45</v>
      </c>
    </row>
    <row r="7774" spans="1:2">
      <c r="A7774" s="13" t="s">
        <v>8240</v>
      </c>
      <c r="B7774" s="135">
        <v>24.24</v>
      </c>
    </row>
    <row r="7775" spans="1:2">
      <c r="A7775" s="13" t="s">
        <v>8241</v>
      </c>
      <c r="B7775" s="135">
        <v>24.24</v>
      </c>
    </row>
    <row r="7776" spans="1:2">
      <c r="A7776" s="13" t="s">
        <v>8242</v>
      </c>
      <c r="B7776" s="135">
        <v>58.06</v>
      </c>
    </row>
    <row r="7777" spans="1:2">
      <c r="A7777" s="13" t="s">
        <v>8243</v>
      </c>
      <c r="B7777" s="135">
        <v>58.06</v>
      </c>
    </row>
    <row r="7778" spans="1:2">
      <c r="A7778" s="13" t="s">
        <v>8244</v>
      </c>
      <c r="B7778" s="135">
        <v>83.66</v>
      </c>
    </row>
    <row r="7779" spans="1:2">
      <c r="A7779" s="13" t="s">
        <v>8245</v>
      </c>
      <c r="B7779" s="135">
        <v>83.66</v>
      </c>
    </row>
    <row r="7780" spans="1:2">
      <c r="A7780" s="13" t="s">
        <v>8246</v>
      </c>
      <c r="B7780" s="135">
        <v>111.58</v>
      </c>
    </row>
    <row r="7781" spans="1:2">
      <c r="A7781" s="13" t="s">
        <v>8247</v>
      </c>
      <c r="B7781" s="135">
        <v>111.58</v>
      </c>
    </row>
    <row r="7782" spans="1:2">
      <c r="A7782" s="13" t="s">
        <v>8248</v>
      </c>
      <c r="B7782" s="135">
        <v>159.52000000000001</v>
      </c>
    </row>
    <row r="7783" spans="1:2">
      <c r="A7783" s="13" t="s">
        <v>8249</v>
      </c>
      <c r="B7783" s="135">
        <v>159.52000000000001</v>
      </c>
    </row>
    <row r="7784" spans="1:2">
      <c r="A7784" s="13" t="s">
        <v>8250</v>
      </c>
      <c r="B7784" s="135">
        <v>297.73</v>
      </c>
    </row>
    <row r="7785" spans="1:2">
      <c r="A7785" s="13" t="s">
        <v>8251</v>
      </c>
      <c r="B7785" s="135">
        <v>297.73</v>
      </c>
    </row>
    <row r="7786" spans="1:2">
      <c r="A7786" s="13" t="s">
        <v>8252</v>
      </c>
      <c r="B7786" s="135">
        <v>356.39</v>
      </c>
    </row>
    <row r="7787" spans="1:2">
      <c r="A7787" s="13" t="s">
        <v>8253</v>
      </c>
      <c r="B7787" s="135">
        <v>356.39</v>
      </c>
    </row>
    <row r="7788" spans="1:2">
      <c r="A7788" s="13" t="s">
        <v>8254</v>
      </c>
      <c r="B7788" s="135">
        <v>425.07</v>
      </c>
    </row>
    <row r="7789" spans="1:2">
      <c r="A7789" s="13" t="s">
        <v>8255</v>
      </c>
      <c r="B7789" s="135">
        <v>425.07</v>
      </c>
    </row>
    <row r="7790" spans="1:2">
      <c r="A7790" s="13" t="s">
        <v>8256</v>
      </c>
      <c r="B7790" s="135">
        <v>571.94000000000005</v>
      </c>
    </row>
    <row r="7791" spans="1:2">
      <c r="A7791" s="13" t="s">
        <v>8257</v>
      </c>
      <c r="B7791" s="135">
        <v>571.94000000000005</v>
      </c>
    </row>
    <row r="7792" spans="1:2">
      <c r="A7792" s="13" t="s">
        <v>8258</v>
      </c>
      <c r="B7792" s="135">
        <v>780.66</v>
      </c>
    </row>
    <row r="7793" spans="1:2">
      <c r="A7793" s="13" t="s">
        <v>8259</v>
      </c>
      <c r="B7793" s="135">
        <v>780.66</v>
      </c>
    </row>
    <row r="7794" spans="1:2">
      <c r="A7794" s="13" t="s">
        <v>8260</v>
      </c>
      <c r="B7794" s="135">
        <v>975.98</v>
      </c>
    </row>
    <row r="7795" spans="1:2">
      <c r="A7795" s="13" t="s">
        <v>8261</v>
      </c>
      <c r="B7795" s="135">
        <v>975.98</v>
      </c>
    </row>
    <row r="7796" spans="1:2">
      <c r="A7796" s="13" t="s">
        <v>8262</v>
      </c>
      <c r="B7796" s="135">
        <v>1213.1300000000001</v>
      </c>
    </row>
    <row r="7797" spans="1:2">
      <c r="A7797" s="13" t="s">
        <v>8263</v>
      </c>
      <c r="B7797" s="135">
        <v>1213.1300000000001</v>
      </c>
    </row>
    <row r="7798" spans="1:2">
      <c r="A7798" s="13" t="s">
        <v>8264</v>
      </c>
      <c r="B7798" s="135">
        <v>1487.72</v>
      </c>
    </row>
    <row r="7799" spans="1:2">
      <c r="A7799" s="13" t="s">
        <v>8265</v>
      </c>
      <c r="B7799" s="135">
        <v>1487.72</v>
      </c>
    </row>
    <row r="7800" spans="1:2">
      <c r="A7800" s="13" t="s">
        <v>8266</v>
      </c>
      <c r="B7800" s="135">
        <v>1714.98</v>
      </c>
    </row>
    <row r="7801" spans="1:2">
      <c r="A7801" s="13" t="s">
        <v>8267</v>
      </c>
      <c r="B7801" s="135">
        <v>1714.98</v>
      </c>
    </row>
    <row r="7802" spans="1:2">
      <c r="A7802" s="13" t="s">
        <v>8268</v>
      </c>
      <c r="B7802" s="135">
        <v>2360.79</v>
      </c>
    </row>
    <row r="7803" spans="1:2">
      <c r="A7803" s="13" t="s">
        <v>8269</v>
      </c>
      <c r="B7803" s="135">
        <v>2360.79</v>
      </c>
    </row>
    <row r="7804" spans="1:2">
      <c r="A7804" s="13" t="s">
        <v>8270</v>
      </c>
      <c r="B7804" s="135">
        <v>3261.68</v>
      </c>
    </row>
    <row r="7805" spans="1:2">
      <c r="A7805" s="13" t="s">
        <v>8271</v>
      </c>
      <c r="B7805" s="135">
        <v>3261.68</v>
      </c>
    </row>
    <row r="7806" spans="1:2">
      <c r="A7806" s="13" t="s">
        <v>8272</v>
      </c>
      <c r="B7806" s="135">
        <v>3647.31</v>
      </c>
    </row>
    <row r="7807" spans="1:2">
      <c r="A7807" s="13" t="s">
        <v>8273</v>
      </c>
      <c r="B7807" s="135">
        <v>3647.31</v>
      </c>
    </row>
    <row r="7808" spans="1:2">
      <c r="A7808" s="13" t="s">
        <v>8274</v>
      </c>
      <c r="B7808" s="135">
        <v>4176.16</v>
      </c>
    </row>
    <row r="7809" spans="1:2">
      <c r="A7809" s="13" t="s">
        <v>8275</v>
      </c>
      <c r="B7809" s="135">
        <v>4176.16</v>
      </c>
    </row>
    <row r="7810" spans="1:2">
      <c r="A7810" s="13" t="s">
        <v>8276</v>
      </c>
      <c r="B7810" s="135">
        <v>19.89</v>
      </c>
    </row>
    <row r="7811" spans="1:2">
      <c r="A7811" s="13" t="s">
        <v>8277</v>
      </c>
      <c r="B7811" s="135">
        <v>19.89</v>
      </c>
    </row>
    <row r="7812" spans="1:2">
      <c r="A7812" s="13" t="s">
        <v>8278</v>
      </c>
      <c r="B7812" s="135">
        <v>39.99</v>
      </c>
    </row>
    <row r="7813" spans="1:2">
      <c r="A7813" s="13" t="s">
        <v>8279</v>
      </c>
      <c r="B7813" s="135">
        <v>39.99</v>
      </c>
    </row>
    <row r="7814" spans="1:2">
      <c r="A7814" s="13" t="s">
        <v>8280</v>
      </c>
      <c r="B7814" s="135">
        <v>75.41</v>
      </c>
    </row>
    <row r="7815" spans="1:2">
      <c r="A7815" s="13" t="s">
        <v>8281</v>
      </c>
      <c r="B7815" s="135">
        <v>75.41</v>
      </c>
    </row>
    <row r="7816" spans="1:2">
      <c r="A7816" s="13" t="s">
        <v>8282</v>
      </c>
      <c r="B7816" s="135">
        <v>101.08</v>
      </c>
    </row>
    <row r="7817" spans="1:2">
      <c r="A7817" s="13" t="s">
        <v>8283</v>
      </c>
      <c r="B7817" s="135">
        <v>101.08</v>
      </c>
    </row>
    <row r="7818" spans="1:2">
      <c r="A7818" s="13" t="s">
        <v>8284</v>
      </c>
      <c r="B7818" s="135">
        <v>130.58000000000001</v>
      </c>
    </row>
    <row r="7819" spans="1:2">
      <c r="A7819" s="13" t="s">
        <v>8285</v>
      </c>
      <c r="B7819" s="135">
        <v>130.58000000000001</v>
      </c>
    </row>
    <row r="7820" spans="1:2">
      <c r="A7820" s="13" t="s">
        <v>8286</v>
      </c>
      <c r="B7820" s="135">
        <v>254.76</v>
      </c>
    </row>
    <row r="7821" spans="1:2">
      <c r="A7821" s="13" t="s">
        <v>8287</v>
      </c>
      <c r="B7821" s="135">
        <v>254.76</v>
      </c>
    </row>
    <row r="7822" spans="1:2">
      <c r="A7822" s="13" t="s">
        <v>8288</v>
      </c>
      <c r="B7822" s="135">
        <v>321.82</v>
      </c>
    </row>
    <row r="7823" spans="1:2">
      <c r="A7823" s="13" t="s">
        <v>8289</v>
      </c>
      <c r="B7823" s="135">
        <v>321.82</v>
      </c>
    </row>
    <row r="7824" spans="1:2">
      <c r="A7824" s="13" t="s">
        <v>8290</v>
      </c>
      <c r="B7824" s="135">
        <v>383.56</v>
      </c>
    </row>
    <row r="7825" spans="1:2">
      <c r="A7825" s="13" t="s">
        <v>8291</v>
      </c>
      <c r="B7825" s="135">
        <v>383.56</v>
      </c>
    </row>
    <row r="7826" spans="1:2">
      <c r="A7826" s="13" t="s">
        <v>8292</v>
      </c>
      <c r="B7826" s="135">
        <v>553.44000000000005</v>
      </c>
    </row>
    <row r="7827" spans="1:2">
      <c r="A7827" s="13" t="s">
        <v>8293</v>
      </c>
      <c r="B7827" s="135">
        <v>553.44000000000005</v>
      </c>
    </row>
    <row r="7828" spans="1:2">
      <c r="A7828" s="13" t="s">
        <v>8294</v>
      </c>
      <c r="B7828" s="135">
        <v>755.15</v>
      </c>
    </row>
    <row r="7829" spans="1:2">
      <c r="A7829" s="13" t="s">
        <v>8295</v>
      </c>
      <c r="B7829" s="135">
        <v>755.15</v>
      </c>
    </row>
    <row r="7830" spans="1:2">
      <c r="A7830" s="13" t="s">
        <v>8296</v>
      </c>
      <c r="B7830" s="135">
        <v>965.1</v>
      </c>
    </row>
    <row r="7831" spans="1:2">
      <c r="A7831" s="13" t="s">
        <v>8297</v>
      </c>
      <c r="B7831" s="135">
        <v>965.1</v>
      </c>
    </row>
    <row r="7832" spans="1:2">
      <c r="A7832" s="13" t="s">
        <v>8298</v>
      </c>
      <c r="B7832" s="135">
        <v>1245.48</v>
      </c>
    </row>
    <row r="7833" spans="1:2">
      <c r="A7833" s="13" t="s">
        <v>8299</v>
      </c>
      <c r="B7833" s="135">
        <v>1245.48</v>
      </c>
    </row>
    <row r="7834" spans="1:2">
      <c r="A7834" s="13" t="s">
        <v>8300</v>
      </c>
      <c r="B7834" s="135">
        <v>1564.17</v>
      </c>
    </row>
    <row r="7835" spans="1:2">
      <c r="A7835" s="13" t="s">
        <v>8301</v>
      </c>
      <c r="B7835" s="135">
        <v>1564.17</v>
      </c>
    </row>
    <row r="7836" spans="1:2">
      <c r="A7836" s="13" t="s">
        <v>8302</v>
      </c>
      <c r="B7836" s="135">
        <v>1833.34</v>
      </c>
    </row>
    <row r="7837" spans="1:2">
      <c r="A7837" s="13" t="s">
        <v>8303</v>
      </c>
      <c r="B7837" s="135">
        <v>1833.34</v>
      </c>
    </row>
    <row r="7838" spans="1:2">
      <c r="A7838" s="13" t="s">
        <v>8304</v>
      </c>
      <c r="B7838" s="135">
        <v>2426.41</v>
      </c>
    </row>
    <row r="7839" spans="1:2">
      <c r="A7839" s="13" t="s">
        <v>8305</v>
      </c>
      <c r="B7839" s="135">
        <v>2426.41</v>
      </c>
    </row>
    <row r="7840" spans="1:2">
      <c r="A7840" s="13" t="s">
        <v>8306</v>
      </c>
      <c r="B7840" s="135">
        <v>2939.66</v>
      </c>
    </row>
    <row r="7841" spans="1:2">
      <c r="A7841" s="13" t="s">
        <v>8307</v>
      </c>
      <c r="B7841" s="135">
        <v>2939.66</v>
      </c>
    </row>
    <row r="7842" spans="1:2">
      <c r="A7842" s="13" t="s">
        <v>8308</v>
      </c>
      <c r="B7842" s="135">
        <v>3287.75</v>
      </c>
    </row>
    <row r="7843" spans="1:2">
      <c r="A7843" s="13" t="s">
        <v>8309</v>
      </c>
      <c r="B7843" s="135">
        <v>3287.75</v>
      </c>
    </row>
    <row r="7844" spans="1:2">
      <c r="A7844" s="13" t="s">
        <v>8310</v>
      </c>
      <c r="B7844" s="135">
        <v>3764.47</v>
      </c>
    </row>
    <row r="7845" spans="1:2">
      <c r="A7845" s="13" t="s">
        <v>8311</v>
      </c>
      <c r="B7845" s="135">
        <v>3764.47</v>
      </c>
    </row>
    <row r="7846" spans="1:2">
      <c r="A7846" s="13" t="s">
        <v>8312</v>
      </c>
      <c r="B7846" s="135">
        <v>24.07</v>
      </c>
    </row>
    <row r="7847" spans="1:2">
      <c r="A7847" s="13" t="s">
        <v>8313</v>
      </c>
      <c r="B7847" s="135">
        <v>24.07</v>
      </c>
    </row>
    <row r="7848" spans="1:2">
      <c r="A7848" s="13" t="s">
        <v>8314</v>
      </c>
      <c r="B7848" s="135">
        <v>56.31</v>
      </c>
    </row>
    <row r="7849" spans="1:2">
      <c r="A7849" s="13" t="s">
        <v>8315</v>
      </c>
      <c r="B7849" s="135">
        <v>56.31</v>
      </c>
    </row>
    <row r="7850" spans="1:2">
      <c r="A7850" s="13" t="s">
        <v>8316</v>
      </c>
      <c r="B7850" s="135">
        <v>97.47</v>
      </c>
    </row>
    <row r="7851" spans="1:2">
      <c r="A7851" s="13" t="s">
        <v>8317</v>
      </c>
      <c r="B7851" s="135">
        <v>97.47</v>
      </c>
    </row>
    <row r="7852" spans="1:2">
      <c r="A7852" s="13" t="s">
        <v>8318</v>
      </c>
      <c r="B7852" s="135">
        <v>116.53</v>
      </c>
    </row>
    <row r="7853" spans="1:2">
      <c r="A7853" s="13" t="s">
        <v>8319</v>
      </c>
      <c r="B7853" s="135">
        <v>116.53</v>
      </c>
    </row>
    <row r="7854" spans="1:2">
      <c r="A7854" s="13" t="s">
        <v>8320</v>
      </c>
      <c r="B7854" s="135">
        <v>158.02000000000001</v>
      </c>
    </row>
    <row r="7855" spans="1:2">
      <c r="A7855" s="13" t="s">
        <v>8321</v>
      </c>
      <c r="B7855" s="135">
        <v>158.02000000000001</v>
      </c>
    </row>
    <row r="7856" spans="1:2">
      <c r="A7856" s="13" t="s">
        <v>8322</v>
      </c>
      <c r="B7856" s="135">
        <v>292.41000000000003</v>
      </c>
    </row>
    <row r="7857" spans="1:2">
      <c r="A7857" s="13" t="s">
        <v>8323</v>
      </c>
      <c r="B7857" s="135">
        <v>292.41000000000003</v>
      </c>
    </row>
    <row r="7858" spans="1:2">
      <c r="A7858" s="13" t="s">
        <v>8324</v>
      </c>
      <c r="B7858" s="135">
        <v>369.78</v>
      </c>
    </row>
    <row r="7859" spans="1:2">
      <c r="A7859" s="13" t="s">
        <v>8325</v>
      </c>
      <c r="B7859" s="135">
        <v>369.78</v>
      </c>
    </row>
    <row r="7860" spans="1:2">
      <c r="A7860" s="13" t="s">
        <v>8326</v>
      </c>
      <c r="B7860" s="135">
        <v>440.71</v>
      </c>
    </row>
    <row r="7861" spans="1:2">
      <c r="A7861" s="13" t="s">
        <v>8327</v>
      </c>
      <c r="B7861" s="135">
        <v>440.71</v>
      </c>
    </row>
    <row r="7862" spans="1:2">
      <c r="A7862" s="13" t="s">
        <v>8328</v>
      </c>
      <c r="B7862" s="135">
        <v>596.82000000000005</v>
      </c>
    </row>
    <row r="7863" spans="1:2">
      <c r="A7863" s="13" t="s">
        <v>8329</v>
      </c>
      <c r="B7863" s="135">
        <v>596.82000000000005</v>
      </c>
    </row>
    <row r="7864" spans="1:2">
      <c r="A7864" s="13" t="s">
        <v>8330</v>
      </c>
      <c r="B7864" s="135">
        <v>819.99</v>
      </c>
    </row>
    <row r="7865" spans="1:2">
      <c r="A7865" s="13" t="s">
        <v>8331</v>
      </c>
      <c r="B7865" s="135">
        <v>819.99</v>
      </c>
    </row>
    <row r="7866" spans="1:2">
      <c r="A7866" s="13" t="s">
        <v>8332</v>
      </c>
      <c r="B7866" s="135">
        <v>1008.38</v>
      </c>
    </row>
    <row r="7867" spans="1:2">
      <c r="A7867" s="13" t="s">
        <v>8333</v>
      </c>
      <c r="B7867" s="135">
        <v>1008.38</v>
      </c>
    </row>
    <row r="7868" spans="1:2">
      <c r="A7868" s="13" t="s">
        <v>8334</v>
      </c>
      <c r="B7868" s="135">
        <v>1286.5999999999999</v>
      </c>
    </row>
    <row r="7869" spans="1:2">
      <c r="A7869" s="13" t="s">
        <v>8335</v>
      </c>
      <c r="B7869" s="135">
        <v>1286.5999999999999</v>
      </c>
    </row>
    <row r="7870" spans="1:2">
      <c r="A7870" s="13" t="s">
        <v>8336</v>
      </c>
      <c r="B7870" s="135">
        <v>1582.01</v>
      </c>
    </row>
    <row r="7871" spans="1:2">
      <c r="A7871" s="13" t="s">
        <v>8337</v>
      </c>
      <c r="B7871" s="135">
        <v>1582.01</v>
      </c>
    </row>
    <row r="7872" spans="1:2">
      <c r="A7872" s="13" t="s">
        <v>8338</v>
      </c>
      <c r="B7872" s="135">
        <v>1852.08</v>
      </c>
    </row>
    <row r="7873" spans="1:2">
      <c r="A7873" s="13" t="s">
        <v>8339</v>
      </c>
      <c r="B7873" s="135">
        <v>1852.08</v>
      </c>
    </row>
    <row r="7874" spans="1:2">
      <c r="A7874" s="13" t="s">
        <v>8340</v>
      </c>
      <c r="B7874" s="135">
        <v>2533.75</v>
      </c>
    </row>
    <row r="7875" spans="1:2">
      <c r="A7875" s="13" t="s">
        <v>8341</v>
      </c>
      <c r="B7875" s="135">
        <v>2533.75</v>
      </c>
    </row>
    <row r="7876" spans="1:2">
      <c r="A7876" s="13" t="s">
        <v>8342</v>
      </c>
      <c r="B7876" s="135">
        <v>3395.21</v>
      </c>
    </row>
    <row r="7877" spans="1:2">
      <c r="A7877" s="13" t="s">
        <v>8343</v>
      </c>
      <c r="B7877" s="135">
        <v>3395.21</v>
      </c>
    </row>
    <row r="7878" spans="1:2">
      <c r="A7878" s="13" t="s">
        <v>8344</v>
      </c>
      <c r="B7878" s="135">
        <v>3797.19</v>
      </c>
    </row>
    <row r="7879" spans="1:2">
      <c r="A7879" s="13" t="s">
        <v>8345</v>
      </c>
      <c r="B7879" s="135">
        <v>3797.19</v>
      </c>
    </row>
    <row r="7880" spans="1:2">
      <c r="A7880" s="13" t="s">
        <v>8346</v>
      </c>
      <c r="B7880" s="135">
        <v>4320.84</v>
      </c>
    </row>
    <row r="7881" spans="1:2">
      <c r="A7881" s="13" t="s">
        <v>8347</v>
      </c>
      <c r="B7881" s="135">
        <v>4320.84</v>
      </c>
    </row>
    <row r="7882" spans="1:2">
      <c r="A7882" s="13" t="s">
        <v>8348</v>
      </c>
      <c r="B7882" s="135">
        <v>25.28</v>
      </c>
    </row>
    <row r="7883" spans="1:2">
      <c r="A7883" s="13" t="s">
        <v>8349</v>
      </c>
      <c r="B7883" s="135">
        <v>25.28</v>
      </c>
    </row>
    <row r="7884" spans="1:2">
      <c r="A7884" s="13" t="s">
        <v>8350</v>
      </c>
      <c r="B7884" s="135">
        <v>63.8</v>
      </c>
    </row>
    <row r="7885" spans="1:2">
      <c r="A7885" s="13" t="s">
        <v>8351</v>
      </c>
      <c r="B7885" s="135">
        <v>63.8</v>
      </c>
    </row>
    <row r="7886" spans="1:2">
      <c r="A7886" s="13" t="s">
        <v>8352</v>
      </c>
      <c r="B7886" s="135">
        <v>107.33</v>
      </c>
    </row>
    <row r="7887" spans="1:2">
      <c r="A7887" s="13" t="s">
        <v>8353</v>
      </c>
      <c r="B7887" s="135">
        <v>107.33</v>
      </c>
    </row>
    <row r="7888" spans="1:2">
      <c r="A7888" s="13" t="s">
        <v>8354</v>
      </c>
      <c r="B7888" s="135">
        <v>135.1</v>
      </c>
    </row>
    <row r="7889" spans="1:2">
      <c r="A7889" s="13" t="s">
        <v>8355</v>
      </c>
      <c r="B7889" s="135">
        <v>135.1</v>
      </c>
    </row>
    <row r="7890" spans="1:2">
      <c r="A7890" s="13" t="s">
        <v>8356</v>
      </c>
      <c r="B7890" s="135">
        <v>174.03</v>
      </c>
    </row>
    <row r="7891" spans="1:2">
      <c r="A7891" s="13" t="s">
        <v>8357</v>
      </c>
      <c r="B7891" s="135">
        <v>174.03</v>
      </c>
    </row>
    <row r="7892" spans="1:2">
      <c r="A7892" s="13" t="s">
        <v>8358</v>
      </c>
      <c r="B7892" s="135">
        <v>327.5</v>
      </c>
    </row>
    <row r="7893" spans="1:2">
      <c r="A7893" s="13" t="s">
        <v>8359</v>
      </c>
      <c r="B7893" s="135">
        <v>327.5</v>
      </c>
    </row>
    <row r="7894" spans="1:2">
      <c r="A7894" s="13" t="s">
        <v>8360</v>
      </c>
      <c r="B7894" s="135">
        <v>394.83</v>
      </c>
    </row>
    <row r="7895" spans="1:2">
      <c r="A7895" s="13" t="s">
        <v>8361</v>
      </c>
      <c r="B7895" s="135">
        <v>394.83</v>
      </c>
    </row>
    <row r="7896" spans="1:2">
      <c r="A7896" s="13" t="s">
        <v>8362</v>
      </c>
      <c r="B7896" s="135">
        <v>460.7</v>
      </c>
    </row>
    <row r="7897" spans="1:2">
      <c r="A7897" s="13" t="s">
        <v>8363</v>
      </c>
      <c r="B7897" s="135">
        <v>460.7</v>
      </c>
    </row>
    <row r="7898" spans="1:2">
      <c r="A7898" s="13" t="s">
        <v>8364</v>
      </c>
      <c r="B7898" s="135">
        <v>605.48</v>
      </c>
    </row>
    <row r="7899" spans="1:2">
      <c r="A7899" s="13" t="s">
        <v>8365</v>
      </c>
      <c r="B7899" s="135">
        <v>605.48</v>
      </c>
    </row>
    <row r="7900" spans="1:2">
      <c r="A7900" s="13" t="s">
        <v>8366</v>
      </c>
      <c r="B7900" s="135">
        <v>828.67</v>
      </c>
    </row>
    <row r="7901" spans="1:2">
      <c r="A7901" s="13" t="s">
        <v>8367</v>
      </c>
      <c r="B7901" s="135">
        <v>828.67</v>
      </c>
    </row>
    <row r="7902" spans="1:2">
      <c r="A7902" s="13" t="s">
        <v>8368</v>
      </c>
      <c r="B7902" s="135">
        <v>1017.05</v>
      </c>
    </row>
    <row r="7903" spans="1:2">
      <c r="A7903" s="13" t="s">
        <v>8369</v>
      </c>
      <c r="B7903" s="135">
        <v>1017.05</v>
      </c>
    </row>
    <row r="7904" spans="1:2">
      <c r="A7904" s="13" t="s">
        <v>8370</v>
      </c>
      <c r="B7904" s="135">
        <v>1295.27</v>
      </c>
    </row>
    <row r="7905" spans="1:2">
      <c r="A7905" s="13" t="s">
        <v>8371</v>
      </c>
      <c r="B7905" s="135">
        <v>1295.27</v>
      </c>
    </row>
    <row r="7906" spans="1:2">
      <c r="A7906" s="13" t="s">
        <v>8372</v>
      </c>
      <c r="B7906" s="135">
        <v>1590.68</v>
      </c>
    </row>
    <row r="7907" spans="1:2">
      <c r="A7907" s="13" t="s">
        <v>8373</v>
      </c>
      <c r="B7907" s="135">
        <v>1590.68</v>
      </c>
    </row>
    <row r="7908" spans="1:2">
      <c r="A7908" s="13" t="s">
        <v>8374</v>
      </c>
      <c r="B7908" s="135">
        <v>1860.75</v>
      </c>
    </row>
    <row r="7909" spans="1:2">
      <c r="A7909" s="13" t="s">
        <v>8375</v>
      </c>
      <c r="B7909" s="135">
        <v>1860.75</v>
      </c>
    </row>
    <row r="7910" spans="1:2">
      <c r="A7910" s="13" t="s">
        <v>8376</v>
      </c>
      <c r="B7910" s="135">
        <v>2542.4299999999998</v>
      </c>
    </row>
    <row r="7911" spans="1:2">
      <c r="A7911" s="13" t="s">
        <v>8377</v>
      </c>
      <c r="B7911" s="135">
        <v>2542.4299999999998</v>
      </c>
    </row>
    <row r="7912" spans="1:2">
      <c r="A7912" s="13" t="s">
        <v>8378</v>
      </c>
      <c r="B7912" s="135">
        <v>3716.63</v>
      </c>
    </row>
    <row r="7913" spans="1:2">
      <c r="A7913" s="13" t="s">
        <v>8379</v>
      </c>
      <c r="B7913" s="135">
        <v>3716.63</v>
      </c>
    </row>
    <row r="7914" spans="1:2">
      <c r="A7914" s="13" t="s">
        <v>8380</v>
      </c>
      <c r="B7914" s="135">
        <v>4168.4799999999996</v>
      </c>
    </row>
    <row r="7915" spans="1:2">
      <c r="A7915" s="13" t="s">
        <v>8381</v>
      </c>
      <c r="B7915" s="135">
        <v>4168.4799999999996</v>
      </c>
    </row>
    <row r="7916" spans="1:2">
      <c r="A7916" s="13" t="s">
        <v>8382</v>
      </c>
      <c r="B7916" s="135">
        <v>4752.04</v>
      </c>
    </row>
    <row r="7917" spans="1:2">
      <c r="A7917" s="13" t="s">
        <v>8383</v>
      </c>
      <c r="B7917" s="135">
        <v>4752.04</v>
      </c>
    </row>
    <row r="7918" spans="1:2">
      <c r="A7918" s="13" t="s">
        <v>8384</v>
      </c>
      <c r="B7918" s="135">
        <v>135</v>
      </c>
    </row>
    <row r="7919" spans="1:2">
      <c r="A7919" s="13" t="s">
        <v>8385</v>
      </c>
      <c r="B7919" s="135">
        <v>135</v>
      </c>
    </row>
    <row r="7920" spans="1:2">
      <c r="A7920" s="13" t="s">
        <v>8386</v>
      </c>
      <c r="B7920" s="135">
        <v>233.19</v>
      </c>
    </row>
    <row r="7921" spans="1:2">
      <c r="A7921" s="13" t="s">
        <v>8387</v>
      </c>
      <c r="B7921" s="135">
        <v>233.19</v>
      </c>
    </row>
    <row r="7922" spans="1:2">
      <c r="A7922" s="13" t="s">
        <v>8388</v>
      </c>
      <c r="B7922" s="135">
        <v>286.13</v>
      </c>
    </row>
    <row r="7923" spans="1:2">
      <c r="A7923" s="13" t="s">
        <v>8389</v>
      </c>
      <c r="B7923" s="135">
        <v>286.13</v>
      </c>
    </row>
    <row r="7924" spans="1:2">
      <c r="A7924" s="13" t="s">
        <v>8390</v>
      </c>
      <c r="B7924" s="135">
        <v>317</v>
      </c>
    </row>
    <row r="7925" spans="1:2">
      <c r="A7925" s="13" t="s">
        <v>8391</v>
      </c>
      <c r="B7925" s="135">
        <v>317</v>
      </c>
    </row>
    <row r="7926" spans="1:2">
      <c r="A7926" s="13" t="s">
        <v>8392</v>
      </c>
      <c r="B7926" s="135">
        <v>390</v>
      </c>
    </row>
    <row r="7927" spans="1:2">
      <c r="A7927" s="13" t="s">
        <v>8393</v>
      </c>
      <c r="B7927" s="135">
        <v>390</v>
      </c>
    </row>
    <row r="7928" spans="1:2">
      <c r="A7928" s="13" t="s">
        <v>8394</v>
      </c>
      <c r="B7928" s="135">
        <v>495</v>
      </c>
    </row>
    <row r="7929" spans="1:2">
      <c r="A7929" s="13" t="s">
        <v>8395</v>
      </c>
      <c r="B7929" s="135">
        <v>495</v>
      </c>
    </row>
    <row r="7930" spans="1:2">
      <c r="A7930" s="13" t="s">
        <v>8396</v>
      </c>
      <c r="B7930" s="135">
        <v>587.39</v>
      </c>
    </row>
    <row r="7931" spans="1:2">
      <c r="A7931" s="13" t="s">
        <v>8397</v>
      </c>
      <c r="B7931" s="135">
        <v>587.39</v>
      </c>
    </row>
    <row r="7932" spans="1:2">
      <c r="A7932" s="13" t="s">
        <v>8398</v>
      </c>
      <c r="B7932" s="135">
        <v>988.66</v>
      </c>
    </row>
    <row r="7933" spans="1:2">
      <c r="A7933" s="13" t="s">
        <v>8399</v>
      </c>
      <c r="B7933" s="135">
        <v>988.66</v>
      </c>
    </row>
    <row r="7934" spans="1:2">
      <c r="A7934" s="13" t="s">
        <v>8400</v>
      </c>
      <c r="B7934" s="135">
        <v>1492.71</v>
      </c>
    </row>
    <row r="7935" spans="1:2">
      <c r="A7935" s="13" t="s">
        <v>8401</v>
      </c>
      <c r="B7935" s="135">
        <v>1492.71</v>
      </c>
    </row>
    <row r="7936" spans="1:2">
      <c r="A7936" s="13" t="s">
        <v>8402</v>
      </c>
      <c r="B7936" s="135">
        <v>1838.15</v>
      </c>
    </row>
    <row r="7937" spans="1:2">
      <c r="A7937" s="13" t="s">
        <v>8403</v>
      </c>
      <c r="B7937" s="135">
        <v>1838.15</v>
      </c>
    </row>
    <row r="7938" spans="1:2">
      <c r="A7938" s="13" t="s">
        <v>8404</v>
      </c>
      <c r="B7938" s="135">
        <v>2279.6</v>
      </c>
    </row>
    <row r="7939" spans="1:2">
      <c r="A7939" s="13" t="s">
        <v>8405</v>
      </c>
      <c r="B7939" s="135">
        <v>2279.6</v>
      </c>
    </row>
    <row r="7940" spans="1:2">
      <c r="A7940" s="13" t="s">
        <v>8406</v>
      </c>
      <c r="B7940" s="135">
        <v>157</v>
      </c>
    </row>
    <row r="7941" spans="1:2">
      <c r="A7941" s="13" t="s">
        <v>8407</v>
      </c>
      <c r="B7941" s="135">
        <v>157</v>
      </c>
    </row>
    <row r="7942" spans="1:2">
      <c r="A7942" s="13" t="s">
        <v>8408</v>
      </c>
      <c r="B7942" s="135">
        <v>310.08</v>
      </c>
    </row>
    <row r="7943" spans="1:2">
      <c r="A7943" s="13" t="s">
        <v>8409</v>
      </c>
      <c r="B7943" s="135">
        <v>310.08</v>
      </c>
    </row>
    <row r="7944" spans="1:2">
      <c r="A7944" s="13" t="s">
        <v>8410</v>
      </c>
      <c r="B7944" s="135">
        <v>328.36</v>
      </c>
    </row>
    <row r="7945" spans="1:2">
      <c r="A7945" s="13" t="s">
        <v>8411</v>
      </c>
      <c r="B7945" s="135">
        <v>328.36</v>
      </c>
    </row>
    <row r="7946" spans="1:2">
      <c r="A7946" s="13" t="s">
        <v>8412</v>
      </c>
      <c r="B7946" s="135">
        <v>370</v>
      </c>
    </row>
    <row r="7947" spans="1:2">
      <c r="A7947" s="13" t="s">
        <v>8413</v>
      </c>
      <c r="B7947" s="135">
        <v>370</v>
      </c>
    </row>
    <row r="7948" spans="1:2">
      <c r="A7948" s="13" t="s">
        <v>8414</v>
      </c>
      <c r="B7948" s="135">
        <v>455</v>
      </c>
    </row>
    <row r="7949" spans="1:2">
      <c r="A7949" s="13" t="s">
        <v>8415</v>
      </c>
      <c r="B7949" s="135">
        <v>455</v>
      </c>
    </row>
    <row r="7950" spans="1:2">
      <c r="A7950" s="13" t="s">
        <v>8416</v>
      </c>
      <c r="B7950" s="135">
        <v>577</v>
      </c>
    </row>
    <row r="7951" spans="1:2">
      <c r="A7951" s="13" t="s">
        <v>8417</v>
      </c>
      <c r="B7951" s="135">
        <v>577</v>
      </c>
    </row>
    <row r="7952" spans="1:2">
      <c r="A7952" s="13" t="s">
        <v>8418</v>
      </c>
      <c r="B7952" s="135">
        <v>658</v>
      </c>
    </row>
    <row r="7953" spans="1:2">
      <c r="A7953" s="13" t="s">
        <v>8419</v>
      </c>
      <c r="B7953" s="135">
        <v>658</v>
      </c>
    </row>
    <row r="7954" spans="1:2">
      <c r="A7954" s="13" t="s">
        <v>8420</v>
      </c>
      <c r="B7954" s="135">
        <v>1153.8399999999999</v>
      </c>
    </row>
    <row r="7955" spans="1:2">
      <c r="A7955" s="13" t="s">
        <v>8421</v>
      </c>
      <c r="B7955" s="135">
        <v>1153.8399999999999</v>
      </c>
    </row>
    <row r="7956" spans="1:2">
      <c r="A7956" s="13" t="s">
        <v>8422</v>
      </c>
      <c r="B7956" s="135">
        <v>1741.7</v>
      </c>
    </row>
    <row r="7957" spans="1:2">
      <c r="A7957" s="13" t="s">
        <v>8423</v>
      </c>
      <c r="B7957" s="135">
        <v>1741.7</v>
      </c>
    </row>
    <row r="7958" spans="1:2">
      <c r="A7958" s="13" t="s">
        <v>8424</v>
      </c>
      <c r="B7958" s="135">
        <v>218.62</v>
      </c>
    </row>
    <row r="7959" spans="1:2">
      <c r="A7959" s="13" t="s">
        <v>8425</v>
      </c>
      <c r="B7959" s="135">
        <v>218.62</v>
      </c>
    </row>
    <row r="7960" spans="1:2">
      <c r="A7960" s="13" t="s">
        <v>8426</v>
      </c>
      <c r="B7960" s="135">
        <v>320.64</v>
      </c>
    </row>
    <row r="7961" spans="1:2">
      <c r="A7961" s="13" t="s">
        <v>8427</v>
      </c>
      <c r="B7961" s="135">
        <v>320.64</v>
      </c>
    </row>
    <row r="7962" spans="1:2">
      <c r="A7962" s="13" t="s">
        <v>8428</v>
      </c>
      <c r="B7962" s="135">
        <v>398.38</v>
      </c>
    </row>
    <row r="7963" spans="1:2">
      <c r="A7963" s="13" t="s">
        <v>8429</v>
      </c>
      <c r="B7963" s="135">
        <v>398.38</v>
      </c>
    </row>
    <row r="7964" spans="1:2">
      <c r="A7964" s="13" t="s">
        <v>8430</v>
      </c>
      <c r="B7964" s="135">
        <v>513.76</v>
      </c>
    </row>
    <row r="7965" spans="1:2">
      <c r="A7965" s="13" t="s">
        <v>8431</v>
      </c>
      <c r="B7965" s="135">
        <v>513.76</v>
      </c>
    </row>
    <row r="7966" spans="1:2">
      <c r="A7966" s="13" t="s">
        <v>8432</v>
      </c>
      <c r="B7966" s="135">
        <v>631.57000000000005</v>
      </c>
    </row>
    <row r="7967" spans="1:2">
      <c r="A7967" s="13" t="s">
        <v>8433</v>
      </c>
      <c r="B7967" s="135">
        <v>631.57000000000005</v>
      </c>
    </row>
    <row r="7968" spans="1:2">
      <c r="A7968" s="13" t="s">
        <v>8434</v>
      </c>
      <c r="B7968" s="135">
        <v>801.61</v>
      </c>
    </row>
    <row r="7969" spans="1:2">
      <c r="A7969" s="13" t="s">
        <v>8435</v>
      </c>
      <c r="B7969" s="135">
        <v>801.61</v>
      </c>
    </row>
    <row r="7970" spans="1:2">
      <c r="A7970" s="13" t="s">
        <v>8436</v>
      </c>
      <c r="B7970" s="135">
        <v>913.36</v>
      </c>
    </row>
    <row r="7971" spans="1:2">
      <c r="A7971" s="13" t="s">
        <v>8437</v>
      </c>
      <c r="B7971" s="135">
        <v>913.36</v>
      </c>
    </row>
    <row r="7972" spans="1:2">
      <c r="A7972" s="13" t="s">
        <v>8438</v>
      </c>
      <c r="B7972" s="135">
        <v>1317.81</v>
      </c>
    </row>
    <row r="7973" spans="1:2">
      <c r="A7973" s="13" t="s">
        <v>8439</v>
      </c>
      <c r="B7973" s="135">
        <v>1317.81</v>
      </c>
    </row>
    <row r="7974" spans="1:2">
      <c r="A7974" s="13" t="s">
        <v>8440</v>
      </c>
      <c r="B7974" s="135">
        <v>1990.68</v>
      </c>
    </row>
    <row r="7975" spans="1:2">
      <c r="A7975" s="13" t="s">
        <v>8441</v>
      </c>
      <c r="B7975" s="135">
        <v>1990.68</v>
      </c>
    </row>
    <row r="7976" spans="1:2">
      <c r="A7976" s="13" t="s">
        <v>8442</v>
      </c>
      <c r="B7976" s="135">
        <v>76</v>
      </c>
    </row>
    <row r="7977" spans="1:2">
      <c r="A7977" s="13" t="s">
        <v>8443</v>
      </c>
      <c r="B7977" s="135">
        <v>76</v>
      </c>
    </row>
    <row r="7978" spans="1:2">
      <c r="A7978" s="13" t="s">
        <v>8444</v>
      </c>
      <c r="B7978" s="135">
        <v>87.57</v>
      </c>
    </row>
    <row r="7979" spans="1:2">
      <c r="A7979" s="13" t="s">
        <v>8445</v>
      </c>
      <c r="B7979" s="135">
        <v>87.57</v>
      </c>
    </row>
    <row r="7980" spans="1:2">
      <c r="A7980" s="13" t="s">
        <v>8446</v>
      </c>
      <c r="B7980" s="135">
        <v>120</v>
      </c>
    </row>
    <row r="7981" spans="1:2">
      <c r="A7981" s="13" t="s">
        <v>8447</v>
      </c>
      <c r="B7981" s="135">
        <v>120</v>
      </c>
    </row>
    <row r="7982" spans="1:2">
      <c r="A7982" s="13" t="s">
        <v>8448</v>
      </c>
      <c r="B7982" s="135">
        <v>150</v>
      </c>
    </row>
    <row r="7983" spans="1:2">
      <c r="A7983" s="13" t="s">
        <v>8449</v>
      </c>
      <c r="B7983" s="135">
        <v>150</v>
      </c>
    </row>
    <row r="7984" spans="1:2">
      <c r="A7984" s="13" t="s">
        <v>8450</v>
      </c>
      <c r="B7984" s="135">
        <v>204.45</v>
      </c>
    </row>
    <row r="7985" spans="1:2">
      <c r="A7985" s="13" t="s">
        <v>8451</v>
      </c>
      <c r="B7985" s="135">
        <v>204.45</v>
      </c>
    </row>
    <row r="7986" spans="1:2">
      <c r="A7986" s="13" t="s">
        <v>8452</v>
      </c>
      <c r="B7986" s="135">
        <v>250</v>
      </c>
    </row>
    <row r="7987" spans="1:2">
      <c r="A7987" s="13" t="s">
        <v>8453</v>
      </c>
      <c r="B7987" s="135">
        <v>250</v>
      </c>
    </row>
    <row r="7988" spans="1:2">
      <c r="A7988" s="13" t="s">
        <v>8454</v>
      </c>
      <c r="B7988" s="135">
        <v>286.76</v>
      </c>
    </row>
    <row r="7989" spans="1:2">
      <c r="A7989" s="13" t="s">
        <v>8455</v>
      </c>
      <c r="B7989" s="135">
        <v>286.76</v>
      </c>
    </row>
    <row r="7990" spans="1:2">
      <c r="A7990" s="13" t="s">
        <v>8456</v>
      </c>
      <c r="B7990" s="135">
        <v>298</v>
      </c>
    </row>
    <row r="7991" spans="1:2">
      <c r="A7991" s="13" t="s">
        <v>8457</v>
      </c>
      <c r="B7991" s="135">
        <v>298</v>
      </c>
    </row>
    <row r="7992" spans="1:2">
      <c r="A7992" s="13" t="s">
        <v>8458</v>
      </c>
      <c r="B7992" s="135">
        <v>491</v>
      </c>
    </row>
    <row r="7993" spans="1:2">
      <c r="A7993" s="13" t="s">
        <v>8459</v>
      </c>
      <c r="B7993" s="135">
        <v>491</v>
      </c>
    </row>
    <row r="7994" spans="1:2">
      <c r="A7994" s="13" t="s">
        <v>8460</v>
      </c>
      <c r="B7994" s="135">
        <v>720</v>
      </c>
    </row>
    <row r="7995" spans="1:2">
      <c r="A7995" s="13" t="s">
        <v>8461</v>
      </c>
      <c r="B7995" s="135">
        <v>720</v>
      </c>
    </row>
    <row r="7996" spans="1:2">
      <c r="A7996" s="13" t="s">
        <v>8462</v>
      </c>
      <c r="B7996" s="135">
        <v>81</v>
      </c>
    </row>
    <row r="7997" spans="1:2">
      <c r="A7997" s="13" t="s">
        <v>8463</v>
      </c>
      <c r="B7997" s="135">
        <v>81</v>
      </c>
    </row>
    <row r="7998" spans="1:2">
      <c r="A7998" s="13" t="s">
        <v>8464</v>
      </c>
      <c r="B7998" s="135">
        <v>88.57</v>
      </c>
    </row>
    <row r="7999" spans="1:2">
      <c r="A7999" s="13" t="s">
        <v>8465</v>
      </c>
      <c r="B7999" s="135">
        <v>88.57</v>
      </c>
    </row>
    <row r="8000" spans="1:2">
      <c r="A8000" s="13" t="s">
        <v>8466</v>
      </c>
      <c r="B8000" s="135">
        <v>123.86</v>
      </c>
    </row>
    <row r="8001" spans="1:2">
      <c r="A8001" s="13" t="s">
        <v>8467</v>
      </c>
      <c r="B8001" s="135">
        <v>123.86</v>
      </c>
    </row>
    <row r="8002" spans="1:2">
      <c r="A8002" s="13" t="s">
        <v>8468</v>
      </c>
      <c r="B8002" s="135">
        <v>168</v>
      </c>
    </row>
    <row r="8003" spans="1:2">
      <c r="A8003" s="13" t="s">
        <v>8469</v>
      </c>
      <c r="B8003" s="135">
        <v>168</v>
      </c>
    </row>
    <row r="8004" spans="1:2">
      <c r="A8004" s="13" t="s">
        <v>8470</v>
      </c>
      <c r="B8004" s="135">
        <v>199.15</v>
      </c>
    </row>
    <row r="8005" spans="1:2">
      <c r="A8005" s="13" t="s">
        <v>8471</v>
      </c>
      <c r="B8005" s="135">
        <v>199.15</v>
      </c>
    </row>
    <row r="8006" spans="1:2">
      <c r="A8006" s="13" t="s">
        <v>8472</v>
      </c>
      <c r="B8006" s="135">
        <v>242.64</v>
      </c>
    </row>
    <row r="8007" spans="1:2">
      <c r="A8007" s="13" t="s">
        <v>8473</v>
      </c>
      <c r="B8007" s="135">
        <v>242.64</v>
      </c>
    </row>
    <row r="8008" spans="1:2">
      <c r="A8008" s="13" t="s">
        <v>8474</v>
      </c>
      <c r="B8008" s="135">
        <v>289.91000000000003</v>
      </c>
    </row>
    <row r="8009" spans="1:2">
      <c r="A8009" s="13" t="s">
        <v>8475</v>
      </c>
      <c r="B8009" s="135">
        <v>289.91000000000003</v>
      </c>
    </row>
    <row r="8010" spans="1:2">
      <c r="A8010" s="13" t="s">
        <v>8476</v>
      </c>
      <c r="B8010" s="135">
        <v>408</v>
      </c>
    </row>
    <row r="8011" spans="1:2">
      <c r="A8011" s="13" t="s">
        <v>8477</v>
      </c>
      <c r="B8011" s="135">
        <v>408</v>
      </c>
    </row>
    <row r="8012" spans="1:2">
      <c r="A8012" s="13" t="s">
        <v>8478</v>
      </c>
      <c r="B8012" s="135">
        <v>471.42</v>
      </c>
    </row>
    <row r="8013" spans="1:2">
      <c r="A8013" s="13" t="s">
        <v>8479</v>
      </c>
      <c r="B8013" s="135">
        <v>471.42</v>
      </c>
    </row>
    <row r="8014" spans="1:2">
      <c r="A8014" s="13" t="s">
        <v>8480</v>
      </c>
      <c r="B8014" s="135">
        <v>676.89</v>
      </c>
    </row>
    <row r="8015" spans="1:2">
      <c r="A8015" s="13" t="s">
        <v>8481</v>
      </c>
      <c r="B8015" s="135">
        <v>676.89</v>
      </c>
    </row>
    <row r="8016" spans="1:2">
      <c r="A8016" s="13" t="s">
        <v>8482</v>
      </c>
      <c r="B8016" s="135">
        <v>106.88</v>
      </c>
    </row>
    <row r="8017" spans="1:2">
      <c r="A8017" s="13" t="s">
        <v>8483</v>
      </c>
      <c r="B8017" s="135">
        <v>106.88</v>
      </c>
    </row>
    <row r="8018" spans="1:2">
      <c r="A8018" s="13" t="s">
        <v>8484</v>
      </c>
      <c r="B8018" s="135">
        <v>108.07</v>
      </c>
    </row>
    <row r="8019" spans="1:2">
      <c r="A8019" s="13" t="s">
        <v>8485</v>
      </c>
      <c r="B8019" s="135">
        <v>108.07</v>
      </c>
    </row>
    <row r="8020" spans="1:2">
      <c r="A8020" s="13" t="s">
        <v>8486</v>
      </c>
      <c r="B8020" s="135">
        <v>143</v>
      </c>
    </row>
    <row r="8021" spans="1:2">
      <c r="A8021" s="13" t="s">
        <v>8487</v>
      </c>
      <c r="B8021" s="135">
        <v>143</v>
      </c>
    </row>
    <row r="8022" spans="1:2">
      <c r="A8022" s="13" t="s">
        <v>8488</v>
      </c>
      <c r="B8022" s="135">
        <v>188</v>
      </c>
    </row>
    <row r="8023" spans="1:2">
      <c r="A8023" s="13" t="s">
        <v>8489</v>
      </c>
      <c r="B8023" s="135">
        <v>188</v>
      </c>
    </row>
    <row r="8024" spans="1:2">
      <c r="A8024" s="13" t="s">
        <v>8490</v>
      </c>
      <c r="B8024" s="135">
        <v>310</v>
      </c>
    </row>
    <row r="8025" spans="1:2">
      <c r="A8025" s="13" t="s">
        <v>8491</v>
      </c>
      <c r="B8025" s="135">
        <v>310</v>
      </c>
    </row>
    <row r="8026" spans="1:2">
      <c r="A8026" s="13" t="s">
        <v>8492</v>
      </c>
      <c r="B8026" s="135">
        <v>319.16000000000003</v>
      </c>
    </row>
    <row r="8027" spans="1:2">
      <c r="A8027" s="13" t="s">
        <v>8493</v>
      </c>
      <c r="B8027" s="135">
        <v>319.16000000000003</v>
      </c>
    </row>
    <row r="8028" spans="1:2">
      <c r="A8028" s="13" t="s">
        <v>8494</v>
      </c>
      <c r="B8028" s="135">
        <v>415</v>
      </c>
    </row>
    <row r="8029" spans="1:2">
      <c r="A8029" s="13" t="s">
        <v>8495</v>
      </c>
      <c r="B8029" s="135">
        <v>415</v>
      </c>
    </row>
    <row r="8030" spans="1:2">
      <c r="A8030" s="13" t="s">
        <v>8496</v>
      </c>
      <c r="B8030" s="135">
        <v>460</v>
      </c>
    </row>
    <row r="8031" spans="1:2">
      <c r="A8031" s="13" t="s">
        <v>8497</v>
      </c>
      <c r="B8031" s="135">
        <v>460</v>
      </c>
    </row>
    <row r="8032" spans="1:2">
      <c r="A8032" s="13" t="s">
        <v>8498</v>
      </c>
      <c r="B8032" s="135">
        <v>662</v>
      </c>
    </row>
    <row r="8033" spans="1:2">
      <c r="A8033" s="13" t="s">
        <v>8499</v>
      </c>
      <c r="B8033" s="135">
        <v>662</v>
      </c>
    </row>
    <row r="8034" spans="1:2">
      <c r="A8034" s="13" t="s">
        <v>8500</v>
      </c>
      <c r="B8034" s="135">
        <v>989.49</v>
      </c>
    </row>
    <row r="8035" spans="1:2">
      <c r="A8035" s="13" t="s">
        <v>8501</v>
      </c>
      <c r="B8035" s="135">
        <v>989.49</v>
      </c>
    </row>
    <row r="8036" spans="1:2">
      <c r="A8036" s="13" t="s">
        <v>8502</v>
      </c>
      <c r="B8036" s="135">
        <v>122.67</v>
      </c>
    </row>
    <row r="8037" spans="1:2">
      <c r="A8037" s="13" t="s">
        <v>8503</v>
      </c>
      <c r="B8037" s="135">
        <v>122.67</v>
      </c>
    </row>
    <row r="8038" spans="1:2">
      <c r="A8038" s="13" t="s">
        <v>8504</v>
      </c>
      <c r="B8038" s="135">
        <v>140.88999999999999</v>
      </c>
    </row>
    <row r="8039" spans="1:2">
      <c r="A8039" s="13" t="s">
        <v>8505</v>
      </c>
      <c r="B8039" s="135">
        <v>140.88999999999999</v>
      </c>
    </row>
    <row r="8040" spans="1:2">
      <c r="A8040" s="13" t="s">
        <v>8506</v>
      </c>
      <c r="B8040" s="135">
        <v>168.04</v>
      </c>
    </row>
    <row r="8041" spans="1:2">
      <c r="A8041" s="13" t="s">
        <v>8507</v>
      </c>
      <c r="B8041" s="135">
        <v>168.04</v>
      </c>
    </row>
    <row r="8042" spans="1:2">
      <c r="A8042" s="13" t="s">
        <v>8508</v>
      </c>
      <c r="B8042" s="135">
        <v>228.24</v>
      </c>
    </row>
    <row r="8043" spans="1:2">
      <c r="A8043" s="13" t="s">
        <v>8509</v>
      </c>
      <c r="B8043" s="135">
        <v>228.24</v>
      </c>
    </row>
    <row r="8044" spans="1:2">
      <c r="A8044" s="13" t="s">
        <v>8510</v>
      </c>
      <c r="B8044" s="135">
        <v>394.73</v>
      </c>
    </row>
    <row r="8045" spans="1:2">
      <c r="A8045" s="13" t="s">
        <v>8511</v>
      </c>
      <c r="B8045" s="135">
        <v>394.73</v>
      </c>
    </row>
    <row r="8046" spans="1:2">
      <c r="A8046" s="13" t="s">
        <v>8512</v>
      </c>
      <c r="B8046" s="135">
        <v>406.88</v>
      </c>
    </row>
    <row r="8047" spans="1:2">
      <c r="A8047" s="13" t="s">
        <v>8513</v>
      </c>
      <c r="B8047" s="135">
        <v>406.88</v>
      </c>
    </row>
    <row r="8048" spans="1:2">
      <c r="A8048" s="13" t="s">
        <v>8514</v>
      </c>
      <c r="B8048" s="135">
        <v>578.13</v>
      </c>
    </row>
    <row r="8049" spans="1:2">
      <c r="A8049" s="13" t="s">
        <v>8515</v>
      </c>
      <c r="B8049" s="135">
        <v>578.13</v>
      </c>
    </row>
    <row r="8050" spans="1:2">
      <c r="A8050" s="13" t="s">
        <v>8516</v>
      </c>
      <c r="B8050" s="135">
        <v>637.65</v>
      </c>
    </row>
    <row r="8051" spans="1:2">
      <c r="A8051" s="13" t="s">
        <v>8517</v>
      </c>
      <c r="B8051" s="135">
        <v>637.65</v>
      </c>
    </row>
    <row r="8052" spans="1:2">
      <c r="A8052" s="13" t="s">
        <v>8518</v>
      </c>
      <c r="B8052" s="135">
        <v>961.94</v>
      </c>
    </row>
    <row r="8053" spans="1:2">
      <c r="A8053" s="13" t="s">
        <v>8519</v>
      </c>
      <c r="B8053" s="135">
        <v>961.94</v>
      </c>
    </row>
    <row r="8054" spans="1:2">
      <c r="A8054" s="13" t="s">
        <v>8520</v>
      </c>
      <c r="B8054" s="135">
        <v>1260.72</v>
      </c>
    </row>
    <row r="8055" spans="1:2">
      <c r="A8055" s="13" t="s">
        <v>8521</v>
      </c>
      <c r="B8055" s="135">
        <v>1260.72</v>
      </c>
    </row>
    <row r="8056" spans="1:2">
      <c r="A8056" s="13" t="s">
        <v>8522</v>
      </c>
      <c r="B8056" s="135">
        <v>17.38</v>
      </c>
    </row>
    <row r="8057" spans="1:2">
      <c r="A8057" s="13" t="s">
        <v>8523</v>
      </c>
      <c r="B8057" s="135">
        <v>17.38</v>
      </c>
    </row>
    <row r="8058" spans="1:2">
      <c r="A8058" s="13" t="s">
        <v>8524</v>
      </c>
      <c r="B8058" s="135">
        <v>34.479999999999997</v>
      </c>
    </row>
    <row r="8059" spans="1:2">
      <c r="A8059" s="13" t="s">
        <v>8525</v>
      </c>
      <c r="B8059" s="135">
        <v>34.479999999999997</v>
      </c>
    </row>
    <row r="8060" spans="1:2">
      <c r="A8060" s="13" t="s">
        <v>8526</v>
      </c>
      <c r="B8060" s="135">
        <v>41.97</v>
      </c>
    </row>
    <row r="8061" spans="1:2">
      <c r="A8061" s="13" t="s">
        <v>8527</v>
      </c>
      <c r="B8061" s="135">
        <v>41.97</v>
      </c>
    </row>
    <row r="8062" spans="1:2">
      <c r="A8062" s="13" t="s">
        <v>8528</v>
      </c>
      <c r="B8062" s="135">
        <v>16.3</v>
      </c>
    </row>
    <row r="8063" spans="1:2">
      <c r="A8063" s="13" t="s">
        <v>8529</v>
      </c>
      <c r="B8063" s="135">
        <v>16.3</v>
      </c>
    </row>
    <row r="8064" spans="1:2">
      <c r="A8064" s="13" t="s">
        <v>8530</v>
      </c>
      <c r="B8064" s="135">
        <v>35.020000000000003</v>
      </c>
    </row>
    <row r="8065" spans="1:2">
      <c r="A8065" s="13" t="s">
        <v>8531</v>
      </c>
      <c r="B8065" s="135">
        <v>35.020000000000003</v>
      </c>
    </row>
    <row r="8066" spans="1:2">
      <c r="A8066" s="13" t="s">
        <v>8532</v>
      </c>
      <c r="B8066" s="135">
        <v>70.87</v>
      </c>
    </row>
    <row r="8067" spans="1:2">
      <c r="A8067" s="13" t="s">
        <v>8533</v>
      </c>
      <c r="B8067" s="135">
        <v>70.87</v>
      </c>
    </row>
    <row r="8068" spans="1:2">
      <c r="A8068" s="13" t="s">
        <v>8534</v>
      </c>
      <c r="B8068" s="135">
        <v>13.76</v>
      </c>
    </row>
    <row r="8069" spans="1:2">
      <c r="A8069" s="13" t="s">
        <v>8535</v>
      </c>
      <c r="B8069" s="135">
        <v>13.76</v>
      </c>
    </row>
    <row r="8070" spans="1:2">
      <c r="A8070" s="13" t="s">
        <v>8536</v>
      </c>
      <c r="B8070" s="135">
        <v>33.28</v>
      </c>
    </row>
    <row r="8071" spans="1:2">
      <c r="A8071" s="13" t="s">
        <v>8537</v>
      </c>
      <c r="B8071" s="135">
        <v>33.28</v>
      </c>
    </row>
    <row r="8072" spans="1:2">
      <c r="A8072" s="13" t="s">
        <v>8538</v>
      </c>
      <c r="B8072" s="135">
        <v>56.01</v>
      </c>
    </row>
    <row r="8073" spans="1:2">
      <c r="A8073" s="13" t="s">
        <v>8539</v>
      </c>
      <c r="B8073" s="135">
        <v>56.01</v>
      </c>
    </row>
    <row r="8074" spans="1:2">
      <c r="A8074" s="13" t="s">
        <v>8540</v>
      </c>
      <c r="B8074" s="135">
        <v>16.440000000000001</v>
      </c>
    </row>
    <row r="8075" spans="1:2">
      <c r="A8075" s="13" t="s">
        <v>8541</v>
      </c>
      <c r="B8075" s="135">
        <v>16.440000000000001</v>
      </c>
    </row>
    <row r="8076" spans="1:2">
      <c r="A8076" s="13" t="s">
        <v>8542</v>
      </c>
      <c r="B8076" s="135">
        <v>61.39</v>
      </c>
    </row>
    <row r="8077" spans="1:2">
      <c r="A8077" s="13" t="s">
        <v>8543</v>
      </c>
      <c r="B8077" s="135">
        <v>61.39</v>
      </c>
    </row>
    <row r="8078" spans="1:2">
      <c r="A8078" s="13" t="s">
        <v>8544</v>
      </c>
      <c r="B8078" s="135">
        <v>7.01</v>
      </c>
    </row>
    <row r="8079" spans="1:2">
      <c r="A8079" s="13" t="s">
        <v>8545</v>
      </c>
      <c r="B8079" s="135">
        <v>7.01</v>
      </c>
    </row>
    <row r="8080" spans="1:2">
      <c r="A8080" s="13" t="s">
        <v>8546</v>
      </c>
      <c r="B8080" s="135">
        <v>12.29</v>
      </c>
    </row>
    <row r="8081" spans="1:2">
      <c r="A8081" s="13" t="s">
        <v>8547</v>
      </c>
      <c r="B8081" s="135">
        <v>12.29</v>
      </c>
    </row>
    <row r="8082" spans="1:2">
      <c r="A8082" s="13" t="s">
        <v>8548</v>
      </c>
      <c r="B8082" s="135">
        <v>35.76</v>
      </c>
    </row>
    <row r="8083" spans="1:2">
      <c r="A8083" s="13" t="s">
        <v>8549</v>
      </c>
      <c r="B8083" s="135">
        <v>35.76</v>
      </c>
    </row>
    <row r="8084" spans="1:2">
      <c r="A8084" s="13" t="s">
        <v>8550</v>
      </c>
      <c r="B8084" s="135">
        <v>43.26</v>
      </c>
    </row>
    <row r="8085" spans="1:2">
      <c r="A8085" s="13" t="s">
        <v>8551</v>
      </c>
      <c r="B8085" s="135">
        <v>43.26</v>
      </c>
    </row>
    <row r="8086" spans="1:2">
      <c r="A8086" s="13" t="s">
        <v>8552</v>
      </c>
      <c r="B8086" s="135">
        <v>52</v>
      </c>
    </row>
    <row r="8087" spans="1:2">
      <c r="A8087" s="13" t="s">
        <v>8553</v>
      </c>
      <c r="B8087" s="135">
        <v>52</v>
      </c>
    </row>
    <row r="8088" spans="1:2">
      <c r="A8088" s="13" t="s">
        <v>8554</v>
      </c>
      <c r="B8088" s="135">
        <v>75.150000000000006</v>
      </c>
    </row>
    <row r="8089" spans="1:2">
      <c r="A8089" s="13" t="s">
        <v>8555</v>
      </c>
      <c r="B8089" s="135">
        <v>75.150000000000006</v>
      </c>
    </row>
    <row r="8090" spans="1:2">
      <c r="A8090" s="13" t="s">
        <v>8556</v>
      </c>
      <c r="B8090" s="135">
        <v>170.65</v>
      </c>
    </row>
    <row r="8091" spans="1:2">
      <c r="A8091" s="13" t="s">
        <v>8557</v>
      </c>
      <c r="B8091" s="135">
        <v>170.65</v>
      </c>
    </row>
    <row r="8092" spans="1:2">
      <c r="A8092" s="13" t="s">
        <v>8558</v>
      </c>
      <c r="B8092" s="135">
        <v>20.98</v>
      </c>
    </row>
    <row r="8093" spans="1:2">
      <c r="A8093" s="13" t="s">
        <v>8559</v>
      </c>
      <c r="B8093" s="135">
        <v>20.98</v>
      </c>
    </row>
    <row r="8094" spans="1:2">
      <c r="A8094" s="13" t="s">
        <v>8560</v>
      </c>
      <c r="B8094" s="135">
        <v>36.21</v>
      </c>
    </row>
    <row r="8095" spans="1:2">
      <c r="A8095" s="13" t="s">
        <v>8561</v>
      </c>
      <c r="B8095" s="135">
        <v>36.21</v>
      </c>
    </row>
    <row r="8096" spans="1:2">
      <c r="A8096" s="13" t="s">
        <v>8562</v>
      </c>
      <c r="B8096" s="135">
        <v>69.900000000000006</v>
      </c>
    </row>
    <row r="8097" spans="1:2">
      <c r="A8097" s="13" t="s">
        <v>8563</v>
      </c>
      <c r="B8097" s="135">
        <v>69.900000000000006</v>
      </c>
    </row>
    <row r="8098" spans="1:2">
      <c r="A8098" s="13" t="s">
        <v>8564</v>
      </c>
      <c r="B8098" s="135">
        <v>23.71</v>
      </c>
    </row>
    <row r="8099" spans="1:2">
      <c r="A8099" s="13" t="s">
        <v>8565</v>
      </c>
      <c r="B8099" s="135">
        <v>23.71</v>
      </c>
    </row>
    <row r="8100" spans="1:2">
      <c r="A8100" s="13" t="s">
        <v>8566</v>
      </c>
      <c r="B8100" s="135">
        <v>43.46</v>
      </c>
    </row>
    <row r="8101" spans="1:2">
      <c r="A8101" s="13" t="s">
        <v>8567</v>
      </c>
      <c r="B8101" s="135">
        <v>43.46</v>
      </c>
    </row>
    <row r="8102" spans="1:2">
      <c r="A8102" s="13" t="s">
        <v>8568</v>
      </c>
      <c r="B8102" s="135">
        <v>97.2</v>
      </c>
    </row>
    <row r="8103" spans="1:2">
      <c r="A8103" s="13" t="s">
        <v>8569</v>
      </c>
      <c r="B8103" s="135">
        <v>97.2</v>
      </c>
    </row>
    <row r="8104" spans="1:2">
      <c r="A8104" s="13" t="s">
        <v>8570</v>
      </c>
      <c r="B8104" s="135">
        <v>42.93</v>
      </c>
    </row>
    <row r="8105" spans="1:2">
      <c r="A8105" s="13" t="s">
        <v>8571</v>
      </c>
      <c r="B8105" s="135">
        <v>42.93</v>
      </c>
    </row>
    <row r="8106" spans="1:2">
      <c r="A8106" s="13" t="s">
        <v>8572</v>
      </c>
      <c r="B8106" s="135">
        <v>47.61</v>
      </c>
    </row>
    <row r="8107" spans="1:2">
      <c r="A8107" s="13" t="s">
        <v>8573</v>
      </c>
      <c r="B8107" s="135">
        <v>47.61</v>
      </c>
    </row>
    <row r="8108" spans="1:2">
      <c r="A8108" s="13" t="s">
        <v>8574</v>
      </c>
      <c r="B8108" s="135">
        <v>174.53</v>
      </c>
    </row>
    <row r="8109" spans="1:2">
      <c r="A8109" s="13" t="s">
        <v>8575</v>
      </c>
      <c r="B8109" s="135">
        <v>174.53</v>
      </c>
    </row>
    <row r="8110" spans="1:2">
      <c r="A8110" s="13" t="s">
        <v>8576</v>
      </c>
      <c r="B8110" s="135">
        <v>46.14</v>
      </c>
    </row>
    <row r="8111" spans="1:2">
      <c r="A8111" s="13" t="s">
        <v>8577</v>
      </c>
      <c r="B8111" s="135">
        <v>46.14</v>
      </c>
    </row>
    <row r="8112" spans="1:2">
      <c r="A8112" s="13" t="s">
        <v>8578</v>
      </c>
      <c r="B8112" s="135">
        <v>145.71</v>
      </c>
    </row>
    <row r="8113" spans="1:2">
      <c r="A8113" s="13" t="s">
        <v>8579</v>
      </c>
      <c r="B8113" s="135">
        <v>145.71</v>
      </c>
    </row>
    <row r="8114" spans="1:2">
      <c r="A8114" s="13" t="s">
        <v>8580</v>
      </c>
      <c r="B8114" s="135">
        <v>205.49</v>
      </c>
    </row>
    <row r="8115" spans="1:2">
      <c r="A8115" s="13" t="s">
        <v>8581</v>
      </c>
      <c r="B8115" s="135">
        <v>205.49</v>
      </c>
    </row>
    <row r="8116" spans="1:2">
      <c r="A8116" s="13" t="s">
        <v>8582</v>
      </c>
      <c r="B8116" s="135">
        <v>52.95</v>
      </c>
    </row>
    <row r="8117" spans="1:2">
      <c r="A8117" s="13" t="s">
        <v>8583</v>
      </c>
      <c r="B8117" s="135">
        <v>52.95</v>
      </c>
    </row>
    <row r="8118" spans="1:2">
      <c r="A8118" s="13" t="s">
        <v>8584</v>
      </c>
      <c r="B8118" s="135">
        <v>127.65</v>
      </c>
    </row>
    <row r="8119" spans="1:2">
      <c r="A8119" s="13" t="s">
        <v>8585</v>
      </c>
      <c r="B8119" s="135">
        <v>127.65</v>
      </c>
    </row>
    <row r="8120" spans="1:2">
      <c r="A8120" s="13" t="s">
        <v>8586</v>
      </c>
      <c r="B8120" s="135">
        <v>189.75</v>
      </c>
    </row>
    <row r="8121" spans="1:2">
      <c r="A8121" s="13" t="s">
        <v>8587</v>
      </c>
      <c r="B8121" s="135">
        <v>189.75</v>
      </c>
    </row>
    <row r="8122" spans="1:2">
      <c r="A8122" s="13" t="s">
        <v>8588</v>
      </c>
      <c r="B8122" s="135">
        <v>10.55</v>
      </c>
    </row>
    <row r="8123" spans="1:2">
      <c r="A8123" s="13" t="s">
        <v>8589</v>
      </c>
      <c r="B8123" s="135">
        <v>10.55</v>
      </c>
    </row>
    <row r="8124" spans="1:2">
      <c r="A8124" s="13" t="s">
        <v>8590</v>
      </c>
      <c r="B8124" s="135">
        <v>24.77</v>
      </c>
    </row>
    <row r="8125" spans="1:2">
      <c r="A8125" s="13" t="s">
        <v>8591</v>
      </c>
      <c r="B8125" s="135">
        <v>24.77</v>
      </c>
    </row>
    <row r="8126" spans="1:2">
      <c r="A8126" s="13" t="s">
        <v>8592</v>
      </c>
      <c r="B8126" s="135">
        <v>33.409999999999997</v>
      </c>
    </row>
    <row r="8127" spans="1:2">
      <c r="A8127" s="13" t="s">
        <v>8593</v>
      </c>
      <c r="B8127" s="135">
        <v>33.409999999999997</v>
      </c>
    </row>
    <row r="8128" spans="1:2">
      <c r="A8128" s="13" t="s">
        <v>8594</v>
      </c>
      <c r="B8128" s="135">
        <v>16.09</v>
      </c>
    </row>
    <row r="8129" spans="1:2">
      <c r="A8129" s="13" t="s">
        <v>8595</v>
      </c>
      <c r="B8129" s="135">
        <v>16.09</v>
      </c>
    </row>
    <row r="8130" spans="1:2">
      <c r="A8130" s="13" t="s">
        <v>8596</v>
      </c>
      <c r="B8130" s="135">
        <v>26.01</v>
      </c>
    </row>
    <row r="8131" spans="1:2">
      <c r="A8131" s="13" t="s">
        <v>8597</v>
      </c>
      <c r="B8131" s="135">
        <v>26.01</v>
      </c>
    </row>
    <row r="8132" spans="1:2">
      <c r="A8132" s="13" t="s">
        <v>8598</v>
      </c>
      <c r="B8132" s="135">
        <v>46.6</v>
      </c>
    </row>
    <row r="8133" spans="1:2">
      <c r="A8133" s="13" t="s">
        <v>8599</v>
      </c>
      <c r="B8133" s="135">
        <v>46.6</v>
      </c>
    </row>
    <row r="8134" spans="1:2">
      <c r="A8134" s="13" t="s">
        <v>8600</v>
      </c>
      <c r="B8134" s="135">
        <v>13.15</v>
      </c>
    </row>
    <row r="8135" spans="1:2">
      <c r="A8135" s="13" t="s">
        <v>8601</v>
      </c>
      <c r="B8135" s="135">
        <v>13.15</v>
      </c>
    </row>
    <row r="8136" spans="1:2">
      <c r="A8136" s="13" t="s">
        <v>8602</v>
      </c>
      <c r="B8136" s="135">
        <v>16.04</v>
      </c>
    </row>
    <row r="8137" spans="1:2">
      <c r="A8137" s="13" t="s">
        <v>8603</v>
      </c>
      <c r="B8137" s="135">
        <v>16.04</v>
      </c>
    </row>
    <row r="8138" spans="1:2">
      <c r="A8138" s="13" t="s">
        <v>8604</v>
      </c>
      <c r="B8138" s="135">
        <v>31.33</v>
      </c>
    </row>
    <row r="8139" spans="1:2">
      <c r="A8139" s="13" t="s">
        <v>8605</v>
      </c>
      <c r="B8139" s="135">
        <v>31.33</v>
      </c>
    </row>
    <row r="8140" spans="1:2">
      <c r="A8140" s="13" t="s">
        <v>8606</v>
      </c>
      <c r="B8140" s="135">
        <v>23.14</v>
      </c>
    </row>
    <row r="8141" spans="1:2">
      <c r="A8141" s="13" t="s">
        <v>8607</v>
      </c>
      <c r="B8141" s="135">
        <v>23.14</v>
      </c>
    </row>
    <row r="8142" spans="1:2">
      <c r="A8142" s="13" t="s">
        <v>8608</v>
      </c>
      <c r="B8142" s="135">
        <v>47.58</v>
      </c>
    </row>
    <row r="8143" spans="1:2">
      <c r="A8143" s="13" t="s">
        <v>8609</v>
      </c>
      <c r="B8143" s="135">
        <v>47.58</v>
      </c>
    </row>
    <row r="8144" spans="1:2">
      <c r="A8144" s="13" t="s">
        <v>8610</v>
      </c>
      <c r="B8144" s="135">
        <v>48.95</v>
      </c>
    </row>
    <row r="8145" spans="1:2">
      <c r="A8145" s="13" t="s">
        <v>8611</v>
      </c>
      <c r="B8145" s="135">
        <v>48.95</v>
      </c>
    </row>
    <row r="8146" spans="1:2">
      <c r="A8146" s="13" t="s">
        <v>8612</v>
      </c>
      <c r="B8146" s="135">
        <v>74.53</v>
      </c>
    </row>
    <row r="8147" spans="1:2">
      <c r="A8147" s="13" t="s">
        <v>8613</v>
      </c>
      <c r="B8147" s="135">
        <v>74.53</v>
      </c>
    </row>
    <row r="8148" spans="1:2">
      <c r="A8148" s="13" t="s">
        <v>8614</v>
      </c>
      <c r="B8148" s="135">
        <v>88.26</v>
      </c>
    </row>
    <row r="8149" spans="1:2">
      <c r="A8149" s="13" t="s">
        <v>8615</v>
      </c>
      <c r="B8149" s="135">
        <v>88.26</v>
      </c>
    </row>
    <row r="8150" spans="1:2">
      <c r="A8150" s="13" t="s">
        <v>8616</v>
      </c>
      <c r="B8150" s="135">
        <v>81.400000000000006</v>
      </c>
    </row>
    <row r="8151" spans="1:2">
      <c r="A8151" s="13" t="s">
        <v>8617</v>
      </c>
      <c r="B8151" s="135">
        <v>81.400000000000006</v>
      </c>
    </row>
    <row r="8152" spans="1:2">
      <c r="A8152" s="13" t="s">
        <v>8618</v>
      </c>
      <c r="B8152" s="135">
        <v>6.7</v>
      </c>
    </row>
    <row r="8153" spans="1:2">
      <c r="A8153" s="13" t="s">
        <v>8619</v>
      </c>
      <c r="B8153" s="135">
        <v>6.7</v>
      </c>
    </row>
    <row r="8154" spans="1:2">
      <c r="A8154" s="13" t="s">
        <v>8620</v>
      </c>
      <c r="B8154" s="135">
        <v>11.01</v>
      </c>
    </row>
    <row r="8155" spans="1:2">
      <c r="A8155" s="13" t="s">
        <v>8621</v>
      </c>
      <c r="B8155" s="135">
        <v>11.01</v>
      </c>
    </row>
    <row r="8156" spans="1:2">
      <c r="A8156" s="13" t="s">
        <v>8622</v>
      </c>
      <c r="B8156" s="135">
        <v>50.31</v>
      </c>
    </row>
    <row r="8157" spans="1:2">
      <c r="A8157" s="13" t="s">
        <v>8623</v>
      </c>
      <c r="B8157" s="135">
        <v>50.31</v>
      </c>
    </row>
    <row r="8158" spans="1:2">
      <c r="A8158" s="13" t="s">
        <v>8624</v>
      </c>
      <c r="B8158" s="135">
        <v>98.93</v>
      </c>
    </row>
    <row r="8159" spans="1:2">
      <c r="A8159" s="13" t="s">
        <v>8625</v>
      </c>
      <c r="B8159" s="135">
        <v>98.93</v>
      </c>
    </row>
    <row r="8160" spans="1:2">
      <c r="A8160" s="13" t="s">
        <v>8626</v>
      </c>
      <c r="B8160" s="135">
        <v>166.57</v>
      </c>
    </row>
    <row r="8161" spans="1:2">
      <c r="A8161" s="13" t="s">
        <v>8627</v>
      </c>
      <c r="B8161" s="135">
        <v>166.57</v>
      </c>
    </row>
    <row r="8162" spans="1:2">
      <c r="A8162" s="13" t="s">
        <v>8628</v>
      </c>
      <c r="B8162" s="135">
        <v>254.87</v>
      </c>
    </row>
    <row r="8163" spans="1:2">
      <c r="A8163" s="13" t="s">
        <v>8629</v>
      </c>
      <c r="B8163" s="135">
        <v>254.87</v>
      </c>
    </row>
    <row r="8164" spans="1:2">
      <c r="A8164" s="13" t="s">
        <v>8630</v>
      </c>
      <c r="B8164" s="135">
        <v>359.61</v>
      </c>
    </row>
    <row r="8165" spans="1:2">
      <c r="A8165" s="13" t="s">
        <v>8631</v>
      </c>
      <c r="B8165" s="135">
        <v>359.61</v>
      </c>
    </row>
    <row r="8166" spans="1:2">
      <c r="A8166" s="13" t="s">
        <v>8632</v>
      </c>
      <c r="B8166" s="135">
        <v>638.74</v>
      </c>
    </row>
    <row r="8167" spans="1:2">
      <c r="A8167" s="13" t="s">
        <v>8633</v>
      </c>
      <c r="B8167" s="135">
        <v>638.74</v>
      </c>
    </row>
    <row r="8168" spans="1:2">
      <c r="A8168" s="13" t="s">
        <v>8634</v>
      </c>
      <c r="B8168" s="135">
        <v>971.31</v>
      </c>
    </row>
    <row r="8169" spans="1:2">
      <c r="A8169" s="13" t="s">
        <v>8635</v>
      </c>
      <c r="B8169" s="135">
        <v>971.31</v>
      </c>
    </row>
    <row r="8170" spans="1:2">
      <c r="A8170" s="13" t="s">
        <v>8636</v>
      </c>
      <c r="B8170" s="135">
        <v>60.68</v>
      </c>
    </row>
    <row r="8171" spans="1:2">
      <c r="A8171" s="13" t="s">
        <v>8637</v>
      </c>
      <c r="B8171" s="135">
        <v>60.68</v>
      </c>
    </row>
    <row r="8172" spans="1:2">
      <c r="A8172" s="13" t="s">
        <v>8638</v>
      </c>
      <c r="B8172" s="135">
        <v>133.91</v>
      </c>
    </row>
    <row r="8173" spans="1:2">
      <c r="A8173" s="13" t="s">
        <v>8639</v>
      </c>
      <c r="B8173" s="135">
        <v>133.91</v>
      </c>
    </row>
    <row r="8174" spans="1:2">
      <c r="A8174" s="13" t="s">
        <v>8640</v>
      </c>
      <c r="B8174" s="135">
        <v>238.86</v>
      </c>
    </row>
    <row r="8175" spans="1:2">
      <c r="A8175" s="13" t="s">
        <v>8641</v>
      </c>
      <c r="B8175" s="135">
        <v>238.86</v>
      </c>
    </row>
    <row r="8176" spans="1:2">
      <c r="A8176" s="13" t="s">
        <v>8642</v>
      </c>
      <c r="B8176" s="135">
        <v>435.08</v>
      </c>
    </row>
    <row r="8177" spans="1:2">
      <c r="A8177" s="13" t="s">
        <v>8643</v>
      </c>
      <c r="B8177" s="135">
        <v>435.08</v>
      </c>
    </row>
    <row r="8178" spans="1:2">
      <c r="A8178" s="13" t="s">
        <v>8644</v>
      </c>
      <c r="B8178" s="135">
        <v>597.15</v>
      </c>
    </row>
    <row r="8179" spans="1:2">
      <c r="A8179" s="13" t="s">
        <v>8645</v>
      </c>
      <c r="B8179" s="135">
        <v>597.15</v>
      </c>
    </row>
    <row r="8180" spans="1:2">
      <c r="A8180" s="13" t="s">
        <v>8646</v>
      </c>
      <c r="B8180" s="135">
        <v>6.41</v>
      </c>
    </row>
    <row r="8181" spans="1:2">
      <c r="A8181" s="13" t="s">
        <v>8647</v>
      </c>
      <c r="B8181" s="135">
        <v>6.41</v>
      </c>
    </row>
    <row r="8182" spans="1:2">
      <c r="A8182" s="13" t="s">
        <v>8648</v>
      </c>
      <c r="B8182" s="135">
        <v>8.0399999999999991</v>
      </c>
    </row>
    <row r="8183" spans="1:2">
      <c r="A8183" s="13" t="s">
        <v>8649</v>
      </c>
      <c r="B8183" s="135">
        <v>8.0399999999999991</v>
      </c>
    </row>
    <row r="8184" spans="1:2">
      <c r="A8184" s="13" t="s">
        <v>8650</v>
      </c>
      <c r="B8184" s="135">
        <v>17.34</v>
      </c>
    </row>
    <row r="8185" spans="1:2">
      <c r="A8185" s="13" t="s">
        <v>8651</v>
      </c>
      <c r="B8185" s="135">
        <v>17.34</v>
      </c>
    </row>
    <row r="8186" spans="1:2">
      <c r="A8186" s="13" t="s">
        <v>8652</v>
      </c>
      <c r="B8186" s="135">
        <v>27.37</v>
      </c>
    </row>
    <row r="8187" spans="1:2">
      <c r="A8187" s="13" t="s">
        <v>8653</v>
      </c>
      <c r="B8187" s="135">
        <v>27.37</v>
      </c>
    </row>
    <row r="8188" spans="1:2">
      <c r="A8188" s="13" t="s">
        <v>8654</v>
      </c>
      <c r="B8188" s="135">
        <v>37.75</v>
      </c>
    </row>
    <row r="8189" spans="1:2">
      <c r="A8189" s="13" t="s">
        <v>8655</v>
      </c>
      <c r="B8189" s="135">
        <v>37.75</v>
      </c>
    </row>
    <row r="8190" spans="1:2">
      <c r="A8190" s="13" t="s">
        <v>8656</v>
      </c>
      <c r="B8190" s="135">
        <v>64.739999999999995</v>
      </c>
    </row>
    <row r="8191" spans="1:2">
      <c r="A8191" s="13" t="s">
        <v>8657</v>
      </c>
      <c r="B8191" s="135">
        <v>64.739999999999995</v>
      </c>
    </row>
    <row r="8192" spans="1:2">
      <c r="A8192" s="13" t="s">
        <v>8658</v>
      </c>
      <c r="B8192" s="135">
        <v>79.739999999999995</v>
      </c>
    </row>
    <row r="8193" spans="1:2">
      <c r="A8193" s="13" t="s">
        <v>8659</v>
      </c>
      <c r="B8193" s="135">
        <v>79.739999999999995</v>
      </c>
    </row>
    <row r="8194" spans="1:2">
      <c r="A8194" s="13" t="s">
        <v>8660</v>
      </c>
      <c r="B8194" s="135">
        <v>2.65</v>
      </c>
    </row>
    <row r="8195" spans="1:2">
      <c r="A8195" s="13" t="s">
        <v>8661</v>
      </c>
      <c r="B8195" s="135">
        <v>2.65</v>
      </c>
    </row>
    <row r="8196" spans="1:2">
      <c r="A8196" s="13" t="s">
        <v>8662</v>
      </c>
      <c r="B8196" s="135">
        <v>2.99</v>
      </c>
    </row>
    <row r="8197" spans="1:2">
      <c r="A8197" s="13" t="s">
        <v>8663</v>
      </c>
      <c r="B8197" s="135">
        <v>2.99</v>
      </c>
    </row>
    <row r="8198" spans="1:2">
      <c r="A8198" s="13" t="s">
        <v>457</v>
      </c>
      <c r="B8198" s="135">
        <v>7.28</v>
      </c>
    </row>
    <row r="8199" spans="1:2">
      <c r="A8199" s="13" t="s">
        <v>8664</v>
      </c>
      <c r="B8199" s="135">
        <v>7.28</v>
      </c>
    </row>
    <row r="8200" spans="1:2">
      <c r="A8200" s="13" t="s">
        <v>8665</v>
      </c>
      <c r="B8200" s="135">
        <v>11.26</v>
      </c>
    </row>
    <row r="8201" spans="1:2">
      <c r="A8201" s="13" t="s">
        <v>8666</v>
      </c>
      <c r="B8201" s="135">
        <v>11.26</v>
      </c>
    </row>
    <row r="8202" spans="1:2">
      <c r="A8202" s="13" t="s">
        <v>8667</v>
      </c>
      <c r="B8202" s="135">
        <v>11.72</v>
      </c>
    </row>
    <row r="8203" spans="1:2">
      <c r="A8203" s="13" t="s">
        <v>8668</v>
      </c>
      <c r="B8203" s="135">
        <v>11.72</v>
      </c>
    </row>
    <row r="8204" spans="1:2">
      <c r="A8204" s="13" t="s">
        <v>8669</v>
      </c>
      <c r="B8204" s="135">
        <v>20.49</v>
      </c>
    </row>
    <row r="8205" spans="1:2">
      <c r="A8205" s="13" t="s">
        <v>8670</v>
      </c>
      <c r="B8205" s="135">
        <v>20.49</v>
      </c>
    </row>
    <row r="8206" spans="1:2">
      <c r="A8206" s="13" t="s">
        <v>8671</v>
      </c>
      <c r="B8206" s="135">
        <v>38.119999999999997</v>
      </c>
    </row>
    <row r="8207" spans="1:2">
      <c r="A8207" s="13" t="s">
        <v>8672</v>
      </c>
      <c r="B8207" s="135">
        <v>38.119999999999997</v>
      </c>
    </row>
    <row r="8208" spans="1:2">
      <c r="A8208" s="13" t="s">
        <v>8673</v>
      </c>
      <c r="B8208" s="135">
        <v>46.46</v>
      </c>
    </row>
    <row r="8209" spans="1:2">
      <c r="A8209" s="13" t="s">
        <v>8674</v>
      </c>
      <c r="B8209" s="135">
        <v>46.46</v>
      </c>
    </row>
    <row r="8210" spans="1:2">
      <c r="A8210" s="13" t="s">
        <v>8675</v>
      </c>
      <c r="B8210" s="135">
        <v>74.33</v>
      </c>
    </row>
    <row r="8211" spans="1:2">
      <c r="A8211" s="13" t="s">
        <v>8676</v>
      </c>
      <c r="B8211" s="135">
        <v>74.33</v>
      </c>
    </row>
    <row r="8212" spans="1:2">
      <c r="A8212" s="13" t="s">
        <v>301</v>
      </c>
      <c r="B8212" s="135">
        <v>23.6</v>
      </c>
    </row>
    <row r="8213" spans="1:2">
      <c r="A8213" s="13" t="s">
        <v>8677</v>
      </c>
      <c r="B8213" s="135">
        <v>23.6</v>
      </c>
    </row>
    <row r="8214" spans="1:2">
      <c r="A8214" s="13" t="s">
        <v>8678</v>
      </c>
      <c r="B8214" s="135">
        <v>47.47</v>
      </c>
    </row>
    <row r="8215" spans="1:2">
      <c r="A8215" s="13" t="s">
        <v>8679</v>
      </c>
      <c r="B8215" s="135">
        <v>47.47</v>
      </c>
    </row>
    <row r="8216" spans="1:2">
      <c r="A8216" s="13" t="s">
        <v>8680</v>
      </c>
      <c r="B8216" s="135">
        <v>73.180000000000007</v>
      </c>
    </row>
    <row r="8217" spans="1:2">
      <c r="A8217" s="13" t="s">
        <v>8681</v>
      </c>
      <c r="B8217" s="135">
        <v>73.180000000000007</v>
      </c>
    </row>
    <row r="8218" spans="1:2">
      <c r="A8218" s="13" t="s">
        <v>8682</v>
      </c>
      <c r="B8218" s="135">
        <v>121.96</v>
      </c>
    </row>
    <row r="8219" spans="1:2">
      <c r="A8219" s="13" t="s">
        <v>8683</v>
      </c>
      <c r="B8219" s="135">
        <v>121.96</v>
      </c>
    </row>
    <row r="8220" spans="1:2">
      <c r="A8220" s="13" t="s">
        <v>8684</v>
      </c>
      <c r="B8220" s="135">
        <v>200.95</v>
      </c>
    </row>
    <row r="8221" spans="1:2">
      <c r="A8221" s="13" t="s">
        <v>8685</v>
      </c>
      <c r="B8221" s="135">
        <v>200.95</v>
      </c>
    </row>
    <row r="8222" spans="1:2">
      <c r="A8222" s="13" t="s">
        <v>8686</v>
      </c>
      <c r="B8222" s="135">
        <v>246.67</v>
      </c>
    </row>
    <row r="8223" spans="1:2">
      <c r="A8223" s="13" t="s">
        <v>8687</v>
      </c>
      <c r="B8223" s="135">
        <v>246.67</v>
      </c>
    </row>
    <row r="8224" spans="1:2">
      <c r="A8224" s="13" t="s">
        <v>8688</v>
      </c>
      <c r="B8224" s="135">
        <v>326.77</v>
      </c>
    </row>
    <row r="8225" spans="1:2">
      <c r="A8225" s="13" t="s">
        <v>8689</v>
      </c>
      <c r="B8225" s="135">
        <v>326.77</v>
      </c>
    </row>
    <row r="8226" spans="1:2">
      <c r="A8226" s="13" t="s">
        <v>8690</v>
      </c>
      <c r="B8226" s="135">
        <v>45.06</v>
      </c>
    </row>
    <row r="8227" spans="1:2">
      <c r="A8227" s="13" t="s">
        <v>8691</v>
      </c>
      <c r="B8227" s="135">
        <v>45.06</v>
      </c>
    </row>
    <row r="8228" spans="1:2">
      <c r="A8228" s="13" t="s">
        <v>8692</v>
      </c>
      <c r="B8228" s="135">
        <v>122.78</v>
      </c>
    </row>
    <row r="8229" spans="1:2">
      <c r="A8229" s="13" t="s">
        <v>8693</v>
      </c>
      <c r="B8229" s="135">
        <v>122.78</v>
      </c>
    </row>
    <row r="8230" spans="1:2">
      <c r="A8230" s="13" t="s">
        <v>8694</v>
      </c>
      <c r="B8230" s="135">
        <v>17.739999999999998</v>
      </c>
    </row>
    <row r="8231" spans="1:2">
      <c r="A8231" s="13" t="s">
        <v>8695</v>
      </c>
      <c r="B8231" s="135">
        <v>17.739999999999998</v>
      </c>
    </row>
    <row r="8232" spans="1:2">
      <c r="A8232" s="13" t="s">
        <v>8696</v>
      </c>
      <c r="B8232" s="135">
        <v>74.55</v>
      </c>
    </row>
    <row r="8233" spans="1:2">
      <c r="A8233" s="13" t="s">
        <v>8697</v>
      </c>
      <c r="B8233" s="135">
        <v>74.55</v>
      </c>
    </row>
    <row r="8234" spans="1:2">
      <c r="A8234" s="13" t="s">
        <v>8698</v>
      </c>
      <c r="B8234" s="135">
        <v>28.54</v>
      </c>
    </row>
    <row r="8235" spans="1:2">
      <c r="A8235" s="13" t="s">
        <v>8699</v>
      </c>
      <c r="B8235" s="135">
        <v>28.54</v>
      </c>
    </row>
    <row r="8236" spans="1:2">
      <c r="A8236" s="13" t="s">
        <v>8700</v>
      </c>
      <c r="B8236" s="135">
        <v>109.89</v>
      </c>
    </row>
    <row r="8237" spans="1:2">
      <c r="A8237" s="13" t="s">
        <v>8701</v>
      </c>
      <c r="B8237" s="135">
        <v>109.89</v>
      </c>
    </row>
    <row r="8238" spans="1:2">
      <c r="A8238" s="13" t="s">
        <v>8702</v>
      </c>
      <c r="B8238" s="135">
        <v>4.78</v>
      </c>
    </row>
    <row r="8239" spans="1:2">
      <c r="A8239" s="13" t="s">
        <v>8703</v>
      </c>
      <c r="B8239" s="135">
        <v>4.78</v>
      </c>
    </row>
    <row r="8240" spans="1:2">
      <c r="A8240" s="13" t="s">
        <v>8704</v>
      </c>
      <c r="B8240" s="135">
        <v>63.13</v>
      </c>
    </row>
    <row r="8241" spans="1:2">
      <c r="A8241" s="13" t="s">
        <v>8705</v>
      </c>
      <c r="B8241" s="135">
        <v>63.13</v>
      </c>
    </row>
    <row r="8242" spans="1:2">
      <c r="A8242" s="13" t="s">
        <v>8706</v>
      </c>
      <c r="B8242" s="135">
        <v>24.25</v>
      </c>
    </row>
    <row r="8243" spans="1:2">
      <c r="A8243" s="13" t="s">
        <v>8707</v>
      </c>
      <c r="B8243" s="135">
        <v>24.25</v>
      </c>
    </row>
    <row r="8244" spans="1:2">
      <c r="A8244" s="13" t="s">
        <v>8708</v>
      </c>
      <c r="B8244" s="135">
        <v>47.39</v>
      </c>
    </row>
    <row r="8245" spans="1:2">
      <c r="A8245" s="13" t="s">
        <v>8709</v>
      </c>
      <c r="B8245" s="135">
        <v>47.39</v>
      </c>
    </row>
    <row r="8246" spans="1:2">
      <c r="A8246" s="13" t="s">
        <v>8710</v>
      </c>
      <c r="B8246" s="135">
        <v>2001.69</v>
      </c>
    </row>
    <row r="8247" spans="1:2">
      <c r="A8247" s="13" t="s">
        <v>8711</v>
      </c>
      <c r="B8247" s="135">
        <v>2001.69</v>
      </c>
    </row>
    <row r="8248" spans="1:2">
      <c r="A8248" s="13" t="s">
        <v>8712</v>
      </c>
      <c r="B8248" s="135">
        <v>36.409999999999997</v>
      </c>
    </row>
    <row r="8249" spans="1:2">
      <c r="A8249" s="13" t="s">
        <v>8713</v>
      </c>
      <c r="B8249" s="135">
        <v>36.409999999999997</v>
      </c>
    </row>
    <row r="8250" spans="1:2">
      <c r="A8250" s="13" t="s">
        <v>8714</v>
      </c>
      <c r="B8250" s="135">
        <v>57.8</v>
      </c>
    </row>
    <row r="8251" spans="1:2">
      <c r="A8251" s="13" t="s">
        <v>8715</v>
      </c>
      <c r="B8251" s="135">
        <v>57.8</v>
      </c>
    </row>
    <row r="8252" spans="1:2">
      <c r="A8252" s="13" t="s">
        <v>8716</v>
      </c>
      <c r="B8252" s="135">
        <v>146.96</v>
      </c>
    </row>
    <row r="8253" spans="1:2">
      <c r="A8253" s="13" t="s">
        <v>8717</v>
      </c>
      <c r="B8253" s="135">
        <v>146.96</v>
      </c>
    </row>
    <row r="8254" spans="1:2">
      <c r="A8254" s="13" t="s">
        <v>8718</v>
      </c>
      <c r="B8254" s="135">
        <v>183.91</v>
      </c>
    </row>
    <row r="8255" spans="1:2">
      <c r="A8255" s="13" t="s">
        <v>8719</v>
      </c>
      <c r="B8255" s="135">
        <v>183.91</v>
      </c>
    </row>
    <row r="8256" spans="1:2">
      <c r="A8256" s="13" t="s">
        <v>8720</v>
      </c>
      <c r="B8256" s="135">
        <v>302.27999999999997</v>
      </c>
    </row>
    <row r="8257" spans="1:2">
      <c r="A8257" s="13" t="s">
        <v>8721</v>
      </c>
      <c r="B8257" s="135">
        <v>302.27999999999997</v>
      </c>
    </row>
    <row r="8258" spans="1:2">
      <c r="A8258" s="13" t="s">
        <v>8722</v>
      </c>
      <c r="B8258" s="135">
        <v>441.42</v>
      </c>
    </row>
    <row r="8259" spans="1:2">
      <c r="A8259" s="13" t="s">
        <v>8723</v>
      </c>
      <c r="B8259" s="135">
        <v>441.42</v>
      </c>
    </row>
    <row r="8260" spans="1:2">
      <c r="A8260" s="13" t="s">
        <v>8724</v>
      </c>
      <c r="B8260" s="135">
        <v>452.15</v>
      </c>
    </row>
    <row r="8261" spans="1:2">
      <c r="A8261" s="13" t="s">
        <v>8725</v>
      </c>
      <c r="B8261" s="135">
        <v>452.15</v>
      </c>
    </row>
    <row r="8262" spans="1:2">
      <c r="A8262" s="13" t="s">
        <v>8726</v>
      </c>
      <c r="B8262" s="135">
        <v>644.07000000000005</v>
      </c>
    </row>
    <row r="8263" spans="1:2">
      <c r="A8263" s="13" t="s">
        <v>8727</v>
      </c>
      <c r="B8263" s="135">
        <v>644.07000000000005</v>
      </c>
    </row>
    <row r="8264" spans="1:2">
      <c r="A8264" s="13" t="s">
        <v>8728</v>
      </c>
      <c r="B8264" s="135">
        <v>733.66</v>
      </c>
    </row>
    <row r="8265" spans="1:2">
      <c r="A8265" s="13" t="s">
        <v>8729</v>
      </c>
      <c r="B8265" s="135">
        <v>733.66</v>
      </c>
    </row>
    <row r="8266" spans="1:2">
      <c r="A8266" s="13" t="s">
        <v>8730</v>
      </c>
      <c r="B8266" s="135">
        <v>882.2</v>
      </c>
    </row>
    <row r="8267" spans="1:2">
      <c r="A8267" s="13" t="s">
        <v>8731</v>
      </c>
      <c r="B8267" s="135">
        <v>882.2</v>
      </c>
    </row>
    <row r="8268" spans="1:2">
      <c r="A8268" s="13" t="s">
        <v>8732</v>
      </c>
      <c r="B8268" s="135">
        <v>1024.03</v>
      </c>
    </row>
    <row r="8269" spans="1:2">
      <c r="A8269" s="13" t="s">
        <v>8733</v>
      </c>
      <c r="B8269" s="135">
        <v>1024.03</v>
      </c>
    </row>
    <row r="8270" spans="1:2">
      <c r="A8270" s="13" t="s">
        <v>8734</v>
      </c>
      <c r="B8270" s="135">
        <v>1084.1400000000001</v>
      </c>
    </row>
    <row r="8271" spans="1:2">
      <c r="A8271" s="13" t="s">
        <v>8735</v>
      </c>
      <c r="B8271" s="135">
        <v>1084.1400000000001</v>
      </c>
    </row>
    <row r="8272" spans="1:2">
      <c r="A8272" s="13" t="s">
        <v>8736</v>
      </c>
      <c r="B8272" s="135">
        <v>1777.84</v>
      </c>
    </row>
    <row r="8273" spans="1:2">
      <c r="A8273" s="13" t="s">
        <v>8737</v>
      </c>
      <c r="B8273" s="135">
        <v>1777.84</v>
      </c>
    </row>
    <row r="8274" spans="1:2">
      <c r="A8274" s="13" t="s">
        <v>8738</v>
      </c>
      <c r="B8274" s="135">
        <v>2449.41</v>
      </c>
    </row>
    <row r="8275" spans="1:2">
      <c r="A8275" s="13" t="s">
        <v>8739</v>
      </c>
      <c r="B8275" s="135">
        <v>2449.41</v>
      </c>
    </row>
    <row r="8276" spans="1:2">
      <c r="A8276" s="13" t="s">
        <v>8740</v>
      </c>
      <c r="B8276" s="135">
        <v>2721.52</v>
      </c>
    </row>
    <row r="8277" spans="1:2">
      <c r="A8277" s="13" t="s">
        <v>8741</v>
      </c>
      <c r="B8277" s="135">
        <v>2721.52</v>
      </c>
    </row>
    <row r="8278" spans="1:2">
      <c r="A8278" s="13" t="s">
        <v>8742</v>
      </c>
      <c r="B8278" s="135">
        <v>3461.35</v>
      </c>
    </row>
    <row r="8279" spans="1:2">
      <c r="A8279" s="13" t="s">
        <v>8743</v>
      </c>
      <c r="B8279" s="135">
        <v>3461.35</v>
      </c>
    </row>
    <row r="8280" spans="1:2">
      <c r="A8280" s="13" t="s">
        <v>8744</v>
      </c>
      <c r="B8280" s="135">
        <v>4796.32</v>
      </c>
    </row>
    <row r="8281" spans="1:2">
      <c r="A8281" s="13" t="s">
        <v>8745</v>
      </c>
      <c r="B8281" s="135">
        <v>4796.32</v>
      </c>
    </row>
    <row r="8282" spans="1:2">
      <c r="A8282" s="13" t="s">
        <v>8746</v>
      </c>
      <c r="B8282" s="135">
        <v>23.71</v>
      </c>
    </row>
    <row r="8283" spans="1:2">
      <c r="A8283" s="13" t="s">
        <v>8747</v>
      </c>
      <c r="B8283" s="135">
        <v>23.71</v>
      </c>
    </row>
    <row r="8284" spans="1:2">
      <c r="A8284" s="13" t="s">
        <v>8748</v>
      </c>
      <c r="B8284" s="135">
        <v>43.46</v>
      </c>
    </row>
    <row r="8285" spans="1:2">
      <c r="A8285" s="13" t="s">
        <v>8749</v>
      </c>
      <c r="B8285" s="135">
        <v>43.46</v>
      </c>
    </row>
    <row r="8286" spans="1:2">
      <c r="A8286" s="13" t="s">
        <v>8750</v>
      </c>
      <c r="B8286" s="135">
        <v>97.2</v>
      </c>
    </row>
    <row r="8287" spans="1:2">
      <c r="A8287" s="13" t="s">
        <v>8751</v>
      </c>
      <c r="B8287" s="135">
        <v>97.2</v>
      </c>
    </row>
    <row r="8288" spans="1:2">
      <c r="A8288" s="13" t="s">
        <v>8752</v>
      </c>
      <c r="B8288" s="135">
        <v>23.14</v>
      </c>
    </row>
    <row r="8289" spans="1:2">
      <c r="A8289" s="13" t="s">
        <v>8753</v>
      </c>
      <c r="B8289" s="135">
        <v>23.14</v>
      </c>
    </row>
    <row r="8290" spans="1:2">
      <c r="A8290" s="13" t="s">
        <v>8754</v>
      </c>
      <c r="B8290" s="135">
        <v>48.95</v>
      </c>
    </row>
    <row r="8291" spans="1:2">
      <c r="A8291" s="13" t="s">
        <v>8755</v>
      </c>
      <c r="B8291" s="135">
        <v>48.95</v>
      </c>
    </row>
    <row r="8292" spans="1:2">
      <c r="A8292" s="13" t="s">
        <v>8756</v>
      </c>
      <c r="B8292" s="135">
        <v>81.400000000000006</v>
      </c>
    </row>
    <row r="8293" spans="1:2">
      <c r="A8293" s="13" t="s">
        <v>8757</v>
      </c>
      <c r="B8293" s="135">
        <v>81.400000000000006</v>
      </c>
    </row>
    <row r="8294" spans="1:2">
      <c r="A8294" s="13" t="s">
        <v>8758</v>
      </c>
      <c r="B8294" s="135">
        <v>23.53</v>
      </c>
    </row>
    <row r="8295" spans="1:2">
      <c r="A8295" s="13" t="s">
        <v>8759</v>
      </c>
      <c r="B8295" s="135">
        <v>23.53</v>
      </c>
    </row>
    <row r="8296" spans="1:2">
      <c r="A8296" s="13" t="s">
        <v>8760</v>
      </c>
      <c r="B8296" s="135">
        <v>36.61</v>
      </c>
    </row>
    <row r="8297" spans="1:2">
      <c r="A8297" s="13" t="s">
        <v>8761</v>
      </c>
      <c r="B8297" s="135">
        <v>36.61</v>
      </c>
    </row>
    <row r="8298" spans="1:2">
      <c r="A8298" s="13" t="s">
        <v>8762</v>
      </c>
      <c r="B8298" s="135">
        <v>57.54</v>
      </c>
    </row>
    <row r="8299" spans="1:2">
      <c r="A8299" s="13" t="s">
        <v>8763</v>
      </c>
      <c r="B8299" s="135">
        <v>57.54</v>
      </c>
    </row>
    <row r="8300" spans="1:2">
      <c r="A8300" s="13" t="s">
        <v>8764</v>
      </c>
      <c r="B8300" s="135">
        <v>107.23</v>
      </c>
    </row>
    <row r="8301" spans="1:2">
      <c r="A8301" s="13" t="s">
        <v>8765</v>
      </c>
      <c r="B8301" s="135">
        <v>107.23</v>
      </c>
    </row>
    <row r="8302" spans="1:2">
      <c r="A8302" s="13" t="s">
        <v>8766</v>
      </c>
      <c r="B8302" s="135">
        <v>143.85</v>
      </c>
    </row>
    <row r="8303" spans="1:2">
      <c r="A8303" s="13" t="s">
        <v>8767</v>
      </c>
      <c r="B8303" s="135">
        <v>143.85</v>
      </c>
    </row>
    <row r="8304" spans="1:2">
      <c r="A8304" s="13" t="s">
        <v>8768</v>
      </c>
      <c r="B8304" s="135">
        <v>326.33999999999997</v>
      </c>
    </row>
    <row r="8305" spans="1:2">
      <c r="A8305" s="13" t="s">
        <v>8769</v>
      </c>
      <c r="B8305" s="135">
        <v>293.08</v>
      </c>
    </row>
    <row r="8306" spans="1:2">
      <c r="A8306" s="13" t="s">
        <v>8770</v>
      </c>
      <c r="B8306" s="135">
        <v>370.55</v>
      </c>
    </row>
    <row r="8307" spans="1:2">
      <c r="A8307" s="13" t="s">
        <v>8771</v>
      </c>
      <c r="B8307" s="135">
        <v>331.38</v>
      </c>
    </row>
    <row r="8308" spans="1:2">
      <c r="A8308" s="13" t="s">
        <v>8772</v>
      </c>
      <c r="B8308" s="135">
        <v>1667.79</v>
      </c>
    </row>
    <row r="8309" spans="1:2">
      <c r="A8309" s="13" t="s">
        <v>8773</v>
      </c>
      <c r="B8309" s="135">
        <v>1455.46</v>
      </c>
    </row>
    <row r="8310" spans="1:2">
      <c r="A8310" s="13" t="s">
        <v>8774</v>
      </c>
      <c r="B8310" s="135">
        <v>1991.84</v>
      </c>
    </row>
    <row r="8311" spans="1:2">
      <c r="A8311" s="13" t="s">
        <v>8775</v>
      </c>
      <c r="B8311" s="135">
        <v>1736.25</v>
      </c>
    </row>
    <row r="8312" spans="1:2">
      <c r="A8312" s="13" t="s">
        <v>8776</v>
      </c>
      <c r="B8312" s="135">
        <v>2132.9</v>
      </c>
    </row>
    <row r="8313" spans="1:2">
      <c r="A8313" s="13" t="s">
        <v>8777</v>
      </c>
      <c r="B8313" s="135">
        <v>1858.48</v>
      </c>
    </row>
    <row r="8314" spans="1:2">
      <c r="A8314" s="13" t="s">
        <v>8778</v>
      </c>
      <c r="B8314" s="135">
        <v>2201.52</v>
      </c>
    </row>
    <row r="8315" spans="1:2">
      <c r="A8315" s="13" t="s">
        <v>8779</v>
      </c>
      <c r="B8315" s="135">
        <v>1917.94</v>
      </c>
    </row>
    <row r="8316" spans="1:2">
      <c r="A8316" s="13" t="s">
        <v>8780</v>
      </c>
      <c r="B8316" s="135">
        <v>134.32</v>
      </c>
    </row>
    <row r="8317" spans="1:2">
      <c r="A8317" s="13" t="s">
        <v>8781</v>
      </c>
      <c r="B8317" s="135">
        <v>116.39</v>
      </c>
    </row>
    <row r="8318" spans="1:2">
      <c r="A8318" s="13" t="s">
        <v>8782</v>
      </c>
      <c r="B8318" s="135">
        <v>160.97</v>
      </c>
    </row>
    <row r="8319" spans="1:2">
      <c r="A8319" s="13" t="s">
        <v>8783</v>
      </c>
      <c r="B8319" s="135">
        <v>139.49</v>
      </c>
    </row>
    <row r="8320" spans="1:2">
      <c r="A8320" s="13" t="s">
        <v>8784</v>
      </c>
      <c r="B8320" s="135">
        <v>549.98</v>
      </c>
    </row>
    <row r="8321" spans="1:2">
      <c r="A8321" s="13" t="s">
        <v>8785</v>
      </c>
      <c r="B8321" s="135">
        <v>476.57</v>
      </c>
    </row>
    <row r="8322" spans="1:2">
      <c r="A8322" s="13" t="s">
        <v>8786</v>
      </c>
      <c r="B8322" s="135">
        <v>664.09</v>
      </c>
    </row>
    <row r="8323" spans="1:2">
      <c r="A8323" s="13" t="s">
        <v>8787</v>
      </c>
      <c r="B8323" s="135">
        <v>575.46</v>
      </c>
    </row>
    <row r="8324" spans="1:2">
      <c r="A8324" s="13" t="s">
        <v>8788</v>
      </c>
      <c r="B8324" s="135">
        <v>713.6</v>
      </c>
    </row>
    <row r="8325" spans="1:2">
      <c r="A8325" s="13" t="s">
        <v>8789</v>
      </c>
      <c r="B8325" s="135">
        <v>618.36</v>
      </c>
    </row>
    <row r="8326" spans="1:2">
      <c r="A8326" s="13" t="s">
        <v>8790</v>
      </c>
      <c r="B8326" s="135">
        <v>737.73</v>
      </c>
    </row>
    <row r="8327" spans="1:2">
      <c r="A8327" s="13" t="s">
        <v>8791</v>
      </c>
      <c r="B8327" s="135">
        <v>639.27</v>
      </c>
    </row>
    <row r="8328" spans="1:2">
      <c r="A8328" s="13" t="s">
        <v>8792</v>
      </c>
      <c r="B8328" s="135">
        <v>1078.02</v>
      </c>
    </row>
    <row r="8329" spans="1:2">
      <c r="A8329" s="13" t="s">
        <v>8793</v>
      </c>
      <c r="B8329" s="135">
        <v>946.92</v>
      </c>
    </row>
    <row r="8330" spans="1:2">
      <c r="A8330" s="13" t="s">
        <v>8794</v>
      </c>
      <c r="B8330" s="135">
        <v>2521.5300000000002</v>
      </c>
    </row>
    <row r="8331" spans="1:2">
      <c r="A8331" s="13" t="s">
        <v>8795</v>
      </c>
      <c r="B8331" s="135">
        <v>2521.5300000000002</v>
      </c>
    </row>
    <row r="8332" spans="1:2">
      <c r="A8332" s="13" t="s">
        <v>8796</v>
      </c>
      <c r="B8332" s="135">
        <v>1434.13</v>
      </c>
    </row>
    <row r="8333" spans="1:2">
      <c r="A8333" s="13" t="s">
        <v>8797</v>
      </c>
      <c r="B8333" s="135">
        <v>1434.13</v>
      </c>
    </row>
    <row r="8334" spans="1:2">
      <c r="A8334" s="13" t="s">
        <v>8798</v>
      </c>
      <c r="B8334" s="135">
        <v>2099</v>
      </c>
    </row>
    <row r="8335" spans="1:2">
      <c r="A8335" s="13" t="s">
        <v>8799</v>
      </c>
      <c r="B8335" s="135">
        <v>2099</v>
      </c>
    </row>
    <row r="8336" spans="1:2">
      <c r="A8336" s="13" t="s">
        <v>8800</v>
      </c>
      <c r="B8336" s="135">
        <v>2031.88</v>
      </c>
    </row>
    <row r="8337" spans="1:2">
      <c r="A8337" s="13" t="s">
        <v>8801</v>
      </c>
      <c r="B8337" s="135">
        <v>2031.88</v>
      </c>
    </row>
    <row r="8338" spans="1:2">
      <c r="A8338" s="13" t="s">
        <v>8802</v>
      </c>
      <c r="B8338" s="135">
        <v>2059.6</v>
      </c>
    </row>
    <row r="8339" spans="1:2">
      <c r="A8339" s="13" t="s">
        <v>8803</v>
      </c>
      <c r="B8339" s="135">
        <v>2059.6</v>
      </c>
    </row>
    <row r="8340" spans="1:2">
      <c r="A8340" s="13" t="s">
        <v>8804</v>
      </c>
      <c r="B8340" s="135">
        <v>2024.96</v>
      </c>
    </row>
    <row r="8341" spans="1:2">
      <c r="A8341" s="13" t="s">
        <v>8805</v>
      </c>
      <c r="B8341" s="135">
        <v>2024.96</v>
      </c>
    </row>
    <row r="8342" spans="1:2">
      <c r="A8342" s="13" t="s">
        <v>8806</v>
      </c>
      <c r="B8342" s="135">
        <v>740.91</v>
      </c>
    </row>
    <row r="8343" spans="1:2">
      <c r="A8343" s="13" t="s">
        <v>8807</v>
      </c>
      <c r="B8343" s="135">
        <v>720.43</v>
      </c>
    </row>
    <row r="8344" spans="1:2">
      <c r="A8344" s="13" t="s">
        <v>8808</v>
      </c>
      <c r="B8344" s="135">
        <v>1903.41</v>
      </c>
    </row>
    <row r="8345" spans="1:2">
      <c r="A8345" s="13" t="s">
        <v>8809</v>
      </c>
      <c r="B8345" s="135">
        <v>1882.93</v>
      </c>
    </row>
    <row r="8346" spans="1:2">
      <c r="A8346" s="13" t="s">
        <v>8810</v>
      </c>
      <c r="B8346" s="135">
        <v>675.04</v>
      </c>
    </row>
    <row r="8347" spans="1:2">
      <c r="A8347" s="13" t="s">
        <v>8811</v>
      </c>
      <c r="B8347" s="135">
        <v>654.55999999999995</v>
      </c>
    </row>
    <row r="8348" spans="1:2">
      <c r="A8348" s="13" t="s">
        <v>8812</v>
      </c>
      <c r="B8348" s="135">
        <v>1151.6099999999999</v>
      </c>
    </row>
    <row r="8349" spans="1:2">
      <c r="A8349" s="13" t="s">
        <v>8813</v>
      </c>
      <c r="B8349" s="135">
        <v>1131.1300000000001</v>
      </c>
    </row>
    <row r="8350" spans="1:2">
      <c r="A8350" s="13" t="s">
        <v>8814</v>
      </c>
      <c r="B8350" s="135">
        <v>1289.23</v>
      </c>
    </row>
    <row r="8351" spans="1:2">
      <c r="A8351" s="13" t="s">
        <v>8815</v>
      </c>
      <c r="B8351" s="135">
        <v>1268.74</v>
      </c>
    </row>
    <row r="8352" spans="1:2">
      <c r="A8352" s="13" t="s">
        <v>8816</v>
      </c>
      <c r="B8352" s="135">
        <v>622.70000000000005</v>
      </c>
    </row>
    <row r="8353" spans="1:2">
      <c r="A8353" s="13" t="s">
        <v>8817</v>
      </c>
      <c r="B8353" s="135">
        <v>597.66</v>
      </c>
    </row>
    <row r="8354" spans="1:2">
      <c r="A8354" s="13" t="s">
        <v>8818</v>
      </c>
      <c r="B8354" s="135">
        <v>582.82000000000005</v>
      </c>
    </row>
    <row r="8355" spans="1:2">
      <c r="A8355" s="13" t="s">
        <v>8819</v>
      </c>
      <c r="B8355" s="135">
        <v>557.78</v>
      </c>
    </row>
    <row r="8356" spans="1:2">
      <c r="A8356" s="13" t="s">
        <v>8820</v>
      </c>
      <c r="B8356" s="135">
        <v>548.1</v>
      </c>
    </row>
    <row r="8357" spans="1:2">
      <c r="A8357" s="13" t="s">
        <v>8821</v>
      </c>
      <c r="B8357" s="135">
        <v>523.05999999999995</v>
      </c>
    </row>
    <row r="8358" spans="1:2">
      <c r="A8358" s="13" t="s">
        <v>8822</v>
      </c>
      <c r="B8358" s="135">
        <v>493.83</v>
      </c>
    </row>
    <row r="8359" spans="1:2">
      <c r="A8359" s="13" t="s">
        <v>8823</v>
      </c>
      <c r="B8359" s="135">
        <v>468.79</v>
      </c>
    </row>
    <row r="8360" spans="1:2">
      <c r="A8360" s="13" t="s">
        <v>8824</v>
      </c>
      <c r="B8360" s="135">
        <v>466.3</v>
      </c>
    </row>
    <row r="8361" spans="1:2">
      <c r="A8361" s="13" t="s">
        <v>8825</v>
      </c>
      <c r="B8361" s="135">
        <v>441.26</v>
      </c>
    </row>
    <row r="8362" spans="1:2">
      <c r="A8362" s="13" t="s">
        <v>8826</v>
      </c>
      <c r="B8362" s="135">
        <v>442.24</v>
      </c>
    </row>
    <row r="8363" spans="1:2">
      <c r="A8363" s="13" t="s">
        <v>8827</v>
      </c>
      <c r="B8363" s="135">
        <v>417.2</v>
      </c>
    </row>
    <row r="8364" spans="1:2">
      <c r="A8364" s="13" t="s">
        <v>8828</v>
      </c>
      <c r="B8364" s="135">
        <v>425.7</v>
      </c>
    </row>
    <row r="8365" spans="1:2">
      <c r="A8365" s="13" t="s">
        <v>8829</v>
      </c>
      <c r="B8365" s="135">
        <v>400.66</v>
      </c>
    </row>
    <row r="8366" spans="1:2">
      <c r="A8366" s="13" t="s">
        <v>8830</v>
      </c>
      <c r="B8366" s="135">
        <v>403.38</v>
      </c>
    </row>
    <row r="8367" spans="1:2">
      <c r="A8367" s="13" t="s">
        <v>8831</v>
      </c>
      <c r="B8367" s="135">
        <v>378.34</v>
      </c>
    </row>
    <row r="8368" spans="1:2">
      <c r="A8368" s="13" t="s">
        <v>8832</v>
      </c>
      <c r="B8368" s="135">
        <v>456.37</v>
      </c>
    </row>
    <row r="8369" spans="1:2">
      <c r="A8369" s="13" t="s">
        <v>8833</v>
      </c>
      <c r="B8369" s="135">
        <v>431.33</v>
      </c>
    </row>
    <row r="8370" spans="1:2">
      <c r="A8370" s="13" t="s">
        <v>8834</v>
      </c>
      <c r="B8370" s="135">
        <v>424.64</v>
      </c>
    </row>
    <row r="8371" spans="1:2">
      <c r="A8371" s="13" t="s">
        <v>8835</v>
      </c>
      <c r="B8371" s="135">
        <v>399.61</v>
      </c>
    </row>
    <row r="8372" spans="1:2">
      <c r="A8372" s="13" t="s">
        <v>8836</v>
      </c>
      <c r="B8372" s="135">
        <v>542.63</v>
      </c>
    </row>
    <row r="8373" spans="1:2">
      <c r="A8373" s="13" t="s">
        <v>8837</v>
      </c>
      <c r="B8373" s="135">
        <v>517.59</v>
      </c>
    </row>
    <row r="8374" spans="1:2">
      <c r="A8374" s="13" t="s">
        <v>8838</v>
      </c>
      <c r="B8374" s="135">
        <v>503.15</v>
      </c>
    </row>
    <row r="8375" spans="1:2">
      <c r="A8375" s="13" t="s">
        <v>8839</v>
      </c>
      <c r="B8375" s="135">
        <v>478.11</v>
      </c>
    </row>
    <row r="8376" spans="1:2">
      <c r="A8376" s="13" t="s">
        <v>8840</v>
      </c>
      <c r="B8376" s="135">
        <v>723.73</v>
      </c>
    </row>
    <row r="8377" spans="1:2">
      <c r="A8377" s="13" t="s">
        <v>8841</v>
      </c>
      <c r="B8377" s="135">
        <v>698.69</v>
      </c>
    </row>
    <row r="8378" spans="1:2">
      <c r="A8378" s="13" t="s">
        <v>8842</v>
      </c>
      <c r="B8378" s="135">
        <v>493.56</v>
      </c>
    </row>
    <row r="8379" spans="1:2">
      <c r="A8379" s="13" t="s">
        <v>8843</v>
      </c>
      <c r="B8379" s="135">
        <v>468.52</v>
      </c>
    </row>
    <row r="8380" spans="1:2">
      <c r="A8380" s="13" t="s">
        <v>8844</v>
      </c>
      <c r="B8380" s="135">
        <v>408.28</v>
      </c>
    </row>
    <row r="8381" spans="1:2">
      <c r="A8381" s="13" t="s">
        <v>8845</v>
      </c>
      <c r="B8381" s="135">
        <v>383.24</v>
      </c>
    </row>
    <row r="8382" spans="1:2">
      <c r="A8382" s="13" t="s">
        <v>8846</v>
      </c>
      <c r="B8382" s="135">
        <v>368.81</v>
      </c>
    </row>
    <row r="8383" spans="1:2">
      <c r="A8383" s="13" t="s">
        <v>8847</v>
      </c>
      <c r="B8383" s="135">
        <v>343.77</v>
      </c>
    </row>
    <row r="8384" spans="1:2">
      <c r="A8384" s="13" t="s">
        <v>8848</v>
      </c>
      <c r="B8384" s="135">
        <v>347.51</v>
      </c>
    </row>
    <row r="8385" spans="1:2">
      <c r="A8385" s="13" t="s">
        <v>8849</v>
      </c>
      <c r="B8385" s="135">
        <v>322.47000000000003</v>
      </c>
    </row>
    <row r="8386" spans="1:2">
      <c r="A8386" s="13" t="s">
        <v>8850</v>
      </c>
      <c r="B8386" s="135">
        <v>397.29</v>
      </c>
    </row>
    <row r="8387" spans="1:2">
      <c r="A8387" s="13" t="s">
        <v>8851</v>
      </c>
      <c r="B8387" s="135">
        <v>372.25</v>
      </c>
    </row>
    <row r="8388" spans="1:2">
      <c r="A8388" s="13" t="s">
        <v>8852</v>
      </c>
      <c r="B8388" s="135">
        <v>426.98</v>
      </c>
    </row>
    <row r="8389" spans="1:2">
      <c r="A8389" s="13" t="s">
        <v>8853</v>
      </c>
      <c r="B8389" s="135">
        <v>401.94</v>
      </c>
    </row>
    <row r="8390" spans="1:2">
      <c r="A8390" s="13" t="s">
        <v>8854</v>
      </c>
      <c r="B8390" s="135">
        <v>410.15</v>
      </c>
    </row>
    <row r="8391" spans="1:2">
      <c r="A8391" s="13" t="s">
        <v>8855</v>
      </c>
      <c r="B8391" s="135">
        <v>385.11</v>
      </c>
    </row>
    <row r="8392" spans="1:2">
      <c r="A8392" s="13" t="s">
        <v>8856</v>
      </c>
      <c r="B8392" s="135">
        <v>420.02</v>
      </c>
    </row>
    <row r="8393" spans="1:2">
      <c r="A8393" s="13" t="s">
        <v>8857</v>
      </c>
      <c r="B8393" s="135">
        <v>394.98</v>
      </c>
    </row>
    <row r="8394" spans="1:2">
      <c r="A8394" s="13" t="s">
        <v>8858</v>
      </c>
      <c r="B8394" s="135">
        <v>438</v>
      </c>
    </row>
    <row r="8395" spans="1:2">
      <c r="A8395" s="13" t="s">
        <v>8859</v>
      </c>
      <c r="B8395" s="135">
        <v>412.96</v>
      </c>
    </row>
    <row r="8396" spans="1:2">
      <c r="A8396" s="13" t="s">
        <v>8860</v>
      </c>
      <c r="B8396" s="135">
        <v>543.76</v>
      </c>
    </row>
    <row r="8397" spans="1:2">
      <c r="A8397" s="13" t="s">
        <v>8861</v>
      </c>
      <c r="B8397" s="135">
        <v>518.72</v>
      </c>
    </row>
    <row r="8398" spans="1:2">
      <c r="A8398" s="13" t="s">
        <v>8862</v>
      </c>
      <c r="B8398" s="135">
        <v>445.06</v>
      </c>
    </row>
    <row r="8399" spans="1:2">
      <c r="A8399" s="13" t="s">
        <v>8863</v>
      </c>
      <c r="B8399" s="135">
        <v>420.02</v>
      </c>
    </row>
    <row r="8400" spans="1:2">
      <c r="A8400" s="13" t="s">
        <v>8864</v>
      </c>
      <c r="B8400" s="135">
        <v>407.01</v>
      </c>
    </row>
    <row r="8401" spans="1:2">
      <c r="A8401" s="13" t="s">
        <v>8865</v>
      </c>
      <c r="B8401" s="135">
        <v>381.97</v>
      </c>
    </row>
    <row r="8402" spans="1:2">
      <c r="A8402" s="13" t="s">
        <v>8866</v>
      </c>
      <c r="B8402" s="135">
        <v>667.04</v>
      </c>
    </row>
    <row r="8403" spans="1:2">
      <c r="A8403" s="13" t="s">
        <v>8867</v>
      </c>
      <c r="B8403" s="135">
        <v>642</v>
      </c>
    </row>
    <row r="8404" spans="1:2">
      <c r="A8404" s="13" t="s">
        <v>8868</v>
      </c>
      <c r="B8404" s="135">
        <v>477.11</v>
      </c>
    </row>
    <row r="8405" spans="1:2">
      <c r="A8405" s="13" t="s">
        <v>8869</v>
      </c>
      <c r="B8405" s="135">
        <v>472.56</v>
      </c>
    </row>
    <row r="8406" spans="1:2">
      <c r="A8406" s="13" t="s">
        <v>8870</v>
      </c>
      <c r="B8406" s="135">
        <v>442</v>
      </c>
    </row>
    <row r="8407" spans="1:2">
      <c r="A8407" s="13" t="s">
        <v>8871</v>
      </c>
      <c r="B8407" s="135">
        <v>436.82</v>
      </c>
    </row>
    <row r="8408" spans="1:2">
      <c r="A8408" s="13" t="s">
        <v>8872</v>
      </c>
      <c r="B8408" s="135">
        <v>411.89</v>
      </c>
    </row>
    <row r="8409" spans="1:2">
      <c r="A8409" s="13" t="s">
        <v>8873</v>
      </c>
      <c r="B8409" s="135">
        <v>406.09</v>
      </c>
    </row>
    <row r="8410" spans="1:2">
      <c r="A8410" s="13" t="s">
        <v>8874</v>
      </c>
      <c r="B8410" s="135">
        <v>366.99</v>
      </c>
    </row>
    <row r="8411" spans="1:2">
      <c r="A8411" s="13" t="s">
        <v>8875</v>
      </c>
      <c r="B8411" s="135">
        <v>359.94</v>
      </c>
    </row>
    <row r="8412" spans="1:2">
      <c r="A8412" s="13" t="s">
        <v>8876</v>
      </c>
      <c r="B8412" s="135">
        <v>348.84</v>
      </c>
    </row>
    <row r="8413" spans="1:2">
      <c r="A8413" s="13" t="s">
        <v>8877</v>
      </c>
      <c r="B8413" s="135">
        <v>340.54</v>
      </c>
    </row>
    <row r="8414" spans="1:2">
      <c r="A8414" s="13" t="s">
        <v>8878</v>
      </c>
      <c r="B8414" s="135">
        <v>334.15</v>
      </c>
    </row>
    <row r="8415" spans="1:2">
      <c r="A8415" s="13" t="s">
        <v>8879</v>
      </c>
      <c r="B8415" s="135">
        <v>324.60000000000002</v>
      </c>
    </row>
    <row r="8416" spans="1:2">
      <c r="A8416" s="13" t="s">
        <v>8880</v>
      </c>
      <c r="B8416" s="135">
        <v>326.14</v>
      </c>
    </row>
    <row r="8417" spans="1:2">
      <c r="A8417" s="13" t="s">
        <v>8881</v>
      </c>
      <c r="B8417" s="135">
        <v>315.44</v>
      </c>
    </row>
    <row r="8418" spans="1:2">
      <c r="A8418" s="13" t="s">
        <v>8882</v>
      </c>
      <c r="B8418" s="135">
        <v>322.57</v>
      </c>
    </row>
    <row r="8419" spans="1:2">
      <c r="A8419" s="13" t="s">
        <v>8883</v>
      </c>
      <c r="B8419" s="135">
        <v>309.37</v>
      </c>
    </row>
    <row r="8420" spans="1:2">
      <c r="A8420" s="13" t="s">
        <v>8884</v>
      </c>
      <c r="B8420" s="135">
        <v>329.54</v>
      </c>
    </row>
    <row r="8421" spans="1:2">
      <c r="A8421" s="13" t="s">
        <v>8885</v>
      </c>
      <c r="B8421" s="135">
        <v>322.49</v>
      </c>
    </row>
    <row r="8422" spans="1:2">
      <c r="A8422" s="13" t="s">
        <v>8886</v>
      </c>
      <c r="B8422" s="135">
        <v>307.19</v>
      </c>
    </row>
    <row r="8423" spans="1:2">
      <c r="A8423" s="13" t="s">
        <v>8887</v>
      </c>
      <c r="B8423" s="135">
        <v>298.88</v>
      </c>
    </row>
    <row r="8424" spans="1:2">
      <c r="A8424" s="13" t="s">
        <v>8888</v>
      </c>
      <c r="B8424" s="135">
        <v>462.67</v>
      </c>
    </row>
    <row r="8425" spans="1:2">
      <c r="A8425" s="13" t="s">
        <v>8889</v>
      </c>
      <c r="B8425" s="135">
        <v>449.36</v>
      </c>
    </row>
    <row r="8426" spans="1:2">
      <c r="A8426" s="13" t="s">
        <v>8890</v>
      </c>
      <c r="B8426" s="135">
        <v>451.32</v>
      </c>
    </row>
    <row r="8427" spans="1:2">
      <c r="A8427" s="13" t="s">
        <v>8891</v>
      </c>
      <c r="B8427" s="135">
        <v>434.25</v>
      </c>
    </row>
    <row r="8428" spans="1:2">
      <c r="A8428" s="13" t="s">
        <v>8892</v>
      </c>
      <c r="B8428" s="135">
        <v>606.27</v>
      </c>
    </row>
    <row r="8429" spans="1:2">
      <c r="A8429" s="13" t="s">
        <v>8893</v>
      </c>
      <c r="B8429" s="135">
        <v>597.97</v>
      </c>
    </row>
    <row r="8430" spans="1:2">
      <c r="A8430" s="13" t="s">
        <v>8894</v>
      </c>
      <c r="B8430" s="135">
        <v>333.95</v>
      </c>
    </row>
    <row r="8431" spans="1:2">
      <c r="A8431" s="13" t="s">
        <v>8895</v>
      </c>
      <c r="B8431" s="135">
        <v>323.25</v>
      </c>
    </row>
    <row r="8432" spans="1:2">
      <c r="A8432" s="13" t="s">
        <v>8896</v>
      </c>
      <c r="B8432" s="135">
        <v>368.33</v>
      </c>
    </row>
    <row r="8433" spans="1:2">
      <c r="A8433" s="13" t="s">
        <v>8897</v>
      </c>
      <c r="B8433" s="135">
        <v>358.32</v>
      </c>
    </row>
    <row r="8434" spans="1:2">
      <c r="A8434" s="13" t="s">
        <v>8898</v>
      </c>
      <c r="B8434" s="135">
        <v>306.38</v>
      </c>
    </row>
    <row r="8435" spans="1:2">
      <c r="A8435" s="13" t="s">
        <v>8899</v>
      </c>
      <c r="B8435" s="135">
        <v>294.08999999999997</v>
      </c>
    </row>
    <row r="8436" spans="1:2">
      <c r="A8436" s="13" t="s">
        <v>8900</v>
      </c>
      <c r="B8436" s="135">
        <v>357.35</v>
      </c>
    </row>
    <row r="8437" spans="1:2">
      <c r="A8437" s="13" t="s">
        <v>8901</v>
      </c>
      <c r="B8437" s="135">
        <v>351.55</v>
      </c>
    </row>
    <row r="8438" spans="1:2">
      <c r="A8438" s="13" t="s">
        <v>8902</v>
      </c>
      <c r="B8438" s="135">
        <v>290.82</v>
      </c>
    </row>
    <row r="8439" spans="1:2">
      <c r="A8439" s="13" t="s">
        <v>8903</v>
      </c>
      <c r="B8439" s="135">
        <v>282.52</v>
      </c>
    </row>
    <row r="8440" spans="1:2">
      <c r="A8440" s="13" t="s">
        <v>8904</v>
      </c>
      <c r="B8440" s="135">
        <v>268.7</v>
      </c>
    </row>
    <row r="8441" spans="1:2">
      <c r="A8441" s="13" t="s">
        <v>8905</v>
      </c>
      <c r="B8441" s="135">
        <v>258</v>
      </c>
    </row>
    <row r="8442" spans="1:2">
      <c r="A8442" s="13" t="s">
        <v>8906</v>
      </c>
      <c r="B8442" s="135">
        <v>266.7</v>
      </c>
    </row>
    <row r="8443" spans="1:2">
      <c r="A8443" s="13" t="s">
        <v>8907</v>
      </c>
      <c r="B8443" s="135">
        <v>253.5</v>
      </c>
    </row>
    <row r="8444" spans="1:2">
      <c r="A8444" s="13" t="s">
        <v>8908</v>
      </c>
      <c r="B8444" s="135">
        <v>326.83</v>
      </c>
    </row>
    <row r="8445" spans="1:2">
      <c r="A8445" s="13" t="s">
        <v>8909</v>
      </c>
      <c r="B8445" s="135">
        <v>318.52999999999997</v>
      </c>
    </row>
    <row r="8446" spans="1:2">
      <c r="A8446" s="13" t="s">
        <v>8910</v>
      </c>
      <c r="B8446" s="135">
        <v>318.89</v>
      </c>
    </row>
    <row r="8447" spans="1:2">
      <c r="A8447" s="13" t="s">
        <v>8911</v>
      </c>
      <c r="B8447" s="135">
        <v>309.33999999999997</v>
      </c>
    </row>
    <row r="8448" spans="1:2">
      <c r="A8448" s="13" t="s">
        <v>8912</v>
      </c>
      <c r="B8448" s="135">
        <v>310.58999999999997</v>
      </c>
    </row>
    <row r="8449" spans="1:2">
      <c r="A8449" s="13" t="s">
        <v>8913</v>
      </c>
      <c r="B8449" s="135">
        <v>299.89</v>
      </c>
    </row>
    <row r="8450" spans="1:2">
      <c r="A8450" s="13" t="s">
        <v>8914</v>
      </c>
      <c r="B8450" s="135">
        <v>315.70999999999998</v>
      </c>
    </row>
    <row r="8451" spans="1:2">
      <c r="A8451" s="13" t="s">
        <v>8915</v>
      </c>
      <c r="B8451" s="135">
        <v>302.51</v>
      </c>
    </row>
    <row r="8452" spans="1:2">
      <c r="A8452" s="13" t="s">
        <v>8916</v>
      </c>
      <c r="B8452" s="135">
        <v>375.94</v>
      </c>
    </row>
    <row r="8453" spans="1:2">
      <c r="A8453" s="13" t="s">
        <v>8917</v>
      </c>
      <c r="B8453" s="135">
        <v>360.24</v>
      </c>
    </row>
    <row r="8454" spans="1:2">
      <c r="A8454" s="13" t="s">
        <v>8918</v>
      </c>
      <c r="B8454" s="135">
        <v>407.55</v>
      </c>
    </row>
    <row r="8455" spans="1:2">
      <c r="A8455" s="13" t="s">
        <v>8919</v>
      </c>
      <c r="B8455" s="135">
        <v>401.75</v>
      </c>
    </row>
    <row r="8456" spans="1:2">
      <c r="A8456" s="13" t="s">
        <v>8920</v>
      </c>
      <c r="B8456" s="135">
        <v>327.60000000000002</v>
      </c>
    </row>
    <row r="8457" spans="1:2">
      <c r="A8457" s="13" t="s">
        <v>8921</v>
      </c>
      <c r="B8457" s="135">
        <v>319.3</v>
      </c>
    </row>
    <row r="8458" spans="1:2">
      <c r="A8458" s="13" t="s">
        <v>8922</v>
      </c>
      <c r="B8458" s="135">
        <v>307.45</v>
      </c>
    </row>
    <row r="8459" spans="1:2">
      <c r="A8459" s="13" t="s">
        <v>8923</v>
      </c>
      <c r="B8459" s="135">
        <v>296.75</v>
      </c>
    </row>
    <row r="8460" spans="1:2">
      <c r="A8460" s="13" t="s">
        <v>8924</v>
      </c>
      <c r="B8460" s="135">
        <v>171.99</v>
      </c>
    </row>
    <row r="8461" spans="1:2">
      <c r="A8461" s="13" t="s">
        <v>8925</v>
      </c>
      <c r="B8461" s="135">
        <v>166.81</v>
      </c>
    </row>
    <row r="8462" spans="1:2">
      <c r="A8462" s="13" t="s">
        <v>8926</v>
      </c>
      <c r="B8462" s="135">
        <v>932.51</v>
      </c>
    </row>
    <row r="8463" spans="1:2">
      <c r="A8463" s="13" t="s">
        <v>8927</v>
      </c>
      <c r="B8463" s="135">
        <v>903.99</v>
      </c>
    </row>
    <row r="8464" spans="1:2">
      <c r="A8464" s="13" t="s">
        <v>8928</v>
      </c>
      <c r="B8464" s="135">
        <v>619.16999999999996</v>
      </c>
    </row>
    <row r="8465" spans="1:2">
      <c r="A8465" s="13" t="s">
        <v>8929</v>
      </c>
      <c r="B8465" s="135">
        <v>593.59</v>
      </c>
    </row>
    <row r="8466" spans="1:2">
      <c r="A8466" s="13" t="s">
        <v>8930</v>
      </c>
      <c r="B8466" s="135">
        <v>603</v>
      </c>
    </row>
    <row r="8467" spans="1:2">
      <c r="A8467" s="13" t="s">
        <v>8931</v>
      </c>
      <c r="B8467" s="135">
        <v>569.53</v>
      </c>
    </row>
    <row r="8468" spans="1:2">
      <c r="A8468" s="13" t="s">
        <v>8932</v>
      </c>
      <c r="B8468" s="135">
        <v>50.55</v>
      </c>
    </row>
    <row r="8469" spans="1:2">
      <c r="A8469" s="13" t="s">
        <v>8933</v>
      </c>
      <c r="B8469" s="135">
        <v>46.23</v>
      </c>
    </row>
    <row r="8470" spans="1:2">
      <c r="A8470" s="13" t="s">
        <v>8934</v>
      </c>
      <c r="B8470" s="135">
        <v>17.59</v>
      </c>
    </row>
    <row r="8471" spans="1:2">
      <c r="A8471" s="13" t="s">
        <v>8935</v>
      </c>
      <c r="B8471" s="135">
        <v>15.24</v>
      </c>
    </row>
    <row r="8472" spans="1:2">
      <c r="A8472" s="13" t="s">
        <v>8936</v>
      </c>
      <c r="B8472" s="135">
        <v>144.15</v>
      </c>
    </row>
    <row r="8473" spans="1:2">
      <c r="A8473" s="13" t="s">
        <v>8937</v>
      </c>
      <c r="B8473" s="135">
        <v>141.22999999999999</v>
      </c>
    </row>
    <row r="8474" spans="1:2">
      <c r="A8474" s="13" t="s">
        <v>8938</v>
      </c>
      <c r="B8474" s="135">
        <v>57.25</v>
      </c>
    </row>
    <row r="8475" spans="1:2">
      <c r="A8475" s="13" t="s">
        <v>8939</v>
      </c>
      <c r="B8475" s="135">
        <v>54.9</v>
      </c>
    </row>
    <row r="8476" spans="1:2">
      <c r="A8476" s="13" t="s">
        <v>8940</v>
      </c>
      <c r="B8476" s="135">
        <v>562.47</v>
      </c>
    </row>
    <row r="8477" spans="1:2">
      <c r="A8477" s="13" t="s">
        <v>8941</v>
      </c>
      <c r="B8477" s="135">
        <v>537.42999999999995</v>
      </c>
    </row>
    <row r="8478" spans="1:2">
      <c r="A8478" s="13" t="s">
        <v>8942</v>
      </c>
      <c r="B8478" s="135">
        <v>1519.61</v>
      </c>
    </row>
    <row r="8479" spans="1:2">
      <c r="A8479" s="13" t="s">
        <v>8943</v>
      </c>
      <c r="B8479" s="135">
        <v>1494.58</v>
      </c>
    </row>
    <row r="8480" spans="1:2">
      <c r="A8480" s="13" t="s">
        <v>8944</v>
      </c>
      <c r="B8480" s="135">
        <v>116.85</v>
      </c>
    </row>
    <row r="8481" spans="1:2">
      <c r="A8481" s="13" t="s">
        <v>8945</v>
      </c>
      <c r="B8481" s="135">
        <v>116.51</v>
      </c>
    </row>
    <row r="8482" spans="1:2">
      <c r="A8482" s="13" t="s">
        <v>8946</v>
      </c>
      <c r="B8482" s="135">
        <v>125.4</v>
      </c>
    </row>
    <row r="8483" spans="1:2">
      <c r="A8483" s="13" t="s">
        <v>8947</v>
      </c>
      <c r="B8483" s="135">
        <v>124.8</v>
      </c>
    </row>
    <row r="8484" spans="1:2">
      <c r="A8484" s="13" t="s">
        <v>8948</v>
      </c>
      <c r="B8484" s="135">
        <v>155.85</v>
      </c>
    </row>
    <row r="8485" spans="1:2">
      <c r="A8485" s="13" t="s">
        <v>8949</v>
      </c>
      <c r="B8485" s="135">
        <v>155.26</v>
      </c>
    </row>
    <row r="8486" spans="1:2">
      <c r="A8486" s="13" t="s">
        <v>8950</v>
      </c>
      <c r="B8486" s="135">
        <v>90.63</v>
      </c>
    </row>
    <row r="8487" spans="1:2">
      <c r="A8487" s="13" t="s">
        <v>8951</v>
      </c>
      <c r="B8487" s="135">
        <v>90.04</v>
      </c>
    </row>
    <row r="8488" spans="1:2">
      <c r="A8488" s="13" t="s">
        <v>8952</v>
      </c>
      <c r="B8488" s="135">
        <v>79.900000000000006</v>
      </c>
    </row>
    <row r="8489" spans="1:2">
      <c r="A8489" s="13" t="s">
        <v>8953</v>
      </c>
      <c r="B8489" s="135">
        <v>79.459999999999994</v>
      </c>
    </row>
    <row r="8490" spans="1:2">
      <c r="A8490" s="13" t="s">
        <v>8954</v>
      </c>
      <c r="B8490" s="135">
        <v>79.900000000000006</v>
      </c>
    </row>
    <row r="8491" spans="1:2">
      <c r="A8491" s="13" t="s">
        <v>8955</v>
      </c>
      <c r="B8491" s="135">
        <v>79.459999999999994</v>
      </c>
    </row>
    <row r="8492" spans="1:2">
      <c r="A8492" s="13" t="s">
        <v>8956</v>
      </c>
      <c r="B8492" s="135">
        <v>167.07</v>
      </c>
    </row>
    <row r="8493" spans="1:2">
      <c r="A8493" s="13" t="s">
        <v>8957</v>
      </c>
      <c r="B8493" s="135">
        <v>164.54</v>
      </c>
    </row>
    <row r="8494" spans="1:2">
      <c r="A8494" s="13" t="s">
        <v>8958</v>
      </c>
      <c r="B8494" s="135">
        <v>11.49</v>
      </c>
    </row>
    <row r="8495" spans="1:2">
      <c r="A8495" s="13" t="s">
        <v>8959</v>
      </c>
      <c r="B8495" s="135">
        <v>11.02</v>
      </c>
    </row>
    <row r="8496" spans="1:2">
      <c r="A8496" s="13" t="s">
        <v>8960</v>
      </c>
      <c r="B8496" s="135">
        <v>9.86</v>
      </c>
    </row>
    <row r="8497" spans="1:2">
      <c r="A8497" s="13" t="s">
        <v>8961</v>
      </c>
      <c r="B8497" s="135">
        <v>9.4600000000000009</v>
      </c>
    </row>
    <row r="8498" spans="1:2">
      <c r="A8498" s="13" t="s">
        <v>8962</v>
      </c>
      <c r="B8498" s="135">
        <v>127.68</v>
      </c>
    </row>
    <row r="8499" spans="1:2">
      <c r="A8499" s="13" t="s">
        <v>8963</v>
      </c>
      <c r="B8499" s="135">
        <v>127.28</v>
      </c>
    </row>
    <row r="8500" spans="1:2">
      <c r="A8500" s="13" t="s">
        <v>8964</v>
      </c>
      <c r="B8500" s="135">
        <v>87.18</v>
      </c>
    </row>
    <row r="8501" spans="1:2">
      <c r="A8501" s="13" t="s">
        <v>8965</v>
      </c>
      <c r="B8501" s="135">
        <v>85.55</v>
      </c>
    </row>
    <row r="8502" spans="1:2">
      <c r="A8502" s="13" t="s">
        <v>8966</v>
      </c>
      <c r="B8502" s="135">
        <v>96.9</v>
      </c>
    </row>
    <row r="8503" spans="1:2">
      <c r="A8503" s="13" t="s">
        <v>8967</v>
      </c>
      <c r="B8503" s="135">
        <v>94.93</v>
      </c>
    </row>
    <row r="8504" spans="1:2">
      <c r="A8504" s="13" t="s">
        <v>8968</v>
      </c>
      <c r="B8504" s="135">
        <v>54.22</v>
      </c>
    </row>
    <row r="8505" spans="1:2">
      <c r="A8505" s="13" t="s">
        <v>8969</v>
      </c>
      <c r="B8505" s="135">
        <v>53.8</v>
      </c>
    </row>
    <row r="8506" spans="1:2">
      <c r="A8506" s="13" t="s">
        <v>8970</v>
      </c>
      <c r="B8506" s="135">
        <v>43.59</v>
      </c>
    </row>
    <row r="8507" spans="1:2">
      <c r="A8507" s="13" t="s">
        <v>8971</v>
      </c>
      <c r="B8507" s="135">
        <v>43.16</v>
      </c>
    </row>
    <row r="8508" spans="1:2">
      <c r="A8508" s="13" t="s">
        <v>8972</v>
      </c>
      <c r="B8508" s="135">
        <v>9.08</v>
      </c>
    </row>
    <row r="8509" spans="1:2">
      <c r="A8509" s="13" t="s">
        <v>8973</v>
      </c>
      <c r="B8509" s="135">
        <v>8.59</v>
      </c>
    </row>
    <row r="8510" spans="1:2">
      <c r="A8510" s="13" t="s">
        <v>8974</v>
      </c>
      <c r="B8510" s="135">
        <v>10.56</v>
      </c>
    </row>
    <row r="8511" spans="1:2">
      <c r="A8511" s="13" t="s">
        <v>8975</v>
      </c>
      <c r="B8511" s="135">
        <v>10.050000000000001</v>
      </c>
    </row>
    <row r="8512" spans="1:2">
      <c r="A8512" s="13" t="s">
        <v>8976</v>
      </c>
      <c r="B8512" s="135">
        <v>14.81</v>
      </c>
    </row>
    <row r="8513" spans="1:2">
      <c r="A8513" s="13" t="s">
        <v>8977</v>
      </c>
      <c r="B8513" s="135">
        <v>14.18</v>
      </c>
    </row>
    <row r="8514" spans="1:2">
      <c r="A8514" s="13" t="s">
        <v>8978</v>
      </c>
      <c r="B8514" s="135">
        <v>343.46</v>
      </c>
    </row>
    <row r="8515" spans="1:2">
      <c r="A8515" s="13" t="s">
        <v>8979</v>
      </c>
      <c r="B8515" s="135">
        <v>342.95</v>
      </c>
    </row>
    <row r="8516" spans="1:2">
      <c r="A8516" s="13" t="s">
        <v>8980</v>
      </c>
      <c r="B8516" s="135">
        <v>551.95000000000005</v>
      </c>
    </row>
    <row r="8517" spans="1:2">
      <c r="A8517" s="13" t="s">
        <v>8981</v>
      </c>
      <c r="B8517" s="135">
        <v>524.55999999999995</v>
      </c>
    </row>
    <row r="8518" spans="1:2">
      <c r="A8518" s="13" t="s">
        <v>8982</v>
      </c>
      <c r="B8518" s="135">
        <v>533.51</v>
      </c>
    </row>
    <row r="8519" spans="1:2">
      <c r="A8519" s="13" t="s">
        <v>8983</v>
      </c>
      <c r="B8519" s="135">
        <v>506.2</v>
      </c>
    </row>
    <row r="8520" spans="1:2">
      <c r="A8520" s="13" t="s">
        <v>8984</v>
      </c>
      <c r="B8520" s="135">
        <v>520.27</v>
      </c>
    </row>
    <row r="8521" spans="1:2">
      <c r="A8521" s="13" t="s">
        <v>8985</v>
      </c>
      <c r="B8521" s="135">
        <v>493.05</v>
      </c>
    </row>
    <row r="8522" spans="1:2">
      <c r="A8522" s="13" t="s">
        <v>8986</v>
      </c>
      <c r="B8522" s="135">
        <v>85.97</v>
      </c>
    </row>
    <row r="8523" spans="1:2">
      <c r="A8523" s="13" t="s">
        <v>8987</v>
      </c>
      <c r="B8523" s="135">
        <v>78.8</v>
      </c>
    </row>
    <row r="8524" spans="1:2">
      <c r="A8524" s="13" t="s">
        <v>8988</v>
      </c>
      <c r="B8524" s="135">
        <v>84.16</v>
      </c>
    </row>
    <row r="8525" spans="1:2">
      <c r="A8525" s="13" t="s">
        <v>8989</v>
      </c>
      <c r="B8525" s="135">
        <v>76.98</v>
      </c>
    </row>
    <row r="8526" spans="1:2">
      <c r="A8526" s="13" t="s">
        <v>8990</v>
      </c>
      <c r="B8526" s="135">
        <v>61.99</v>
      </c>
    </row>
    <row r="8527" spans="1:2">
      <c r="A8527" s="13" t="s">
        <v>8991</v>
      </c>
      <c r="B8527" s="135">
        <v>57.78</v>
      </c>
    </row>
    <row r="8528" spans="1:2">
      <c r="A8528" s="13" t="s">
        <v>8992</v>
      </c>
      <c r="B8528" s="135">
        <v>63.81</v>
      </c>
    </row>
    <row r="8529" spans="1:2">
      <c r="A8529" s="13" t="s">
        <v>8993</v>
      </c>
      <c r="B8529" s="135">
        <v>59.6</v>
      </c>
    </row>
    <row r="8530" spans="1:2">
      <c r="A8530" s="13" t="s">
        <v>8994</v>
      </c>
      <c r="B8530" s="135">
        <v>9.32</v>
      </c>
    </row>
    <row r="8531" spans="1:2">
      <c r="A8531" s="13" t="s">
        <v>8995</v>
      </c>
      <c r="B8531" s="135">
        <v>8.18</v>
      </c>
    </row>
    <row r="8532" spans="1:2">
      <c r="A8532" s="13" t="s">
        <v>8996</v>
      </c>
      <c r="B8532" s="135">
        <v>9.89</v>
      </c>
    </row>
    <row r="8533" spans="1:2">
      <c r="A8533" s="13" t="s">
        <v>8997</v>
      </c>
      <c r="B8533" s="135">
        <v>8.75</v>
      </c>
    </row>
    <row r="8534" spans="1:2">
      <c r="A8534" s="13" t="s">
        <v>8998</v>
      </c>
      <c r="B8534" s="135">
        <v>32.76</v>
      </c>
    </row>
    <row r="8535" spans="1:2">
      <c r="A8535" s="13" t="s">
        <v>8999</v>
      </c>
      <c r="B8535" s="135">
        <v>31.62</v>
      </c>
    </row>
    <row r="8536" spans="1:2">
      <c r="A8536" s="13" t="s">
        <v>9000</v>
      </c>
      <c r="B8536" s="135">
        <v>23.56</v>
      </c>
    </row>
    <row r="8537" spans="1:2">
      <c r="A8537" s="13" t="s">
        <v>9001</v>
      </c>
      <c r="B8537" s="135">
        <v>21.51</v>
      </c>
    </row>
    <row r="8538" spans="1:2">
      <c r="A8538" s="13" t="s">
        <v>9002</v>
      </c>
      <c r="B8538" s="135">
        <v>67.260000000000005</v>
      </c>
    </row>
    <row r="8539" spans="1:2">
      <c r="A8539" s="13" t="s">
        <v>9003</v>
      </c>
      <c r="B8539" s="135">
        <v>59.94</v>
      </c>
    </row>
    <row r="8540" spans="1:2">
      <c r="A8540" s="13" t="s">
        <v>9004</v>
      </c>
      <c r="B8540" s="135">
        <v>45.1</v>
      </c>
    </row>
    <row r="8541" spans="1:2">
      <c r="A8541" s="13" t="s">
        <v>9005</v>
      </c>
      <c r="B8541" s="135">
        <v>40.74</v>
      </c>
    </row>
    <row r="8542" spans="1:2">
      <c r="A8542" s="13" t="s">
        <v>9006</v>
      </c>
      <c r="B8542" s="135">
        <v>51.39</v>
      </c>
    </row>
    <row r="8543" spans="1:2">
      <c r="A8543" s="13" t="s">
        <v>9007</v>
      </c>
      <c r="B8543" s="135">
        <v>45.36</v>
      </c>
    </row>
    <row r="8544" spans="1:2">
      <c r="A8544" s="13" t="s">
        <v>9008</v>
      </c>
      <c r="B8544" s="135">
        <v>36.049999999999997</v>
      </c>
    </row>
    <row r="8545" spans="1:2">
      <c r="A8545" s="13" t="s">
        <v>9009</v>
      </c>
      <c r="B8545" s="135">
        <v>32.06</v>
      </c>
    </row>
    <row r="8546" spans="1:2">
      <c r="A8546" s="13" t="s">
        <v>9010</v>
      </c>
      <c r="B8546" s="135">
        <v>90.63</v>
      </c>
    </row>
    <row r="8547" spans="1:2">
      <c r="A8547" s="13" t="s">
        <v>9011</v>
      </c>
      <c r="B8547" s="135">
        <v>86.02</v>
      </c>
    </row>
    <row r="8548" spans="1:2">
      <c r="A8548" s="13" t="s">
        <v>9012</v>
      </c>
      <c r="B8548" s="135">
        <v>107.52</v>
      </c>
    </row>
    <row r="8549" spans="1:2">
      <c r="A8549" s="13" t="s">
        <v>9013</v>
      </c>
      <c r="B8549" s="135">
        <v>103.06</v>
      </c>
    </row>
    <row r="8550" spans="1:2">
      <c r="A8550" s="13" t="s">
        <v>9014</v>
      </c>
      <c r="B8550" s="135">
        <v>84.67</v>
      </c>
    </row>
    <row r="8551" spans="1:2">
      <c r="A8551" s="13" t="s">
        <v>9015</v>
      </c>
      <c r="B8551" s="135">
        <v>80.2</v>
      </c>
    </row>
    <row r="8552" spans="1:2">
      <c r="A8552" s="13" t="s">
        <v>9016</v>
      </c>
      <c r="B8552" s="135">
        <v>143.76</v>
      </c>
    </row>
    <row r="8553" spans="1:2">
      <c r="A8553" s="13" t="s">
        <v>9017</v>
      </c>
      <c r="B8553" s="135">
        <v>138.02000000000001</v>
      </c>
    </row>
    <row r="8554" spans="1:2">
      <c r="A8554" s="13" t="s">
        <v>9018</v>
      </c>
      <c r="B8554" s="135">
        <v>27.62</v>
      </c>
    </row>
    <row r="8555" spans="1:2">
      <c r="A8555" s="13" t="s">
        <v>9019</v>
      </c>
      <c r="B8555" s="135">
        <v>25.26</v>
      </c>
    </row>
    <row r="8556" spans="1:2">
      <c r="A8556" s="13" t="s">
        <v>9020</v>
      </c>
      <c r="B8556" s="135">
        <v>59.72</v>
      </c>
    </row>
    <row r="8557" spans="1:2">
      <c r="A8557" s="13" t="s">
        <v>9021</v>
      </c>
      <c r="B8557" s="135">
        <v>57.04</v>
      </c>
    </row>
    <row r="8558" spans="1:2">
      <c r="A8558" s="13" t="s">
        <v>9022</v>
      </c>
      <c r="B8558" s="135">
        <v>56.91</v>
      </c>
    </row>
    <row r="8559" spans="1:2">
      <c r="A8559" s="13" t="s">
        <v>9023</v>
      </c>
      <c r="B8559" s="135">
        <v>49.35</v>
      </c>
    </row>
    <row r="8560" spans="1:2">
      <c r="A8560" s="13" t="s">
        <v>9024</v>
      </c>
      <c r="B8560" s="135">
        <v>48.39</v>
      </c>
    </row>
    <row r="8561" spans="1:2">
      <c r="A8561" s="13" t="s">
        <v>9025</v>
      </c>
      <c r="B8561" s="135">
        <v>41.96</v>
      </c>
    </row>
    <row r="8562" spans="1:2">
      <c r="A8562" s="13" t="s">
        <v>9026</v>
      </c>
      <c r="B8562" s="135">
        <v>44.98</v>
      </c>
    </row>
    <row r="8563" spans="1:2">
      <c r="A8563" s="13" t="s">
        <v>9027</v>
      </c>
      <c r="B8563" s="135">
        <v>39.01</v>
      </c>
    </row>
    <row r="8564" spans="1:2">
      <c r="A8564" s="13" t="s">
        <v>9028</v>
      </c>
      <c r="B8564" s="135">
        <v>39.86</v>
      </c>
    </row>
    <row r="8565" spans="1:2">
      <c r="A8565" s="13" t="s">
        <v>9029</v>
      </c>
      <c r="B8565" s="135">
        <v>34.58</v>
      </c>
    </row>
    <row r="8566" spans="1:2">
      <c r="A8566" s="13" t="s">
        <v>9030</v>
      </c>
      <c r="B8566" s="135">
        <v>44.82</v>
      </c>
    </row>
    <row r="8567" spans="1:2">
      <c r="A8567" s="13" t="s">
        <v>9031</v>
      </c>
      <c r="B8567" s="135">
        <v>41.88</v>
      </c>
    </row>
    <row r="8568" spans="1:2">
      <c r="A8568" s="13" t="s">
        <v>9032</v>
      </c>
      <c r="B8568" s="135">
        <v>89.34</v>
      </c>
    </row>
    <row r="8569" spans="1:2">
      <c r="A8569" s="13" t="s">
        <v>9033</v>
      </c>
      <c r="B8569" s="135">
        <v>85.86</v>
      </c>
    </row>
    <row r="8570" spans="1:2">
      <c r="A8570" s="13" t="s">
        <v>9034</v>
      </c>
      <c r="B8570" s="135">
        <v>89.34</v>
      </c>
    </row>
    <row r="8571" spans="1:2">
      <c r="A8571" s="13" t="s">
        <v>9035</v>
      </c>
      <c r="B8571" s="135">
        <v>85.86</v>
      </c>
    </row>
    <row r="8572" spans="1:2">
      <c r="A8572" s="13" t="s">
        <v>9036</v>
      </c>
      <c r="B8572" s="135">
        <v>6.52</v>
      </c>
    </row>
    <row r="8573" spans="1:2">
      <c r="A8573" s="13" t="s">
        <v>9037</v>
      </c>
      <c r="B8573" s="135">
        <v>6.42</v>
      </c>
    </row>
    <row r="8574" spans="1:2">
      <c r="A8574" s="13" t="s">
        <v>9038</v>
      </c>
      <c r="B8574" s="135">
        <v>12.79</v>
      </c>
    </row>
    <row r="8575" spans="1:2">
      <c r="A8575" s="13" t="s">
        <v>9039</v>
      </c>
      <c r="B8575" s="135">
        <v>12.65</v>
      </c>
    </row>
    <row r="8576" spans="1:2">
      <c r="A8576" s="13" t="s">
        <v>9040</v>
      </c>
      <c r="B8576" s="135">
        <v>17.11</v>
      </c>
    </row>
    <row r="8577" spans="1:2">
      <c r="A8577" s="13" t="s">
        <v>9041</v>
      </c>
      <c r="B8577" s="135">
        <v>16.89</v>
      </c>
    </row>
    <row r="8578" spans="1:2">
      <c r="A8578" s="13" t="s">
        <v>9042</v>
      </c>
      <c r="B8578" s="135">
        <v>435.14</v>
      </c>
    </row>
    <row r="8579" spans="1:2">
      <c r="A8579" s="13" t="s">
        <v>9043</v>
      </c>
      <c r="B8579" s="135">
        <v>433.26</v>
      </c>
    </row>
    <row r="8580" spans="1:2">
      <c r="A8580" s="13" t="s">
        <v>9044</v>
      </c>
      <c r="B8580" s="135">
        <v>682.96</v>
      </c>
    </row>
    <row r="8581" spans="1:2">
      <c r="A8581" s="13" t="s">
        <v>9045</v>
      </c>
      <c r="B8581" s="135">
        <v>678.79</v>
      </c>
    </row>
    <row r="8582" spans="1:2">
      <c r="A8582" s="13" t="s">
        <v>9046</v>
      </c>
      <c r="B8582" s="135">
        <v>4.97</v>
      </c>
    </row>
    <row r="8583" spans="1:2">
      <c r="A8583" s="13" t="s">
        <v>9047</v>
      </c>
      <c r="B8583" s="135">
        <v>4.9400000000000004</v>
      </c>
    </row>
    <row r="8584" spans="1:2">
      <c r="A8584" s="13" t="s">
        <v>9048</v>
      </c>
      <c r="B8584" s="135">
        <v>491.59</v>
      </c>
    </row>
    <row r="8585" spans="1:2">
      <c r="A8585" s="13" t="s">
        <v>9049</v>
      </c>
      <c r="B8585" s="135">
        <v>478.45</v>
      </c>
    </row>
    <row r="8586" spans="1:2">
      <c r="A8586" s="13" t="s">
        <v>9050</v>
      </c>
      <c r="B8586" s="135">
        <v>12.01</v>
      </c>
    </row>
    <row r="8587" spans="1:2">
      <c r="A8587" s="13" t="s">
        <v>9051</v>
      </c>
      <c r="B8587" s="135">
        <v>11.94</v>
      </c>
    </row>
    <row r="8588" spans="1:2">
      <c r="A8588" s="13" t="s">
        <v>9052</v>
      </c>
      <c r="B8588" s="135">
        <v>12.77</v>
      </c>
    </row>
    <row r="8589" spans="1:2">
      <c r="A8589" s="13" t="s">
        <v>9053</v>
      </c>
      <c r="B8589" s="135">
        <v>12.4</v>
      </c>
    </row>
    <row r="8590" spans="1:2">
      <c r="A8590" s="13" t="s">
        <v>9054</v>
      </c>
      <c r="B8590" s="135">
        <v>28.93</v>
      </c>
    </row>
    <row r="8591" spans="1:2">
      <c r="A8591" s="13" t="s">
        <v>9055</v>
      </c>
      <c r="B8591" s="135">
        <v>28.88</v>
      </c>
    </row>
    <row r="8592" spans="1:2">
      <c r="A8592" s="13" t="s">
        <v>9056</v>
      </c>
      <c r="B8592" s="135">
        <v>75.78</v>
      </c>
    </row>
    <row r="8593" spans="1:2">
      <c r="A8593" s="13" t="s">
        <v>9057</v>
      </c>
      <c r="B8593" s="135">
        <v>75.19</v>
      </c>
    </row>
    <row r="8594" spans="1:2">
      <c r="A8594" s="13" t="s">
        <v>9058</v>
      </c>
      <c r="B8594" s="135">
        <v>92.62</v>
      </c>
    </row>
    <row r="8595" spans="1:2">
      <c r="A8595" s="13" t="s">
        <v>9059</v>
      </c>
      <c r="B8595" s="135">
        <v>91.85</v>
      </c>
    </row>
    <row r="8596" spans="1:2">
      <c r="A8596" s="13" t="s">
        <v>9060</v>
      </c>
      <c r="B8596" s="135">
        <v>82.13</v>
      </c>
    </row>
    <row r="8597" spans="1:2">
      <c r="A8597" s="13" t="s">
        <v>9061</v>
      </c>
      <c r="B8597" s="135">
        <v>81.27</v>
      </c>
    </row>
    <row r="8598" spans="1:2">
      <c r="A8598" s="13" t="s">
        <v>9062</v>
      </c>
      <c r="B8598" s="135">
        <v>394.18</v>
      </c>
    </row>
    <row r="8599" spans="1:2">
      <c r="A8599" s="13" t="s">
        <v>9063</v>
      </c>
      <c r="B8599" s="135">
        <v>390.61</v>
      </c>
    </row>
    <row r="8600" spans="1:2">
      <c r="A8600" s="13" t="s">
        <v>9064</v>
      </c>
      <c r="B8600" s="135">
        <v>93.72</v>
      </c>
    </row>
    <row r="8601" spans="1:2">
      <c r="A8601" s="13" t="s">
        <v>9065</v>
      </c>
      <c r="B8601" s="135">
        <v>90.15</v>
      </c>
    </row>
    <row r="8602" spans="1:2">
      <c r="A8602" s="13" t="s">
        <v>9066</v>
      </c>
      <c r="B8602" s="135">
        <v>377.71</v>
      </c>
    </row>
    <row r="8603" spans="1:2">
      <c r="A8603" s="13" t="s">
        <v>9067</v>
      </c>
      <c r="B8603" s="135">
        <v>375.43</v>
      </c>
    </row>
    <row r="8604" spans="1:2">
      <c r="A8604" s="13" t="s">
        <v>9068</v>
      </c>
      <c r="B8604" s="135">
        <v>77.25</v>
      </c>
    </row>
    <row r="8605" spans="1:2">
      <c r="A8605" s="13" t="s">
        <v>9069</v>
      </c>
      <c r="B8605" s="135">
        <v>74.97</v>
      </c>
    </row>
    <row r="8606" spans="1:2">
      <c r="A8606" s="13" t="s">
        <v>9070</v>
      </c>
      <c r="B8606" s="135">
        <v>481.06</v>
      </c>
    </row>
    <row r="8607" spans="1:2">
      <c r="A8607" s="13" t="s">
        <v>9071</v>
      </c>
      <c r="B8607" s="135">
        <v>476.97</v>
      </c>
    </row>
    <row r="8608" spans="1:2">
      <c r="A8608" s="13" t="s">
        <v>9072</v>
      </c>
      <c r="B8608" s="135">
        <v>464.59</v>
      </c>
    </row>
    <row r="8609" spans="1:2">
      <c r="A8609" s="13" t="s">
        <v>9073</v>
      </c>
      <c r="B8609" s="135">
        <v>461.78</v>
      </c>
    </row>
    <row r="8610" spans="1:2">
      <c r="A8610" s="13" t="s">
        <v>9074</v>
      </c>
      <c r="B8610" s="135">
        <v>76.540000000000006</v>
      </c>
    </row>
    <row r="8611" spans="1:2">
      <c r="A8611" s="13" t="s">
        <v>9075</v>
      </c>
      <c r="B8611" s="135">
        <v>76.2</v>
      </c>
    </row>
    <row r="8612" spans="1:2">
      <c r="A8612" s="13" t="s">
        <v>9076</v>
      </c>
      <c r="B8612" s="135">
        <v>88</v>
      </c>
    </row>
    <row r="8613" spans="1:2">
      <c r="A8613" s="13" t="s">
        <v>9077</v>
      </c>
      <c r="B8613" s="135">
        <v>87.66</v>
      </c>
    </row>
    <row r="8614" spans="1:2">
      <c r="A8614" s="13" t="s">
        <v>9078</v>
      </c>
      <c r="B8614" s="135">
        <v>424.31</v>
      </c>
    </row>
    <row r="8615" spans="1:2">
      <c r="A8615" s="13" t="s">
        <v>9079</v>
      </c>
      <c r="B8615" s="135">
        <v>421.12</v>
      </c>
    </row>
    <row r="8616" spans="1:2">
      <c r="A8616" s="13" t="s">
        <v>9080</v>
      </c>
      <c r="B8616" s="135">
        <v>18.059999999999999</v>
      </c>
    </row>
    <row r="8617" spans="1:2">
      <c r="A8617" s="13" t="s">
        <v>9081</v>
      </c>
      <c r="B8617" s="135">
        <v>17.97</v>
      </c>
    </row>
    <row r="8618" spans="1:2">
      <c r="A8618" s="13" t="s">
        <v>9082</v>
      </c>
      <c r="B8618" s="135">
        <v>2.75</v>
      </c>
    </row>
    <row r="8619" spans="1:2">
      <c r="A8619" s="13" t="s">
        <v>9083</v>
      </c>
      <c r="B8619" s="135">
        <v>2.69</v>
      </c>
    </row>
    <row r="8620" spans="1:2">
      <c r="A8620" s="13" t="s">
        <v>9084</v>
      </c>
      <c r="B8620" s="135">
        <v>12.78</v>
      </c>
    </row>
    <row r="8621" spans="1:2">
      <c r="A8621" s="13" t="s">
        <v>9085</v>
      </c>
      <c r="B8621" s="135">
        <v>12.74</v>
      </c>
    </row>
    <row r="8622" spans="1:2">
      <c r="A8622" s="13" t="s">
        <v>9086</v>
      </c>
      <c r="B8622" s="135">
        <v>52.88</v>
      </c>
    </row>
    <row r="8623" spans="1:2">
      <c r="A8623" s="13" t="s">
        <v>9087</v>
      </c>
      <c r="B8623" s="135">
        <v>52.54</v>
      </c>
    </row>
    <row r="8624" spans="1:2">
      <c r="A8624" s="13" t="s">
        <v>9088</v>
      </c>
      <c r="B8624" s="135">
        <v>72.58</v>
      </c>
    </row>
    <row r="8625" spans="1:2">
      <c r="A8625" s="13" t="s">
        <v>9089</v>
      </c>
      <c r="B8625" s="135">
        <v>72.180000000000007</v>
      </c>
    </row>
    <row r="8626" spans="1:2">
      <c r="A8626" s="13" t="s">
        <v>9090</v>
      </c>
      <c r="B8626" s="135">
        <v>6.32</v>
      </c>
    </row>
    <row r="8627" spans="1:2">
      <c r="A8627" s="13" t="s">
        <v>9091</v>
      </c>
      <c r="B8627" s="135">
        <v>5.97</v>
      </c>
    </row>
    <row r="8628" spans="1:2">
      <c r="A8628" s="13" t="s">
        <v>9092</v>
      </c>
      <c r="B8628" s="135">
        <v>9.34</v>
      </c>
    </row>
    <row r="8629" spans="1:2">
      <c r="A8629" s="13" t="s">
        <v>9093</v>
      </c>
      <c r="B8629" s="135">
        <v>8.8800000000000008</v>
      </c>
    </row>
    <row r="8630" spans="1:2">
      <c r="A8630" s="13" t="s">
        <v>9094</v>
      </c>
      <c r="B8630" s="135">
        <v>369.16</v>
      </c>
    </row>
    <row r="8631" spans="1:2">
      <c r="A8631" s="13" t="s">
        <v>9095</v>
      </c>
      <c r="B8631" s="135">
        <v>366.71</v>
      </c>
    </row>
    <row r="8632" spans="1:2">
      <c r="A8632" s="13" t="s">
        <v>9096</v>
      </c>
      <c r="B8632" s="135">
        <v>13.47</v>
      </c>
    </row>
    <row r="8633" spans="1:2">
      <c r="A8633" s="13" t="s">
        <v>9097</v>
      </c>
      <c r="B8633" s="135">
        <v>12.97</v>
      </c>
    </row>
    <row r="8634" spans="1:2">
      <c r="A8634" s="13" t="s">
        <v>9098</v>
      </c>
      <c r="B8634" s="135">
        <v>13.66</v>
      </c>
    </row>
    <row r="8635" spans="1:2">
      <c r="A8635" s="13" t="s">
        <v>9099</v>
      </c>
      <c r="B8635" s="135">
        <v>13.16</v>
      </c>
    </row>
    <row r="8636" spans="1:2">
      <c r="A8636" s="13" t="s">
        <v>9100</v>
      </c>
      <c r="B8636" s="135">
        <v>64.010000000000005</v>
      </c>
    </row>
    <row r="8637" spans="1:2">
      <c r="A8637" s="13" t="s">
        <v>9101</v>
      </c>
      <c r="B8637" s="135">
        <v>63.51</v>
      </c>
    </row>
    <row r="8638" spans="1:2">
      <c r="A8638" s="13" t="s">
        <v>9102</v>
      </c>
      <c r="B8638" s="135">
        <v>63.7</v>
      </c>
    </row>
    <row r="8639" spans="1:2">
      <c r="A8639" s="13" t="s">
        <v>9103</v>
      </c>
      <c r="B8639" s="135">
        <v>63.2</v>
      </c>
    </row>
    <row r="8640" spans="1:2">
      <c r="A8640" s="13" t="s">
        <v>9104</v>
      </c>
      <c r="B8640" s="135">
        <v>81.63</v>
      </c>
    </row>
    <row r="8641" spans="1:2">
      <c r="A8641" s="13" t="s">
        <v>9105</v>
      </c>
      <c r="B8641" s="135">
        <v>79.38</v>
      </c>
    </row>
    <row r="8642" spans="1:2">
      <c r="A8642" s="13" t="s">
        <v>9106</v>
      </c>
      <c r="B8642" s="135">
        <v>3963.74</v>
      </c>
    </row>
    <row r="8643" spans="1:2">
      <c r="A8643" s="13" t="s">
        <v>9107</v>
      </c>
      <c r="B8643" s="135">
        <v>3962.57</v>
      </c>
    </row>
    <row r="8644" spans="1:2">
      <c r="A8644" s="13" t="s">
        <v>9108</v>
      </c>
      <c r="B8644" s="135">
        <v>3995.16</v>
      </c>
    </row>
    <row r="8645" spans="1:2">
      <c r="A8645" s="13" t="s">
        <v>9109</v>
      </c>
      <c r="B8645" s="135">
        <v>3993.99</v>
      </c>
    </row>
    <row r="8646" spans="1:2">
      <c r="A8646" s="13" t="s">
        <v>9110</v>
      </c>
      <c r="B8646" s="135">
        <v>4875.3999999999996</v>
      </c>
    </row>
    <row r="8647" spans="1:2">
      <c r="A8647" s="13" t="s">
        <v>9111</v>
      </c>
      <c r="B8647" s="135">
        <v>4873.96</v>
      </c>
    </row>
    <row r="8648" spans="1:2">
      <c r="A8648" s="13" t="s">
        <v>9112</v>
      </c>
      <c r="B8648" s="135">
        <v>462.4</v>
      </c>
    </row>
    <row r="8649" spans="1:2">
      <c r="A8649" s="13" t="s">
        <v>9113</v>
      </c>
      <c r="B8649" s="135">
        <v>460.76</v>
      </c>
    </row>
    <row r="8650" spans="1:2">
      <c r="A8650" s="13" t="s">
        <v>9114</v>
      </c>
      <c r="B8650" s="135">
        <v>10246.81</v>
      </c>
    </row>
    <row r="8651" spans="1:2">
      <c r="A8651" s="13" t="s">
        <v>9115</v>
      </c>
      <c r="B8651" s="135">
        <v>9531.41</v>
      </c>
    </row>
    <row r="8652" spans="1:2">
      <c r="A8652" s="13" t="s">
        <v>9116</v>
      </c>
      <c r="B8652" s="135">
        <v>1039.01</v>
      </c>
    </row>
    <row r="8653" spans="1:2">
      <c r="A8653" s="13" t="s">
        <v>9117</v>
      </c>
      <c r="B8653" s="135">
        <v>1029.75</v>
      </c>
    </row>
    <row r="8654" spans="1:2">
      <c r="A8654" s="13" t="s">
        <v>9118</v>
      </c>
      <c r="B8654" s="135">
        <v>746.46</v>
      </c>
    </row>
    <row r="8655" spans="1:2">
      <c r="A8655" s="13" t="s">
        <v>9119</v>
      </c>
      <c r="B8655" s="135">
        <v>741.13</v>
      </c>
    </row>
    <row r="8656" spans="1:2">
      <c r="A8656" s="13" t="s">
        <v>9120</v>
      </c>
      <c r="B8656" s="135">
        <v>400.39</v>
      </c>
    </row>
    <row r="8657" spans="1:2">
      <c r="A8657" s="13" t="s">
        <v>9121</v>
      </c>
      <c r="B8657" s="135">
        <v>397.18</v>
      </c>
    </row>
    <row r="8658" spans="1:2">
      <c r="A8658" s="13" t="s">
        <v>9122</v>
      </c>
      <c r="B8658" s="135">
        <v>403.3</v>
      </c>
    </row>
    <row r="8659" spans="1:2">
      <c r="A8659" s="13" t="s">
        <v>9123</v>
      </c>
      <c r="B8659" s="135">
        <v>401.2</v>
      </c>
    </row>
    <row r="8660" spans="1:2">
      <c r="A8660" s="13" t="s">
        <v>9124</v>
      </c>
      <c r="B8660" s="135">
        <v>263.54000000000002</v>
      </c>
    </row>
    <row r="8661" spans="1:2">
      <c r="A8661" s="13" t="s">
        <v>9125</v>
      </c>
      <c r="B8661" s="135">
        <v>241.96</v>
      </c>
    </row>
    <row r="8662" spans="1:2">
      <c r="A8662" s="13" t="s">
        <v>9126</v>
      </c>
      <c r="B8662" s="135">
        <v>10.67</v>
      </c>
    </row>
    <row r="8663" spans="1:2">
      <c r="A8663" s="13" t="s">
        <v>9127</v>
      </c>
      <c r="B8663" s="135">
        <v>9.9499999999999993</v>
      </c>
    </row>
    <row r="8664" spans="1:2">
      <c r="A8664" s="13" t="s">
        <v>9128</v>
      </c>
      <c r="B8664" s="135">
        <v>81.069999999999993</v>
      </c>
    </row>
    <row r="8665" spans="1:2">
      <c r="A8665" s="13" t="s">
        <v>9129</v>
      </c>
      <c r="B8665" s="135">
        <v>80.349999999999994</v>
      </c>
    </row>
    <row r="8666" spans="1:2">
      <c r="A8666" s="13" t="s">
        <v>9130</v>
      </c>
      <c r="B8666" s="135">
        <v>82.14</v>
      </c>
    </row>
    <row r="8667" spans="1:2">
      <c r="A8667" s="13" t="s">
        <v>9131</v>
      </c>
      <c r="B8667" s="135">
        <v>81.42</v>
      </c>
    </row>
    <row r="8668" spans="1:2">
      <c r="A8668" s="13" t="s">
        <v>9132</v>
      </c>
      <c r="B8668" s="135">
        <v>45.92</v>
      </c>
    </row>
    <row r="8669" spans="1:2">
      <c r="A8669" s="13" t="s">
        <v>9133</v>
      </c>
      <c r="B8669" s="135">
        <v>40.1</v>
      </c>
    </row>
    <row r="8670" spans="1:2">
      <c r="A8670" s="13" t="s">
        <v>9134</v>
      </c>
      <c r="B8670" s="135">
        <v>116.32</v>
      </c>
    </row>
    <row r="8671" spans="1:2">
      <c r="A8671" s="13" t="s">
        <v>9135</v>
      </c>
      <c r="B8671" s="135">
        <v>110.5</v>
      </c>
    </row>
    <row r="8672" spans="1:2">
      <c r="A8672" s="13" t="s">
        <v>9136</v>
      </c>
      <c r="B8672" s="135">
        <v>20.420000000000002</v>
      </c>
    </row>
    <row r="8673" spans="1:2">
      <c r="A8673" s="13" t="s">
        <v>9137</v>
      </c>
      <c r="B8673" s="135">
        <v>20.36</v>
      </c>
    </row>
    <row r="8674" spans="1:2">
      <c r="A8674" s="13" t="s">
        <v>9138</v>
      </c>
      <c r="B8674" s="135">
        <v>22.44</v>
      </c>
    </row>
    <row r="8675" spans="1:2">
      <c r="A8675" s="13" t="s">
        <v>9139</v>
      </c>
      <c r="B8675" s="135">
        <v>19.59</v>
      </c>
    </row>
    <row r="8676" spans="1:2">
      <c r="A8676" s="13" t="s">
        <v>9140</v>
      </c>
      <c r="B8676" s="135">
        <v>7.42</v>
      </c>
    </row>
    <row r="8677" spans="1:2">
      <c r="A8677" s="13" t="s">
        <v>9141</v>
      </c>
      <c r="B8677" s="135">
        <v>6.51</v>
      </c>
    </row>
    <row r="8678" spans="1:2">
      <c r="A8678" s="13" t="s">
        <v>9142</v>
      </c>
      <c r="B8678" s="135">
        <v>40.020000000000003</v>
      </c>
    </row>
    <row r="8679" spans="1:2">
      <c r="A8679" s="13" t="s">
        <v>9143</v>
      </c>
      <c r="B8679" s="135">
        <v>35.4</v>
      </c>
    </row>
    <row r="8680" spans="1:2">
      <c r="A8680" s="13" t="s">
        <v>9144</v>
      </c>
      <c r="B8680" s="135">
        <v>58.13</v>
      </c>
    </row>
    <row r="8681" spans="1:2">
      <c r="A8681" s="13" t="s">
        <v>9145</v>
      </c>
      <c r="B8681" s="135">
        <v>56.99</v>
      </c>
    </row>
    <row r="8682" spans="1:2">
      <c r="A8682" s="13" t="s">
        <v>9146</v>
      </c>
      <c r="B8682" s="135">
        <v>14.92</v>
      </c>
    </row>
    <row r="8683" spans="1:2">
      <c r="A8683" s="13" t="s">
        <v>9147</v>
      </c>
      <c r="B8683" s="135">
        <v>13.39</v>
      </c>
    </row>
    <row r="8684" spans="1:2">
      <c r="A8684" s="13" t="s">
        <v>9148</v>
      </c>
      <c r="B8684" s="135">
        <v>4.66</v>
      </c>
    </row>
    <row r="8685" spans="1:2">
      <c r="A8685" s="13" t="s">
        <v>9149</v>
      </c>
      <c r="B8685" s="135">
        <v>4.2</v>
      </c>
    </row>
    <row r="8686" spans="1:2">
      <c r="A8686" s="13" t="s">
        <v>9150</v>
      </c>
      <c r="B8686" s="135">
        <v>83.2</v>
      </c>
    </row>
    <row r="8687" spans="1:2">
      <c r="A8687" s="13" t="s">
        <v>9151</v>
      </c>
      <c r="B8687" s="135">
        <v>80.08</v>
      </c>
    </row>
    <row r="8688" spans="1:2">
      <c r="A8688" s="13" t="s">
        <v>9152</v>
      </c>
      <c r="B8688" s="135">
        <v>90.55</v>
      </c>
    </row>
    <row r="8689" spans="1:2">
      <c r="A8689" s="13" t="s">
        <v>9153</v>
      </c>
      <c r="B8689" s="135">
        <v>87.38</v>
      </c>
    </row>
    <row r="8690" spans="1:2">
      <c r="A8690" s="13" t="s">
        <v>9154</v>
      </c>
      <c r="B8690" s="135">
        <v>102.19</v>
      </c>
    </row>
    <row r="8691" spans="1:2">
      <c r="A8691" s="13" t="s">
        <v>9155</v>
      </c>
      <c r="B8691" s="135">
        <v>98.87</v>
      </c>
    </row>
    <row r="8692" spans="1:2">
      <c r="A8692" s="13" t="s">
        <v>9156</v>
      </c>
      <c r="B8692" s="135">
        <v>113.39</v>
      </c>
    </row>
    <row r="8693" spans="1:2">
      <c r="A8693" s="13" t="s">
        <v>9157</v>
      </c>
      <c r="B8693" s="135">
        <v>110.06</v>
      </c>
    </row>
    <row r="8694" spans="1:2">
      <c r="A8694" s="13" t="s">
        <v>9158</v>
      </c>
      <c r="B8694" s="135">
        <v>90.66</v>
      </c>
    </row>
    <row r="8695" spans="1:2">
      <c r="A8695" s="13" t="s">
        <v>9159</v>
      </c>
      <c r="B8695" s="135">
        <v>87.54</v>
      </c>
    </row>
    <row r="8696" spans="1:2">
      <c r="A8696" s="13" t="s">
        <v>9160</v>
      </c>
      <c r="B8696" s="135">
        <v>96.85</v>
      </c>
    </row>
    <row r="8697" spans="1:2">
      <c r="A8697" s="13" t="s">
        <v>9161</v>
      </c>
      <c r="B8697" s="135">
        <v>93.68</v>
      </c>
    </row>
    <row r="8698" spans="1:2">
      <c r="A8698" s="13" t="s">
        <v>9162</v>
      </c>
      <c r="B8698" s="135">
        <v>111.47</v>
      </c>
    </row>
    <row r="8699" spans="1:2">
      <c r="A8699" s="13" t="s">
        <v>9163</v>
      </c>
      <c r="B8699" s="135">
        <v>108.14</v>
      </c>
    </row>
    <row r="8700" spans="1:2">
      <c r="A8700" s="13" t="s">
        <v>9164</v>
      </c>
      <c r="B8700" s="135">
        <v>59.27</v>
      </c>
    </row>
    <row r="8701" spans="1:2">
      <c r="A8701" s="13" t="s">
        <v>9165</v>
      </c>
      <c r="B8701" s="135">
        <v>56.31</v>
      </c>
    </row>
    <row r="8702" spans="1:2">
      <c r="A8702" s="13" t="s">
        <v>9166</v>
      </c>
      <c r="B8702" s="135">
        <v>67.790000000000006</v>
      </c>
    </row>
    <row r="8703" spans="1:2">
      <c r="A8703" s="13" t="s">
        <v>9167</v>
      </c>
      <c r="B8703" s="135">
        <v>63.69</v>
      </c>
    </row>
    <row r="8704" spans="1:2">
      <c r="A8704" s="13" t="s">
        <v>9168</v>
      </c>
      <c r="B8704" s="135">
        <v>47.66</v>
      </c>
    </row>
    <row r="8705" spans="1:2">
      <c r="A8705" s="13" t="s">
        <v>9169</v>
      </c>
      <c r="B8705" s="135">
        <v>43.93</v>
      </c>
    </row>
    <row r="8706" spans="1:2">
      <c r="A8706" s="13" t="s">
        <v>9170</v>
      </c>
      <c r="B8706" s="135">
        <v>1.23</v>
      </c>
    </row>
    <row r="8707" spans="1:2">
      <c r="A8707" s="13" t="s">
        <v>9171</v>
      </c>
      <c r="B8707" s="135">
        <v>1.18</v>
      </c>
    </row>
    <row r="8708" spans="1:2">
      <c r="A8708" s="13" t="s">
        <v>9172</v>
      </c>
      <c r="B8708" s="135">
        <v>5.22</v>
      </c>
    </row>
    <row r="8709" spans="1:2">
      <c r="A8709" s="13" t="s">
        <v>9173</v>
      </c>
      <c r="B8709" s="135">
        <v>5</v>
      </c>
    </row>
    <row r="8710" spans="1:2">
      <c r="A8710" s="13" t="s">
        <v>9174</v>
      </c>
      <c r="B8710" s="135">
        <v>2.65</v>
      </c>
    </row>
    <row r="8711" spans="1:2">
      <c r="A8711" s="13" t="s">
        <v>9175</v>
      </c>
      <c r="B8711" s="135">
        <v>2.58</v>
      </c>
    </row>
    <row r="8712" spans="1:2">
      <c r="A8712" s="13" t="s">
        <v>9176</v>
      </c>
      <c r="B8712" s="135">
        <v>926.64</v>
      </c>
    </row>
    <row r="8713" spans="1:2">
      <c r="A8713" s="13" t="s">
        <v>9177</v>
      </c>
      <c r="B8713" s="135">
        <v>918.46</v>
      </c>
    </row>
    <row r="8714" spans="1:2">
      <c r="A8714" s="13" t="s">
        <v>9178</v>
      </c>
      <c r="B8714" s="135">
        <v>43.14</v>
      </c>
    </row>
    <row r="8715" spans="1:2">
      <c r="A8715" s="13" t="s">
        <v>9179</v>
      </c>
      <c r="B8715" s="135">
        <v>37.380000000000003</v>
      </c>
    </row>
    <row r="8716" spans="1:2">
      <c r="A8716" s="13" t="s">
        <v>9180</v>
      </c>
      <c r="B8716" s="135">
        <v>8.98</v>
      </c>
    </row>
    <row r="8717" spans="1:2">
      <c r="A8717" s="13" t="s">
        <v>9181</v>
      </c>
      <c r="B8717" s="135">
        <v>8.9600000000000009</v>
      </c>
    </row>
    <row r="8718" spans="1:2">
      <c r="A8718" s="13" t="s">
        <v>9182</v>
      </c>
      <c r="B8718" s="135">
        <v>2.21</v>
      </c>
    </row>
    <row r="8719" spans="1:2">
      <c r="A8719" s="13" t="s">
        <v>9183</v>
      </c>
      <c r="B8719" s="135">
        <v>2.2000000000000002</v>
      </c>
    </row>
    <row r="8720" spans="1:2">
      <c r="A8720" s="13" t="s">
        <v>9184</v>
      </c>
      <c r="B8720" s="135">
        <v>2.69</v>
      </c>
    </row>
    <row r="8721" spans="1:2">
      <c r="A8721" s="13" t="s">
        <v>9185</v>
      </c>
      <c r="B8721" s="135">
        <v>2.67</v>
      </c>
    </row>
    <row r="8722" spans="1:2">
      <c r="A8722" s="13" t="s">
        <v>9186</v>
      </c>
      <c r="B8722" s="135">
        <v>2.2200000000000002</v>
      </c>
    </row>
    <row r="8723" spans="1:2">
      <c r="A8723" s="13" t="s">
        <v>9187</v>
      </c>
      <c r="B8723" s="135">
        <v>2.21</v>
      </c>
    </row>
    <row r="8724" spans="1:2">
      <c r="A8724" s="13" t="s">
        <v>9188</v>
      </c>
      <c r="B8724" s="135">
        <v>99.7</v>
      </c>
    </row>
    <row r="8725" spans="1:2">
      <c r="A8725" s="13" t="s">
        <v>9189</v>
      </c>
      <c r="B8725" s="135">
        <v>91.82</v>
      </c>
    </row>
    <row r="8726" spans="1:2">
      <c r="A8726" s="13" t="s">
        <v>9190</v>
      </c>
      <c r="B8726" s="135">
        <v>109.67</v>
      </c>
    </row>
    <row r="8727" spans="1:2">
      <c r="A8727" s="13" t="s">
        <v>9191</v>
      </c>
      <c r="B8727" s="135">
        <v>101.01</v>
      </c>
    </row>
    <row r="8728" spans="1:2">
      <c r="A8728" s="13" t="s">
        <v>9192</v>
      </c>
      <c r="B8728" s="135">
        <v>97.15</v>
      </c>
    </row>
    <row r="8729" spans="1:2">
      <c r="A8729" s="13" t="s">
        <v>9193</v>
      </c>
      <c r="B8729" s="135">
        <v>87.67</v>
      </c>
    </row>
    <row r="8730" spans="1:2">
      <c r="A8730" s="13" t="s">
        <v>9194</v>
      </c>
      <c r="B8730" s="135">
        <v>68.040000000000006</v>
      </c>
    </row>
    <row r="8731" spans="1:2">
      <c r="A8731" s="13" t="s">
        <v>9195</v>
      </c>
      <c r="B8731" s="135">
        <v>62.64</v>
      </c>
    </row>
    <row r="8732" spans="1:2">
      <c r="A8732" s="13" t="s">
        <v>9196</v>
      </c>
      <c r="B8732" s="135">
        <v>74.849999999999994</v>
      </c>
    </row>
    <row r="8733" spans="1:2">
      <c r="A8733" s="13" t="s">
        <v>9197</v>
      </c>
      <c r="B8733" s="135">
        <v>68.900000000000006</v>
      </c>
    </row>
    <row r="8734" spans="1:2">
      <c r="A8734" s="13" t="s">
        <v>9198</v>
      </c>
      <c r="B8734" s="135">
        <v>66</v>
      </c>
    </row>
    <row r="8735" spans="1:2">
      <c r="A8735" s="13" t="s">
        <v>9199</v>
      </c>
      <c r="B8735" s="135">
        <v>59.57</v>
      </c>
    </row>
    <row r="8736" spans="1:2">
      <c r="A8736" s="13" t="s">
        <v>9200</v>
      </c>
      <c r="B8736" s="135">
        <v>133.53</v>
      </c>
    </row>
    <row r="8737" spans="1:2">
      <c r="A8737" s="13" t="s">
        <v>9201</v>
      </c>
      <c r="B8737" s="135">
        <v>123.87</v>
      </c>
    </row>
    <row r="8738" spans="1:2">
      <c r="A8738" s="13" t="s">
        <v>9202</v>
      </c>
      <c r="B8738" s="135">
        <v>121.31</v>
      </c>
    </row>
    <row r="8739" spans="1:2">
      <c r="A8739" s="13" t="s">
        <v>9203</v>
      </c>
      <c r="B8739" s="135">
        <v>112.52</v>
      </c>
    </row>
    <row r="8740" spans="1:2">
      <c r="A8740" s="13" t="s">
        <v>9204</v>
      </c>
      <c r="B8740" s="135">
        <v>118.3</v>
      </c>
    </row>
    <row r="8741" spans="1:2">
      <c r="A8741" s="13" t="s">
        <v>9205</v>
      </c>
      <c r="B8741" s="135">
        <v>108.79</v>
      </c>
    </row>
    <row r="8742" spans="1:2">
      <c r="A8742" s="13" t="s">
        <v>9206</v>
      </c>
      <c r="B8742" s="135">
        <v>130.13</v>
      </c>
    </row>
    <row r="8743" spans="1:2">
      <c r="A8743" s="13" t="s">
        <v>9207</v>
      </c>
      <c r="B8743" s="135">
        <v>119.67</v>
      </c>
    </row>
    <row r="8744" spans="1:2">
      <c r="A8744" s="13" t="s">
        <v>9208</v>
      </c>
      <c r="B8744" s="135">
        <v>149.06</v>
      </c>
    </row>
    <row r="8745" spans="1:2">
      <c r="A8745" s="13" t="s">
        <v>9209</v>
      </c>
      <c r="B8745" s="135">
        <v>139.4</v>
      </c>
    </row>
    <row r="8746" spans="1:2">
      <c r="A8746" s="13" t="s">
        <v>9210</v>
      </c>
      <c r="B8746" s="135">
        <v>135.51</v>
      </c>
    </row>
    <row r="8747" spans="1:2">
      <c r="A8747" s="13" t="s">
        <v>9211</v>
      </c>
      <c r="B8747" s="135">
        <v>126.73</v>
      </c>
    </row>
    <row r="8748" spans="1:2">
      <c r="A8748" s="13" t="s">
        <v>9212</v>
      </c>
      <c r="B8748" s="135">
        <v>132.51</v>
      </c>
    </row>
    <row r="8749" spans="1:2">
      <c r="A8749" s="13" t="s">
        <v>9213</v>
      </c>
      <c r="B8749" s="135">
        <v>122.99</v>
      </c>
    </row>
    <row r="8750" spans="1:2">
      <c r="A8750" s="13" t="s">
        <v>9214</v>
      </c>
      <c r="B8750" s="135">
        <v>145.76</v>
      </c>
    </row>
    <row r="8751" spans="1:2">
      <c r="A8751" s="13" t="s">
        <v>9215</v>
      </c>
      <c r="B8751" s="135">
        <v>135.29</v>
      </c>
    </row>
    <row r="8752" spans="1:2">
      <c r="A8752" s="13" t="s">
        <v>9216</v>
      </c>
      <c r="B8752" s="135">
        <v>165.3</v>
      </c>
    </row>
    <row r="8753" spans="1:2">
      <c r="A8753" s="13" t="s">
        <v>9217</v>
      </c>
      <c r="B8753" s="135">
        <v>155.63999999999999</v>
      </c>
    </row>
    <row r="8754" spans="1:2">
      <c r="A8754" s="13" t="s">
        <v>9218</v>
      </c>
      <c r="B8754" s="135">
        <v>150.27000000000001</v>
      </c>
    </row>
    <row r="8755" spans="1:2">
      <c r="A8755" s="13" t="s">
        <v>9219</v>
      </c>
      <c r="B8755" s="135">
        <v>141.49</v>
      </c>
    </row>
    <row r="8756" spans="1:2">
      <c r="A8756" s="13" t="s">
        <v>9220</v>
      </c>
      <c r="B8756" s="135">
        <v>151.97999999999999</v>
      </c>
    </row>
    <row r="8757" spans="1:2">
      <c r="A8757" s="13" t="s">
        <v>9221</v>
      </c>
      <c r="B8757" s="135">
        <v>141.84</v>
      </c>
    </row>
    <row r="8758" spans="1:2">
      <c r="A8758" s="13" t="s">
        <v>9222</v>
      </c>
      <c r="B8758" s="135">
        <v>162</v>
      </c>
    </row>
    <row r="8759" spans="1:2">
      <c r="A8759" s="13" t="s">
        <v>9223</v>
      </c>
      <c r="B8759" s="135">
        <v>151.53</v>
      </c>
    </row>
    <row r="8760" spans="1:2">
      <c r="A8760" s="13" t="s">
        <v>9224</v>
      </c>
      <c r="B8760" s="135">
        <v>105.72</v>
      </c>
    </row>
    <row r="8761" spans="1:2">
      <c r="A8761" s="13" t="s">
        <v>9225</v>
      </c>
      <c r="B8761" s="135">
        <v>97.92</v>
      </c>
    </row>
    <row r="8762" spans="1:2">
      <c r="A8762" s="13" t="s">
        <v>9226</v>
      </c>
      <c r="B8762" s="135">
        <v>96.11</v>
      </c>
    </row>
    <row r="8763" spans="1:2">
      <c r="A8763" s="13" t="s">
        <v>9227</v>
      </c>
      <c r="B8763" s="135">
        <v>89.02</v>
      </c>
    </row>
    <row r="8764" spans="1:2">
      <c r="A8764" s="13" t="s">
        <v>9228</v>
      </c>
      <c r="B8764" s="135">
        <v>95.73</v>
      </c>
    </row>
    <row r="8765" spans="1:2">
      <c r="A8765" s="13" t="s">
        <v>9229</v>
      </c>
      <c r="B8765" s="135">
        <v>87.98</v>
      </c>
    </row>
    <row r="8766" spans="1:2">
      <c r="A8766" s="13" t="s">
        <v>9230</v>
      </c>
      <c r="B8766" s="135">
        <v>87.03</v>
      </c>
    </row>
    <row r="8767" spans="1:2">
      <c r="A8767" s="13" t="s">
        <v>9231</v>
      </c>
      <c r="B8767" s="135">
        <v>79.98</v>
      </c>
    </row>
    <row r="8768" spans="1:2">
      <c r="A8768" s="13" t="s">
        <v>9232</v>
      </c>
      <c r="B8768" s="135">
        <v>112.62</v>
      </c>
    </row>
    <row r="8769" spans="1:2">
      <c r="A8769" s="13" t="s">
        <v>9233</v>
      </c>
      <c r="B8769" s="135">
        <v>104.82</v>
      </c>
    </row>
    <row r="8770" spans="1:2">
      <c r="A8770" s="13" t="s">
        <v>9234</v>
      </c>
      <c r="B8770" s="135">
        <v>102.38</v>
      </c>
    </row>
    <row r="8771" spans="1:2">
      <c r="A8771" s="13" t="s">
        <v>9235</v>
      </c>
      <c r="B8771" s="135">
        <v>95.29</v>
      </c>
    </row>
    <row r="8772" spans="1:2">
      <c r="A8772" s="13" t="s">
        <v>9236</v>
      </c>
      <c r="B8772" s="135">
        <v>102.63</v>
      </c>
    </row>
    <row r="8773" spans="1:2">
      <c r="A8773" s="13" t="s">
        <v>9237</v>
      </c>
      <c r="B8773" s="135">
        <v>94.88</v>
      </c>
    </row>
    <row r="8774" spans="1:2">
      <c r="A8774" s="13" t="s">
        <v>9238</v>
      </c>
      <c r="B8774" s="135">
        <v>93.3</v>
      </c>
    </row>
    <row r="8775" spans="1:2">
      <c r="A8775" s="13" t="s">
        <v>9239</v>
      </c>
      <c r="B8775" s="135">
        <v>86.26</v>
      </c>
    </row>
    <row r="8776" spans="1:2">
      <c r="A8776" s="13" t="s">
        <v>9240</v>
      </c>
      <c r="B8776" s="135">
        <v>124.2</v>
      </c>
    </row>
    <row r="8777" spans="1:2">
      <c r="A8777" s="13" t="s">
        <v>9241</v>
      </c>
      <c r="B8777" s="135">
        <v>116.39</v>
      </c>
    </row>
    <row r="8778" spans="1:2">
      <c r="A8778" s="13" t="s">
        <v>9242</v>
      </c>
      <c r="B8778" s="135">
        <v>112.91</v>
      </c>
    </row>
    <row r="8779" spans="1:2">
      <c r="A8779" s="13" t="s">
        <v>9243</v>
      </c>
      <c r="B8779" s="135">
        <v>105.81</v>
      </c>
    </row>
    <row r="8780" spans="1:2">
      <c r="A8780" s="13" t="s">
        <v>9244</v>
      </c>
      <c r="B8780" s="135">
        <v>114.2</v>
      </c>
    </row>
    <row r="8781" spans="1:2">
      <c r="A8781" s="13" t="s">
        <v>9245</v>
      </c>
      <c r="B8781" s="135">
        <v>106.46</v>
      </c>
    </row>
    <row r="8782" spans="1:2">
      <c r="A8782" s="13" t="s">
        <v>9246</v>
      </c>
      <c r="B8782" s="135">
        <v>103.82</v>
      </c>
    </row>
    <row r="8783" spans="1:2">
      <c r="A8783" s="13" t="s">
        <v>9247</v>
      </c>
      <c r="B8783" s="135">
        <v>96.78</v>
      </c>
    </row>
    <row r="8784" spans="1:2">
      <c r="A8784" s="13" t="s">
        <v>9248</v>
      </c>
      <c r="B8784" s="135">
        <v>237.15</v>
      </c>
    </row>
    <row r="8785" spans="1:2">
      <c r="A8785" s="13" t="s">
        <v>9249</v>
      </c>
      <c r="B8785" s="135">
        <v>223.21</v>
      </c>
    </row>
    <row r="8786" spans="1:2">
      <c r="A8786" s="13" t="s">
        <v>9250</v>
      </c>
      <c r="B8786" s="135">
        <v>28.46</v>
      </c>
    </row>
    <row r="8787" spans="1:2">
      <c r="A8787" s="13" t="s">
        <v>9251</v>
      </c>
      <c r="B8787" s="135">
        <v>26.04</v>
      </c>
    </row>
    <row r="8788" spans="1:2">
      <c r="A8788" s="13" t="s">
        <v>9252</v>
      </c>
      <c r="B8788" s="135">
        <v>1363.08</v>
      </c>
    </row>
    <row r="8789" spans="1:2">
      <c r="A8789" s="13" t="s">
        <v>9253</v>
      </c>
      <c r="B8789" s="135">
        <v>1321.82</v>
      </c>
    </row>
    <row r="8790" spans="1:2">
      <c r="A8790" s="13" t="s">
        <v>9254</v>
      </c>
      <c r="B8790" s="135">
        <v>1727.81</v>
      </c>
    </row>
    <row r="8791" spans="1:2">
      <c r="A8791" s="13" t="s">
        <v>9255</v>
      </c>
      <c r="B8791" s="135">
        <v>1649.7</v>
      </c>
    </row>
    <row r="8792" spans="1:2">
      <c r="A8792" s="13" t="s">
        <v>9256</v>
      </c>
      <c r="B8792" s="135">
        <v>1655.87</v>
      </c>
    </row>
    <row r="8793" spans="1:2">
      <c r="A8793" s="13" t="s">
        <v>9257</v>
      </c>
      <c r="B8793" s="135">
        <v>1578.16</v>
      </c>
    </row>
    <row r="8794" spans="1:2">
      <c r="A8794" s="13" t="s">
        <v>9258</v>
      </c>
      <c r="B8794" s="135">
        <v>7.03</v>
      </c>
    </row>
    <row r="8795" spans="1:2">
      <c r="A8795" s="13" t="s">
        <v>9259</v>
      </c>
      <c r="B8795" s="135">
        <v>6.81</v>
      </c>
    </row>
    <row r="8796" spans="1:2">
      <c r="A8796" s="13" t="s">
        <v>9260</v>
      </c>
      <c r="B8796" s="135">
        <v>68.41</v>
      </c>
    </row>
    <row r="8797" spans="1:2">
      <c r="A8797" s="13" t="s">
        <v>9261</v>
      </c>
      <c r="B8797" s="135">
        <v>65.19</v>
      </c>
    </row>
    <row r="8798" spans="1:2">
      <c r="A8798" s="13" t="s">
        <v>9262</v>
      </c>
      <c r="B8798" s="135">
        <v>203.81</v>
      </c>
    </row>
    <row r="8799" spans="1:2">
      <c r="A8799" s="13" t="s">
        <v>9263</v>
      </c>
      <c r="B8799" s="135">
        <v>189.61</v>
      </c>
    </row>
    <row r="8800" spans="1:2">
      <c r="A8800" s="13" t="s">
        <v>9264</v>
      </c>
      <c r="B8800" s="135">
        <v>312.27</v>
      </c>
    </row>
    <row r="8801" spans="1:2">
      <c r="A8801" s="13" t="s">
        <v>9265</v>
      </c>
      <c r="B8801" s="135">
        <v>295.08</v>
      </c>
    </row>
    <row r="8802" spans="1:2">
      <c r="A8802" s="13" t="s">
        <v>9266</v>
      </c>
      <c r="B8802" s="135">
        <v>312.27</v>
      </c>
    </row>
    <row r="8803" spans="1:2">
      <c r="A8803" s="13" t="s">
        <v>9267</v>
      </c>
      <c r="B8803" s="135">
        <v>295.08</v>
      </c>
    </row>
    <row r="8804" spans="1:2">
      <c r="A8804" s="13" t="s">
        <v>9268</v>
      </c>
      <c r="B8804" s="135">
        <v>728.25</v>
      </c>
    </row>
    <row r="8805" spans="1:2">
      <c r="A8805" s="13" t="s">
        <v>9269</v>
      </c>
      <c r="B8805" s="135">
        <v>672.1</v>
      </c>
    </row>
    <row r="8806" spans="1:2">
      <c r="A8806" s="13" t="s">
        <v>9270</v>
      </c>
      <c r="B8806" s="135">
        <v>692.38</v>
      </c>
    </row>
    <row r="8807" spans="1:2">
      <c r="A8807" s="13" t="s">
        <v>9271</v>
      </c>
      <c r="B8807" s="135">
        <v>637.84</v>
      </c>
    </row>
    <row r="8808" spans="1:2">
      <c r="A8808" s="13" t="s">
        <v>9272</v>
      </c>
      <c r="B8808" s="135">
        <v>85.38</v>
      </c>
    </row>
    <row r="8809" spans="1:2">
      <c r="A8809" s="13" t="s">
        <v>9273</v>
      </c>
      <c r="B8809" s="135">
        <v>85.12</v>
      </c>
    </row>
    <row r="8810" spans="1:2">
      <c r="A8810" s="13" t="s">
        <v>9274</v>
      </c>
      <c r="B8810" s="135">
        <v>122.98</v>
      </c>
    </row>
    <row r="8811" spans="1:2">
      <c r="A8811" s="13" t="s">
        <v>9275</v>
      </c>
      <c r="B8811" s="135">
        <v>117.29</v>
      </c>
    </row>
    <row r="8812" spans="1:2">
      <c r="A8812" s="13" t="s">
        <v>9276</v>
      </c>
      <c r="B8812" s="135">
        <v>109.01</v>
      </c>
    </row>
    <row r="8813" spans="1:2">
      <c r="A8813" s="13" t="s">
        <v>9277</v>
      </c>
      <c r="B8813" s="135">
        <v>108.75</v>
      </c>
    </row>
    <row r="8814" spans="1:2">
      <c r="A8814" s="13" t="s">
        <v>9278</v>
      </c>
      <c r="B8814" s="135">
        <v>146.61000000000001</v>
      </c>
    </row>
    <row r="8815" spans="1:2">
      <c r="A8815" s="13" t="s">
        <v>9279</v>
      </c>
      <c r="B8815" s="135">
        <v>140.91999999999999</v>
      </c>
    </row>
    <row r="8816" spans="1:2">
      <c r="A8816" s="13" t="s">
        <v>9280</v>
      </c>
      <c r="B8816" s="135">
        <v>16.46</v>
      </c>
    </row>
    <row r="8817" spans="1:2">
      <c r="A8817" s="13" t="s">
        <v>9281</v>
      </c>
      <c r="B8817" s="135">
        <v>15.18</v>
      </c>
    </row>
    <row r="8818" spans="1:2">
      <c r="A8818" s="13" t="s">
        <v>9282</v>
      </c>
      <c r="B8818" s="135">
        <v>14.58</v>
      </c>
    </row>
    <row r="8819" spans="1:2">
      <c r="A8819" s="13" t="s">
        <v>9283</v>
      </c>
      <c r="B8819" s="135">
        <v>13.37</v>
      </c>
    </row>
    <row r="8820" spans="1:2">
      <c r="A8820" s="13" t="s">
        <v>9284</v>
      </c>
      <c r="B8820" s="135">
        <v>16.940000000000001</v>
      </c>
    </row>
    <row r="8821" spans="1:2">
      <c r="A8821" s="13" t="s">
        <v>9285</v>
      </c>
      <c r="B8821" s="135">
        <v>15.66</v>
      </c>
    </row>
    <row r="8822" spans="1:2">
      <c r="A8822" s="13" t="s">
        <v>9286</v>
      </c>
      <c r="B8822" s="135">
        <v>12.17</v>
      </c>
    </row>
    <row r="8823" spans="1:2">
      <c r="A8823" s="13" t="s">
        <v>9287</v>
      </c>
      <c r="B8823" s="135">
        <v>11.08</v>
      </c>
    </row>
    <row r="8824" spans="1:2">
      <c r="A8824" s="13" t="s">
        <v>9288</v>
      </c>
      <c r="B8824" s="135">
        <v>139.11000000000001</v>
      </c>
    </row>
    <row r="8825" spans="1:2">
      <c r="A8825" s="13" t="s">
        <v>9289</v>
      </c>
      <c r="B8825" s="135">
        <v>130.53</v>
      </c>
    </row>
    <row r="8826" spans="1:2">
      <c r="A8826" s="13" t="s">
        <v>9290</v>
      </c>
      <c r="B8826" s="135">
        <v>39.08</v>
      </c>
    </row>
    <row r="8827" spans="1:2">
      <c r="A8827" s="13" t="s">
        <v>9291</v>
      </c>
      <c r="B8827" s="135">
        <v>37.630000000000003</v>
      </c>
    </row>
    <row r="8828" spans="1:2">
      <c r="A8828" s="13" t="s">
        <v>9292</v>
      </c>
      <c r="B8828" s="135">
        <v>32.76</v>
      </c>
    </row>
    <row r="8829" spans="1:2">
      <c r="A8829" s="13" t="s">
        <v>9293</v>
      </c>
      <c r="B8829" s="135">
        <v>31.55</v>
      </c>
    </row>
    <row r="8830" spans="1:2">
      <c r="A8830" s="13" t="s">
        <v>9294</v>
      </c>
      <c r="B8830" s="135">
        <v>23.93</v>
      </c>
    </row>
    <row r="8831" spans="1:2">
      <c r="A8831" s="13" t="s">
        <v>9295</v>
      </c>
      <c r="B8831" s="135">
        <v>23.03</v>
      </c>
    </row>
    <row r="8832" spans="1:2">
      <c r="A8832" s="13" t="s">
        <v>9296</v>
      </c>
      <c r="B8832" s="135">
        <v>19.579999999999998</v>
      </c>
    </row>
    <row r="8833" spans="1:2">
      <c r="A8833" s="13" t="s">
        <v>9297</v>
      </c>
      <c r="B8833" s="135">
        <v>18.850000000000001</v>
      </c>
    </row>
    <row r="8834" spans="1:2">
      <c r="A8834" s="13" t="s">
        <v>9298</v>
      </c>
      <c r="B8834" s="135">
        <v>19.16</v>
      </c>
    </row>
    <row r="8835" spans="1:2">
      <c r="A8835" s="13" t="s">
        <v>9299</v>
      </c>
      <c r="B8835" s="135">
        <v>18.45</v>
      </c>
    </row>
    <row r="8836" spans="1:2">
      <c r="A8836" s="13" t="s">
        <v>9300</v>
      </c>
      <c r="B8836" s="135">
        <v>8.5500000000000007</v>
      </c>
    </row>
    <row r="8837" spans="1:2">
      <c r="A8837" s="13" t="s">
        <v>9301</v>
      </c>
      <c r="B8837" s="135">
        <v>8.23</v>
      </c>
    </row>
    <row r="8838" spans="1:2">
      <c r="A8838" s="13" t="s">
        <v>9302</v>
      </c>
      <c r="B8838" s="135">
        <v>72.12</v>
      </c>
    </row>
    <row r="8839" spans="1:2">
      <c r="A8839" s="13" t="s">
        <v>9303</v>
      </c>
      <c r="B8839" s="135">
        <v>70.48</v>
      </c>
    </row>
    <row r="8840" spans="1:2">
      <c r="A8840" s="13" t="s">
        <v>9304</v>
      </c>
      <c r="B8840" s="135">
        <v>70.69</v>
      </c>
    </row>
    <row r="8841" spans="1:2">
      <c r="A8841" s="13" t="s">
        <v>9305</v>
      </c>
      <c r="B8841" s="135">
        <v>69.05</v>
      </c>
    </row>
    <row r="8842" spans="1:2">
      <c r="A8842" s="13" t="s">
        <v>9306</v>
      </c>
      <c r="B8842" s="135">
        <v>13.04</v>
      </c>
    </row>
    <row r="8843" spans="1:2">
      <c r="A8843" s="13" t="s">
        <v>9307</v>
      </c>
      <c r="B8843" s="135">
        <v>12.15</v>
      </c>
    </row>
    <row r="8844" spans="1:2">
      <c r="A8844" s="13" t="s">
        <v>9308</v>
      </c>
      <c r="B8844" s="135">
        <v>16.41</v>
      </c>
    </row>
    <row r="8845" spans="1:2">
      <c r="A8845" s="13" t="s">
        <v>9309</v>
      </c>
      <c r="B8845" s="135">
        <v>15.06</v>
      </c>
    </row>
    <row r="8846" spans="1:2">
      <c r="A8846" s="13" t="s">
        <v>9310</v>
      </c>
      <c r="B8846" s="135">
        <v>12.53</v>
      </c>
    </row>
    <row r="8847" spans="1:2">
      <c r="A8847" s="13" t="s">
        <v>9311</v>
      </c>
      <c r="B8847" s="135">
        <v>11.64</v>
      </c>
    </row>
    <row r="8848" spans="1:2">
      <c r="A8848" s="13" t="s">
        <v>9312</v>
      </c>
      <c r="B8848" s="135">
        <v>14.93</v>
      </c>
    </row>
    <row r="8849" spans="1:2">
      <c r="A8849" s="13" t="s">
        <v>9313</v>
      </c>
      <c r="B8849" s="135">
        <v>13.78</v>
      </c>
    </row>
    <row r="8850" spans="1:2">
      <c r="A8850" s="13" t="s">
        <v>9314</v>
      </c>
      <c r="B8850" s="135">
        <v>11.33</v>
      </c>
    </row>
    <row r="8851" spans="1:2">
      <c r="A8851" s="13" t="s">
        <v>9315</v>
      </c>
      <c r="B8851" s="135">
        <v>10.71</v>
      </c>
    </row>
    <row r="8852" spans="1:2">
      <c r="A8852" s="13" t="s">
        <v>9316</v>
      </c>
      <c r="B8852" s="135">
        <v>16.04</v>
      </c>
    </row>
    <row r="8853" spans="1:2">
      <c r="A8853" s="13" t="s">
        <v>9317</v>
      </c>
      <c r="B8853" s="135">
        <v>14.79</v>
      </c>
    </row>
    <row r="8854" spans="1:2">
      <c r="A8854" s="13" t="s">
        <v>9318</v>
      </c>
      <c r="B8854" s="135">
        <v>12.27</v>
      </c>
    </row>
    <row r="8855" spans="1:2">
      <c r="A8855" s="13" t="s">
        <v>9319</v>
      </c>
      <c r="B8855" s="135">
        <v>11.52</v>
      </c>
    </row>
    <row r="8856" spans="1:2">
      <c r="A8856" s="13" t="s">
        <v>9320</v>
      </c>
      <c r="B8856" s="135">
        <v>10.82</v>
      </c>
    </row>
    <row r="8857" spans="1:2">
      <c r="A8857" s="13" t="s">
        <v>9321</v>
      </c>
      <c r="B8857" s="135">
        <v>10.199999999999999</v>
      </c>
    </row>
    <row r="8858" spans="1:2">
      <c r="A8858" s="13" t="s">
        <v>9322</v>
      </c>
      <c r="B8858" s="135">
        <v>5.42</v>
      </c>
    </row>
    <row r="8859" spans="1:2">
      <c r="A8859" s="13" t="s">
        <v>9323</v>
      </c>
      <c r="B8859" s="135">
        <v>5.33</v>
      </c>
    </row>
    <row r="8860" spans="1:2">
      <c r="A8860" s="13" t="s">
        <v>9324</v>
      </c>
      <c r="B8860" s="135">
        <v>9.81</v>
      </c>
    </row>
    <row r="8861" spans="1:2">
      <c r="A8861" s="13" t="s">
        <v>9325</v>
      </c>
      <c r="B8861" s="135">
        <v>8.93</v>
      </c>
    </row>
    <row r="8862" spans="1:2">
      <c r="A8862" s="13" t="s">
        <v>9326</v>
      </c>
      <c r="B8862" s="135">
        <v>25.64</v>
      </c>
    </row>
    <row r="8863" spans="1:2">
      <c r="A8863" s="13" t="s">
        <v>9327</v>
      </c>
      <c r="B8863" s="135">
        <v>24.85</v>
      </c>
    </row>
    <row r="8864" spans="1:2">
      <c r="A8864" s="13" t="s">
        <v>9328</v>
      </c>
      <c r="B8864" s="135">
        <v>11.42</v>
      </c>
    </row>
    <row r="8865" spans="1:2">
      <c r="A8865" s="13" t="s">
        <v>9329</v>
      </c>
      <c r="B8865" s="135">
        <v>10.45</v>
      </c>
    </row>
    <row r="8866" spans="1:2">
      <c r="A8866" s="13" t="s">
        <v>9330</v>
      </c>
      <c r="B8866" s="135">
        <v>26.46</v>
      </c>
    </row>
    <row r="8867" spans="1:2">
      <c r="A8867" s="13" t="s">
        <v>9331</v>
      </c>
      <c r="B8867" s="135">
        <v>24.62</v>
      </c>
    </row>
    <row r="8868" spans="1:2">
      <c r="A8868" s="13" t="s">
        <v>9332</v>
      </c>
      <c r="B8868" s="135">
        <v>39.61</v>
      </c>
    </row>
    <row r="8869" spans="1:2">
      <c r="A8869" s="13" t="s">
        <v>9333</v>
      </c>
      <c r="B8869" s="135">
        <v>37.770000000000003</v>
      </c>
    </row>
    <row r="8870" spans="1:2">
      <c r="A8870" s="13" t="s">
        <v>9334</v>
      </c>
      <c r="B8870" s="135">
        <v>5.52</v>
      </c>
    </row>
    <row r="8871" spans="1:2">
      <c r="A8871" s="13" t="s">
        <v>9335</v>
      </c>
      <c r="B8871" s="135">
        <v>4.8</v>
      </c>
    </row>
    <row r="8872" spans="1:2">
      <c r="A8872" s="13" t="s">
        <v>9336</v>
      </c>
      <c r="B8872" s="135">
        <v>5.52</v>
      </c>
    </row>
    <row r="8873" spans="1:2">
      <c r="A8873" s="13" t="s">
        <v>9337</v>
      </c>
      <c r="B8873" s="135">
        <v>4.8</v>
      </c>
    </row>
    <row r="8874" spans="1:2">
      <c r="A8874" s="13" t="s">
        <v>9338</v>
      </c>
      <c r="B8874" s="135">
        <v>18.36</v>
      </c>
    </row>
    <row r="8875" spans="1:2">
      <c r="A8875" s="13" t="s">
        <v>9339</v>
      </c>
      <c r="B8875" s="135">
        <v>17.91</v>
      </c>
    </row>
    <row r="8876" spans="1:2">
      <c r="A8876" s="13" t="s">
        <v>9340</v>
      </c>
      <c r="B8876" s="135">
        <v>96.84</v>
      </c>
    </row>
    <row r="8877" spans="1:2">
      <c r="A8877" s="13" t="s">
        <v>9341</v>
      </c>
      <c r="B8877" s="135">
        <v>96.8</v>
      </c>
    </row>
    <row r="8878" spans="1:2">
      <c r="A8878" s="13" t="s">
        <v>9342</v>
      </c>
      <c r="B8878" s="135">
        <v>48.46</v>
      </c>
    </row>
    <row r="8879" spans="1:2">
      <c r="A8879" s="13" t="s">
        <v>9343</v>
      </c>
      <c r="B8879" s="135">
        <v>44.73</v>
      </c>
    </row>
    <row r="8880" spans="1:2">
      <c r="A8880" s="13" t="s">
        <v>9344</v>
      </c>
      <c r="B8880" s="135">
        <v>6.72</v>
      </c>
    </row>
    <row r="8881" spans="1:2">
      <c r="A8881" s="13" t="s">
        <v>9345</v>
      </c>
      <c r="B8881" s="135">
        <v>5.82</v>
      </c>
    </row>
    <row r="8882" spans="1:2">
      <c r="A8882" s="13" t="s">
        <v>9346</v>
      </c>
      <c r="B8882" s="135">
        <v>6.05</v>
      </c>
    </row>
    <row r="8883" spans="1:2">
      <c r="A8883" s="13" t="s">
        <v>9347</v>
      </c>
      <c r="B8883" s="135">
        <v>5.24</v>
      </c>
    </row>
    <row r="8884" spans="1:2">
      <c r="A8884" s="13" t="s">
        <v>9348</v>
      </c>
      <c r="B8884" s="135">
        <v>4.7</v>
      </c>
    </row>
    <row r="8885" spans="1:2">
      <c r="A8885" s="13" t="s">
        <v>9349</v>
      </c>
      <c r="B8885" s="135">
        <v>4.08</v>
      </c>
    </row>
    <row r="8886" spans="1:2">
      <c r="A8886" s="13" t="s">
        <v>9350</v>
      </c>
      <c r="B8886" s="135">
        <v>2.15</v>
      </c>
    </row>
    <row r="8887" spans="1:2">
      <c r="A8887" s="13" t="s">
        <v>9351</v>
      </c>
      <c r="B8887" s="135">
        <v>1.86</v>
      </c>
    </row>
    <row r="8888" spans="1:2">
      <c r="A8888" s="13" t="s">
        <v>9352</v>
      </c>
      <c r="B8888" s="135">
        <v>2.8</v>
      </c>
    </row>
    <row r="8889" spans="1:2">
      <c r="A8889" s="13" t="s">
        <v>9353</v>
      </c>
      <c r="B8889" s="135">
        <v>2.8</v>
      </c>
    </row>
    <row r="8890" spans="1:2">
      <c r="A8890" s="13" t="s">
        <v>9354</v>
      </c>
      <c r="B8890" s="135">
        <v>5.6</v>
      </c>
    </row>
    <row r="8891" spans="1:2">
      <c r="A8891" s="13" t="s">
        <v>9355</v>
      </c>
      <c r="B8891" s="135">
        <v>5.6</v>
      </c>
    </row>
    <row r="8892" spans="1:2">
      <c r="A8892" s="13" t="s">
        <v>9356</v>
      </c>
      <c r="B8892" s="135">
        <v>8.4</v>
      </c>
    </row>
    <row r="8893" spans="1:2">
      <c r="A8893" s="13" t="s">
        <v>9357</v>
      </c>
      <c r="B8893" s="135">
        <v>8.4</v>
      </c>
    </row>
    <row r="8894" spans="1:2">
      <c r="A8894" s="13" t="s">
        <v>9358</v>
      </c>
      <c r="B8894" s="135">
        <v>11.2</v>
      </c>
    </row>
    <row r="8895" spans="1:2">
      <c r="A8895" s="13" t="s">
        <v>9359</v>
      </c>
      <c r="B8895" s="135">
        <v>11.2</v>
      </c>
    </row>
    <row r="8896" spans="1:2">
      <c r="A8896" s="13" t="s">
        <v>9360</v>
      </c>
      <c r="B8896" s="135">
        <v>17.5</v>
      </c>
    </row>
    <row r="8897" spans="1:2">
      <c r="A8897" s="13" t="s">
        <v>9361</v>
      </c>
      <c r="B8897" s="135">
        <v>17.5</v>
      </c>
    </row>
    <row r="8898" spans="1:2">
      <c r="A8898" s="13" t="s">
        <v>9362</v>
      </c>
      <c r="B8898" s="135">
        <v>22.19</v>
      </c>
    </row>
    <row r="8899" spans="1:2">
      <c r="A8899" s="13" t="s">
        <v>9363</v>
      </c>
      <c r="B8899" s="135">
        <v>20.97</v>
      </c>
    </row>
    <row r="8900" spans="1:2">
      <c r="A8900" s="13" t="s">
        <v>9364</v>
      </c>
      <c r="B8900" s="135">
        <v>6.72</v>
      </c>
    </row>
    <row r="8901" spans="1:2">
      <c r="A8901" s="13" t="s">
        <v>9365</v>
      </c>
      <c r="B8901" s="135">
        <v>5.82</v>
      </c>
    </row>
    <row r="8902" spans="1:2">
      <c r="A8902" s="13" t="s">
        <v>9366</v>
      </c>
      <c r="B8902" s="135">
        <v>0.67</v>
      </c>
    </row>
    <row r="8903" spans="1:2">
      <c r="A8903" s="13" t="s">
        <v>9367</v>
      </c>
      <c r="B8903" s="135">
        <v>0.57999999999999996</v>
      </c>
    </row>
    <row r="8904" spans="1:2">
      <c r="A8904" s="13" t="s">
        <v>9368</v>
      </c>
      <c r="B8904" s="135">
        <v>20</v>
      </c>
    </row>
    <row r="8905" spans="1:2">
      <c r="A8905" s="13" t="s">
        <v>9369</v>
      </c>
      <c r="B8905" s="135">
        <v>20</v>
      </c>
    </row>
    <row r="8906" spans="1:2">
      <c r="A8906" s="13" t="s">
        <v>9370</v>
      </c>
      <c r="B8906" s="135">
        <v>12</v>
      </c>
    </row>
    <row r="8907" spans="1:2">
      <c r="A8907" s="13" t="s">
        <v>9371</v>
      </c>
      <c r="B8907" s="135">
        <v>12</v>
      </c>
    </row>
    <row r="8908" spans="1:2">
      <c r="A8908" s="13" t="s">
        <v>9372</v>
      </c>
      <c r="B8908" s="135">
        <v>18</v>
      </c>
    </row>
    <row r="8909" spans="1:2">
      <c r="A8909" s="13" t="s">
        <v>9373</v>
      </c>
      <c r="B8909" s="135">
        <v>18</v>
      </c>
    </row>
    <row r="8910" spans="1:2">
      <c r="A8910" s="13" t="s">
        <v>9374</v>
      </c>
      <c r="B8910" s="135">
        <v>3</v>
      </c>
    </row>
    <row r="8911" spans="1:2">
      <c r="A8911" s="13" t="s">
        <v>9375</v>
      </c>
      <c r="B8911" s="135">
        <v>3</v>
      </c>
    </row>
    <row r="8912" spans="1:2">
      <c r="A8912" s="13" t="s">
        <v>9376</v>
      </c>
      <c r="B8912" s="135">
        <v>3</v>
      </c>
    </row>
    <row r="8913" spans="1:2">
      <c r="A8913" s="13" t="s">
        <v>9377</v>
      </c>
      <c r="B8913" s="135">
        <v>3</v>
      </c>
    </row>
    <row r="8914" spans="1:2">
      <c r="A8914" s="13" t="s">
        <v>9378</v>
      </c>
      <c r="B8914" s="135">
        <v>20</v>
      </c>
    </row>
    <row r="8915" spans="1:2">
      <c r="A8915" s="13" t="s">
        <v>9379</v>
      </c>
      <c r="B8915" s="135">
        <v>20</v>
      </c>
    </row>
    <row r="8916" spans="1:2">
      <c r="A8916" s="13" t="s">
        <v>9380</v>
      </c>
      <c r="B8916" s="135">
        <v>40</v>
      </c>
    </row>
    <row r="8917" spans="1:2">
      <c r="A8917" s="13" t="s">
        <v>9381</v>
      </c>
      <c r="B8917" s="135">
        <v>40</v>
      </c>
    </row>
    <row r="8918" spans="1:2">
      <c r="A8918" s="13" t="s">
        <v>9382</v>
      </c>
      <c r="B8918" s="135">
        <v>45</v>
      </c>
    </row>
    <row r="8919" spans="1:2">
      <c r="A8919" s="13" t="s">
        <v>9383</v>
      </c>
      <c r="B8919" s="135">
        <v>45</v>
      </c>
    </row>
    <row r="8920" spans="1:2">
      <c r="A8920" s="13" t="s">
        <v>9384</v>
      </c>
      <c r="B8920" s="135">
        <v>4.5</v>
      </c>
    </row>
    <row r="8921" spans="1:2">
      <c r="A8921" s="13" t="s">
        <v>9385</v>
      </c>
      <c r="B8921" s="135">
        <v>4.5</v>
      </c>
    </row>
    <row r="8922" spans="1:2">
      <c r="A8922" s="13" t="s">
        <v>9386</v>
      </c>
      <c r="B8922" s="135">
        <v>4.5</v>
      </c>
    </row>
    <row r="8923" spans="1:2">
      <c r="A8923" s="13" t="s">
        <v>9387</v>
      </c>
      <c r="B8923" s="135">
        <v>4.5</v>
      </c>
    </row>
    <row r="8924" spans="1:2">
      <c r="A8924" s="13" t="s">
        <v>9388</v>
      </c>
      <c r="B8924" s="135">
        <v>14</v>
      </c>
    </row>
    <row r="8925" spans="1:2">
      <c r="A8925" s="13" t="s">
        <v>9389</v>
      </c>
      <c r="B8925" s="135">
        <v>14</v>
      </c>
    </row>
    <row r="8926" spans="1:2">
      <c r="A8926" s="13" t="s">
        <v>9390</v>
      </c>
      <c r="B8926" s="135">
        <v>12</v>
      </c>
    </row>
    <row r="8927" spans="1:2">
      <c r="A8927" s="13" t="s">
        <v>9391</v>
      </c>
      <c r="B8927" s="135">
        <v>12</v>
      </c>
    </row>
    <row r="8928" spans="1:2">
      <c r="A8928" s="13" t="s">
        <v>9392</v>
      </c>
      <c r="B8928" s="135">
        <v>24</v>
      </c>
    </row>
    <row r="8929" spans="1:2">
      <c r="A8929" s="13" t="s">
        <v>9393</v>
      </c>
      <c r="B8929" s="135">
        <v>24</v>
      </c>
    </row>
    <row r="8930" spans="1:2">
      <c r="A8930" s="13" t="s">
        <v>9394</v>
      </c>
      <c r="B8930" s="135">
        <v>28</v>
      </c>
    </row>
    <row r="8931" spans="1:2">
      <c r="A8931" s="13" t="s">
        <v>9395</v>
      </c>
      <c r="B8931" s="135">
        <v>28</v>
      </c>
    </row>
    <row r="8932" spans="1:2">
      <c r="A8932" s="13" t="s">
        <v>9396</v>
      </c>
      <c r="B8932" s="135">
        <v>13.2</v>
      </c>
    </row>
    <row r="8933" spans="1:2">
      <c r="A8933" s="13" t="s">
        <v>9397</v>
      </c>
      <c r="B8933" s="135">
        <v>13.2</v>
      </c>
    </row>
    <row r="8934" spans="1:2">
      <c r="A8934" s="13" t="s">
        <v>9398</v>
      </c>
      <c r="B8934" s="135">
        <v>42</v>
      </c>
    </row>
    <row r="8935" spans="1:2">
      <c r="A8935" s="13" t="s">
        <v>9399</v>
      </c>
      <c r="B8935" s="135">
        <v>42</v>
      </c>
    </row>
    <row r="8936" spans="1:2">
      <c r="A8936" s="13" t="s">
        <v>9400</v>
      </c>
      <c r="B8936" s="135">
        <v>8</v>
      </c>
    </row>
    <row r="8937" spans="1:2">
      <c r="A8937" s="13" t="s">
        <v>9401</v>
      </c>
      <c r="B8937" s="135">
        <v>8</v>
      </c>
    </row>
    <row r="8938" spans="1:2">
      <c r="A8938" s="13" t="s">
        <v>9402</v>
      </c>
      <c r="B8938" s="135">
        <v>17.600000000000001</v>
      </c>
    </row>
    <row r="8939" spans="1:2">
      <c r="A8939" s="13" t="s">
        <v>9403</v>
      </c>
      <c r="B8939" s="135">
        <v>17.600000000000001</v>
      </c>
    </row>
    <row r="8940" spans="1:2">
      <c r="A8940" s="13" t="s">
        <v>9404</v>
      </c>
      <c r="B8940" s="135">
        <v>27.5</v>
      </c>
    </row>
    <row r="8941" spans="1:2">
      <c r="A8941" s="13" t="s">
        <v>9405</v>
      </c>
      <c r="B8941" s="135">
        <v>27.5</v>
      </c>
    </row>
    <row r="8942" spans="1:2">
      <c r="A8942" s="13" t="s">
        <v>9406</v>
      </c>
      <c r="B8942" s="135">
        <v>27.5</v>
      </c>
    </row>
    <row r="8943" spans="1:2">
      <c r="A8943" s="13" t="s">
        <v>9407</v>
      </c>
      <c r="B8943" s="135">
        <v>27.5</v>
      </c>
    </row>
    <row r="8944" spans="1:2">
      <c r="A8944" s="13" t="s">
        <v>9408</v>
      </c>
      <c r="B8944" s="135">
        <v>27.5</v>
      </c>
    </row>
    <row r="8945" spans="1:2">
      <c r="A8945" s="13" t="s">
        <v>9409</v>
      </c>
      <c r="B8945" s="135">
        <v>27.5</v>
      </c>
    </row>
    <row r="8946" spans="1:2">
      <c r="A8946" s="13" t="s">
        <v>9410</v>
      </c>
      <c r="B8946" s="135">
        <v>27.5</v>
      </c>
    </row>
    <row r="8947" spans="1:2">
      <c r="A8947" s="13" t="s">
        <v>9411</v>
      </c>
      <c r="B8947" s="135">
        <v>27.5</v>
      </c>
    </row>
    <row r="8948" spans="1:2">
      <c r="A8948" s="13" t="s">
        <v>9412</v>
      </c>
      <c r="B8948" s="135">
        <v>162.13999999999999</v>
      </c>
    </row>
    <row r="8949" spans="1:2">
      <c r="A8949" s="13" t="s">
        <v>9413</v>
      </c>
      <c r="B8949" s="135">
        <v>154.82</v>
      </c>
    </row>
    <row r="8950" spans="1:2">
      <c r="A8950" s="13" t="s">
        <v>9414</v>
      </c>
      <c r="B8950" s="135">
        <v>372.09</v>
      </c>
    </row>
    <row r="8951" spans="1:2">
      <c r="A8951" s="13" t="s">
        <v>9415</v>
      </c>
      <c r="B8951" s="135">
        <v>358.05</v>
      </c>
    </row>
    <row r="8952" spans="1:2">
      <c r="A8952" s="13" t="s">
        <v>9416</v>
      </c>
      <c r="B8952" s="135">
        <v>518.95000000000005</v>
      </c>
    </row>
    <row r="8953" spans="1:2">
      <c r="A8953" s="13" t="s">
        <v>9417</v>
      </c>
      <c r="B8953" s="135">
        <v>518.95000000000005</v>
      </c>
    </row>
    <row r="8954" spans="1:2">
      <c r="A8954" s="13" t="s">
        <v>9418</v>
      </c>
      <c r="B8954" s="135">
        <v>1250.33</v>
      </c>
    </row>
    <row r="8955" spans="1:2">
      <c r="A8955" s="13" t="s">
        <v>9419</v>
      </c>
      <c r="B8955" s="135">
        <v>1250.33</v>
      </c>
    </row>
    <row r="8956" spans="1:2">
      <c r="A8956" s="13" t="s">
        <v>9420</v>
      </c>
      <c r="B8956" s="135">
        <v>578.19000000000005</v>
      </c>
    </row>
    <row r="8957" spans="1:2">
      <c r="A8957" s="13" t="s">
        <v>9421</v>
      </c>
      <c r="B8957" s="135">
        <v>554.11</v>
      </c>
    </row>
    <row r="8958" spans="1:2">
      <c r="A8958" s="13" t="s">
        <v>9422</v>
      </c>
      <c r="B8958" s="135">
        <v>51.58</v>
      </c>
    </row>
    <row r="8959" spans="1:2">
      <c r="A8959" s="13" t="s">
        <v>9423</v>
      </c>
      <c r="B8959" s="135">
        <v>49.05</v>
      </c>
    </row>
    <row r="8960" spans="1:2">
      <c r="A8960" s="13" t="s">
        <v>9424</v>
      </c>
      <c r="B8960" s="135">
        <v>100.39</v>
      </c>
    </row>
    <row r="8961" spans="1:2">
      <c r="A8961" s="13" t="s">
        <v>9425</v>
      </c>
      <c r="B8961" s="135">
        <v>95.07</v>
      </c>
    </row>
    <row r="8962" spans="1:2">
      <c r="A8962" s="13" t="s">
        <v>9426</v>
      </c>
      <c r="B8962" s="135">
        <v>383.16</v>
      </c>
    </row>
    <row r="8963" spans="1:2">
      <c r="A8963" s="13" t="s">
        <v>9427</v>
      </c>
      <c r="B8963" s="135">
        <v>361.27</v>
      </c>
    </row>
    <row r="8964" spans="1:2">
      <c r="A8964" s="13" t="s">
        <v>9428</v>
      </c>
      <c r="B8964" s="135">
        <v>68.55</v>
      </c>
    </row>
    <row r="8965" spans="1:2">
      <c r="A8965" s="13" t="s">
        <v>9429</v>
      </c>
      <c r="B8965" s="135">
        <v>60.71</v>
      </c>
    </row>
    <row r="8966" spans="1:2">
      <c r="A8966" s="13" t="s">
        <v>9430</v>
      </c>
      <c r="B8966" s="135">
        <v>102.47</v>
      </c>
    </row>
    <row r="8967" spans="1:2">
      <c r="A8967" s="13" t="s">
        <v>9431</v>
      </c>
      <c r="B8967" s="135">
        <v>97.68</v>
      </c>
    </row>
    <row r="8968" spans="1:2">
      <c r="A8968" s="13" t="s">
        <v>9432</v>
      </c>
      <c r="B8968" s="135">
        <v>117.6</v>
      </c>
    </row>
    <row r="8969" spans="1:2">
      <c r="A8969" s="13" t="s">
        <v>9433</v>
      </c>
      <c r="B8969" s="135">
        <v>108.38</v>
      </c>
    </row>
    <row r="8970" spans="1:2">
      <c r="A8970" s="13" t="s">
        <v>9434</v>
      </c>
      <c r="B8970" s="135">
        <v>100.15</v>
      </c>
    </row>
    <row r="8971" spans="1:2">
      <c r="A8971" s="13" t="s">
        <v>9435</v>
      </c>
      <c r="B8971" s="135">
        <v>94.18</v>
      </c>
    </row>
    <row r="8972" spans="1:2">
      <c r="A8972" s="13" t="s">
        <v>9436</v>
      </c>
      <c r="B8972" s="135">
        <v>6.32</v>
      </c>
    </row>
    <row r="8973" spans="1:2">
      <c r="A8973" s="13" t="s">
        <v>9437</v>
      </c>
      <c r="B8973" s="135">
        <v>5.83</v>
      </c>
    </row>
    <row r="8974" spans="1:2">
      <c r="A8974" s="13" t="s">
        <v>9438</v>
      </c>
      <c r="B8974" s="135">
        <v>6.32</v>
      </c>
    </row>
    <row r="8975" spans="1:2">
      <c r="A8975" s="13" t="s">
        <v>9439</v>
      </c>
      <c r="B8975" s="135">
        <v>5.83</v>
      </c>
    </row>
    <row r="8976" spans="1:2">
      <c r="A8976" s="13" t="s">
        <v>9440</v>
      </c>
      <c r="B8976" s="135">
        <v>89.44</v>
      </c>
    </row>
    <row r="8977" spans="1:2">
      <c r="A8977" s="13" t="s">
        <v>9441</v>
      </c>
      <c r="B8977" s="135">
        <v>87.39</v>
      </c>
    </row>
    <row r="8978" spans="1:2">
      <c r="A8978" s="13" t="s">
        <v>9442</v>
      </c>
      <c r="B8978" s="135">
        <v>206.88</v>
      </c>
    </row>
    <row r="8979" spans="1:2">
      <c r="A8979" s="13" t="s">
        <v>9443</v>
      </c>
      <c r="B8979" s="135">
        <v>183.72</v>
      </c>
    </row>
    <row r="8980" spans="1:2">
      <c r="A8980" s="13" t="s">
        <v>9444</v>
      </c>
      <c r="B8980" s="135">
        <v>244.39</v>
      </c>
    </row>
    <row r="8981" spans="1:2">
      <c r="A8981" s="13" t="s">
        <v>9445</v>
      </c>
      <c r="B8981" s="135">
        <v>216.93</v>
      </c>
    </row>
    <row r="8982" spans="1:2">
      <c r="A8982" s="13" t="s">
        <v>9446</v>
      </c>
      <c r="B8982" s="135">
        <v>198.16</v>
      </c>
    </row>
    <row r="8983" spans="1:2">
      <c r="A8983" s="13" t="s">
        <v>9447</v>
      </c>
      <c r="B8983" s="135">
        <v>176.17</v>
      </c>
    </row>
    <row r="8984" spans="1:2">
      <c r="A8984" s="13" t="s">
        <v>9448</v>
      </c>
      <c r="B8984" s="135">
        <v>222.44</v>
      </c>
    </row>
    <row r="8985" spans="1:2">
      <c r="A8985" s="13" t="s">
        <v>9449</v>
      </c>
      <c r="B8985" s="135">
        <v>197.56</v>
      </c>
    </row>
    <row r="8986" spans="1:2">
      <c r="A8986" s="13" t="s">
        <v>9450</v>
      </c>
      <c r="B8986" s="135">
        <v>290.29000000000002</v>
      </c>
    </row>
    <row r="8987" spans="1:2">
      <c r="A8987" s="13" t="s">
        <v>9451</v>
      </c>
      <c r="B8987" s="135">
        <v>286.70999999999998</v>
      </c>
    </row>
    <row r="8988" spans="1:2">
      <c r="A8988" s="13" t="s">
        <v>9452</v>
      </c>
      <c r="B8988" s="135">
        <v>2.15</v>
      </c>
    </row>
    <row r="8989" spans="1:2">
      <c r="A8989" s="13" t="s">
        <v>9453</v>
      </c>
      <c r="B8989" s="135">
        <v>1.86</v>
      </c>
    </row>
    <row r="8990" spans="1:2">
      <c r="A8990" s="13" t="s">
        <v>9454</v>
      </c>
      <c r="B8990" s="135">
        <v>1.34</v>
      </c>
    </row>
    <row r="8991" spans="1:2">
      <c r="A8991" s="13" t="s">
        <v>9455</v>
      </c>
      <c r="B8991" s="135">
        <v>1.1599999999999999</v>
      </c>
    </row>
    <row r="8992" spans="1:2">
      <c r="A8992" s="13" t="s">
        <v>9456</v>
      </c>
      <c r="B8992" s="135">
        <v>2.0099999999999998</v>
      </c>
    </row>
    <row r="8993" spans="1:2">
      <c r="A8993" s="13" t="s">
        <v>9457</v>
      </c>
      <c r="B8993" s="135">
        <v>1.74</v>
      </c>
    </row>
    <row r="8994" spans="1:2">
      <c r="A8994" s="13" t="s">
        <v>9458</v>
      </c>
      <c r="B8994" s="135">
        <v>20.65</v>
      </c>
    </row>
    <row r="8995" spans="1:2">
      <c r="A8995" s="13" t="s">
        <v>9459</v>
      </c>
      <c r="B8995" s="135">
        <v>20.2</v>
      </c>
    </row>
    <row r="8996" spans="1:2">
      <c r="A8996" s="13" t="s">
        <v>9460</v>
      </c>
      <c r="B8996" s="135">
        <v>28.83</v>
      </c>
    </row>
    <row r="8997" spans="1:2">
      <c r="A8997" s="13" t="s">
        <v>9461</v>
      </c>
      <c r="B8997" s="135">
        <v>28.38</v>
      </c>
    </row>
    <row r="8998" spans="1:2">
      <c r="A8998" s="13" t="s">
        <v>9462</v>
      </c>
      <c r="B8998" s="135">
        <v>44.54</v>
      </c>
    </row>
    <row r="8999" spans="1:2">
      <c r="A8999" s="13" t="s">
        <v>9463</v>
      </c>
      <c r="B8999" s="135">
        <v>44.09</v>
      </c>
    </row>
    <row r="9000" spans="1:2">
      <c r="A9000" s="13" t="s">
        <v>9464</v>
      </c>
      <c r="B9000" s="135">
        <v>2.69</v>
      </c>
    </row>
    <row r="9001" spans="1:2">
      <c r="A9001" s="13" t="s">
        <v>9465</v>
      </c>
      <c r="B9001" s="135">
        <v>2.33</v>
      </c>
    </row>
    <row r="9002" spans="1:2">
      <c r="A9002" s="13" t="s">
        <v>9466</v>
      </c>
      <c r="B9002" s="135">
        <v>5409.44</v>
      </c>
    </row>
    <row r="9003" spans="1:2">
      <c r="A9003" s="13" t="s">
        <v>9467</v>
      </c>
      <c r="B9003" s="135">
        <v>4691.03</v>
      </c>
    </row>
    <row r="9004" spans="1:2">
      <c r="A9004" s="13" t="s">
        <v>9468</v>
      </c>
      <c r="B9004" s="135">
        <v>3.36</v>
      </c>
    </row>
    <row r="9005" spans="1:2">
      <c r="A9005" s="13" t="s">
        <v>9469</v>
      </c>
      <c r="B9005" s="135">
        <v>2.91</v>
      </c>
    </row>
    <row r="9006" spans="1:2">
      <c r="A9006" s="13" t="s">
        <v>9470</v>
      </c>
      <c r="B9006" s="135">
        <v>135.1</v>
      </c>
    </row>
    <row r="9007" spans="1:2">
      <c r="A9007" s="13" t="s">
        <v>9471</v>
      </c>
      <c r="B9007" s="135">
        <v>129.22999999999999</v>
      </c>
    </row>
    <row r="9008" spans="1:2">
      <c r="A9008" s="13" t="s">
        <v>9472</v>
      </c>
      <c r="B9008" s="135">
        <v>3054.69</v>
      </c>
    </row>
    <row r="9009" spans="1:2">
      <c r="A9009" s="13" t="s">
        <v>9473</v>
      </c>
      <c r="B9009" s="135">
        <v>2842.71</v>
      </c>
    </row>
    <row r="9010" spans="1:2">
      <c r="A9010" s="13" t="s">
        <v>9474</v>
      </c>
      <c r="B9010" s="135">
        <v>21.52</v>
      </c>
    </row>
    <row r="9011" spans="1:2">
      <c r="A9011" s="13" t="s">
        <v>9475</v>
      </c>
      <c r="B9011" s="135">
        <v>18.649999999999999</v>
      </c>
    </row>
    <row r="9012" spans="1:2">
      <c r="A9012" s="13" t="s">
        <v>9476</v>
      </c>
      <c r="B9012" s="135">
        <v>21.52</v>
      </c>
    </row>
    <row r="9013" spans="1:2">
      <c r="A9013" s="13" t="s">
        <v>9477</v>
      </c>
      <c r="B9013" s="135">
        <v>18.649999999999999</v>
      </c>
    </row>
    <row r="9014" spans="1:2">
      <c r="A9014" s="13" t="s">
        <v>9478</v>
      </c>
      <c r="B9014" s="135">
        <v>21.52</v>
      </c>
    </row>
    <row r="9015" spans="1:2">
      <c r="A9015" s="13" t="s">
        <v>9479</v>
      </c>
      <c r="B9015" s="135">
        <v>18.649999999999999</v>
      </c>
    </row>
    <row r="9016" spans="1:2">
      <c r="A9016" s="13" t="s">
        <v>9480</v>
      </c>
      <c r="B9016" s="135">
        <v>21.52</v>
      </c>
    </row>
    <row r="9017" spans="1:2">
      <c r="A9017" s="13" t="s">
        <v>9481</v>
      </c>
      <c r="B9017" s="135">
        <v>18.649999999999999</v>
      </c>
    </row>
    <row r="9018" spans="1:2">
      <c r="A9018" s="13" t="s">
        <v>9482</v>
      </c>
      <c r="B9018" s="135">
        <v>350.65</v>
      </c>
    </row>
    <row r="9019" spans="1:2">
      <c r="A9019" s="13" t="s">
        <v>9483</v>
      </c>
      <c r="B9019" s="135">
        <v>305.08</v>
      </c>
    </row>
    <row r="9020" spans="1:2">
      <c r="A9020" s="13" t="s">
        <v>9484</v>
      </c>
      <c r="B9020" s="135">
        <v>278.8</v>
      </c>
    </row>
    <row r="9021" spans="1:2">
      <c r="A9021" s="13" t="s">
        <v>9485</v>
      </c>
      <c r="B9021" s="135">
        <v>242.43</v>
      </c>
    </row>
    <row r="9022" spans="1:2">
      <c r="A9022" s="13" t="s">
        <v>9486</v>
      </c>
      <c r="B9022" s="135">
        <v>303.11</v>
      </c>
    </row>
    <row r="9023" spans="1:2">
      <c r="A9023" s="13" t="s">
        <v>9487</v>
      </c>
      <c r="B9023" s="135">
        <v>263.31</v>
      </c>
    </row>
    <row r="9024" spans="1:2">
      <c r="A9024" s="13" t="s">
        <v>9488</v>
      </c>
      <c r="B9024" s="135">
        <v>278.8</v>
      </c>
    </row>
    <row r="9025" spans="1:2">
      <c r="A9025" s="13" t="s">
        <v>9489</v>
      </c>
      <c r="B9025" s="135">
        <v>242.43</v>
      </c>
    </row>
    <row r="9026" spans="1:2">
      <c r="A9026" s="13" t="s">
        <v>9490</v>
      </c>
      <c r="B9026" s="135">
        <v>1729.1</v>
      </c>
    </row>
    <row r="9027" spans="1:2">
      <c r="A9027" s="13" t="s">
        <v>9491</v>
      </c>
      <c r="B9027" s="135">
        <v>1507.93</v>
      </c>
    </row>
    <row r="9028" spans="1:2">
      <c r="A9028" s="13" t="s">
        <v>9492</v>
      </c>
      <c r="B9028" s="135">
        <v>4.03</v>
      </c>
    </row>
    <row r="9029" spans="1:2">
      <c r="A9029" s="13" t="s">
        <v>9493</v>
      </c>
      <c r="B9029" s="135">
        <v>3.49</v>
      </c>
    </row>
    <row r="9030" spans="1:2">
      <c r="A9030" s="13" t="s">
        <v>9494</v>
      </c>
      <c r="B9030" s="135">
        <v>134.51</v>
      </c>
    </row>
    <row r="9031" spans="1:2">
      <c r="A9031" s="13" t="s">
        <v>9495</v>
      </c>
      <c r="B9031" s="135">
        <v>116.59</v>
      </c>
    </row>
    <row r="9032" spans="1:2">
      <c r="A9032" s="13" t="s">
        <v>9496</v>
      </c>
      <c r="B9032" s="135">
        <v>77.03</v>
      </c>
    </row>
    <row r="9033" spans="1:2">
      <c r="A9033" s="13" t="s">
        <v>9497</v>
      </c>
      <c r="B9033" s="135">
        <v>67.23</v>
      </c>
    </row>
    <row r="9034" spans="1:2">
      <c r="A9034" s="13" t="s">
        <v>9498</v>
      </c>
      <c r="B9034" s="135">
        <v>12.45</v>
      </c>
    </row>
    <row r="9035" spans="1:2">
      <c r="A9035" s="13" t="s">
        <v>9499</v>
      </c>
      <c r="B9035" s="135">
        <v>10.81</v>
      </c>
    </row>
    <row r="9036" spans="1:2">
      <c r="A9036" s="13" t="s">
        <v>9500</v>
      </c>
      <c r="B9036" s="135">
        <v>28.05</v>
      </c>
    </row>
    <row r="9037" spans="1:2">
      <c r="A9037" s="13" t="s">
        <v>9501</v>
      </c>
      <c r="B9037" s="135">
        <v>24.4</v>
      </c>
    </row>
    <row r="9038" spans="1:2">
      <c r="A9038" s="13" t="s">
        <v>9502</v>
      </c>
      <c r="B9038" s="135">
        <v>4.22</v>
      </c>
    </row>
    <row r="9039" spans="1:2">
      <c r="A9039" s="13" t="s">
        <v>9503</v>
      </c>
      <c r="B9039" s="135">
        <v>3.67</v>
      </c>
    </row>
    <row r="9040" spans="1:2">
      <c r="A9040" s="13" t="s">
        <v>379</v>
      </c>
      <c r="B9040" s="135">
        <v>29.64</v>
      </c>
    </row>
    <row r="9041" spans="1:2">
      <c r="A9041" s="13" t="s">
        <v>9504</v>
      </c>
      <c r="B9041" s="135">
        <v>28.63</v>
      </c>
    </row>
    <row r="9042" spans="1:2">
      <c r="A9042" s="13" t="s">
        <v>9505</v>
      </c>
      <c r="B9042" s="135">
        <v>0.78</v>
      </c>
    </row>
    <row r="9043" spans="1:2">
      <c r="A9043" s="13" t="s">
        <v>9506</v>
      </c>
      <c r="B9043" s="135">
        <v>0.75</v>
      </c>
    </row>
    <row r="9044" spans="1:2">
      <c r="A9044" s="13" t="s">
        <v>9507</v>
      </c>
      <c r="B9044" s="135">
        <v>0.54</v>
      </c>
    </row>
    <row r="9045" spans="1:2">
      <c r="A9045" s="13" t="s">
        <v>9508</v>
      </c>
      <c r="B9045" s="135">
        <v>0.51</v>
      </c>
    </row>
    <row r="9046" spans="1:2">
      <c r="A9046" s="13" t="s">
        <v>9509</v>
      </c>
      <c r="B9046" s="135">
        <v>0.08</v>
      </c>
    </row>
    <row r="9047" spans="1:2">
      <c r="A9047" s="13" t="s">
        <v>9510</v>
      </c>
      <c r="B9047" s="135">
        <v>0.08</v>
      </c>
    </row>
    <row r="9048" spans="1:2">
      <c r="A9048" s="13" t="s">
        <v>9511</v>
      </c>
      <c r="B9048" s="135">
        <v>28.53</v>
      </c>
    </row>
    <row r="9049" spans="1:2">
      <c r="A9049" s="13" t="s">
        <v>9512</v>
      </c>
      <c r="B9049" s="135">
        <v>27.84</v>
      </c>
    </row>
    <row r="9050" spans="1:2">
      <c r="A9050" s="13" t="s">
        <v>9513</v>
      </c>
      <c r="B9050" s="135">
        <v>195.18</v>
      </c>
    </row>
    <row r="9051" spans="1:2">
      <c r="A9051" s="13" t="s">
        <v>9514</v>
      </c>
      <c r="B9051" s="135">
        <v>179.51</v>
      </c>
    </row>
    <row r="9052" spans="1:2">
      <c r="A9052" s="13" t="s">
        <v>9515</v>
      </c>
      <c r="B9052" s="135">
        <v>279.20999999999998</v>
      </c>
    </row>
    <row r="9053" spans="1:2">
      <c r="A9053" s="13" t="s">
        <v>9516</v>
      </c>
      <c r="B9053" s="135">
        <v>256.77999999999997</v>
      </c>
    </row>
    <row r="9054" spans="1:2">
      <c r="A9054" s="13" t="s">
        <v>9517</v>
      </c>
      <c r="B9054" s="135">
        <v>443.03</v>
      </c>
    </row>
    <row r="9055" spans="1:2">
      <c r="A9055" s="13" t="s">
        <v>9518</v>
      </c>
      <c r="B9055" s="135">
        <v>406.16</v>
      </c>
    </row>
    <row r="9056" spans="1:2">
      <c r="A9056" s="13" t="s">
        <v>9519</v>
      </c>
      <c r="B9056" s="135">
        <v>0.8</v>
      </c>
    </row>
    <row r="9057" spans="1:2">
      <c r="A9057" s="13" t="s">
        <v>9520</v>
      </c>
      <c r="B9057" s="135">
        <v>0.69</v>
      </c>
    </row>
    <row r="9058" spans="1:2">
      <c r="A9058" s="13" t="s">
        <v>9521</v>
      </c>
      <c r="B9058" s="135">
        <v>2.02</v>
      </c>
    </row>
    <row r="9059" spans="1:2">
      <c r="A9059" s="13" t="s">
        <v>9522</v>
      </c>
      <c r="B9059" s="135">
        <v>1.75</v>
      </c>
    </row>
    <row r="9060" spans="1:2">
      <c r="A9060" s="13" t="s">
        <v>9523</v>
      </c>
      <c r="B9060" s="135">
        <v>27.22</v>
      </c>
    </row>
    <row r="9061" spans="1:2">
      <c r="A9061" s="13" t="s">
        <v>9524</v>
      </c>
      <c r="B9061" s="135">
        <v>23.64</v>
      </c>
    </row>
    <row r="9062" spans="1:2">
      <c r="A9062" s="13" t="s">
        <v>9525</v>
      </c>
      <c r="B9062" s="135">
        <v>2753.54</v>
      </c>
    </row>
    <row r="9063" spans="1:2">
      <c r="A9063" s="13" t="s">
        <v>9526</v>
      </c>
      <c r="B9063" s="135">
        <v>2391.75</v>
      </c>
    </row>
    <row r="9064" spans="1:2">
      <c r="A9064" s="13" t="s">
        <v>9527</v>
      </c>
      <c r="B9064" s="135">
        <v>1112.42</v>
      </c>
    </row>
    <row r="9065" spans="1:2">
      <c r="A9065" s="13" t="s">
        <v>9528</v>
      </c>
      <c r="B9065" s="135">
        <v>969.28</v>
      </c>
    </row>
    <row r="9066" spans="1:2">
      <c r="A9066" s="13" t="s">
        <v>9529</v>
      </c>
      <c r="B9066" s="135">
        <v>3.36</v>
      </c>
    </row>
    <row r="9067" spans="1:2">
      <c r="A9067" s="13" t="s">
        <v>9530</v>
      </c>
      <c r="B9067" s="135">
        <v>2.91</v>
      </c>
    </row>
    <row r="9068" spans="1:2">
      <c r="A9068" s="13" t="s">
        <v>9531</v>
      </c>
      <c r="B9068" s="135">
        <v>69.03</v>
      </c>
    </row>
    <row r="9069" spans="1:2">
      <c r="A9069" s="13" t="s">
        <v>9532</v>
      </c>
      <c r="B9069" s="135">
        <v>59.98</v>
      </c>
    </row>
    <row r="9070" spans="1:2">
      <c r="A9070" s="13" t="s">
        <v>9533</v>
      </c>
      <c r="B9070" s="135">
        <v>1101.58</v>
      </c>
    </row>
    <row r="9071" spans="1:2">
      <c r="A9071" s="13" t="s">
        <v>9534</v>
      </c>
      <c r="B9071" s="135">
        <v>958.2</v>
      </c>
    </row>
    <row r="9072" spans="1:2">
      <c r="A9072" s="13" t="s">
        <v>9535</v>
      </c>
      <c r="B9072" s="135">
        <v>278.8</v>
      </c>
    </row>
    <row r="9073" spans="1:2">
      <c r="A9073" s="13" t="s">
        <v>9536</v>
      </c>
      <c r="B9073" s="135">
        <v>242.43</v>
      </c>
    </row>
    <row r="9074" spans="1:2">
      <c r="A9074" s="13" t="s">
        <v>9537</v>
      </c>
      <c r="B9074" s="135">
        <v>0.26</v>
      </c>
    </row>
    <row r="9075" spans="1:2">
      <c r="A9075" s="13" t="s">
        <v>9538</v>
      </c>
      <c r="B9075" s="135">
        <v>0.23</v>
      </c>
    </row>
    <row r="9076" spans="1:2">
      <c r="A9076" s="13" t="s">
        <v>9539</v>
      </c>
      <c r="B9076" s="135">
        <v>1.34</v>
      </c>
    </row>
    <row r="9077" spans="1:2">
      <c r="A9077" s="13" t="s">
        <v>9540</v>
      </c>
      <c r="B9077" s="135">
        <v>1.1599999999999999</v>
      </c>
    </row>
    <row r="9078" spans="1:2">
      <c r="A9078" s="13" t="s">
        <v>9541</v>
      </c>
      <c r="B9078" s="135">
        <v>1.07</v>
      </c>
    </row>
    <row r="9079" spans="1:2">
      <c r="A9079" s="13" t="s">
        <v>9542</v>
      </c>
      <c r="B9079" s="135">
        <v>0.93</v>
      </c>
    </row>
    <row r="9080" spans="1:2">
      <c r="A9080" s="13" t="s">
        <v>9543</v>
      </c>
      <c r="B9080" s="135">
        <v>3.36</v>
      </c>
    </row>
    <row r="9081" spans="1:2">
      <c r="A9081" s="13" t="s">
        <v>9544</v>
      </c>
      <c r="B9081" s="135">
        <v>2.91</v>
      </c>
    </row>
    <row r="9082" spans="1:2">
      <c r="A9082" s="13" t="s">
        <v>9545</v>
      </c>
      <c r="B9082" s="135">
        <v>0.16</v>
      </c>
    </row>
    <row r="9083" spans="1:2">
      <c r="A9083" s="13" t="s">
        <v>9546</v>
      </c>
      <c r="B9083" s="135">
        <v>0.13</v>
      </c>
    </row>
    <row r="9084" spans="1:2">
      <c r="A9084" s="13" t="s">
        <v>9547</v>
      </c>
      <c r="B9084" s="135">
        <v>2.69</v>
      </c>
    </row>
    <row r="9085" spans="1:2">
      <c r="A9085" s="13" t="s">
        <v>9548</v>
      </c>
      <c r="B9085" s="135">
        <v>2.33</v>
      </c>
    </row>
    <row r="9086" spans="1:2">
      <c r="A9086" s="13" t="s">
        <v>9549</v>
      </c>
      <c r="B9086" s="135">
        <v>62.22</v>
      </c>
    </row>
    <row r="9087" spans="1:2">
      <c r="A9087" s="13" t="s">
        <v>9550</v>
      </c>
      <c r="B9087" s="135">
        <v>61.32</v>
      </c>
    </row>
    <row r="9088" spans="1:2">
      <c r="A9088" s="13" t="s">
        <v>9551</v>
      </c>
      <c r="B9088" s="135">
        <v>813.55</v>
      </c>
    </row>
    <row r="9089" spans="1:2">
      <c r="A9089" s="13" t="s">
        <v>9552</v>
      </c>
      <c r="B9089" s="135">
        <v>744</v>
      </c>
    </row>
    <row r="9090" spans="1:2">
      <c r="A9090" s="13" t="s">
        <v>9553</v>
      </c>
      <c r="B9090" s="135">
        <v>419.03</v>
      </c>
    </row>
    <row r="9091" spans="1:2">
      <c r="A9091" s="13" t="s">
        <v>9554</v>
      </c>
      <c r="B9091" s="135">
        <v>383.19</v>
      </c>
    </row>
    <row r="9092" spans="1:2">
      <c r="A9092" s="13" t="s">
        <v>9555</v>
      </c>
      <c r="B9092" s="135">
        <v>328.26</v>
      </c>
    </row>
    <row r="9093" spans="1:2">
      <c r="A9093" s="13" t="s">
        <v>9556</v>
      </c>
      <c r="B9093" s="135">
        <v>299.58999999999997</v>
      </c>
    </row>
    <row r="9094" spans="1:2">
      <c r="A9094" s="13" t="s">
        <v>9557</v>
      </c>
      <c r="B9094" s="135">
        <v>53.8</v>
      </c>
    </row>
    <row r="9095" spans="1:2">
      <c r="A9095" s="13" t="s">
        <v>9558</v>
      </c>
      <c r="B9095" s="135">
        <v>46.63</v>
      </c>
    </row>
    <row r="9096" spans="1:2">
      <c r="A9096" s="13" t="s">
        <v>9559</v>
      </c>
      <c r="B9096" s="135">
        <v>1545.18</v>
      </c>
    </row>
    <row r="9097" spans="1:2">
      <c r="A9097" s="13" t="s">
        <v>9560</v>
      </c>
      <c r="B9097" s="135">
        <v>1475.63</v>
      </c>
    </row>
    <row r="9098" spans="1:2">
      <c r="A9098" s="13" t="s">
        <v>9561</v>
      </c>
      <c r="B9098" s="135">
        <v>1029.1199999999999</v>
      </c>
    </row>
    <row r="9099" spans="1:2">
      <c r="A9099" s="13" t="s">
        <v>9562</v>
      </c>
      <c r="B9099" s="135">
        <v>959.57</v>
      </c>
    </row>
    <row r="9100" spans="1:2">
      <c r="A9100" s="13" t="s">
        <v>9563</v>
      </c>
      <c r="B9100" s="135">
        <v>257.5</v>
      </c>
    </row>
    <row r="9101" spans="1:2">
      <c r="A9101" s="13" t="s">
        <v>9564</v>
      </c>
      <c r="B9101" s="135">
        <v>257.5</v>
      </c>
    </row>
    <row r="9102" spans="1:2">
      <c r="A9102" s="13" t="s">
        <v>9565</v>
      </c>
      <c r="B9102" s="135">
        <v>208.22</v>
      </c>
    </row>
    <row r="9103" spans="1:2">
      <c r="A9103" s="13" t="s">
        <v>9566</v>
      </c>
      <c r="B9103" s="135">
        <v>203.56</v>
      </c>
    </row>
    <row r="9104" spans="1:2">
      <c r="A9104" s="13" t="s">
        <v>9567</v>
      </c>
      <c r="B9104" s="135">
        <v>150</v>
      </c>
    </row>
    <row r="9105" spans="1:2">
      <c r="A9105" s="13" t="s">
        <v>9568</v>
      </c>
      <c r="B9105" s="135">
        <v>150</v>
      </c>
    </row>
    <row r="9106" spans="1:2">
      <c r="A9106" s="13" t="s">
        <v>9569</v>
      </c>
      <c r="B9106" s="135">
        <v>107.61</v>
      </c>
    </row>
    <row r="9107" spans="1:2">
      <c r="A9107" s="13" t="s">
        <v>9570</v>
      </c>
      <c r="B9107" s="135">
        <v>93.27</v>
      </c>
    </row>
    <row r="9108" spans="1:2">
      <c r="A9108" s="13" t="s">
        <v>9571</v>
      </c>
      <c r="B9108" s="135">
        <v>141.24</v>
      </c>
    </row>
    <row r="9109" spans="1:2">
      <c r="A9109" s="13" t="s">
        <v>9572</v>
      </c>
      <c r="B9109" s="135">
        <v>122.42</v>
      </c>
    </row>
    <row r="9110" spans="1:2">
      <c r="A9110" s="13" t="s">
        <v>9573</v>
      </c>
      <c r="B9110" s="135">
        <v>163.43</v>
      </c>
    </row>
    <row r="9111" spans="1:2">
      <c r="A9111" s="13" t="s">
        <v>9574</v>
      </c>
      <c r="B9111" s="135">
        <v>141.66</v>
      </c>
    </row>
    <row r="9112" spans="1:2">
      <c r="A9112" s="13" t="s">
        <v>9575</v>
      </c>
      <c r="B9112" s="135">
        <v>1.54</v>
      </c>
    </row>
    <row r="9113" spans="1:2">
      <c r="A9113" s="13" t="s">
        <v>9576</v>
      </c>
      <c r="B9113" s="135">
        <v>1.36</v>
      </c>
    </row>
    <row r="9114" spans="1:2">
      <c r="A9114" s="13" t="s">
        <v>9577</v>
      </c>
      <c r="B9114" s="135">
        <v>20.170000000000002</v>
      </c>
    </row>
    <row r="9115" spans="1:2">
      <c r="A9115" s="13" t="s">
        <v>9578</v>
      </c>
      <c r="B9115" s="135">
        <v>17.48</v>
      </c>
    </row>
    <row r="9116" spans="1:2">
      <c r="A9116" s="13" t="s">
        <v>9579</v>
      </c>
      <c r="B9116" s="135">
        <v>10.08</v>
      </c>
    </row>
    <row r="9117" spans="1:2">
      <c r="A9117" s="13" t="s">
        <v>9580</v>
      </c>
      <c r="B9117" s="135">
        <v>8.74</v>
      </c>
    </row>
    <row r="9118" spans="1:2">
      <c r="A9118" s="13" t="s">
        <v>9581</v>
      </c>
      <c r="B9118" s="135">
        <v>67.25</v>
      </c>
    </row>
    <row r="9119" spans="1:2">
      <c r="A9119" s="13" t="s">
        <v>9582</v>
      </c>
      <c r="B9119" s="135">
        <v>58.29</v>
      </c>
    </row>
    <row r="9120" spans="1:2">
      <c r="A9120" s="13" t="s">
        <v>9583</v>
      </c>
      <c r="B9120" s="135">
        <v>121.62</v>
      </c>
    </row>
    <row r="9121" spans="1:2">
      <c r="A9121" s="13" t="s">
        <v>9584</v>
      </c>
      <c r="B9121" s="135">
        <v>117.14</v>
      </c>
    </row>
    <row r="9122" spans="1:2">
      <c r="A9122" s="13" t="s">
        <v>9585</v>
      </c>
      <c r="B9122" s="135">
        <v>15.06</v>
      </c>
    </row>
    <row r="9123" spans="1:2">
      <c r="A9123" s="13" t="s">
        <v>9586</v>
      </c>
      <c r="B9123" s="135">
        <v>14.13</v>
      </c>
    </row>
    <row r="9124" spans="1:2">
      <c r="A9124" s="13" t="s">
        <v>9587</v>
      </c>
      <c r="B9124" s="135">
        <v>21.39</v>
      </c>
    </row>
    <row r="9125" spans="1:2">
      <c r="A9125" s="13" t="s">
        <v>9588</v>
      </c>
      <c r="B9125" s="135">
        <v>20.13</v>
      </c>
    </row>
    <row r="9126" spans="1:2">
      <c r="A9126" s="13" t="s">
        <v>9589</v>
      </c>
      <c r="B9126" s="135">
        <v>12.25</v>
      </c>
    </row>
    <row r="9127" spans="1:2">
      <c r="A9127" s="13" t="s">
        <v>9590</v>
      </c>
      <c r="B9127" s="135">
        <v>11.53</v>
      </c>
    </row>
    <row r="9128" spans="1:2">
      <c r="A9128" s="13" t="s">
        <v>9591</v>
      </c>
      <c r="B9128" s="135">
        <v>101.63</v>
      </c>
    </row>
    <row r="9129" spans="1:2">
      <c r="A9129" s="13" t="s">
        <v>9592</v>
      </c>
      <c r="B9129" s="135">
        <v>97.15</v>
      </c>
    </row>
    <row r="9130" spans="1:2">
      <c r="A9130" s="13" t="s">
        <v>9593</v>
      </c>
      <c r="B9130" s="135">
        <v>3054.69</v>
      </c>
    </row>
    <row r="9131" spans="1:2">
      <c r="A9131" s="13" t="s">
        <v>9594</v>
      </c>
      <c r="B9131" s="135">
        <v>2842.71</v>
      </c>
    </row>
    <row r="9132" spans="1:2">
      <c r="A9132" s="13" t="s">
        <v>9595</v>
      </c>
      <c r="B9132" s="135">
        <v>47.37</v>
      </c>
    </row>
    <row r="9133" spans="1:2">
      <c r="A9133" s="13" t="s">
        <v>9596</v>
      </c>
      <c r="B9133" s="135">
        <v>43.62</v>
      </c>
    </row>
    <row r="9134" spans="1:2">
      <c r="A9134" s="13" t="s">
        <v>9597</v>
      </c>
      <c r="B9134" s="135">
        <v>28.64</v>
      </c>
    </row>
    <row r="9135" spans="1:2">
      <c r="A9135" s="13" t="s">
        <v>9598</v>
      </c>
      <c r="B9135" s="135">
        <v>26.08</v>
      </c>
    </row>
    <row r="9136" spans="1:2">
      <c r="A9136" s="13" t="s">
        <v>9599</v>
      </c>
      <c r="B9136" s="135">
        <v>34.31</v>
      </c>
    </row>
    <row r="9137" spans="1:2">
      <c r="A9137" s="13" t="s">
        <v>9600</v>
      </c>
      <c r="B9137" s="135">
        <v>32.909999999999997</v>
      </c>
    </row>
    <row r="9138" spans="1:2">
      <c r="A9138" s="13" t="s">
        <v>9601</v>
      </c>
      <c r="B9138" s="135">
        <v>334.23</v>
      </c>
    </row>
    <row r="9139" spans="1:2">
      <c r="A9139" s="13" t="s">
        <v>9602</v>
      </c>
      <c r="B9139" s="135">
        <v>305.26</v>
      </c>
    </row>
    <row r="9140" spans="1:2">
      <c r="A9140" s="13" t="s">
        <v>9603</v>
      </c>
      <c r="B9140" s="135">
        <v>239.15</v>
      </c>
    </row>
    <row r="9141" spans="1:2">
      <c r="A9141" s="13" t="s">
        <v>9604</v>
      </c>
      <c r="B9141" s="135">
        <v>218.21</v>
      </c>
    </row>
    <row r="9142" spans="1:2">
      <c r="A9142" s="13" t="s">
        <v>9605</v>
      </c>
      <c r="B9142" s="135">
        <v>619.78</v>
      </c>
    </row>
    <row r="9143" spans="1:2">
      <c r="A9143" s="13" t="s">
        <v>9606</v>
      </c>
      <c r="B9143" s="135">
        <v>571.03</v>
      </c>
    </row>
    <row r="9144" spans="1:2">
      <c r="A9144" s="13" t="s">
        <v>9607</v>
      </c>
      <c r="B9144" s="135">
        <v>1097.1199999999999</v>
      </c>
    </row>
    <row r="9145" spans="1:2">
      <c r="A9145" s="13" t="s">
        <v>9608</v>
      </c>
      <c r="B9145" s="135">
        <v>1009.07</v>
      </c>
    </row>
    <row r="9146" spans="1:2">
      <c r="A9146" s="13" t="s">
        <v>9609</v>
      </c>
      <c r="B9146" s="135">
        <v>412</v>
      </c>
    </row>
    <row r="9147" spans="1:2">
      <c r="A9147" s="13" t="s">
        <v>9610</v>
      </c>
      <c r="B9147" s="135">
        <v>412</v>
      </c>
    </row>
    <row r="9148" spans="1:2">
      <c r="A9148" s="13" t="s">
        <v>9611</v>
      </c>
      <c r="B9148" s="135">
        <v>202.58</v>
      </c>
    </row>
    <row r="9149" spans="1:2">
      <c r="A9149" s="13" t="s">
        <v>9612</v>
      </c>
      <c r="B9149" s="135">
        <v>192.71</v>
      </c>
    </row>
    <row r="9150" spans="1:2">
      <c r="A9150" s="13" t="s">
        <v>9613</v>
      </c>
      <c r="B9150" s="135">
        <v>645.11</v>
      </c>
    </row>
    <row r="9151" spans="1:2">
      <c r="A9151" s="13" t="s">
        <v>9614</v>
      </c>
      <c r="B9151" s="135">
        <v>624.61</v>
      </c>
    </row>
    <row r="9152" spans="1:2">
      <c r="A9152" s="13" t="s">
        <v>9615</v>
      </c>
      <c r="B9152" s="135">
        <v>1810.84</v>
      </c>
    </row>
    <row r="9153" spans="1:2">
      <c r="A9153" s="13" t="s">
        <v>9616</v>
      </c>
      <c r="B9153" s="135">
        <v>1663.77</v>
      </c>
    </row>
    <row r="9154" spans="1:2">
      <c r="A9154" s="13" t="s">
        <v>9617</v>
      </c>
      <c r="B9154" s="135">
        <v>868.4</v>
      </c>
    </row>
    <row r="9155" spans="1:2">
      <c r="A9155" s="13" t="s">
        <v>9618</v>
      </c>
      <c r="B9155" s="135">
        <v>778.88</v>
      </c>
    </row>
    <row r="9156" spans="1:2">
      <c r="A9156" s="13" t="s">
        <v>9619</v>
      </c>
      <c r="B9156" s="135">
        <v>1389.12</v>
      </c>
    </row>
    <row r="9157" spans="1:2">
      <c r="A9157" s="13" t="s">
        <v>9620</v>
      </c>
      <c r="B9157" s="135">
        <v>1335.04</v>
      </c>
    </row>
    <row r="9158" spans="1:2">
      <c r="A9158" s="13" t="s">
        <v>9621</v>
      </c>
      <c r="B9158" s="135">
        <v>574.86</v>
      </c>
    </row>
    <row r="9159" spans="1:2">
      <c r="A9159" s="13" t="s">
        <v>9622</v>
      </c>
      <c r="B9159" s="135">
        <v>551.16</v>
      </c>
    </row>
    <row r="9160" spans="1:2">
      <c r="A9160" s="13" t="s">
        <v>9623</v>
      </c>
      <c r="B9160" s="135">
        <v>772.94</v>
      </c>
    </row>
    <row r="9161" spans="1:2">
      <c r="A9161" s="13" t="s">
        <v>9624</v>
      </c>
      <c r="B9161" s="135">
        <v>753.78</v>
      </c>
    </row>
    <row r="9162" spans="1:2">
      <c r="A9162" s="13" t="s">
        <v>9625</v>
      </c>
      <c r="B9162" s="135">
        <v>152.56</v>
      </c>
    </row>
    <row r="9163" spans="1:2">
      <c r="A9163" s="13" t="s">
        <v>9626</v>
      </c>
      <c r="B9163" s="135">
        <v>144.18</v>
      </c>
    </row>
    <row r="9164" spans="1:2">
      <c r="A9164" s="13" t="s">
        <v>9627</v>
      </c>
      <c r="B9164" s="135">
        <v>77.64</v>
      </c>
    </row>
    <row r="9165" spans="1:2">
      <c r="A9165" s="13" t="s">
        <v>9628</v>
      </c>
      <c r="B9165" s="135">
        <v>71.2</v>
      </c>
    </row>
    <row r="9166" spans="1:2">
      <c r="A9166" s="13" t="s">
        <v>9629</v>
      </c>
      <c r="B9166" s="135">
        <v>99.62</v>
      </c>
    </row>
    <row r="9167" spans="1:2">
      <c r="A9167" s="13" t="s">
        <v>9630</v>
      </c>
      <c r="B9167" s="135">
        <v>87.12</v>
      </c>
    </row>
    <row r="9168" spans="1:2">
      <c r="A9168" s="13" t="s">
        <v>9631</v>
      </c>
      <c r="B9168" s="135">
        <v>1502.78</v>
      </c>
    </row>
    <row r="9169" spans="1:2">
      <c r="A9169" s="13" t="s">
        <v>9632</v>
      </c>
      <c r="B9169" s="135">
        <v>1403.91</v>
      </c>
    </row>
    <row r="9170" spans="1:2">
      <c r="A9170" s="13" t="s">
        <v>9633</v>
      </c>
      <c r="B9170" s="135">
        <v>196.84</v>
      </c>
    </row>
    <row r="9171" spans="1:2">
      <c r="A9171" s="13" t="s">
        <v>9634</v>
      </c>
      <c r="B9171" s="135">
        <v>188.38</v>
      </c>
    </row>
    <row r="9172" spans="1:2">
      <c r="A9172" s="13" t="s">
        <v>9635</v>
      </c>
      <c r="B9172" s="135">
        <v>161.34</v>
      </c>
    </row>
    <row r="9173" spans="1:2">
      <c r="A9173" s="13" t="s">
        <v>9636</v>
      </c>
      <c r="B9173" s="135">
        <v>151.52000000000001</v>
      </c>
    </row>
    <row r="9174" spans="1:2">
      <c r="A9174" s="13" t="s">
        <v>9637</v>
      </c>
      <c r="B9174" s="135">
        <v>229.17</v>
      </c>
    </row>
    <row r="9175" spans="1:2">
      <c r="A9175" s="13" t="s">
        <v>9638</v>
      </c>
      <c r="B9175" s="135">
        <v>213.16</v>
      </c>
    </row>
    <row r="9176" spans="1:2">
      <c r="A9176" s="13" t="s">
        <v>9639</v>
      </c>
      <c r="B9176" s="135">
        <v>236.96</v>
      </c>
    </row>
    <row r="9177" spans="1:2">
      <c r="A9177" s="13" t="s">
        <v>9640</v>
      </c>
      <c r="B9177" s="135">
        <v>224.57</v>
      </c>
    </row>
    <row r="9178" spans="1:2">
      <c r="A9178" s="13" t="s">
        <v>9641</v>
      </c>
      <c r="B9178" s="135">
        <v>208.15</v>
      </c>
    </row>
    <row r="9179" spans="1:2">
      <c r="A9179" s="13" t="s">
        <v>9642</v>
      </c>
      <c r="B9179" s="135">
        <v>198.14</v>
      </c>
    </row>
    <row r="9180" spans="1:2">
      <c r="A9180" s="13" t="s">
        <v>9643</v>
      </c>
      <c r="B9180" s="135">
        <v>170.85</v>
      </c>
    </row>
    <row r="9181" spans="1:2">
      <c r="A9181" s="13" t="s">
        <v>9644</v>
      </c>
      <c r="B9181" s="135">
        <v>162.36000000000001</v>
      </c>
    </row>
    <row r="9182" spans="1:2">
      <c r="A9182" s="13" t="s">
        <v>9645</v>
      </c>
      <c r="B9182" s="135">
        <v>145.68</v>
      </c>
    </row>
    <row r="9183" spans="1:2">
      <c r="A9183" s="13" t="s">
        <v>9646</v>
      </c>
      <c r="B9183" s="135">
        <v>142.29</v>
      </c>
    </row>
    <row r="9184" spans="1:2">
      <c r="A9184" s="13" t="s">
        <v>9647</v>
      </c>
      <c r="B9184" s="135">
        <v>274.83</v>
      </c>
    </row>
    <row r="9185" spans="1:2">
      <c r="A9185" s="13" t="s">
        <v>9648</v>
      </c>
      <c r="B9185" s="135">
        <v>260.37</v>
      </c>
    </row>
    <row r="9186" spans="1:2">
      <c r="A9186" s="13" t="s">
        <v>9649</v>
      </c>
      <c r="B9186" s="135">
        <v>162.58000000000001</v>
      </c>
    </row>
    <row r="9187" spans="1:2">
      <c r="A9187" s="13" t="s">
        <v>9650</v>
      </c>
      <c r="B9187" s="135">
        <v>151.94</v>
      </c>
    </row>
    <row r="9188" spans="1:2">
      <c r="A9188" s="13" t="s">
        <v>9651</v>
      </c>
      <c r="B9188" s="135">
        <v>180.92</v>
      </c>
    </row>
    <row r="9189" spans="1:2">
      <c r="A9189" s="13" t="s">
        <v>9652</v>
      </c>
      <c r="B9189" s="135">
        <v>170.92</v>
      </c>
    </row>
    <row r="9190" spans="1:2">
      <c r="A9190" s="13" t="s">
        <v>9653</v>
      </c>
      <c r="B9190" s="135">
        <v>162.52000000000001</v>
      </c>
    </row>
    <row r="9191" spans="1:2">
      <c r="A9191" s="13" t="s">
        <v>9654</v>
      </c>
      <c r="B9191" s="135">
        <v>153.13999999999999</v>
      </c>
    </row>
    <row r="9192" spans="1:2">
      <c r="A9192" s="13" t="s">
        <v>9655</v>
      </c>
      <c r="B9192" s="135">
        <v>150.09</v>
      </c>
    </row>
    <row r="9193" spans="1:2">
      <c r="A9193" s="13" t="s">
        <v>9656</v>
      </c>
      <c r="B9193" s="135">
        <v>141.41</v>
      </c>
    </row>
    <row r="9194" spans="1:2">
      <c r="A9194" s="13" t="s">
        <v>9657</v>
      </c>
      <c r="B9194" s="135">
        <v>139.62</v>
      </c>
    </row>
    <row r="9195" spans="1:2">
      <c r="A9195" s="13" t="s">
        <v>9658</v>
      </c>
      <c r="B9195" s="135">
        <v>132.13999999999999</v>
      </c>
    </row>
    <row r="9196" spans="1:2">
      <c r="A9196" s="13" t="s">
        <v>9659</v>
      </c>
      <c r="B9196" s="135">
        <v>226.77</v>
      </c>
    </row>
    <row r="9197" spans="1:2">
      <c r="A9197" s="13" t="s">
        <v>9660</v>
      </c>
      <c r="B9197" s="135">
        <v>217.83</v>
      </c>
    </row>
    <row r="9198" spans="1:2">
      <c r="A9198" s="13" t="s">
        <v>9661</v>
      </c>
      <c r="B9198" s="135">
        <v>220.25</v>
      </c>
    </row>
    <row r="9199" spans="1:2">
      <c r="A9199" s="13" t="s">
        <v>9662</v>
      </c>
      <c r="B9199" s="135">
        <v>211.89</v>
      </c>
    </row>
    <row r="9200" spans="1:2">
      <c r="A9200" s="13" t="s">
        <v>9663</v>
      </c>
      <c r="B9200" s="135">
        <v>246.73</v>
      </c>
    </row>
    <row r="9201" spans="1:2">
      <c r="A9201" s="13" t="s">
        <v>9664</v>
      </c>
      <c r="B9201" s="135">
        <v>238.2</v>
      </c>
    </row>
    <row r="9202" spans="1:2">
      <c r="A9202" s="13" t="s">
        <v>9665</v>
      </c>
      <c r="B9202" s="135">
        <v>261.7</v>
      </c>
    </row>
    <row r="9203" spans="1:2">
      <c r="A9203" s="13" t="s">
        <v>9666</v>
      </c>
      <c r="B9203" s="135">
        <v>253.99</v>
      </c>
    </row>
    <row r="9204" spans="1:2">
      <c r="A9204" s="13" t="s">
        <v>9667</v>
      </c>
      <c r="B9204" s="135">
        <v>223.99</v>
      </c>
    </row>
    <row r="9205" spans="1:2">
      <c r="A9205" s="13" t="s">
        <v>9668</v>
      </c>
      <c r="B9205" s="135">
        <v>217.76</v>
      </c>
    </row>
    <row r="9206" spans="1:2">
      <c r="A9206" s="13" t="s">
        <v>9669</v>
      </c>
      <c r="B9206" s="135">
        <v>225.59</v>
      </c>
    </row>
    <row r="9207" spans="1:2">
      <c r="A9207" s="13" t="s">
        <v>9670</v>
      </c>
      <c r="B9207" s="135">
        <v>217.45</v>
      </c>
    </row>
    <row r="9208" spans="1:2">
      <c r="A9208" s="13" t="s">
        <v>9671</v>
      </c>
      <c r="B9208" s="135">
        <v>246.85</v>
      </c>
    </row>
    <row r="9209" spans="1:2">
      <c r="A9209" s="13" t="s">
        <v>9672</v>
      </c>
      <c r="B9209" s="135">
        <v>238.71</v>
      </c>
    </row>
    <row r="9210" spans="1:2">
      <c r="A9210" s="13" t="s">
        <v>9673</v>
      </c>
      <c r="B9210" s="135">
        <v>270.63</v>
      </c>
    </row>
    <row r="9211" spans="1:2">
      <c r="A9211" s="13" t="s">
        <v>9674</v>
      </c>
      <c r="B9211" s="135">
        <v>262.44</v>
      </c>
    </row>
    <row r="9212" spans="1:2">
      <c r="A9212" s="13" t="s">
        <v>9675</v>
      </c>
      <c r="B9212" s="135">
        <v>259.43</v>
      </c>
    </row>
    <row r="9213" spans="1:2">
      <c r="A9213" s="13" t="s">
        <v>9676</v>
      </c>
      <c r="B9213" s="135">
        <v>251.28</v>
      </c>
    </row>
    <row r="9214" spans="1:2">
      <c r="A9214" s="13" t="s">
        <v>9677</v>
      </c>
      <c r="B9214" s="135">
        <v>290.55</v>
      </c>
    </row>
    <row r="9215" spans="1:2">
      <c r="A9215" s="13" t="s">
        <v>9678</v>
      </c>
      <c r="B9215" s="135">
        <v>282.08999999999997</v>
      </c>
    </row>
    <row r="9216" spans="1:2">
      <c r="A9216" s="13" t="s">
        <v>9679</v>
      </c>
      <c r="B9216" s="135">
        <v>335.55</v>
      </c>
    </row>
    <row r="9217" spans="1:2">
      <c r="A9217" s="13" t="s">
        <v>9680</v>
      </c>
      <c r="B9217" s="135">
        <v>326.26</v>
      </c>
    </row>
    <row r="9218" spans="1:2">
      <c r="A9218" s="13" t="s">
        <v>9681</v>
      </c>
      <c r="B9218" s="135">
        <v>161.34</v>
      </c>
    </row>
    <row r="9219" spans="1:2">
      <c r="A9219" s="13" t="s">
        <v>9682</v>
      </c>
      <c r="B9219" s="135">
        <v>151.52000000000001</v>
      </c>
    </row>
    <row r="9220" spans="1:2">
      <c r="A9220" s="13" t="s">
        <v>9683</v>
      </c>
      <c r="B9220" s="135">
        <v>251.23</v>
      </c>
    </row>
    <row r="9221" spans="1:2">
      <c r="A9221" s="13" t="s">
        <v>9684</v>
      </c>
      <c r="B9221" s="135">
        <v>245.93</v>
      </c>
    </row>
    <row r="9222" spans="1:2">
      <c r="A9222" s="13" t="s">
        <v>9685</v>
      </c>
      <c r="B9222" s="135">
        <v>219.51</v>
      </c>
    </row>
    <row r="9223" spans="1:2">
      <c r="A9223" s="13" t="s">
        <v>9686</v>
      </c>
      <c r="B9223" s="135">
        <v>206.6</v>
      </c>
    </row>
    <row r="9224" spans="1:2">
      <c r="A9224" s="13" t="s">
        <v>9687</v>
      </c>
      <c r="B9224" s="135">
        <v>212.54</v>
      </c>
    </row>
    <row r="9225" spans="1:2">
      <c r="A9225" s="13" t="s">
        <v>9688</v>
      </c>
      <c r="B9225" s="135">
        <v>199.64</v>
      </c>
    </row>
    <row r="9226" spans="1:2">
      <c r="A9226" s="13" t="s">
        <v>9689</v>
      </c>
      <c r="B9226" s="135">
        <v>283.52</v>
      </c>
    </row>
    <row r="9227" spans="1:2">
      <c r="A9227" s="13" t="s">
        <v>9690</v>
      </c>
      <c r="B9227" s="135">
        <v>268.99</v>
      </c>
    </row>
    <row r="9228" spans="1:2">
      <c r="A9228" s="13" t="s">
        <v>9691</v>
      </c>
      <c r="B9228" s="135">
        <v>96.78</v>
      </c>
    </row>
    <row r="9229" spans="1:2">
      <c r="A9229" s="13" t="s">
        <v>9692</v>
      </c>
      <c r="B9229" s="135">
        <v>93.95</v>
      </c>
    </row>
    <row r="9230" spans="1:2">
      <c r="A9230" s="13" t="s">
        <v>9693</v>
      </c>
      <c r="B9230" s="135">
        <v>111.58</v>
      </c>
    </row>
    <row r="9231" spans="1:2">
      <c r="A9231" s="13" t="s">
        <v>9694</v>
      </c>
      <c r="B9231" s="135">
        <v>108.75</v>
      </c>
    </row>
    <row r="9232" spans="1:2">
      <c r="A9232" s="13" t="s">
        <v>9695</v>
      </c>
      <c r="B9232" s="135">
        <v>132.01</v>
      </c>
    </row>
    <row r="9233" spans="1:2">
      <c r="A9233" s="13" t="s">
        <v>9696</v>
      </c>
      <c r="B9233" s="135">
        <v>128.62</v>
      </c>
    </row>
    <row r="9234" spans="1:2">
      <c r="A9234" s="13" t="s">
        <v>9697</v>
      </c>
      <c r="B9234" s="135">
        <v>524.21</v>
      </c>
    </row>
    <row r="9235" spans="1:2">
      <c r="A9235" s="13" t="s">
        <v>9698</v>
      </c>
      <c r="B9235" s="135">
        <v>490.89</v>
      </c>
    </row>
    <row r="9236" spans="1:2">
      <c r="A9236" s="13" t="s">
        <v>9699</v>
      </c>
      <c r="B9236" s="135">
        <v>1566.73</v>
      </c>
    </row>
    <row r="9237" spans="1:2">
      <c r="A9237" s="13" t="s">
        <v>9700</v>
      </c>
      <c r="B9237" s="135">
        <v>1533.38</v>
      </c>
    </row>
    <row r="9238" spans="1:2">
      <c r="A9238" s="13" t="s">
        <v>9701</v>
      </c>
      <c r="B9238" s="135">
        <v>1245.92</v>
      </c>
    </row>
    <row r="9239" spans="1:2">
      <c r="A9239" s="13" t="s">
        <v>9702</v>
      </c>
      <c r="B9239" s="135">
        <v>1210.2</v>
      </c>
    </row>
    <row r="9240" spans="1:2">
      <c r="A9240" s="13" t="s">
        <v>9703</v>
      </c>
      <c r="B9240" s="135">
        <v>1641.77</v>
      </c>
    </row>
    <row r="9241" spans="1:2">
      <c r="A9241" s="13" t="s">
        <v>9704</v>
      </c>
      <c r="B9241" s="135">
        <v>1617.5</v>
      </c>
    </row>
    <row r="9242" spans="1:2">
      <c r="A9242" s="13" t="s">
        <v>9705</v>
      </c>
      <c r="B9242" s="135">
        <v>1096.2</v>
      </c>
    </row>
    <row r="9243" spans="1:2">
      <c r="A9243" s="13" t="s">
        <v>9706</v>
      </c>
      <c r="B9243" s="135">
        <v>1074.23</v>
      </c>
    </row>
    <row r="9244" spans="1:2">
      <c r="A9244" s="13" t="s">
        <v>9707</v>
      </c>
      <c r="B9244" s="135">
        <v>8791.6200000000008</v>
      </c>
    </row>
    <row r="9245" spans="1:2">
      <c r="A9245" s="13" t="s">
        <v>9708</v>
      </c>
      <c r="B9245" s="135">
        <v>8285.24</v>
      </c>
    </row>
    <row r="9246" spans="1:2">
      <c r="A9246" s="13" t="s">
        <v>9709</v>
      </c>
      <c r="B9246" s="135">
        <v>2503.39</v>
      </c>
    </row>
    <row r="9247" spans="1:2">
      <c r="A9247" s="13" t="s">
        <v>9710</v>
      </c>
      <c r="B9247" s="135">
        <v>2341.14</v>
      </c>
    </row>
    <row r="9248" spans="1:2">
      <c r="A9248" s="13" t="s">
        <v>9711</v>
      </c>
      <c r="B9248" s="135">
        <v>2778.57</v>
      </c>
    </row>
    <row r="9249" spans="1:2">
      <c r="A9249" s="13" t="s">
        <v>9712</v>
      </c>
      <c r="B9249" s="135">
        <v>2615.63</v>
      </c>
    </row>
    <row r="9250" spans="1:2">
      <c r="A9250" s="13" t="s">
        <v>9713</v>
      </c>
      <c r="B9250" s="135">
        <v>402.56</v>
      </c>
    </row>
    <row r="9251" spans="1:2">
      <c r="A9251" s="13" t="s">
        <v>9714</v>
      </c>
      <c r="B9251" s="135">
        <v>372.8</v>
      </c>
    </row>
    <row r="9252" spans="1:2">
      <c r="A9252" s="13" t="s">
        <v>9715</v>
      </c>
      <c r="B9252" s="135">
        <v>856.77</v>
      </c>
    </row>
    <row r="9253" spans="1:2">
      <c r="A9253" s="13" t="s">
        <v>9716</v>
      </c>
      <c r="B9253" s="135">
        <v>806.74</v>
      </c>
    </row>
    <row r="9254" spans="1:2">
      <c r="A9254" s="13" t="s">
        <v>9717</v>
      </c>
      <c r="B9254" s="135">
        <v>1180.82</v>
      </c>
    </row>
    <row r="9255" spans="1:2">
      <c r="A9255" s="13" t="s">
        <v>9718</v>
      </c>
      <c r="B9255" s="135">
        <v>1161.6600000000001</v>
      </c>
    </row>
    <row r="9256" spans="1:2">
      <c r="A9256" s="13" t="s">
        <v>9719</v>
      </c>
      <c r="B9256" s="135">
        <v>2500.7199999999998</v>
      </c>
    </row>
    <row r="9257" spans="1:2">
      <c r="A9257" s="13" t="s">
        <v>9720</v>
      </c>
      <c r="B9257" s="135">
        <v>2340.4699999999998</v>
      </c>
    </row>
    <row r="9258" spans="1:2">
      <c r="A9258" s="13" t="s">
        <v>9721</v>
      </c>
      <c r="B9258" s="135">
        <v>3247.26</v>
      </c>
    </row>
    <row r="9259" spans="1:2">
      <c r="A9259" s="13" t="s">
        <v>9722</v>
      </c>
      <c r="B9259" s="135">
        <v>3085.03</v>
      </c>
    </row>
    <row r="9260" spans="1:2">
      <c r="A9260" s="13" t="s">
        <v>9723</v>
      </c>
      <c r="B9260" s="135">
        <v>924.02</v>
      </c>
    </row>
    <row r="9261" spans="1:2">
      <c r="A9261" s="13" t="s">
        <v>9724</v>
      </c>
      <c r="B9261" s="135">
        <v>887.53</v>
      </c>
    </row>
    <row r="9262" spans="1:2">
      <c r="A9262" s="13" t="s">
        <v>9725</v>
      </c>
      <c r="B9262" s="135">
        <v>1966.99</v>
      </c>
    </row>
    <row r="9263" spans="1:2">
      <c r="A9263" s="13" t="s">
        <v>9726</v>
      </c>
      <c r="B9263" s="135">
        <v>1803.87</v>
      </c>
    </row>
    <row r="9264" spans="1:2">
      <c r="A9264" s="13" t="s">
        <v>9727</v>
      </c>
      <c r="B9264" s="135">
        <v>2489.11</v>
      </c>
    </row>
    <row r="9265" spans="1:2">
      <c r="A9265" s="13" t="s">
        <v>9728</v>
      </c>
      <c r="B9265" s="135">
        <v>2319.64</v>
      </c>
    </row>
    <row r="9266" spans="1:2">
      <c r="A9266" s="13" t="s">
        <v>9729</v>
      </c>
      <c r="B9266" s="135">
        <v>5852</v>
      </c>
    </row>
    <row r="9267" spans="1:2">
      <c r="A9267" s="13" t="s">
        <v>9730</v>
      </c>
      <c r="B9267" s="135">
        <v>5564.45</v>
      </c>
    </row>
    <row r="9268" spans="1:2">
      <c r="A9268" s="13" t="s">
        <v>9731</v>
      </c>
      <c r="B9268" s="135">
        <v>495.41</v>
      </c>
    </row>
    <row r="9269" spans="1:2">
      <c r="A9269" s="13" t="s">
        <v>9732</v>
      </c>
      <c r="B9269" s="135">
        <v>470.27</v>
      </c>
    </row>
    <row r="9270" spans="1:2">
      <c r="A9270" s="13" t="s">
        <v>9733</v>
      </c>
      <c r="B9270" s="135">
        <v>581.07000000000005</v>
      </c>
    </row>
    <row r="9271" spans="1:2">
      <c r="A9271" s="13" t="s">
        <v>9734</v>
      </c>
      <c r="B9271" s="135">
        <v>538.64</v>
      </c>
    </row>
    <row r="9272" spans="1:2">
      <c r="A9272" s="13" t="s">
        <v>9735</v>
      </c>
      <c r="B9272" s="135">
        <v>648.92999999999995</v>
      </c>
    </row>
    <row r="9273" spans="1:2">
      <c r="A9273" s="13" t="s">
        <v>9736</v>
      </c>
      <c r="B9273" s="135">
        <v>614.29</v>
      </c>
    </row>
    <row r="9274" spans="1:2">
      <c r="A9274" s="13" t="s">
        <v>9737</v>
      </c>
      <c r="B9274" s="135">
        <v>777.81</v>
      </c>
    </row>
    <row r="9275" spans="1:2">
      <c r="A9275" s="13" t="s">
        <v>9738</v>
      </c>
      <c r="B9275" s="135">
        <v>736.47</v>
      </c>
    </row>
    <row r="9276" spans="1:2">
      <c r="A9276" s="13" t="s">
        <v>9739</v>
      </c>
      <c r="B9276" s="135">
        <v>929.31</v>
      </c>
    </row>
    <row r="9277" spans="1:2">
      <c r="A9277" s="13" t="s">
        <v>9740</v>
      </c>
      <c r="B9277" s="135">
        <v>868.3</v>
      </c>
    </row>
    <row r="9278" spans="1:2">
      <c r="A9278" s="13" t="s">
        <v>9741</v>
      </c>
      <c r="B9278" s="135">
        <v>950.6</v>
      </c>
    </row>
    <row r="9279" spans="1:2">
      <c r="A9279" s="13" t="s">
        <v>9742</v>
      </c>
      <c r="B9279" s="135">
        <v>950.6</v>
      </c>
    </row>
    <row r="9280" spans="1:2">
      <c r="A9280" s="13" t="s">
        <v>9743</v>
      </c>
      <c r="B9280" s="135">
        <v>370</v>
      </c>
    </row>
    <row r="9281" spans="1:2">
      <c r="A9281" s="13" t="s">
        <v>9744</v>
      </c>
      <c r="B9281" s="135">
        <v>370</v>
      </c>
    </row>
    <row r="9282" spans="1:2">
      <c r="A9282" s="13" t="s">
        <v>9745</v>
      </c>
      <c r="B9282" s="135">
        <v>252.88</v>
      </c>
    </row>
    <row r="9283" spans="1:2">
      <c r="A9283" s="13" t="s">
        <v>9746</v>
      </c>
      <c r="B9283" s="135">
        <v>252.88</v>
      </c>
    </row>
    <row r="9284" spans="1:2">
      <c r="A9284" s="13" t="s">
        <v>9747</v>
      </c>
      <c r="B9284" s="135">
        <v>75.59</v>
      </c>
    </row>
    <row r="9285" spans="1:2">
      <c r="A9285" s="13" t="s">
        <v>9748</v>
      </c>
      <c r="B9285" s="135">
        <v>75.59</v>
      </c>
    </row>
    <row r="9286" spans="1:2">
      <c r="A9286" s="13" t="s">
        <v>9749</v>
      </c>
      <c r="B9286" s="135">
        <v>138.51</v>
      </c>
    </row>
    <row r="9287" spans="1:2">
      <c r="A9287" s="13" t="s">
        <v>9750</v>
      </c>
      <c r="B9287" s="135">
        <v>138.13</v>
      </c>
    </row>
    <row r="9288" spans="1:2">
      <c r="A9288" s="13" t="s">
        <v>9751</v>
      </c>
      <c r="B9288" s="135">
        <v>32.86</v>
      </c>
    </row>
    <row r="9289" spans="1:2">
      <c r="A9289" s="13" t="s">
        <v>9752</v>
      </c>
      <c r="B9289" s="135">
        <v>32.86</v>
      </c>
    </row>
    <row r="9290" spans="1:2">
      <c r="A9290" s="13" t="s">
        <v>9753</v>
      </c>
      <c r="B9290" s="135">
        <v>39.950000000000003</v>
      </c>
    </row>
    <row r="9291" spans="1:2">
      <c r="A9291" s="13" t="s">
        <v>9754</v>
      </c>
      <c r="B9291" s="135">
        <v>39.950000000000003</v>
      </c>
    </row>
    <row r="9292" spans="1:2">
      <c r="A9292" s="13" t="s">
        <v>9755</v>
      </c>
      <c r="B9292" s="135">
        <v>79.16</v>
      </c>
    </row>
    <row r="9293" spans="1:2">
      <c r="A9293" s="13" t="s">
        <v>9756</v>
      </c>
      <c r="B9293" s="135">
        <v>79.16</v>
      </c>
    </row>
    <row r="9294" spans="1:2">
      <c r="A9294" s="13" t="s">
        <v>9757</v>
      </c>
      <c r="B9294" s="135">
        <v>49.74</v>
      </c>
    </row>
    <row r="9295" spans="1:2">
      <c r="A9295" s="13" t="s">
        <v>9758</v>
      </c>
      <c r="B9295" s="135">
        <v>47.46</v>
      </c>
    </row>
    <row r="9296" spans="1:2">
      <c r="A9296" s="13" t="s">
        <v>9759</v>
      </c>
      <c r="B9296" s="135">
        <v>153.44</v>
      </c>
    </row>
    <row r="9297" spans="1:2">
      <c r="A9297" s="13" t="s">
        <v>9760</v>
      </c>
      <c r="B9297" s="135">
        <v>148.38</v>
      </c>
    </row>
    <row r="9298" spans="1:2">
      <c r="A9298" s="13" t="s">
        <v>9761</v>
      </c>
      <c r="B9298" s="135">
        <v>449.44</v>
      </c>
    </row>
    <row r="9299" spans="1:2">
      <c r="A9299" s="13" t="s">
        <v>9762</v>
      </c>
      <c r="B9299" s="135">
        <v>407.37</v>
      </c>
    </row>
    <row r="9300" spans="1:2">
      <c r="A9300" s="13" t="s">
        <v>9763</v>
      </c>
      <c r="B9300" s="135">
        <v>551.97</v>
      </c>
    </row>
    <row r="9301" spans="1:2">
      <c r="A9301" s="13" t="s">
        <v>9764</v>
      </c>
      <c r="B9301" s="135">
        <v>497.82</v>
      </c>
    </row>
    <row r="9302" spans="1:2">
      <c r="A9302" s="13" t="s">
        <v>9765</v>
      </c>
      <c r="B9302" s="135">
        <v>436.05</v>
      </c>
    </row>
    <row r="9303" spans="1:2">
      <c r="A9303" s="13" t="s">
        <v>9766</v>
      </c>
      <c r="B9303" s="135">
        <v>431.51</v>
      </c>
    </row>
    <row r="9304" spans="1:2">
      <c r="A9304" s="13" t="s">
        <v>9767</v>
      </c>
      <c r="B9304" s="135">
        <v>102.1</v>
      </c>
    </row>
    <row r="9305" spans="1:2">
      <c r="A9305" s="13" t="s">
        <v>9768</v>
      </c>
      <c r="B9305" s="135">
        <v>99.43</v>
      </c>
    </row>
    <row r="9306" spans="1:2">
      <c r="A9306" s="13" t="s">
        <v>9769</v>
      </c>
      <c r="B9306" s="135">
        <v>264.27</v>
      </c>
    </row>
    <row r="9307" spans="1:2">
      <c r="A9307" s="13" t="s">
        <v>9770</v>
      </c>
      <c r="B9307" s="135">
        <v>256.61</v>
      </c>
    </row>
    <row r="9308" spans="1:2">
      <c r="A9308" s="13" t="s">
        <v>9771</v>
      </c>
      <c r="B9308" s="135">
        <v>378.58</v>
      </c>
    </row>
    <row r="9309" spans="1:2">
      <c r="A9309" s="13" t="s">
        <v>9772</v>
      </c>
      <c r="B9309" s="135">
        <v>367.81</v>
      </c>
    </row>
    <row r="9310" spans="1:2">
      <c r="A9310" s="13" t="s">
        <v>9773</v>
      </c>
      <c r="B9310" s="135">
        <v>130.47</v>
      </c>
    </row>
    <row r="9311" spans="1:2">
      <c r="A9311" s="13" t="s">
        <v>9774</v>
      </c>
      <c r="B9311" s="135">
        <v>127</v>
      </c>
    </row>
    <row r="9312" spans="1:2">
      <c r="A9312" s="13" t="s">
        <v>9775</v>
      </c>
      <c r="B9312" s="135">
        <v>319.32</v>
      </c>
    </row>
    <row r="9313" spans="1:2">
      <c r="A9313" s="13" t="s">
        <v>9776</v>
      </c>
      <c r="B9313" s="135">
        <v>310.64</v>
      </c>
    </row>
    <row r="9314" spans="1:2">
      <c r="A9314" s="13" t="s">
        <v>9777</v>
      </c>
      <c r="B9314" s="135">
        <v>455.28</v>
      </c>
    </row>
    <row r="9315" spans="1:2">
      <c r="A9315" s="13" t="s">
        <v>9778</v>
      </c>
      <c r="B9315" s="135">
        <v>443.36</v>
      </c>
    </row>
    <row r="9316" spans="1:2">
      <c r="A9316" s="13" t="s">
        <v>9779</v>
      </c>
      <c r="B9316" s="135">
        <v>152.30000000000001</v>
      </c>
    </row>
    <row r="9317" spans="1:2">
      <c r="A9317" s="13" t="s">
        <v>9780</v>
      </c>
      <c r="B9317" s="135">
        <v>148.21</v>
      </c>
    </row>
    <row r="9318" spans="1:2">
      <c r="A9318" s="13" t="s">
        <v>9781</v>
      </c>
      <c r="B9318" s="135">
        <v>353.21</v>
      </c>
    </row>
    <row r="9319" spans="1:2">
      <c r="A9319" s="13" t="s">
        <v>9782</v>
      </c>
      <c r="B9319" s="135">
        <v>344.12</v>
      </c>
    </row>
    <row r="9320" spans="1:2">
      <c r="A9320" s="13" t="s">
        <v>9783</v>
      </c>
      <c r="B9320" s="135">
        <v>506.94</v>
      </c>
    </row>
    <row r="9321" spans="1:2">
      <c r="A9321" s="13" t="s">
        <v>9784</v>
      </c>
      <c r="B9321" s="135">
        <v>494.33</v>
      </c>
    </row>
    <row r="9322" spans="1:2">
      <c r="A9322" s="13" t="s">
        <v>9785</v>
      </c>
      <c r="B9322" s="135">
        <v>183.73</v>
      </c>
    </row>
    <row r="9323" spans="1:2">
      <c r="A9323" s="13" t="s">
        <v>9786</v>
      </c>
      <c r="B9323" s="135">
        <v>178.84</v>
      </c>
    </row>
    <row r="9324" spans="1:2">
      <c r="A9324" s="13" t="s">
        <v>9787</v>
      </c>
      <c r="B9324" s="135">
        <v>414.27</v>
      </c>
    </row>
    <row r="9325" spans="1:2">
      <c r="A9325" s="13" t="s">
        <v>9788</v>
      </c>
      <c r="B9325" s="135">
        <v>404.15</v>
      </c>
    </row>
    <row r="9326" spans="1:2">
      <c r="A9326" s="13" t="s">
        <v>9789</v>
      </c>
      <c r="B9326" s="135">
        <v>590.75</v>
      </c>
    </row>
    <row r="9327" spans="1:2">
      <c r="A9327" s="13" t="s">
        <v>9790</v>
      </c>
      <c r="B9327" s="135">
        <v>577</v>
      </c>
    </row>
    <row r="9328" spans="1:2">
      <c r="A9328" s="13" t="s">
        <v>9791</v>
      </c>
      <c r="B9328" s="135">
        <v>205.21</v>
      </c>
    </row>
    <row r="9329" spans="1:2">
      <c r="A9329" s="13" t="s">
        <v>9792</v>
      </c>
      <c r="B9329" s="135">
        <v>199.7</v>
      </c>
    </row>
    <row r="9330" spans="1:2">
      <c r="A9330" s="13" t="s">
        <v>9793</v>
      </c>
      <c r="B9330" s="135">
        <v>454.29</v>
      </c>
    </row>
    <row r="9331" spans="1:2">
      <c r="A9331" s="13" t="s">
        <v>9794</v>
      </c>
      <c r="B9331" s="135">
        <v>443.37</v>
      </c>
    </row>
    <row r="9332" spans="1:2">
      <c r="A9332" s="13" t="s">
        <v>9795</v>
      </c>
      <c r="B9332" s="135">
        <v>643.07000000000005</v>
      </c>
    </row>
    <row r="9333" spans="1:2">
      <c r="A9333" s="13" t="s">
        <v>9796</v>
      </c>
      <c r="B9333" s="135">
        <v>628.64</v>
      </c>
    </row>
    <row r="9334" spans="1:2">
      <c r="A9334" s="13" t="s">
        <v>9797</v>
      </c>
      <c r="B9334" s="135">
        <v>232.93</v>
      </c>
    </row>
    <row r="9335" spans="1:2">
      <c r="A9335" s="13" t="s">
        <v>9798</v>
      </c>
      <c r="B9335" s="135">
        <v>226.78</v>
      </c>
    </row>
    <row r="9336" spans="1:2">
      <c r="A9336" s="13" t="s">
        <v>9799</v>
      </c>
      <c r="B9336" s="135">
        <v>500.85</v>
      </c>
    </row>
    <row r="9337" spans="1:2">
      <c r="A9337" s="13" t="s">
        <v>9800</v>
      </c>
      <c r="B9337" s="135">
        <v>489.5</v>
      </c>
    </row>
    <row r="9338" spans="1:2">
      <c r="A9338" s="13" t="s">
        <v>9801</v>
      </c>
      <c r="B9338" s="135">
        <v>724.34</v>
      </c>
    </row>
    <row r="9339" spans="1:2">
      <c r="A9339" s="13" t="s">
        <v>9802</v>
      </c>
      <c r="B9339" s="135">
        <v>708.33</v>
      </c>
    </row>
    <row r="9340" spans="1:2">
      <c r="A9340" s="13" t="s">
        <v>9803</v>
      </c>
      <c r="B9340" s="135">
        <v>30.12</v>
      </c>
    </row>
    <row r="9341" spans="1:2">
      <c r="A9341" s="13" t="s">
        <v>9804</v>
      </c>
      <c r="B9341" s="135">
        <v>28.97</v>
      </c>
    </row>
    <row r="9342" spans="1:2">
      <c r="A9342" s="13" t="s">
        <v>9805</v>
      </c>
      <c r="B9342" s="135">
        <v>19.88</v>
      </c>
    </row>
    <row r="9343" spans="1:2">
      <c r="A9343" s="13" t="s">
        <v>9806</v>
      </c>
      <c r="B9343" s="135">
        <v>17.32</v>
      </c>
    </row>
    <row r="9344" spans="1:2">
      <c r="A9344" s="13" t="s">
        <v>9807</v>
      </c>
      <c r="B9344" s="135">
        <v>42.86</v>
      </c>
    </row>
    <row r="9345" spans="1:2">
      <c r="A9345" s="13" t="s">
        <v>9808</v>
      </c>
      <c r="B9345" s="135">
        <v>41.21</v>
      </c>
    </row>
    <row r="9346" spans="1:2">
      <c r="A9346" s="13" t="s">
        <v>9809</v>
      </c>
      <c r="B9346" s="135">
        <v>20.86</v>
      </c>
    </row>
    <row r="9347" spans="1:2">
      <c r="A9347" s="13" t="s">
        <v>9810</v>
      </c>
      <c r="B9347" s="135">
        <v>18.170000000000002</v>
      </c>
    </row>
    <row r="9348" spans="1:2">
      <c r="A9348" s="13" t="s">
        <v>9811</v>
      </c>
      <c r="B9348" s="135">
        <v>63.06</v>
      </c>
    </row>
    <row r="9349" spans="1:2">
      <c r="A9349" s="13" t="s">
        <v>9812</v>
      </c>
      <c r="B9349" s="135">
        <v>60.63</v>
      </c>
    </row>
    <row r="9350" spans="1:2">
      <c r="A9350" s="13" t="s">
        <v>9813</v>
      </c>
      <c r="B9350" s="135">
        <v>21.84</v>
      </c>
    </row>
    <row r="9351" spans="1:2">
      <c r="A9351" s="13" t="s">
        <v>9814</v>
      </c>
      <c r="B9351" s="135">
        <v>19.02</v>
      </c>
    </row>
    <row r="9352" spans="1:2">
      <c r="A9352" s="13" t="s">
        <v>9815</v>
      </c>
      <c r="B9352" s="135">
        <v>78.290000000000006</v>
      </c>
    </row>
    <row r="9353" spans="1:2">
      <c r="A9353" s="13" t="s">
        <v>9816</v>
      </c>
      <c r="B9353" s="135">
        <v>75.22</v>
      </c>
    </row>
    <row r="9354" spans="1:2">
      <c r="A9354" s="13" t="s">
        <v>9817</v>
      </c>
      <c r="B9354" s="135">
        <v>23.88</v>
      </c>
    </row>
    <row r="9355" spans="1:2">
      <c r="A9355" s="13" t="s">
        <v>9818</v>
      </c>
      <c r="B9355" s="135">
        <v>20.84</v>
      </c>
    </row>
    <row r="9356" spans="1:2">
      <c r="A9356" s="13" t="s">
        <v>9819</v>
      </c>
      <c r="B9356" s="135">
        <v>120.86</v>
      </c>
    </row>
    <row r="9357" spans="1:2">
      <c r="A9357" s="13" t="s">
        <v>9820</v>
      </c>
      <c r="B9357" s="135">
        <v>116.11</v>
      </c>
    </row>
    <row r="9358" spans="1:2">
      <c r="A9358" s="13" t="s">
        <v>9821</v>
      </c>
      <c r="B9358" s="135">
        <v>30.6</v>
      </c>
    </row>
    <row r="9359" spans="1:2">
      <c r="A9359" s="13" t="s">
        <v>9822</v>
      </c>
      <c r="B9359" s="135">
        <v>26.72</v>
      </c>
    </row>
    <row r="9360" spans="1:2">
      <c r="A9360" s="13" t="s">
        <v>9823</v>
      </c>
      <c r="B9360" s="135">
        <v>149.56</v>
      </c>
    </row>
    <row r="9361" spans="1:2">
      <c r="A9361" s="13" t="s">
        <v>9824</v>
      </c>
      <c r="B9361" s="135">
        <v>143.5</v>
      </c>
    </row>
    <row r="9362" spans="1:2">
      <c r="A9362" s="13" t="s">
        <v>9825</v>
      </c>
      <c r="B9362" s="135">
        <v>40.17</v>
      </c>
    </row>
    <row r="9363" spans="1:2">
      <c r="A9363" s="13" t="s">
        <v>9826</v>
      </c>
      <c r="B9363" s="135">
        <v>35.18</v>
      </c>
    </row>
    <row r="9364" spans="1:2">
      <c r="A9364" s="13" t="s">
        <v>9827</v>
      </c>
      <c r="B9364" s="135">
        <v>194.72</v>
      </c>
    </row>
    <row r="9365" spans="1:2">
      <c r="A9365" s="13" t="s">
        <v>9828</v>
      </c>
      <c r="B9365" s="135">
        <v>186.88</v>
      </c>
    </row>
    <row r="9366" spans="1:2">
      <c r="A9366" s="13" t="s">
        <v>9829</v>
      </c>
      <c r="B9366" s="135">
        <v>41.15</v>
      </c>
    </row>
    <row r="9367" spans="1:2">
      <c r="A9367" s="13" t="s">
        <v>9830</v>
      </c>
      <c r="B9367" s="135">
        <v>36.03</v>
      </c>
    </row>
    <row r="9368" spans="1:2">
      <c r="A9368" s="13" t="s">
        <v>9831</v>
      </c>
      <c r="B9368" s="135">
        <v>248.92</v>
      </c>
    </row>
    <row r="9369" spans="1:2">
      <c r="A9369" s="13" t="s">
        <v>9832</v>
      </c>
      <c r="B9369" s="135">
        <v>238.98</v>
      </c>
    </row>
    <row r="9370" spans="1:2">
      <c r="A9370" s="13" t="s">
        <v>9833</v>
      </c>
      <c r="B9370" s="135">
        <v>42.62</v>
      </c>
    </row>
    <row r="9371" spans="1:2">
      <c r="A9371" s="13" t="s">
        <v>9834</v>
      </c>
      <c r="B9371" s="135">
        <v>37.299999999999997</v>
      </c>
    </row>
    <row r="9372" spans="1:2">
      <c r="A9372" s="13" t="s">
        <v>9835</v>
      </c>
      <c r="B9372" s="135">
        <v>266.22000000000003</v>
      </c>
    </row>
    <row r="9373" spans="1:2">
      <c r="A9373" s="13" t="s">
        <v>9836</v>
      </c>
      <c r="B9373" s="135">
        <v>255.54</v>
      </c>
    </row>
    <row r="9374" spans="1:2">
      <c r="A9374" s="13" t="s">
        <v>9837</v>
      </c>
      <c r="B9374" s="135">
        <v>53.57</v>
      </c>
    </row>
    <row r="9375" spans="1:2">
      <c r="A9375" s="13" t="s">
        <v>9838</v>
      </c>
      <c r="B9375" s="135">
        <v>47</v>
      </c>
    </row>
    <row r="9376" spans="1:2">
      <c r="A9376" s="13" t="s">
        <v>9839</v>
      </c>
      <c r="B9376" s="135">
        <v>290.41000000000003</v>
      </c>
    </row>
    <row r="9377" spans="1:2">
      <c r="A9377" s="13" t="s">
        <v>9840</v>
      </c>
      <c r="B9377" s="135">
        <v>278.72000000000003</v>
      </c>
    </row>
    <row r="9378" spans="1:2">
      <c r="A9378" s="13" t="s">
        <v>9841</v>
      </c>
      <c r="B9378" s="135">
        <v>80.13</v>
      </c>
    </row>
    <row r="9379" spans="1:2">
      <c r="A9379" s="13" t="s">
        <v>9842</v>
      </c>
      <c r="B9379" s="135">
        <v>70.31</v>
      </c>
    </row>
    <row r="9380" spans="1:2">
      <c r="A9380" s="13" t="s">
        <v>9843</v>
      </c>
      <c r="B9380" s="135">
        <v>287.5</v>
      </c>
    </row>
    <row r="9381" spans="1:2">
      <c r="A9381" s="13" t="s">
        <v>9844</v>
      </c>
      <c r="B9381" s="135">
        <v>275.74</v>
      </c>
    </row>
    <row r="9382" spans="1:2">
      <c r="A9382" s="13" t="s">
        <v>9845</v>
      </c>
      <c r="B9382" s="135">
        <v>140.71</v>
      </c>
    </row>
    <row r="9383" spans="1:2">
      <c r="A9383" s="13" t="s">
        <v>9846</v>
      </c>
      <c r="B9383" s="135">
        <v>123.47</v>
      </c>
    </row>
    <row r="9384" spans="1:2">
      <c r="A9384" s="13" t="s">
        <v>9847</v>
      </c>
      <c r="B9384" s="135">
        <v>363.83</v>
      </c>
    </row>
    <row r="9385" spans="1:2">
      <c r="A9385" s="13" t="s">
        <v>9848</v>
      </c>
      <c r="B9385" s="135">
        <v>351.25</v>
      </c>
    </row>
    <row r="9386" spans="1:2">
      <c r="A9386" s="13" t="s">
        <v>9849</v>
      </c>
      <c r="B9386" s="135">
        <v>422.19</v>
      </c>
    </row>
    <row r="9387" spans="1:2">
      <c r="A9387" s="13" t="s">
        <v>9850</v>
      </c>
      <c r="B9387" s="135">
        <v>408.78</v>
      </c>
    </row>
    <row r="9388" spans="1:2">
      <c r="A9388" s="13" t="s">
        <v>9851</v>
      </c>
      <c r="B9388" s="135">
        <v>593.75</v>
      </c>
    </row>
    <row r="9389" spans="1:2">
      <c r="A9389" s="13" t="s">
        <v>9852</v>
      </c>
      <c r="B9389" s="135">
        <v>575.36</v>
      </c>
    </row>
    <row r="9390" spans="1:2">
      <c r="A9390" s="13" t="s">
        <v>9853</v>
      </c>
      <c r="B9390" s="135">
        <v>43.5</v>
      </c>
    </row>
    <row r="9391" spans="1:2">
      <c r="A9391" s="13" t="s">
        <v>9854</v>
      </c>
      <c r="B9391" s="135">
        <v>43.5</v>
      </c>
    </row>
    <row r="9392" spans="1:2">
      <c r="A9392" s="13" t="s">
        <v>9855</v>
      </c>
      <c r="B9392" s="135">
        <v>56.4</v>
      </c>
    </row>
    <row r="9393" spans="1:2">
      <c r="A9393" s="13" t="s">
        <v>9856</v>
      </c>
      <c r="B9393" s="135">
        <v>56.4</v>
      </c>
    </row>
    <row r="9394" spans="1:2">
      <c r="A9394" s="13" t="s">
        <v>9857</v>
      </c>
      <c r="B9394" s="135">
        <v>66.61</v>
      </c>
    </row>
    <row r="9395" spans="1:2">
      <c r="A9395" s="13" t="s">
        <v>9858</v>
      </c>
      <c r="B9395" s="135">
        <v>66.61</v>
      </c>
    </row>
    <row r="9396" spans="1:2">
      <c r="A9396" s="13" t="s">
        <v>9859</v>
      </c>
      <c r="B9396" s="135">
        <v>82.37</v>
      </c>
    </row>
    <row r="9397" spans="1:2">
      <c r="A9397" s="13" t="s">
        <v>9860</v>
      </c>
      <c r="B9397" s="135">
        <v>82.37</v>
      </c>
    </row>
    <row r="9398" spans="1:2">
      <c r="A9398" s="13" t="s">
        <v>9861</v>
      </c>
      <c r="B9398" s="135">
        <v>100.22</v>
      </c>
    </row>
    <row r="9399" spans="1:2">
      <c r="A9399" s="13" t="s">
        <v>9862</v>
      </c>
      <c r="B9399" s="135">
        <v>100.22</v>
      </c>
    </row>
    <row r="9400" spans="1:2">
      <c r="A9400" s="13" t="s">
        <v>9863</v>
      </c>
      <c r="B9400" s="135">
        <v>148.01</v>
      </c>
    </row>
    <row r="9401" spans="1:2">
      <c r="A9401" s="13" t="s">
        <v>9864</v>
      </c>
      <c r="B9401" s="135">
        <v>148.01</v>
      </c>
    </row>
    <row r="9402" spans="1:2">
      <c r="A9402" s="13" t="s">
        <v>9865</v>
      </c>
      <c r="B9402" s="135">
        <v>156.4</v>
      </c>
    </row>
    <row r="9403" spans="1:2">
      <c r="A9403" s="13" t="s">
        <v>9866</v>
      </c>
      <c r="B9403" s="135">
        <v>156.4</v>
      </c>
    </row>
    <row r="9404" spans="1:2">
      <c r="A9404" s="13" t="s">
        <v>9867</v>
      </c>
      <c r="B9404" s="135">
        <v>267.60000000000002</v>
      </c>
    </row>
    <row r="9405" spans="1:2">
      <c r="A9405" s="13" t="s">
        <v>9868</v>
      </c>
      <c r="B9405" s="135">
        <v>267.60000000000002</v>
      </c>
    </row>
    <row r="9406" spans="1:2">
      <c r="A9406" s="13" t="s">
        <v>9869</v>
      </c>
      <c r="B9406" s="135">
        <v>94.2</v>
      </c>
    </row>
    <row r="9407" spans="1:2">
      <c r="A9407" s="13" t="s">
        <v>9870</v>
      </c>
      <c r="B9407" s="135">
        <v>94.2</v>
      </c>
    </row>
    <row r="9408" spans="1:2">
      <c r="A9408" s="13" t="s">
        <v>9871</v>
      </c>
      <c r="B9408" s="135">
        <v>127.7</v>
      </c>
    </row>
    <row r="9409" spans="1:2">
      <c r="A9409" s="13" t="s">
        <v>9872</v>
      </c>
      <c r="B9409" s="135">
        <v>127.7</v>
      </c>
    </row>
    <row r="9410" spans="1:2">
      <c r="A9410" s="13" t="s">
        <v>9873</v>
      </c>
      <c r="B9410" s="135">
        <v>162.6</v>
      </c>
    </row>
    <row r="9411" spans="1:2">
      <c r="A9411" s="13" t="s">
        <v>9874</v>
      </c>
      <c r="B9411" s="135">
        <v>162.6</v>
      </c>
    </row>
    <row r="9412" spans="1:2">
      <c r="A9412" s="13" t="s">
        <v>9875</v>
      </c>
      <c r="B9412" s="135">
        <v>197.2</v>
      </c>
    </row>
    <row r="9413" spans="1:2">
      <c r="A9413" s="13" t="s">
        <v>9876</v>
      </c>
      <c r="B9413" s="135">
        <v>197.2</v>
      </c>
    </row>
    <row r="9414" spans="1:2">
      <c r="A9414" s="13" t="s">
        <v>9877</v>
      </c>
      <c r="B9414" s="135">
        <v>275.5</v>
      </c>
    </row>
    <row r="9415" spans="1:2">
      <c r="A9415" s="13" t="s">
        <v>9878</v>
      </c>
      <c r="B9415" s="135">
        <v>275.5</v>
      </c>
    </row>
    <row r="9416" spans="1:2">
      <c r="A9416" s="13" t="s">
        <v>9879</v>
      </c>
      <c r="B9416" s="135">
        <v>391</v>
      </c>
    </row>
    <row r="9417" spans="1:2">
      <c r="A9417" s="13" t="s">
        <v>9880</v>
      </c>
      <c r="B9417" s="135">
        <v>391</v>
      </c>
    </row>
    <row r="9418" spans="1:2">
      <c r="A9418" s="13" t="s">
        <v>9881</v>
      </c>
      <c r="B9418" s="135">
        <v>472.54</v>
      </c>
    </row>
    <row r="9419" spans="1:2">
      <c r="A9419" s="13" t="s">
        <v>9882</v>
      </c>
      <c r="B9419" s="135">
        <v>472.54</v>
      </c>
    </row>
    <row r="9420" spans="1:2">
      <c r="A9420" s="13" t="s">
        <v>9883</v>
      </c>
      <c r="B9420" s="135">
        <v>46</v>
      </c>
    </row>
    <row r="9421" spans="1:2">
      <c r="A9421" s="13" t="s">
        <v>9884</v>
      </c>
      <c r="B9421" s="135">
        <v>46</v>
      </c>
    </row>
    <row r="9422" spans="1:2">
      <c r="A9422" s="13" t="s">
        <v>9885</v>
      </c>
      <c r="B9422" s="135">
        <v>50</v>
      </c>
    </row>
    <row r="9423" spans="1:2">
      <c r="A9423" s="13" t="s">
        <v>9886</v>
      </c>
      <c r="B9423" s="135">
        <v>50</v>
      </c>
    </row>
    <row r="9424" spans="1:2">
      <c r="A9424" s="13" t="s">
        <v>9887</v>
      </c>
      <c r="B9424" s="135">
        <v>55</v>
      </c>
    </row>
    <row r="9425" spans="1:2">
      <c r="A9425" s="13" t="s">
        <v>9888</v>
      </c>
      <c r="B9425" s="135">
        <v>55</v>
      </c>
    </row>
    <row r="9426" spans="1:2">
      <c r="A9426" s="13" t="s">
        <v>9889</v>
      </c>
      <c r="B9426" s="135">
        <v>58</v>
      </c>
    </row>
    <row r="9427" spans="1:2">
      <c r="A9427" s="13" t="s">
        <v>9890</v>
      </c>
      <c r="B9427" s="135">
        <v>58</v>
      </c>
    </row>
    <row r="9428" spans="1:2">
      <c r="A9428" s="13" t="s">
        <v>9891</v>
      </c>
      <c r="B9428" s="135">
        <v>58</v>
      </c>
    </row>
    <row r="9429" spans="1:2">
      <c r="A9429" s="13" t="s">
        <v>9892</v>
      </c>
      <c r="B9429" s="135">
        <v>58</v>
      </c>
    </row>
    <row r="9430" spans="1:2">
      <c r="A9430" s="13" t="s">
        <v>9893</v>
      </c>
      <c r="B9430" s="135">
        <v>65</v>
      </c>
    </row>
    <row r="9431" spans="1:2">
      <c r="A9431" s="13" t="s">
        <v>9894</v>
      </c>
      <c r="B9431" s="135">
        <v>65</v>
      </c>
    </row>
    <row r="9432" spans="1:2">
      <c r="A9432" s="13" t="s">
        <v>9895</v>
      </c>
      <c r="B9432" s="135">
        <v>72</v>
      </c>
    </row>
    <row r="9433" spans="1:2">
      <c r="A9433" s="13" t="s">
        <v>9896</v>
      </c>
      <c r="B9433" s="135">
        <v>72</v>
      </c>
    </row>
    <row r="9434" spans="1:2">
      <c r="A9434" s="13" t="s">
        <v>9897</v>
      </c>
      <c r="B9434" s="135">
        <v>80</v>
      </c>
    </row>
    <row r="9435" spans="1:2">
      <c r="A9435" s="13" t="s">
        <v>9898</v>
      </c>
      <c r="B9435" s="135">
        <v>80</v>
      </c>
    </row>
    <row r="9436" spans="1:2">
      <c r="A9436" s="13" t="s">
        <v>9899</v>
      </c>
      <c r="B9436" s="135">
        <v>69</v>
      </c>
    </row>
    <row r="9437" spans="1:2">
      <c r="A9437" s="13" t="s">
        <v>9900</v>
      </c>
      <c r="B9437" s="135">
        <v>69</v>
      </c>
    </row>
    <row r="9438" spans="1:2">
      <c r="A9438" s="13" t="s">
        <v>9901</v>
      </c>
      <c r="B9438" s="135">
        <v>76</v>
      </c>
    </row>
    <row r="9439" spans="1:2">
      <c r="A9439" s="13" t="s">
        <v>9902</v>
      </c>
      <c r="B9439" s="135">
        <v>76</v>
      </c>
    </row>
    <row r="9440" spans="1:2">
      <c r="A9440" s="13" t="s">
        <v>9903</v>
      </c>
      <c r="B9440" s="135">
        <v>80</v>
      </c>
    </row>
    <row r="9441" spans="1:2">
      <c r="A9441" s="13" t="s">
        <v>9904</v>
      </c>
      <c r="B9441" s="135">
        <v>80</v>
      </c>
    </row>
    <row r="9442" spans="1:2">
      <c r="A9442" s="13" t="s">
        <v>9905</v>
      </c>
      <c r="B9442" s="135">
        <v>87</v>
      </c>
    </row>
    <row r="9443" spans="1:2">
      <c r="A9443" s="13" t="s">
        <v>9906</v>
      </c>
      <c r="B9443" s="135">
        <v>87</v>
      </c>
    </row>
    <row r="9444" spans="1:2">
      <c r="A9444" s="13" t="s">
        <v>9907</v>
      </c>
      <c r="B9444" s="135">
        <v>87</v>
      </c>
    </row>
    <row r="9445" spans="1:2">
      <c r="A9445" s="13" t="s">
        <v>9908</v>
      </c>
      <c r="B9445" s="135">
        <v>87</v>
      </c>
    </row>
    <row r="9446" spans="1:2">
      <c r="A9446" s="13" t="s">
        <v>9909</v>
      </c>
      <c r="B9446" s="135">
        <v>97</v>
      </c>
    </row>
    <row r="9447" spans="1:2">
      <c r="A9447" s="13" t="s">
        <v>9910</v>
      </c>
      <c r="B9447" s="135">
        <v>97</v>
      </c>
    </row>
    <row r="9448" spans="1:2">
      <c r="A9448" s="13" t="s">
        <v>9911</v>
      </c>
      <c r="B9448" s="135">
        <v>108</v>
      </c>
    </row>
    <row r="9449" spans="1:2">
      <c r="A9449" s="13" t="s">
        <v>9912</v>
      </c>
      <c r="B9449" s="135">
        <v>108</v>
      </c>
    </row>
    <row r="9450" spans="1:2">
      <c r="A9450" s="13" t="s">
        <v>9913</v>
      </c>
      <c r="B9450" s="135">
        <v>120</v>
      </c>
    </row>
    <row r="9451" spans="1:2">
      <c r="A9451" s="13" t="s">
        <v>9914</v>
      </c>
      <c r="B9451" s="135">
        <v>120</v>
      </c>
    </row>
    <row r="9452" spans="1:2">
      <c r="A9452" s="13" t="s">
        <v>9915</v>
      </c>
      <c r="B9452" s="135">
        <v>285.95</v>
      </c>
    </row>
    <row r="9453" spans="1:2">
      <c r="A9453" s="13" t="s">
        <v>9916</v>
      </c>
      <c r="B9453" s="135">
        <v>278.32</v>
      </c>
    </row>
    <row r="9454" spans="1:2">
      <c r="A9454" s="13" t="s">
        <v>9917</v>
      </c>
      <c r="B9454" s="135">
        <v>307.61</v>
      </c>
    </row>
    <row r="9455" spans="1:2">
      <c r="A9455" s="13" t="s">
        <v>9918</v>
      </c>
      <c r="B9455" s="135">
        <v>299.66000000000003</v>
      </c>
    </row>
    <row r="9456" spans="1:2">
      <c r="A9456" s="13" t="s">
        <v>9919</v>
      </c>
      <c r="B9456" s="135">
        <v>379.73</v>
      </c>
    </row>
    <row r="9457" spans="1:2">
      <c r="A9457" s="13" t="s">
        <v>9920</v>
      </c>
      <c r="B9457" s="135">
        <v>371.14</v>
      </c>
    </row>
    <row r="9458" spans="1:2">
      <c r="A9458" s="13" t="s">
        <v>9921</v>
      </c>
      <c r="B9458" s="135">
        <v>453.84</v>
      </c>
    </row>
    <row r="9459" spans="1:2">
      <c r="A9459" s="13" t="s">
        <v>9922</v>
      </c>
      <c r="B9459" s="135">
        <v>444.7</v>
      </c>
    </row>
    <row r="9460" spans="1:2">
      <c r="A9460" s="13" t="s">
        <v>9923</v>
      </c>
      <c r="B9460" s="135">
        <v>509.94</v>
      </c>
    </row>
    <row r="9461" spans="1:2">
      <c r="A9461" s="13" t="s">
        <v>9924</v>
      </c>
      <c r="B9461" s="135">
        <v>499.27</v>
      </c>
    </row>
    <row r="9462" spans="1:2">
      <c r="A9462" s="13" t="s">
        <v>9925</v>
      </c>
      <c r="B9462" s="135">
        <v>290.81</v>
      </c>
    </row>
    <row r="9463" spans="1:2">
      <c r="A9463" s="13" t="s">
        <v>9926</v>
      </c>
      <c r="B9463" s="135">
        <v>282.55</v>
      </c>
    </row>
    <row r="9464" spans="1:2">
      <c r="A9464" s="13" t="s">
        <v>9927</v>
      </c>
      <c r="B9464" s="135">
        <v>312.04000000000002</v>
      </c>
    </row>
    <row r="9465" spans="1:2">
      <c r="A9465" s="13" t="s">
        <v>9928</v>
      </c>
      <c r="B9465" s="135">
        <v>303.5</v>
      </c>
    </row>
    <row r="9466" spans="1:2">
      <c r="A9466" s="13" t="s">
        <v>9929</v>
      </c>
      <c r="B9466" s="135">
        <v>384.51</v>
      </c>
    </row>
    <row r="9467" spans="1:2">
      <c r="A9467" s="13" t="s">
        <v>9930</v>
      </c>
      <c r="B9467" s="135">
        <v>375.28</v>
      </c>
    </row>
    <row r="9468" spans="1:2">
      <c r="A9468" s="13" t="s">
        <v>9931</v>
      </c>
      <c r="B9468" s="135">
        <v>458.95</v>
      </c>
    </row>
    <row r="9469" spans="1:2">
      <c r="A9469" s="13" t="s">
        <v>9932</v>
      </c>
      <c r="B9469" s="135">
        <v>449.13</v>
      </c>
    </row>
    <row r="9470" spans="1:2">
      <c r="A9470" s="13" t="s">
        <v>9933</v>
      </c>
      <c r="B9470" s="135">
        <v>509.4</v>
      </c>
    </row>
    <row r="9471" spans="1:2">
      <c r="A9471" s="13" t="s">
        <v>9934</v>
      </c>
      <c r="B9471" s="135">
        <v>498.58</v>
      </c>
    </row>
    <row r="9472" spans="1:2">
      <c r="A9472" s="13" t="s">
        <v>9935</v>
      </c>
      <c r="B9472" s="135">
        <v>167.32</v>
      </c>
    </row>
    <row r="9473" spans="1:2">
      <c r="A9473" s="13" t="s">
        <v>9936</v>
      </c>
      <c r="B9473" s="135">
        <v>163.53</v>
      </c>
    </row>
    <row r="9474" spans="1:2">
      <c r="A9474" s="13" t="s">
        <v>9937</v>
      </c>
      <c r="B9474" s="135">
        <v>179.91</v>
      </c>
    </row>
    <row r="9475" spans="1:2">
      <c r="A9475" s="13" t="s">
        <v>9938</v>
      </c>
      <c r="B9475" s="135">
        <v>175.93</v>
      </c>
    </row>
    <row r="9476" spans="1:2">
      <c r="A9476" s="13" t="s">
        <v>9939</v>
      </c>
      <c r="B9476" s="135">
        <v>228.86</v>
      </c>
    </row>
    <row r="9477" spans="1:2">
      <c r="A9477" s="13" t="s">
        <v>9940</v>
      </c>
      <c r="B9477" s="135">
        <v>224.56</v>
      </c>
    </row>
    <row r="9478" spans="1:2">
      <c r="A9478" s="13" t="s">
        <v>9941</v>
      </c>
      <c r="B9478" s="135">
        <v>272.43</v>
      </c>
    </row>
    <row r="9479" spans="1:2">
      <c r="A9479" s="13" t="s">
        <v>9942</v>
      </c>
      <c r="B9479" s="135">
        <v>267.87</v>
      </c>
    </row>
    <row r="9480" spans="1:2">
      <c r="A9480" s="13" t="s">
        <v>9943</v>
      </c>
      <c r="B9480" s="135">
        <v>286.60000000000002</v>
      </c>
    </row>
    <row r="9481" spans="1:2">
      <c r="A9481" s="13" t="s">
        <v>9944</v>
      </c>
      <c r="B9481" s="135">
        <v>281.58999999999997</v>
      </c>
    </row>
    <row r="9482" spans="1:2">
      <c r="A9482" s="13" t="s">
        <v>9945</v>
      </c>
      <c r="B9482" s="135">
        <v>285.95</v>
      </c>
    </row>
    <row r="9483" spans="1:2">
      <c r="A9483" s="13" t="s">
        <v>9946</v>
      </c>
      <c r="B9483" s="135">
        <v>278.32</v>
      </c>
    </row>
    <row r="9484" spans="1:2">
      <c r="A9484" s="13" t="s">
        <v>9947</v>
      </c>
      <c r="B9484" s="135">
        <v>324.01</v>
      </c>
    </row>
    <row r="9485" spans="1:2">
      <c r="A9485" s="13" t="s">
        <v>9948</v>
      </c>
      <c r="B9485" s="135">
        <v>315.36</v>
      </c>
    </row>
    <row r="9486" spans="1:2">
      <c r="A9486" s="13" t="s">
        <v>9949</v>
      </c>
      <c r="B9486" s="135">
        <v>398.6</v>
      </c>
    </row>
    <row r="9487" spans="1:2">
      <c r="A9487" s="13" t="s">
        <v>9950</v>
      </c>
      <c r="B9487" s="135">
        <v>387.96</v>
      </c>
    </row>
    <row r="9488" spans="1:2">
      <c r="A9488" s="13" t="s">
        <v>9951</v>
      </c>
      <c r="B9488" s="135">
        <v>480.47</v>
      </c>
    </row>
    <row r="9489" spans="1:2">
      <c r="A9489" s="13" t="s">
        <v>9952</v>
      </c>
      <c r="B9489" s="135">
        <v>467.65</v>
      </c>
    </row>
    <row r="9490" spans="1:2">
      <c r="A9490" s="13" t="s">
        <v>9953</v>
      </c>
      <c r="B9490" s="135">
        <v>572.94000000000005</v>
      </c>
    </row>
    <row r="9491" spans="1:2">
      <c r="A9491" s="13" t="s">
        <v>9954</v>
      </c>
      <c r="B9491" s="135">
        <v>557.65</v>
      </c>
    </row>
    <row r="9492" spans="1:2">
      <c r="A9492" s="13" t="s">
        <v>9955</v>
      </c>
      <c r="B9492" s="135">
        <v>211.25</v>
      </c>
    </row>
    <row r="9493" spans="1:2">
      <c r="A9493" s="13" t="s">
        <v>9956</v>
      </c>
      <c r="B9493" s="135">
        <v>183.04</v>
      </c>
    </row>
    <row r="9494" spans="1:2">
      <c r="A9494" s="13" t="s">
        <v>9957</v>
      </c>
      <c r="B9494" s="135">
        <v>325.11</v>
      </c>
    </row>
    <row r="9495" spans="1:2">
      <c r="A9495" s="13" t="s">
        <v>9958</v>
      </c>
      <c r="B9495" s="135">
        <v>281.69</v>
      </c>
    </row>
    <row r="9496" spans="1:2">
      <c r="A9496" s="13" t="s">
        <v>9959</v>
      </c>
      <c r="B9496" s="135">
        <v>243.56</v>
      </c>
    </row>
    <row r="9497" spans="1:2">
      <c r="A9497" s="13" t="s">
        <v>9960</v>
      </c>
      <c r="B9497" s="135">
        <v>211.04</v>
      </c>
    </row>
    <row r="9498" spans="1:2">
      <c r="A9498" s="13" t="s">
        <v>9961</v>
      </c>
      <c r="B9498" s="135">
        <v>372.67</v>
      </c>
    </row>
    <row r="9499" spans="1:2">
      <c r="A9499" s="13" t="s">
        <v>9962</v>
      </c>
      <c r="B9499" s="135">
        <v>322.91000000000003</v>
      </c>
    </row>
    <row r="9500" spans="1:2">
      <c r="A9500" s="13" t="s">
        <v>9963</v>
      </c>
      <c r="B9500" s="135">
        <v>277.11</v>
      </c>
    </row>
    <row r="9501" spans="1:2">
      <c r="A9501" s="13" t="s">
        <v>9964</v>
      </c>
      <c r="B9501" s="135">
        <v>240.11</v>
      </c>
    </row>
    <row r="9502" spans="1:2">
      <c r="A9502" s="13" t="s">
        <v>9965</v>
      </c>
      <c r="B9502" s="135">
        <v>424.34</v>
      </c>
    </row>
    <row r="9503" spans="1:2">
      <c r="A9503" s="13" t="s">
        <v>9966</v>
      </c>
      <c r="B9503" s="135">
        <v>367.68</v>
      </c>
    </row>
    <row r="9504" spans="1:2">
      <c r="A9504" s="13" t="s">
        <v>9967</v>
      </c>
      <c r="B9504" s="135">
        <v>351.26</v>
      </c>
    </row>
    <row r="9505" spans="1:2">
      <c r="A9505" s="13" t="s">
        <v>9968</v>
      </c>
      <c r="B9505" s="135">
        <v>304.36</v>
      </c>
    </row>
    <row r="9506" spans="1:2">
      <c r="A9506" s="13" t="s">
        <v>9969</v>
      </c>
      <c r="B9506" s="135">
        <v>537.13</v>
      </c>
    </row>
    <row r="9507" spans="1:2">
      <c r="A9507" s="13" t="s">
        <v>9970</v>
      </c>
      <c r="B9507" s="135">
        <v>465.4</v>
      </c>
    </row>
    <row r="9508" spans="1:2">
      <c r="A9508" s="13" t="s">
        <v>9971</v>
      </c>
      <c r="B9508" s="135">
        <v>433.28</v>
      </c>
    </row>
    <row r="9509" spans="1:2">
      <c r="A9509" s="13" t="s">
        <v>9972</v>
      </c>
      <c r="B9509" s="135">
        <v>375.42</v>
      </c>
    </row>
    <row r="9510" spans="1:2">
      <c r="A9510" s="13" t="s">
        <v>9973</v>
      </c>
      <c r="B9510" s="135">
        <v>662.82</v>
      </c>
    </row>
    <row r="9511" spans="1:2">
      <c r="A9511" s="13" t="s">
        <v>9974</v>
      </c>
      <c r="B9511" s="135">
        <v>574.30999999999995</v>
      </c>
    </row>
    <row r="9512" spans="1:2">
      <c r="A9512" s="13" t="s">
        <v>9975</v>
      </c>
      <c r="B9512" s="135">
        <v>295.75</v>
      </c>
    </row>
    <row r="9513" spans="1:2">
      <c r="A9513" s="13" t="s">
        <v>9976</v>
      </c>
      <c r="B9513" s="135">
        <v>256.26</v>
      </c>
    </row>
    <row r="9514" spans="1:2">
      <c r="A9514" s="13" t="s">
        <v>9977</v>
      </c>
      <c r="B9514" s="135">
        <v>591.70000000000005</v>
      </c>
    </row>
    <row r="9515" spans="1:2">
      <c r="A9515" s="13" t="s">
        <v>9978</v>
      </c>
      <c r="B9515" s="135">
        <v>512.69000000000005</v>
      </c>
    </row>
    <row r="9516" spans="1:2">
      <c r="A9516" s="13" t="s">
        <v>9979</v>
      </c>
      <c r="B9516" s="135">
        <v>340.99</v>
      </c>
    </row>
    <row r="9517" spans="1:2">
      <c r="A9517" s="13" t="s">
        <v>9980</v>
      </c>
      <c r="B9517" s="135">
        <v>295.45</v>
      </c>
    </row>
    <row r="9518" spans="1:2">
      <c r="A9518" s="13" t="s">
        <v>9981</v>
      </c>
      <c r="B9518" s="135">
        <v>678.27</v>
      </c>
    </row>
    <row r="9519" spans="1:2">
      <c r="A9519" s="13" t="s">
        <v>9982</v>
      </c>
      <c r="B9519" s="135">
        <v>587.69000000000005</v>
      </c>
    </row>
    <row r="9520" spans="1:2">
      <c r="A9520" s="13" t="s">
        <v>9983</v>
      </c>
      <c r="B9520" s="135">
        <v>387.96</v>
      </c>
    </row>
    <row r="9521" spans="1:2">
      <c r="A9521" s="13" t="s">
        <v>9984</v>
      </c>
      <c r="B9521" s="135">
        <v>336.16</v>
      </c>
    </row>
    <row r="9522" spans="1:2">
      <c r="A9522" s="13" t="s">
        <v>9985</v>
      </c>
      <c r="B9522" s="135">
        <v>772.3</v>
      </c>
    </row>
    <row r="9523" spans="1:2">
      <c r="A9523" s="13" t="s">
        <v>9986</v>
      </c>
      <c r="B9523" s="135">
        <v>669.17</v>
      </c>
    </row>
    <row r="9524" spans="1:2">
      <c r="A9524" s="13" t="s">
        <v>9987</v>
      </c>
      <c r="B9524" s="135">
        <v>491.77</v>
      </c>
    </row>
    <row r="9525" spans="1:2">
      <c r="A9525" s="13" t="s">
        <v>9988</v>
      </c>
      <c r="B9525" s="135">
        <v>426.1</v>
      </c>
    </row>
    <row r="9526" spans="1:2">
      <c r="A9526" s="13" t="s">
        <v>9989</v>
      </c>
      <c r="B9526" s="135">
        <v>977.58</v>
      </c>
    </row>
    <row r="9527" spans="1:2">
      <c r="A9527" s="13" t="s">
        <v>9990</v>
      </c>
      <c r="B9527" s="135">
        <v>847.04</v>
      </c>
    </row>
    <row r="9528" spans="1:2">
      <c r="A9528" s="13" t="s">
        <v>9991</v>
      </c>
      <c r="B9528" s="135">
        <v>606.59</v>
      </c>
    </row>
    <row r="9529" spans="1:2">
      <c r="A9529" s="13" t="s">
        <v>9992</v>
      </c>
      <c r="B9529" s="135">
        <v>525.59</v>
      </c>
    </row>
    <row r="9530" spans="1:2">
      <c r="A9530" s="13" t="s">
        <v>9993</v>
      </c>
      <c r="B9530" s="135">
        <v>1206.3399999999999</v>
      </c>
    </row>
    <row r="9531" spans="1:2">
      <c r="A9531" s="13" t="s">
        <v>9994</v>
      </c>
      <c r="B9531" s="135">
        <v>1045.25</v>
      </c>
    </row>
    <row r="9532" spans="1:2">
      <c r="A9532" s="13" t="s">
        <v>9995</v>
      </c>
      <c r="B9532" s="135">
        <v>327.44</v>
      </c>
    </row>
    <row r="9533" spans="1:2">
      <c r="A9533" s="13" t="s">
        <v>9996</v>
      </c>
      <c r="B9533" s="135">
        <v>283.72000000000003</v>
      </c>
    </row>
    <row r="9534" spans="1:2">
      <c r="A9534" s="13" t="s">
        <v>9997</v>
      </c>
      <c r="B9534" s="135">
        <v>655.1</v>
      </c>
    </row>
    <row r="9535" spans="1:2">
      <c r="A9535" s="13" t="s">
        <v>9998</v>
      </c>
      <c r="B9535" s="135">
        <v>567.62</v>
      </c>
    </row>
    <row r="9536" spans="1:2">
      <c r="A9536" s="13" t="s">
        <v>9999</v>
      </c>
      <c r="B9536" s="135">
        <v>377.52</v>
      </c>
    </row>
    <row r="9537" spans="1:2">
      <c r="A9537" s="13" t="s">
        <v>10000</v>
      </c>
      <c r="B9537" s="135">
        <v>327.11</v>
      </c>
    </row>
    <row r="9538" spans="1:2">
      <c r="A9538" s="13" t="s">
        <v>10001</v>
      </c>
      <c r="B9538" s="135">
        <v>750.94</v>
      </c>
    </row>
    <row r="9539" spans="1:2">
      <c r="A9539" s="13" t="s">
        <v>10002</v>
      </c>
      <c r="B9539" s="135">
        <v>650.66</v>
      </c>
    </row>
    <row r="9540" spans="1:2">
      <c r="A9540" s="13" t="s">
        <v>10003</v>
      </c>
      <c r="B9540" s="135">
        <v>429.53</v>
      </c>
    </row>
    <row r="9541" spans="1:2">
      <c r="A9541" s="13" t="s">
        <v>10004</v>
      </c>
      <c r="B9541" s="135">
        <v>372.17</v>
      </c>
    </row>
    <row r="9542" spans="1:2">
      <c r="A9542" s="13" t="s">
        <v>10005</v>
      </c>
      <c r="B9542" s="135">
        <v>855.05</v>
      </c>
    </row>
    <row r="9543" spans="1:2">
      <c r="A9543" s="13" t="s">
        <v>10006</v>
      </c>
      <c r="B9543" s="135">
        <v>740.87</v>
      </c>
    </row>
    <row r="9544" spans="1:2">
      <c r="A9544" s="13" t="s">
        <v>10007</v>
      </c>
      <c r="B9544" s="135">
        <v>544.46</v>
      </c>
    </row>
    <row r="9545" spans="1:2">
      <c r="A9545" s="13" t="s">
        <v>10008</v>
      </c>
      <c r="B9545" s="135">
        <v>471.75</v>
      </c>
    </row>
    <row r="9546" spans="1:2">
      <c r="A9546" s="13" t="s">
        <v>10009</v>
      </c>
      <c r="B9546" s="135">
        <v>1082.32</v>
      </c>
    </row>
    <row r="9547" spans="1:2">
      <c r="A9547" s="13" t="s">
        <v>10010</v>
      </c>
      <c r="B9547" s="135">
        <v>937.8</v>
      </c>
    </row>
    <row r="9548" spans="1:2">
      <c r="A9548" s="13" t="s">
        <v>10011</v>
      </c>
      <c r="B9548" s="135">
        <v>671.59</v>
      </c>
    </row>
    <row r="9549" spans="1:2">
      <c r="A9549" s="13" t="s">
        <v>10012</v>
      </c>
      <c r="B9549" s="135">
        <v>581.9</v>
      </c>
    </row>
    <row r="9550" spans="1:2">
      <c r="A9550" s="13" t="s">
        <v>10013</v>
      </c>
      <c r="B9550" s="135">
        <v>1335.6</v>
      </c>
    </row>
    <row r="9551" spans="1:2">
      <c r="A9551" s="13" t="s">
        <v>10014</v>
      </c>
      <c r="B9551" s="135">
        <v>1157.25</v>
      </c>
    </row>
    <row r="9552" spans="1:2">
      <c r="A9552" s="13" t="s">
        <v>10015</v>
      </c>
      <c r="B9552" s="135">
        <v>138.47</v>
      </c>
    </row>
    <row r="9553" spans="1:2">
      <c r="A9553" s="13" t="s">
        <v>10016</v>
      </c>
      <c r="B9553" s="135">
        <v>119.98</v>
      </c>
    </row>
    <row r="9554" spans="1:2">
      <c r="A9554" s="13" t="s">
        <v>10017</v>
      </c>
      <c r="B9554" s="135">
        <v>268.48</v>
      </c>
    </row>
    <row r="9555" spans="1:2">
      <c r="A9555" s="13" t="s">
        <v>10018</v>
      </c>
      <c r="B9555" s="135">
        <v>232.63</v>
      </c>
    </row>
    <row r="9556" spans="1:2">
      <c r="A9556" s="13" t="s">
        <v>10019</v>
      </c>
      <c r="B9556" s="135">
        <v>193.86</v>
      </c>
    </row>
    <row r="9557" spans="1:2">
      <c r="A9557" s="13" t="s">
        <v>10020</v>
      </c>
      <c r="B9557" s="135">
        <v>167.97</v>
      </c>
    </row>
    <row r="9558" spans="1:2">
      <c r="A9558" s="13" t="s">
        <v>10021</v>
      </c>
      <c r="B9558" s="135">
        <v>488.63</v>
      </c>
    </row>
    <row r="9559" spans="1:2">
      <c r="A9559" s="13" t="s">
        <v>10022</v>
      </c>
      <c r="B9559" s="135">
        <v>423.38</v>
      </c>
    </row>
    <row r="9560" spans="1:2">
      <c r="A9560" s="13" t="s">
        <v>10023</v>
      </c>
      <c r="B9560" s="135">
        <v>214.63</v>
      </c>
    </row>
    <row r="9561" spans="1:2">
      <c r="A9561" s="13" t="s">
        <v>10024</v>
      </c>
      <c r="B9561" s="135">
        <v>185.97</v>
      </c>
    </row>
    <row r="9562" spans="1:2">
      <c r="A9562" s="13" t="s">
        <v>10025</v>
      </c>
      <c r="B9562" s="135">
        <v>540.99</v>
      </c>
    </row>
    <row r="9563" spans="1:2">
      <c r="A9563" s="13" t="s">
        <v>10026</v>
      </c>
      <c r="B9563" s="135">
        <v>468.75</v>
      </c>
    </row>
    <row r="9564" spans="1:2">
      <c r="A9564" s="13" t="s">
        <v>10027</v>
      </c>
      <c r="B9564" s="135">
        <v>251.97</v>
      </c>
    </row>
    <row r="9565" spans="1:2">
      <c r="A9565" s="13" t="s">
        <v>10028</v>
      </c>
      <c r="B9565" s="135">
        <v>239.9</v>
      </c>
    </row>
    <row r="9566" spans="1:2">
      <c r="A9566" s="13" t="s">
        <v>10029</v>
      </c>
      <c r="B9566" s="135">
        <v>242.22</v>
      </c>
    </row>
    <row r="9567" spans="1:2">
      <c r="A9567" s="13" t="s">
        <v>10030</v>
      </c>
      <c r="B9567" s="135">
        <v>230.98</v>
      </c>
    </row>
    <row r="9568" spans="1:2">
      <c r="A9568" s="13" t="s">
        <v>10031</v>
      </c>
      <c r="B9568" s="135">
        <v>273.27999999999997</v>
      </c>
    </row>
    <row r="9569" spans="1:2">
      <c r="A9569" s="13" t="s">
        <v>10032</v>
      </c>
      <c r="B9569" s="135">
        <v>260.25</v>
      </c>
    </row>
    <row r="9570" spans="1:2">
      <c r="A9570" s="13" t="s">
        <v>10033</v>
      </c>
      <c r="B9570" s="135">
        <v>539.04</v>
      </c>
    </row>
    <row r="9571" spans="1:2">
      <c r="A9571" s="13" t="s">
        <v>10034</v>
      </c>
      <c r="B9571" s="135">
        <v>509.74</v>
      </c>
    </row>
    <row r="9572" spans="1:2">
      <c r="A9572" s="13" t="s">
        <v>10035</v>
      </c>
      <c r="B9572" s="135">
        <v>613.45000000000005</v>
      </c>
    </row>
    <row r="9573" spans="1:2">
      <c r="A9573" s="13" t="s">
        <v>10036</v>
      </c>
      <c r="B9573" s="135">
        <v>579.95000000000005</v>
      </c>
    </row>
    <row r="9574" spans="1:2">
      <c r="A9574" s="13" t="s">
        <v>10037</v>
      </c>
      <c r="B9574" s="135">
        <v>286.82</v>
      </c>
    </row>
    <row r="9575" spans="1:2">
      <c r="A9575" s="13" t="s">
        <v>10038</v>
      </c>
      <c r="B9575" s="135">
        <v>270.7</v>
      </c>
    </row>
    <row r="9576" spans="1:2">
      <c r="A9576" s="13" t="s">
        <v>10039</v>
      </c>
      <c r="B9576" s="135">
        <v>418.84</v>
      </c>
    </row>
    <row r="9577" spans="1:2">
      <c r="A9577" s="13" t="s">
        <v>10040</v>
      </c>
      <c r="B9577" s="135">
        <v>398.36</v>
      </c>
    </row>
    <row r="9578" spans="1:2">
      <c r="A9578" s="13" t="s">
        <v>10041</v>
      </c>
      <c r="B9578" s="135">
        <v>718.12</v>
      </c>
    </row>
    <row r="9579" spans="1:2">
      <c r="A9579" s="13" t="s">
        <v>10042</v>
      </c>
      <c r="B9579" s="135">
        <v>678.68</v>
      </c>
    </row>
    <row r="9580" spans="1:2">
      <c r="A9580" s="13" t="s">
        <v>10043</v>
      </c>
      <c r="B9580" s="135">
        <v>1387.65</v>
      </c>
    </row>
    <row r="9581" spans="1:2">
      <c r="A9581" s="13" t="s">
        <v>10044</v>
      </c>
      <c r="B9581" s="135">
        <v>1302.93</v>
      </c>
    </row>
    <row r="9582" spans="1:2">
      <c r="A9582" s="13" t="s">
        <v>10045</v>
      </c>
      <c r="B9582" s="135">
        <v>191.47</v>
      </c>
    </row>
    <row r="9583" spans="1:2">
      <c r="A9583" s="13" t="s">
        <v>10046</v>
      </c>
      <c r="B9583" s="135">
        <v>183.06</v>
      </c>
    </row>
    <row r="9584" spans="1:2">
      <c r="A9584" s="13" t="s">
        <v>10047</v>
      </c>
      <c r="B9584" s="135">
        <v>355.07</v>
      </c>
    </row>
    <row r="9585" spans="1:2">
      <c r="A9585" s="13" t="s">
        <v>10048</v>
      </c>
      <c r="B9585" s="135">
        <v>340.28</v>
      </c>
    </row>
    <row r="9586" spans="1:2">
      <c r="A9586" s="13" t="s">
        <v>10049</v>
      </c>
      <c r="B9586" s="135">
        <v>437.38</v>
      </c>
    </row>
    <row r="9587" spans="1:2">
      <c r="A9587" s="13" t="s">
        <v>10050</v>
      </c>
      <c r="B9587" s="135">
        <v>415.65</v>
      </c>
    </row>
    <row r="9588" spans="1:2">
      <c r="A9588" s="13" t="s">
        <v>10051</v>
      </c>
      <c r="B9588" s="135">
        <v>195.71</v>
      </c>
    </row>
    <row r="9589" spans="1:2">
      <c r="A9589" s="13" t="s">
        <v>10052</v>
      </c>
      <c r="B9589" s="135">
        <v>186.73</v>
      </c>
    </row>
    <row r="9590" spans="1:2">
      <c r="A9590" s="13" t="s">
        <v>10053</v>
      </c>
      <c r="B9590" s="135">
        <v>362.7</v>
      </c>
    </row>
    <row r="9591" spans="1:2">
      <c r="A9591" s="13" t="s">
        <v>10054</v>
      </c>
      <c r="B9591" s="135">
        <v>346.89</v>
      </c>
    </row>
    <row r="9592" spans="1:2">
      <c r="A9592" s="13" t="s">
        <v>10055</v>
      </c>
      <c r="B9592" s="135">
        <v>448.4</v>
      </c>
    </row>
    <row r="9593" spans="1:2">
      <c r="A9593" s="13" t="s">
        <v>10056</v>
      </c>
      <c r="B9593" s="135">
        <v>425.21</v>
      </c>
    </row>
    <row r="9594" spans="1:2">
      <c r="A9594" s="13" t="s">
        <v>10057</v>
      </c>
      <c r="B9594" s="135">
        <v>202.49</v>
      </c>
    </row>
    <row r="9595" spans="1:2">
      <c r="A9595" s="13" t="s">
        <v>10058</v>
      </c>
      <c r="B9595" s="135">
        <v>192.61</v>
      </c>
    </row>
    <row r="9596" spans="1:2">
      <c r="A9596" s="13" t="s">
        <v>10059</v>
      </c>
      <c r="B9596" s="135">
        <v>366.51</v>
      </c>
    </row>
    <row r="9597" spans="1:2">
      <c r="A9597" s="13" t="s">
        <v>10060</v>
      </c>
      <c r="B9597" s="135">
        <v>350.2</v>
      </c>
    </row>
    <row r="9598" spans="1:2">
      <c r="A9598" s="13" t="s">
        <v>10061</v>
      </c>
      <c r="B9598" s="135">
        <v>454.76</v>
      </c>
    </row>
    <row r="9599" spans="1:2">
      <c r="A9599" s="13" t="s">
        <v>10062</v>
      </c>
      <c r="B9599" s="135">
        <v>430.72</v>
      </c>
    </row>
    <row r="9600" spans="1:2">
      <c r="A9600" s="13" t="s">
        <v>10063</v>
      </c>
      <c r="B9600" s="135">
        <v>293.92</v>
      </c>
    </row>
    <row r="9601" spans="1:2">
      <c r="A9601" s="13" t="s">
        <v>10064</v>
      </c>
      <c r="B9601" s="135">
        <v>278.14</v>
      </c>
    </row>
    <row r="9602" spans="1:2">
      <c r="A9602" s="13" t="s">
        <v>10065</v>
      </c>
      <c r="B9602" s="135">
        <v>540.14</v>
      </c>
    </row>
    <row r="9603" spans="1:2">
      <c r="A9603" s="13" t="s">
        <v>10066</v>
      </c>
      <c r="B9603" s="135">
        <v>512.48</v>
      </c>
    </row>
    <row r="9604" spans="1:2">
      <c r="A9604" s="13" t="s">
        <v>10067</v>
      </c>
      <c r="B9604" s="135">
        <v>671.73</v>
      </c>
    </row>
    <row r="9605" spans="1:2">
      <c r="A9605" s="13" t="s">
        <v>10068</v>
      </c>
      <c r="B9605" s="135">
        <v>632.38</v>
      </c>
    </row>
    <row r="9606" spans="1:2">
      <c r="A9606" s="13" t="s">
        <v>10069</v>
      </c>
      <c r="B9606" s="135">
        <v>305.37</v>
      </c>
    </row>
    <row r="9607" spans="1:2">
      <c r="A9607" s="13" t="s">
        <v>10070</v>
      </c>
      <c r="B9607" s="135">
        <v>288.06</v>
      </c>
    </row>
    <row r="9608" spans="1:2">
      <c r="A9608" s="13" t="s">
        <v>10071</v>
      </c>
      <c r="B9608" s="135">
        <v>553.71</v>
      </c>
    </row>
    <row r="9609" spans="1:2">
      <c r="A9609" s="13" t="s">
        <v>10072</v>
      </c>
      <c r="B9609" s="135">
        <v>524.24</v>
      </c>
    </row>
    <row r="9610" spans="1:2">
      <c r="A9610" s="13" t="s">
        <v>10073</v>
      </c>
      <c r="B9610" s="135">
        <v>691.23</v>
      </c>
    </row>
    <row r="9611" spans="1:2">
      <c r="A9611" s="13" t="s">
        <v>10074</v>
      </c>
      <c r="B9611" s="135">
        <v>649.28</v>
      </c>
    </row>
    <row r="9612" spans="1:2">
      <c r="A9612" s="13" t="s">
        <v>10075</v>
      </c>
      <c r="B9612" s="135">
        <v>313.85000000000002</v>
      </c>
    </row>
    <row r="9613" spans="1:2">
      <c r="A9613" s="13" t="s">
        <v>10076</v>
      </c>
      <c r="B9613" s="135">
        <v>295.41000000000003</v>
      </c>
    </row>
    <row r="9614" spans="1:2">
      <c r="A9614" s="13" t="s">
        <v>10077</v>
      </c>
      <c r="B9614" s="135">
        <v>570.66999999999996</v>
      </c>
    </row>
    <row r="9615" spans="1:2">
      <c r="A9615" s="13" t="s">
        <v>10078</v>
      </c>
      <c r="B9615" s="135">
        <v>538.94000000000005</v>
      </c>
    </row>
    <row r="9616" spans="1:2">
      <c r="A9616" s="13" t="s">
        <v>10079</v>
      </c>
      <c r="B9616" s="135">
        <v>727.69</v>
      </c>
    </row>
    <row r="9617" spans="1:2">
      <c r="A9617" s="13" t="s">
        <v>10080</v>
      </c>
      <c r="B9617" s="135">
        <v>680.87</v>
      </c>
    </row>
    <row r="9618" spans="1:2">
      <c r="A9618" s="13" t="s">
        <v>10081</v>
      </c>
      <c r="B9618" s="135">
        <v>143.87</v>
      </c>
    </row>
    <row r="9619" spans="1:2">
      <c r="A9619" s="13" t="s">
        <v>10082</v>
      </c>
      <c r="B9619" s="135">
        <v>137.11000000000001</v>
      </c>
    </row>
    <row r="9620" spans="1:2">
      <c r="A9620" s="13" t="s">
        <v>10083</v>
      </c>
      <c r="B9620" s="135">
        <v>194.22</v>
      </c>
    </row>
    <row r="9621" spans="1:2">
      <c r="A9621" s="13" t="s">
        <v>10084</v>
      </c>
      <c r="B9621" s="135">
        <v>185.1</v>
      </c>
    </row>
    <row r="9622" spans="1:2">
      <c r="A9622" s="13" t="s">
        <v>10085</v>
      </c>
      <c r="B9622" s="135">
        <v>230.19</v>
      </c>
    </row>
    <row r="9623" spans="1:2">
      <c r="A9623" s="13" t="s">
        <v>10086</v>
      </c>
      <c r="B9623" s="135">
        <v>219.38</v>
      </c>
    </row>
    <row r="9624" spans="1:2">
      <c r="A9624" s="13" t="s">
        <v>10087</v>
      </c>
      <c r="B9624" s="135">
        <v>244.58</v>
      </c>
    </row>
    <row r="9625" spans="1:2">
      <c r="A9625" s="13" t="s">
        <v>10088</v>
      </c>
      <c r="B9625" s="135">
        <v>233.09</v>
      </c>
    </row>
    <row r="9626" spans="1:2">
      <c r="A9626" s="13" t="s">
        <v>10089</v>
      </c>
      <c r="B9626" s="135">
        <v>330.18</v>
      </c>
    </row>
    <row r="9627" spans="1:2">
      <c r="A9627" s="13" t="s">
        <v>10090</v>
      </c>
      <c r="B9627" s="135">
        <v>314.68</v>
      </c>
    </row>
    <row r="9628" spans="1:2">
      <c r="A9628" s="13" t="s">
        <v>10091</v>
      </c>
      <c r="B9628" s="135">
        <v>391.33</v>
      </c>
    </row>
    <row r="9629" spans="1:2">
      <c r="A9629" s="13" t="s">
        <v>10092</v>
      </c>
      <c r="B9629" s="135">
        <v>372.95</v>
      </c>
    </row>
    <row r="9630" spans="1:2">
      <c r="A9630" s="13" t="s">
        <v>10093</v>
      </c>
      <c r="B9630" s="135">
        <v>20.57</v>
      </c>
    </row>
    <row r="9631" spans="1:2">
      <c r="A9631" s="13" t="s">
        <v>10094</v>
      </c>
      <c r="B9631" s="135">
        <v>19.600000000000001</v>
      </c>
    </row>
    <row r="9632" spans="1:2">
      <c r="A9632" s="13" t="s">
        <v>10095</v>
      </c>
      <c r="B9632" s="135">
        <v>141.27000000000001</v>
      </c>
    </row>
    <row r="9633" spans="1:2">
      <c r="A9633" s="13" t="s">
        <v>10096</v>
      </c>
      <c r="B9633" s="135">
        <v>122.42</v>
      </c>
    </row>
    <row r="9634" spans="1:2">
      <c r="A9634" s="13" t="s">
        <v>10097</v>
      </c>
      <c r="B9634" s="135">
        <v>183.65</v>
      </c>
    </row>
    <row r="9635" spans="1:2">
      <c r="A9635" s="13" t="s">
        <v>10098</v>
      </c>
      <c r="B9635" s="135">
        <v>159.15</v>
      </c>
    </row>
    <row r="9636" spans="1:2">
      <c r="A9636" s="13" t="s">
        <v>10099</v>
      </c>
      <c r="B9636" s="135">
        <v>324.93</v>
      </c>
    </row>
    <row r="9637" spans="1:2">
      <c r="A9637" s="13" t="s">
        <v>10100</v>
      </c>
      <c r="B9637" s="135">
        <v>281.57</v>
      </c>
    </row>
    <row r="9638" spans="1:2">
      <c r="A9638" s="13" t="s">
        <v>10101</v>
      </c>
      <c r="B9638" s="135">
        <v>381.44</v>
      </c>
    </row>
    <row r="9639" spans="1:2">
      <c r="A9639" s="13" t="s">
        <v>10102</v>
      </c>
      <c r="B9639" s="135">
        <v>330.54</v>
      </c>
    </row>
    <row r="9640" spans="1:2">
      <c r="A9640" s="13" t="s">
        <v>10103</v>
      </c>
      <c r="B9640" s="135">
        <v>358.43</v>
      </c>
    </row>
    <row r="9641" spans="1:2">
      <c r="A9641" s="13" t="s">
        <v>10104</v>
      </c>
      <c r="B9641" s="135">
        <v>342.17</v>
      </c>
    </row>
    <row r="9642" spans="1:2">
      <c r="A9642" s="13" t="s">
        <v>10105</v>
      </c>
      <c r="B9642" s="135">
        <v>537.64</v>
      </c>
    </row>
    <row r="9643" spans="1:2">
      <c r="A9643" s="13" t="s">
        <v>10106</v>
      </c>
      <c r="B9643" s="135">
        <v>513.26</v>
      </c>
    </row>
    <row r="9644" spans="1:2">
      <c r="A9644" s="13" t="s">
        <v>10107</v>
      </c>
      <c r="B9644" s="135">
        <v>621.28</v>
      </c>
    </row>
    <row r="9645" spans="1:2">
      <c r="A9645" s="13" t="s">
        <v>10108</v>
      </c>
      <c r="B9645" s="135">
        <v>593.11</v>
      </c>
    </row>
    <row r="9646" spans="1:2">
      <c r="A9646" s="13" t="s">
        <v>10109</v>
      </c>
      <c r="B9646" s="135">
        <v>716.86</v>
      </c>
    </row>
    <row r="9647" spans="1:2">
      <c r="A9647" s="13" t="s">
        <v>10110</v>
      </c>
      <c r="B9647" s="135">
        <v>684.35</v>
      </c>
    </row>
    <row r="9648" spans="1:2">
      <c r="A9648" s="13" t="s">
        <v>10111</v>
      </c>
      <c r="B9648" s="135">
        <v>896.08</v>
      </c>
    </row>
    <row r="9649" spans="1:2">
      <c r="A9649" s="13" t="s">
        <v>10112</v>
      </c>
      <c r="B9649" s="135">
        <v>855.44</v>
      </c>
    </row>
    <row r="9650" spans="1:2">
      <c r="A9650" s="13" t="s">
        <v>10113</v>
      </c>
      <c r="B9650" s="135">
        <v>1111.1400000000001</v>
      </c>
    </row>
    <row r="9651" spans="1:2">
      <c r="A9651" s="13" t="s">
        <v>10114</v>
      </c>
      <c r="B9651" s="135">
        <v>1060.75</v>
      </c>
    </row>
    <row r="9652" spans="1:2">
      <c r="A9652" s="13" t="s">
        <v>10115</v>
      </c>
      <c r="B9652" s="135">
        <v>148.58000000000001</v>
      </c>
    </row>
    <row r="9653" spans="1:2">
      <c r="A9653" s="13" t="s">
        <v>10116</v>
      </c>
      <c r="B9653" s="135">
        <v>129.6</v>
      </c>
    </row>
    <row r="9654" spans="1:2">
      <c r="A9654" s="13" t="s">
        <v>10117</v>
      </c>
      <c r="B9654" s="135">
        <v>233.89</v>
      </c>
    </row>
    <row r="9655" spans="1:2">
      <c r="A9655" s="13" t="s">
        <v>10118</v>
      </c>
      <c r="B9655" s="135">
        <v>203.84</v>
      </c>
    </row>
    <row r="9656" spans="1:2">
      <c r="A9656" s="13" t="s">
        <v>10119</v>
      </c>
      <c r="B9656" s="135">
        <v>254.55</v>
      </c>
    </row>
    <row r="9657" spans="1:2">
      <c r="A9657" s="13" t="s">
        <v>10120</v>
      </c>
      <c r="B9657" s="135">
        <v>222.12</v>
      </c>
    </row>
    <row r="9658" spans="1:2">
      <c r="A9658" s="13" t="s">
        <v>10121</v>
      </c>
      <c r="B9658" s="135">
        <v>296.73</v>
      </c>
    </row>
    <row r="9659" spans="1:2">
      <c r="A9659" s="13" t="s">
        <v>10122</v>
      </c>
      <c r="B9659" s="135">
        <v>258.92</v>
      </c>
    </row>
    <row r="9660" spans="1:2">
      <c r="A9660" s="13" t="s">
        <v>10123</v>
      </c>
      <c r="B9660" s="135">
        <v>317.95999999999998</v>
      </c>
    </row>
    <row r="9661" spans="1:2">
      <c r="A9661" s="13" t="s">
        <v>10124</v>
      </c>
      <c r="B9661" s="135">
        <v>277.63</v>
      </c>
    </row>
    <row r="9662" spans="1:2">
      <c r="A9662" s="13" t="s">
        <v>10125</v>
      </c>
      <c r="B9662" s="135">
        <v>343.06</v>
      </c>
    </row>
    <row r="9663" spans="1:2">
      <c r="A9663" s="13" t="s">
        <v>10126</v>
      </c>
      <c r="B9663" s="135">
        <v>299.89</v>
      </c>
    </row>
    <row r="9664" spans="1:2">
      <c r="A9664" s="13" t="s">
        <v>10127</v>
      </c>
      <c r="B9664" s="135">
        <v>178.13</v>
      </c>
    </row>
    <row r="9665" spans="1:2">
      <c r="A9665" s="13" t="s">
        <v>10128</v>
      </c>
      <c r="B9665" s="135">
        <v>155.44</v>
      </c>
    </row>
    <row r="9666" spans="1:2">
      <c r="A9666" s="13" t="s">
        <v>10129</v>
      </c>
      <c r="B9666" s="135">
        <v>262.51</v>
      </c>
    </row>
    <row r="9667" spans="1:2">
      <c r="A9667" s="13" t="s">
        <v>10130</v>
      </c>
      <c r="B9667" s="135">
        <v>229.15</v>
      </c>
    </row>
    <row r="9668" spans="1:2">
      <c r="A9668" s="13" t="s">
        <v>10131</v>
      </c>
      <c r="B9668" s="135">
        <v>149.6</v>
      </c>
    </row>
    <row r="9669" spans="1:2">
      <c r="A9669" s="13" t="s">
        <v>10132</v>
      </c>
      <c r="B9669" s="135">
        <v>130.58000000000001</v>
      </c>
    </row>
    <row r="9670" spans="1:2">
      <c r="A9670" s="13" t="s">
        <v>10133</v>
      </c>
      <c r="B9670" s="135">
        <v>223.72</v>
      </c>
    </row>
    <row r="9671" spans="1:2">
      <c r="A9671" s="13" t="s">
        <v>10134</v>
      </c>
      <c r="B9671" s="135">
        <v>195.08</v>
      </c>
    </row>
    <row r="9672" spans="1:2">
      <c r="A9672" s="13" t="s">
        <v>10135</v>
      </c>
      <c r="B9672" s="135">
        <v>310.08</v>
      </c>
    </row>
    <row r="9673" spans="1:2">
      <c r="A9673" s="13" t="s">
        <v>10136</v>
      </c>
      <c r="B9673" s="135">
        <v>275.52</v>
      </c>
    </row>
    <row r="9674" spans="1:2">
      <c r="A9674" s="13" t="s">
        <v>10137</v>
      </c>
      <c r="B9674" s="135">
        <v>35.72</v>
      </c>
    </row>
    <row r="9675" spans="1:2">
      <c r="A9675" s="13" t="s">
        <v>10138</v>
      </c>
      <c r="B9675" s="135">
        <v>33.299999999999997</v>
      </c>
    </row>
    <row r="9676" spans="1:2">
      <c r="A9676" s="13" t="s">
        <v>10139</v>
      </c>
      <c r="B9676" s="135">
        <v>31.88</v>
      </c>
    </row>
    <row r="9677" spans="1:2">
      <c r="A9677" s="13" t="s">
        <v>10140</v>
      </c>
      <c r="B9677" s="135">
        <v>29.35</v>
      </c>
    </row>
    <row r="9678" spans="1:2">
      <c r="A9678" s="13" t="s">
        <v>10141</v>
      </c>
      <c r="B9678" s="135">
        <v>10.9</v>
      </c>
    </row>
    <row r="9679" spans="1:2">
      <c r="A9679" s="13" t="s">
        <v>10142</v>
      </c>
      <c r="B9679" s="135">
        <v>10.9</v>
      </c>
    </row>
    <row r="9680" spans="1:2">
      <c r="A9680" s="13" t="s">
        <v>10143</v>
      </c>
      <c r="B9680" s="135">
        <v>10.130000000000001</v>
      </c>
    </row>
    <row r="9681" spans="1:2">
      <c r="A9681" s="13" t="s">
        <v>10144</v>
      </c>
      <c r="B9681" s="135">
        <v>10.130000000000001</v>
      </c>
    </row>
    <row r="9682" spans="1:2">
      <c r="A9682" s="13" t="s">
        <v>10145</v>
      </c>
      <c r="B9682" s="135">
        <v>27.45</v>
      </c>
    </row>
    <row r="9683" spans="1:2">
      <c r="A9683" s="13" t="s">
        <v>10146</v>
      </c>
      <c r="B9683" s="135">
        <v>27.23</v>
      </c>
    </row>
    <row r="9684" spans="1:2">
      <c r="A9684" s="13" t="s">
        <v>10147</v>
      </c>
      <c r="B9684" s="135">
        <v>23.57</v>
      </c>
    </row>
    <row r="9685" spans="1:2">
      <c r="A9685" s="13" t="s">
        <v>10148</v>
      </c>
      <c r="B9685" s="135">
        <v>23.5</v>
      </c>
    </row>
    <row r="9686" spans="1:2">
      <c r="A9686" s="13" t="s">
        <v>10149</v>
      </c>
      <c r="B9686" s="135">
        <v>5.97</v>
      </c>
    </row>
    <row r="9687" spans="1:2">
      <c r="A9687" s="13" t="s">
        <v>10150</v>
      </c>
      <c r="B9687" s="135">
        <v>5.97</v>
      </c>
    </row>
    <row r="9688" spans="1:2">
      <c r="A9688" s="13" t="s">
        <v>10151</v>
      </c>
      <c r="B9688" s="135">
        <v>11.79</v>
      </c>
    </row>
    <row r="9689" spans="1:2">
      <c r="A9689" s="13" t="s">
        <v>10152</v>
      </c>
      <c r="B9689" s="135">
        <v>11.79</v>
      </c>
    </row>
    <row r="9690" spans="1:2">
      <c r="A9690" s="13" t="s">
        <v>10153</v>
      </c>
      <c r="B9690" s="135">
        <v>6.13</v>
      </c>
    </row>
    <row r="9691" spans="1:2">
      <c r="A9691" s="13" t="s">
        <v>10154</v>
      </c>
      <c r="B9691" s="135">
        <v>6.13</v>
      </c>
    </row>
    <row r="9692" spans="1:2">
      <c r="A9692" s="13" t="s">
        <v>10155</v>
      </c>
      <c r="B9692" s="135">
        <v>2.7</v>
      </c>
    </row>
    <row r="9693" spans="1:2">
      <c r="A9693" s="13" t="s">
        <v>10156</v>
      </c>
      <c r="B9693" s="135">
        <v>2.7</v>
      </c>
    </row>
    <row r="9694" spans="1:2">
      <c r="A9694" s="13" t="s">
        <v>10157</v>
      </c>
      <c r="B9694" s="135">
        <v>8.8800000000000008</v>
      </c>
    </row>
    <row r="9695" spans="1:2">
      <c r="A9695" s="13" t="s">
        <v>10158</v>
      </c>
      <c r="B9695" s="135">
        <v>8.67</v>
      </c>
    </row>
    <row r="9696" spans="1:2">
      <c r="A9696" s="13" t="s">
        <v>10159</v>
      </c>
      <c r="B9696" s="135">
        <v>12.47</v>
      </c>
    </row>
    <row r="9697" spans="1:2">
      <c r="A9697" s="13" t="s">
        <v>10160</v>
      </c>
      <c r="B9697" s="135">
        <v>12.23</v>
      </c>
    </row>
    <row r="9698" spans="1:2">
      <c r="A9698" s="13" t="s">
        <v>10161</v>
      </c>
      <c r="B9698" s="135">
        <v>16.22</v>
      </c>
    </row>
    <row r="9699" spans="1:2">
      <c r="A9699" s="13" t="s">
        <v>10162</v>
      </c>
      <c r="B9699" s="135">
        <v>15.92</v>
      </c>
    </row>
    <row r="9700" spans="1:2">
      <c r="A9700" s="13" t="s">
        <v>10163</v>
      </c>
      <c r="B9700" s="135">
        <v>264.77</v>
      </c>
    </row>
    <row r="9701" spans="1:2">
      <c r="A9701" s="13" t="s">
        <v>10164</v>
      </c>
      <c r="B9701" s="135">
        <v>249.44</v>
      </c>
    </row>
    <row r="9702" spans="1:2">
      <c r="A9702" s="13" t="s">
        <v>10165</v>
      </c>
      <c r="B9702" s="135">
        <v>70.03</v>
      </c>
    </row>
    <row r="9703" spans="1:2">
      <c r="A9703" s="13" t="s">
        <v>10166</v>
      </c>
      <c r="B9703" s="135">
        <v>65.36</v>
      </c>
    </row>
    <row r="9704" spans="1:2">
      <c r="A9704" s="13" t="s">
        <v>10167</v>
      </c>
      <c r="B9704" s="135">
        <v>72.06</v>
      </c>
    </row>
    <row r="9705" spans="1:2">
      <c r="A9705" s="13" t="s">
        <v>10168</v>
      </c>
      <c r="B9705" s="135">
        <v>67.209999999999994</v>
      </c>
    </row>
    <row r="9706" spans="1:2">
      <c r="A9706" s="13" t="s">
        <v>10169</v>
      </c>
      <c r="B9706" s="135">
        <v>115.7</v>
      </c>
    </row>
    <row r="9707" spans="1:2">
      <c r="A9707" s="13" t="s">
        <v>10170</v>
      </c>
      <c r="B9707" s="135">
        <v>108.86</v>
      </c>
    </row>
    <row r="9708" spans="1:2">
      <c r="A9708" s="13" t="s">
        <v>10171</v>
      </c>
      <c r="B9708" s="135">
        <v>75.760000000000005</v>
      </c>
    </row>
    <row r="9709" spans="1:2">
      <c r="A9709" s="13" t="s">
        <v>10172</v>
      </c>
      <c r="B9709" s="135">
        <v>70.2</v>
      </c>
    </row>
    <row r="9710" spans="1:2">
      <c r="A9710" s="13" t="s">
        <v>10173</v>
      </c>
      <c r="B9710" s="135">
        <v>100.94</v>
      </c>
    </row>
    <row r="9711" spans="1:2">
      <c r="A9711" s="13" t="s">
        <v>10174</v>
      </c>
      <c r="B9711" s="135">
        <v>95.12</v>
      </c>
    </row>
    <row r="9712" spans="1:2">
      <c r="A9712" s="13" t="s">
        <v>10175</v>
      </c>
      <c r="B9712" s="135">
        <v>117.52</v>
      </c>
    </row>
    <row r="9713" spans="1:2">
      <c r="A9713" s="13" t="s">
        <v>10176</v>
      </c>
      <c r="B9713" s="135">
        <v>110.71</v>
      </c>
    </row>
    <row r="9714" spans="1:2">
      <c r="A9714" s="13" t="s">
        <v>10177</v>
      </c>
      <c r="B9714" s="135">
        <v>67.33</v>
      </c>
    </row>
    <row r="9715" spans="1:2">
      <c r="A9715" s="13" t="s">
        <v>10178</v>
      </c>
      <c r="B9715" s="135">
        <v>63.46</v>
      </c>
    </row>
    <row r="9716" spans="1:2">
      <c r="A9716" s="13" t="s">
        <v>10179</v>
      </c>
      <c r="B9716" s="135">
        <v>91.26</v>
      </c>
    </row>
    <row r="9717" spans="1:2">
      <c r="A9717" s="13" t="s">
        <v>10180</v>
      </c>
      <c r="B9717" s="135">
        <v>86.17</v>
      </c>
    </row>
    <row r="9718" spans="1:2">
      <c r="A9718" s="13" t="s">
        <v>10181</v>
      </c>
      <c r="B9718" s="135">
        <v>115.13</v>
      </c>
    </row>
    <row r="9719" spans="1:2">
      <c r="A9719" s="13" t="s">
        <v>10182</v>
      </c>
      <c r="B9719" s="135">
        <v>108.61</v>
      </c>
    </row>
    <row r="9720" spans="1:2">
      <c r="A9720" s="13" t="s">
        <v>10183</v>
      </c>
      <c r="B9720" s="135">
        <v>86.73</v>
      </c>
    </row>
    <row r="9721" spans="1:2">
      <c r="A9721" s="13" t="s">
        <v>10184</v>
      </c>
      <c r="B9721" s="135">
        <v>81.72</v>
      </c>
    </row>
    <row r="9722" spans="1:2">
      <c r="A9722" s="13" t="s">
        <v>10185</v>
      </c>
      <c r="B9722" s="135">
        <v>112.36</v>
      </c>
    </row>
    <row r="9723" spans="1:2">
      <c r="A9723" s="13" t="s">
        <v>10186</v>
      </c>
      <c r="B9723" s="135">
        <v>106.53</v>
      </c>
    </row>
    <row r="9724" spans="1:2">
      <c r="A9724" s="13" t="s">
        <v>10187</v>
      </c>
      <c r="B9724" s="135">
        <v>148.41</v>
      </c>
    </row>
    <row r="9725" spans="1:2">
      <c r="A9725" s="13" t="s">
        <v>10188</v>
      </c>
      <c r="B9725" s="135">
        <v>141.18</v>
      </c>
    </row>
    <row r="9726" spans="1:2">
      <c r="A9726" s="13" t="s">
        <v>10189</v>
      </c>
      <c r="B9726" s="135">
        <v>179.08</v>
      </c>
    </row>
    <row r="9727" spans="1:2">
      <c r="A9727" s="13" t="s">
        <v>10190</v>
      </c>
      <c r="B9727" s="135">
        <v>174.16</v>
      </c>
    </row>
    <row r="9728" spans="1:2">
      <c r="A9728" s="13" t="s">
        <v>10191</v>
      </c>
      <c r="B9728" s="135">
        <v>298.33</v>
      </c>
    </row>
    <row r="9729" spans="1:2">
      <c r="A9729" s="13" t="s">
        <v>10192</v>
      </c>
      <c r="B9729" s="135">
        <v>291.05</v>
      </c>
    </row>
    <row r="9730" spans="1:2">
      <c r="A9730" s="13" t="s">
        <v>10193</v>
      </c>
      <c r="B9730" s="135">
        <v>417.23</v>
      </c>
    </row>
    <row r="9731" spans="1:2">
      <c r="A9731" s="13" t="s">
        <v>10194</v>
      </c>
      <c r="B9731" s="135">
        <v>408.28</v>
      </c>
    </row>
    <row r="9732" spans="1:2">
      <c r="A9732" s="13" t="s">
        <v>10195</v>
      </c>
      <c r="B9732" s="135">
        <v>134.75</v>
      </c>
    </row>
    <row r="9733" spans="1:2">
      <c r="A9733" s="13" t="s">
        <v>10196</v>
      </c>
      <c r="B9733" s="135">
        <v>123.6</v>
      </c>
    </row>
    <row r="9734" spans="1:2">
      <c r="A9734" s="13" t="s">
        <v>10197</v>
      </c>
      <c r="B9734" s="135">
        <v>929.07</v>
      </c>
    </row>
    <row r="9735" spans="1:2">
      <c r="A9735" s="13" t="s">
        <v>10198</v>
      </c>
      <c r="B9735" s="135">
        <v>867.06</v>
      </c>
    </row>
    <row r="9736" spans="1:2">
      <c r="A9736" s="13" t="s">
        <v>10199</v>
      </c>
      <c r="B9736" s="135">
        <v>1133.42</v>
      </c>
    </row>
    <row r="9737" spans="1:2">
      <c r="A9737" s="13" t="s">
        <v>10200</v>
      </c>
      <c r="B9737" s="135">
        <v>1057.8900000000001</v>
      </c>
    </row>
    <row r="9738" spans="1:2">
      <c r="A9738" s="13" t="s">
        <v>10201</v>
      </c>
      <c r="B9738" s="135">
        <v>1858.15</v>
      </c>
    </row>
    <row r="9739" spans="1:2">
      <c r="A9739" s="13" t="s">
        <v>10202</v>
      </c>
      <c r="B9739" s="135">
        <v>1734.13</v>
      </c>
    </row>
    <row r="9740" spans="1:2">
      <c r="A9740" s="13" t="s">
        <v>10203</v>
      </c>
      <c r="B9740" s="135">
        <v>2507.02</v>
      </c>
    </row>
    <row r="9741" spans="1:2">
      <c r="A9741" s="13" t="s">
        <v>10204</v>
      </c>
      <c r="B9741" s="135">
        <v>2339.59</v>
      </c>
    </row>
    <row r="9742" spans="1:2">
      <c r="A9742" s="13" t="s">
        <v>10205</v>
      </c>
      <c r="B9742" s="135">
        <v>15.71</v>
      </c>
    </row>
    <row r="9743" spans="1:2">
      <c r="A9743" s="13" t="s">
        <v>10206</v>
      </c>
      <c r="B9743" s="135">
        <v>15.25</v>
      </c>
    </row>
    <row r="9744" spans="1:2">
      <c r="A9744" s="13" t="s">
        <v>10207</v>
      </c>
      <c r="B9744" s="135">
        <v>85.23</v>
      </c>
    </row>
    <row r="9745" spans="1:2">
      <c r="A9745" s="13" t="s">
        <v>10208</v>
      </c>
      <c r="B9745" s="135">
        <v>73.849999999999994</v>
      </c>
    </row>
    <row r="9746" spans="1:2">
      <c r="A9746" s="13" t="s">
        <v>10209</v>
      </c>
      <c r="B9746" s="135">
        <v>258.93</v>
      </c>
    </row>
    <row r="9747" spans="1:2">
      <c r="A9747" s="13" t="s">
        <v>10210</v>
      </c>
      <c r="B9747" s="135">
        <v>258.93</v>
      </c>
    </row>
    <row r="9748" spans="1:2">
      <c r="A9748" s="13" t="s">
        <v>10211</v>
      </c>
      <c r="B9748" s="135">
        <v>277.38</v>
      </c>
    </row>
    <row r="9749" spans="1:2">
      <c r="A9749" s="13" t="s">
        <v>10212</v>
      </c>
      <c r="B9749" s="135">
        <v>277.38</v>
      </c>
    </row>
    <row r="9750" spans="1:2">
      <c r="A9750" s="13" t="s">
        <v>10213</v>
      </c>
      <c r="B9750" s="135">
        <v>297.64999999999998</v>
      </c>
    </row>
    <row r="9751" spans="1:2">
      <c r="A9751" s="13" t="s">
        <v>10214</v>
      </c>
      <c r="B9751" s="135">
        <v>297.64999999999998</v>
      </c>
    </row>
    <row r="9752" spans="1:2">
      <c r="A9752" s="13" t="s">
        <v>10215</v>
      </c>
      <c r="B9752" s="135">
        <v>314.24</v>
      </c>
    </row>
    <row r="9753" spans="1:2">
      <c r="A9753" s="13" t="s">
        <v>10216</v>
      </c>
      <c r="B9753" s="135">
        <v>314.24</v>
      </c>
    </row>
    <row r="9754" spans="1:2">
      <c r="A9754" s="13" t="s">
        <v>10217</v>
      </c>
      <c r="B9754" s="135">
        <v>338.68</v>
      </c>
    </row>
    <row r="9755" spans="1:2">
      <c r="A9755" s="13" t="s">
        <v>10218</v>
      </c>
      <c r="B9755" s="135">
        <v>338.68</v>
      </c>
    </row>
    <row r="9756" spans="1:2">
      <c r="A9756" s="13" t="s">
        <v>10219</v>
      </c>
      <c r="B9756" s="135">
        <v>345.53</v>
      </c>
    </row>
    <row r="9757" spans="1:2">
      <c r="A9757" s="13" t="s">
        <v>10220</v>
      </c>
      <c r="B9757" s="135">
        <v>345.53</v>
      </c>
    </row>
    <row r="9758" spans="1:2">
      <c r="A9758" s="13" t="s">
        <v>10221</v>
      </c>
      <c r="B9758" s="135">
        <v>348.13</v>
      </c>
    </row>
    <row r="9759" spans="1:2">
      <c r="A9759" s="13" t="s">
        <v>10222</v>
      </c>
      <c r="B9759" s="135">
        <v>348.13</v>
      </c>
    </row>
    <row r="9760" spans="1:2">
      <c r="A9760" s="13" t="s">
        <v>10223</v>
      </c>
      <c r="B9760" s="135">
        <v>316.58</v>
      </c>
    </row>
    <row r="9761" spans="1:2">
      <c r="A9761" s="13" t="s">
        <v>10224</v>
      </c>
      <c r="B9761" s="135">
        <v>316.58</v>
      </c>
    </row>
    <row r="9762" spans="1:2">
      <c r="A9762" s="13" t="s">
        <v>10225</v>
      </c>
      <c r="B9762" s="135">
        <v>770.87</v>
      </c>
    </row>
    <row r="9763" spans="1:2">
      <c r="A9763" s="13" t="s">
        <v>10226</v>
      </c>
      <c r="B9763" s="135">
        <v>770.87</v>
      </c>
    </row>
    <row r="9764" spans="1:2">
      <c r="A9764" s="13" t="s">
        <v>10227</v>
      </c>
      <c r="B9764" s="135">
        <v>317.08</v>
      </c>
    </row>
    <row r="9765" spans="1:2">
      <c r="A9765" s="13" t="s">
        <v>10228</v>
      </c>
      <c r="B9765" s="135">
        <v>317.08</v>
      </c>
    </row>
    <row r="9766" spans="1:2">
      <c r="A9766" s="13" t="s">
        <v>10229</v>
      </c>
      <c r="B9766" s="135">
        <v>222</v>
      </c>
    </row>
    <row r="9767" spans="1:2">
      <c r="A9767" s="13" t="s">
        <v>10230</v>
      </c>
      <c r="B9767" s="135">
        <v>222</v>
      </c>
    </row>
    <row r="9768" spans="1:2">
      <c r="A9768" s="13" t="s">
        <v>10231</v>
      </c>
      <c r="B9768" s="135">
        <v>341.53</v>
      </c>
    </row>
    <row r="9769" spans="1:2">
      <c r="A9769" s="13" t="s">
        <v>10232</v>
      </c>
      <c r="B9769" s="135">
        <v>341.53</v>
      </c>
    </row>
    <row r="9770" spans="1:2">
      <c r="A9770" s="13" t="s">
        <v>10233</v>
      </c>
      <c r="B9770" s="135">
        <v>436.24</v>
      </c>
    </row>
    <row r="9771" spans="1:2">
      <c r="A9771" s="13" t="s">
        <v>10234</v>
      </c>
      <c r="B9771" s="135">
        <v>436.24</v>
      </c>
    </row>
    <row r="9772" spans="1:2">
      <c r="A9772" s="13" t="s">
        <v>10235</v>
      </c>
      <c r="B9772" s="135">
        <v>357.28</v>
      </c>
    </row>
    <row r="9773" spans="1:2">
      <c r="A9773" s="13" t="s">
        <v>10236</v>
      </c>
      <c r="B9773" s="135">
        <v>357.28</v>
      </c>
    </row>
    <row r="9774" spans="1:2">
      <c r="A9774" s="13" t="s">
        <v>10237</v>
      </c>
      <c r="B9774" s="135">
        <v>385.74</v>
      </c>
    </row>
    <row r="9775" spans="1:2">
      <c r="A9775" s="13" t="s">
        <v>10238</v>
      </c>
      <c r="B9775" s="135">
        <v>385.74</v>
      </c>
    </row>
    <row r="9776" spans="1:2">
      <c r="A9776" s="13" t="s">
        <v>10239</v>
      </c>
      <c r="B9776" s="135">
        <v>410.92</v>
      </c>
    </row>
    <row r="9777" spans="1:2">
      <c r="A9777" s="13" t="s">
        <v>10240</v>
      </c>
      <c r="B9777" s="135">
        <v>410.92</v>
      </c>
    </row>
    <row r="9778" spans="1:2">
      <c r="A9778" s="13" t="s">
        <v>10241</v>
      </c>
      <c r="B9778" s="135">
        <v>136.37</v>
      </c>
    </row>
    <row r="9779" spans="1:2">
      <c r="A9779" s="13" t="s">
        <v>10242</v>
      </c>
      <c r="B9779" s="135">
        <v>118.16</v>
      </c>
    </row>
    <row r="9780" spans="1:2">
      <c r="A9780" s="13" t="s">
        <v>10243</v>
      </c>
      <c r="B9780" s="135">
        <v>50.77</v>
      </c>
    </row>
    <row r="9781" spans="1:2">
      <c r="A9781" s="13" t="s">
        <v>10244</v>
      </c>
      <c r="B9781" s="135">
        <v>45.53</v>
      </c>
    </row>
    <row r="9782" spans="1:2">
      <c r="A9782" s="13" t="s">
        <v>10245</v>
      </c>
      <c r="B9782" s="135">
        <v>63.74</v>
      </c>
    </row>
    <row r="9783" spans="1:2">
      <c r="A9783" s="13" t="s">
        <v>10246</v>
      </c>
      <c r="B9783" s="135">
        <v>56</v>
      </c>
    </row>
    <row r="9784" spans="1:2">
      <c r="A9784" s="13" t="s">
        <v>10247</v>
      </c>
      <c r="B9784" s="135">
        <v>82.58</v>
      </c>
    </row>
    <row r="9785" spans="1:2">
      <c r="A9785" s="13" t="s">
        <v>10248</v>
      </c>
      <c r="B9785" s="135">
        <v>72.34</v>
      </c>
    </row>
    <row r="9786" spans="1:2">
      <c r="A9786" s="13" t="s">
        <v>10249</v>
      </c>
      <c r="B9786" s="135">
        <v>99.09</v>
      </c>
    </row>
    <row r="9787" spans="1:2">
      <c r="A9787" s="13" t="s">
        <v>10250</v>
      </c>
      <c r="B9787" s="135">
        <v>86.95</v>
      </c>
    </row>
    <row r="9788" spans="1:2">
      <c r="A9788" s="13" t="s">
        <v>10251</v>
      </c>
      <c r="B9788" s="135">
        <v>114.04</v>
      </c>
    </row>
    <row r="9789" spans="1:2">
      <c r="A9789" s="13" t="s">
        <v>10252</v>
      </c>
      <c r="B9789" s="135">
        <v>100.38</v>
      </c>
    </row>
    <row r="9790" spans="1:2">
      <c r="A9790" s="13" t="s">
        <v>10253</v>
      </c>
      <c r="B9790" s="135">
        <v>43.12</v>
      </c>
    </row>
    <row r="9791" spans="1:2">
      <c r="A9791" s="13" t="s">
        <v>10254</v>
      </c>
      <c r="B9791" s="135">
        <v>40</v>
      </c>
    </row>
    <row r="9792" spans="1:2">
      <c r="A9792" s="13" t="s">
        <v>10255</v>
      </c>
      <c r="B9792" s="135">
        <v>51.42</v>
      </c>
    </row>
    <row r="9793" spans="1:2">
      <c r="A9793" s="13" t="s">
        <v>10256</v>
      </c>
      <c r="B9793" s="135">
        <v>47.04</v>
      </c>
    </row>
    <row r="9794" spans="1:2">
      <c r="A9794" s="13" t="s">
        <v>10257</v>
      </c>
      <c r="B9794" s="135">
        <v>97.04</v>
      </c>
    </row>
    <row r="9795" spans="1:2">
      <c r="A9795" s="13" t="s">
        <v>10258</v>
      </c>
      <c r="B9795" s="135">
        <v>84.53</v>
      </c>
    </row>
    <row r="9796" spans="1:2">
      <c r="A9796" s="13" t="s">
        <v>10259</v>
      </c>
      <c r="B9796" s="135">
        <v>101.33</v>
      </c>
    </row>
    <row r="9797" spans="1:2">
      <c r="A9797" s="13" t="s">
        <v>10260</v>
      </c>
      <c r="B9797" s="135">
        <v>88.35</v>
      </c>
    </row>
    <row r="9798" spans="1:2">
      <c r="A9798" s="13" t="s">
        <v>10261</v>
      </c>
      <c r="B9798" s="135">
        <v>122.74</v>
      </c>
    </row>
    <row r="9799" spans="1:2">
      <c r="A9799" s="13" t="s">
        <v>10262</v>
      </c>
      <c r="B9799" s="135">
        <v>107.35</v>
      </c>
    </row>
    <row r="9800" spans="1:2">
      <c r="A9800" s="13" t="s">
        <v>10263</v>
      </c>
      <c r="B9800" s="135">
        <v>135.58000000000001</v>
      </c>
    </row>
    <row r="9801" spans="1:2">
      <c r="A9801" s="13" t="s">
        <v>10264</v>
      </c>
      <c r="B9801" s="135">
        <v>118.57</v>
      </c>
    </row>
    <row r="9802" spans="1:2">
      <c r="A9802" s="13" t="s">
        <v>10265</v>
      </c>
      <c r="B9802" s="135">
        <v>180.04</v>
      </c>
    </row>
    <row r="9803" spans="1:2">
      <c r="A9803" s="13" t="s">
        <v>10266</v>
      </c>
      <c r="B9803" s="135">
        <v>156.94999999999999</v>
      </c>
    </row>
    <row r="9804" spans="1:2">
      <c r="A9804" s="13" t="s">
        <v>10267</v>
      </c>
      <c r="B9804" s="135">
        <v>85.12</v>
      </c>
    </row>
    <row r="9805" spans="1:2">
      <c r="A9805" s="13" t="s">
        <v>10268</v>
      </c>
      <c r="B9805" s="135">
        <v>74.180000000000007</v>
      </c>
    </row>
    <row r="9806" spans="1:2">
      <c r="A9806" s="13" t="s">
        <v>10269</v>
      </c>
      <c r="B9806" s="135">
        <v>98.88</v>
      </c>
    </row>
    <row r="9807" spans="1:2">
      <c r="A9807" s="13" t="s">
        <v>10270</v>
      </c>
      <c r="B9807" s="135">
        <v>86.1</v>
      </c>
    </row>
    <row r="9808" spans="1:2">
      <c r="A9808" s="13" t="s">
        <v>10271</v>
      </c>
      <c r="B9808" s="135">
        <v>110.86</v>
      </c>
    </row>
    <row r="9809" spans="1:2">
      <c r="A9809" s="13" t="s">
        <v>10272</v>
      </c>
      <c r="B9809" s="135">
        <v>97.04</v>
      </c>
    </row>
    <row r="9810" spans="1:2">
      <c r="A9810" s="13" t="s">
        <v>10273</v>
      </c>
      <c r="B9810" s="135">
        <v>123.55</v>
      </c>
    </row>
    <row r="9811" spans="1:2">
      <c r="A9811" s="13" t="s">
        <v>10274</v>
      </c>
      <c r="B9811" s="135">
        <v>108.13</v>
      </c>
    </row>
    <row r="9812" spans="1:2">
      <c r="A9812" s="13" t="s">
        <v>10275</v>
      </c>
      <c r="B9812" s="135">
        <v>162.94</v>
      </c>
    </row>
    <row r="9813" spans="1:2">
      <c r="A9813" s="13" t="s">
        <v>10276</v>
      </c>
      <c r="B9813" s="135">
        <v>142.13</v>
      </c>
    </row>
    <row r="9814" spans="1:2">
      <c r="A9814" s="13" t="s">
        <v>10277</v>
      </c>
      <c r="B9814" s="135">
        <v>74.2</v>
      </c>
    </row>
    <row r="9815" spans="1:2">
      <c r="A9815" s="13" t="s">
        <v>10278</v>
      </c>
      <c r="B9815" s="135">
        <v>64.41</v>
      </c>
    </row>
    <row r="9816" spans="1:2">
      <c r="A9816" s="13" t="s">
        <v>10279</v>
      </c>
      <c r="B9816" s="135">
        <v>74.66</v>
      </c>
    </row>
    <row r="9817" spans="1:2">
      <c r="A9817" s="13" t="s">
        <v>10280</v>
      </c>
      <c r="B9817" s="135">
        <v>64.790000000000006</v>
      </c>
    </row>
    <row r="9818" spans="1:2">
      <c r="A9818" s="13" t="s">
        <v>10281</v>
      </c>
      <c r="B9818" s="135">
        <v>75.349999999999994</v>
      </c>
    </row>
    <row r="9819" spans="1:2">
      <c r="A9819" s="13" t="s">
        <v>10282</v>
      </c>
      <c r="B9819" s="135">
        <v>65.38</v>
      </c>
    </row>
    <row r="9820" spans="1:2">
      <c r="A9820" s="13" t="s">
        <v>10283</v>
      </c>
      <c r="B9820" s="135">
        <v>78.13</v>
      </c>
    </row>
    <row r="9821" spans="1:2">
      <c r="A9821" s="13" t="s">
        <v>10284</v>
      </c>
      <c r="B9821" s="135">
        <v>67.78</v>
      </c>
    </row>
    <row r="9822" spans="1:2">
      <c r="A9822" s="13" t="s">
        <v>10285</v>
      </c>
      <c r="B9822" s="135">
        <v>90.16</v>
      </c>
    </row>
    <row r="9823" spans="1:2">
      <c r="A9823" s="13" t="s">
        <v>10286</v>
      </c>
      <c r="B9823" s="135">
        <v>78.19</v>
      </c>
    </row>
    <row r="9824" spans="1:2">
      <c r="A9824" s="13" t="s">
        <v>10287</v>
      </c>
      <c r="B9824" s="135">
        <v>7.01</v>
      </c>
    </row>
    <row r="9825" spans="1:2">
      <c r="A9825" s="13" t="s">
        <v>10288</v>
      </c>
      <c r="B9825" s="135">
        <v>6.08</v>
      </c>
    </row>
    <row r="9826" spans="1:2">
      <c r="A9826" s="13" t="s">
        <v>10289</v>
      </c>
      <c r="B9826" s="135">
        <v>4.32</v>
      </c>
    </row>
    <row r="9827" spans="1:2">
      <c r="A9827" s="13" t="s">
        <v>10290</v>
      </c>
      <c r="B9827" s="135">
        <v>3.85</v>
      </c>
    </row>
    <row r="9828" spans="1:2">
      <c r="A9828" s="13" t="s">
        <v>10291</v>
      </c>
      <c r="B9828" s="135">
        <v>85.24</v>
      </c>
    </row>
    <row r="9829" spans="1:2">
      <c r="A9829" s="13" t="s">
        <v>10292</v>
      </c>
      <c r="B9829" s="135">
        <v>73.989999999999995</v>
      </c>
    </row>
    <row r="9830" spans="1:2">
      <c r="A9830" s="13" t="s">
        <v>10293</v>
      </c>
      <c r="B9830" s="135">
        <v>85.74</v>
      </c>
    </row>
    <row r="9831" spans="1:2">
      <c r="A9831" s="13" t="s">
        <v>10294</v>
      </c>
      <c r="B9831" s="135">
        <v>74.41</v>
      </c>
    </row>
    <row r="9832" spans="1:2">
      <c r="A9832" s="13" t="s">
        <v>10295</v>
      </c>
      <c r="B9832" s="135">
        <v>86.65</v>
      </c>
    </row>
    <row r="9833" spans="1:2">
      <c r="A9833" s="13" t="s">
        <v>10296</v>
      </c>
      <c r="B9833" s="135">
        <v>75.19</v>
      </c>
    </row>
    <row r="9834" spans="1:2">
      <c r="A9834" s="13" t="s">
        <v>10297</v>
      </c>
      <c r="B9834" s="135">
        <v>89.75</v>
      </c>
    </row>
    <row r="9835" spans="1:2">
      <c r="A9835" s="13" t="s">
        <v>10298</v>
      </c>
      <c r="B9835" s="135">
        <v>77.849999999999994</v>
      </c>
    </row>
    <row r="9836" spans="1:2">
      <c r="A9836" s="13" t="s">
        <v>10299</v>
      </c>
      <c r="B9836" s="135">
        <v>103.6</v>
      </c>
    </row>
    <row r="9837" spans="1:2">
      <c r="A9837" s="13" t="s">
        <v>10300</v>
      </c>
      <c r="B9837" s="135">
        <v>89.84</v>
      </c>
    </row>
    <row r="9838" spans="1:2">
      <c r="A9838" s="13" t="s">
        <v>10301</v>
      </c>
      <c r="B9838" s="135">
        <v>147.5</v>
      </c>
    </row>
    <row r="9839" spans="1:2">
      <c r="A9839" s="13" t="s">
        <v>10302</v>
      </c>
      <c r="B9839" s="135">
        <v>129.36000000000001</v>
      </c>
    </row>
    <row r="9840" spans="1:2">
      <c r="A9840" s="13" t="s">
        <v>239</v>
      </c>
      <c r="B9840" s="135">
        <v>464.26</v>
      </c>
    </row>
    <row r="9841" spans="1:2">
      <c r="A9841" s="13" t="s">
        <v>10303</v>
      </c>
      <c r="B9841" s="135">
        <v>438.63</v>
      </c>
    </row>
    <row r="9842" spans="1:2">
      <c r="A9842" s="13" t="s">
        <v>10304</v>
      </c>
      <c r="B9842" s="135">
        <v>482.71</v>
      </c>
    </row>
    <row r="9843" spans="1:2">
      <c r="A9843" s="13" t="s">
        <v>10305</v>
      </c>
      <c r="B9843" s="135">
        <v>457.08</v>
      </c>
    </row>
    <row r="9844" spans="1:2">
      <c r="A9844" s="13" t="s">
        <v>10306</v>
      </c>
      <c r="B9844" s="135">
        <v>502.98</v>
      </c>
    </row>
    <row r="9845" spans="1:2">
      <c r="A9845" s="13" t="s">
        <v>10307</v>
      </c>
      <c r="B9845" s="135">
        <v>477.35</v>
      </c>
    </row>
    <row r="9846" spans="1:2">
      <c r="A9846" s="13" t="s">
        <v>10308</v>
      </c>
      <c r="B9846" s="135">
        <v>519.58000000000004</v>
      </c>
    </row>
    <row r="9847" spans="1:2">
      <c r="A9847" s="13" t="s">
        <v>10309</v>
      </c>
      <c r="B9847" s="135">
        <v>493.95</v>
      </c>
    </row>
    <row r="9848" spans="1:2">
      <c r="A9848" s="13" t="s">
        <v>10310</v>
      </c>
      <c r="B9848" s="135">
        <v>544.01</v>
      </c>
    </row>
    <row r="9849" spans="1:2">
      <c r="A9849" s="13" t="s">
        <v>10311</v>
      </c>
      <c r="B9849" s="135">
        <v>518.38</v>
      </c>
    </row>
    <row r="9850" spans="1:2">
      <c r="A9850" s="13" t="s">
        <v>10312</v>
      </c>
      <c r="B9850" s="135">
        <v>550.86</v>
      </c>
    </row>
    <row r="9851" spans="1:2">
      <c r="A9851" s="13" t="s">
        <v>10313</v>
      </c>
      <c r="B9851" s="135">
        <v>525.23</v>
      </c>
    </row>
    <row r="9852" spans="1:2">
      <c r="A9852" s="13" t="s">
        <v>10314</v>
      </c>
      <c r="B9852" s="135">
        <v>553.46</v>
      </c>
    </row>
    <row r="9853" spans="1:2">
      <c r="A9853" s="13" t="s">
        <v>10315</v>
      </c>
      <c r="B9853" s="135">
        <v>527.83000000000004</v>
      </c>
    </row>
    <row r="9854" spans="1:2">
      <c r="A9854" s="13" t="s">
        <v>10316</v>
      </c>
      <c r="B9854" s="135">
        <v>513.83000000000004</v>
      </c>
    </row>
    <row r="9855" spans="1:2">
      <c r="A9855" s="13" t="s">
        <v>10317</v>
      </c>
      <c r="B9855" s="135">
        <v>488.2</v>
      </c>
    </row>
    <row r="9856" spans="1:2">
      <c r="A9856" s="13" t="s">
        <v>10318</v>
      </c>
      <c r="B9856" s="135">
        <v>405.69</v>
      </c>
    </row>
    <row r="9857" spans="1:2">
      <c r="A9857" s="13" t="s">
        <v>10319</v>
      </c>
      <c r="B9857" s="135">
        <v>383.58</v>
      </c>
    </row>
    <row r="9858" spans="1:2">
      <c r="A9858" s="13" t="s">
        <v>10320</v>
      </c>
      <c r="B9858" s="135">
        <v>353.04</v>
      </c>
    </row>
    <row r="9859" spans="1:2">
      <c r="A9859" s="13" t="s">
        <v>10321</v>
      </c>
      <c r="B9859" s="135">
        <v>330.93</v>
      </c>
    </row>
    <row r="9860" spans="1:2">
      <c r="A9860" s="13" t="s">
        <v>10322</v>
      </c>
      <c r="B9860" s="135">
        <v>399.23</v>
      </c>
    </row>
    <row r="9861" spans="1:2">
      <c r="A9861" s="13" t="s">
        <v>10323</v>
      </c>
      <c r="B9861" s="135">
        <v>376.74</v>
      </c>
    </row>
    <row r="9862" spans="1:2">
      <c r="A9862" s="13" t="s">
        <v>10324</v>
      </c>
      <c r="B9862" s="135">
        <v>47.72</v>
      </c>
    </row>
    <row r="9863" spans="1:2">
      <c r="A9863" s="13" t="s">
        <v>10325</v>
      </c>
      <c r="B9863" s="135">
        <v>43.39</v>
      </c>
    </row>
    <row r="9864" spans="1:2">
      <c r="A9864" s="13" t="s">
        <v>10326</v>
      </c>
      <c r="B9864" s="135">
        <v>48.84</v>
      </c>
    </row>
    <row r="9865" spans="1:2">
      <c r="A9865" s="13" t="s">
        <v>10327</v>
      </c>
      <c r="B9865" s="135">
        <v>44.51</v>
      </c>
    </row>
    <row r="9866" spans="1:2">
      <c r="A9866" s="13" t="s">
        <v>10328</v>
      </c>
      <c r="B9866" s="135">
        <v>49.75</v>
      </c>
    </row>
    <row r="9867" spans="1:2">
      <c r="A9867" s="13" t="s">
        <v>10329</v>
      </c>
      <c r="B9867" s="135">
        <v>45.42</v>
      </c>
    </row>
    <row r="9868" spans="1:2">
      <c r="A9868" s="13" t="s">
        <v>10330</v>
      </c>
      <c r="B9868" s="135">
        <v>51.1</v>
      </c>
    </row>
    <row r="9869" spans="1:2">
      <c r="A9869" s="13" t="s">
        <v>10331</v>
      </c>
      <c r="B9869" s="135">
        <v>46.76</v>
      </c>
    </row>
    <row r="9870" spans="1:2">
      <c r="A9870" s="13" t="s">
        <v>10332</v>
      </c>
      <c r="B9870" s="135">
        <v>54.66</v>
      </c>
    </row>
    <row r="9871" spans="1:2">
      <c r="A9871" s="13" t="s">
        <v>10333</v>
      </c>
      <c r="B9871" s="135">
        <v>50.33</v>
      </c>
    </row>
    <row r="9872" spans="1:2">
      <c r="A9872" s="13" t="s">
        <v>10334</v>
      </c>
      <c r="B9872" s="135">
        <v>56.28</v>
      </c>
    </row>
    <row r="9873" spans="1:2">
      <c r="A9873" s="13" t="s">
        <v>10335</v>
      </c>
      <c r="B9873" s="135">
        <v>51.95</v>
      </c>
    </row>
    <row r="9874" spans="1:2">
      <c r="A9874" s="13" t="s">
        <v>10336</v>
      </c>
      <c r="B9874" s="135">
        <v>57.61</v>
      </c>
    </row>
    <row r="9875" spans="1:2">
      <c r="A9875" s="13" t="s">
        <v>10337</v>
      </c>
      <c r="B9875" s="135">
        <v>53.27</v>
      </c>
    </row>
    <row r="9876" spans="1:2">
      <c r="A9876" s="13" t="s">
        <v>10338</v>
      </c>
      <c r="B9876" s="135">
        <v>59.56</v>
      </c>
    </row>
    <row r="9877" spans="1:2">
      <c r="A9877" s="13" t="s">
        <v>10339</v>
      </c>
      <c r="B9877" s="135">
        <v>55.23</v>
      </c>
    </row>
    <row r="9878" spans="1:2">
      <c r="A9878" s="13" t="s">
        <v>10340</v>
      </c>
      <c r="B9878" s="135">
        <v>62.98</v>
      </c>
    </row>
    <row r="9879" spans="1:2">
      <c r="A9879" s="13" t="s">
        <v>10341</v>
      </c>
      <c r="B9879" s="135">
        <v>58.65</v>
      </c>
    </row>
    <row r="9880" spans="1:2">
      <c r="A9880" s="13" t="s">
        <v>10342</v>
      </c>
      <c r="B9880" s="135">
        <v>65.209999999999994</v>
      </c>
    </row>
    <row r="9881" spans="1:2">
      <c r="A9881" s="13" t="s">
        <v>10343</v>
      </c>
      <c r="B9881" s="135">
        <v>60.88</v>
      </c>
    </row>
    <row r="9882" spans="1:2">
      <c r="A9882" s="13" t="s">
        <v>10344</v>
      </c>
      <c r="B9882" s="135">
        <v>67.040000000000006</v>
      </c>
    </row>
    <row r="9883" spans="1:2">
      <c r="A9883" s="13" t="s">
        <v>10345</v>
      </c>
      <c r="B9883" s="135">
        <v>62.7</v>
      </c>
    </row>
    <row r="9884" spans="1:2">
      <c r="A9884" s="13" t="s">
        <v>10346</v>
      </c>
      <c r="B9884" s="135">
        <v>69.72</v>
      </c>
    </row>
    <row r="9885" spans="1:2">
      <c r="A9885" s="13" t="s">
        <v>10347</v>
      </c>
      <c r="B9885" s="135">
        <v>65.39</v>
      </c>
    </row>
    <row r="9886" spans="1:2">
      <c r="A9886" s="13" t="s">
        <v>10348</v>
      </c>
      <c r="B9886" s="135">
        <v>33.880000000000003</v>
      </c>
    </row>
    <row r="9887" spans="1:2">
      <c r="A9887" s="13" t="s">
        <v>10349</v>
      </c>
      <c r="B9887" s="135">
        <v>30.48</v>
      </c>
    </row>
    <row r="9888" spans="1:2">
      <c r="A9888" s="13" t="s">
        <v>10350</v>
      </c>
      <c r="B9888" s="135">
        <v>269.72000000000003</v>
      </c>
    </row>
    <row r="9889" spans="1:2">
      <c r="A9889" s="13" t="s">
        <v>10351</v>
      </c>
      <c r="B9889" s="135">
        <v>241.43</v>
      </c>
    </row>
    <row r="9890" spans="1:2">
      <c r="A9890" s="13" t="s">
        <v>10352</v>
      </c>
      <c r="B9890" s="135">
        <v>357.57</v>
      </c>
    </row>
    <row r="9891" spans="1:2">
      <c r="A9891" s="13" t="s">
        <v>10353</v>
      </c>
      <c r="B9891" s="135">
        <v>329.27</v>
      </c>
    </row>
    <row r="9892" spans="1:2">
      <c r="A9892" s="13" t="s">
        <v>10354</v>
      </c>
      <c r="B9892" s="135">
        <v>62.22</v>
      </c>
    </row>
    <row r="9893" spans="1:2">
      <c r="A9893" s="13" t="s">
        <v>10355</v>
      </c>
      <c r="B9893" s="135">
        <v>56.19</v>
      </c>
    </row>
    <row r="9894" spans="1:2">
      <c r="A9894" s="13" t="s">
        <v>10356</v>
      </c>
      <c r="B9894" s="135">
        <v>69.22</v>
      </c>
    </row>
    <row r="9895" spans="1:2">
      <c r="A9895" s="13" t="s">
        <v>10357</v>
      </c>
      <c r="B9895" s="135">
        <v>63.19</v>
      </c>
    </row>
    <row r="9896" spans="1:2">
      <c r="A9896" s="13" t="s">
        <v>10358</v>
      </c>
      <c r="B9896" s="135">
        <v>78.5</v>
      </c>
    </row>
    <row r="9897" spans="1:2">
      <c r="A9897" s="13" t="s">
        <v>10359</v>
      </c>
      <c r="B9897" s="135">
        <v>72.47</v>
      </c>
    </row>
    <row r="9898" spans="1:2">
      <c r="A9898" s="13" t="s">
        <v>10360</v>
      </c>
      <c r="B9898" s="135">
        <v>90.69</v>
      </c>
    </row>
    <row r="9899" spans="1:2">
      <c r="A9899" s="13" t="s">
        <v>10361</v>
      </c>
      <c r="B9899" s="135">
        <v>84.66</v>
      </c>
    </row>
    <row r="9900" spans="1:2">
      <c r="A9900" s="13" t="s">
        <v>10362</v>
      </c>
      <c r="B9900" s="135">
        <v>114.38</v>
      </c>
    </row>
    <row r="9901" spans="1:2">
      <c r="A9901" s="13" t="s">
        <v>10363</v>
      </c>
      <c r="B9901" s="135">
        <v>104.29</v>
      </c>
    </row>
    <row r="9902" spans="1:2">
      <c r="A9902" s="13" t="s">
        <v>10364</v>
      </c>
      <c r="B9902" s="135">
        <v>103.07</v>
      </c>
    </row>
    <row r="9903" spans="1:2">
      <c r="A9903" s="13" t="s">
        <v>10365</v>
      </c>
      <c r="B9903" s="135">
        <v>92.97</v>
      </c>
    </row>
    <row r="9904" spans="1:2">
      <c r="A9904" s="13" t="s">
        <v>10366</v>
      </c>
      <c r="B9904" s="135">
        <v>67.5</v>
      </c>
    </row>
    <row r="9905" spans="1:2">
      <c r="A9905" s="13" t="s">
        <v>10367</v>
      </c>
      <c r="B9905" s="135">
        <v>61.74</v>
      </c>
    </row>
    <row r="9906" spans="1:2">
      <c r="A9906" s="13" t="s">
        <v>10368</v>
      </c>
      <c r="B9906" s="135">
        <v>177.48</v>
      </c>
    </row>
    <row r="9907" spans="1:2">
      <c r="A9907" s="13" t="s">
        <v>10369</v>
      </c>
      <c r="B9907" s="135">
        <v>168.68</v>
      </c>
    </row>
    <row r="9908" spans="1:2">
      <c r="A9908" s="13" t="s">
        <v>10370</v>
      </c>
      <c r="B9908" s="135">
        <v>134.94</v>
      </c>
    </row>
    <row r="9909" spans="1:2">
      <c r="A9909" s="13" t="s">
        <v>10371</v>
      </c>
      <c r="B9909" s="135">
        <v>124.82</v>
      </c>
    </row>
    <row r="9910" spans="1:2">
      <c r="A9910" s="13" t="s">
        <v>10372</v>
      </c>
      <c r="B9910" s="135">
        <v>32.729999999999997</v>
      </c>
    </row>
    <row r="9911" spans="1:2">
      <c r="A9911" s="13" t="s">
        <v>10373</v>
      </c>
      <c r="B9911" s="135">
        <v>29.99</v>
      </c>
    </row>
    <row r="9912" spans="1:2">
      <c r="A9912" s="13" t="s">
        <v>10374</v>
      </c>
      <c r="B9912" s="135">
        <v>57.89</v>
      </c>
    </row>
    <row r="9913" spans="1:2">
      <c r="A9913" s="13" t="s">
        <v>10375</v>
      </c>
      <c r="B9913" s="135">
        <v>54.26</v>
      </c>
    </row>
    <row r="9914" spans="1:2">
      <c r="A9914" s="13" t="s">
        <v>10376</v>
      </c>
      <c r="B9914" s="135">
        <v>11.13</v>
      </c>
    </row>
    <row r="9915" spans="1:2">
      <c r="A9915" s="13" t="s">
        <v>10377</v>
      </c>
      <c r="B9915" s="135">
        <v>10.210000000000001</v>
      </c>
    </row>
    <row r="9916" spans="1:2">
      <c r="A9916" s="13" t="s">
        <v>10378</v>
      </c>
      <c r="B9916" s="135">
        <v>14.23</v>
      </c>
    </row>
    <row r="9917" spans="1:2">
      <c r="A9917" s="13" t="s">
        <v>10379</v>
      </c>
      <c r="B9917" s="135">
        <v>13.23</v>
      </c>
    </row>
    <row r="9918" spans="1:2">
      <c r="A9918" s="13" t="s">
        <v>10380</v>
      </c>
      <c r="B9918" s="135">
        <v>16.440000000000001</v>
      </c>
    </row>
    <row r="9919" spans="1:2">
      <c r="A9919" s="13" t="s">
        <v>10381</v>
      </c>
      <c r="B9919" s="135">
        <v>15.28</v>
      </c>
    </row>
    <row r="9920" spans="1:2">
      <c r="A9920" s="13" t="s">
        <v>10382</v>
      </c>
      <c r="B9920" s="135">
        <v>21.91</v>
      </c>
    </row>
    <row r="9921" spans="1:2">
      <c r="A9921" s="13" t="s">
        <v>10383</v>
      </c>
      <c r="B9921" s="135">
        <v>20.36</v>
      </c>
    </row>
    <row r="9922" spans="1:2">
      <c r="A9922" s="13" t="s">
        <v>10384</v>
      </c>
      <c r="B9922" s="135">
        <v>87.08</v>
      </c>
    </row>
    <row r="9923" spans="1:2">
      <c r="A9923" s="13" t="s">
        <v>10385</v>
      </c>
      <c r="B9923" s="135">
        <v>80.36</v>
      </c>
    </row>
    <row r="9924" spans="1:2">
      <c r="A9924" s="13" t="s">
        <v>10386</v>
      </c>
      <c r="B9924" s="135">
        <v>2777.12</v>
      </c>
    </row>
    <row r="9925" spans="1:2">
      <c r="A9925" s="13" t="s">
        <v>10387</v>
      </c>
      <c r="B9925" s="135">
        <v>2722.94</v>
      </c>
    </row>
    <row r="9926" spans="1:2">
      <c r="A9926" s="13" t="s">
        <v>10388</v>
      </c>
      <c r="B9926" s="135">
        <v>150.29</v>
      </c>
    </row>
    <row r="9927" spans="1:2">
      <c r="A9927" s="13" t="s">
        <v>10389</v>
      </c>
      <c r="B9927" s="135">
        <v>141.47</v>
      </c>
    </row>
    <row r="9928" spans="1:2">
      <c r="A9928" s="13" t="s">
        <v>10390</v>
      </c>
      <c r="B9928" s="135">
        <v>15.51</v>
      </c>
    </row>
    <row r="9929" spans="1:2">
      <c r="A9929" s="13" t="s">
        <v>10391</v>
      </c>
      <c r="B9929" s="135">
        <v>14.7</v>
      </c>
    </row>
    <row r="9930" spans="1:2">
      <c r="A9930" s="13" t="s">
        <v>10392</v>
      </c>
      <c r="B9930" s="135">
        <v>14.32</v>
      </c>
    </row>
    <row r="9931" spans="1:2">
      <c r="A9931" s="13" t="s">
        <v>10393</v>
      </c>
      <c r="B9931" s="135">
        <v>13.5</v>
      </c>
    </row>
    <row r="9932" spans="1:2">
      <c r="A9932" s="13" t="s">
        <v>10394</v>
      </c>
      <c r="B9932" s="135">
        <v>35.85</v>
      </c>
    </row>
    <row r="9933" spans="1:2">
      <c r="A9933" s="13" t="s">
        <v>10395</v>
      </c>
      <c r="B9933" s="135">
        <v>33.14</v>
      </c>
    </row>
    <row r="9934" spans="1:2">
      <c r="A9934" s="13" t="s">
        <v>10396</v>
      </c>
      <c r="B9934" s="135">
        <v>31.32</v>
      </c>
    </row>
    <row r="9935" spans="1:2">
      <c r="A9935" s="13" t="s">
        <v>10397</v>
      </c>
      <c r="B9935" s="135">
        <v>28.61</v>
      </c>
    </row>
    <row r="9936" spans="1:2">
      <c r="A9936" s="13" t="s">
        <v>10398</v>
      </c>
      <c r="B9936" s="135">
        <v>46.91</v>
      </c>
    </row>
    <row r="9937" spans="1:2">
      <c r="A9937" s="13" t="s">
        <v>10399</v>
      </c>
      <c r="B9937" s="135">
        <v>43.11</v>
      </c>
    </row>
    <row r="9938" spans="1:2">
      <c r="A9938" s="13" t="s">
        <v>10400</v>
      </c>
      <c r="B9938" s="135">
        <v>41.77</v>
      </c>
    </row>
    <row r="9939" spans="1:2">
      <c r="A9939" s="13" t="s">
        <v>10401</v>
      </c>
      <c r="B9939" s="135">
        <v>37.979999999999997</v>
      </c>
    </row>
    <row r="9940" spans="1:2">
      <c r="A9940" s="13" t="s">
        <v>10402</v>
      </c>
      <c r="B9940" s="135">
        <v>72.66</v>
      </c>
    </row>
    <row r="9941" spans="1:2">
      <c r="A9941" s="13" t="s">
        <v>10403</v>
      </c>
      <c r="B9941" s="135">
        <v>66.709999999999994</v>
      </c>
    </row>
    <row r="9942" spans="1:2">
      <c r="A9942" s="13" t="s">
        <v>10404</v>
      </c>
      <c r="B9942" s="135">
        <v>64.989999999999995</v>
      </c>
    </row>
    <row r="9943" spans="1:2">
      <c r="A9943" s="13" t="s">
        <v>10405</v>
      </c>
      <c r="B9943" s="135">
        <v>59.04</v>
      </c>
    </row>
    <row r="9944" spans="1:2">
      <c r="A9944" s="13" t="s">
        <v>10406</v>
      </c>
      <c r="B9944" s="135">
        <v>83.37</v>
      </c>
    </row>
    <row r="9945" spans="1:2">
      <c r="A9945" s="13" t="s">
        <v>10407</v>
      </c>
      <c r="B9945" s="135">
        <v>76.33</v>
      </c>
    </row>
    <row r="9946" spans="1:2">
      <c r="A9946" s="13" t="s">
        <v>10408</v>
      </c>
      <c r="B9946" s="135">
        <v>74.59</v>
      </c>
    </row>
    <row r="9947" spans="1:2">
      <c r="A9947" s="13" t="s">
        <v>10409</v>
      </c>
      <c r="B9947" s="135">
        <v>67.55</v>
      </c>
    </row>
    <row r="9948" spans="1:2">
      <c r="A9948" s="13" t="s">
        <v>10410</v>
      </c>
      <c r="B9948" s="135">
        <v>3.98</v>
      </c>
    </row>
    <row r="9949" spans="1:2">
      <c r="A9949" s="13" t="s">
        <v>10411</v>
      </c>
      <c r="B9949" s="135">
        <v>3.64</v>
      </c>
    </row>
    <row r="9950" spans="1:2">
      <c r="A9950" s="13" t="s">
        <v>10412</v>
      </c>
      <c r="B9950" s="135">
        <v>96.49</v>
      </c>
    </row>
    <row r="9951" spans="1:2">
      <c r="A9951" s="13" t="s">
        <v>10413</v>
      </c>
      <c r="B9951" s="135">
        <v>93.14</v>
      </c>
    </row>
    <row r="9952" spans="1:2">
      <c r="A9952" s="13" t="s">
        <v>10414</v>
      </c>
      <c r="B9952" s="135">
        <v>817.52</v>
      </c>
    </row>
    <row r="9953" spans="1:2">
      <c r="A9953" s="13" t="s">
        <v>10415</v>
      </c>
      <c r="B9953" s="135">
        <v>768.74</v>
      </c>
    </row>
    <row r="9954" spans="1:2">
      <c r="A9954" s="13" t="s">
        <v>10416</v>
      </c>
      <c r="B9954" s="135">
        <v>84.4</v>
      </c>
    </row>
    <row r="9955" spans="1:2">
      <c r="A9955" s="13" t="s">
        <v>10417</v>
      </c>
      <c r="B9955" s="135">
        <v>75.489999999999995</v>
      </c>
    </row>
    <row r="9956" spans="1:2">
      <c r="A9956" s="13" t="s">
        <v>10418</v>
      </c>
      <c r="B9956" s="135">
        <v>120.39</v>
      </c>
    </row>
    <row r="9957" spans="1:2">
      <c r="A9957" s="13" t="s">
        <v>10419</v>
      </c>
      <c r="B9957" s="135">
        <v>111.49</v>
      </c>
    </row>
    <row r="9958" spans="1:2">
      <c r="A9958" s="13" t="s">
        <v>10420</v>
      </c>
      <c r="B9958" s="135">
        <v>178.94</v>
      </c>
    </row>
    <row r="9959" spans="1:2">
      <c r="A9959" s="13" t="s">
        <v>10421</v>
      </c>
      <c r="B9959" s="135">
        <v>166.68</v>
      </c>
    </row>
    <row r="9960" spans="1:2">
      <c r="A9960" s="13" t="s">
        <v>10422</v>
      </c>
      <c r="B9960" s="135">
        <v>144.19999999999999</v>
      </c>
    </row>
    <row r="9961" spans="1:2">
      <c r="A9961" s="13" t="s">
        <v>10423</v>
      </c>
      <c r="B9961" s="135">
        <v>131.13</v>
      </c>
    </row>
    <row r="9962" spans="1:2">
      <c r="A9962" s="13" t="s">
        <v>10424</v>
      </c>
      <c r="B9962" s="135">
        <v>68.099999999999994</v>
      </c>
    </row>
    <row r="9963" spans="1:2">
      <c r="A9963" s="13" t="s">
        <v>10425</v>
      </c>
      <c r="B9963" s="135">
        <v>61.25</v>
      </c>
    </row>
    <row r="9964" spans="1:2">
      <c r="A9964" s="13" t="s">
        <v>10426</v>
      </c>
      <c r="B9964" s="135">
        <v>87.1</v>
      </c>
    </row>
    <row r="9965" spans="1:2">
      <c r="A9965" s="13" t="s">
        <v>10427</v>
      </c>
      <c r="B9965" s="135">
        <v>80.25</v>
      </c>
    </row>
    <row r="9966" spans="1:2">
      <c r="A9966" s="13" t="s">
        <v>10428</v>
      </c>
      <c r="B9966" s="135">
        <v>96.68</v>
      </c>
    </row>
    <row r="9967" spans="1:2">
      <c r="A9967" s="13" t="s">
        <v>10429</v>
      </c>
      <c r="B9967" s="135">
        <v>87.78</v>
      </c>
    </row>
    <row r="9968" spans="1:2">
      <c r="A9968" s="13" t="s">
        <v>10430</v>
      </c>
      <c r="B9968" s="135">
        <v>39.93</v>
      </c>
    </row>
    <row r="9969" spans="1:2">
      <c r="A9969" s="13" t="s">
        <v>10431</v>
      </c>
      <c r="B9969" s="135">
        <v>37.22</v>
      </c>
    </row>
    <row r="9970" spans="1:2">
      <c r="A9970" s="13" t="s">
        <v>10432</v>
      </c>
      <c r="B9970" s="135">
        <v>283.87</v>
      </c>
    </row>
    <row r="9971" spans="1:2">
      <c r="A9971" s="13" t="s">
        <v>10433</v>
      </c>
      <c r="B9971" s="135">
        <v>258.57</v>
      </c>
    </row>
    <row r="9972" spans="1:2">
      <c r="A9972" s="13" t="s">
        <v>10434</v>
      </c>
      <c r="B9972" s="135">
        <v>232.13</v>
      </c>
    </row>
    <row r="9973" spans="1:2">
      <c r="A9973" s="13" t="s">
        <v>10435</v>
      </c>
      <c r="B9973" s="135">
        <v>208.74</v>
      </c>
    </row>
    <row r="9974" spans="1:2">
      <c r="A9974" s="13" t="s">
        <v>10436</v>
      </c>
      <c r="B9974" s="135">
        <v>10.19</v>
      </c>
    </row>
    <row r="9975" spans="1:2">
      <c r="A9975" s="13" t="s">
        <v>10437</v>
      </c>
      <c r="B9975" s="135">
        <v>10.19</v>
      </c>
    </row>
    <row r="9976" spans="1:2">
      <c r="A9976" s="13" t="s">
        <v>10438</v>
      </c>
      <c r="B9976" s="135">
        <v>8.8800000000000008</v>
      </c>
    </row>
    <row r="9977" spans="1:2">
      <c r="A9977" s="13" t="s">
        <v>10439</v>
      </c>
      <c r="B9977" s="135">
        <v>8.8800000000000008</v>
      </c>
    </row>
    <row r="9978" spans="1:2">
      <c r="A9978" s="13" t="s">
        <v>10440</v>
      </c>
      <c r="B9978" s="135">
        <v>8.8699999999999992</v>
      </c>
    </row>
    <row r="9979" spans="1:2">
      <c r="A9979" s="13" t="s">
        <v>10441</v>
      </c>
      <c r="B9979" s="135">
        <v>8.8699999999999992</v>
      </c>
    </row>
    <row r="9980" spans="1:2">
      <c r="A9980" s="13" t="s">
        <v>10442</v>
      </c>
      <c r="B9980" s="135">
        <v>9.25</v>
      </c>
    </row>
    <row r="9981" spans="1:2">
      <c r="A9981" s="13" t="s">
        <v>10443</v>
      </c>
      <c r="B9981" s="135">
        <v>9.25</v>
      </c>
    </row>
    <row r="9982" spans="1:2">
      <c r="A9982" s="13" t="s">
        <v>10444</v>
      </c>
      <c r="B9982" s="135">
        <v>9.1999999999999993</v>
      </c>
    </row>
    <row r="9983" spans="1:2">
      <c r="A9983" s="13" t="s">
        <v>10445</v>
      </c>
      <c r="B9983" s="135">
        <v>9.1999999999999993</v>
      </c>
    </row>
    <row r="9984" spans="1:2">
      <c r="A9984" s="13" t="s">
        <v>10446</v>
      </c>
      <c r="B9984" s="135">
        <v>8.99</v>
      </c>
    </row>
    <row r="9985" spans="1:2">
      <c r="A9985" s="13" t="s">
        <v>10447</v>
      </c>
      <c r="B9985" s="135">
        <v>8.99</v>
      </c>
    </row>
    <row r="9986" spans="1:2">
      <c r="A9986" s="13" t="s">
        <v>10448</v>
      </c>
      <c r="B9986" s="135">
        <v>8.67</v>
      </c>
    </row>
    <row r="9987" spans="1:2">
      <c r="A9987" s="13" t="s">
        <v>10449</v>
      </c>
      <c r="B9987" s="135">
        <v>8.67</v>
      </c>
    </row>
    <row r="9988" spans="1:2">
      <c r="A9988" s="13" t="s">
        <v>10450</v>
      </c>
      <c r="B9988" s="135">
        <v>7.49</v>
      </c>
    </row>
    <row r="9989" spans="1:2">
      <c r="A9989" s="13" t="s">
        <v>10451</v>
      </c>
      <c r="B9989" s="135">
        <v>7.49</v>
      </c>
    </row>
    <row r="9990" spans="1:2">
      <c r="A9990" s="13" t="s">
        <v>10452</v>
      </c>
      <c r="B9990" s="135">
        <v>15.07</v>
      </c>
    </row>
    <row r="9991" spans="1:2">
      <c r="A9991" s="13" t="s">
        <v>10453</v>
      </c>
      <c r="B9991" s="135">
        <v>14.42</v>
      </c>
    </row>
    <row r="9992" spans="1:2">
      <c r="A9992" s="13" t="s">
        <v>10454</v>
      </c>
      <c r="B9992" s="135">
        <v>12.94</v>
      </c>
    </row>
    <row r="9993" spans="1:2">
      <c r="A9993" s="13" t="s">
        <v>10455</v>
      </c>
      <c r="B9993" s="135">
        <v>12.4</v>
      </c>
    </row>
    <row r="9994" spans="1:2">
      <c r="A9994" s="13" t="s">
        <v>10456</v>
      </c>
      <c r="B9994" s="135">
        <v>12.12</v>
      </c>
    </row>
    <row r="9995" spans="1:2">
      <c r="A9995" s="13" t="s">
        <v>10457</v>
      </c>
      <c r="B9995" s="135">
        <v>11.68</v>
      </c>
    </row>
    <row r="9996" spans="1:2">
      <c r="A9996" s="13" t="s">
        <v>10458</v>
      </c>
      <c r="B9996" s="135">
        <v>13.71</v>
      </c>
    </row>
    <row r="9997" spans="1:2">
      <c r="A9997" s="13" t="s">
        <v>10459</v>
      </c>
      <c r="B9997" s="135">
        <v>13.11</v>
      </c>
    </row>
    <row r="9998" spans="1:2">
      <c r="A9998" s="13" t="s">
        <v>10460</v>
      </c>
      <c r="B9998" s="135">
        <v>13.26</v>
      </c>
    </row>
    <row r="9999" spans="1:2">
      <c r="A9999" s="13" t="s">
        <v>10461</v>
      </c>
      <c r="B9999" s="135">
        <v>12.72</v>
      </c>
    </row>
    <row r="10000" spans="1:2">
      <c r="A10000" s="13" t="s">
        <v>10462</v>
      </c>
      <c r="B10000" s="135">
        <v>13.86</v>
      </c>
    </row>
    <row r="10001" spans="1:2">
      <c r="A10001" s="13" t="s">
        <v>10463</v>
      </c>
      <c r="B10001" s="135">
        <v>13.21</v>
      </c>
    </row>
    <row r="10002" spans="1:2">
      <c r="A10002" s="13" t="s">
        <v>10464</v>
      </c>
      <c r="B10002" s="135">
        <v>12.93</v>
      </c>
    </row>
    <row r="10003" spans="1:2">
      <c r="A10003" s="13" t="s">
        <v>10465</v>
      </c>
      <c r="B10003" s="135">
        <v>12.36</v>
      </c>
    </row>
    <row r="10004" spans="1:2">
      <c r="A10004" s="13" t="s">
        <v>10466</v>
      </c>
      <c r="B10004" s="135">
        <v>11.14</v>
      </c>
    </row>
    <row r="10005" spans="1:2">
      <c r="A10005" s="13" t="s">
        <v>10467</v>
      </c>
      <c r="B10005" s="135">
        <v>10.65</v>
      </c>
    </row>
    <row r="10006" spans="1:2">
      <c r="A10006" s="13" t="s">
        <v>10468</v>
      </c>
      <c r="B10006" s="135">
        <v>15.71</v>
      </c>
    </row>
    <row r="10007" spans="1:2">
      <c r="A10007" s="13" t="s">
        <v>10469</v>
      </c>
      <c r="B10007" s="135">
        <v>15.05</v>
      </c>
    </row>
    <row r="10008" spans="1:2">
      <c r="A10008" s="13" t="s">
        <v>10470</v>
      </c>
      <c r="B10008" s="135">
        <v>13.79</v>
      </c>
    </row>
    <row r="10009" spans="1:2">
      <c r="A10009" s="13" t="s">
        <v>10471</v>
      </c>
      <c r="B10009" s="135">
        <v>13.21</v>
      </c>
    </row>
    <row r="10010" spans="1:2">
      <c r="A10010" s="13" t="s">
        <v>10472</v>
      </c>
      <c r="B10010" s="135">
        <v>13.17</v>
      </c>
    </row>
    <row r="10011" spans="1:2">
      <c r="A10011" s="13" t="s">
        <v>10473</v>
      </c>
      <c r="B10011" s="135">
        <v>12.67</v>
      </c>
    </row>
    <row r="10012" spans="1:2">
      <c r="A10012" s="13" t="s">
        <v>10474</v>
      </c>
      <c r="B10012" s="135">
        <v>14.76</v>
      </c>
    </row>
    <row r="10013" spans="1:2">
      <c r="A10013" s="13" t="s">
        <v>10475</v>
      </c>
      <c r="B10013" s="135">
        <v>14.1</v>
      </c>
    </row>
    <row r="10014" spans="1:2">
      <c r="A10014" s="13" t="s">
        <v>10476</v>
      </c>
      <c r="B10014" s="135">
        <v>14.11</v>
      </c>
    </row>
    <row r="10015" spans="1:2">
      <c r="A10015" s="13" t="s">
        <v>10477</v>
      </c>
      <c r="B10015" s="135">
        <v>13.53</v>
      </c>
    </row>
    <row r="10016" spans="1:2">
      <c r="A10016" s="13" t="s">
        <v>10478</v>
      </c>
      <c r="B10016" s="135">
        <v>14.5</v>
      </c>
    </row>
    <row r="10017" spans="1:2">
      <c r="A10017" s="13" t="s">
        <v>10479</v>
      </c>
      <c r="B10017" s="135">
        <v>13.84</v>
      </c>
    </row>
    <row r="10018" spans="1:2">
      <c r="A10018" s="13" t="s">
        <v>10480</v>
      </c>
      <c r="B10018" s="135">
        <v>13.58</v>
      </c>
    </row>
    <row r="10019" spans="1:2">
      <c r="A10019" s="13" t="s">
        <v>10481</v>
      </c>
      <c r="B10019" s="135">
        <v>12.99</v>
      </c>
    </row>
    <row r="10020" spans="1:2">
      <c r="A10020" s="13" t="s">
        <v>10482</v>
      </c>
      <c r="B10020" s="135">
        <v>11.79</v>
      </c>
    </row>
    <row r="10021" spans="1:2">
      <c r="A10021" s="13" t="s">
        <v>10483</v>
      </c>
      <c r="B10021" s="135">
        <v>11.29</v>
      </c>
    </row>
    <row r="10022" spans="1:2">
      <c r="A10022" s="13" t="s">
        <v>10484</v>
      </c>
      <c r="B10022" s="135">
        <v>15.04</v>
      </c>
    </row>
    <row r="10023" spans="1:2">
      <c r="A10023" s="13" t="s">
        <v>10485</v>
      </c>
      <c r="B10023" s="135">
        <v>15.04</v>
      </c>
    </row>
    <row r="10024" spans="1:2">
      <c r="A10024" s="13" t="s">
        <v>10486</v>
      </c>
      <c r="B10024" s="135">
        <v>22.61</v>
      </c>
    </row>
    <row r="10025" spans="1:2">
      <c r="A10025" s="13" t="s">
        <v>10487</v>
      </c>
      <c r="B10025" s="135">
        <v>22.61</v>
      </c>
    </row>
    <row r="10026" spans="1:2">
      <c r="A10026" s="13" t="s">
        <v>10488</v>
      </c>
      <c r="B10026" s="135">
        <v>20.09</v>
      </c>
    </row>
    <row r="10027" spans="1:2">
      <c r="A10027" s="13" t="s">
        <v>10489</v>
      </c>
      <c r="B10027" s="135">
        <v>20.09</v>
      </c>
    </row>
    <row r="10028" spans="1:2">
      <c r="A10028" s="13" t="s">
        <v>10490</v>
      </c>
      <c r="B10028" s="135">
        <v>19.25</v>
      </c>
    </row>
    <row r="10029" spans="1:2">
      <c r="A10029" s="13" t="s">
        <v>10491</v>
      </c>
      <c r="B10029" s="135">
        <v>19.25</v>
      </c>
    </row>
    <row r="10030" spans="1:2">
      <c r="A10030" s="13" t="s">
        <v>10492</v>
      </c>
      <c r="B10030" s="135">
        <v>18.86</v>
      </c>
    </row>
    <row r="10031" spans="1:2">
      <c r="A10031" s="13" t="s">
        <v>10493</v>
      </c>
      <c r="B10031" s="135">
        <v>18.86</v>
      </c>
    </row>
    <row r="10032" spans="1:2">
      <c r="A10032" s="13" t="s">
        <v>10494</v>
      </c>
      <c r="B10032" s="135">
        <v>18.52</v>
      </c>
    </row>
    <row r="10033" spans="1:2">
      <c r="A10033" s="13" t="s">
        <v>10495</v>
      </c>
      <c r="B10033" s="135">
        <v>18.52</v>
      </c>
    </row>
    <row r="10034" spans="1:2">
      <c r="A10034" s="13" t="s">
        <v>10496</v>
      </c>
      <c r="B10034" s="135">
        <v>18.25</v>
      </c>
    </row>
    <row r="10035" spans="1:2">
      <c r="A10035" s="13" t="s">
        <v>10497</v>
      </c>
      <c r="B10035" s="135">
        <v>18.25</v>
      </c>
    </row>
    <row r="10036" spans="1:2">
      <c r="A10036" s="13" t="s">
        <v>10498</v>
      </c>
      <c r="B10036" s="135">
        <v>17.52</v>
      </c>
    </row>
    <row r="10037" spans="1:2">
      <c r="A10037" s="13" t="s">
        <v>10499</v>
      </c>
      <c r="B10037" s="135">
        <v>17.52</v>
      </c>
    </row>
    <row r="10038" spans="1:2">
      <c r="A10038" s="13" t="s">
        <v>10500</v>
      </c>
      <c r="B10038" s="135">
        <v>17.12</v>
      </c>
    </row>
    <row r="10039" spans="1:2">
      <c r="A10039" s="13" t="s">
        <v>10501</v>
      </c>
      <c r="B10039" s="135">
        <v>17.12</v>
      </c>
    </row>
    <row r="10040" spans="1:2">
      <c r="A10040" s="13" t="s">
        <v>10502</v>
      </c>
      <c r="B10040" s="135">
        <v>16.93</v>
      </c>
    </row>
    <row r="10041" spans="1:2">
      <c r="A10041" s="13" t="s">
        <v>10503</v>
      </c>
      <c r="B10041" s="135">
        <v>16.93</v>
      </c>
    </row>
    <row r="10042" spans="1:2">
      <c r="A10042" s="13" t="s">
        <v>10504</v>
      </c>
      <c r="B10042" s="135">
        <v>16.73</v>
      </c>
    </row>
    <row r="10043" spans="1:2">
      <c r="A10043" s="13" t="s">
        <v>10505</v>
      </c>
      <c r="B10043" s="135">
        <v>16.73</v>
      </c>
    </row>
    <row r="10044" spans="1:2">
      <c r="A10044" s="13" t="s">
        <v>10506</v>
      </c>
      <c r="B10044" s="135">
        <v>16.52</v>
      </c>
    </row>
    <row r="10045" spans="1:2">
      <c r="A10045" s="13" t="s">
        <v>10507</v>
      </c>
      <c r="B10045" s="135">
        <v>16.52</v>
      </c>
    </row>
    <row r="10046" spans="1:2">
      <c r="A10046" s="13" t="s">
        <v>10508</v>
      </c>
      <c r="B10046" s="135">
        <v>16.36</v>
      </c>
    </row>
    <row r="10047" spans="1:2">
      <c r="A10047" s="13" t="s">
        <v>10509</v>
      </c>
      <c r="B10047" s="135">
        <v>16.36</v>
      </c>
    </row>
    <row r="10048" spans="1:2">
      <c r="A10048" s="13" t="s">
        <v>10510</v>
      </c>
      <c r="B10048" s="135">
        <v>15.99</v>
      </c>
    </row>
    <row r="10049" spans="1:2">
      <c r="A10049" s="13" t="s">
        <v>10511</v>
      </c>
      <c r="B10049" s="135">
        <v>15.99</v>
      </c>
    </row>
    <row r="10050" spans="1:2">
      <c r="A10050" s="13" t="s">
        <v>10512</v>
      </c>
      <c r="B10050" s="135">
        <v>22.1</v>
      </c>
    </row>
    <row r="10051" spans="1:2">
      <c r="A10051" s="13" t="s">
        <v>10513</v>
      </c>
      <c r="B10051" s="135">
        <v>22.1</v>
      </c>
    </row>
    <row r="10052" spans="1:2">
      <c r="A10052" s="13" t="s">
        <v>10514</v>
      </c>
      <c r="B10052" s="135">
        <v>20.51</v>
      </c>
    </row>
    <row r="10053" spans="1:2">
      <c r="A10053" s="13" t="s">
        <v>10515</v>
      </c>
      <c r="B10053" s="135">
        <v>20.51</v>
      </c>
    </row>
    <row r="10054" spans="1:2">
      <c r="A10054" s="13" t="s">
        <v>10516</v>
      </c>
      <c r="B10054" s="135">
        <v>19.64</v>
      </c>
    </row>
    <row r="10055" spans="1:2">
      <c r="A10055" s="13" t="s">
        <v>10517</v>
      </c>
      <c r="B10055" s="135">
        <v>19.64</v>
      </c>
    </row>
    <row r="10056" spans="1:2">
      <c r="A10056" s="13" t="s">
        <v>10518</v>
      </c>
      <c r="B10056" s="135">
        <v>18.97</v>
      </c>
    </row>
    <row r="10057" spans="1:2">
      <c r="A10057" s="13" t="s">
        <v>10519</v>
      </c>
      <c r="B10057" s="135">
        <v>18.97</v>
      </c>
    </row>
    <row r="10058" spans="1:2">
      <c r="A10058" s="13" t="s">
        <v>10520</v>
      </c>
      <c r="B10058" s="135">
        <v>19.37</v>
      </c>
    </row>
    <row r="10059" spans="1:2">
      <c r="A10059" s="13" t="s">
        <v>10521</v>
      </c>
      <c r="B10059" s="135">
        <v>19.37</v>
      </c>
    </row>
    <row r="10060" spans="1:2">
      <c r="A10060" s="13" t="s">
        <v>10522</v>
      </c>
      <c r="B10060" s="135">
        <v>18.920000000000002</v>
      </c>
    </row>
    <row r="10061" spans="1:2">
      <c r="A10061" s="13" t="s">
        <v>10523</v>
      </c>
      <c r="B10061" s="135">
        <v>18.920000000000002</v>
      </c>
    </row>
    <row r="10062" spans="1:2">
      <c r="A10062" s="13" t="s">
        <v>10524</v>
      </c>
      <c r="B10062" s="135">
        <v>18.190000000000001</v>
      </c>
    </row>
    <row r="10063" spans="1:2">
      <c r="A10063" s="13" t="s">
        <v>10525</v>
      </c>
      <c r="B10063" s="135">
        <v>18.190000000000001</v>
      </c>
    </row>
    <row r="10064" spans="1:2">
      <c r="A10064" s="13" t="s">
        <v>10526</v>
      </c>
      <c r="B10064" s="135">
        <v>17.47</v>
      </c>
    </row>
    <row r="10065" spans="1:2">
      <c r="A10065" s="13" t="s">
        <v>10527</v>
      </c>
      <c r="B10065" s="135">
        <v>17.47</v>
      </c>
    </row>
    <row r="10066" spans="1:2">
      <c r="A10066" s="13" t="s">
        <v>10528</v>
      </c>
      <c r="B10066" s="135">
        <v>17.34</v>
      </c>
    </row>
    <row r="10067" spans="1:2">
      <c r="A10067" s="13" t="s">
        <v>10529</v>
      </c>
      <c r="B10067" s="135">
        <v>17.34</v>
      </c>
    </row>
    <row r="10068" spans="1:2">
      <c r="A10068" s="13" t="s">
        <v>10530</v>
      </c>
      <c r="B10068" s="135">
        <v>17.38</v>
      </c>
    </row>
    <row r="10069" spans="1:2">
      <c r="A10069" s="13" t="s">
        <v>10531</v>
      </c>
      <c r="B10069" s="135">
        <v>17.38</v>
      </c>
    </row>
    <row r="10070" spans="1:2">
      <c r="A10070" s="13" t="s">
        <v>10532</v>
      </c>
      <c r="B10070" s="135">
        <v>17.21</v>
      </c>
    </row>
    <row r="10071" spans="1:2">
      <c r="A10071" s="13" t="s">
        <v>10533</v>
      </c>
      <c r="B10071" s="135">
        <v>17.21</v>
      </c>
    </row>
    <row r="10072" spans="1:2">
      <c r="A10072" s="13" t="s">
        <v>10534</v>
      </c>
      <c r="B10072" s="135">
        <v>17</v>
      </c>
    </row>
    <row r="10073" spans="1:2">
      <c r="A10073" s="13" t="s">
        <v>10535</v>
      </c>
      <c r="B10073" s="135">
        <v>17</v>
      </c>
    </row>
    <row r="10074" spans="1:2">
      <c r="A10074" s="13" t="s">
        <v>10536</v>
      </c>
      <c r="B10074" s="135">
        <v>3.41</v>
      </c>
    </row>
    <row r="10075" spans="1:2">
      <c r="A10075" s="13" t="s">
        <v>10537</v>
      </c>
      <c r="B10075" s="135">
        <v>3.17</v>
      </c>
    </row>
    <row r="10076" spans="1:2">
      <c r="A10076" s="13" t="s">
        <v>10538</v>
      </c>
      <c r="B10076" s="135">
        <v>3.57</v>
      </c>
    </row>
    <row r="10077" spans="1:2">
      <c r="A10077" s="13" t="s">
        <v>10539</v>
      </c>
      <c r="B10077" s="135">
        <v>3.31</v>
      </c>
    </row>
    <row r="10078" spans="1:2">
      <c r="A10078" s="13" t="s">
        <v>10540</v>
      </c>
      <c r="B10078" s="135">
        <v>3.77</v>
      </c>
    </row>
    <row r="10079" spans="1:2">
      <c r="A10079" s="13" t="s">
        <v>10541</v>
      </c>
      <c r="B10079" s="135">
        <v>3.48</v>
      </c>
    </row>
    <row r="10080" spans="1:2">
      <c r="A10080" s="13" t="s">
        <v>10542</v>
      </c>
      <c r="B10080" s="135">
        <v>3.93</v>
      </c>
    </row>
    <row r="10081" spans="1:2">
      <c r="A10081" s="13" t="s">
        <v>10543</v>
      </c>
      <c r="B10081" s="135">
        <v>3.61</v>
      </c>
    </row>
    <row r="10082" spans="1:2">
      <c r="A10082" s="13" t="s">
        <v>10544</v>
      </c>
      <c r="B10082" s="135">
        <v>4.0199999999999996</v>
      </c>
    </row>
    <row r="10083" spans="1:2">
      <c r="A10083" s="13" t="s">
        <v>10545</v>
      </c>
      <c r="B10083" s="135">
        <v>3.69</v>
      </c>
    </row>
    <row r="10084" spans="1:2">
      <c r="A10084" s="13" t="s">
        <v>10546</v>
      </c>
      <c r="B10084" s="135">
        <v>4.1100000000000003</v>
      </c>
    </row>
    <row r="10085" spans="1:2">
      <c r="A10085" s="13" t="s">
        <v>10547</v>
      </c>
      <c r="B10085" s="135">
        <v>3.77</v>
      </c>
    </row>
    <row r="10086" spans="1:2">
      <c r="A10086" s="13" t="s">
        <v>10548</v>
      </c>
      <c r="B10086" s="135">
        <v>4.16</v>
      </c>
    </row>
    <row r="10087" spans="1:2">
      <c r="A10087" s="13" t="s">
        <v>10549</v>
      </c>
      <c r="B10087" s="135">
        <v>3.81</v>
      </c>
    </row>
    <row r="10088" spans="1:2">
      <c r="A10088" s="13" t="s">
        <v>10550</v>
      </c>
      <c r="B10088" s="135">
        <v>4.5999999999999996</v>
      </c>
    </row>
    <row r="10089" spans="1:2">
      <c r="A10089" s="13" t="s">
        <v>10551</v>
      </c>
      <c r="B10089" s="135">
        <v>4.22</v>
      </c>
    </row>
    <row r="10090" spans="1:2">
      <c r="A10090" s="13" t="s">
        <v>10552</v>
      </c>
      <c r="B10090" s="135">
        <v>4.91</v>
      </c>
    </row>
    <row r="10091" spans="1:2">
      <c r="A10091" s="13" t="s">
        <v>10553</v>
      </c>
      <c r="B10091" s="135">
        <v>4.4800000000000004</v>
      </c>
    </row>
    <row r="10092" spans="1:2">
      <c r="A10092" s="13" t="s">
        <v>10554</v>
      </c>
      <c r="B10092" s="135">
        <v>5.07</v>
      </c>
    </row>
    <row r="10093" spans="1:2">
      <c r="A10093" s="13" t="s">
        <v>10555</v>
      </c>
      <c r="B10093" s="135">
        <v>4.6100000000000003</v>
      </c>
    </row>
    <row r="10094" spans="1:2">
      <c r="A10094" s="13" t="s">
        <v>10556</v>
      </c>
      <c r="B10094" s="135">
        <v>5.38</v>
      </c>
    </row>
    <row r="10095" spans="1:2">
      <c r="A10095" s="13" t="s">
        <v>10557</v>
      </c>
      <c r="B10095" s="135">
        <v>4.87</v>
      </c>
    </row>
    <row r="10096" spans="1:2">
      <c r="A10096" s="13" t="s">
        <v>10558</v>
      </c>
      <c r="B10096" s="135">
        <v>5.5</v>
      </c>
    </row>
    <row r="10097" spans="1:2">
      <c r="A10097" s="13" t="s">
        <v>10559</v>
      </c>
      <c r="B10097" s="135">
        <v>4.97</v>
      </c>
    </row>
    <row r="10098" spans="1:2">
      <c r="A10098" s="13" t="s">
        <v>10560</v>
      </c>
      <c r="B10098" s="135">
        <v>5.85</v>
      </c>
    </row>
    <row r="10099" spans="1:2">
      <c r="A10099" s="13" t="s">
        <v>10561</v>
      </c>
      <c r="B10099" s="135">
        <v>5.27</v>
      </c>
    </row>
    <row r="10100" spans="1:2">
      <c r="A10100" s="13" t="s">
        <v>10562</v>
      </c>
      <c r="B10100" s="135">
        <v>4.87</v>
      </c>
    </row>
    <row r="10101" spans="1:2">
      <c r="A10101" s="13" t="s">
        <v>10563</v>
      </c>
      <c r="B10101" s="135">
        <v>4.22</v>
      </c>
    </row>
    <row r="10102" spans="1:2">
      <c r="A10102" s="13" t="s">
        <v>10564</v>
      </c>
      <c r="B10102" s="135">
        <v>4.05</v>
      </c>
    </row>
    <row r="10103" spans="1:2">
      <c r="A10103" s="13" t="s">
        <v>10565</v>
      </c>
      <c r="B10103" s="135">
        <v>3.51</v>
      </c>
    </row>
    <row r="10104" spans="1:2">
      <c r="A10104" s="13" t="s">
        <v>10566</v>
      </c>
      <c r="B10104" s="135">
        <v>3.24</v>
      </c>
    </row>
    <row r="10105" spans="1:2">
      <c r="A10105" s="13" t="s">
        <v>10567</v>
      </c>
      <c r="B10105" s="135">
        <v>2.81</v>
      </c>
    </row>
    <row r="10106" spans="1:2">
      <c r="A10106" s="13" t="s">
        <v>10568</v>
      </c>
      <c r="B10106" s="135">
        <v>4.46</v>
      </c>
    </row>
    <row r="10107" spans="1:2">
      <c r="A10107" s="13" t="s">
        <v>10569</v>
      </c>
      <c r="B10107" s="135">
        <v>3.86</v>
      </c>
    </row>
    <row r="10108" spans="1:2">
      <c r="A10108" s="13" t="s">
        <v>10570</v>
      </c>
      <c r="B10108" s="135">
        <v>4.05</v>
      </c>
    </row>
    <row r="10109" spans="1:2">
      <c r="A10109" s="13" t="s">
        <v>10571</v>
      </c>
      <c r="B10109" s="135">
        <v>3.51</v>
      </c>
    </row>
    <row r="10110" spans="1:2">
      <c r="A10110" s="13" t="s">
        <v>10572</v>
      </c>
      <c r="B10110" s="135">
        <v>4.87</v>
      </c>
    </row>
    <row r="10111" spans="1:2">
      <c r="A10111" s="13" t="s">
        <v>10573</v>
      </c>
      <c r="B10111" s="135">
        <v>4.22</v>
      </c>
    </row>
    <row r="10112" spans="1:2">
      <c r="A10112" s="13" t="s">
        <v>10574</v>
      </c>
      <c r="B10112" s="135">
        <v>4.26</v>
      </c>
    </row>
    <row r="10113" spans="1:2">
      <c r="A10113" s="13" t="s">
        <v>10575</v>
      </c>
      <c r="B10113" s="135">
        <v>3.69</v>
      </c>
    </row>
    <row r="10114" spans="1:2">
      <c r="A10114" s="13" t="s">
        <v>10576</v>
      </c>
      <c r="B10114" s="135">
        <v>3.65</v>
      </c>
    </row>
    <row r="10115" spans="1:2">
      <c r="A10115" s="13" t="s">
        <v>10577</v>
      </c>
      <c r="B10115" s="135">
        <v>3.16</v>
      </c>
    </row>
    <row r="10116" spans="1:2">
      <c r="A10116" s="13" t="s">
        <v>10578</v>
      </c>
      <c r="B10116" s="135">
        <v>5.51</v>
      </c>
    </row>
    <row r="10117" spans="1:2">
      <c r="A10117" s="13" t="s">
        <v>10579</v>
      </c>
      <c r="B10117" s="135">
        <v>4.8499999999999996</v>
      </c>
    </row>
    <row r="10118" spans="1:2">
      <c r="A10118" s="13" t="s">
        <v>10580</v>
      </c>
      <c r="B10118" s="135">
        <v>4.9000000000000004</v>
      </c>
    </row>
    <row r="10119" spans="1:2">
      <c r="A10119" s="13" t="s">
        <v>10581</v>
      </c>
      <c r="B10119" s="135">
        <v>4.32</v>
      </c>
    </row>
    <row r="10120" spans="1:2">
      <c r="A10120" s="13" t="s">
        <v>10582</v>
      </c>
      <c r="B10120" s="135">
        <v>4.3</v>
      </c>
    </row>
    <row r="10121" spans="1:2">
      <c r="A10121" s="13" t="s">
        <v>10583</v>
      </c>
      <c r="B10121" s="135">
        <v>3.79</v>
      </c>
    </row>
    <row r="10122" spans="1:2">
      <c r="A10122" s="13" t="s">
        <v>10584</v>
      </c>
      <c r="B10122" s="135">
        <v>2.02</v>
      </c>
    </row>
    <row r="10123" spans="1:2">
      <c r="A10123" s="13" t="s">
        <v>10585</v>
      </c>
      <c r="B10123" s="135">
        <v>1.75</v>
      </c>
    </row>
    <row r="10124" spans="1:2">
      <c r="A10124" s="13" t="s">
        <v>10586</v>
      </c>
      <c r="B10124" s="135">
        <v>305.26</v>
      </c>
    </row>
    <row r="10125" spans="1:2">
      <c r="A10125" s="13" t="s">
        <v>10587</v>
      </c>
      <c r="B10125" s="135">
        <v>298.95</v>
      </c>
    </row>
    <row r="10126" spans="1:2">
      <c r="A10126" s="13" t="s">
        <v>10588</v>
      </c>
      <c r="B10126" s="135">
        <v>417.98</v>
      </c>
    </row>
    <row r="10127" spans="1:2">
      <c r="A10127" s="13" t="s">
        <v>10589</v>
      </c>
      <c r="B10127" s="135">
        <v>405.14</v>
      </c>
    </row>
    <row r="10128" spans="1:2">
      <c r="A10128" s="13" t="s">
        <v>10590</v>
      </c>
      <c r="B10128" s="135">
        <v>510.3</v>
      </c>
    </row>
    <row r="10129" spans="1:2">
      <c r="A10129" s="13" t="s">
        <v>10591</v>
      </c>
      <c r="B10129" s="135">
        <v>491.16</v>
      </c>
    </row>
    <row r="10130" spans="1:2">
      <c r="A10130" s="13" t="s">
        <v>10592</v>
      </c>
      <c r="B10130" s="135">
        <v>651.11</v>
      </c>
    </row>
    <row r="10131" spans="1:2">
      <c r="A10131" s="13" t="s">
        <v>10593</v>
      </c>
      <c r="B10131" s="135">
        <v>625.91</v>
      </c>
    </row>
    <row r="10132" spans="1:2">
      <c r="A10132" s="13" t="s">
        <v>10594</v>
      </c>
      <c r="B10132" s="135">
        <v>754.48</v>
      </c>
    </row>
    <row r="10133" spans="1:2">
      <c r="A10133" s="13" t="s">
        <v>10595</v>
      </c>
      <c r="B10133" s="135">
        <v>728.1</v>
      </c>
    </row>
    <row r="10134" spans="1:2">
      <c r="A10134" s="13" t="s">
        <v>10596</v>
      </c>
      <c r="B10134" s="135">
        <v>764.69</v>
      </c>
    </row>
    <row r="10135" spans="1:2">
      <c r="A10135" s="13" t="s">
        <v>10597</v>
      </c>
      <c r="B10135" s="135">
        <v>737.3</v>
      </c>
    </row>
    <row r="10136" spans="1:2">
      <c r="A10136" s="13" t="s">
        <v>10598</v>
      </c>
      <c r="B10136" s="135">
        <v>773.17</v>
      </c>
    </row>
    <row r="10137" spans="1:2">
      <c r="A10137" s="13" t="s">
        <v>10599</v>
      </c>
      <c r="B10137" s="135">
        <v>744.88</v>
      </c>
    </row>
    <row r="10138" spans="1:2">
      <c r="A10138" s="13" t="s">
        <v>10600</v>
      </c>
      <c r="B10138" s="135">
        <v>999.78</v>
      </c>
    </row>
    <row r="10139" spans="1:2">
      <c r="A10139" s="13" t="s">
        <v>10601</v>
      </c>
      <c r="B10139" s="135">
        <v>968.52</v>
      </c>
    </row>
    <row r="10140" spans="1:2">
      <c r="A10140" s="13" t="s">
        <v>10602</v>
      </c>
      <c r="B10140" s="135">
        <v>1478.85</v>
      </c>
    </row>
    <row r="10141" spans="1:2">
      <c r="A10141" s="13" t="s">
        <v>10603</v>
      </c>
      <c r="B10141" s="135">
        <v>1441.7</v>
      </c>
    </row>
    <row r="10142" spans="1:2">
      <c r="A10142" s="13" t="s">
        <v>10604</v>
      </c>
      <c r="B10142" s="135">
        <v>2868.38</v>
      </c>
    </row>
    <row r="10143" spans="1:2">
      <c r="A10143" s="13" t="s">
        <v>10605</v>
      </c>
      <c r="B10143" s="135">
        <v>2827.17</v>
      </c>
    </row>
    <row r="10144" spans="1:2">
      <c r="A10144" s="13" t="s">
        <v>10606</v>
      </c>
      <c r="B10144" s="135">
        <v>4155.91</v>
      </c>
    </row>
    <row r="10145" spans="1:2">
      <c r="A10145" s="13" t="s">
        <v>10607</v>
      </c>
      <c r="B10145" s="135">
        <v>4111.6499999999996</v>
      </c>
    </row>
    <row r="10146" spans="1:2">
      <c r="A10146" s="13" t="s">
        <v>10608</v>
      </c>
      <c r="B10146" s="135">
        <v>5402.41</v>
      </c>
    </row>
    <row r="10147" spans="1:2">
      <c r="A10147" s="13" t="s">
        <v>10609</v>
      </c>
      <c r="B10147" s="135">
        <v>5355.41</v>
      </c>
    </row>
    <row r="10148" spans="1:2">
      <c r="A10148" s="13" t="s">
        <v>10610</v>
      </c>
      <c r="B10148" s="135">
        <v>6820.22</v>
      </c>
    </row>
    <row r="10149" spans="1:2">
      <c r="A10149" s="13" t="s">
        <v>10611</v>
      </c>
      <c r="B10149" s="135">
        <v>6767.05</v>
      </c>
    </row>
    <row r="10150" spans="1:2">
      <c r="A10150" s="13" t="s">
        <v>10612</v>
      </c>
      <c r="B10150" s="135">
        <v>323.32</v>
      </c>
    </row>
    <row r="10151" spans="1:2">
      <c r="A10151" s="13" t="s">
        <v>10613</v>
      </c>
      <c r="B10151" s="135">
        <v>317.01</v>
      </c>
    </row>
    <row r="10152" spans="1:2">
      <c r="A10152" s="13" t="s">
        <v>10614</v>
      </c>
      <c r="B10152" s="135">
        <v>429.85</v>
      </c>
    </row>
    <row r="10153" spans="1:2">
      <c r="A10153" s="13" t="s">
        <v>10615</v>
      </c>
      <c r="B10153" s="135">
        <v>417.01</v>
      </c>
    </row>
    <row r="10154" spans="1:2">
      <c r="A10154" s="13" t="s">
        <v>10616</v>
      </c>
      <c r="B10154" s="135">
        <v>528.86</v>
      </c>
    </row>
    <row r="10155" spans="1:2">
      <c r="A10155" s="13" t="s">
        <v>10617</v>
      </c>
      <c r="B10155" s="135">
        <v>509.72</v>
      </c>
    </row>
    <row r="10156" spans="1:2">
      <c r="A10156" s="13" t="s">
        <v>10618</v>
      </c>
      <c r="B10156" s="135">
        <v>685</v>
      </c>
    </row>
    <row r="10157" spans="1:2">
      <c r="A10157" s="13" t="s">
        <v>10619</v>
      </c>
      <c r="B10157" s="135">
        <v>659.8</v>
      </c>
    </row>
    <row r="10158" spans="1:2">
      <c r="A10158" s="13" t="s">
        <v>10620</v>
      </c>
      <c r="B10158" s="135">
        <v>875.97</v>
      </c>
    </row>
    <row r="10159" spans="1:2">
      <c r="A10159" s="13" t="s">
        <v>10621</v>
      </c>
      <c r="B10159" s="135">
        <v>849.59</v>
      </c>
    </row>
    <row r="10160" spans="1:2">
      <c r="A10160" s="13" t="s">
        <v>10622</v>
      </c>
      <c r="B10160" s="135">
        <v>886.18</v>
      </c>
    </row>
    <row r="10161" spans="1:2">
      <c r="A10161" s="13" t="s">
        <v>10623</v>
      </c>
      <c r="B10161" s="135">
        <v>858.79</v>
      </c>
    </row>
    <row r="10162" spans="1:2">
      <c r="A10162" s="13" t="s">
        <v>10624</v>
      </c>
      <c r="B10162" s="135">
        <v>894.66</v>
      </c>
    </row>
    <row r="10163" spans="1:2">
      <c r="A10163" s="13" t="s">
        <v>10625</v>
      </c>
      <c r="B10163" s="135">
        <v>866.37</v>
      </c>
    </row>
    <row r="10164" spans="1:2">
      <c r="A10164" s="13" t="s">
        <v>10626</v>
      </c>
      <c r="B10164" s="135">
        <v>1292.01</v>
      </c>
    </row>
    <row r="10165" spans="1:2">
      <c r="A10165" s="13" t="s">
        <v>10627</v>
      </c>
      <c r="B10165" s="135">
        <v>1260.75</v>
      </c>
    </row>
    <row r="10166" spans="1:2">
      <c r="A10166" s="13" t="s">
        <v>10628</v>
      </c>
      <c r="B10166" s="135">
        <v>2086.9899999999998</v>
      </c>
    </row>
    <row r="10167" spans="1:2">
      <c r="A10167" s="13" t="s">
        <v>10629</v>
      </c>
      <c r="B10167" s="135">
        <v>2049.84</v>
      </c>
    </row>
    <row r="10168" spans="1:2">
      <c r="A10168" s="13" t="s">
        <v>10630</v>
      </c>
      <c r="B10168" s="135">
        <v>3105.34</v>
      </c>
    </row>
    <row r="10169" spans="1:2">
      <c r="A10169" s="13" t="s">
        <v>10631</v>
      </c>
      <c r="B10169" s="135">
        <v>3064.13</v>
      </c>
    </row>
    <row r="10170" spans="1:2">
      <c r="A10170" s="13" t="s">
        <v>10632</v>
      </c>
      <c r="B10170" s="135">
        <v>4467.24</v>
      </c>
    </row>
    <row r="10171" spans="1:2">
      <c r="A10171" s="13" t="s">
        <v>10633</v>
      </c>
      <c r="B10171" s="135">
        <v>4422.9799999999996</v>
      </c>
    </row>
    <row r="10172" spans="1:2">
      <c r="A10172" s="13" t="s">
        <v>10634</v>
      </c>
      <c r="B10172" s="135">
        <v>4773.21</v>
      </c>
    </row>
    <row r="10173" spans="1:2">
      <c r="A10173" s="13" t="s">
        <v>10635</v>
      </c>
      <c r="B10173" s="135">
        <v>4726.21</v>
      </c>
    </row>
    <row r="10174" spans="1:2">
      <c r="A10174" s="13" t="s">
        <v>10636</v>
      </c>
      <c r="B10174" s="135">
        <v>9491.5</v>
      </c>
    </row>
    <row r="10175" spans="1:2">
      <c r="A10175" s="13" t="s">
        <v>10637</v>
      </c>
      <c r="B10175" s="135">
        <v>9438.33</v>
      </c>
    </row>
    <row r="10176" spans="1:2">
      <c r="A10176" s="13" t="s">
        <v>10638</v>
      </c>
      <c r="B10176" s="135">
        <v>2221.12</v>
      </c>
    </row>
    <row r="10177" spans="1:2">
      <c r="A10177" s="13" t="s">
        <v>10639</v>
      </c>
      <c r="B10177" s="135">
        <v>2074.29</v>
      </c>
    </row>
    <row r="10178" spans="1:2">
      <c r="A10178" s="13" t="s">
        <v>10640</v>
      </c>
      <c r="B10178" s="135">
        <v>316.91000000000003</v>
      </c>
    </row>
    <row r="10179" spans="1:2">
      <c r="A10179" s="13" t="s">
        <v>10641</v>
      </c>
      <c r="B10179" s="135">
        <v>295.24</v>
      </c>
    </row>
    <row r="10180" spans="1:2">
      <c r="A10180" s="13" t="s">
        <v>10642</v>
      </c>
      <c r="B10180" s="135">
        <v>28.73</v>
      </c>
    </row>
    <row r="10181" spans="1:2">
      <c r="A10181" s="13" t="s">
        <v>10643</v>
      </c>
      <c r="B10181" s="135">
        <v>26.36</v>
      </c>
    </row>
    <row r="10182" spans="1:2">
      <c r="A10182" s="13" t="s">
        <v>10644</v>
      </c>
      <c r="B10182" s="135">
        <v>42.3</v>
      </c>
    </row>
    <row r="10183" spans="1:2">
      <c r="A10183" s="13" t="s">
        <v>10645</v>
      </c>
      <c r="B10183" s="135">
        <v>39.71</v>
      </c>
    </row>
    <row r="10184" spans="1:2">
      <c r="A10184" s="13" t="s">
        <v>10646</v>
      </c>
      <c r="B10184" s="135">
        <v>2564.88</v>
      </c>
    </row>
    <row r="10185" spans="1:2">
      <c r="A10185" s="13" t="s">
        <v>10647</v>
      </c>
      <c r="B10185" s="135">
        <v>2418.7600000000002</v>
      </c>
    </row>
    <row r="10186" spans="1:2">
      <c r="A10186" s="13" t="s">
        <v>10648</v>
      </c>
      <c r="B10186" s="135">
        <v>2585.38</v>
      </c>
    </row>
    <row r="10187" spans="1:2">
      <c r="A10187" s="13" t="s">
        <v>10649</v>
      </c>
      <c r="B10187" s="135">
        <v>2439.2600000000002</v>
      </c>
    </row>
    <row r="10188" spans="1:2">
      <c r="A10188" s="13" t="s">
        <v>10650</v>
      </c>
      <c r="B10188" s="135">
        <v>2600.38</v>
      </c>
    </row>
    <row r="10189" spans="1:2">
      <c r="A10189" s="13" t="s">
        <v>10651</v>
      </c>
      <c r="B10189" s="135">
        <v>2454.2600000000002</v>
      </c>
    </row>
    <row r="10190" spans="1:2">
      <c r="A10190" s="13" t="s">
        <v>10652</v>
      </c>
      <c r="B10190" s="135">
        <v>185.63</v>
      </c>
    </row>
    <row r="10191" spans="1:2">
      <c r="A10191" s="13" t="s">
        <v>10653</v>
      </c>
      <c r="B10191" s="135">
        <v>171.95</v>
      </c>
    </row>
    <row r="10192" spans="1:2">
      <c r="A10192" s="13" t="s">
        <v>10654</v>
      </c>
      <c r="B10192" s="135">
        <v>211.03</v>
      </c>
    </row>
    <row r="10193" spans="1:2">
      <c r="A10193" s="13" t="s">
        <v>10655</v>
      </c>
      <c r="B10193" s="135">
        <v>198.38</v>
      </c>
    </row>
    <row r="10194" spans="1:2">
      <c r="A10194" s="13" t="s">
        <v>10656</v>
      </c>
      <c r="B10194" s="135">
        <v>214.68</v>
      </c>
    </row>
    <row r="10195" spans="1:2">
      <c r="A10195" s="13" t="s">
        <v>10657</v>
      </c>
      <c r="B10195" s="135">
        <v>199.61</v>
      </c>
    </row>
    <row r="10196" spans="1:2">
      <c r="A10196" s="13" t="s">
        <v>10658</v>
      </c>
      <c r="B10196" s="135">
        <v>250.33</v>
      </c>
    </row>
    <row r="10197" spans="1:2">
      <c r="A10197" s="13" t="s">
        <v>10659</v>
      </c>
      <c r="B10197" s="135">
        <v>235.65</v>
      </c>
    </row>
    <row r="10198" spans="1:2">
      <c r="A10198" s="13" t="s">
        <v>10660</v>
      </c>
      <c r="B10198" s="135">
        <v>254.05</v>
      </c>
    </row>
    <row r="10199" spans="1:2">
      <c r="A10199" s="13" t="s">
        <v>10661</v>
      </c>
      <c r="B10199" s="135">
        <v>236.5</v>
      </c>
    </row>
    <row r="10200" spans="1:2">
      <c r="A10200" s="13" t="s">
        <v>10662</v>
      </c>
      <c r="B10200" s="135">
        <v>282.12</v>
      </c>
    </row>
    <row r="10201" spans="1:2">
      <c r="A10201" s="13" t="s">
        <v>10663</v>
      </c>
      <c r="B10201" s="135">
        <v>265.70999999999998</v>
      </c>
    </row>
    <row r="10202" spans="1:2">
      <c r="A10202" s="13" t="s">
        <v>10664</v>
      </c>
      <c r="B10202" s="135">
        <v>684.67</v>
      </c>
    </row>
    <row r="10203" spans="1:2">
      <c r="A10203" s="13" t="s">
        <v>10665</v>
      </c>
      <c r="B10203" s="135">
        <v>620.04</v>
      </c>
    </row>
    <row r="10204" spans="1:2">
      <c r="A10204" s="13" t="s">
        <v>10666</v>
      </c>
      <c r="B10204" s="135">
        <v>286.13</v>
      </c>
    </row>
    <row r="10205" spans="1:2">
      <c r="A10205" s="13" t="s">
        <v>10667</v>
      </c>
      <c r="B10205" s="135">
        <v>269.36</v>
      </c>
    </row>
    <row r="10206" spans="1:2">
      <c r="A10206" s="13" t="s">
        <v>10668</v>
      </c>
      <c r="B10206" s="135">
        <v>695.27</v>
      </c>
    </row>
    <row r="10207" spans="1:2">
      <c r="A10207" s="13" t="s">
        <v>10669</v>
      </c>
      <c r="B10207" s="135">
        <v>630.29</v>
      </c>
    </row>
    <row r="10208" spans="1:2">
      <c r="A10208" s="13" t="s">
        <v>10670</v>
      </c>
      <c r="B10208" s="135">
        <v>331.73</v>
      </c>
    </row>
    <row r="10209" spans="1:2">
      <c r="A10209" s="13" t="s">
        <v>10671</v>
      </c>
      <c r="B10209" s="135">
        <v>312.56</v>
      </c>
    </row>
    <row r="10210" spans="1:2">
      <c r="A10210" s="13" t="s">
        <v>10672</v>
      </c>
      <c r="B10210" s="135">
        <v>750.65</v>
      </c>
    </row>
    <row r="10211" spans="1:2">
      <c r="A10211" s="13" t="s">
        <v>10673</v>
      </c>
      <c r="B10211" s="135">
        <v>683.27</v>
      </c>
    </row>
    <row r="10212" spans="1:2">
      <c r="A10212" s="13" t="s">
        <v>10674</v>
      </c>
      <c r="B10212" s="135">
        <v>2593.89</v>
      </c>
    </row>
    <row r="10213" spans="1:2">
      <c r="A10213" s="13" t="s">
        <v>10675</v>
      </c>
      <c r="B10213" s="135">
        <v>2442.9699999999998</v>
      </c>
    </row>
    <row r="10214" spans="1:2">
      <c r="A10214" s="13" t="s">
        <v>10676</v>
      </c>
      <c r="B10214" s="135">
        <v>2614.39</v>
      </c>
    </row>
    <row r="10215" spans="1:2">
      <c r="A10215" s="13" t="s">
        <v>10677</v>
      </c>
      <c r="B10215" s="135">
        <v>2463.4699999999998</v>
      </c>
    </row>
    <row r="10216" spans="1:2">
      <c r="A10216" s="13" t="s">
        <v>10678</v>
      </c>
      <c r="B10216" s="135">
        <v>2629.39</v>
      </c>
    </row>
    <row r="10217" spans="1:2">
      <c r="A10217" s="13" t="s">
        <v>10679</v>
      </c>
      <c r="B10217" s="135">
        <v>2478.4699999999998</v>
      </c>
    </row>
    <row r="10218" spans="1:2">
      <c r="A10218" s="13" t="s">
        <v>10680</v>
      </c>
      <c r="B10218" s="135">
        <v>2713.18</v>
      </c>
    </row>
    <row r="10219" spans="1:2">
      <c r="A10219" s="13" t="s">
        <v>10681</v>
      </c>
      <c r="B10219" s="135">
        <v>2560.4499999999998</v>
      </c>
    </row>
    <row r="10220" spans="1:2">
      <c r="A10220" s="13" t="s">
        <v>10682</v>
      </c>
      <c r="B10220" s="135">
        <v>2681.2</v>
      </c>
    </row>
    <row r="10221" spans="1:2">
      <c r="A10221" s="13" t="s">
        <v>10683</v>
      </c>
      <c r="B10221" s="135">
        <v>2535.4699999999998</v>
      </c>
    </row>
    <row r="10222" spans="1:2">
      <c r="A10222" s="13" t="s">
        <v>10684</v>
      </c>
      <c r="B10222" s="135">
        <v>2700.5</v>
      </c>
    </row>
    <row r="10223" spans="1:2">
      <c r="A10223" s="13" t="s">
        <v>10685</v>
      </c>
      <c r="B10223" s="135">
        <v>2554.77</v>
      </c>
    </row>
    <row r="10224" spans="1:2">
      <c r="A10224" s="13" t="s">
        <v>10686</v>
      </c>
      <c r="B10224" s="135">
        <v>2156.23</v>
      </c>
    </row>
    <row r="10225" spans="1:2">
      <c r="A10225" s="13" t="s">
        <v>10687</v>
      </c>
      <c r="B10225" s="135">
        <v>2040.58</v>
      </c>
    </row>
    <row r="10226" spans="1:2">
      <c r="A10226" s="13" t="s">
        <v>10688</v>
      </c>
      <c r="B10226" s="135">
        <v>2176.73</v>
      </c>
    </row>
    <row r="10227" spans="1:2">
      <c r="A10227" s="13" t="s">
        <v>10689</v>
      </c>
      <c r="B10227" s="135">
        <v>2061.08</v>
      </c>
    </row>
    <row r="10228" spans="1:2">
      <c r="A10228" s="13" t="s">
        <v>10690</v>
      </c>
      <c r="B10228" s="135">
        <v>2191.73</v>
      </c>
    </row>
    <row r="10229" spans="1:2">
      <c r="A10229" s="13" t="s">
        <v>10691</v>
      </c>
      <c r="B10229" s="135">
        <v>2076.08</v>
      </c>
    </row>
    <row r="10230" spans="1:2">
      <c r="A10230" s="13" t="s">
        <v>10692</v>
      </c>
      <c r="B10230" s="135">
        <v>4.45</v>
      </c>
    </row>
    <row r="10231" spans="1:2">
      <c r="A10231" s="13" t="s">
        <v>10693</v>
      </c>
      <c r="B10231" s="135">
        <v>4.45</v>
      </c>
    </row>
    <row r="10232" spans="1:2">
      <c r="A10232" s="13" t="s">
        <v>10694</v>
      </c>
      <c r="B10232" s="135">
        <v>5.25</v>
      </c>
    </row>
    <row r="10233" spans="1:2">
      <c r="A10233" s="13" t="s">
        <v>10695</v>
      </c>
      <c r="B10233" s="135">
        <v>5.25</v>
      </c>
    </row>
    <row r="10234" spans="1:2">
      <c r="A10234" s="13" t="s">
        <v>10696</v>
      </c>
      <c r="B10234" s="135">
        <v>4.71</v>
      </c>
    </row>
    <row r="10235" spans="1:2">
      <c r="A10235" s="13" t="s">
        <v>10697</v>
      </c>
      <c r="B10235" s="135">
        <v>4.71</v>
      </c>
    </row>
    <row r="10236" spans="1:2">
      <c r="A10236" s="13" t="s">
        <v>10698</v>
      </c>
      <c r="B10236" s="135">
        <v>2923.48</v>
      </c>
    </row>
    <row r="10237" spans="1:2">
      <c r="A10237" s="13" t="s">
        <v>10699</v>
      </c>
      <c r="B10237" s="135">
        <v>2889.01</v>
      </c>
    </row>
    <row r="10238" spans="1:2">
      <c r="A10238" s="13" t="s">
        <v>10700</v>
      </c>
      <c r="B10238" s="135">
        <v>2638.69</v>
      </c>
    </row>
    <row r="10239" spans="1:2">
      <c r="A10239" s="13" t="s">
        <v>10701</v>
      </c>
      <c r="B10239" s="135">
        <v>2604.2199999999998</v>
      </c>
    </row>
    <row r="10240" spans="1:2">
      <c r="A10240" s="13" t="s">
        <v>10702</v>
      </c>
      <c r="B10240" s="135">
        <v>13.82</v>
      </c>
    </row>
    <row r="10241" spans="1:2">
      <c r="A10241" s="13" t="s">
        <v>10703</v>
      </c>
      <c r="B10241" s="135">
        <v>12.25</v>
      </c>
    </row>
    <row r="10242" spans="1:2">
      <c r="A10242" s="13" t="s">
        <v>10704</v>
      </c>
      <c r="B10242" s="135">
        <v>26.35</v>
      </c>
    </row>
    <row r="10243" spans="1:2">
      <c r="A10243" s="13" t="s">
        <v>10705</v>
      </c>
      <c r="B10243" s="135">
        <v>23.21</v>
      </c>
    </row>
    <row r="10244" spans="1:2">
      <c r="A10244" s="13" t="s">
        <v>10706</v>
      </c>
      <c r="B10244" s="135">
        <v>63.6</v>
      </c>
    </row>
    <row r="10245" spans="1:2">
      <c r="A10245" s="13" t="s">
        <v>10707</v>
      </c>
      <c r="B10245" s="135">
        <v>62.46</v>
      </c>
    </row>
    <row r="10246" spans="1:2">
      <c r="A10246" s="13" t="s">
        <v>10708</v>
      </c>
      <c r="B10246" s="135">
        <v>19.489999999999998</v>
      </c>
    </row>
    <row r="10247" spans="1:2">
      <c r="A10247" s="13" t="s">
        <v>10709</v>
      </c>
      <c r="B10247" s="135">
        <v>18.73</v>
      </c>
    </row>
    <row r="10248" spans="1:2">
      <c r="A10248" s="13" t="s">
        <v>10710</v>
      </c>
      <c r="B10248" s="135">
        <v>21909.87</v>
      </c>
    </row>
    <row r="10249" spans="1:2">
      <c r="A10249" s="13" t="s">
        <v>10711</v>
      </c>
      <c r="B10249" s="135">
        <v>20382.75</v>
      </c>
    </row>
    <row r="10250" spans="1:2">
      <c r="A10250" s="13" t="s">
        <v>10712</v>
      </c>
      <c r="B10250" s="135">
        <v>243.62</v>
      </c>
    </row>
    <row r="10251" spans="1:2">
      <c r="A10251" s="13" t="s">
        <v>10713</v>
      </c>
      <c r="B10251" s="135">
        <v>234.21</v>
      </c>
    </row>
    <row r="10252" spans="1:2">
      <c r="A10252" s="13" t="s">
        <v>10714</v>
      </c>
      <c r="B10252" s="135">
        <v>264.02</v>
      </c>
    </row>
    <row r="10253" spans="1:2">
      <c r="A10253" s="13" t="s">
        <v>10715</v>
      </c>
      <c r="B10253" s="135">
        <v>253.83</v>
      </c>
    </row>
    <row r="10254" spans="1:2">
      <c r="A10254" s="13" t="s">
        <v>10716</v>
      </c>
      <c r="B10254" s="135">
        <v>334.27</v>
      </c>
    </row>
    <row r="10255" spans="1:2">
      <c r="A10255" s="13" t="s">
        <v>10717</v>
      </c>
      <c r="B10255" s="135">
        <v>321.37</v>
      </c>
    </row>
    <row r="10256" spans="1:2">
      <c r="A10256" s="13" t="s">
        <v>10718</v>
      </c>
      <c r="B10256" s="135">
        <v>428.79</v>
      </c>
    </row>
    <row r="10257" spans="1:2">
      <c r="A10257" s="13" t="s">
        <v>10719</v>
      </c>
      <c r="B10257" s="135">
        <v>412.24</v>
      </c>
    </row>
    <row r="10258" spans="1:2">
      <c r="A10258" s="13" t="s">
        <v>10720</v>
      </c>
      <c r="B10258" s="135">
        <v>18.64</v>
      </c>
    </row>
    <row r="10259" spans="1:2">
      <c r="A10259" s="13" t="s">
        <v>10721</v>
      </c>
      <c r="B10259" s="135">
        <v>18</v>
      </c>
    </row>
    <row r="10260" spans="1:2">
      <c r="A10260" s="13" t="s">
        <v>10722</v>
      </c>
      <c r="B10260" s="135">
        <v>12.82</v>
      </c>
    </row>
    <row r="10261" spans="1:2">
      <c r="A10261" s="13" t="s">
        <v>10723</v>
      </c>
      <c r="B10261" s="135">
        <v>12.58</v>
      </c>
    </row>
    <row r="10262" spans="1:2">
      <c r="A10262" s="13" t="s">
        <v>10724</v>
      </c>
      <c r="B10262" s="135">
        <v>15.44</v>
      </c>
    </row>
    <row r="10263" spans="1:2">
      <c r="A10263" s="13" t="s">
        <v>10725</v>
      </c>
      <c r="B10263" s="135">
        <v>14.75</v>
      </c>
    </row>
    <row r="10264" spans="1:2">
      <c r="A10264" s="13" t="s">
        <v>10726</v>
      </c>
      <c r="B10264" s="135">
        <v>24.51</v>
      </c>
    </row>
    <row r="10265" spans="1:2">
      <c r="A10265" s="13" t="s">
        <v>10727</v>
      </c>
      <c r="B10265" s="135">
        <v>23.09</v>
      </c>
    </row>
    <row r="10266" spans="1:2">
      <c r="A10266" s="13" t="s">
        <v>10728</v>
      </c>
      <c r="B10266" s="135">
        <v>866.47</v>
      </c>
    </row>
    <row r="10267" spans="1:2">
      <c r="A10267" s="13" t="s">
        <v>10729</v>
      </c>
      <c r="B10267" s="135">
        <v>835.36</v>
      </c>
    </row>
    <row r="10268" spans="1:2">
      <c r="A10268" s="13" t="s">
        <v>10730</v>
      </c>
      <c r="B10268" s="135">
        <v>557.98</v>
      </c>
    </row>
    <row r="10269" spans="1:2">
      <c r="A10269" s="13" t="s">
        <v>10731</v>
      </c>
      <c r="B10269" s="135">
        <v>557.54</v>
      </c>
    </row>
    <row r="10270" spans="1:2">
      <c r="A10270" s="13" t="s">
        <v>10732</v>
      </c>
      <c r="B10270" s="135">
        <v>311.02</v>
      </c>
    </row>
    <row r="10271" spans="1:2">
      <c r="A10271" s="13" t="s">
        <v>10733</v>
      </c>
      <c r="B10271" s="135">
        <v>280.27</v>
      </c>
    </row>
    <row r="10272" spans="1:2">
      <c r="A10272" s="13" t="s">
        <v>10734</v>
      </c>
      <c r="B10272" s="135">
        <v>26.1</v>
      </c>
    </row>
    <row r="10273" spans="1:2">
      <c r="A10273" s="13" t="s">
        <v>10735</v>
      </c>
      <c r="B10273" s="135">
        <v>24.61</v>
      </c>
    </row>
    <row r="10274" spans="1:2">
      <c r="A10274" s="13" t="s">
        <v>10736</v>
      </c>
      <c r="B10274" s="135">
        <v>13.32</v>
      </c>
    </row>
    <row r="10275" spans="1:2">
      <c r="A10275" s="13" t="s">
        <v>10737</v>
      </c>
      <c r="B10275" s="135">
        <v>11.83</v>
      </c>
    </row>
    <row r="10276" spans="1:2">
      <c r="A10276" s="13" t="s">
        <v>10738</v>
      </c>
      <c r="B10276" s="135">
        <v>12.78</v>
      </c>
    </row>
    <row r="10277" spans="1:2">
      <c r="A10277" s="13" t="s">
        <v>10739</v>
      </c>
      <c r="B10277" s="135">
        <v>12.78</v>
      </c>
    </row>
    <row r="10278" spans="1:2">
      <c r="A10278" s="13" t="s">
        <v>10740</v>
      </c>
      <c r="B10278" s="135">
        <v>13.16</v>
      </c>
    </row>
    <row r="10279" spans="1:2">
      <c r="A10279" s="13" t="s">
        <v>10741</v>
      </c>
      <c r="B10279" s="135">
        <v>13.16</v>
      </c>
    </row>
    <row r="10280" spans="1:2">
      <c r="A10280" s="13" t="s">
        <v>10742</v>
      </c>
      <c r="B10280" s="135">
        <v>15.71</v>
      </c>
    </row>
    <row r="10281" spans="1:2">
      <c r="A10281" s="13" t="s">
        <v>10743</v>
      </c>
      <c r="B10281" s="135">
        <v>13.71</v>
      </c>
    </row>
    <row r="10282" spans="1:2">
      <c r="A10282" s="13" t="s">
        <v>10744</v>
      </c>
      <c r="B10282" s="135">
        <v>13.99</v>
      </c>
    </row>
    <row r="10283" spans="1:2">
      <c r="A10283" s="13" t="s">
        <v>10745</v>
      </c>
      <c r="B10283" s="135">
        <v>13.4</v>
      </c>
    </row>
    <row r="10284" spans="1:2">
      <c r="A10284" s="13" t="s">
        <v>10746</v>
      </c>
      <c r="B10284" s="135">
        <v>111.11</v>
      </c>
    </row>
    <row r="10285" spans="1:2">
      <c r="A10285" s="13" t="s">
        <v>10747</v>
      </c>
      <c r="B10285" s="135">
        <v>111.11</v>
      </c>
    </row>
    <row r="10286" spans="1:2">
      <c r="A10286" s="13" t="s">
        <v>10748</v>
      </c>
      <c r="B10286" s="135">
        <v>484.29</v>
      </c>
    </row>
    <row r="10287" spans="1:2">
      <c r="A10287" s="13" t="s">
        <v>10749</v>
      </c>
      <c r="B10287" s="135">
        <v>467.82</v>
      </c>
    </row>
    <row r="10288" spans="1:2">
      <c r="A10288" s="13" t="s">
        <v>10750</v>
      </c>
      <c r="B10288" s="135">
        <v>118.61</v>
      </c>
    </row>
    <row r="10289" spans="1:2">
      <c r="A10289" s="13" t="s">
        <v>10751</v>
      </c>
      <c r="B10289" s="135">
        <v>118.61</v>
      </c>
    </row>
    <row r="10290" spans="1:2">
      <c r="A10290" s="13" t="s">
        <v>10752</v>
      </c>
      <c r="B10290" s="135">
        <v>491.79</v>
      </c>
    </row>
    <row r="10291" spans="1:2">
      <c r="A10291" s="13" t="s">
        <v>10753</v>
      </c>
      <c r="B10291" s="135">
        <v>475.33</v>
      </c>
    </row>
    <row r="10292" spans="1:2">
      <c r="A10292" s="13" t="s">
        <v>10754</v>
      </c>
      <c r="B10292" s="135">
        <v>133.63</v>
      </c>
    </row>
    <row r="10293" spans="1:2">
      <c r="A10293" s="13" t="s">
        <v>10755</v>
      </c>
      <c r="B10293" s="135">
        <v>133.63</v>
      </c>
    </row>
    <row r="10294" spans="1:2">
      <c r="A10294" s="13" t="s">
        <v>10756</v>
      </c>
      <c r="B10294" s="135">
        <v>506.81</v>
      </c>
    </row>
    <row r="10295" spans="1:2">
      <c r="A10295" s="13" t="s">
        <v>10757</v>
      </c>
      <c r="B10295" s="135">
        <v>490.35</v>
      </c>
    </row>
    <row r="10296" spans="1:2">
      <c r="A10296" s="13" t="s">
        <v>10758</v>
      </c>
      <c r="B10296" s="135">
        <v>156.15</v>
      </c>
    </row>
    <row r="10297" spans="1:2">
      <c r="A10297" s="13" t="s">
        <v>10759</v>
      </c>
      <c r="B10297" s="135">
        <v>156.15</v>
      </c>
    </row>
    <row r="10298" spans="1:2">
      <c r="A10298" s="13" t="s">
        <v>10760</v>
      </c>
      <c r="B10298" s="135">
        <v>198.19</v>
      </c>
    </row>
    <row r="10299" spans="1:2">
      <c r="A10299" s="13" t="s">
        <v>10761</v>
      </c>
      <c r="B10299" s="135">
        <v>198.19</v>
      </c>
    </row>
    <row r="10300" spans="1:2">
      <c r="A10300" s="13" t="s">
        <v>10762</v>
      </c>
      <c r="B10300" s="135">
        <v>97.59</v>
      </c>
    </row>
    <row r="10301" spans="1:2">
      <c r="A10301" s="13" t="s">
        <v>10763</v>
      </c>
      <c r="B10301" s="135">
        <v>97.59</v>
      </c>
    </row>
    <row r="10302" spans="1:2">
      <c r="A10302" s="13" t="s">
        <v>10764</v>
      </c>
      <c r="B10302" s="135">
        <v>222.22</v>
      </c>
    </row>
    <row r="10303" spans="1:2">
      <c r="A10303" s="13" t="s">
        <v>10765</v>
      </c>
      <c r="B10303" s="135">
        <v>222.22</v>
      </c>
    </row>
    <row r="10304" spans="1:2">
      <c r="A10304" s="13" t="s">
        <v>10766</v>
      </c>
      <c r="B10304" s="135">
        <v>208.7</v>
      </c>
    </row>
    <row r="10305" spans="1:2">
      <c r="A10305" s="13" t="s">
        <v>10767</v>
      </c>
      <c r="B10305" s="135">
        <v>208.7</v>
      </c>
    </row>
    <row r="10306" spans="1:2">
      <c r="A10306" s="13" t="s">
        <v>10768</v>
      </c>
      <c r="B10306" s="135">
        <v>170.25</v>
      </c>
    </row>
    <row r="10307" spans="1:2">
      <c r="A10307" s="13" t="s">
        <v>10769</v>
      </c>
      <c r="B10307" s="135">
        <v>170.25</v>
      </c>
    </row>
    <row r="10308" spans="1:2">
      <c r="A10308" s="13" t="s">
        <v>10770</v>
      </c>
      <c r="B10308" s="135">
        <v>28.12</v>
      </c>
    </row>
    <row r="10309" spans="1:2">
      <c r="A10309" s="13" t="s">
        <v>10771</v>
      </c>
      <c r="B10309" s="135">
        <v>25.41</v>
      </c>
    </row>
    <row r="10310" spans="1:2">
      <c r="A10310" s="13" t="s">
        <v>10772</v>
      </c>
      <c r="B10310" s="135">
        <v>31.92</v>
      </c>
    </row>
    <row r="10311" spans="1:2">
      <c r="A10311" s="13" t="s">
        <v>10773</v>
      </c>
      <c r="B10311" s="135">
        <v>29.21</v>
      </c>
    </row>
    <row r="10312" spans="1:2">
      <c r="A10312" s="13" t="s">
        <v>10774</v>
      </c>
      <c r="B10312" s="135">
        <v>35.35</v>
      </c>
    </row>
    <row r="10313" spans="1:2">
      <c r="A10313" s="13" t="s">
        <v>10775</v>
      </c>
      <c r="B10313" s="135">
        <v>32.64</v>
      </c>
    </row>
    <row r="10314" spans="1:2">
      <c r="A10314" s="13" t="s">
        <v>10776</v>
      </c>
      <c r="B10314" s="135">
        <v>41.8</v>
      </c>
    </row>
    <row r="10315" spans="1:2">
      <c r="A10315" s="13" t="s">
        <v>10777</v>
      </c>
      <c r="B10315" s="135">
        <v>39.090000000000003</v>
      </c>
    </row>
    <row r="10316" spans="1:2">
      <c r="A10316" s="13" t="s">
        <v>10778</v>
      </c>
      <c r="B10316" s="135">
        <v>54.99</v>
      </c>
    </row>
    <row r="10317" spans="1:2">
      <c r="A10317" s="13" t="s">
        <v>10779</v>
      </c>
      <c r="B10317" s="135">
        <v>52.23</v>
      </c>
    </row>
    <row r="10318" spans="1:2">
      <c r="A10318" s="13" t="s">
        <v>10780</v>
      </c>
      <c r="B10318" s="135">
        <v>495.3</v>
      </c>
    </row>
    <row r="10319" spans="1:2">
      <c r="A10319" s="13" t="s">
        <v>10781</v>
      </c>
      <c r="B10319" s="135">
        <v>469.27</v>
      </c>
    </row>
    <row r="10320" spans="1:2">
      <c r="A10320" s="13" t="s">
        <v>10782</v>
      </c>
      <c r="B10320" s="135">
        <v>483.65</v>
      </c>
    </row>
    <row r="10321" spans="1:2">
      <c r="A10321" s="13" t="s">
        <v>10783</v>
      </c>
      <c r="B10321" s="135">
        <v>457.62</v>
      </c>
    </row>
    <row r="10322" spans="1:2">
      <c r="A10322" s="13" t="s">
        <v>10784</v>
      </c>
      <c r="B10322" s="135">
        <v>482.62</v>
      </c>
    </row>
    <row r="10323" spans="1:2">
      <c r="A10323" s="13" t="s">
        <v>10785</v>
      </c>
      <c r="B10323" s="135">
        <v>456.58</v>
      </c>
    </row>
    <row r="10324" spans="1:2">
      <c r="A10324" s="13" t="s">
        <v>10786</v>
      </c>
      <c r="B10324" s="135">
        <v>47.18</v>
      </c>
    </row>
    <row r="10325" spans="1:2">
      <c r="A10325" s="13" t="s">
        <v>10787</v>
      </c>
      <c r="B10325" s="135">
        <v>43.35</v>
      </c>
    </row>
    <row r="10326" spans="1:2">
      <c r="A10326" s="13" t="s">
        <v>10788</v>
      </c>
      <c r="B10326" s="135">
        <v>27.12</v>
      </c>
    </row>
    <row r="10327" spans="1:2">
      <c r="A10327" s="13" t="s">
        <v>10789</v>
      </c>
      <c r="B10327" s="135">
        <v>25.11</v>
      </c>
    </row>
    <row r="10328" spans="1:2">
      <c r="A10328" s="13" t="s">
        <v>10790</v>
      </c>
      <c r="B10328" s="135">
        <v>105</v>
      </c>
    </row>
    <row r="10329" spans="1:2">
      <c r="A10329" s="13" t="s">
        <v>10791</v>
      </c>
      <c r="B10329" s="135">
        <v>98.7</v>
      </c>
    </row>
    <row r="10330" spans="1:2">
      <c r="A10330" s="13" t="s">
        <v>10792</v>
      </c>
      <c r="B10330" s="135">
        <v>183.3</v>
      </c>
    </row>
    <row r="10331" spans="1:2">
      <c r="A10331" s="13" t="s">
        <v>10793</v>
      </c>
      <c r="B10331" s="135">
        <v>173.26</v>
      </c>
    </row>
    <row r="10332" spans="1:2">
      <c r="A10332" s="13" t="s">
        <v>10794</v>
      </c>
      <c r="B10332" s="135">
        <v>80.77</v>
      </c>
    </row>
    <row r="10333" spans="1:2">
      <c r="A10333" s="13" t="s">
        <v>10795</v>
      </c>
      <c r="B10333" s="135">
        <v>75.92</v>
      </c>
    </row>
    <row r="10334" spans="1:2">
      <c r="A10334" s="13" t="s">
        <v>10796</v>
      </c>
      <c r="B10334" s="135">
        <v>141</v>
      </c>
    </row>
    <row r="10335" spans="1:2">
      <c r="A10335" s="13" t="s">
        <v>10797</v>
      </c>
      <c r="B10335" s="135">
        <v>133.27000000000001</v>
      </c>
    </row>
    <row r="10336" spans="1:2">
      <c r="A10336" s="13" t="s">
        <v>10798</v>
      </c>
      <c r="B10336" s="135">
        <v>68.650000000000006</v>
      </c>
    </row>
    <row r="10337" spans="1:2">
      <c r="A10337" s="13" t="s">
        <v>10799</v>
      </c>
      <c r="B10337" s="135">
        <v>64.53</v>
      </c>
    </row>
    <row r="10338" spans="1:2">
      <c r="A10338" s="13" t="s">
        <v>10800</v>
      </c>
      <c r="B10338" s="135">
        <v>119.85</v>
      </c>
    </row>
    <row r="10339" spans="1:2">
      <c r="A10339" s="13" t="s">
        <v>10801</v>
      </c>
      <c r="B10339" s="135">
        <v>113.28</v>
      </c>
    </row>
    <row r="10340" spans="1:2">
      <c r="A10340" s="13" t="s">
        <v>10802</v>
      </c>
      <c r="B10340" s="135">
        <v>25.05</v>
      </c>
    </row>
    <row r="10341" spans="1:2">
      <c r="A10341" s="13" t="s">
        <v>10803</v>
      </c>
      <c r="B10341" s="135">
        <v>21.7</v>
      </c>
    </row>
    <row r="10342" spans="1:2">
      <c r="A10342" s="13" t="s">
        <v>10804</v>
      </c>
      <c r="B10342" s="135">
        <v>29.86</v>
      </c>
    </row>
    <row r="10343" spans="1:2">
      <c r="A10343" s="13" t="s">
        <v>10805</v>
      </c>
      <c r="B10343" s="135">
        <v>28.72</v>
      </c>
    </row>
    <row r="10344" spans="1:2">
      <c r="A10344" s="13" t="s">
        <v>10806</v>
      </c>
      <c r="B10344" s="135">
        <v>10.36</v>
      </c>
    </row>
    <row r="10345" spans="1:2">
      <c r="A10345" s="13" t="s">
        <v>10807</v>
      </c>
      <c r="B10345" s="135">
        <v>10.36</v>
      </c>
    </row>
    <row r="10346" spans="1:2">
      <c r="A10346" s="13" t="s">
        <v>10808</v>
      </c>
      <c r="B10346" s="135">
        <v>10.36</v>
      </c>
    </row>
    <row r="10347" spans="1:2">
      <c r="A10347" s="13" t="s">
        <v>10809</v>
      </c>
      <c r="B10347" s="135">
        <v>10.36</v>
      </c>
    </row>
    <row r="10348" spans="1:2">
      <c r="A10348" s="13" t="s">
        <v>10810</v>
      </c>
      <c r="B10348" s="135">
        <v>11.4</v>
      </c>
    </row>
    <row r="10349" spans="1:2">
      <c r="A10349" s="13" t="s">
        <v>10811</v>
      </c>
      <c r="B10349" s="135">
        <v>11.4</v>
      </c>
    </row>
    <row r="10350" spans="1:2">
      <c r="A10350" s="13" t="s">
        <v>10812</v>
      </c>
      <c r="B10350" s="135">
        <v>7.66</v>
      </c>
    </row>
    <row r="10351" spans="1:2">
      <c r="A10351" s="13" t="s">
        <v>10813</v>
      </c>
      <c r="B10351" s="135">
        <v>7.66</v>
      </c>
    </row>
    <row r="10352" spans="1:2">
      <c r="A10352" s="13" t="s">
        <v>10814</v>
      </c>
      <c r="B10352" s="135">
        <v>10.36</v>
      </c>
    </row>
    <row r="10353" spans="1:2">
      <c r="A10353" s="13" t="s">
        <v>10815</v>
      </c>
      <c r="B10353" s="135">
        <v>10.36</v>
      </c>
    </row>
    <row r="10354" spans="1:2">
      <c r="A10354" s="13" t="s">
        <v>10816</v>
      </c>
      <c r="B10354" s="135">
        <v>1416.46</v>
      </c>
    </row>
    <row r="10355" spans="1:2">
      <c r="A10355" s="13" t="s">
        <v>10817</v>
      </c>
      <c r="B10355" s="135">
        <v>1376.58</v>
      </c>
    </row>
    <row r="10356" spans="1:2">
      <c r="A10356" s="13" t="s">
        <v>10818</v>
      </c>
      <c r="B10356" s="135">
        <v>1133.17</v>
      </c>
    </row>
    <row r="10357" spans="1:2">
      <c r="A10357" s="13" t="s">
        <v>10819</v>
      </c>
      <c r="B10357" s="135">
        <v>1101.26</v>
      </c>
    </row>
    <row r="10358" spans="1:2">
      <c r="A10358" s="13" t="s">
        <v>10820</v>
      </c>
      <c r="B10358" s="135">
        <v>991.52</v>
      </c>
    </row>
    <row r="10359" spans="1:2">
      <c r="A10359" s="13" t="s">
        <v>10821</v>
      </c>
      <c r="B10359" s="135">
        <v>963.6</v>
      </c>
    </row>
    <row r="10360" spans="1:2">
      <c r="A10360" s="13" t="s">
        <v>10822</v>
      </c>
      <c r="B10360" s="135">
        <v>793.21</v>
      </c>
    </row>
    <row r="10361" spans="1:2">
      <c r="A10361" s="13" t="s">
        <v>10823</v>
      </c>
      <c r="B10361" s="135">
        <v>770.88</v>
      </c>
    </row>
    <row r="10362" spans="1:2">
      <c r="A10362" s="13" t="s">
        <v>10824</v>
      </c>
      <c r="B10362" s="135">
        <v>1772.79</v>
      </c>
    </row>
    <row r="10363" spans="1:2">
      <c r="A10363" s="13" t="s">
        <v>10825</v>
      </c>
      <c r="B10363" s="135">
        <v>1732.91</v>
      </c>
    </row>
    <row r="10364" spans="1:2">
      <c r="A10364" s="13" t="s">
        <v>10826</v>
      </c>
      <c r="B10364" s="135">
        <v>1418.23</v>
      </c>
    </row>
    <row r="10365" spans="1:2">
      <c r="A10365" s="13" t="s">
        <v>10827</v>
      </c>
      <c r="B10365" s="135">
        <v>1386.32</v>
      </c>
    </row>
    <row r="10366" spans="1:2">
      <c r="A10366" s="13" t="s">
        <v>10828</v>
      </c>
      <c r="B10366" s="135">
        <v>1240.95</v>
      </c>
    </row>
    <row r="10367" spans="1:2">
      <c r="A10367" s="13" t="s">
        <v>10829</v>
      </c>
      <c r="B10367" s="135">
        <v>1213.03</v>
      </c>
    </row>
    <row r="10368" spans="1:2">
      <c r="A10368" s="13" t="s">
        <v>10830</v>
      </c>
      <c r="B10368" s="135">
        <v>992.76</v>
      </c>
    </row>
    <row r="10369" spans="1:2">
      <c r="A10369" s="13" t="s">
        <v>10831</v>
      </c>
      <c r="B10369" s="135">
        <v>970.42</v>
      </c>
    </row>
    <row r="10370" spans="1:2">
      <c r="A10370" s="13" t="s">
        <v>10832</v>
      </c>
      <c r="B10370" s="135">
        <v>435.2</v>
      </c>
    </row>
    <row r="10371" spans="1:2">
      <c r="A10371" s="13" t="s">
        <v>10833</v>
      </c>
      <c r="B10371" s="135">
        <v>425.81</v>
      </c>
    </row>
    <row r="10372" spans="1:2">
      <c r="A10372" s="13" t="s">
        <v>10834</v>
      </c>
      <c r="B10372" s="135">
        <v>442.16</v>
      </c>
    </row>
    <row r="10373" spans="1:2">
      <c r="A10373" s="13" t="s">
        <v>10835</v>
      </c>
      <c r="B10373" s="135">
        <v>432.78</v>
      </c>
    </row>
    <row r="10374" spans="1:2">
      <c r="A10374" s="13" t="s">
        <v>10836</v>
      </c>
      <c r="B10374" s="135">
        <v>461.45</v>
      </c>
    </row>
    <row r="10375" spans="1:2">
      <c r="A10375" s="13" t="s">
        <v>10837</v>
      </c>
      <c r="B10375" s="135">
        <v>452.06</v>
      </c>
    </row>
    <row r="10376" spans="1:2">
      <c r="A10376" s="13" t="s">
        <v>10838</v>
      </c>
      <c r="B10376" s="135">
        <v>480.35</v>
      </c>
    </row>
    <row r="10377" spans="1:2">
      <c r="A10377" s="13" t="s">
        <v>10839</v>
      </c>
      <c r="B10377" s="135">
        <v>470.96</v>
      </c>
    </row>
    <row r="10378" spans="1:2">
      <c r="A10378" s="13" t="s">
        <v>10840</v>
      </c>
      <c r="B10378" s="135">
        <v>498.2</v>
      </c>
    </row>
    <row r="10379" spans="1:2">
      <c r="A10379" s="13" t="s">
        <v>10841</v>
      </c>
      <c r="B10379" s="135">
        <v>488.81</v>
      </c>
    </row>
    <row r="10380" spans="1:2">
      <c r="A10380" s="13" t="s">
        <v>10842</v>
      </c>
      <c r="B10380" s="135">
        <v>529.70000000000005</v>
      </c>
    </row>
    <row r="10381" spans="1:2">
      <c r="A10381" s="13" t="s">
        <v>10843</v>
      </c>
      <c r="B10381" s="135">
        <v>520.30999999999995</v>
      </c>
    </row>
    <row r="10382" spans="1:2">
      <c r="A10382" s="13" t="s">
        <v>10844</v>
      </c>
      <c r="B10382" s="135">
        <v>74.52</v>
      </c>
    </row>
    <row r="10383" spans="1:2">
      <c r="A10383" s="13" t="s">
        <v>10845</v>
      </c>
      <c r="B10383" s="135">
        <v>70.28</v>
      </c>
    </row>
    <row r="10384" spans="1:2">
      <c r="A10384" s="13" t="s">
        <v>10846</v>
      </c>
      <c r="B10384" s="135">
        <v>2.89</v>
      </c>
    </row>
    <row r="10385" spans="1:2">
      <c r="A10385" s="13" t="s">
        <v>10847</v>
      </c>
      <c r="B10385" s="135">
        <v>2.5099999999999998</v>
      </c>
    </row>
    <row r="10386" spans="1:2">
      <c r="A10386" s="13" t="s">
        <v>10848</v>
      </c>
      <c r="B10386" s="135">
        <v>12.33</v>
      </c>
    </row>
    <row r="10387" spans="1:2">
      <c r="A10387" s="13" t="s">
        <v>10849</v>
      </c>
      <c r="B10387" s="135">
        <v>10.71</v>
      </c>
    </row>
    <row r="10388" spans="1:2">
      <c r="A10388" s="13" t="s">
        <v>10850</v>
      </c>
      <c r="B10388" s="135">
        <v>140.51</v>
      </c>
    </row>
    <row r="10389" spans="1:2">
      <c r="A10389" s="13" t="s">
        <v>10851</v>
      </c>
      <c r="B10389" s="135">
        <v>126.09</v>
      </c>
    </row>
    <row r="10390" spans="1:2">
      <c r="A10390" s="13" t="s">
        <v>10852</v>
      </c>
      <c r="B10390" s="135">
        <v>139.12</v>
      </c>
    </row>
    <row r="10391" spans="1:2">
      <c r="A10391" s="13" t="s">
        <v>10853</v>
      </c>
      <c r="B10391" s="135">
        <v>124.99</v>
      </c>
    </row>
    <row r="10392" spans="1:2">
      <c r="A10392" s="13" t="s">
        <v>10854</v>
      </c>
      <c r="B10392" s="135">
        <v>242.69</v>
      </c>
    </row>
    <row r="10393" spans="1:2">
      <c r="A10393" s="13" t="s">
        <v>10855</v>
      </c>
      <c r="B10393" s="135">
        <v>234.68</v>
      </c>
    </row>
    <row r="10394" spans="1:2">
      <c r="A10394" s="13" t="s">
        <v>10856</v>
      </c>
      <c r="B10394" s="135">
        <v>628.88</v>
      </c>
    </row>
    <row r="10395" spans="1:2">
      <c r="A10395" s="13" t="s">
        <v>10857</v>
      </c>
      <c r="B10395" s="135">
        <v>617.34</v>
      </c>
    </row>
    <row r="10396" spans="1:2">
      <c r="A10396" s="13" t="s">
        <v>10858</v>
      </c>
      <c r="B10396" s="135">
        <v>596.34</v>
      </c>
    </row>
    <row r="10397" spans="1:2">
      <c r="A10397" s="13" t="s">
        <v>10859</v>
      </c>
      <c r="B10397" s="135">
        <v>584.79999999999995</v>
      </c>
    </row>
    <row r="10398" spans="1:2">
      <c r="A10398" s="13" t="s">
        <v>10860</v>
      </c>
      <c r="B10398" s="135">
        <v>51.29</v>
      </c>
    </row>
    <row r="10399" spans="1:2">
      <c r="A10399" s="13" t="s">
        <v>10861</v>
      </c>
      <c r="B10399" s="135">
        <v>48.42</v>
      </c>
    </row>
    <row r="10400" spans="1:2">
      <c r="A10400" s="13" t="s">
        <v>10862</v>
      </c>
      <c r="B10400" s="135">
        <v>125.79</v>
      </c>
    </row>
    <row r="10401" spans="1:2">
      <c r="A10401" s="13" t="s">
        <v>10863</v>
      </c>
      <c r="B10401" s="135">
        <v>121.04</v>
      </c>
    </row>
    <row r="10402" spans="1:2">
      <c r="A10402" s="13" t="s">
        <v>10864</v>
      </c>
      <c r="B10402" s="135">
        <v>126.51</v>
      </c>
    </row>
    <row r="10403" spans="1:2">
      <c r="A10403" s="13" t="s">
        <v>10865</v>
      </c>
      <c r="B10403" s="135">
        <v>121.75</v>
      </c>
    </row>
    <row r="10404" spans="1:2">
      <c r="A10404" s="13" t="s">
        <v>10866</v>
      </c>
      <c r="B10404" s="135">
        <v>127.03</v>
      </c>
    </row>
    <row r="10405" spans="1:2">
      <c r="A10405" s="13" t="s">
        <v>10867</v>
      </c>
      <c r="B10405" s="135">
        <v>122.28</v>
      </c>
    </row>
    <row r="10406" spans="1:2">
      <c r="A10406" s="13" t="s">
        <v>10868</v>
      </c>
      <c r="B10406" s="135">
        <v>132.38</v>
      </c>
    </row>
    <row r="10407" spans="1:2">
      <c r="A10407" s="13" t="s">
        <v>10869</v>
      </c>
      <c r="B10407" s="135">
        <v>127.16</v>
      </c>
    </row>
    <row r="10408" spans="1:2">
      <c r="A10408" s="13" t="s">
        <v>10870</v>
      </c>
      <c r="B10408" s="135">
        <v>133.30000000000001</v>
      </c>
    </row>
    <row r="10409" spans="1:2">
      <c r="A10409" s="13" t="s">
        <v>10871</v>
      </c>
      <c r="B10409" s="135">
        <v>128.08000000000001</v>
      </c>
    </row>
    <row r="10410" spans="1:2">
      <c r="A10410" s="13" t="s">
        <v>10872</v>
      </c>
      <c r="B10410" s="135">
        <v>133.97</v>
      </c>
    </row>
    <row r="10411" spans="1:2">
      <c r="A10411" s="13" t="s">
        <v>10873</v>
      </c>
      <c r="B10411" s="135">
        <v>128.76</v>
      </c>
    </row>
    <row r="10412" spans="1:2">
      <c r="A10412" s="13" t="s">
        <v>10874</v>
      </c>
      <c r="B10412" s="135">
        <v>167.92</v>
      </c>
    </row>
    <row r="10413" spans="1:2">
      <c r="A10413" s="13" t="s">
        <v>10875</v>
      </c>
      <c r="B10413" s="135">
        <v>162.24</v>
      </c>
    </row>
    <row r="10414" spans="1:2">
      <c r="A10414" s="13" t="s">
        <v>10876</v>
      </c>
      <c r="B10414" s="135">
        <v>168.84</v>
      </c>
    </row>
    <row r="10415" spans="1:2">
      <c r="A10415" s="13" t="s">
        <v>10877</v>
      </c>
      <c r="B10415" s="135">
        <v>163.16</v>
      </c>
    </row>
    <row r="10416" spans="1:2">
      <c r="A10416" s="13" t="s">
        <v>10878</v>
      </c>
      <c r="B10416" s="135">
        <v>169.52</v>
      </c>
    </row>
    <row r="10417" spans="1:2">
      <c r="A10417" s="13" t="s">
        <v>10879</v>
      </c>
      <c r="B10417" s="135">
        <v>163.84</v>
      </c>
    </row>
    <row r="10418" spans="1:2">
      <c r="A10418" s="13" t="s">
        <v>237</v>
      </c>
      <c r="B10418" s="135">
        <v>204.1</v>
      </c>
    </row>
    <row r="10419" spans="1:2">
      <c r="A10419" s="13" t="s">
        <v>10880</v>
      </c>
      <c r="B10419" s="135">
        <v>198.26</v>
      </c>
    </row>
    <row r="10420" spans="1:2">
      <c r="A10420" s="13" t="s">
        <v>10881</v>
      </c>
      <c r="B10420" s="135">
        <v>205.02</v>
      </c>
    </row>
    <row r="10421" spans="1:2">
      <c r="A10421" s="13" t="s">
        <v>10882</v>
      </c>
      <c r="B10421" s="135">
        <v>199.18</v>
      </c>
    </row>
    <row r="10422" spans="1:2">
      <c r="A10422" s="13" t="s">
        <v>10883</v>
      </c>
      <c r="B10422" s="135">
        <v>205.69</v>
      </c>
    </row>
    <row r="10423" spans="1:2">
      <c r="A10423" s="13" t="s">
        <v>10884</v>
      </c>
      <c r="B10423" s="135">
        <v>199.86</v>
      </c>
    </row>
    <row r="10424" spans="1:2">
      <c r="A10424" s="13" t="s">
        <v>10885</v>
      </c>
      <c r="B10424" s="135">
        <v>299.89999999999998</v>
      </c>
    </row>
    <row r="10425" spans="1:2">
      <c r="A10425" s="13" t="s">
        <v>10886</v>
      </c>
      <c r="B10425" s="135">
        <v>292.76</v>
      </c>
    </row>
    <row r="10426" spans="1:2">
      <c r="A10426" s="13" t="s">
        <v>10887</v>
      </c>
      <c r="B10426" s="135">
        <v>164.64</v>
      </c>
    </row>
    <row r="10427" spans="1:2">
      <c r="A10427" s="13" t="s">
        <v>10888</v>
      </c>
      <c r="B10427" s="135">
        <v>160.13999999999999</v>
      </c>
    </row>
    <row r="10428" spans="1:2">
      <c r="A10428" s="13" t="s">
        <v>10889</v>
      </c>
      <c r="B10428" s="135">
        <v>295.26</v>
      </c>
    </row>
    <row r="10429" spans="1:2">
      <c r="A10429" s="13" t="s">
        <v>10890</v>
      </c>
      <c r="B10429" s="135">
        <v>288.12</v>
      </c>
    </row>
    <row r="10430" spans="1:2">
      <c r="A10430" s="13" t="s">
        <v>10891</v>
      </c>
      <c r="B10430" s="135">
        <v>160</v>
      </c>
    </row>
    <row r="10431" spans="1:2">
      <c r="A10431" s="13" t="s">
        <v>10892</v>
      </c>
      <c r="B10431" s="135">
        <v>155.5</v>
      </c>
    </row>
    <row r="10432" spans="1:2">
      <c r="A10432" s="13" t="s">
        <v>10893</v>
      </c>
      <c r="B10432" s="135">
        <v>172.21</v>
      </c>
    </row>
    <row r="10433" spans="1:2">
      <c r="A10433" s="13" t="s">
        <v>10894</v>
      </c>
      <c r="B10433" s="135">
        <v>168.05</v>
      </c>
    </row>
    <row r="10434" spans="1:2">
      <c r="A10434" s="13" t="s">
        <v>10895</v>
      </c>
      <c r="B10434" s="135">
        <v>120</v>
      </c>
    </row>
    <row r="10435" spans="1:2">
      <c r="A10435" s="13" t="s">
        <v>10896</v>
      </c>
      <c r="B10435" s="135">
        <v>116.96</v>
      </c>
    </row>
    <row r="10436" spans="1:2">
      <c r="A10436" s="13" t="s">
        <v>10897</v>
      </c>
      <c r="B10436" s="135">
        <v>328.67</v>
      </c>
    </row>
    <row r="10437" spans="1:2">
      <c r="A10437" s="13" t="s">
        <v>10898</v>
      </c>
      <c r="B10437" s="135">
        <v>322.92</v>
      </c>
    </row>
    <row r="10438" spans="1:2">
      <c r="A10438" s="13" t="s">
        <v>10899</v>
      </c>
      <c r="B10438" s="135">
        <v>172</v>
      </c>
    </row>
    <row r="10439" spans="1:2">
      <c r="A10439" s="13" t="s">
        <v>10900</v>
      </c>
      <c r="B10439" s="135">
        <v>168.67</v>
      </c>
    </row>
    <row r="10440" spans="1:2">
      <c r="A10440" s="13" t="s">
        <v>10901</v>
      </c>
      <c r="B10440" s="135">
        <v>209.7</v>
      </c>
    </row>
    <row r="10441" spans="1:2">
      <c r="A10441" s="13" t="s">
        <v>10902</v>
      </c>
      <c r="B10441" s="135">
        <v>205.96</v>
      </c>
    </row>
    <row r="10442" spans="1:2">
      <c r="A10442" s="13" t="s">
        <v>10903</v>
      </c>
      <c r="B10442" s="135">
        <v>19.420000000000002</v>
      </c>
    </row>
    <row r="10443" spans="1:2">
      <c r="A10443" s="13" t="s">
        <v>10904</v>
      </c>
      <c r="B10443" s="135">
        <v>18.03</v>
      </c>
    </row>
    <row r="10444" spans="1:2">
      <c r="A10444" s="13" t="s">
        <v>10905</v>
      </c>
      <c r="B10444" s="135">
        <v>15.39</v>
      </c>
    </row>
    <row r="10445" spans="1:2">
      <c r="A10445" s="13" t="s">
        <v>10906</v>
      </c>
      <c r="B10445" s="135">
        <v>14.01</v>
      </c>
    </row>
    <row r="10446" spans="1:2">
      <c r="A10446" s="13" t="s">
        <v>10907</v>
      </c>
      <c r="B10446" s="135">
        <v>103.36</v>
      </c>
    </row>
    <row r="10447" spans="1:2">
      <c r="A10447" s="13" t="s">
        <v>10908</v>
      </c>
      <c r="B10447" s="135">
        <v>102.24</v>
      </c>
    </row>
    <row r="10448" spans="1:2">
      <c r="A10448" s="13" t="s">
        <v>10909</v>
      </c>
      <c r="B10448" s="135">
        <v>75.23</v>
      </c>
    </row>
    <row r="10449" spans="1:2">
      <c r="A10449" s="13" t="s">
        <v>10910</v>
      </c>
      <c r="B10449" s="135">
        <v>73.81</v>
      </c>
    </row>
    <row r="10450" spans="1:2">
      <c r="A10450" s="13" t="s">
        <v>10911</v>
      </c>
      <c r="B10450" s="135">
        <v>89.27</v>
      </c>
    </row>
    <row r="10451" spans="1:2">
      <c r="A10451" s="13" t="s">
        <v>10912</v>
      </c>
      <c r="B10451" s="135">
        <v>87.54</v>
      </c>
    </row>
    <row r="10452" spans="1:2">
      <c r="A10452" s="13" t="s">
        <v>10913</v>
      </c>
      <c r="B10452" s="135">
        <v>110.26</v>
      </c>
    </row>
    <row r="10453" spans="1:2">
      <c r="A10453" s="13" t="s">
        <v>10914</v>
      </c>
      <c r="B10453" s="135">
        <v>108.22</v>
      </c>
    </row>
    <row r="10454" spans="1:2">
      <c r="A10454" s="13" t="s">
        <v>10915</v>
      </c>
      <c r="B10454" s="135">
        <v>67.739999999999995</v>
      </c>
    </row>
    <row r="10455" spans="1:2">
      <c r="A10455" s="13" t="s">
        <v>10916</v>
      </c>
      <c r="B10455" s="135">
        <v>67.39</v>
      </c>
    </row>
    <row r="10456" spans="1:2">
      <c r="A10456" s="13" t="s">
        <v>10917</v>
      </c>
      <c r="B10456" s="135">
        <v>92.58</v>
      </c>
    </row>
    <row r="10457" spans="1:2">
      <c r="A10457" s="13" t="s">
        <v>10918</v>
      </c>
      <c r="B10457" s="135">
        <v>92.23</v>
      </c>
    </row>
    <row r="10458" spans="1:2">
      <c r="A10458" s="13" t="s">
        <v>10919</v>
      </c>
      <c r="B10458" s="135">
        <v>78.900000000000006</v>
      </c>
    </row>
    <row r="10459" spans="1:2">
      <c r="A10459" s="13" t="s">
        <v>10920</v>
      </c>
      <c r="B10459" s="135">
        <v>75</v>
      </c>
    </row>
    <row r="10460" spans="1:2">
      <c r="A10460" s="13" t="s">
        <v>10921</v>
      </c>
      <c r="B10460" s="135">
        <v>12.47</v>
      </c>
    </row>
    <row r="10461" spans="1:2">
      <c r="A10461" s="13" t="s">
        <v>10922</v>
      </c>
      <c r="B10461" s="135">
        <v>10.99</v>
      </c>
    </row>
    <row r="10462" spans="1:2">
      <c r="A10462" s="13" t="s">
        <v>10923</v>
      </c>
      <c r="B10462" s="135">
        <v>184612.44</v>
      </c>
    </row>
    <row r="10463" spans="1:2">
      <c r="A10463" s="13" t="s">
        <v>10924</v>
      </c>
      <c r="B10463" s="135">
        <v>176925.02</v>
      </c>
    </row>
    <row r="10464" spans="1:2">
      <c r="A10464" s="13" t="s">
        <v>10925</v>
      </c>
      <c r="B10464" s="135">
        <v>4696.2299999999996</v>
      </c>
    </row>
    <row r="10465" spans="1:2">
      <c r="A10465" s="13" t="s">
        <v>10926</v>
      </c>
      <c r="B10465" s="135">
        <v>4633.79</v>
      </c>
    </row>
    <row r="10466" spans="1:2">
      <c r="A10466" s="13" t="s">
        <v>10927</v>
      </c>
      <c r="B10466" s="135">
        <v>6836.23</v>
      </c>
    </row>
    <row r="10467" spans="1:2">
      <c r="A10467" s="13" t="s">
        <v>10928</v>
      </c>
      <c r="B10467" s="135">
        <v>6773.79</v>
      </c>
    </row>
    <row r="10468" spans="1:2">
      <c r="A10468" s="13" t="s">
        <v>10929</v>
      </c>
      <c r="B10468" s="135">
        <v>859.36</v>
      </c>
    </row>
    <row r="10469" spans="1:2">
      <c r="A10469" s="13" t="s">
        <v>10930</v>
      </c>
      <c r="B10469" s="135">
        <v>798.65</v>
      </c>
    </row>
    <row r="10470" spans="1:2">
      <c r="A10470" s="13" t="s">
        <v>10931</v>
      </c>
      <c r="B10470" s="135">
        <v>1035.3599999999999</v>
      </c>
    </row>
    <row r="10471" spans="1:2">
      <c r="A10471" s="13" t="s">
        <v>10932</v>
      </c>
      <c r="B10471" s="135">
        <v>974.65</v>
      </c>
    </row>
    <row r="10472" spans="1:2">
      <c r="A10472" s="13" t="s">
        <v>10933</v>
      </c>
      <c r="B10472" s="135">
        <v>77.989999999999995</v>
      </c>
    </row>
    <row r="10473" spans="1:2">
      <c r="A10473" s="13" t="s">
        <v>10934</v>
      </c>
      <c r="B10473" s="135">
        <v>74.260000000000005</v>
      </c>
    </row>
    <row r="10474" spans="1:2">
      <c r="A10474" s="13" t="s">
        <v>10935</v>
      </c>
      <c r="B10474" s="135">
        <v>94.67</v>
      </c>
    </row>
    <row r="10475" spans="1:2">
      <c r="A10475" s="13" t="s">
        <v>10936</v>
      </c>
      <c r="B10475" s="135">
        <v>90.94</v>
      </c>
    </row>
    <row r="10476" spans="1:2">
      <c r="A10476" s="13" t="s">
        <v>10937</v>
      </c>
      <c r="B10476" s="135">
        <v>111.35</v>
      </c>
    </row>
    <row r="10477" spans="1:2">
      <c r="A10477" s="13" t="s">
        <v>10938</v>
      </c>
      <c r="B10477" s="135">
        <v>107.62</v>
      </c>
    </row>
    <row r="10478" spans="1:2">
      <c r="A10478" s="13" t="s">
        <v>10939</v>
      </c>
      <c r="B10478" s="135">
        <v>128.03</v>
      </c>
    </row>
    <row r="10479" spans="1:2">
      <c r="A10479" s="13" t="s">
        <v>10940</v>
      </c>
      <c r="B10479" s="135">
        <v>124.3</v>
      </c>
    </row>
    <row r="10480" spans="1:2">
      <c r="A10480" s="13" t="s">
        <v>10941</v>
      </c>
      <c r="B10480" s="135">
        <v>103.48</v>
      </c>
    </row>
    <row r="10481" spans="1:2">
      <c r="A10481" s="13" t="s">
        <v>10942</v>
      </c>
      <c r="B10481" s="135">
        <v>98.57</v>
      </c>
    </row>
    <row r="10482" spans="1:2">
      <c r="A10482" s="13" t="s">
        <v>10943</v>
      </c>
      <c r="B10482" s="135">
        <v>136.82</v>
      </c>
    </row>
    <row r="10483" spans="1:2">
      <c r="A10483" s="13" t="s">
        <v>10944</v>
      </c>
      <c r="B10483" s="135">
        <v>131.91</v>
      </c>
    </row>
    <row r="10484" spans="1:2">
      <c r="A10484" s="13" t="s">
        <v>10945</v>
      </c>
      <c r="B10484" s="135">
        <v>170.17</v>
      </c>
    </row>
    <row r="10485" spans="1:2">
      <c r="A10485" s="13" t="s">
        <v>10946</v>
      </c>
      <c r="B10485" s="135">
        <v>165.26</v>
      </c>
    </row>
    <row r="10486" spans="1:2">
      <c r="A10486" s="13" t="s">
        <v>10947</v>
      </c>
      <c r="B10486" s="135">
        <v>203.51</v>
      </c>
    </row>
    <row r="10487" spans="1:2">
      <c r="A10487" s="13" t="s">
        <v>10948</v>
      </c>
      <c r="B10487" s="135">
        <v>198.6</v>
      </c>
    </row>
    <row r="10488" spans="1:2">
      <c r="A10488" s="13" t="s">
        <v>10949</v>
      </c>
      <c r="B10488" s="135">
        <v>236.86</v>
      </c>
    </row>
    <row r="10489" spans="1:2">
      <c r="A10489" s="13" t="s">
        <v>10950</v>
      </c>
      <c r="B10489" s="135">
        <v>231.95</v>
      </c>
    </row>
    <row r="10490" spans="1:2">
      <c r="A10490" s="13" t="s">
        <v>10951</v>
      </c>
      <c r="B10490" s="135">
        <v>90.24</v>
      </c>
    </row>
    <row r="10491" spans="1:2">
      <c r="A10491" s="13" t="s">
        <v>10952</v>
      </c>
      <c r="B10491" s="135">
        <v>85.53</v>
      </c>
    </row>
    <row r="10492" spans="1:2">
      <c r="A10492" s="13" t="s">
        <v>10953</v>
      </c>
      <c r="B10492" s="135">
        <v>106.92</v>
      </c>
    </row>
    <row r="10493" spans="1:2">
      <c r="A10493" s="13" t="s">
        <v>10954</v>
      </c>
      <c r="B10493" s="135">
        <v>102.21</v>
      </c>
    </row>
    <row r="10494" spans="1:2">
      <c r="A10494" s="13" t="s">
        <v>10955</v>
      </c>
      <c r="B10494" s="135">
        <v>123.6</v>
      </c>
    </row>
    <row r="10495" spans="1:2">
      <c r="A10495" s="13" t="s">
        <v>10956</v>
      </c>
      <c r="B10495" s="135">
        <v>118.89</v>
      </c>
    </row>
    <row r="10496" spans="1:2">
      <c r="A10496" s="13" t="s">
        <v>10957</v>
      </c>
      <c r="B10496" s="135">
        <v>140.28</v>
      </c>
    </row>
    <row r="10497" spans="1:2">
      <c r="A10497" s="13" t="s">
        <v>10958</v>
      </c>
      <c r="B10497" s="135">
        <v>135.57</v>
      </c>
    </row>
    <row r="10498" spans="1:2">
      <c r="A10498" s="13" t="s">
        <v>10959</v>
      </c>
      <c r="B10498" s="135">
        <v>175.72</v>
      </c>
    </row>
    <row r="10499" spans="1:2">
      <c r="A10499" s="13" t="s">
        <v>10960</v>
      </c>
      <c r="B10499" s="135">
        <v>171.01</v>
      </c>
    </row>
    <row r="10500" spans="1:2">
      <c r="A10500" s="13" t="s">
        <v>10961</v>
      </c>
      <c r="B10500" s="135">
        <v>109.84</v>
      </c>
    </row>
    <row r="10501" spans="1:2">
      <c r="A10501" s="13" t="s">
        <v>10962</v>
      </c>
      <c r="B10501" s="135">
        <v>104.74</v>
      </c>
    </row>
    <row r="10502" spans="1:2">
      <c r="A10502" s="13" t="s">
        <v>10963</v>
      </c>
      <c r="B10502" s="135">
        <v>143.19</v>
      </c>
    </row>
    <row r="10503" spans="1:2">
      <c r="A10503" s="13" t="s">
        <v>10964</v>
      </c>
      <c r="B10503" s="135">
        <v>138.08000000000001</v>
      </c>
    </row>
    <row r="10504" spans="1:2">
      <c r="A10504" s="13" t="s">
        <v>10965</v>
      </c>
      <c r="B10504" s="135">
        <v>176.53</v>
      </c>
    </row>
    <row r="10505" spans="1:2">
      <c r="A10505" s="13" t="s">
        <v>10966</v>
      </c>
      <c r="B10505" s="135">
        <v>171.43</v>
      </c>
    </row>
    <row r="10506" spans="1:2">
      <c r="A10506" s="13" t="s">
        <v>10967</v>
      </c>
      <c r="B10506" s="135">
        <v>215.76</v>
      </c>
    </row>
    <row r="10507" spans="1:2">
      <c r="A10507" s="13" t="s">
        <v>10968</v>
      </c>
      <c r="B10507" s="135">
        <v>209.87</v>
      </c>
    </row>
    <row r="10508" spans="1:2">
      <c r="A10508" s="13" t="s">
        <v>10969</v>
      </c>
      <c r="B10508" s="135">
        <v>249.11</v>
      </c>
    </row>
    <row r="10509" spans="1:2">
      <c r="A10509" s="13" t="s">
        <v>10970</v>
      </c>
      <c r="B10509" s="135">
        <v>243.22</v>
      </c>
    </row>
    <row r="10510" spans="1:2">
      <c r="A10510" s="13" t="s">
        <v>10971</v>
      </c>
      <c r="B10510" s="135">
        <v>151.56</v>
      </c>
    </row>
    <row r="10511" spans="1:2">
      <c r="A10511" s="13" t="s">
        <v>10972</v>
      </c>
      <c r="B10511" s="135">
        <v>138.99</v>
      </c>
    </row>
    <row r="10512" spans="1:2">
      <c r="A10512" s="13" t="s">
        <v>10973</v>
      </c>
      <c r="B10512" s="135">
        <v>168.23</v>
      </c>
    </row>
    <row r="10513" spans="1:2">
      <c r="A10513" s="13" t="s">
        <v>10974</v>
      </c>
      <c r="B10513" s="135">
        <v>155.66999999999999</v>
      </c>
    </row>
    <row r="10514" spans="1:2">
      <c r="A10514" s="13" t="s">
        <v>10975</v>
      </c>
      <c r="B10514" s="135">
        <v>184.91</v>
      </c>
    </row>
    <row r="10515" spans="1:2">
      <c r="A10515" s="13" t="s">
        <v>10976</v>
      </c>
      <c r="B10515" s="135">
        <v>172.35</v>
      </c>
    </row>
    <row r="10516" spans="1:2">
      <c r="A10516" s="13" t="s">
        <v>10977</v>
      </c>
      <c r="B10516" s="135">
        <v>201.59</v>
      </c>
    </row>
    <row r="10517" spans="1:2">
      <c r="A10517" s="13" t="s">
        <v>10978</v>
      </c>
      <c r="B10517" s="135">
        <v>189.03</v>
      </c>
    </row>
    <row r="10518" spans="1:2">
      <c r="A10518" s="13" t="s">
        <v>10979</v>
      </c>
      <c r="B10518" s="135">
        <v>237.03</v>
      </c>
    </row>
    <row r="10519" spans="1:2">
      <c r="A10519" s="13" t="s">
        <v>10980</v>
      </c>
      <c r="B10519" s="135">
        <v>224.47</v>
      </c>
    </row>
    <row r="10520" spans="1:2">
      <c r="A10520" s="13" t="s">
        <v>10981</v>
      </c>
      <c r="B10520" s="135">
        <v>171.15</v>
      </c>
    </row>
    <row r="10521" spans="1:2">
      <c r="A10521" s="13" t="s">
        <v>10982</v>
      </c>
      <c r="B10521" s="135">
        <v>158.19999999999999</v>
      </c>
    </row>
    <row r="10522" spans="1:2">
      <c r="A10522" s="13" t="s">
        <v>10983</v>
      </c>
      <c r="B10522" s="135">
        <v>204.5</v>
      </c>
    </row>
    <row r="10523" spans="1:2">
      <c r="A10523" s="13" t="s">
        <v>10984</v>
      </c>
      <c r="B10523" s="135">
        <v>191.54</v>
      </c>
    </row>
    <row r="10524" spans="1:2">
      <c r="A10524" s="13" t="s">
        <v>10985</v>
      </c>
      <c r="B10524" s="135">
        <v>237.84</v>
      </c>
    </row>
    <row r="10525" spans="1:2">
      <c r="A10525" s="13" t="s">
        <v>10986</v>
      </c>
      <c r="B10525" s="135">
        <v>224.89</v>
      </c>
    </row>
    <row r="10526" spans="1:2">
      <c r="A10526" s="13" t="s">
        <v>10987</v>
      </c>
      <c r="B10526" s="135">
        <v>291.79000000000002</v>
      </c>
    </row>
    <row r="10527" spans="1:2">
      <c r="A10527" s="13" t="s">
        <v>10988</v>
      </c>
      <c r="B10527" s="135">
        <v>276.08</v>
      </c>
    </row>
    <row r="10528" spans="1:2">
      <c r="A10528" s="13" t="s">
        <v>10989</v>
      </c>
      <c r="B10528" s="135">
        <v>325.14</v>
      </c>
    </row>
    <row r="10529" spans="1:2">
      <c r="A10529" s="13" t="s">
        <v>10990</v>
      </c>
      <c r="B10529" s="135">
        <v>309.43</v>
      </c>
    </row>
    <row r="10530" spans="1:2">
      <c r="A10530" s="13" t="s">
        <v>10991</v>
      </c>
      <c r="B10530" s="135">
        <v>2318.06</v>
      </c>
    </row>
    <row r="10531" spans="1:2">
      <c r="A10531" s="13" t="s">
        <v>10992</v>
      </c>
      <c r="B10531" s="135">
        <v>2109.27</v>
      </c>
    </row>
    <row r="10532" spans="1:2">
      <c r="A10532" s="13" t="s">
        <v>10993</v>
      </c>
      <c r="B10532" s="135">
        <v>2732.57</v>
      </c>
    </row>
    <row r="10533" spans="1:2">
      <c r="A10533" s="13" t="s">
        <v>10994</v>
      </c>
      <c r="B10533" s="135">
        <v>2488.91</v>
      </c>
    </row>
    <row r="10534" spans="1:2">
      <c r="A10534" s="13" t="s">
        <v>10995</v>
      </c>
      <c r="B10534" s="135">
        <v>3275.07</v>
      </c>
    </row>
    <row r="10535" spans="1:2">
      <c r="A10535" s="13" t="s">
        <v>10996</v>
      </c>
      <c r="B10535" s="135">
        <v>3009.53</v>
      </c>
    </row>
    <row r="10536" spans="1:2">
      <c r="A10536" s="13" t="s">
        <v>10997</v>
      </c>
      <c r="B10536" s="135">
        <v>3961.89</v>
      </c>
    </row>
    <row r="10537" spans="1:2">
      <c r="A10537" s="13" t="s">
        <v>10998</v>
      </c>
      <c r="B10537" s="135">
        <v>3604.7</v>
      </c>
    </row>
    <row r="10538" spans="1:2">
      <c r="A10538" s="13" t="s">
        <v>10999</v>
      </c>
      <c r="B10538" s="135">
        <v>4742.21</v>
      </c>
    </row>
    <row r="10539" spans="1:2">
      <c r="A10539" s="13" t="s">
        <v>11000</v>
      </c>
      <c r="B10539" s="135">
        <v>4280.87</v>
      </c>
    </row>
    <row r="10540" spans="1:2">
      <c r="A10540" s="13" t="s">
        <v>11001</v>
      </c>
      <c r="B10540" s="135">
        <v>886.12</v>
      </c>
    </row>
    <row r="10541" spans="1:2">
      <c r="A10541" s="13" t="s">
        <v>11002</v>
      </c>
      <c r="B10541" s="135">
        <v>799.23</v>
      </c>
    </row>
    <row r="10542" spans="1:2">
      <c r="A10542" s="13" t="s">
        <v>11003</v>
      </c>
      <c r="B10542" s="135">
        <v>1033.8599999999999</v>
      </c>
    </row>
    <row r="10543" spans="1:2">
      <c r="A10543" s="13" t="s">
        <v>11004</v>
      </c>
      <c r="B10543" s="135">
        <v>932.46</v>
      </c>
    </row>
    <row r="10544" spans="1:2">
      <c r="A10544" s="13" t="s">
        <v>11005</v>
      </c>
      <c r="B10544" s="135">
        <v>1387.88</v>
      </c>
    </row>
    <row r="10545" spans="1:2">
      <c r="A10545" s="13" t="s">
        <v>11006</v>
      </c>
      <c r="B10545" s="135">
        <v>1239.23</v>
      </c>
    </row>
    <row r="10546" spans="1:2">
      <c r="A10546" s="13" t="s">
        <v>11007</v>
      </c>
      <c r="B10546" s="135">
        <v>2383.25</v>
      </c>
    </row>
    <row r="10547" spans="1:2">
      <c r="A10547" s="13" t="s">
        <v>11008</v>
      </c>
      <c r="B10547" s="135">
        <v>2165.7600000000002</v>
      </c>
    </row>
    <row r="10548" spans="1:2">
      <c r="A10548" s="13" t="s">
        <v>11009</v>
      </c>
      <c r="B10548" s="135">
        <v>2808.65</v>
      </c>
    </row>
    <row r="10549" spans="1:2">
      <c r="A10549" s="13" t="s">
        <v>11010</v>
      </c>
      <c r="B10549" s="135">
        <v>2554.83</v>
      </c>
    </row>
    <row r="10550" spans="1:2">
      <c r="A10550" s="13" t="s">
        <v>11011</v>
      </c>
      <c r="B10550" s="135">
        <v>3357.98</v>
      </c>
    </row>
    <row r="10551" spans="1:2">
      <c r="A10551" s="13" t="s">
        <v>11012</v>
      </c>
      <c r="B10551" s="135">
        <v>3081.37</v>
      </c>
    </row>
    <row r="10552" spans="1:2">
      <c r="A10552" s="13" t="s">
        <v>11013</v>
      </c>
      <c r="B10552" s="135">
        <v>4073.42</v>
      </c>
    </row>
    <row r="10553" spans="1:2">
      <c r="A10553" s="13" t="s">
        <v>11014</v>
      </c>
      <c r="B10553" s="135">
        <v>3701.34</v>
      </c>
    </row>
    <row r="10554" spans="1:2">
      <c r="A10554" s="13" t="s">
        <v>11015</v>
      </c>
      <c r="B10554" s="135">
        <v>4886.25</v>
      </c>
    </row>
    <row r="10555" spans="1:2">
      <c r="A10555" s="13" t="s">
        <v>11016</v>
      </c>
      <c r="B10555" s="135">
        <v>4405.68</v>
      </c>
    </row>
    <row r="10556" spans="1:2">
      <c r="A10556" s="13" t="s">
        <v>11017</v>
      </c>
      <c r="B10556" s="135">
        <v>285.60000000000002</v>
      </c>
    </row>
    <row r="10557" spans="1:2">
      <c r="A10557" s="13" t="s">
        <v>11018</v>
      </c>
      <c r="B10557" s="135">
        <v>285.60000000000002</v>
      </c>
    </row>
    <row r="10558" spans="1:2">
      <c r="A10558" s="13" t="s">
        <v>11019</v>
      </c>
      <c r="B10558" s="135">
        <v>288.89999999999998</v>
      </c>
    </row>
    <row r="10559" spans="1:2">
      <c r="A10559" s="13" t="s">
        <v>11020</v>
      </c>
      <c r="B10559" s="135">
        <v>288.89999999999998</v>
      </c>
    </row>
    <row r="10560" spans="1:2">
      <c r="A10560" s="13" t="s">
        <v>11021</v>
      </c>
      <c r="B10560" s="135">
        <v>309.5</v>
      </c>
    </row>
    <row r="10561" spans="1:2">
      <c r="A10561" s="13" t="s">
        <v>11022</v>
      </c>
      <c r="B10561" s="135">
        <v>309.5</v>
      </c>
    </row>
    <row r="10562" spans="1:2">
      <c r="A10562" s="13" t="s">
        <v>11023</v>
      </c>
      <c r="B10562" s="135">
        <v>330</v>
      </c>
    </row>
    <row r="10563" spans="1:2">
      <c r="A10563" s="13" t="s">
        <v>11024</v>
      </c>
      <c r="B10563" s="135">
        <v>330</v>
      </c>
    </row>
    <row r="10564" spans="1:2">
      <c r="A10564" s="13" t="s">
        <v>11025</v>
      </c>
      <c r="B10564" s="135">
        <v>345</v>
      </c>
    </row>
    <row r="10565" spans="1:2">
      <c r="A10565" s="13" t="s">
        <v>11026</v>
      </c>
      <c r="B10565" s="135">
        <v>345</v>
      </c>
    </row>
    <row r="10566" spans="1:2">
      <c r="A10566" s="13" t="s">
        <v>11027</v>
      </c>
      <c r="B10566" s="135">
        <v>360</v>
      </c>
    </row>
    <row r="10567" spans="1:2">
      <c r="A10567" s="13" t="s">
        <v>11028</v>
      </c>
      <c r="B10567" s="135">
        <v>360</v>
      </c>
    </row>
    <row r="10568" spans="1:2">
      <c r="A10568" s="13" t="s">
        <v>11029</v>
      </c>
      <c r="B10568" s="135">
        <v>370</v>
      </c>
    </row>
    <row r="10569" spans="1:2">
      <c r="A10569" s="13" t="s">
        <v>11030</v>
      </c>
      <c r="B10569" s="135">
        <v>370</v>
      </c>
    </row>
    <row r="10570" spans="1:2">
      <c r="A10570" s="13" t="s">
        <v>11031</v>
      </c>
      <c r="B10570" s="135">
        <v>328.35</v>
      </c>
    </row>
    <row r="10571" spans="1:2">
      <c r="A10571" s="13" t="s">
        <v>11032</v>
      </c>
      <c r="B10571" s="135">
        <v>328.35</v>
      </c>
    </row>
    <row r="10572" spans="1:2">
      <c r="A10572" s="13" t="s">
        <v>11033</v>
      </c>
      <c r="B10572" s="135">
        <v>523.37</v>
      </c>
    </row>
    <row r="10573" spans="1:2">
      <c r="A10573" s="13" t="s">
        <v>11034</v>
      </c>
      <c r="B10573" s="135">
        <v>500.68</v>
      </c>
    </row>
    <row r="10574" spans="1:2">
      <c r="A10574" s="13" t="s">
        <v>11035</v>
      </c>
      <c r="B10574" s="135">
        <v>564.07000000000005</v>
      </c>
    </row>
    <row r="10575" spans="1:2">
      <c r="A10575" s="13" t="s">
        <v>11036</v>
      </c>
      <c r="B10575" s="135">
        <v>541.38</v>
      </c>
    </row>
    <row r="10576" spans="1:2">
      <c r="A10576" s="13" t="s">
        <v>11037</v>
      </c>
      <c r="B10576" s="135">
        <v>592.54</v>
      </c>
    </row>
    <row r="10577" spans="1:2">
      <c r="A10577" s="13" t="s">
        <v>11038</v>
      </c>
      <c r="B10577" s="135">
        <v>569.85</v>
      </c>
    </row>
    <row r="10578" spans="1:2">
      <c r="A10578" s="13" t="s">
        <v>11039</v>
      </c>
      <c r="B10578" s="135">
        <v>617.71</v>
      </c>
    </row>
    <row r="10579" spans="1:2">
      <c r="A10579" s="13" t="s">
        <v>11040</v>
      </c>
      <c r="B10579" s="135">
        <v>595.02</v>
      </c>
    </row>
    <row r="10580" spans="1:2">
      <c r="A10580" s="13" t="s">
        <v>11041</v>
      </c>
      <c r="B10580" s="135">
        <v>35</v>
      </c>
    </row>
    <row r="10581" spans="1:2">
      <c r="A10581" s="13" t="s">
        <v>11042</v>
      </c>
      <c r="B10581" s="135">
        <v>35</v>
      </c>
    </row>
    <row r="10582" spans="1:2">
      <c r="A10582" s="13" t="s">
        <v>11043</v>
      </c>
      <c r="B10582" s="135">
        <v>306.29000000000002</v>
      </c>
    </row>
    <row r="10583" spans="1:2">
      <c r="A10583" s="13" t="s">
        <v>11044</v>
      </c>
      <c r="B10583" s="135">
        <v>295.42</v>
      </c>
    </row>
    <row r="10584" spans="1:2">
      <c r="A10584" s="13" t="s">
        <v>11045</v>
      </c>
      <c r="B10584" s="135">
        <v>1949.19</v>
      </c>
    </row>
    <row r="10585" spans="1:2">
      <c r="A10585" s="13" t="s">
        <v>11046</v>
      </c>
      <c r="B10585" s="135">
        <v>1853.78</v>
      </c>
    </row>
    <row r="10586" spans="1:2">
      <c r="A10586" s="13" t="s">
        <v>11047</v>
      </c>
      <c r="B10586" s="135">
        <v>317.27999999999997</v>
      </c>
    </row>
    <row r="10587" spans="1:2">
      <c r="A10587" s="13" t="s">
        <v>11048</v>
      </c>
      <c r="B10587" s="135">
        <v>306.41000000000003</v>
      </c>
    </row>
    <row r="10588" spans="1:2">
      <c r="A10588" s="13" t="s">
        <v>11049</v>
      </c>
      <c r="B10588" s="135">
        <v>175.59</v>
      </c>
    </row>
    <row r="10589" spans="1:2">
      <c r="A10589" s="13" t="s">
        <v>11050</v>
      </c>
      <c r="B10589" s="135">
        <v>170.5</v>
      </c>
    </row>
    <row r="10590" spans="1:2">
      <c r="A10590" s="13" t="s">
        <v>11051</v>
      </c>
      <c r="B10590" s="135">
        <v>1513.51</v>
      </c>
    </row>
    <row r="10591" spans="1:2">
      <c r="A10591" s="13" t="s">
        <v>11052</v>
      </c>
      <c r="B10591" s="135">
        <v>1418.1</v>
      </c>
    </row>
    <row r="10592" spans="1:2">
      <c r="A10592" s="13" t="s">
        <v>11053</v>
      </c>
      <c r="B10592" s="135">
        <v>412.52</v>
      </c>
    </row>
    <row r="10593" spans="1:2">
      <c r="A10593" s="13" t="s">
        <v>11054</v>
      </c>
      <c r="B10593" s="135">
        <v>376.28</v>
      </c>
    </row>
    <row r="10594" spans="1:2">
      <c r="A10594" s="13" t="s">
        <v>11055</v>
      </c>
      <c r="B10594" s="135">
        <v>361.05</v>
      </c>
    </row>
    <row r="10595" spans="1:2">
      <c r="A10595" s="13" t="s">
        <v>11056</v>
      </c>
      <c r="B10595" s="135">
        <v>351.08</v>
      </c>
    </row>
    <row r="10596" spans="1:2">
      <c r="A10596" s="13" t="s">
        <v>11057</v>
      </c>
      <c r="B10596" s="135">
        <v>364.35</v>
      </c>
    </row>
    <row r="10597" spans="1:2">
      <c r="A10597" s="13" t="s">
        <v>11058</v>
      </c>
      <c r="B10597" s="135">
        <v>354.38</v>
      </c>
    </row>
    <row r="10598" spans="1:2">
      <c r="A10598" s="13" t="s">
        <v>11059</v>
      </c>
      <c r="B10598" s="135">
        <v>384.95</v>
      </c>
    </row>
    <row r="10599" spans="1:2">
      <c r="A10599" s="13" t="s">
        <v>11060</v>
      </c>
      <c r="B10599" s="135">
        <v>374.98</v>
      </c>
    </row>
    <row r="10600" spans="1:2">
      <c r="A10600" s="13" t="s">
        <v>11061</v>
      </c>
      <c r="B10600" s="135">
        <v>405.45</v>
      </c>
    </row>
    <row r="10601" spans="1:2">
      <c r="A10601" s="13" t="s">
        <v>11062</v>
      </c>
      <c r="B10601" s="135">
        <v>395.48</v>
      </c>
    </row>
    <row r="10602" spans="1:2">
      <c r="A10602" s="13" t="s">
        <v>11063</v>
      </c>
      <c r="B10602" s="135">
        <v>420.45</v>
      </c>
    </row>
    <row r="10603" spans="1:2">
      <c r="A10603" s="13" t="s">
        <v>11064</v>
      </c>
      <c r="B10603" s="135">
        <v>410.48</v>
      </c>
    </row>
    <row r="10604" spans="1:2">
      <c r="A10604" s="13" t="s">
        <v>11065</v>
      </c>
      <c r="B10604" s="135">
        <v>435.45</v>
      </c>
    </row>
    <row r="10605" spans="1:2">
      <c r="A10605" s="13" t="s">
        <v>11066</v>
      </c>
      <c r="B10605" s="135">
        <v>425.48</v>
      </c>
    </row>
    <row r="10606" spans="1:2">
      <c r="A10606" s="13" t="s">
        <v>11067</v>
      </c>
      <c r="B10606" s="135">
        <v>445.45</v>
      </c>
    </row>
    <row r="10607" spans="1:2">
      <c r="A10607" s="13" t="s">
        <v>11068</v>
      </c>
      <c r="B10607" s="135">
        <v>435.48</v>
      </c>
    </row>
    <row r="10608" spans="1:2">
      <c r="A10608" s="13" t="s">
        <v>11069</v>
      </c>
      <c r="B10608" s="135">
        <v>181.07</v>
      </c>
    </row>
    <row r="10609" spans="1:2">
      <c r="A10609" s="13" t="s">
        <v>11070</v>
      </c>
      <c r="B10609" s="135">
        <v>174.73</v>
      </c>
    </row>
    <row r="10610" spans="1:2">
      <c r="A10610" s="13" t="s">
        <v>11071</v>
      </c>
      <c r="B10610" s="135">
        <v>191.54</v>
      </c>
    </row>
    <row r="10611" spans="1:2">
      <c r="A10611" s="13" t="s">
        <v>11072</v>
      </c>
      <c r="B10611" s="135">
        <v>184.74</v>
      </c>
    </row>
    <row r="10612" spans="1:2">
      <c r="A10612" s="13" t="s">
        <v>11073</v>
      </c>
      <c r="B10612" s="135">
        <v>202.01</v>
      </c>
    </row>
    <row r="10613" spans="1:2">
      <c r="A10613" s="13" t="s">
        <v>11074</v>
      </c>
      <c r="B10613" s="135">
        <v>194.75</v>
      </c>
    </row>
    <row r="10614" spans="1:2">
      <c r="A10614" s="13" t="s">
        <v>11075</v>
      </c>
      <c r="B10614" s="135">
        <v>9</v>
      </c>
    </row>
    <row r="10615" spans="1:2">
      <c r="A10615" s="13" t="s">
        <v>11076</v>
      </c>
      <c r="B10615" s="135">
        <v>9</v>
      </c>
    </row>
    <row r="10616" spans="1:2">
      <c r="A10616" s="13" t="s">
        <v>11077</v>
      </c>
      <c r="B10616" s="135">
        <v>1.8</v>
      </c>
    </row>
    <row r="10617" spans="1:2">
      <c r="A10617" s="13" t="s">
        <v>11078</v>
      </c>
      <c r="B10617" s="135">
        <v>1.8</v>
      </c>
    </row>
    <row r="10618" spans="1:2">
      <c r="A10618" s="13" t="s">
        <v>11079</v>
      </c>
      <c r="B10618" s="135">
        <v>4.5</v>
      </c>
    </row>
    <row r="10619" spans="1:2">
      <c r="A10619" s="13" t="s">
        <v>11080</v>
      </c>
      <c r="B10619" s="135">
        <v>4.5</v>
      </c>
    </row>
    <row r="10620" spans="1:2">
      <c r="A10620" s="13" t="s">
        <v>11081</v>
      </c>
      <c r="B10620" s="135">
        <v>20.72</v>
      </c>
    </row>
    <row r="10621" spans="1:2">
      <c r="A10621" s="13" t="s">
        <v>11082</v>
      </c>
      <c r="B10621" s="135">
        <v>18.170000000000002</v>
      </c>
    </row>
    <row r="10622" spans="1:2">
      <c r="A10622" s="13" t="s">
        <v>11083</v>
      </c>
      <c r="B10622" s="135">
        <v>4.83</v>
      </c>
    </row>
    <row r="10623" spans="1:2">
      <c r="A10623" s="13" t="s">
        <v>11084</v>
      </c>
      <c r="B10623" s="135">
        <v>4.2300000000000004</v>
      </c>
    </row>
    <row r="10624" spans="1:2">
      <c r="A10624" s="13" t="s">
        <v>11085</v>
      </c>
      <c r="B10624" s="135">
        <v>11.54</v>
      </c>
    </row>
    <row r="10625" spans="1:2">
      <c r="A10625" s="13" t="s">
        <v>11086</v>
      </c>
      <c r="B10625" s="135">
        <v>10.23</v>
      </c>
    </row>
    <row r="10626" spans="1:2">
      <c r="A10626" s="13" t="s">
        <v>11087</v>
      </c>
      <c r="B10626" s="135">
        <v>17151.36</v>
      </c>
    </row>
    <row r="10627" spans="1:2">
      <c r="A10627" s="13" t="s">
        <v>11088</v>
      </c>
      <c r="B10627" s="135">
        <v>15697.82</v>
      </c>
    </row>
    <row r="10628" spans="1:2">
      <c r="A10628" s="13" t="s">
        <v>11089</v>
      </c>
      <c r="B10628" s="135">
        <v>32153.08</v>
      </c>
    </row>
    <row r="10629" spans="1:2">
      <c r="A10629" s="13" t="s">
        <v>11090</v>
      </c>
      <c r="B10629" s="135">
        <v>29590.26</v>
      </c>
    </row>
    <row r="10630" spans="1:2">
      <c r="A10630" s="13" t="s">
        <v>11091</v>
      </c>
      <c r="B10630" s="135">
        <v>19565.990000000002</v>
      </c>
    </row>
    <row r="10631" spans="1:2">
      <c r="A10631" s="13" t="s">
        <v>11092</v>
      </c>
      <c r="B10631" s="135">
        <v>17851.66</v>
      </c>
    </row>
    <row r="10632" spans="1:2">
      <c r="A10632" s="13" t="s">
        <v>11093</v>
      </c>
      <c r="B10632" s="135">
        <v>36481.519999999997</v>
      </c>
    </row>
    <row r="10633" spans="1:2">
      <c r="A10633" s="13" t="s">
        <v>11094</v>
      </c>
      <c r="B10633" s="135">
        <v>33648.83</v>
      </c>
    </row>
    <row r="10634" spans="1:2">
      <c r="A10634" s="13" t="s">
        <v>11095</v>
      </c>
      <c r="B10634" s="135">
        <v>41634.69</v>
      </c>
    </row>
    <row r="10635" spans="1:2">
      <c r="A10635" s="13" t="s">
        <v>11096</v>
      </c>
      <c r="B10635" s="135">
        <v>38270.720000000001</v>
      </c>
    </row>
    <row r="10636" spans="1:2">
      <c r="A10636" s="13" t="s">
        <v>11097</v>
      </c>
      <c r="B10636" s="135">
        <v>36412.589999999997</v>
      </c>
    </row>
    <row r="10637" spans="1:2">
      <c r="A10637" s="13" t="s">
        <v>11098</v>
      </c>
      <c r="B10637" s="135">
        <v>33452.54</v>
      </c>
    </row>
    <row r="10638" spans="1:2">
      <c r="A10638" s="13" t="s">
        <v>11099</v>
      </c>
      <c r="B10638" s="135">
        <v>42680.88</v>
      </c>
    </row>
    <row r="10639" spans="1:2">
      <c r="A10639" s="13" t="s">
        <v>11100</v>
      </c>
      <c r="B10639" s="135">
        <v>39306.239999999998</v>
      </c>
    </row>
    <row r="10640" spans="1:2">
      <c r="A10640" s="13" t="s">
        <v>11101</v>
      </c>
      <c r="B10640" s="135">
        <v>47843</v>
      </c>
    </row>
    <row r="10641" spans="1:2">
      <c r="A10641" s="13" t="s">
        <v>11102</v>
      </c>
      <c r="B10641" s="135">
        <v>44164.639999999999</v>
      </c>
    </row>
    <row r="10642" spans="1:2">
      <c r="A10642" s="13" t="s">
        <v>11103</v>
      </c>
      <c r="B10642" s="135">
        <v>7965.79</v>
      </c>
    </row>
    <row r="10643" spans="1:2">
      <c r="A10643" s="13" t="s">
        <v>11104</v>
      </c>
      <c r="B10643" s="135">
        <v>7409.87</v>
      </c>
    </row>
    <row r="10644" spans="1:2">
      <c r="A10644" s="13" t="s">
        <v>11105</v>
      </c>
      <c r="B10644" s="135">
        <v>10487.5</v>
      </c>
    </row>
    <row r="10645" spans="1:2">
      <c r="A10645" s="13" t="s">
        <v>11106</v>
      </c>
      <c r="B10645" s="135">
        <v>10487.5</v>
      </c>
    </row>
    <row r="10646" spans="1:2">
      <c r="A10646" s="13" t="s">
        <v>11107</v>
      </c>
      <c r="B10646" s="135">
        <v>517.28</v>
      </c>
    </row>
    <row r="10647" spans="1:2">
      <c r="A10647" s="13" t="s">
        <v>11108</v>
      </c>
      <c r="B10647" s="135">
        <v>499.17</v>
      </c>
    </row>
    <row r="10648" spans="1:2">
      <c r="A10648" s="13" t="s">
        <v>11109</v>
      </c>
      <c r="B10648" s="135">
        <v>153.46</v>
      </c>
    </row>
    <row r="10649" spans="1:2">
      <c r="A10649" s="13" t="s">
        <v>11110</v>
      </c>
      <c r="B10649" s="135">
        <v>139.49</v>
      </c>
    </row>
    <row r="10650" spans="1:2">
      <c r="A10650" s="13" t="s">
        <v>11111</v>
      </c>
      <c r="B10650" s="135">
        <v>413.89</v>
      </c>
    </row>
    <row r="10651" spans="1:2">
      <c r="A10651" s="13" t="s">
        <v>11112</v>
      </c>
      <c r="B10651" s="135">
        <v>395.06</v>
      </c>
    </row>
    <row r="10652" spans="1:2">
      <c r="A10652" s="13" t="s">
        <v>11113</v>
      </c>
      <c r="B10652" s="135">
        <v>141.05000000000001</v>
      </c>
    </row>
    <row r="10653" spans="1:2">
      <c r="A10653" s="13" t="s">
        <v>11114</v>
      </c>
      <c r="B10653" s="135">
        <v>122.22</v>
      </c>
    </row>
    <row r="10654" spans="1:2">
      <c r="A10654" s="13" t="s">
        <v>11115</v>
      </c>
      <c r="B10654" s="135">
        <v>56.44</v>
      </c>
    </row>
    <row r="10655" spans="1:2">
      <c r="A10655" s="13" t="s">
        <v>11116</v>
      </c>
      <c r="B10655" s="135">
        <v>53.73</v>
      </c>
    </row>
    <row r="10656" spans="1:2">
      <c r="A10656" s="13" t="s">
        <v>11117</v>
      </c>
      <c r="B10656" s="135">
        <v>48.45</v>
      </c>
    </row>
    <row r="10657" spans="1:2">
      <c r="A10657" s="13" t="s">
        <v>11118</v>
      </c>
      <c r="B10657" s="135">
        <v>44.51</v>
      </c>
    </row>
    <row r="10658" spans="1:2">
      <c r="A10658" s="13" t="s">
        <v>11119</v>
      </c>
      <c r="B10658" s="135">
        <v>102.68</v>
      </c>
    </row>
    <row r="10659" spans="1:2">
      <c r="A10659" s="13" t="s">
        <v>11120</v>
      </c>
      <c r="B10659" s="135">
        <v>98.86</v>
      </c>
    </row>
    <row r="10660" spans="1:2">
      <c r="A10660" s="13" t="s">
        <v>11121</v>
      </c>
      <c r="B10660" s="135">
        <v>30.15</v>
      </c>
    </row>
    <row r="10661" spans="1:2">
      <c r="A10661" s="13" t="s">
        <v>11122</v>
      </c>
      <c r="B10661" s="135">
        <v>27.44</v>
      </c>
    </row>
    <row r="10662" spans="1:2">
      <c r="A10662" s="13" t="s">
        <v>11123</v>
      </c>
      <c r="B10662" s="135">
        <v>48.23</v>
      </c>
    </row>
    <row r="10663" spans="1:2">
      <c r="A10663" s="13" t="s">
        <v>11124</v>
      </c>
      <c r="B10663" s="135">
        <v>45.95</v>
      </c>
    </row>
    <row r="10664" spans="1:2">
      <c r="A10664" s="13" t="s">
        <v>11125</v>
      </c>
      <c r="B10664" s="135">
        <v>511.36</v>
      </c>
    </row>
    <row r="10665" spans="1:2">
      <c r="A10665" s="13" t="s">
        <v>11126</v>
      </c>
      <c r="B10665" s="135">
        <v>495.11</v>
      </c>
    </row>
    <row r="10666" spans="1:2">
      <c r="A10666" s="13" t="s">
        <v>11127</v>
      </c>
      <c r="B10666" s="135">
        <v>168.72</v>
      </c>
    </row>
    <row r="10667" spans="1:2">
      <c r="A10667" s="13" t="s">
        <v>11128</v>
      </c>
      <c r="B10667" s="135">
        <v>166.03</v>
      </c>
    </row>
    <row r="10668" spans="1:2">
      <c r="A10668" s="13" t="s">
        <v>11129</v>
      </c>
      <c r="B10668" s="135">
        <v>73.63</v>
      </c>
    </row>
    <row r="10669" spans="1:2">
      <c r="A10669" s="13" t="s">
        <v>11130</v>
      </c>
      <c r="B10669" s="135">
        <v>71.91</v>
      </c>
    </row>
    <row r="10670" spans="1:2">
      <c r="A10670" s="13" t="s">
        <v>11131</v>
      </c>
      <c r="B10670" s="135">
        <v>3364.73</v>
      </c>
    </row>
    <row r="10671" spans="1:2">
      <c r="A10671" s="13" t="s">
        <v>11132</v>
      </c>
      <c r="B10671" s="135">
        <v>3321.39</v>
      </c>
    </row>
    <row r="10672" spans="1:2">
      <c r="A10672" s="13" t="s">
        <v>11133</v>
      </c>
      <c r="B10672" s="135">
        <v>1651.06</v>
      </c>
    </row>
    <row r="10673" spans="1:2">
      <c r="A10673" s="13" t="s">
        <v>11134</v>
      </c>
      <c r="B10673" s="135">
        <v>1612.27</v>
      </c>
    </row>
    <row r="10674" spans="1:2">
      <c r="A10674" s="13" t="s">
        <v>11135</v>
      </c>
      <c r="B10674" s="135">
        <v>22.65</v>
      </c>
    </row>
    <row r="10675" spans="1:2">
      <c r="A10675" s="13" t="s">
        <v>11136</v>
      </c>
      <c r="B10675" s="135">
        <v>19.62</v>
      </c>
    </row>
    <row r="10676" spans="1:2">
      <c r="A10676" s="13" t="s">
        <v>11137</v>
      </c>
      <c r="B10676" s="135">
        <v>10.7</v>
      </c>
    </row>
    <row r="10677" spans="1:2">
      <c r="A10677" s="13" t="s">
        <v>11138</v>
      </c>
      <c r="B10677" s="135">
        <v>9.3699999999999992</v>
      </c>
    </row>
    <row r="10678" spans="1:2">
      <c r="A10678" s="13" t="s">
        <v>11139</v>
      </c>
      <c r="B10678" s="135">
        <v>1042.78</v>
      </c>
    </row>
    <row r="10679" spans="1:2">
      <c r="A10679" s="13" t="s">
        <v>11140</v>
      </c>
      <c r="B10679" s="135">
        <v>927.88</v>
      </c>
    </row>
    <row r="10680" spans="1:2">
      <c r="A10680" s="13" t="s">
        <v>11141</v>
      </c>
      <c r="B10680" s="135">
        <v>669.19</v>
      </c>
    </row>
    <row r="10681" spans="1:2">
      <c r="A10681" s="13" t="s">
        <v>11142</v>
      </c>
      <c r="B10681" s="135">
        <v>642.87</v>
      </c>
    </row>
    <row r="10682" spans="1:2">
      <c r="A10682" s="13" t="s">
        <v>11143</v>
      </c>
      <c r="B10682" s="135">
        <v>427.82</v>
      </c>
    </row>
    <row r="10683" spans="1:2">
      <c r="A10683" s="13" t="s">
        <v>11144</v>
      </c>
      <c r="B10683" s="135">
        <v>388.85</v>
      </c>
    </row>
    <row r="10684" spans="1:2">
      <c r="A10684" s="13" t="s">
        <v>11145</v>
      </c>
      <c r="B10684" s="135">
        <v>524.95000000000005</v>
      </c>
    </row>
    <row r="10685" spans="1:2">
      <c r="A10685" s="13" t="s">
        <v>11146</v>
      </c>
      <c r="B10685" s="135">
        <v>474.67</v>
      </c>
    </row>
    <row r="10686" spans="1:2">
      <c r="A10686" s="13" t="s">
        <v>11147</v>
      </c>
      <c r="B10686" s="135">
        <v>370.18</v>
      </c>
    </row>
    <row r="10687" spans="1:2">
      <c r="A10687" s="13" t="s">
        <v>11148</v>
      </c>
      <c r="B10687" s="135">
        <v>338.91</v>
      </c>
    </row>
    <row r="10688" spans="1:2">
      <c r="A10688" s="13" t="s">
        <v>11149</v>
      </c>
      <c r="B10688" s="135">
        <v>464.15</v>
      </c>
    </row>
    <row r="10689" spans="1:2">
      <c r="A10689" s="13" t="s">
        <v>11150</v>
      </c>
      <c r="B10689" s="135">
        <v>420.33</v>
      </c>
    </row>
    <row r="10690" spans="1:2">
      <c r="A10690" s="13" t="s">
        <v>11151</v>
      </c>
      <c r="B10690" s="135">
        <v>566.64</v>
      </c>
    </row>
    <row r="10691" spans="1:2">
      <c r="A10691" s="13" t="s">
        <v>11152</v>
      </c>
      <c r="B10691" s="135">
        <v>509.14</v>
      </c>
    </row>
    <row r="10692" spans="1:2">
      <c r="A10692" s="13" t="s">
        <v>11153</v>
      </c>
      <c r="B10692" s="135">
        <v>671.69</v>
      </c>
    </row>
    <row r="10693" spans="1:2">
      <c r="A10693" s="13" t="s">
        <v>11154</v>
      </c>
      <c r="B10693" s="135">
        <v>600.16999999999996</v>
      </c>
    </row>
    <row r="10694" spans="1:2">
      <c r="A10694" s="13" t="s">
        <v>11155</v>
      </c>
      <c r="B10694" s="135">
        <v>80.709999999999994</v>
      </c>
    </row>
    <row r="10695" spans="1:2">
      <c r="A10695" s="13" t="s">
        <v>11156</v>
      </c>
      <c r="B10695" s="135">
        <v>70.22</v>
      </c>
    </row>
    <row r="10696" spans="1:2">
      <c r="A10696" s="13" t="s">
        <v>11157</v>
      </c>
      <c r="B10696" s="135">
        <v>161.41999999999999</v>
      </c>
    </row>
    <row r="10697" spans="1:2">
      <c r="A10697" s="13" t="s">
        <v>11158</v>
      </c>
      <c r="B10697" s="135">
        <v>140.44999999999999</v>
      </c>
    </row>
    <row r="10698" spans="1:2">
      <c r="A10698" s="13" t="s">
        <v>11159</v>
      </c>
      <c r="B10698" s="135">
        <v>247.6</v>
      </c>
    </row>
    <row r="10699" spans="1:2">
      <c r="A10699" s="13" t="s">
        <v>11160</v>
      </c>
      <c r="B10699" s="135">
        <v>227.04</v>
      </c>
    </row>
    <row r="10700" spans="1:2">
      <c r="A10700" s="13" t="s">
        <v>11161</v>
      </c>
      <c r="B10700" s="135">
        <v>320.8</v>
      </c>
    </row>
    <row r="10701" spans="1:2">
      <c r="A10701" s="13" t="s">
        <v>11162</v>
      </c>
      <c r="B10701" s="135">
        <v>291.44</v>
      </c>
    </row>
    <row r="10702" spans="1:2">
      <c r="A10702" s="13" t="s">
        <v>11163</v>
      </c>
      <c r="B10702" s="135">
        <v>603.89</v>
      </c>
    </row>
    <row r="10703" spans="1:2">
      <c r="A10703" s="13" t="s">
        <v>11164</v>
      </c>
      <c r="B10703" s="135">
        <v>542.38</v>
      </c>
    </row>
    <row r="10704" spans="1:2">
      <c r="A10704" s="13" t="s">
        <v>11165</v>
      </c>
      <c r="B10704" s="135">
        <v>725.67</v>
      </c>
    </row>
    <row r="10705" spans="1:2">
      <c r="A10705" s="13" t="s">
        <v>11166</v>
      </c>
      <c r="B10705" s="135">
        <v>647.91</v>
      </c>
    </row>
    <row r="10706" spans="1:2">
      <c r="A10706" s="13" t="s">
        <v>11167</v>
      </c>
      <c r="B10706" s="135">
        <v>835.1</v>
      </c>
    </row>
    <row r="10707" spans="1:2">
      <c r="A10707" s="13" t="s">
        <v>11168</v>
      </c>
      <c r="B10707" s="135">
        <v>741.56</v>
      </c>
    </row>
    <row r="10708" spans="1:2">
      <c r="A10708" s="13" t="s">
        <v>11169</v>
      </c>
      <c r="B10708" s="135">
        <v>997.47</v>
      </c>
    </row>
    <row r="10709" spans="1:2">
      <c r="A10709" s="13" t="s">
        <v>11170</v>
      </c>
      <c r="B10709" s="135">
        <v>882.26</v>
      </c>
    </row>
    <row r="10710" spans="1:2">
      <c r="A10710" s="13" t="s">
        <v>11171</v>
      </c>
      <c r="B10710" s="135">
        <v>141.59</v>
      </c>
    </row>
    <row r="10711" spans="1:2">
      <c r="A10711" s="13" t="s">
        <v>11172</v>
      </c>
      <c r="B10711" s="135">
        <v>122.98</v>
      </c>
    </row>
    <row r="10712" spans="1:2">
      <c r="A10712" s="13" t="s">
        <v>11173</v>
      </c>
      <c r="B10712" s="135">
        <v>1383.02</v>
      </c>
    </row>
    <row r="10713" spans="1:2">
      <c r="A10713" s="13" t="s">
        <v>11174</v>
      </c>
      <c r="B10713" s="135">
        <v>1317.12</v>
      </c>
    </row>
    <row r="10714" spans="1:2">
      <c r="A10714" s="13" t="s">
        <v>11175</v>
      </c>
      <c r="B10714" s="135">
        <v>1357.36</v>
      </c>
    </row>
    <row r="10715" spans="1:2">
      <c r="A10715" s="13" t="s">
        <v>11176</v>
      </c>
      <c r="B10715" s="135">
        <v>1294.8800000000001</v>
      </c>
    </row>
    <row r="10716" spans="1:2">
      <c r="A10716" s="13" t="s">
        <v>11177</v>
      </c>
      <c r="B10716" s="135">
        <v>261.85000000000002</v>
      </c>
    </row>
    <row r="10717" spans="1:2">
      <c r="A10717" s="13" t="s">
        <v>11178</v>
      </c>
      <c r="B10717" s="135">
        <v>250.64</v>
      </c>
    </row>
    <row r="10718" spans="1:2">
      <c r="A10718" s="13" t="s">
        <v>11179</v>
      </c>
      <c r="B10718" s="135">
        <v>258</v>
      </c>
    </row>
    <row r="10719" spans="1:2">
      <c r="A10719" s="13" t="s">
        <v>11180</v>
      </c>
      <c r="B10719" s="135">
        <v>247.3</v>
      </c>
    </row>
    <row r="10720" spans="1:2">
      <c r="A10720" s="13" t="s">
        <v>11181</v>
      </c>
      <c r="B10720" s="135">
        <v>286.11</v>
      </c>
    </row>
    <row r="10721" spans="1:2">
      <c r="A10721" s="13" t="s">
        <v>11182</v>
      </c>
      <c r="B10721" s="135">
        <v>272.64</v>
      </c>
    </row>
    <row r="10722" spans="1:2">
      <c r="A10722" s="13" t="s">
        <v>11183</v>
      </c>
      <c r="B10722" s="135">
        <v>320.23</v>
      </c>
    </row>
    <row r="10723" spans="1:2">
      <c r="A10723" s="13" t="s">
        <v>11184</v>
      </c>
      <c r="B10723" s="135">
        <v>301.22000000000003</v>
      </c>
    </row>
    <row r="10724" spans="1:2">
      <c r="A10724" s="13" t="s">
        <v>11185</v>
      </c>
      <c r="B10724" s="135">
        <v>353.96</v>
      </c>
    </row>
    <row r="10725" spans="1:2">
      <c r="A10725" s="13" t="s">
        <v>11186</v>
      </c>
      <c r="B10725" s="135">
        <v>331.43</v>
      </c>
    </row>
    <row r="10726" spans="1:2">
      <c r="A10726" s="13" t="s">
        <v>11187</v>
      </c>
      <c r="B10726" s="135">
        <v>136.13999999999999</v>
      </c>
    </row>
    <row r="10727" spans="1:2">
      <c r="A10727" s="13" t="s">
        <v>11188</v>
      </c>
      <c r="B10727" s="135">
        <v>129.65</v>
      </c>
    </row>
    <row r="10728" spans="1:2">
      <c r="A10728" s="13" t="s">
        <v>11189</v>
      </c>
      <c r="B10728" s="135">
        <v>133.57</v>
      </c>
    </row>
    <row r="10729" spans="1:2">
      <c r="A10729" s="13" t="s">
        <v>11190</v>
      </c>
      <c r="B10729" s="135">
        <v>127.43</v>
      </c>
    </row>
    <row r="10730" spans="1:2">
      <c r="A10730" s="13" t="s">
        <v>11191</v>
      </c>
      <c r="B10730" s="135">
        <v>146.11000000000001</v>
      </c>
    </row>
    <row r="10731" spans="1:2">
      <c r="A10731" s="13" t="s">
        <v>11192</v>
      </c>
      <c r="B10731" s="135">
        <v>138.85</v>
      </c>
    </row>
    <row r="10732" spans="1:2">
      <c r="A10732" s="13" t="s">
        <v>11193</v>
      </c>
      <c r="B10732" s="135">
        <v>167.08</v>
      </c>
    </row>
    <row r="10733" spans="1:2">
      <c r="A10733" s="13" t="s">
        <v>11194</v>
      </c>
      <c r="B10733" s="135">
        <v>156.47</v>
      </c>
    </row>
    <row r="10734" spans="1:2">
      <c r="A10734" s="13" t="s">
        <v>11195</v>
      </c>
      <c r="B10734" s="135">
        <v>185.49</v>
      </c>
    </row>
    <row r="10735" spans="1:2">
      <c r="A10735" s="13" t="s">
        <v>11196</v>
      </c>
      <c r="B10735" s="135">
        <v>172.98</v>
      </c>
    </row>
    <row r="10736" spans="1:2">
      <c r="A10736" s="13" t="s">
        <v>11197</v>
      </c>
      <c r="B10736" s="135">
        <v>146.57</v>
      </c>
    </row>
    <row r="10737" spans="1:2">
      <c r="A10737" s="13" t="s">
        <v>11198</v>
      </c>
      <c r="B10737" s="135">
        <v>139.28</v>
      </c>
    </row>
    <row r="10738" spans="1:2">
      <c r="A10738" s="13" t="s">
        <v>11199</v>
      </c>
      <c r="B10738" s="135">
        <v>287.5</v>
      </c>
    </row>
    <row r="10739" spans="1:2">
      <c r="A10739" s="13" t="s">
        <v>11200</v>
      </c>
      <c r="B10739" s="135">
        <v>274.38</v>
      </c>
    </row>
    <row r="10740" spans="1:2">
      <c r="A10740" s="13" t="s">
        <v>11201</v>
      </c>
      <c r="B10740" s="135">
        <v>315.19</v>
      </c>
    </row>
    <row r="10741" spans="1:2">
      <c r="A10741" s="13" t="s">
        <v>11202</v>
      </c>
      <c r="B10741" s="135">
        <v>299.77999999999997</v>
      </c>
    </row>
    <row r="10742" spans="1:2">
      <c r="A10742" s="13" t="s">
        <v>11203</v>
      </c>
      <c r="B10742" s="135">
        <v>56.02</v>
      </c>
    </row>
    <row r="10743" spans="1:2">
      <c r="A10743" s="13" t="s">
        <v>11204</v>
      </c>
      <c r="B10743" s="135">
        <v>53.53</v>
      </c>
    </row>
    <row r="10744" spans="1:2">
      <c r="A10744" s="13" t="s">
        <v>11205</v>
      </c>
      <c r="B10744" s="135">
        <v>32.880000000000003</v>
      </c>
    </row>
    <row r="10745" spans="1:2">
      <c r="A10745" s="13" t="s">
        <v>11206</v>
      </c>
      <c r="B10745" s="135">
        <v>30.98</v>
      </c>
    </row>
    <row r="10746" spans="1:2">
      <c r="A10746" s="13" t="s">
        <v>11207</v>
      </c>
      <c r="B10746" s="135">
        <v>746.04</v>
      </c>
    </row>
    <row r="10747" spans="1:2">
      <c r="A10747" s="13" t="s">
        <v>11208</v>
      </c>
      <c r="B10747" s="135">
        <v>708.12</v>
      </c>
    </row>
    <row r="10748" spans="1:2">
      <c r="A10748" s="13" t="s">
        <v>11209</v>
      </c>
      <c r="B10748" s="135">
        <v>115.22</v>
      </c>
    </row>
    <row r="10749" spans="1:2">
      <c r="A10749" s="13" t="s">
        <v>11210</v>
      </c>
      <c r="B10749" s="135">
        <v>105.77</v>
      </c>
    </row>
    <row r="10750" spans="1:2">
      <c r="A10750" s="13" t="s">
        <v>11211</v>
      </c>
      <c r="B10750" s="135">
        <v>112.01</v>
      </c>
    </row>
    <row r="10751" spans="1:2">
      <c r="A10751" s="13" t="s">
        <v>11212</v>
      </c>
      <c r="B10751" s="135">
        <v>102.99</v>
      </c>
    </row>
    <row r="10752" spans="1:2">
      <c r="A10752" s="13" t="s">
        <v>11213</v>
      </c>
      <c r="B10752" s="135">
        <v>130.15</v>
      </c>
    </row>
    <row r="10753" spans="1:2">
      <c r="A10753" s="13" t="s">
        <v>11214</v>
      </c>
      <c r="B10753" s="135">
        <v>118.99</v>
      </c>
    </row>
    <row r="10754" spans="1:2">
      <c r="A10754" s="13" t="s">
        <v>11215</v>
      </c>
      <c r="B10754" s="135">
        <v>161.19</v>
      </c>
    </row>
    <row r="10755" spans="1:2">
      <c r="A10755" s="13" t="s">
        <v>11216</v>
      </c>
      <c r="B10755" s="135">
        <v>145.61000000000001</v>
      </c>
    </row>
    <row r="10756" spans="1:2">
      <c r="A10756" s="13" t="s">
        <v>11217</v>
      </c>
      <c r="B10756" s="135">
        <v>187.65</v>
      </c>
    </row>
    <row r="10757" spans="1:2">
      <c r="A10757" s="13" t="s">
        <v>11218</v>
      </c>
      <c r="B10757" s="135">
        <v>168.81</v>
      </c>
    </row>
    <row r="10758" spans="1:2">
      <c r="A10758" s="13" t="s">
        <v>11219</v>
      </c>
      <c r="B10758" s="135">
        <v>58.98</v>
      </c>
    </row>
    <row r="10759" spans="1:2">
      <c r="A10759" s="13" t="s">
        <v>11220</v>
      </c>
      <c r="B10759" s="135">
        <v>53.97</v>
      </c>
    </row>
    <row r="10760" spans="1:2">
      <c r="A10760" s="13" t="s">
        <v>11221</v>
      </c>
      <c r="B10760" s="135">
        <v>56.89</v>
      </c>
    </row>
    <row r="10761" spans="1:2">
      <c r="A10761" s="13" t="s">
        <v>11222</v>
      </c>
      <c r="B10761" s="135">
        <v>52.15</v>
      </c>
    </row>
    <row r="10762" spans="1:2">
      <c r="A10762" s="13" t="s">
        <v>11223</v>
      </c>
      <c r="B10762" s="135">
        <v>66.099999999999994</v>
      </c>
    </row>
    <row r="10763" spans="1:2">
      <c r="A10763" s="13" t="s">
        <v>11224</v>
      </c>
      <c r="B10763" s="135">
        <v>60.14</v>
      </c>
    </row>
    <row r="10764" spans="1:2">
      <c r="A10764" s="13" t="s">
        <v>11225</v>
      </c>
      <c r="B10764" s="135">
        <v>85.81</v>
      </c>
    </row>
    <row r="10765" spans="1:2">
      <c r="A10765" s="13" t="s">
        <v>11226</v>
      </c>
      <c r="B10765" s="135">
        <v>77.22</v>
      </c>
    </row>
    <row r="10766" spans="1:2">
      <c r="A10766" s="13" t="s">
        <v>11227</v>
      </c>
      <c r="B10766" s="135">
        <v>100.02</v>
      </c>
    </row>
    <row r="10767" spans="1:2">
      <c r="A10767" s="13" t="s">
        <v>11228</v>
      </c>
      <c r="B10767" s="135">
        <v>89.53</v>
      </c>
    </row>
    <row r="10768" spans="1:2">
      <c r="A10768" s="13" t="s">
        <v>11229</v>
      </c>
      <c r="B10768" s="135">
        <v>98.17</v>
      </c>
    </row>
    <row r="10769" spans="1:2">
      <c r="A10769" s="13" t="s">
        <v>11230</v>
      </c>
      <c r="B10769" s="135">
        <v>91.32</v>
      </c>
    </row>
    <row r="10770" spans="1:2">
      <c r="A10770" s="13" t="s">
        <v>11231</v>
      </c>
      <c r="B10770" s="135">
        <v>95.6</v>
      </c>
    </row>
    <row r="10771" spans="1:2">
      <c r="A10771" s="13" t="s">
        <v>11232</v>
      </c>
      <c r="B10771" s="135">
        <v>89.09</v>
      </c>
    </row>
    <row r="10772" spans="1:2">
      <c r="A10772" s="13" t="s">
        <v>11233</v>
      </c>
      <c r="B10772" s="135">
        <v>107.08</v>
      </c>
    </row>
    <row r="10773" spans="1:2">
      <c r="A10773" s="13" t="s">
        <v>11234</v>
      </c>
      <c r="B10773" s="135">
        <v>99.04</v>
      </c>
    </row>
    <row r="10774" spans="1:2">
      <c r="A10774" s="13" t="s">
        <v>11235</v>
      </c>
      <c r="B10774" s="135">
        <v>131.25</v>
      </c>
    </row>
    <row r="10775" spans="1:2">
      <c r="A10775" s="13" t="s">
        <v>11236</v>
      </c>
      <c r="B10775" s="135">
        <v>119.98</v>
      </c>
    </row>
    <row r="10776" spans="1:2">
      <c r="A10776" s="13" t="s">
        <v>11237</v>
      </c>
      <c r="B10776" s="135">
        <v>147.47999999999999</v>
      </c>
    </row>
    <row r="10777" spans="1:2">
      <c r="A10777" s="13" t="s">
        <v>11238</v>
      </c>
      <c r="B10777" s="135">
        <v>134.05000000000001</v>
      </c>
    </row>
    <row r="10778" spans="1:2">
      <c r="A10778" s="13" t="s">
        <v>11239</v>
      </c>
      <c r="B10778" s="135">
        <v>49.65</v>
      </c>
    </row>
    <row r="10779" spans="1:2">
      <c r="A10779" s="13" t="s">
        <v>11240</v>
      </c>
      <c r="B10779" s="135">
        <v>46.07</v>
      </c>
    </row>
    <row r="10780" spans="1:2">
      <c r="A10780" s="13" t="s">
        <v>261</v>
      </c>
      <c r="B10780" s="135">
        <v>48.54</v>
      </c>
    </row>
    <row r="10781" spans="1:2">
      <c r="A10781" s="13" t="s">
        <v>11241</v>
      </c>
      <c r="B10781" s="135">
        <v>45.1</v>
      </c>
    </row>
    <row r="10782" spans="1:2">
      <c r="A10782" s="13" t="s">
        <v>11242</v>
      </c>
      <c r="B10782" s="135">
        <v>56.3</v>
      </c>
    </row>
    <row r="10783" spans="1:2">
      <c r="A10783" s="13" t="s">
        <v>11243</v>
      </c>
      <c r="B10783" s="135">
        <v>51.87</v>
      </c>
    </row>
    <row r="10784" spans="1:2">
      <c r="A10784" s="13" t="s">
        <v>11244</v>
      </c>
      <c r="B10784" s="135">
        <v>68.88</v>
      </c>
    </row>
    <row r="10785" spans="1:2">
      <c r="A10785" s="13" t="s">
        <v>11245</v>
      </c>
      <c r="B10785" s="135">
        <v>62.78</v>
      </c>
    </row>
    <row r="10786" spans="1:2">
      <c r="A10786" s="13" t="s">
        <v>11246</v>
      </c>
      <c r="B10786" s="135">
        <v>78.22</v>
      </c>
    </row>
    <row r="10787" spans="1:2">
      <c r="A10787" s="13" t="s">
        <v>11247</v>
      </c>
      <c r="B10787" s="135">
        <v>70.87</v>
      </c>
    </row>
    <row r="10788" spans="1:2">
      <c r="A10788" s="13" t="s">
        <v>11248</v>
      </c>
      <c r="B10788" s="135">
        <v>120.5</v>
      </c>
    </row>
    <row r="10789" spans="1:2">
      <c r="A10789" s="13" t="s">
        <v>11249</v>
      </c>
      <c r="B10789" s="135">
        <v>111.22</v>
      </c>
    </row>
    <row r="10790" spans="1:2">
      <c r="A10790" s="13" t="s">
        <v>11250</v>
      </c>
      <c r="B10790" s="135">
        <v>117.3</v>
      </c>
    </row>
    <row r="10791" spans="1:2">
      <c r="A10791" s="13" t="s">
        <v>11251</v>
      </c>
      <c r="B10791" s="135">
        <v>108.44</v>
      </c>
    </row>
    <row r="10792" spans="1:2">
      <c r="A10792" s="13" t="s">
        <v>11252</v>
      </c>
      <c r="B10792" s="135">
        <v>135.43</v>
      </c>
    </row>
    <row r="10793" spans="1:2">
      <c r="A10793" s="13" t="s">
        <v>11253</v>
      </c>
      <c r="B10793" s="135">
        <v>124.44</v>
      </c>
    </row>
    <row r="10794" spans="1:2">
      <c r="A10794" s="13" t="s">
        <v>11254</v>
      </c>
      <c r="B10794" s="135">
        <v>166.48</v>
      </c>
    </row>
    <row r="10795" spans="1:2">
      <c r="A10795" s="13" t="s">
        <v>11255</v>
      </c>
      <c r="B10795" s="135">
        <v>151.06</v>
      </c>
    </row>
    <row r="10796" spans="1:2">
      <c r="A10796" s="13" t="s">
        <v>11256</v>
      </c>
      <c r="B10796" s="135">
        <v>192.93</v>
      </c>
    </row>
    <row r="10797" spans="1:2">
      <c r="A10797" s="13" t="s">
        <v>11257</v>
      </c>
      <c r="B10797" s="135">
        <v>174.26</v>
      </c>
    </row>
    <row r="10798" spans="1:2">
      <c r="A10798" s="13" t="s">
        <v>11258</v>
      </c>
      <c r="B10798" s="135">
        <v>60.51</v>
      </c>
    </row>
    <row r="10799" spans="1:2">
      <c r="A10799" s="13" t="s">
        <v>11259</v>
      </c>
      <c r="B10799" s="135">
        <v>55.54</v>
      </c>
    </row>
    <row r="10800" spans="1:2">
      <c r="A10800" s="13" t="s">
        <v>11260</v>
      </c>
      <c r="B10800" s="135">
        <v>58.41</v>
      </c>
    </row>
    <row r="10801" spans="1:2">
      <c r="A10801" s="13" t="s">
        <v>11261</v>
      </c>
      <c r="B10801" s="135">
        <v>53.73</v>
      </c>
    </row>
    <row r="10802" spans="1:2">
      <c r="A10802" s="13" t="s">
        <v>11262</v>
      </c>
      <c r="B10802" s="135">
        <v>67.63</v>
      </c>
    </row>
    <row r="10803" spans="1:2">
      <c r="A10803" s="13" t="s">
        <v>11263</v>
      </c>
      <c r="B10803" s="135">
        <v>61.71</v>
      </c>
    </row>
    <row r="10804" spans="1:2">
      <c r="A10804" s="13" t="s">
        <v>11264</v>
      </c>
      <c r="B10804" s="135">
        <v>87.34</v>
      </c>
    </row>
    <row r="10805" spans="1:2">
      <c r="A10805" s="13" t="s">
        <v>11265</v>
      </c>
      <c r="B10805" s="135">
        <v>78.790000000000006</v>
      </c>
    </row>
    <row r="10806" spans="1:2">
      <c r="A10806" s="13" t="s">
        <v>11266</v>
      </c>
      <c r="B10806" s="135">
        <v>101.55</v>
      </c>
    </row>
    <row r="10807" spans="1:2">
      <c r="A10807" s="13" t="s">
        <v>11267</v>
      </c>
      <c r="B10807" s="135">
        <v>91.1</v>
      </c>
    </row>
    <row r="10808" spans="1:2">
      <c r="A10808" s="13" t="s">
        <v>11268</v>
      </c>
      <c r="B10808" s="135">
        <v>101.47</v>
      </c>
    </row>
    <row r="10809" spans="1:2">
      <c r="A10809" s="13" t="s">
        <v>11269</v>
      </c>
      <c r="B10809" s="135">
        <v>94.72</v>
      </c>
    </row>
    <row r="10810" spans="1:2">
      <c r="A10810" s="13" t="s">
        <v>11270</v>
      </c>
      <c r="B10810" s="135">
        <v>98.9</v>
      </c>
    </row>
    <row r="10811" spans="1:2">
      <c r="A10811" s="13" t="s">
        <v>11271</v>
      </c>
      <c r="B10811" s="135">
        <v>92.5</v>
      </c>
    </row>
    <row r="10812" spans="1:2">
      <c r="A10812" s="13" t="s">
        <v>11272</v>
      </c>
      <c r="B10812" s="135">
        <v>110.38</v>
      </c>
    </row>
    <row r="10813" spans="1:2">
      <c r="A10813" s="13" t="s">
        <v>11273</v>
      </c>
      <c r="B10813" s="135">
        <v>102.45</v>
      </c>
    </row>
    <row r="10814" spans="1:2">
      <c r="A10814" s="13" t="s">
        <v>11274</v>
      </c>
      <c r="B10814" s="135">
        <v>134.55000000000001</v>
      </c>
    </row>
    <row r="10815" spans="1:2">
      <c r="A10815" s="13" t="s">
        <v>11275</v>
      </c>
      <c r="B10815" s="135">
        <v>123.39</v>
      </c>
    </row>
    <row r="10816" spans="1:2">
      <c r="A10816" s="13" t="s">
        <v>11276</v>
      </c>
      <c r="B10816" s="135">
        <v>150.79</v>
      </c>
    </row>
    <row r="10817" spans="1:2">
      <c r="A10817" s="13" t="s">
        <v>11277</v>
      </c>
      <c r="B10817" s="135">
        <v>137.46</v>
      </c>
    </row>
    <row r="10818" spans="1:2">
      <c r="A10818" s="13" t="s">
        <v>11278</v>
      </c>
      <c r="B10818" s="135">
        <v>50.67</v>
      </c>
    </row>
    <row r="10819" spans="1:2">
      <c r="A10819" s="13" t="s">
        <v>11279</v>
      </c>
      <c r="B10819" s="135">
        <v>47.11</v>
      </c>
    </row>
    <row r="10820" spans="1:2">
      <c r="A10820" s="13" t="s">
        <v>11280</v>
      </c>
      <c r="B10820" s="135">
        <v>49.56</v>
      </c>
    </row>
    <row r="10821" spans="1:2">
      <c r="A10821" s="13" t="s">
        <v>11281</v>
      </c>
      <c r="B10821" s="135">
        <v>46.15</v>
      </c>
    </row>
    <row r="10822" spans="1:2">
      <c r="A10822" s="13" t="s">
        <v>11282</v>
      </c>
      <c r="B10822" s="135">
        <v>57.42</v>
      </c>
    </row>
    <row r="10823" spans="1:2">
      <c r="A10823" s="13" t="s">
        <v>11283</v>
      </c>
      <c r="B10823" s="135">
        <v>53.03</v>
      </c>
    </row>
    <row r="10824" spans="1:2">
      <c r="A10824" s="13" t="s">
        <v>11284</v>
      </c>
      <c r="B10824" s="135">
        <v>70</v>
      </c>
    </row>
    <row r="10825" spans="1:2">
      <c r="A10825" s="13" t="s">
        <v>11285</v>
      </c>
      <c r="B10825" s="135">
        <v>63.93</v>
      </c>
    </row>
    <row r="10826" spans="1:2">
      <c r="A10826" s="13" t="s">
        <v>11286</v>
      </c>
      <c r="B10826" s="135">
        <v>79.33</v>
      </c>
    </row>
    <row r="10827" spans="1:2">
      <c r="A10827" s="13" t="s">
        <v>11287</v>
      </c>
      <c r="B10827" s="135">
        <v>72.02</v>
      </c>
    </row>
    <row r="10828" spans="1:2">
      <c r="A10828" s="13" t="s">
        <v>11288</v>
      </c>
      <c r="B10828" s="135">
        <v>490.68</v>
      </c>
    </row>
    <row r="10829" spans="1:2">
      <c r="A10829" s="13" t="s">
        <v>11289</v>
      </c>
      <c r="B10829" s="135">
        <v>483.4</v>
      </c>
    </row>
    <row r="10830" spans="1:2">
      <c r="A10830" s="13" t="s">
        <v>11290</v>
      </c>
      <c r="B10830" s="135">
        <v>53.09</v>
      </c>
    </row>
    <row r="10831" spans="1:2">
      <c r="A10831" s="13" t="s">
        <v>11291</v>
      </c>
      <c r="B10831" s="135">
        <v>49.16</v>
      </c>
    </row>
    <row r="10832" spans="1:2">
      <c r="A10832" s="13" t="s">
        <v>11292</v>
      </c>
      <c r="B10832" s="135">
        <v>61.2</v>
      </c>
    </row>
    <row r="10833" spans="1:2">
      <c r="A10833" s="13" t="s">
        <v>11293</v>
      </c>
      <c r="B10833" s="135">
        <v>56.2</v>
      </c>
    </row>
    <row r="10834" spans="1:2">
      <c r="A10834" s="13" t="s">
        <v>11294</v>
      </c>
      <c r="B10834" s="135">
        <v>79.47</v>
      </c>
    </row>
    <row r="10835" spans="1:2">
      <c r="A10835" s="13" t="s">
        <v>11295</v>
      </c>
      <c r="B10835" s="135">
        <v>72.02</v>
      </c>
    </row>
    <row r="10836" spans="1:2">
      <c r="A10836" s="13" t="s">
        <v>11296</v>
      </c>
      <c r="B10836" s="135">
        <v>81.5</v>
      </c>
    </row>
    <row r="10837" spans="1:2">
      <c r="A10837" s="13" t="s">
        <v>11297</v>
      </c>
      <c r="B10837" s="135">
        <v>73.78</v>
      </c>
    </row>
    <row r="10838" spans="1:2">
      <c r="A10838" s="13" t="s">
        <v>11298</v>
      </c>
      <c r="B10838" s="135">
        <v>69.17</v>
      </c>
    </row>
    <row r="10839" spans="1:2">
      <c r="A10839" s="13" t="s">
        <v>11299</v>
      </c>
      <c r="B10839" s="135">
        <v>64.48</v>
      </c>
    </row>
    <row r="10840" spans="1:2">
      <c r="A10840" s="13" t="s">
        <v>11300</v>
      </c>
      <c r="B10840" s="135">
        <v>72.010000000000005</v>
      </c>
    </row>
    <row r="10841" spans="1:2">
      <c r="A10841" s="13" t="s">
        <v>11301</v>
      </c>
      <c r="B10841" s="135">
        <v>66.94</v>
      </c>
    </row>
    <row r="10842" spans="1:2">
      <c r="A10842" s="13" t="s">
        <v>11302</v>
      </c>
      <c r="B10842" s="135">
        <v>81.349999999999994</v>
      </c>
    </row>
    <row r="10843" spans="1:2">
      <c r="A10843" s="13" t="s">
        <v>11303</v>
      </c>
      <c r="B10843" s="135">
        <v>75.03</v>
      </c>
    </row>
    <row r="10844" spans="1:2">
      <c r="A10844" s="13" t="s">
        <v>11304</v>
      </c>
      <c r="B10844" s="135">
        <v>87.44</v>
      </c>
    </row>
    <row r="10845" spans="1:2">
      <c r="A10845" s="13" t="s">
        <v>11305</v>
      </c>
      <c r="B10845" s="135">
        <v>80.31</v>
      </c>
    </row>
    <row r="10846" spans="1:2">
      <c r="A10846" s="13" t="s">
        <v>11306</v>
      </c>
      <c r="B10846" s="135">
        <v>93.42</v>
      </c>
    </row>
    <row r="10847" spans="1:2">
      <c r="A10847" s="13" t="s">
        <v>11307</v>
      </c>
      <c r="B10847" s="135">
        <v>87.25</v>
      </c>
    </row>
    <row r="10848" spans="1:2">
      <c r="A10848" s="13" t="s">
        <v>11308</v>
      </c>
      <c r="B10848" s="135">
        <v>97.48</v>
      </c>
    </row>
    <row r="10849" spans="1:2">
      <c r="A10849" s="13" t="s">
        <v>11309</v>
      </c>
      <c r="B10849" s="135">
        <v>90.76</v>
      </c>
    </row>
    <row r="10850" spans="1:2">
      <c r="A10850" s="13" t="s">
        <v>11310</v>
      </c>
      <c r="B10850" s="135">
        <v>109.66</v>
      </c>
    </row>
    <row r="10851" spans="1:2">
      <c r="A10851" s="13" t="s">
        <v>11311</v>
      </c>
      <c r="B10851" s="135">
        <v>101.32</v>
      </c>
    </row>
    <row r="10852" spans="1:2">
      <c r="A10852" s="13" t="s">
        <v>11312</v>
      </c>
      <c r="B10852" s="135">
        <v>117.77</v>
      </c>
    </row>
    <row r="10853" spans="1:2">
      <c r="A10853" s="13" t="s">
        <v>11313</v>
      </c>
      <c r="B10853" s="135">
        <v>108.35</v>
      </c>
    </row>
    <row r="10854" spans="1:2">
      <c r="A10854" s="13" t="s">
        <v>11314</v>
      </c>
      <c r="B10854" s="135">
        <v>53.2</v>
      </c>
    </row>
    <row r="10855" spans="1:2">
      <c r="A10855" s="13" t="s">
        <v>11315</v>
      </c>
      <c r="B10855" s="135">
        <v>49.3</v>
      </c>
    </row>
    <row r="10856" spans="1:2">
      <c r="A10856" s="13" t="s">
        <v>11316</v>
      </c>
      <c r="B10856" s="135">
        <v>61.32</v>
      </c>
    </row>
    <row r="10857" spans="1:2">
      <c r="A10857" s="13" t="s">
        <v>11317</v>
      </c>
      <c r="B10857" s="135">
        <v>56.33</v>
      </c>
    </row>
    <row r="10858" spans="1:2">
      <c r="A10858" s="13" t="s">
        <v>11318</v>
      </c>
      <c r="B10858" s="135">
        <v>79.58</v>
      </c>
    </row>
    <row r="10859" spans="1:2">
      <c r="A10859" s="13" t="s">
        <v>11319</v>
      </c>
      <c r="B10859" s="135">
        <v>72.16</v>
      </c>
    </row>
    <row r="10860" spans="1:2">
      <c r="A10860" s="13" t="s">
        <v>11320</v>
      </c>
      <c r="B10860" s="135">
        <v>81.61</v>
      </c>
    </row>
    <row r="10861" spans="1:2">
      <c r="A10861" s="13" t="s">
        <v>11321</v>
      </c>
      <c r="B10861" s="135">
        <v>73.92</v>
      </c>
    </row>
    <row r="10862" spans="1:2">
      <c r="A10862" s="13" t="s">
        <v>11322</v>
      </c>
      <c r="B10862" s="135">
        <v>69.34</v>
      </c>
    </row>
    <row r="10863" spans="1:2">
      <c r="A10863" s="13" t="s">
        <v>11323</v>
      </c>
      <c r="B10863" s="135">
        <v>64.680000000000007</v>
      </c>
    </row>
    <row r="10864" spans="1:2">
      <c r="A10864" s="13" t="s">
        <v>11324</v>
      </c>
      <c r="B10864" s="135">
        <v>72.180000000000007</v>
      </c>
    </row>
    <row r="10865" spans="1:2">
      <c r="A10865" s="13" t="s">
        <v>11325</v>
      </c>
      <c r="B10865" s="135">
        <v>67.150000000000006</v>
      </c>
    </row>
    <row r="10866" spans="1:2">
      <c r="A10866" s="13" t="s">
        <v>11326</v>
      </c>
      <c r="B10866" s="135">
        <v>81.52</v>
      </c>
    </row>
    <row r="10867" spans="1:2">
      <c r="A10867" s="13" t="s">
        <v>11327</v>
      </c>
      <c r="B10867" s="135">
        <v>75.239999999999995</v>
      </c>
    </row>
    <row r="10868" spans="1:2">
      <c r="A10868" s="13" t="s">
        <v>11328</v>
      </c>
      <c r="B10868" s="135">
        <v>87.61</v>
      </c>
    </row>
    <row r="10869" spans="1:2">
      <c r="A10869" s="13" t="s">
        <v>11329</v>
      </c>
      <c r="B10869" s="135">
        <v>80.510000000000005</v>
      </c>
    </row>
    <row r="10870" spans="1:2">
      <c r="A10870" s="13" t="s">
        <v>11330</v>
      </c>
      <c r="B10870" s="135">
        <v>93.58</v>
      </c>
    </row>
    <row r="10871" spans="1:2">
      <c r="A10871" s="13" t="s">
        <v>11331</v>
      </c>
      <c r="B10871" s="135">
        <v>87.4</v>
      </c>
    </row>
    <row r="10872" spans="1:2">
      <c r="A10872" s="13" t="s">
        <v>11332</v>
      </c>
      <c r="B10872" s="135">
        <v>97.63</v>
      </c>
    </row>
    <row r="10873" spans="1:2">
      <c r="A10873" s="13" t="s">
        <v>11333</v>
      </c>
      <c r="B10873" s="135">
        <v>90.92</v>
      </c>
    </row>
    <row r="10874" spans="1:2">
      <c r="A10874" s="13" t="s">
        <v>11334</v>
      </c>
      <c r="B10874" s="135">
        <v>109.81</v>
      </c>
    </row>
    <row r="10875" spans="1:2">
      <c r="A10875" s="13" t="s">
        <v>11335</v>
      </c>
      <c r="B10875" s="135">
        <v>101.47</v>
      </c>
    </row>
    <row r="10876" spans="1:2">
      <c r="A10876" s="13" t="s">
        <v>11336</v>
      </c>
      <c r="B10876" s="135">
        <v>117.93</v>
      </c>
    </row>
    <row r="10877" spans="1:2">
      <c r="A10877" s="13" t="s">
        <v>11337</v>
      </c>
      <c r="B10877" s="135">
        <v>108.51</v>
      </c>
    </row>
    <row r="10878" spans="1:2">
      <c r="A10878" s="13" t="s">
        <v>11338</v>
      </c>
      <c r="B10878" s="135">
        <v>73.37</v>
      </c>
    </row>
    <row r="10879" spans="1:2">
      <c r="A10879" s="13" t="s">
        <v>11339</v>
      </c>
      <c r="B10879" s="135">
        <v>68.41</v>
      </c>
    </row>
    <row r="10880" spans="1:2">
      <c r="A10880" s="13" t="s">
        <v>11340</v>
      </c>
      <c r="B10880" s="135">
        <v>122.56</v>
      </c>
    </row>
    <row r="10881" spans="1:2">
      <c r="A10881" s="13" t="s">
        <v>11341</v>
      </c>
      <c r="B10881" s="135">
        <v>116.97</v>
      </c>
    </row>
    <row r="10882" spans="1:2">
      <c r="A10882" s="13" t="s">
        <v>11342</v>
      </c>
      <c r="B10882" s="135">
        <v>130.66999999999999</v>
      </c>
    </row>
    <row r="10883" spans="1:2">
      <c r="A10883" s="13" t="s">
        <v>11343</v>
      </c>
      <c r="B10883" s="135">
        <v>124.01</v>
      </c>
    </row>
    <row r="10884" spans="1:2">
      <c r="A10884" s="13" t="s">
        <v>11344</v>
      </c>
      <c r="B10884" s="135">
        <v>72.72</v>
      </c>
    </row>
    <row r="10885" spans="1:2">
      <c r="A10885" s="13" t="s">
        <v>11345</v>
      </c>
      <c r="B10885" s="135">
        <v>68.02</v>
      </c>
    </row>
    <row r="10886" spans="1:2">
      <c r="A10886" s="13" t="s">
        <v>11346</v>
      </c>
      <c r="B10886" s="135">
        <v>75.56</v>
      </c>
    </row>
    <row r="10887" spans="1:2">
      <c r="A10887" s="13" t="s">
        <v>11347</v>
      </c>
      <c r="B10887" s="135">
        <v>70.48</v>
      </c>
    </row>
    <row r="10888" spans="1:2">
      <c r="A10888" s="13" t="s">
        <v>11348</v>
      </c>
      <c r="B10888" s="135">
        <v>84.89</v>
      </c>
    </row>
    <row r="10889" spans="1:2">
      <c r="A10889" s="13" t="s">
        <v>11349</v>
      </c>
      <c r="B10889" s="135">
        <v>78.569999999999993</v>
      </c>
    </row>
    <row r="10890" spans="1:2">
      <c r="A10890" s="13" t="s">
        <v>11350</v>
      </c>
      <c r="B10890" s="135">
        <v>90.98</v>
      </c>
    </row>
    <row r="10891" spans="1:2">
      <c r="A10891" s="13" t="s">
        <v>11351</v>
      </c>
      <c r="B10891" s="135">
        <v>83.85</v>
      </c>
    </row>
    <row r="10892" spans="1:2">
      <c r="A10892" s="13" t="s">
        <v>11352</v>
      </c>
      <c r="B10892" s="135">
        <v>73.400000000000006</v>
      </c>
    </row>
    <row r="10893" spans="1:2">
      <c r="A10893" s="13" t="s">
        <v>11353</v>
      </c>
      <c r="B10893" s="135">
        <v>68.75</v>
      </c>
    </row>
    <row r="10894" spans="1:2">
      <c r="A10894" s="13" t="s">
        <v>11354</v>
      </c>
      <c r="B10894" s="135">
        <v>76.239999999999995</v>
      </c>
    </row>
    <row r="10895" spans="1:2">
      <c r="A10895" s="13" t="s">
        <v>11355</v>
      </c>
      <c r="B10895" s="135">
        <v>71.22</v>
      </c>
    </row>
    <row r="10896" spans="1:2">
      <c r="A10896" s="13" t="s">
        <v>11356</v>
      </c>
      <c r="B10896" s="135">
        <v>85.58</v>
      </c>
    </row>
    <row r="10897" spans="1:2">
      <c r="A10897" s="13" t="s">
        <v>11357</v>
      </c>
      <c r="B10897" s="135">
        <v>79.31</v>
      </c>
    </row>
    <row r="10898" spans="1:2">
      <c r="A10898" s="13" t="s">
        <v>11358</v>
      </c>
      <c r="B10898" s="135">
        <v>91.67</v>
      </c>
    </row>
    <row r="10899" spans="1:2">
      <c r="A10899" s="13" t="s">
        <v>11359</v>
      </c>
      <c r="B10899" s="135">
        <v>84.58</v>
      </c>
    </row>
    <row r="10900" spans="1:2">
      <c r="A10900" s="13" t="s">
        <v>11360</v>
      </c>
      <c r="B10900" s="135">
        <v>201.38</v>
      </c>
    </row>
    <row r="10901" spans="1:2">
      <c r="A10901" s="13" t="s">
        <v>11361</v>
      </c>
      <c r="B10901" s="135">
        <v>190.48</v>
      </c>
    </row>
    <row r="10902" spans="1:2">
      <c r="A10902" s="13" t="s">
        <v>11362</v>
      </c>
      <c r="B10902" s="135">
        <v>180.43</v>
      </c>
    </row>
    <row r="10903" spans="1:2">
      <c r="A10903" s="13" t="s">
        <v>11363</v>
      </c>
      <c r="B10903" s="135">
        <v>176.01</v>
      </c>
    </row>
    <row r="10904" spans="1:2">
      <c r="A10904" s="13" t="s">
        <v>11364</v>
      </c>
      <c r="B10904" s="135">
        <v>135.71</v>
      </c>
    </row>
    <row r="10905" spans="1:2">
      <c r="A10905" s="13" t="s">
        <v>11365</v>
      </c>
      <c r="B10905" s="135">
        <v>133.47999999999999</v>
      </c>
    </row>
    <row r="10906" spans="1:2">
      <c r="A10906" s="13" t="s">
        <v>11366</v>
      </c>
      <c r="B10906" s="135">
        <v>214.48</v>
      </c>
    </row>
    <row r="10907" spans="1:2">
      <c r="A10907" s="13" t="s">
        <v>11367</v>
      </c>
      <c r="B10907" s="135">
        <v>211.37</v>
      </c>
    </row>
    <row r="10908" spans="1:2">
      <c r="A10908" s="13" t="s">
        <v>11368</v>
      </c>
      <c r="B10908" s="135">
        <v>215.26</v>
      </c>
    </row>
    <row r="10909" spans="1:2">
      <c r="A10909" s="13" t="s">
        <v>11369</v>
      </c>
      <c r="B10909" s="135">
        <v>210.71</v>
      </c>
    </row>
    <row r="10910" spans="1:2">
      <c r="A10910" s="13" t="s">
        <v>11370</v>
      </c>
      <c r="B10910" s="135">
        <v>312.44</v>
      </c>
    </row>
    <row r="10911" spans="1:2">
      <c r="A10911" s="13" t="s">
        <v>11371</v>
      </c>
      <c r="B10911" s="135">
        <v>305.14</v>
      </c>
    </row>
    <row r="10912" spans="1:2">
      <c r="A10912" s="13" t="s">
        <v>11372</v>
      </c>
      <c r="B10912" s="135">
        <v>262.04000000000002</v>
      </c>
    </row>
    <row r="10913" spans="1:2">
      <c r="A10913" s="13" t="s">
        <v>11373</v>
      </c>
      <c r="B10913" s="135">
        <v>258.77</v>
      </c>
    </row>
    <row r="10914" spans="1:2">
      <c r="A10914" s="13" t="s">
        <v>11374</v>
      </c>
      <c r="B10914" s="135">
        <v>175.14</v>
      </c>
    </row>
    <row r="10915" spans="1:2">
      <c r="A10915" s="13" t="s">
        <v>11375</v>
      </c>
      <c r="B10915" s="135">
        <v>164.18</v>
      </c>
    </row>
    <row r="10916" spans="1:2">
      <c r="A10916" s="13" t="s">
        <v>11376</v>
      </c>
      <c r="B10916" s="135">
        <v>184.76</v>
      </c>
    </row>
    <row r="10917" spans="1:2">
      <c r="A10917" s="13" t="s">
        <v>11377</v>
      </c>
      <c r="B10917" s="135">
        <v>172.91</v>
      </c>
    </row>
    <row r="10918" spans="1:2">
      <c r="A10918" s="13" t="s">
        <v>11378</v>
      </c>
      <c r="B10918" s="135">
        <v>1281.51</v>
      </c>
    </row>
    <row r="10919" spans="1:2">
      <c r="A10919" s="13" t="s">
        <v>11379</v>
      </c>
      <c r="B10919" s="135">
        <v>1254.3900000000001</v>
      </c>
    </row>
    <row r="10920" spans="1:2">
      <c r="A10920" s="13" t="s">
        <v>11380</v>
      </c>
      <c r="B10920" s="135">
        <v>1175.45</v>
      </c>
    </row>
    <row r="10921" spans="1:2">
      <c r="A10921" s="13" t="s">
        <v>11381</v>
      </c>
      <c r="B10921" s="135">
        <v>1148.29</v>
      </c>
    </row>
    <row r="10922" spans="1:2">
      <c r="A10922" s="13" t="s">
        <v>11382</v>
      </c>
      <c r="B10922" s="135">
        <v>814.72</v>
      </c>
    </row>
    <row r="10923" spans="1:2">
      <c r="A10923" s="13" t="s">
        <v>11383</v>
      </c>
      <c r="B10923" s="135">
        <v>790.3</v>
      </c>
    </row>
    <row r="10924" spans="1:2">
      <c r="A10924" s="13" t="s">
        <v>11384</v>
      </c>
      <c r="B10924" s="135">
        <v>512.92999999999995</v>
      </c>
    </row>
    <row r="10925" spans="1:2">
      <c r="A10925" s="13" t="s">
        <v>11385</v>
      </c>
      <c r="B10925" s="135">
        <v>491.19</v>
      </c>
    </row>
    <row r="10926" spans="1:2">
      <c r="A10926" s="13" t="s">
        <v>11386</v>
      </c>
      <c r="B10926" s="135">
        <v>64.61</v>
      </c>
    </row>
    <row r="10927" spans="1:2">
      <c r="A10927" s="13" t="s">
        <v>11387</v>
      </c>
      <c r="B10927" s="135">
        <v>63.33</v>
      </c>
    </row>
    <row r="10928" spans="1:2">
      <c r="A10928" s="13" t="s">
        <v>11388</v>
      </c>
      <c r="B10928" s="135">
        <v>128.28</v>
      </c>
    </row>
    <row r="10929" spans="1:2">
      <c r="A10929" s="13" t="s">
        <v>11389</v>
      </c>
      <c r="B10929" s="135">
        <v>125.85</v>
      </c>
    </row>
    <row r="10930" spans="1:2">
      <c r="A10930" s="13" t="s">
        <v>11390</v>
      </c>
      <c r="B10930" s="135">
        <v>96.76</v>
      </c>
    </row>
    <row r="10931" spans="1:2">
      <c r="A10931" s="13" t="s">
        <v>11391</v>
      </c>
      <c r="B10931" s="135">
        <v>94.85</v>
      </c>
    </row>
    <row r="10932" spans="1:2">
      <c r="A10932" s="13" t="s">
        <v>11392</v>
      </c>
      <c r="B10932" s="135">
        <v>220.77</v>
      </c>
    </row>
    <row r="10933" spans="1:2">
      <c r="A10933" s="13" t="s">
        <v>11393</v>
      </c>
      <c r="B10933" s="135">
        <v>213.84</v>
      </c>
    </row>
    <row r="10934" spans="1:2">
      <c r="A10934" s="13" t="s">
        <v>11394</v>
      </c>
      <c r="B10934" s="135">
        <v>247.61</v>
      </c>
    </row>
    <row r="10935" spans="1:2">
      <c r="A10935" s="13" t="s">
        <v>11395</v>
      </c>
      <c r="B10935" s="135">
        <v>240.01</v>
      </c>
    </row>
    <row r="10936" spans="1:2">
      <c r="A10936" s="13" t="s">
        <v>11396</v>
      </c>
      <c r="B10936" s="135">
        <v>406.3</v>
      </c>
    </row>
    <row r="10937" spans="1:2">
      <c r="A10937" s="13" t="s">
        <v>11397</v>
      </c>
      <c r="B10937" s="135">
        <v>361.06</v>
      </c>
    </row>
    <row r="10938" spans="1:2">
      <c r="A10938" s="13" t="s">
        <v>11398</v>
      </c>
      <c r="B10938" s="135">
        <v>427.46</v>
      </c>
    </row>
    <row r="10939" spans="1:2">
      <c r="A10939" s="13" t="s">
        <v>11399</v>
      </c>
      <c r="B10939" s="135">
        <v>380.97</v>
      </c>
    </row>
    <row r="10940" spans="1:2">
      <c r="A10940" s="13" t="s">
        <v>11400</v>
      </c>
      <c r="B10940" s="135">
        <v>173.42</v>
      </c>
    </row>
    <row r="10941" spans="1:2">
      <c r="A10941" s="13" t="s">
        <v>11401</v>
      </c>
      <c r="B10941" s="135">
        <v>162.11000000000001</v>
      </c>
    </row>
    <row r="10942" spans="1:2">
      <c r="A10942" s="13" t="s">
        <v>11402</v>
      </c>
      <c r="B10942" s="135">
        <v>110</v>
      </c>
    </row>
    <row r="10943" spans="1:2">
      <c r="A10943" s="13" t="s">
        <v>11403</v>
      </c>
      <c r="B10943" s="135">
        <v>110</v>
      </c>
    </row>
    <row r="10944" spans="1:2">
      <c r="A10944" s="13" t="s">
        <v>11404</v>
      </c>
      <c r="B10944" s="135">
        <v>146.19999999999999</v>
      </c>
    </row>
    <row r="10945" spans="1:2">
      <c r="A10945" s="13" t="s">
        <v>11405</v>
      </c>
      <c r="B10945" s="135">
        <v>146.19999999999999</v>
      </c>
    </row>
    <row r="10946" spans="1:2">
      <c r="A10946" s="13" t="s">
        <v>11406</v>
      </c>
      <c r="B10946" s="135">
        <v>197.22</v>
      </c>
    </row>
    <row r="10947" spans="1:2">
      <c r="A10947" s="13" t="s">
        <v>11407</v>
      </c>
      <c r="B10947" s="135">
        <v>197.22</v>
      </c>
    </row>
    <row r="10948" spans="1:2">
      <c r="A10948" s="13" t="s">
        <v>11408</v>
      </c>
      <c r="B10948" s="135">
        <v>197.22</v>
      </c>
    </row>
    <row r="10949" spans="1:2">
      <c r="A10949" s="13" t="s">
        <v>11409</v>
      </c>
      <c r="B10949" s="135">
        <v>197.22</v>
      </c>
    </row>
    <row r="10950" spans="1:2">
      <c r="A10950" s="13" t="s">
        <v>11410</v>
      </c>
      <c r="B10950" s="135">
        <v>96.99</v>
      </c>
    </row>
    <row r="10951" spans="1:2">
      <c r="A10951" s="13" t="s">
        <v>11411</v>
      </c>
      <c r="B10951" s="135">
        <v>96.99</v>
      </c>
    </row>
    <row r="10952" spans="1:2">
      <c r="A10952" s="13" t="s">
        <v>11412</v>
      </c>
      <c r="B10952" s="135">
        <v>122.22</v>
      </c>
    </row>
    <row r="10953" spans="1:2">
      <c r="A10953" s="13" t="s">
        <v>11413</v>
      </c>
      <c r="B10953" s="135">
        <v>122.22</v>
      </c>
    </row>
    <row r="10954" spans="1:2">
      <c r="A10954" s="13" t="s">
        <v>11414</v>
      </c>
      <c r="B10954" s="135">
        <v>161.11000000000001</v>
      </c>
    </row>
    <row r="10955" spans="1:2">
      <c r="A10955" s="13" t="s">
        <v>11415</v>
      </c>
      <c r="B10955" s="135">
        <v>161.11000000000001</v>
      </c>
    </row>
    <row r="10956" spans="1:2">
      <c r="A10956" s="13" t="s">
        <v>11416</v>
      </c>
      <c r="B10956" s="135">
        <v>161.11000000000001</v>
      </c>
    </row>
    <row r="10957" spans="1:2">
      <c r="A10957" s="13" t="s">
        <v>11417</v>
      </c>
      <c r="B10957" s="135">
        <v>161.11000000000001</v>
      </c>
    </row>
    <row r="10958" spans="1:2">
      <c r="A10958" s="13" t="s">
        <v>11418</v>
      </c>
      <c r="B10958" s="135">
        <v>134.25</v>
      </c>
    </row>
    <row r="10959" spans="1:2">
      <c r="A10959" s="13" t="s">
        <v>11419</v>
      </c>
      <c r="B10959" s="135">
        <v>134.25</v>
      </c>
    </row>
    <row r="10960" spans="1:2">
      <c r="A10960" s="13" t="s">
        <v>11420</v>
      </c>
      <c r="B10960" s="135">
        <v>176.85</v>
      </c>
    </row>
    <row r="10961" spans="1:2">
      <c r="A10961" s="13" t="s">
        <v>11421</v>
      </c>
      <c r="B10961" s="135">
        <v>176.85</v>
      </c>
    </row>
    <row r="10962" spans="1:2">
      <c r="A10962" s="13" t="s">
        <v>11422</v>
      </c>
      <c r="B10962" s="135">
        <v>215.74</v>
      </c>
    </row>
    <row r="10963" spans="1:2">
      <c r="A10963" s="13" t="s">
        <v>11423</v>
      </c>
      <c r="B10963" s="135">
        <v>215.74</v>
      </c>
    </row>
    <row r="10964" spans="1:2">
      <c r="A10964" s="13" t="s">
        <v>11424</v>
      </c>
      <c r="B10964" s="135">
        <v>215.74</v>
      </c>
    </row>
    <row r="10965" spans="1:2">
      <c r="A10965" s="13" t="s">
        <v>11425</v>
      </c>
      <c r="B10965" s="135">
        <v>215.74</v>
      </c>
    </row>
    <row r="10966" spans="1:2">
      <c r="A10966" s="13" t="s">
        <v>11426</v>
      </c>
      <c r="B10966" s="135">
        <v>122.45</v>
      </c>
    </row>
    <row r="10967" spans="1:2">
      <c r="A10967" s="13" t="s">
        <v>11427</v>
      </c>
      <c r="B10967" s="135">
        <v>122.45</v>
      </c>
    </row>
    <row r="10968" spans="1:2">
      <c r="A10968" s="13" t="s">
        <v>11428</v>
      </c>
      <c r="B10968" s="135">
        <v>142.59</v>
      </c>
    </row>
    <row r="10969" spans="1:2">
      <c r="A10969" s="13" t="s">
        <v>11429</v>
      </c>
      <c r="B10969" s="135">
        <v>142.59</v>
      </c>
    </row>
    <row r="10970" spans="1:2">
      <c r="A10970" s="13" t="s">
        <v>11430</v>
      </c>
      <c r="B10970" s="135">
        <v>171.29</v>
      </c>
    </row>
    <row r="10971" spans="1:2">
      <c r="A10971" s="13" t="s">
        <v>11431</v>
      </c>
      <c r="B10971" s="135">
        <v>171.29</v>
      </c>
    </row>
    <row r="10972" spans="1:2">
      <c r="A10972" s="13" t="s">
        <v>11432</v>
      </c>
      <c r="B10972" s="135">
        <v>171.29</v>
      </c>
    </row>
    <row r="10973" spans="1:2">
      <c r="A10973" s="13" t="s">
        <v>11433</v>
      </c>
      <c r="B10973" s="135">
        <v>171.29</v>
      </c>
    </row>
    <row r="10974" spans="1:2">
      <c r="A10974" s="13" t="s">
        <v>11434</v>
      </c>
      <c r="B10974" s="135">
        <v>134.25</v>
      </c>
    </row>
    <row r="10975" spans="1:2">
      <c r="A10975" s="13" t="s">
        <v>11435</v>
      </c>
      <c r="B10975" s="135">
        <v>134.25</v>
      </c>
    </row>
    <row r="10976" spans="1:2">
      <c r="A10976" s="13" t="s">
        <v>11436</v>
      </c>
      <c r="B10976" s="135">
        <v>161.11000000000001</v>
      </c>
    </row>
    <row r="10977" spans="1:2">
      <c r="A10977" s="13" t="s">
        <v>11437</v>
      </c>
      <c r="B10977" s="135">
        <v>161.11000000000001</v>
      </c>
    </row>
    <row r="10978" spans="1:2">
      <c r="A10978" s="13" t="s">
        <v>11438</v>
      </c>
      <c r="B10978" s="135">
        <v>182.4</v>
      </c>
    </row>
    <row r="10979" spans="1:2">
      <c r="A10979" s="13" t="s">
        <v>11439</v>
      </c>
      <c r="B10979" s="135">
        <v>182.4</v>
      </c>
    </row>
    <row r="10980" spans="1:2">
      <c r="A10980" s="13" t="s">
        <v>11440</v>
      </c>
      <c r="B10980" s="135">
        <v>182.4</v>
      </c>
    </row>
    <row r="10981" spans="1:2">
      <c r="A10981" s="13" t="s">
        <v>11441</v>
      </c>
      <c r="B10981" s="135">
        <v>182.4</v>
      </c>
    </row>
    <row r="10982" spans="1:2">
      <c r="A10982" s="13" t="s">
        <v>11442</v>
      </c>
      <c r="B10982" s="135">
        <v>122.45</v>
      </c>
    </row>
    <row r="10983" spans="1:2">
      <c r="A10983" s="13" t="s">
        <v>11443</v>
      </c>
      <c r="B10983" s="135">
        <v>122.45</v>
      </c>
    </row>
    <row r="10984" spans="1:2">
      <c r="A10984" s="13" t="s">
        <v>11444</v>
      </c>
      <c r="B10984" s="135">
        <v>136.11000000000001</v>
      </c>
    </row>
    <row r="10985" spans="1:2">
      <c r="A10985" s="13" t="s">
        <v>11445</v>
      </c>
      <c r="B10985" s="135">
        <v>136.11000000000001</v>
      </c>
    </row>
    <row r="10986" spans="1:2">
      <c r="A10986" s="13" t="s">
        <v>11446</v>
      </c>
      <c r="B10986" s="135">
        <v>173.14</v>
      </c>
    </row>
    <row r="10987" spans="1:2">
      <c r="A10987" s="13" t="s">
        <v>11447</v>
      </c>
      <c r="B10987" s="135">
        <v>173.14</v>
      </c>
    </row>
    <row r="10988" spans="1:2">
      <c r="A10988" s="13" t="s">
        <v>11448</v>
      </c>
      <c r="B10988" s="135">
        <v>173.14</v>
      </c>
    </row>
    <row r="10989" spans="1:2">
      <c r="A10989" s="13" t="s">
        <v>11449</v>
      </c>
      <c r="B10989" s="135">
        <v>173.14</v>
      </c>
    </row>
    <row r="10990" spans="1:2">
      <c r="A10990" s="13" t="s">
        <v>11450</v>
      </c>
      <c r="B10990" s="135">
        <v>59.22</v>
      </c>
    </row>
    <row r="10991" spans="1:2">
      <c r="A10991" s="13" t="s">
        <v>11451</v>
      </c>
      <c r="B10991" s="135">
        <v>57.07</v>
      </c>
    </row>
    <row r="10992" spans="1:2">
      <c r="A10992" s="13" t="s">
        <v>11452</v>
      </c>
      <c r="B10992" s="135">
        <v>70.650000000000006</v>
      </c>
    </row>
    <row r="10993" spans="1:2">
      <c r="A10993" s="13" t="s">
        <v>11453</v>
      </c>
      <c r="B10993" s="135">
        <v>68.23</v>
      </c>
    </row>
    <row r="10994" spans="1:2">
      <c r="A10994" s="13" t="s">
        <v>11454</v>
      </c>
      <c r="B10994" s="135">
        <v>60.92</v>
      </c>
    </row>
    <row r="10995" spans="1:2">
      <c r="A10995" s="13" t="s">
        <v>11455</v>
      </c>
      <c r="B10995" s="135">
        <v>58.77</v>
      </c>
    </row>
    <row r="10996" spans="1:2">
      <c r="A10996" s="13" t="s">
        <v>11456</v>
      </c>
      <c r="B10996" s="135">
        <v>72.349999999999994</v>
      </c>
    </row>
    <row r="10997" spans="1:2">
      <c r="A10997" s="13" t="s">
        <v>11457</v>
      </c>
      <c r="B10997" s="135">
        <v>69.930000000000007</v>
      </c>
    </row>
    <row r="10998" spans="1:2">
      <c r="A10998" s="13" t="s">
        <v>11458</v>
      </c>
      <c r="B10998" s="135">
        <v>94.21</v>
      </c>
    </row>
    <row r="10999" spans="1:2">
      <c r="A10999" s="13" t="s">
        <v>11459</v>
      </c>
      <c r="B10999" s="135">
        <v>91.3</v>
      </c>
    </row>
    <row r="11000" spans="1:2">
      <c r="A11000" s="13" t="s">
        <v>11460</v>
      </c>
      <c r="B11000" s="135">
        <v>105.64</v>
      </c>
    </row>
    <row r="11001" spans="1:2">
      <c r="A11001" s="13" t="s">
        <v>11461</v>
      </c>
      <c r="B11001" s="135">
        <v>102.46</v>
      </c>
    </row>
    <row r="11002" spans="1:2">
      <c r="A11002" s="13" t="s">
        <v>11462</v>
      </c>
      <c r="B11002" s="135">
        <v>96.72</v>
      </c>
    </row>
    <row r="11003" spans="1:2">
      <c r="A11003" s="13" t="s">
        <v>11463</v>
      </c>
      <c r="B11003" s="135">
        <v>93.81</v>
      </c>
    </row>
    <row r="11004" spans="1:2">
      <c r="A11004" s="13" t="s">
        <v>11464</v>
      </c>
      <c r="B11004" s="135">
        <v>108.15</v>
      </c>
    </row>
    <row r="11005" spans="1:2">
      <c r="A11005" s="13" t="s">
        <v>11465</v>
      </c>
      <c r="B11005" s="135">
        <v>104.98</v>
      </c>
    </row>
    <row r="11006" spans="1:2">
      <c r="A11006" s="13" t="s">
        <v>11466</v>
      </c>
      <c r="B11006" s="135">
        <v>67.19</v>
      </c>
    </row>
    <row r="11007" spans="1:2">
      <c r="A11007" s="13" t="s">
        <v>11467</v>
      </c>
      <c r="B11007" s="135">
        <v>65.040000000000006</v>
      </c>
    </row>
    <row r="11008" spans="1:2">
      <c r="A11008" s="13" t="s">
        <v>11468</v>
      </c>
      <c r="B11008" s="135">
        <v>78.63</v>
      </c>
    </row>
    <row r="11009" spans="1:2">
      <c r="A11009" s="13" t="s">
        <v>11469</v>
      </c>
      <c r="B11009" s="135">
        <v>76.209999999999994</v>
      </c>
    </row>
    <row r="11010" spans="1:2">
      <c r="A11010" s="13" t="s">
        <v>11470</v>
      </c>
      <c r="B11010" s="135">
        <v>74.38</v>
      </c>
    </row>
    <row r="11011" spans="1:2">
      <c r="A11011" s="13" t="s">
        <v>11471</v>
      </c>
      <c r="B11011" s="135">
        <v>72.22</v>
      </c>
    </row>
    <row r="11012" spans="1:2">
      <c r="A11012" s="13" t="s">
        <v>11472</v>
      </c>
      <c r="B11012" s="135">
        <v>85.81</v>
      </c>
    </row>
    <row r="11013" spans="1:2">
      <c r="A11013" s="13" t="s">
        <v>11473</v>
      </c>
      <c r="B11013" s="135">
        <v>83.39</v>
      </c>
    </row>
    <row r="11014" spans="1:2">
      <c r="A11014" s="13" t="s">
        <v>11474</v>
      </c>
      <c r="B11014" s="135">
        <v>71.86</v>
      </c>
    </row>
    <row r="11015" spans="1:2">
      <c r="A11015" s="13" t="s">
        <v>11475</v>
      </c>
      <c r="B11015" s="135">
        <v>69.7</v>
      </c>
    </row>
    <row r="11016" spans="1:2">
      <c r="A11016" s="13" t="s">
        <v>11476</v>
      </c>
      <c r="B11016" s="135">
        <v>83.29</v>
      </c>
    </row>
    <row r="11017" spans="1:2">
      <c r="A11017" s="13" t="s">
        <v>11477</v>
      </c>
      <c r="B11017" s="135">
        <v>80.87</v>
      </c>
    </row>
    <row r="11018" spans="1:2">
      <c r="A11018" s="13" t="s">
        <v>11478</v>
      </c>
      <c r="B11018" s="135">
        <v>74.38</v>
      </c>
    </row>
    <row r="11019" spans="1:2">
      <c r="A11019" s="13" t="s">
        <v>11479</v>
      </c>
      <c r="B11019" s="135">
        <v>72.22</v>
      </c>
    </row>
    <row r="11020" spans="1:2">
      <c r="A11020" s="13" t="s">
        <v>11480</v>
      </c>
      <c r="B11020" s="135">
        <v>85.81</v>
      </c>
    </row>
    <row r="11021" spans="1:2">
      <c r="A11021" s="13" t="s">
        <v>11481</v>
      </c>
      <c r="B11021" s="135">
        <v>83.39</v>
      </c>
    </row>
    <row r="11022" spans="1:2">
      <c r="A11022" s="13" t="s">
        <v>11482</v>
      </c>
      <c r="B11022" s="135">
        <v>350.07</v>
      </c>
    </row>
    <row r="11023" spans="1:2">
      <c r="A11023" s="13" t="s">
        <v>11483</v>
      </c>
      <c r="B11023" s="135">
        <v>316.7</v>
      </c>
    </row>
    <row r="11024" spans="1:2">
      <c r="A11024" s="13" t="s">
        <v>11484</v>
      </c>
      <c r="B11024" s="135">
        <v>466.27</v>
      </c>
    </row>
    <row r="11025" spans="1:2">
      <c r="A11025" s="13" t="s">
        <v>11485</v>
      </c>
      <c r="B11025" s="135">
        <v>450.88</v>
      </c>
    </row>
    <row r="11026" spans="1:2">
      <c r="A11026" s="13" t="s">
        <v>11486</v>
      </c>
      <c r="B11026" s="135">
        <v>201.83</v>
      </c>
    </row>
    <row r="11027" spans="1:2">
      <c r="A11027" s="13" t="s">
        <v>11487</v>
      </c>
      <c r="B11027" s="135">
        <v>181.25</v>
      </c>
    </row>
    <row r="11028" spans="1:2">
      <c r="A11028" s="13" t="s">
        <v>458</v>
      </c>
      <c r="B11028" s="135">
        <v>413.97</v>
      </c>
    </row>
    <row r="11029" spans="1:2">
      <c r="A11029" s="13" t="s">
        <v>11488</v>
      </c>
      <c r="B11029" s="135">
        <v>398.58</v>
      </c>
    </row>
    <row r="11030" spans="1:2">
      <c r="A11030" s="13" t="s">
        <v>11489</v>
      </c>
      <c r="B11030" s="135">
        <v>455.17</v>
      </c>
    </row>
    <row r="11031" spans="1:2">
      <c r="A11031" s="13" t="s">
        <v>11490</v>
      </c>
      <c r="B11031" s="135">
        <v>439.78</v>
      </c>
    </row>
    <row r="11032" spans="1:2">
      <c r="A11032" s="13" t="s">
        <v>345</v>
      </c>
      <c r="B11032" s="135">
        <v>450.02</v>
      </c>
    </row>
    <row r="11033" spans="1:2">
      <c r="A11033" s="13" t="s">
        <v>11491</v>
      </c>
      <c r="B11033" s="135">
        <v>434.63</v>
      </c>
    </row>
    <row r="11034" spans="1:2">
      <c r="A11034" s="13" t="s">
        <v>11492</v>
      </c>
      <c r="B11034" s="135">
        <v>450.02</v>
      </c>
    </row>
    <row r="11035" spans="1:2">
      <c r="A11035" s="13" t="s">
        <v>11493</v>
      </c>
      <c r="B11035" s="135">
        <v>434.63</v>
      </c>
    </row>
    <row r="11036" spans="1:2">
      <c r="A11036" s="13" t="s">
        <v>11494</v>
      </c>
      <c r="B11036" s="135">
        <v>192.27</v>
      </c>
    </row>
    <row r="11037" spans="1:2">
      <c r="A11037" s="13" t="s">
        <v>11495</v>
      </c>
      <c r="B11037" s="135">
        <v>176.88</v>
      </c>
    </row>
    <row r="11038" spans="1:2">
      <c r="A11038" s="13" t="s">
        <v>11496</v>
      </c>
      <c r="B11038" s="135">
        <v>630.27</v>
      </c>
    </row>
    <row r="11039" spans="1:2">
      <c r="A11039" s="13" t="s">
        <v>11497</v>
      </c>
      <c r="B11039" s="135">
        <v>614.88</v>
      </c>
    </row>
    <row r="11040" spans="1:2">
      <c r="A11040" s="13" t="s">
        <v>11498</v>
      </c>
      <c r="B11040" s="135">
        <v>184.37</v>
      </c>
    </row>
    <row r="11041" spans="1:2">
      <c r="A11041" s="13" t="s">
        <v>11499</v>
      </c>
      <c r="B11041" s="135">
        <v>178.46</v>
      </c>
    </row>
    <row r="11042" spans="1:2">
      <c r="A11042" s="13" t="s">
        <v>11500</v>
      </c>
      <c r="B11042" s="135">
        <v>23.44</v>
      </c>
    </row>
    <row r="11043" spans="1:2">
      <c r="A11043" s="13" t="s">
        <v>11501</v>
      </c>
      <c r="B11043" s="135">
        <v>21.75</v>
      </c>
    </row>
    <row r="11044" spans="1:2">
      <c r="A11044" s="13" t="s">
        <v>11502</v>
      </c>
      <c r="B11044" s="135">
        <v>119.9</v>
      </c>
    </row>
    <row r="11045" spans="1:2">
      <c r="A11045" s="13" t="s">
        <v>11503</v>
      </c>
      <c r="B11045" s="135">
        <v>119.42</v>
      </c>
    </row>
    <row r="11046" spans="1:2">
      <c r="A11046" s="13" t="s">
        <v>11504</v>
      </c>
      <c r="B11046" s="135">
        <v>92.04</v>
      </c>
    </row>
    <row r="11047" spans="1:2">
      <c r="A11047" s="13" t="s">
        <v>11505</v>
      </c>
      <c r="B11047" s="135">
        <v>85.86</v>
      </c>
    </row>
    <row r="11048" spans="1:2">
      <c r="A11048" s="13" t="s">
        <v>11506</v>
      </c>
      <c r="B11048" s="135">
        <v>25.21</v>
      </c>
    </row>
    <row r="11049" spans="1:2">
      <c r="A11049" s="13" t="s">
        <v>11507</v>
      </c>
      <c r="B11049" s="135">
        <v>23.16</v>
      </c>
    </row>
    <row r="11050" spans="1:2">
      <c r="A11050" s="13" t="s">
        <v>11508</v>
      </c>
      <c r="B11050" s="135">
        <v>21.32</v>
      </c>
    </row>
    <row r="11051" spans="1:2">
      <c r="A11051" s="13" t="s">
        <v>11509</v>
      </c>
      <c r="B11051" s="135">
        <v>19.5</v>
      </c>
    </row>
    <row r="11052" spans="1:2">
      <c r="A11052" s="13" t="s">
        <v>11510</v>
      </c>
      <c r="B11052" s="135">
        <v>124.14</v>
      </c>
    </row>
    <row r="11053" spans="1:2">
      <c r="A11053" s="13" t="s">
        <v>11511</v>
      </c>
      <c r="B11053" s="135">
        <v>111.23</v>
      </c>
    </row>
    <row r="11054" spans="1:2">
      <c r="A11054" s="13" t="s">
        <v>11512</v>
      </c>
      <c r="B11054" s="135">
        <v>117.96</v>
      </c>
    </row>
    <row r="11055" spans="1:2">
      <c r="A11055" s="13" t="s">
        <v>11513</v>
      </c>
      <c r="B11055" s="135">
        <v>108.34</v>
      </c>
    </row>
    <row r="11056" spans="1:2">
      <c r="A11056" s="13" t="s">
        <v>11514</v>
      </c>
      <c r="B11056" s="135">
        <v>5.89</v>
      </c>
    </row>
    <row r="11057" spans="1:2">
      <c r="A11057" s="13" t="s">
        <v>11515</v>
      </c>
      <c r="B11057" s="135">
        <v>5.31</v>
      </c>
    </row>
    <row r="11058" spans="1:2">
      <c r="A11058" s="13" t="s">
        <v>11516</v>
      </c>
      <c r="B11058" s="135">
        <v>11.95</v>
      </c>
    </row>
    <row r="11059" spans="1:2">
      <c r="A11059" s="13" t="s">
        <v>11517</v>
      </c>
      <c r="B11059" s="135">
        <v>11.1</v>
      </c>
    </row>
    <row r="11060" spans="1:2">
      <c r="A11060" s="13" t="s">
        <v>11518</v>
      </c>
      <c r="B11060" s="135">
        <v>4.63</v>
      </c>
    </row>
    <row r="11061" spans="1:2">
      <c r="A11061" s="13" t="s">
        <v>11519</v>
      </c>
      <c r="B11061" s="135">
        <v>4.3099999999999996</v>
      </c>
    </row>
    <row r="11062" spans="1:2">
      <c r="A11062" s="13" t="s">
        <v>11520</v>
      </c>
      <c r="B11062" s="135">
        <v>11.42</v>
      </c>
    </row>
    <row r="11063" spans="1:2">
      <c r="A11063" s="13" t="s">
        <v>11521</v>
      </c>
      <c r="B11063" s="135">
        <v>10.27</v>
      </c>
    </row>
    <row r="11064" spans="1:2">
      <c r="A11064" s="13" t="s">
        <v>11522</v>
      </c>
      <c r="B11064" s="135">
        <v>29.64</v>
      </c>
    </row>
    <row r="11065" spans="1:2">
      <c r="A11065" s="13" t="s">
        <v>11523</v>
      </c>
      <c r="B11065" s="135">
        <v>26.81</v>
      </c>
    </row>
    <row r="11066" spans="1:2">
      <c r="A11066" s="13" t="s">
        <v>11524</v>
      </c>
      <c r="B11066" s="135">
        <v>29.13</v>
      </c>
    </row>
    <row r="11067" spans="1:2">
      <c r="A11067" s="13" t="s">
        <v>11525</v>
      </c>
      <c r="B11067" s="135">
        <v>26.29</v>
      </c>
    </row>
    <row r="11068" spans="1:2">
      <c r="A11068" s="13" t="s">
        <v>11526</v>
      </c>
      <c r="B11068" s="135">
        <v>28.36</v>
      </c>
    </row>
    <row r="11069" spans="1:2">
      <c r="A11069" s="13" t="s">
        <v>11527</v>
      </c>
      <c r="B11069" s="135">
        <v>25.5</v>
      </c>
    </row>
    <row r="11070" spans="1:2">
      <c r="A11070" s="13" t="s">
        <v>263</v>
      </c>
      <c r="B11070" s="135">
        <v>30.93</v>
      </c>
    </row>
    <row r="11071" spans="1:2">
      <c r="A11071" s="13" t="s">
        <v>11528</v>
      </c>
      <c r="B11071" s="135">
        <v>28.02</v>
      </c>
    </row>
    <row r="11072" spans="1:2">
      <c r="A11072" s="13" t="s">
        <v>11529</v>
      </c>
      <c r="B11072" s="135">
        <v>28.06</v>
      </c>
    </row>
    <row r="11073" spans="1:2">
      <c r="A11073" s="13" t="s">
        <v>11530</v>
      </c>
      <c r="B11073" s="135">
        <v>25.17</v>
      </c>
    </row>
    <row r="11074" spans="1:2">
      <c r="A11074" s="13" t="s">
        <v>11531</v>
      </c>
      <c r="B11074" s="135">
        <v>36.56</v>
      </c>
    </row>
    <row r="11075" spans="1:2">
      <c r="A11075" s="13" t="s">
        <v>11532</v>
      </c>
      <c r="B11075" s="135">
        <v>33.64</v>
      </c>
    </row>
    <row r="11076" spans="1:2">
      <c r="A11076" s="13" t="s">
        <v>11533</v>
      </c>
      <c r="B11076" s="135">
        <v>27.93</v>
      </c>
    </row>
    <row r="11077" spans="1:2">
      <c r="A11077" s="13" t="s">
        <v>11534</v>
      </c>
      <c r="B11077" s="135">
        <v>25.03</v>
      </c>
    </row>
    <row r="11078" spans="1:2">
      <c r="A11078" s="13" t="s">
        <v>11535</v>
      </c>
      <c r="B11078" s="135">
        <v>22.03</v>
      </c>
    </row>
    <row r="11079" spans="1:2">
      <c r="A11079" s="13" t="s">
        <v>11536</v>
      </c>
      <c r="B11079" s="135">
        <v>19.71</v>
      </c>
    </row>
    <row r="11080" spans="1:2">
      <c r="A11080" s="13" t="s">
        <v>11537</v>
      </c>
      <c r="B11080" s="135">
        <v>29.86</v>
      </c>
    </row>
    <row r="11081" spans="1:2">
      <c r="A11081" s="13" t="s">
        <v>11538</v>
      </c>
      <c r="B11081" s="135">
        <v>26.91</v>
      </c>
    </row>
    <row r="11082" spans="1:2">
      <c r="A11082" s="13" t="s">
        <v>11539</v>
      </c>
      <c r="B11082" s="135">
        <v>23.97</v>
      </c>
    </row>
    <row r="11083" spans="1:2">
      <c r="A11083" s="13" t="s">
        <v>11540</v>
      </c>
      <c r="B11083" s="135">
        <v>21.59</v>
      </c>
    </row>
    <row r="11084" spans="1:2">
      <c r="A11084" s="13" t="s">
        <v>11541</v>
      </c>
      <c r="B11084" s="135">
        <v>36.799999999999997</v>
      </c>
    </row>
    <row r="11085" spans="1:2">
      <c r="A11085" s="13" t="s">
        <v>11542</v>
      </c>
      <c r="B11085" s="135">
        <v>33.840000000000003</v>
      </c>
    </row>
    <row r="11086" spans="1:2">
      <c r="A11086" s="13" t="s">
        <v>11543</v>
      </c>
      <c r="B11086" s="135">
        <v>33.92</v>
      </c>
    </row>
    <row r="11087" spans="1:2">
      <c r="A11087" s="13" t="s">
        <v>11544</v>
      </c>
      <c r="B11087" s="135">
        <v>30.88</v>
      </c>
    </row>
    <row r="11088" spans="1:2">
      <c r="A11088" s="13" t="s">
        <v>11545</v>
      </c>
      <c r="B11088" s="135">
        <v>33.19</v>
      </c>
    </row>
    <row r="11089" spans="1:2">
      <c r="A11089" s="13" t="s">
        <v>11546</v>
      </c>
      <c r="B11089" s="135">
        <v>30.07</v>
      </c>
    </row>
    <row r="11090" spans="1:2">
      <c r="A11090" s="13" t="s">
        <v>11547</v>
      </c>
      <c r="B11090" s="135">
        <v>30.17</v>
      </c>
    </row>
    <row r="11091" spans="1:2">
      <c r="A11091" s="13" t="s">
        <v>11548</v>
      </c>
      <c r="B11091" s="135">
        <v>27.1</v>
      </c>
    </row>
    <row r="11092" spans="1:2">
      <c r="A11092" s="13" t="s">
        <v>11549</v>
      </c>
      <c r="B11092" s="135">
        <v>17.38</v>
      </c>
    </row>
    <row r="11093" spans="1:2">
      <c r="A11093" s="13" t="s">
        <v>11550</v>
      </c>
      <c r="B11093" s="135">
        <v>16.47</v>
      </c>
    </row>
    <row r="11094" spans="1:2">
      <c r="A11094" s="13" t="s">
        <v>11551</v>
      </c>
      <c r="B11094" s="135">
        <v>22.52</v>
      </c>
    </row>
    <row r="11095" spans="1:2">
      <c r="A11095" s="13" t="s">
        <v>11552</v>
      </c>
      <c r="B11095" s="135">
        <v>21.05</v>
      </c>
    </row>
    <row r="11096" spans="1:2">
      <c r="A11096" s="13" t="s">
        <v>11553</v>
      </c>
      <c r="B11096" s="135">
        <v>18.149999999999999</v>
      </c>
    </row>
    <row r="11097" spans="1:2">
      <c r="A11097" s="13" t="s">
        <v>11554</v>
      </c>
      <c r="B11097" s="135">
        <v>16.75</v>
      </c>
    </row>
    <row r="11098" spans="1:2">
      <c r="A11098" s="13" t="s">
        <v>11555</v>
      </c>
      <c r="B11098" s="135">
        <v>13.78</v>
      </c>
    </row>
    <row r="11099" spans="1:2">
      <c r="A11099" s="13" t="s">
        <v>11556</v>
      </c>
      <c r="B11099" s="135">
        <v>12.45</v>
      </c>
    </row>
    <row r="11100" spans="1:2">
      <c r="A11100" s="13" t="s">
        <v>11557</v>
      </c>
      <c r="B11100" s="135">
        <v>35.200000000000003</v>
      </c>
    </row>
    <row r="11101" spans="1:2">
      <c r="A11101" s="13" t="s">
        <v>11558</v>
      </c>
      <c r="B11101" s="135">
        <v>32.119999999999997</v>
      </c>
    </row>
    <row r="11102" spans="1:2">
      <c r="A11102" s="13" t="s">
        <v>11559</v>
      </c>
      <c r="B11102" s="135">
        <v>31.44</v>
      </c>
    </row>
    <row r="11103" spans="1:2">
      <c r="A11103" s="13" t="s">
        <v>11560</v>
      </c>
      <c r="B11103" s="135">
        <v>28.38</v>
      </c>
    </row>
    <row r="11104" spans="1:2">
      <c r="A11104" s="13" t="s">
        <v>11561</v>
      </c>
      <c r="B11104" s="135">
        <v>34.549999999999997</v>
      </c>
    </row>
    <row r="11105" spans="1:2">
      <c r="A11105" s="13" t="s">
        <v>11562</v>
      </c>
      <c r="B11105" s="135">
        <v>31.38</v>
      </c>
    </row>
    <row r="11106" spans="1:2">
      <c r="A11106" s="13" t="s">
        <v>11563</v>
      </c>
      <c r="B11106" s="135">
        <v>30.85</v>
      </c>
    </row>
    <row r="11107" spans="1:2">
      <c r="A11107" s="13" t="s">
        <v>11564</v>
      </c>
      <c r="B11107" s="135">
        <v>27.86</v>
      </c>
    </row>
    <row r="11108" spans="1:2">
      <c r="A11108" s="13" t="s">
        <v>11565</v>
      </c>
      <c r="B11108" s="135">
        <v>30.19</v>
      </c>
    </row>
    <row r="11109" spans="1:2">
      <c r="A11109" s="13" t="s">
        <v>11566</v>
      </c>
      <c r="B11109" s="135">
        <v>27.12</v>
      </c>
    </row>
    <row r="11110" spans="1:2">
      <c r="A11110" s="13" t="s">
        <v>11567</v>
      </c>
      <c r="B11110" s="135">
        <v>27.15</v>
      </c>
    </row>
    <row r="11111" spans="1:2">
      <c r="A11111" s="13" t="s">
        <v>11568</v>
      </c>
      <c r="B11111" s="135">
        <v>24.44</v>
      </c>
    </row>
    <row r="11112" spans="1:2">
      <c r="A11112" s="13" t="s">
        <v>11569</v>
      </c>
      <c r="B11112" s="135">
        <v>30.63</v>
      </c>
    </row>
    <row r="11113" spans="1:2">
      <c r="A11113" s="13" t="s">
        <v>11570</v>
      </c>
      <c r="B11113" s="135">
        <v>28.46</v>
      </c>
    </row>
    <row r="11114" spans="1:2">
      <c r="A11114" s="13" t="s">
        <v>11571</v>
      </c>
      <c r="B11114" s="135">
        <v>37.83</v>
      </c>
    </row>
    <row r="11115" spans="1:2">
      <c r="A11115" s="13" t="s">
        <v>11572</v>
      </c>
      <c r="B11115" s="135">
        <v>35.659999999999997</v>
      </c>
    </row>
    <row r="11116" spans="1:2">
      <c r="A11116" s="13" t="s">
        <v>11573</v>
      </c>
      <c r="B11116" s="135">
        <v>43.73</v>
      </c>
    </row>
    <row r="11117" spans="1:2">
      <c r="A11117" s="13" t="s">
        <v>11574</v>
      </c>
      <c r="B11117" s="135">
        <v>40.98</v>
      </c>
    </row>
    <row r="11118" spans="1:2">
      <c r="A11118" s="13" t="s">
        <v>11575</v>
      </c>
      <c r="B11118" s="135">
        <v>28.03</v>
      </c>
    </row>
    <row r="11119" spans="1:2">
      <c r="A11119" s="13" t="s">
        <v>11576</v>
      </c>
      <c r="B11119" s="135">
        <v>25.11</v>
      </c>
    </row>
    <row r="11120" spans="1:2">
      <c r="A11120" s="13" t="s">
        <v>11577</v>
      </c>
      <c r="B11120" s="135">
        <v>46.5</v>
      </c>
    </row>
    <row r="11121" spans="1:2">
      <c r="A11121" s="13" t="s">
        <v>11578</v>
      </c>
      <c r="B11121" s="135">
        <v>41.95</v>
      </c>
    </row>
    <row r="11122" spans="1:2">
      <c r="A11122" s="13" t="s">
        <v>11579</v>
      </c>
      <c r="B11122" s="135">
        <v>44.35</v>
      </c>
    </row>
    <row r="11123" spans="1:2">
      <c r="A11123" s="13" t="s">
        <v>11580</v>
      </c>
      <c r="B11123" s="135">
        <v>39.840000000000003</v>
      </c>
    </row>
    <row r="11124" spans="1:2">
      <c r="A11124" s="13" t="s">
        <v>11581</v>
      </c>
      <c r="B11124" s="135">
        <v>55.78</v>
      </c>
    </row>
    <row r="11125" spans="1:2">
      <c r="A11125" s="13" t="s">
        <v>11582</v>
      </c>
      <c r="B11125" s="135">
        <v>51.12</v>
      </c>
    </row>
    <row r="11126" spans="1:2">
      <c r="A11126" s="13" t="s">
        <v>11583</v>
      </c>
      <c r="B11126" s="135">
        <v>54.47</v>
      </c>
    </row>
    <row r="11127" spans="1:2">
      <c r="A11127" s="13" t="s">
        <v>11584</v>
      </c>
      <c r="B11127" s="135">
        <v>49.84</v>
      </c>
    </row>
    <row r="11128" spans="1:2">
      <c r="A11128" s="13" t="s">
        <v>11585</v>
      </c>
      <c r="B11128" s="135">
        <v>50.55</v>
      </c>
    </row>
    <row r="11129" spans="1:2">
      <c r="A11129" s="13" t="s">
        <v>11586</v>
      </c>
      <c r="B11129" s="135">
        <v>46.02</v>
      </c>
    </row>
    <row r="11130" spans="1:2">
      <c r="A11130" s="13" t="s">
        <v>11587</v>
      </c>
      <c r="B11130" s="135">
        <v>53.16</v>
      </c>
    </row>
    <row r="11131" spans="1:2">
      <c r="A11131" s="13" t="s">
        <v>11588</v>
      </c>
      <c r="B11131" s="135">
        <v>47.84</v>
      </c>
    </row>
    <row r="11132" spans="1:2">
      <c r="A11132" s="13" t="s">
        <v>11589</v>
      </c>
      <c r="B11132" s="135">
        <v>51.26</v>
      </c>
    </row>
    <row r="11133" spans="1:2">
      <c r="A11133" s="13" t="s">
        <v>11590</v>
      </c>
      <c r="B11133" s="135">
        <v>45.89</v>
      </c>
    </row>
    <row r="11134" spans="1:2">
      <c r="A11134" s="13" t="s">
        <v>11591</v>
      </c>
      <c r="B11134" s="135">
        <v>47.99</v>
      </c>
    </row>
    <row r="11135" spans="1:2">
      <c r="A11135" s="13" t="s">
        <v>11592</v>
      </c>
      <c r="B11135" s="135">
        <v>42.94</v>
      </c>
    </row>
    <row r="11136" spans="1:2">
      <c r="A11136" s="13" t="s">
        <v>11593</v>
      </c>
      <c r="B11136" s="135">
        <v>42.24</v>
      </c>
    </row>
    <row r="11137" spans="1:2">
      <c r="A11137" s="13" t="s">
        <v>11594</v>
      </c>
      <c r="B11137" s="135">
        <v>37.58</v>
      </c>
    </row>
    <row r="11138" spans="1:2">
      <c r="A11138" s="13" t="s">
        <v>11595</v>
      </c>
      <c r="B11138" s="135">
        <v>19.260000000000002</v>
      </c>
    </row>
    <row r="11139" spans="1:2">
      <c r="A11139" s="13" t="s">
        <v>11596</v>
      </c>
      <c r="B11139" s="135">
        <v>16.86</v>
      </c>
    </row>
    <row r="11140" spans="1:2">
      <c r="A11140" s="13" t="s">
        <v>11597</v>
      </c>
      <c r="B11140" s="135">
        <v>20.61</v>
      </c>
    </row>
    <row r="11141" spans="1:2">
      <c r="A11141" s="13" t="s">
        <v>11598</v>
      </c>
      <c r="B11141" s="135">
        <v>18.21</v>
      </c>
    </row>
    <row r="11142" spans="1:2">
      <c r="A11142" s="13" t="s">
        <v>11599</v>
      </c>
      <c r="B11142" s="135">
        <v>25.19</v>
      </c>
    </row>
    <row r="11143" spans="1:2">
      <c r="A11143" s="13" t="s">
        <v>11600</v>
      </c>
      <c r="B11143" s="135">
        <v>23.02</v>
      </c>
    </row>
    <row r="11144" spans="1:2">
      <c r="A11144" s="13" t="s">
        <v>11601</v>
      </c>
      <c r="B11144" s="135">
        <v>21.61</v>
      </c>
    </row>
    <row r="11145" spans="1:2">
      <c r="A11145" s="13" t="s">
        <v>11602</v>
      </c>
      <c r="B11145" s="135">
        <v>19.440000000000001</v>
      </c>
    </row>
    <row r="11146" spans="1:2">
      <c r="A11146" s="13" t="s">
        <v>11603</v>
      </c>
      <c r="B11146" s="135">
        <v>27.39</v>
      </c>
    </row>
    <row r="11147" spans="1:2">
      <c r="A11147" s="13" t="s">
        <v>11604</v>
      </c>
      <c r="B11147" s="135">
        <v>24.95</v>
      </c>
    </row>
    <row r="11148" spans="1:2">
      <c r="A11148" s="13" t="s">
        <v>11605</v>
      </c>
      <c r="B11148" s="135">
        <v>23.74</v>
      </c>
    </row>
    <row r="11149" spans="1:2">
      <c r="A11149" s="13" t="s">
        <v>11606</v>
      </c>
      <c r="B11149" s="135">
        <v>21.3</v>
      </c>
    </row>
    <row r="11150" spans="1:2">
      <c r="A11150" s="13" t="s">
        <v>11607</v>
      </c>
      <c r="B11150" s="135">
        <v>42.34</v>
      </c>
    </row>
    <row r="11151" spans="1:2">
      <c r="A11151" s="13" t="s">
        <v>11608</v>
      </c>
      <c r="B11151" s="135">
        <v>38.71</v>
      </c>
    </row>
    <row r="11152" spans="1:2">
      <c r="A11152" s="13" t="s">
        <v>11609</v>
      </c>
      <c r="B11152" s="135">
        <v>48.96</v>
      </c>
    </row>
    <row r="11153" spans="1:2">
      <c r="A11153" s="13" t="s">
        <v>11610</v>
      </c>
      <c r="B11153" s="135">
        <v>45.23</v>
      </c>
    </row>
    <row r="11154" spans="1:2">
      <c r="A11154" s="13" t="s">
        <v>11611</v>
      </c>
      <c r="B11154" s="135">
        <v>16.100000000000001</v>
      </c>
    </row>
    <row r="11155" spans="1:2">
      <c r="A11155" s="13" t="s">
        <v>11612</v>
      </c>
      <c r="B11155" s="135">
        <v>13.96</v>
      </c>
    </row>
    <row r="11156" spans="1:2">
      <c r="A11156" s="13" t="s">
        <v>11613</v>
      </c>
      <c r="B11156" s="135">
        <v>17.059999999999999</v>
      </c>
    </row>
    <row r="11157" spans="1:2">
      <c r="A11157" s="13" t="s">
        <v>11614</v>
      </c>
      <c r="B11157" s="135">
        <v>14.8</v>
      </c>
    </row>
    <row r="11158" spans="1:2">
      <c r="A11158" s="13" t="s">
        <v>11615</v>
      </c>
      <c r="B11158" s="135">
        <v>16.95</v>
      </c>
    </row>
    <row r="11159" spans="1:2">
      <c r="A11159" s="13" t="s">
        <v>11616</v>
      </c>
      <c r="B11159" s="135">
        <v>14.7</v>
      </c>
    </row>
    <row r="11160" spans="1:2">
      <c r="A11160" s="13" t="s">
        <v>11617</v>
      </c>
      <c r="B11160" s="135">
        <v>908.54</v>
      </c>
    </row>
    <row r="11161" spans="1:2">
      <c r="A11161" s="13" t="s">
        <v>11618</v>
      </c>
      <c r="B11161" s="135">
        <v>832.24</v>
      </c>
    </row>
    <row r="11162" spans="1:2">
      <c r="A11162" s="13" t="s">
        <v>11619</v>
      </c>
      <c r="B11162" s="135">
        <v>857.08</v>
      </c>
    </row>
    <row r="11163" spans="1:2">
      <c r="A11163" s="13" t="s">
        <v>11620</v>
      </c>
      <c r="B11163" s="135">
        <v>775.36</v>
      </c>
    </row>
    <row r="11164" spans="1:2">
      <c r="A11164" s="13" t="s">
        <v>11621</v>
      </c>
      <c r="B11164" s="135">
        <v>12.54</v>
      </c>
    </row>
    <row r="11165" spans="1:2">
      <c r="A11165" s="13" t="s">
        <v>11622</v>
      </c>
      <c r="B11165" s="135">
        <v>11.46</v>
      </c>
    </row>
    <row r="11166" spans="1:2">
      <c r="A11166" s="13" t="s">
        <v>11623</v>
      </c>
      <c r="B11166" s="135">
        <v>32.22</v>
      </c>
    </row>
    <row r="11167" spans="1:2">
      <c r="A11167" s="13" t="s">
        <v>11624</v>
      </c>
      <c r="B11167" s="135">
        <v>29.83</v>
      </c>
    </row>
    <row r="11168" spans="1:2">
      <c r="A11168" s="13" t="s">
        <v>11625</v>
      </c>
      <c r="B11168" s="135">
        <v>61.92</v>
      </c>
    </row>
    <row r="11169" spans="1:2">
      <c r="A11169" s="13" t="s">
        <v>11626</v>
      </c>
      <c r="B11169" s="135">
        <v>60.84</v>
      </c>
    </row>
    <row r="11170" spans="1:2">
      <c r="A11170" s="13" t="s">
        <v>11627</v>
      </c>
      <c r="B11170" s="135">
        <v>174.97</v>
      </c>
    </row>
    <row r="11171" spans="1:2">
      <c r="A11171" s="13" t="s">
        <v>11628</v>
      </c>
      <c r="B11171" s="135">
        <v>167.58</v>
      </c>
    </row>
    <row r="11172" spans="1:2">
      <c r="A11172" s="13" t="s">
        <v>11629</v>
      </c>
      <c r="B11172" s="135">
        <v>274.35000000000002</v>
      </c>
    </row>
    <row r="11173" spans="1:2">
      <c r="A11173" s="13" t="s">
        <v>11630</v>
      </c>
      <c r="B11173" s="135">
        <v>266.97000000000003</v>
      </c>
    </row>
    <row r="11174" spans="1:2">
      <c r="A11174" s="13" t="s">
        <v>11631</v>
      </c>
      <c r="B11174" s="135">
        <v>137.13999999999999</v>
      </c>
    </row>
    <row r="11175" spans="1:2">
      <c r="A11175" s="13" t="s">
        <v>11632</v>
      </c>
      <c r="B11175" s="135">
        <v>131.76</v>
      </c>
    </row>
    <row r="11176" spans="1:2">
      <c r="A11176" s="13" t="s">
        <v>11633</v>
      </c>
      <c r="B11176" s="135">
        <v>277.58999999999997</v>
      </c>
    </row>
    <row r="11177" spans="1:2">
      <c r="A11177" s="13" t="s">
        <v>11634</v>
      </c>
      <c r="B11177" s="135">
        <v>270.22000000000003</v>
      </c>
    </row>
    <row r="11178" spans="1:2">
      <c r="A11178" s="13" t="s">
        <v>11635</v>
      </c>
      <c r="B11178" s="135">
        <v>130.41999999999999</v>
      </c>
    </row>
    <row r="11179" spans="1:2">
      <c r="A11179" s="13" t="s">
        <v>11636</v>
      </c>
      <c r="B11179" s="135">
        <v>123.05</v>
      </c>
    </row>
    <row r="11180" spans="1:2">
      <c r="A11180" s="13" t="s">
        <v>11637</v>
      </c>
      <c r="B11180" s="135">
        <v>167.48</v>
      </c>
    </row>
    <row r="11181" spans="1:2">
      <c r="A11181" s="13" t="s">
        <v>11638</v>
      </c>
      <c r="B11181" s="135">
        <v>156.71</v>
      </c>
    </row>
    <row r="11182" spans="1:2">
      <c r="A11182" s="13" t="s">
        <v>11639</v>
      </c>
      <c r="B11182" s="135">
        <v>153.21</v>
      </c>
    </row>
    <row r="11183" spans="1:2">
      <c r="A11183" s="13" t="s">
        <v>11640</v>
      </c>
      <c r="B11183" s="135">
        <v>145.56</v>
      </c>
    </row>
    <row r="11184" spans="1:2">
      <c r="A11184" s="13" t="s">
        <v>11641</v>
      </c>
      <c r="B11184" s="135">
        <v>124.49</v>
      </c>
    </row>
    <row r="11185" spans="1:2">
      <c r="A11185" s="13" t="s">
        <v>11642</v>
      </c>
      <c r="B11185" s="135">
        <v>117.42</v>
      </c>
    </row>
    <row r="11186" spans="1:2">
      <c r="A11186" s="13" t="s">
        <v>11643</v>
      </c>
      <c r="B11186" s="135">
        <v>79.62</v>
      </c>
    </row>
    <row r="11187" spans="1:2">
      <c r="A11187" s="13" t="s">
        <v>11644</v>
      </c>
      <c r="B11187" s="135">
        <v>71.16</v>
      </c>
    </row>
    <row r="11188" spans="1:2">
      <c r="A11188" s="13" t="s">
        <v>11645</v>
      </c>
      <c r="B11188" s="135">
        <v>226.4</v>
      </c>
    </row>
    <row r="11189" spans="1:2">
      <c r="A11189" s="13" t="s">
        <v>11646</v>
      </c>
      <c r="B11189" s="135">
        <v>218.17</v>
      </c>
    </row>
    <row r="11190" spans="1:2">
      <c r="A11190" s="13" t="s">
        <v>11647</v>
      </c>
      <c r="B11190" s="135">
        <v>182.4</v>
      </c>
    </row>
    <row r="11191" spans="1:2">
      <c r="A11191" s="13" t="s">
        <v>11648</v>
      </c>
      <c r="B11191" s="135">
        <v>177.88</v>
      </c>
    </row>
    <row r="11192" spans="1:2">
      <c r="A11192" s="13" t="s">
        <v>11649</v>
      </c>
      <c r="B11192" s="135">
        <v>209.75</v>
      </c>
    </row>
    <row r="11193" spans="1:2">
      <c r="A11193" s="13" t="s">
        <v>11650</v>
      </c>
      <c r="B11193" s="135">
        <v>201.51</v>
      </c>
    </row>
    <row r="11194" spans="1:2">
      <c r="A11194" s="13" t="s">
        <v>11651</v>
      </c>
      <c r="B11194" s="135">
        <v>165.75</v>
      </c>
    </row>
    <row r="11195" spans="1:2">
      <c r="A11195" s="13" t="s">
        <v>11652</v>
      </c>
      <c r="B11195" s="135">
        <v>161.22</v>
      </c>
    </row>
    <row r="11196" spans="1:2">
      <c r="A11196" s="13" t="s">
        <v>11653</v>
      </c>
      <c r="B11196" s="135">
        <v>191.33</v>
      </c>
    </row>
    <row r="11197" spans="1:2">
      <c r="A11197" s="13" t="s">
        <v>11654</v>
      </c>
      <c r="B11197" s="135">
        <v>183.09</v>
      </c>
    </row>
    <row r="11198" spans="1:2">
      <c r="A11198" s="13" t="s">
        <v>11655</v>
      </c>
      <c r="B11198" s="135">
        <v>147.32</v>
      </c>
    </row>
    <row r="11199" spans="1:2">
      <c r="A11199" s="13" t="s">
        <v>11656</v>
      </c>
      <c r="B11199" s="135">
        <v>142.80000000000001</v>
      </c>
    </row>
    <row r="11200" spans="1:2">
      <c r="A11200" s="13" t="s">
        <v>11657</v>
      </c>
      <c r="B11200" s="135">
        <v>291.02</v>
      </c>
    </row>
    <row r="11201" spans="1:2">
      <c r="A11201" s="13" t="s">
        <v>11658</v>
      </c>
      <c r="B11201" s="135">
        <v>282.77999999999997</v>
      </c>
    </row>
    <row r="11202" spans="1:2">
      <c r="A11202" s="13" t="s">
        <v>11659</v>
      </c>
      <c r="B11202" s="135">
        <v>247.01</v>
      </c>
    </row>
    <row r="11203" spans="1:2">
      <c r="A11203" s="13" t="s">
        <v>11660</v>
      </c>
      <c r="B11203" s="135">
        <v>242.49</v>
      </c>
    </row>
    <row r="11204" spans="1:2">
      <c r="A11204" s="13" t="s">
        <v>11661</v>
      </c>
      <c r="B11204" s="135">
        <v>44.75</v>
      </c>
    </row>
    <row r="11205" spans="1:2">
      <c r="A11205" s="13" t="s">
        <v>11662</v>
      </c>
      <c r="B11205" s="135">
        <v>39.04</v>
      </c>
    </row>
    <row r="11206" spans="1:2">
      <c r="A11206" s="13" t="s">
        <v>11663</v>
      </c>
      <c r="B11206" s="135">
        <v>82.1</v>
      </c>
    </row>
    <row r="11207" spans="1:2">
      <c r="A11207" s="13" t="s">
        <v>11664</v>
      </c>
      <c r="B11207" s="135">
        <v>72.739999999999995</v>
      </c>
    </row>
    <row r="11208" spans="1:2">
      <c r="A11208" s="13" t="s">
        <v>11665</v>
      </c>
      <c r="B11208" s="135">
        <v>85.38</v>
      </c>
    </row>
    <row r="11209" spans="1:2">
      <c r="A11209" s="13" t="s">
        <v>11666</v>
      </c>
      <c r="B11209" s="135">
        <v>76.03</v>
      </c>
    </row>
    <row r="11210" spans="1:2">
      <c r="A11210" s="13" t="s">
        <v>11667</v>
      </c>
      <c r="B11210" s="135">
        <v>2.42</v>
      </c>
    </row>
    <row r="11211" spans="1:2">
      <c r="A11211" s="13" t="s">
        <v>11668</v>
      </c>
      <c r="B11211" s="135">
        <v>2.11</v>
      </c>
    </row>
    <row r="11212" spans="1:2">
      <c r="A11212" s="13" t="s">
        <v>11669</v>
      </c>
      <c r="B11212" s="135">
        <v>65.22</v>
      </c>
    </row>
    <row r="11213" spans="1:2">
      <c r="A11213" s="13" t="s">
        <v>11670</v>
      </c>
      <c r="B11213" s="135">
        <v>59.56</v>
      </c>
    </row>
    <row r="11214" spans="1:2">
      <c r="A11214" s="13" t="s">
        <v>11671</v>
      </c>
      <c r="B11214" s="135">
        <v>71.11</v>
      </c>
    </row>
    <row r="11215" spans="1:2">
      <c r="A11215" s="13" t="s">
        <v>11672</v>
      </c>
      <c r="B11215" s="135">
        <v>64.88</v>
      </c>
    </row>
    <row r="11216" spans="1:2">
      <c r="A11216" s="13" t="s">
        <v>11673</v>
      </c>
      <c r="B11216" s="135">
        <v>42.39</v>
      </c>
    </row>
    <row r="11217" spans="1:2">
      <c r="A11217" s="13" t="s">
        <v>11674</v>
      </c>
      <c r="B11217" s="135">
        <v>36.74</v>
      </c>
    </row>
    <row r="11218" spans="1:2">
      <c r="A11218" s="13" t="s">
        <v>11675</v>
      </c>
      <c r="B11218" s="135">
        <v>42.38</v>
      </c>
    </row>
    <row r="11219" spans="1:2">
      <c r="A11219" s="13" t="s">
        <v>11676</v>
      </c>
      <c r="B11219" s="135">
        <v>37.130000000000003</v>
      </c>
    </row>
    <row r="11220" spans="1:2">
      <c r="A11220" s="13" t="s">
        <v>11677</v>
      </c>
      <c r="B11220" s="135">
        <v>44</v>
      </c>
    </row>
    <row r="11221" spans="1:2">
      <c r="A11221" s="13" t="s">
        <v>11678</v>
      </c>
      <c r="B11221" s="135">
        <v>38.72</v>
      </c>
    </row>
    <row r="11222" spans="1:2">
      <c r="A11222" s="13" t="s">
        <v>11679</v>
      </c>
      <c r="B11222" s="135">
        <v>30.25</v>
      </c>
    </row>
    <row r="11223" spans="1:2">
      <c r="A11223" s="13" t="s">
        <v>11680</v>
      </c>
      <c r="B11223" s="135">
        <v>30.12</v>
      </c>
    </row>
    <row r="11224" spans="1:2">
      <c r="A11224" s="13" t="s">
        <v>11681</v>
      </c>
      <c r="B11224" s="135">
        <v>101.9</v>
      </c>
    </row>
    <row r="11225" spans="1:2">
      <c r="A11225" s="13" t="s">
        <v>11682</v>
      </c>
      <c r="B11225" s="135">
        <v>92.54</v>
      </c>
    </row>
    <row r="11226" spans="1:2">
      <c r="A11226" s="13" t="s">
        <v>245</v>
      </c>
      <c r="B11226" s="135">
        <v>64.55</v>
      </c>
    </row>
    <row r="11227" spans="1:2">
      <c r="A11227" s="13" t="s">
        <v>11683</v>
      </c>
      <c r="B11227" s="135">
        <v>58.84</v>
      </c>
    </row>
    <row r="11228" spans="1:2">
      <c r="A11228" s="13" t="s">
        <v>11684</v>
      </c>
      <c r="B11228" s="135">
        <v>90.91</v>
      </c>
    </row>
    <row r="11229" spans="1:2">
      <c r="A11229" s="13" t="s">
        <v>11685</v>
      </c>
      <c r="B11229" s="135">
        <v>84.68</v>
      </c>
    </row>
    <row r="11230" spans="1:2">
      <c r="A11230" s="13" t="s">
        <v>11686</v>
      </c>
      <c r="B11230" s="135">
        <v>204.62</v>
      </c>
    </row>
    <row r="11231" spans="1:2">
      <c r="A11231" s="13" t="s">
        <v>11687</v>
      </c>
      <c r="B11231" s="135">
        <v>182.83</v>
      </c>
    </row>
    <row r="11232" spans="1:2">
      <c r="A11232" s="13" t="s">
        <v>11688</v>
      </c>
      <c r="B11232" s="135">
        <v>201.51</v>
      </c>
    </row>
    <row r="11233" spans="1:2">
      <c r="A11233" s="13" t="s">
        <v>11689</v>
      </c>
      <c r="B11233" s="135">
        <v>179.15</v>
      </c>
    </row>
    <row r="11234" spans="1:2">
      <c r="A11234" s="13" t="s">
        <v>11690</v>
      </c>
      <c r="B11234" s="135">
        <v>152.74</v>
      </c>
    </row>
    <row r="11235" spans="1:2">
      <c r="A11235" s="13" t="s">
        <v>11691</v>
      </c>
      <c r="B11235" s="135">
        <v>142.25</v>
      </c>
    </row>
    <row r="11236" spans="1:2">
      <c r="A11236" s="13" t="s">
        <v>11692</v>
      </c>
      <c r="B11236" s="135">
        <v>141.75</v>
      </c>
    </row>
    <row r="11237" spans="1:2">
      <c r="A11237" s="13" t="s">
        <v>11693</v>
      </c>
      <c r="B11237" s="135">
        <v>134.38999999999999</v>
      </c>
    </row>
    <row r="11238" spans="1:2">
      <c r="A11238" s="13" t="s">
        <v>11694</v>
      </c>
      <c r="B11238" s="135">
        <v>108.74</v>
      </c>
    </row>
    <row r="11239" spans="1:2">
      <c r="A11239" s="13" t="s">
        <v>11695</v>
      </c>
      <c r="B11239" s="135">
        <v>103.65</v>
      </c>
    </row>
    <row r="11240" spans="1:2">
      <c r="A11240" s="13" t="s">
        <v>11696</v>
      </c>
      <c r="B11240" s="135">
        <v>80.19</v>
      </c>
    </row>
    <row r="11241" spans="1:2">
      <c r="A11241" s="13" t="s">
        <v>11697</v>
      </c>
      <c r="B11241" s="135">
        <v>75.099999999999994</v>
      </c>
    </row>
    <row r="11242" spans="1:2">
      <c r="A11242" s="13" t="s">
        <v>11698</v>
      </c>
      <c r="B11242" s="135">
        <v>100.49</v>
      </c>
    </row>
    <row r="11243" spans="1:2">
      <c r="A11243" s="13" t="s">
        <v>11699</v>
      </c>
      <c r="B11243" s="135">
        <v>94.82</v>
      </c>
    </row>
    <row r="11244" spans="1:2">
      <c r="A11244" s="13" t="s">
        <v>243</v>
      </c>
      <c r="B11244" s="135">
        <v>149.37</v>
      </c>
    </row>
    <row r="11245" spans="1:2">
      <c r="A11245" s="13" t="s">
        <v>11700</v>
      </c>
      <c r="B11245" s="135">
        <v>141.11000000000001</v>
      </c>
    </row>
    <row r="11246" spans="1:2">
      <c r="A11246" s="13" t="s">
        <v>11701</v>
      </c>
      <c r="B11246" s="135">
        <v>135.80000000000001</v>
      </c>
    </row>
    <row r="11247" spans="1:2">
      <c r="A11247" s="13" t="s">
        <v>11702</v>
      </c>
      <c r="B11247" s="135">
        <v>128.16999999999999</v>
      </c>
    </row>
    <row r="11248" spans="1:2">
      <c r="A11248" s="13" t="s">
        <v>11703</v>
      </c>
      <c r="B11248" s="135">
        <v>134.19</v>
      </c>
    </row>
    <row r="11249" spans="1:2">
      <c r="A11249" s="13" t="s">
        <v>11704</v>
      </c>
      <c r="B11249" s="135">
        <v>127.06</v>
      </c>
    </row>
    <row r="11250" spans="1:2">
      <c r="A11250" s="13" t="s">
        <v>11705</v>
      </c>
      <c r="B11250" s="135">
        <v>120.62</v>
      </c>
    </row>
    <row r="11251" spans="1:2">
      <c r="A11251" s="13" t="s">
        <v>11706</v>
      </c>
      <c r="B11251" s="135">
        <v>114.12</v>
      </c>
    </row>
    <row r="11252" spans="1:2">
      <c r="A11252" s="13" t="s">
        <v>11707</v>
      </c>
      <c r="B11252" s="135">
        <v>141.63999999999999</v>
      </c>
    </row>
    <row r="11253" spans="1:2">
      <c r="A11253" s="13" t="s">
        <v>11708</v>
      </c>
      <c r="B11253" s="135">
        <v>134.51</v>
      </c>
    </row>
    <row r="11254" spans="1:2">
      <c r="A11254" s="13" t="s">
        <v>11709</v>
      </c>
      <c r="B11254" s="135">
        <v>128.07</v>
      </c>
    </row>
    <row r="11255" spans="1:2">
      <c r="A11255" s="13" t="s">
        <v>11710</v>
      </c>
      <c r="B11255" s="135">
        <v>121.57</v>
      </c>
    </row>
    <row r="11256" spans="1:2">
      <c r="A11256" s="13" t="s">
        <v>11711</v>
      </c>
      <c r="B11256" s="135">
        <v>103.5</v>
      </c>
    </row>
    <row r="11257" spans="1:2">
      <c r="A11257" s="13" t="s">
        <v>11712</v>
      </c>
      <c r="B11257" s="135">
        <v>94.14</v>
      </c>
    </row>
    <row r="11258" spans="1:2">
      <c r="A11258" s="13" t="s">
        <v>11713</v>
      </c>
      <c r="B11258" s="135">
        <v>89.23</v>
      </c>
    </row>
    <row r="11259" spans="1:2">
      <c r="A11259" s="13" t="s">
        <v>11714</v>
      </c>
      <c r="B11259" s="135">
        <v>82.99</v>
      </c>
    </row>
    <row r="11260" spans="1:2">
      <c r="A11260" s="13" t="s">
        <v>11715</v>
      </c>
      <c r="B11260" s="135">
        <v>60.51</v>
      </c>
    </row>
    <row r="11261" spans="1:2">
      <c r="A11261" s="13" t="s">
        <v>11716</v>
      </c>
      <c r="B11261" s="135">
        <v>54.85</v>
      </c>
    </row>
    <row r="11262" spans="1:2">
      <c r="A11262" s="13" t="s">
        <v>11717</v>
      </c>
      <c r="B11262" s="135">
        <v>308.52</v>
      </c>
    </row>
    <row r="11263" spans="1:2">
      <c r="A11263" s="13" t="s">
        <v>11718</v>
      </c>
      <c r="B11263" s="135">
        <v>275.44</v>
      </c>
    </row>
    <row r="11264" spans="1:2">
      <c r="A11264" s="13" t="s">
        <v>11719</v>
      </c>
      <c r="B11264" s="135">
        <v>391.73</v>
      </c>
    </row>
    <row r="11265" spans="1:2">
      <c r="A11265" s="13" t="s">
        <v>11720</v>
      </c>
      <c r="B11265" s="135">
        <v>347.82</v>
      </c>
    </row>
    <row r="11266" spans="1:2">
      <c r="A11266" s="13" t="s">
        <v>11721</v>
      </c>
      <c r="B11266" s="135">
        <v>432.13</v>
      </c>
    </row>
    <row r="11267" spans="1:2">
      <c r="A11267" s="13" t="s">
        <v>11722</v>
      </c>
      <c r="B11267" s="135">
        <v>382.77</v>
      </c>
    </row>
    <row r="11268" spans="1:2">
      <c r="A11268" s="13" t="s">
        <v>11723</v>
      </c>
      <c r="B11268" s="135">
        <v>555.94000000000005</v>
      </c>
    </row>
    <row r="11269" spans="1:2">
      <c r="A11269" s="13" t="s">
        <v>11724</v>
      </c>
      <c r="B11269" s="135">
        <v>490.32</v>
      </c>
    </row>
    <row r="11270" spans="1:2">
      <c r="A11270" s="13" t="s">
        <v>11725</v>
      </c>
      <c r="B11270" s="135">
        <v>364.19</v>
      </c>
    </row>
    <row r="11271" spans="1:2">
      <c r="A11271" s="13" t="s">
        <v>11726</v>
      </c>
      <c r="B11271" s="135">
        <v>350.14</v>
      </c>
    </row>
    <row r="11272" spans="1:2">
      <c r="A11272" s="13" t="s">
        <v>11727</v>
      </c>
      <c r="B11272" s="135">
        <v>351.48</v>
      </c>
    </row>
    <row r="11273" spans="1:2">
      <c r="A11273" s="13" t="s">
        <v>11728</v>
      </c>
      <c r="B11273" s="135">
        <v>337.94</v>
      </c>
    </row>
    <row r="11274" spans="1:2">
      <c r="A11274" s="13" t="s">
        <v>11729</v>
      </c>
      <c r="B11274" s="135">
        <v>58.08</v>
      </c>
    </row>
    <row r="11275" spans="1:2">
      <c r="A11275" s="13" t="s">
        <v>11730</v>
      </c>
      <c r="B11275" s="135">
        <v>54.78</v>
      </c>
    </row>
    <row r="11276" spans="1:2">
      <c r="A11276" s="13" t="s">
        <v>11731</v>
      </c>
      <c r="B11276" s="135">
        <v>52</v>
      </c>
    </row>
    <row r="11277" spans="1:2">
      <c r="A11277" s="13" t="s">
        <v>11732</v>
      </c>
      <c r="B11277" s="135">
        <v>48.79</v>
      </c>
    </row>
    <row r="11278" spans="1:2">
      <c r="A11278" s="13" t="s">
        <v>11733</v>
      </c>
      <c r="B11278" s="135">
        <v>449.17</v>
      </c>
    </row>
    <row r="11279" spans="1:2">
      <c r="A11279" s="13" t="s">
        <v>11734</v>
      </c>
      <c r="B11279" s="135">
        <v>435.12</v>
      </c>
    </row>
    <row r="11280" spans="1:2">
      <c r="A11280" s="13" t="s">
        <v>11735</v>
      </c>
      <c r="B11280" s="135">
        <v>436.46</v>
      </c>
    </row>
    <row r="11281" spans="1:2">
      <c r="A11281" s="13" t="s">
        <v>11736</v>
      </c>
      <c r="B11281" s="135">
        <v>422.91</v>
      </c>
    </row>
    <row r="11282" spans="1:2">
      <c r="A11282" s="13" t="s">
        <v>11737</v>
      </c>
      <c r="B11282" s="135">
        <v>428.87</v>
      </c>
    </row>
    <row r="11283" spans="1:2">
      <c r="A11283" s="13" t="s">
        <v>11738</v>
      </c>
      <c r="B11283" s="135">
        <v>417.53</v>
      </c>
    </row>
    <row r="11284" spans="1:2">
      <c r="A11284" s="13" t="s">
        <v>11739</v>
      </c>
      <c r="B11284" s="135">
        <v>416.16</v>
      </c>
    </row>
    <row r="11285" spans="1:2">
      <c r="A11285" s="13" t="s">
        <v>11740</v>
      </c>
      <c r="B11285" s="135">
        <v>405.32</v>
      </c>
    </row>
    <row r="11286" spans="1:2">
      <c r="A11286" s="13" t="s">
        <v>11741</v>
      </c>
      <c r="B11286" s="135">
        <v>62.96</v>
      </c>
    </row>
    <row r="11287" spans="1:2">
      <c r="A11287" s="13" t="s">
        <v>11742</v>
      </c>
      <c r="B11287" s="135">
        <v>60.13</v>
      </c>
    </row>
    <row r="11288" spans="1:2">
      <c r="A11288" s="13" t="s">
        <v>11743</v>
      </c>
      <c r="B11288" s="135">
        <v>67.81</v>
      </c>
    </row>
    <row r="11289" spans="1:2">
      <c r="A11289" s="13" t="s">
        <v>11744</v>
      </c>
      <c r="B11289" s="135">
        <v>64.930000000000007</v>
      </c>
    </row>
    <row r="11290" spans="1:2">
      <c r="A11290" s="13" t="s">
        <v>11745</v>
      </c>
      <c r="B11290" s="135">
        <v>85.46</v>
      </c>
    </row>
    <row r="11291" spans="1:2">
      <c r="A11291" s="13" t="s">
        <v>11746</v>
      </c>
      <c r="B11291" s="135">
        <v>82.53</v>
      </c>
    </row>
    <row r="11292" spans="1:2">
      <c r="A11292" s="13" t="s">
        <v>11747</v>
      </c>
      <c r="B11292" s="135">
        <v>30.9</v>
      </c>
    </row>
    <row r="11293" spans="1:2">
      <c r="A11293" s="13" t="s">
        <v>11748</v>
      </c>
      <c r="B11293" s="135">
        <v>29.02</v>
      </c>
    </row>
    <row r="11294" spans="1:2">
      <c r="A11294" s="13" t="s">
        <v>11749</v>
      </c>
      <c r="B11294" s="135">
        <v>55.39</v>
      </c>
    </row>
    <row r="11295" spans="1:2">
      <c r="A11295" s="13" t="s">
        <v>11750</v>
      </c>
      <c r="B11295" s="135">
        <v>53</v>
      </c>
    </row>
    <row r="11296" spans="1:2">
      <c r="A11296" s="13" t="s">
        <v>11751</v>
      </c>
      <c r="B11296" s="135">
        <v>86.38</v>
      </c>
    </row>
    <row r="11297" spans="1:2">
      <c r="A11297" s="13" t="s">
        <v>11752</v>
      </c>
      <c r="B11297" s="135">
        <v>83.55</v>
      </c>
    </row>
    <row r="11298" spans="1:2">
      <c r="A11298" s="13" t="s">
        <v>11753</v>
      </c>
      <c r="B11298" s="135">
        <v>358.71</v>
      </c>
    </row>
    <row r="11299" spans="1:2">
      <c r="A11299" s="13" t="s">
        <v>11754</v>
      </c>
      <c r="B11299" s="135">
        <v>344.6</v>
      </c>
    </row>
    <row r="11300" spans="1:2">
      <c r="A11300" s="13" t="s">
        <v>11755</v>
      </c>
      <c r="B11300" s="135">
        <v>342.68</v>
      </c>
    </row>
    <row r="11301" spans="1:2">
      <c r="A11301" s="13" t="s">
        <v>11756</v>
      </c>
      <c r="B11301" s="135">
        <v>329.14</v>
      </c>
    </row>
    <row r="11302" spans="1:2">
      <c r="A11302" s="13" t="s">
        <v>11757</v>
      </c>
      <c r="B11302" s="135">
        <v>377.26</v>
      </c>
    </row>
    <row r="11303" spans="1:2">
      <c r="A11303" s="13" t="s">
        <v>11758</v>
      </c>
      <c r="B11303" s="135">
        <v>359.66</v>
      </c>
    </row>
    <row r="11304" spans="1:2">
      <c r="A11304" s="13" t="s">
        <v>11759</v>
      </c>
      <c r="B11304" s="135">
        <v>357.14</v>
      </c>
    </row>
    <row r="11305" spans="1:2">
      <c r="A11305" s="13" t="s">
        <v>11760</v>
      </c>
      <c r="B11305" s="135">
        <v>340.34</v>
      </c>
    </row>
    <row r="11306" spans="1:2">
      <c r="A11306" s="13" t="s">
        <v>11761</v>
      </c>
      <c r="B11306" s="135">
        <v>410.41</v>
      </c>
    </row>
    <row r="11307" spans="1:2">
      <c r="A11307" s="13" t="s">
        <v>11762</v>
      </c>
      <c r="B11307" s="135">
        <v>396.3</v>
      </c>
    </row>
    <row r="11308" spans="1:2">
      <c r="A11308" s="13" t="s">
        <v>11763</v>
      </c>
      <c r="B11308" s="135">
        <v>387.73</v>
      </c>
    </row>
    <row r="11309" spans="1:2">
      <c r="A11309" s="13" t="s">
        <v>11764</v>
      </c>
      <c r="B11309" s="135">
        <v>375.54</v>
      </c>
    </row>
    <row r="11310" spans="1:2">
      <c r="A11310" s="13" t="s">
        <v>11765</v>
      </c>
      <c r="B11310" s="135">
        <v>324.76</v>
      </c>
    </row>
    <row r="11311" spans="1:2">
      <c r="A11311" s="13" t="s">
        <v>11766</v>
      </c>
      <c r="B11311" s="135">
        <v>314.72000000000003</v>
      </c>
    </row>
    <row r="11312" spans="1:2">
      <c r="A11312" s="13" t="s">
        <v>11767</v>
      </c>
      <c r="B11312" s="135">
        <v>312.24</v>
      </c>
    </row>
    <row r="11313" spans="1:2">
      <c r="A11313" s="13" t="s">
        <v>11768</v>
      </c>
      <c r="B11313" s="135">
        <v>302.76</v>
      </c>
    </row>
    <row r="11314" spans="1:2">
      <c r="A11314" s="13" t="s">
        <v>11769</v>
      </c>
      <c r="B11314" s="135">
        <v>57.36</v>
      </c>
    </row>
    <row r="11315" spans="1:2">
      <c r="A11315" s="13" t="s">
        <v>11770</v>
      </c>
      <c r="B11315" s="135">
        <v>54.54</v>
      </c>
    </row>
    <row r="11316" spans="1:2">
      <c r="A11316" s="13" t="s">
        <v>11771</v>
      </c>
      <c r="B11316" s="135">
        <v>348.81</v>
      </c>
    </row>
    <row r="11317" spans="1:2">
      <c r="A11317" s="13" t="s">
        <v>11772</v>
      </c>
      <c r="B11317" s="135">
        <v>334.7</v>
      </c>
    </row>
    <row r="11318" spans="1:2">
      <c r="A11318" s="13" t="s">
        <v>11773</v>
      </c>
      <c r="B11318" s="135">
        <v>377.26</v>
      </c>
    </row>
    <row r="11319" spans="1:2">
      <c r="A11319" s="13" t="s">
        <v>11774</v>
      </c>
      <c r="B11319" s="135">
        <v>359.66</v>
      </c>
    </row>
    <row r="11320" spans="1:2">
      <c r="A11320" s="13" t="s">
        <v>11775</v>
      </c>
      <c r="B11320" s="135">
        <v>576.79999999999995</v>
      </c>
    </row>
    <row r="11321" spans="1:2">
      <c r="A11321" s="13" t="s">
        <v>11776</v>
      </c>
      <c r="B11321" s="135">
        <v>562.69000000000005</v>
      </c>
    </row>
    <row r="11322" spans="1:2">
      <c r="A11322" s="13" t="s">
        <v>11777</v>
      </c>
      <c r="B11322" s="135">
        <v>639.38</v>
      </c>
    </row>
    <row r="11323" spans="1:2">
      <c r="A11323" s="13" t="s">
        <v>11778</v>
      </c>
      <c r="B11323" s="135">
        <v>624.48</v>
      </c>
    </row>
    <row r="11324" spans="1:2">
      <c r="A11324" s="13" t="s">
        <v>11779</v>
      </c>
      <c r="B11324" s="135">
        <v>659.68</v>
      </c>
    </row>
    <row r="11325" spans="1:2">
      <c r="A11325" s="13" t="s">
        <v>11780</v>
      </c>
      <c r="B11325" s="135">
        <v>642.07000000000005</v>
      </c>
    </row>
    <row r="11326" spans="1:2">
      <c r="A11326" s="13" t="s">
        <v>11781</v>
      </c>
      <c r="B11326" s="135">
        <v>112.06</v>
      </c>
    </row>
    <row r="11327" spans="1:2">
      <c r="A11327" s="13" t="s">
        <v>11782</v>
      </c>
      <c r="B11327" s="135">
        <v>106.51</v>
      </c>
    </row>
    <row r="11328" spans="1:2">
      <c r="A11328" s="13" t="s">
        <v>11783</v>
      </c>
      <c r="B11328" s="135">
        <v>1250</v>
      </c>
    </row>
    <row r="11329" spans="1:2">
      <c r="A11329" s="13" t="s">
        <v>11784</v>
      </c>
      <c r="B11329" s="135">
        <v>1250</v>
      </c>
    </row>
    <row r="11330" spans="1:2">
      <c r="A11330" s="13" t="s">
        <v>11785</v>
      </c>
      <c r="B11330" s="135">
        <v>1190.51</v>
      </c>
    </row>
    <row r="11331" spans="1:2">
      <c r="A11331" s="13" t="s">
        <v>11786</v>
      </c>
      <c r="B11331" s="135">
        <v>1190.51</v>
      </c>
    </row>
    <row r="11332" spans="1:2">
      <c r="A11332" s="13" t="s">
        <v>11787</v>
      </c>
      <c r="B11332" s="135">
        <v>30.41</v>
      </c>
    </row>
    <row r="11333" spans="1:2">
      <c r="A11333" s="13" t="s">
        <v>11788</v>
      </c>
      <c r="B11333" s="135">
        <v>28.53</v>
      </c>
    </row>
    <row r="11334" spans="1:2">
      <c r="A11334" s="13" t="s">
        <v>11789</v>
      </c>
      <c r="B11334" s="135">
        <v>1192.8699999999999</v>
      </c>
    </row>
    <row r="11335" spans="1:2">
      <c r="A11335" s="13" t="s">
        <v>11790</v>
      </c>
      <c r="B11335" s="135">
        <v>1175.9100000000001</v>
      </c>
    </row>
    <row r="11336" spans="1:2">
      <c r="A11336" s="13" t="s">
        <v>11791</v>
      </c>
      <c r="B11336" s="135">
        <v>207.22</v>
      </c>
    </row>
    <row r="11337" spans="1:2">
      <c r="A11337" s="13" t="s">
        <v>11792</v>
      </c>
      <c r="B11337" s="135">
        <v>199.09</v>
      </c>
    </row>
    <row r="11338" spans="1:2">
      <c r="A11338" s="13" t="s">
        <v>11793</v>
      </c>
      <c r="B11338" s="135">
        <v>453.2</v>
      </c>
    </row>
    <row r="11339" spans="1:2">
      <c r="A11339" s="13" t="s">
        <v>11794</v>
      </c>
      <c r="B11339" s="135">
        <v>453.2</v>
      </c>
    </row>
    <row r="11340" spans="1:2">
      <c r="A11340" s="13" t="s">
        <v>11795</v>
      </c>
      <c r="B11340" s="135">
        <v>597.4</v>
      </c>
    </row>
    <row r="11341" spans="1:2">
      <c r="A11341" s="13" t="s">
        <v>11796</v>
      </c>
      <c r="B11341" s="135">
        <v>597.4</v>
      </c>
    </row>
    <row r="11342" spans="1:2">
      <c r="A11342" s="13" t="s">
        <v>11797</v>
      </c>
      <c r="B11342" s="135">
        <v>151.22</v>
      </c>
    </row>
    <row r="11343" spans="1:2">
      <c r="A11343" s="13" t="s">
        <v>11798</v>
      </c>
      <c r="B11343" s="135">
        <v>146.02000000000001</v>
      </c>
    </row>
    <row r="11344" spans="1:2">
      <c r="A11344" s="13" t="s">
        <v>11799</v>
      </c>
      <c r="B11344" s="135">
        <v>166.47</v>
      </c>
    </row>
    <row r="11345" spans="1:2">
      <c r="A11345" s="13" t="s">
        <v>11800</v>
      </c>
      <c r="B11345" s="135">
        <v>159.24</v>
      </c>
    </row>
    <row r="11346" spans="1:2">
      <c r="A11346" s="13" t="s">
        <v>11801</v>
      </c>
      <c r="B11346" s="135">
        <v>70.58</v>
      </c>
    </row>
    <row r="11347" spans="1:2">
      <c r="A11347" s="13" t="s">
        <v>11802</v>
      </c>
      <c r="B11347" s="135">
        <v>69.86</v>
      </c>
    </row>
    <row r="11348" spans="1:2">
      <c r="A11348" s="13" t="s">
        <v>11803</v>
      </c>
      <c r="B11348" s="135">
        <v>67.56</v>
      </c>
    </row>
    <row r="11349" spans="1:2">
      <c r="A11349" s="13" t="s">
        <v>11804</v>
      </c>
      <c r="B11349" s="135">
        <v>62.14</v>
      </c>
    </row>
    <row r="11350" spans="1:2">
      <c r="A11350" s="13" t="s">
        <v>200</v>
      </c>
      <c r="B11350" s="135">
        <v>76.03</v>
      </c>
    </row>
    <row r="11351" spans="1:2">
      <c r="A11351" s="13" t="s">
        <v>11805</v>
      </c>
      <c r="B11351" s="135">
        <v>71.69</v>
      </c>
    </row>
    <row r="11352" spans="1:2">
      <c r="A11352" s="13" t="s">
        <v>202</v>
      </c>
      <c r="B11352" s="135">
        <v>44.19</v>
      </c>
    </row>
    <row r="11353" spans="1:2">
      <c r="A11353" s="13" t="s">
        <v>11806</v>
      </c>
      <c r="B11353" s="135">
        <v>44.19</v>
      </c>
    </row>
    <row r="11354" spans="1:2">
      <c r="A11354" s="13" t="s">
        <v>11807</v>
      </c>
      <c r="B11354" s="135">
        <v>51.84</v>
      </c>
    </row>
    <row r="11355" spans="1:2">
      <c r="A11355" s="13" t="s">
        <v>11808</v>
      </c>
      <c r="B11355" s="135">
        <v>46.19</v>
      </c>
    </row>
    <row r="11356" spans="1:2">
      <c r="A11356" s="13" t="s">
        <v>11809</v>
      </c>
      <c r="B11356" s="135">
        <v>60</v>
      </c>
    </row>
    <row r="11357" spans="1:2">
      <c r="A11357" s="13" t="s">
        <v>11810</v>
      </c>
      <c r="B11357" s="135">
        <v>60</v>
      </c>
    </row>
    <row r="11358" spans="1:2">
      <c r="A11358" s="13" t="s">
        <v>11811</v>
      </c>
      <c r="B11358" s="135">
        <v>147.47</v>
      </c>
    </row>
    <row r="11359" spans="1:2">
      <c r="A11359" s="13" t="s">
        <v>11812</v>
      </c>
      <c r="B11359" s="135">
        <v>142.28</v>
      </c>
    </row>
    <row r="11360" spans="1:2">
      <c r="A11360" s="13" t="s">
        <v>11813</v>
      </c>
      <c r="B11360" s="135">
        <v>87.96</v>
      </c>
    </row>
    <row r="11361" spans="1:2">
      <c r="A11361" s="13" t="s">
        <v>11814</v>
      </c>
      <c r="B11361" s="135">
        <v>87.96</v>
      </c>
    </row>
    <row r="11362" spans="1:2">
      <c r="A11362" s="13" t="s">
        <v>11815</v>
      </c>
      <c r="B11362" s="135">
        <v>262.64999999999998</v>
      </c>
    </row>
    <row r="11363" spans="1:2">
      <c r="A11363" s="13" t="s">
        <v>11816</v>
      </c>
      <c r="B11363" s="135">
        <v>262.64999999999998</v>
      </c>
    </row>
    <row r="11364" spans="1:2">
      <c r="A11364" s="13" t="s">
        <v>11817</v>
      </c>
      <c r="B11364" s="135">
        <v>95.26</v>
      </c>
    </row>
    <row r="11365" spans="1:2">
      <c r="A11365" s="13" t="s">
        <v>11818</v>
      </c>
      <c r="B11365" s="135">
        <v>89.3</v>
      </c>
    </row>
    <row r="11366" spans="1:2">
      <c r="A11366" s="13" t="s">
        <v>11819</v>
      </c>
      <c r="B11366" s="135">
        <v>147.44999999999999</v>
      </c>
    </row>
    <row r="11367" spans="1:2">
      <c r="A11367" s="13" t="s">
        <v>11820</v>
      </c>
      <c r="B11367" s="135">
        <v>141.49</v>
      </c>
    </row>
    <row r="11368" spans="1:2">
      <c r="A11368" s="13" t="s">
        <v>11821</v>
      </c>
      <c r="B11368" s="135">
        <v>74.760000000000005</v>
      </c>
    </row>
    <row r="11369" spans="1:2">
      <c r="A11369" s="13" t="s">
        <v>11822</v>
      </c>
      <c r="B11369" s="135">
        <v>69.45</v>
      </c>
    </row>
    <row r="11370" spans="1:2">
      <c r="A11370" s="13" t="s">
        <v>11823</v>
      </c>
      <c r="B11370" s="135">
        <v>91.41</v>
      </c>
    </row>
    <row r="11371" spans="1:2">
      <c r="A11371" s="13" t="s">
        <v>11824</v>
      </c>
      <c r="B11371" s="135">
        <v>88.83</v>
      </c>
    </row>
    <row r="11372" spans="1:2">
      <c r="A11372" s="13" t="s">
        <v>11825</v>
      </c>
      <c r="B11372" s="135">
        <v>102.85</v>
      </c>
    </row>
    <row r="11373" spans="1:2">
      <c r="A11373" s="13" t="s">
        <v>11826</v>
      </c>
      <c r="B11373" s="135">
        <v>100</v>
      </c>
    </row>
    <row r="11374" spans="1:2">
      <c r="A11374" s="13" t="s">
        <v>11827</v>
      </c>
      <c r="B11374" s="135">
        <v>69.930000000000007</v>
      </c>
    </row>
    <row r="11375" spans="1:2">
      <c r="A11375" s="13" t="s">
        <v>11828</v>
      </c>
      <c r="B11375" s="135">
        <v>67.349999999999994</v>
      </c>
    </row>
    <row r="11376" spans="1:2">
      <c r="A11376" s="13" t="s">
        <v>11829</v>
      </c>
      <c r="B11376" s="135">
        <v>81.36</v>
      </c>
    </row>
    <row r="11377" spans="1:2">
      <c r="A11377" s="13" t="s">
        <v>11830</v>
      </c>
      <c r="B11377" s="135">
        <v>78.510000000000005</v>
      </c>
    </row>
    <row r="11378" spans="1:2">
      <c r="A11378" s="13" t="s">
        <v>11831</v>
      </c>
      <c r="B11378" s="135">
        <v>64.349999999999994</v>
      </c>
    </row>
    <row r="11379" spans="1:2">
      <c r="A11379" s="13" t="s">
        <v>11832</v>
      </c>
      <c r="B11379" s="135">
        <v>61.77</v>
      </c>
    </row>
    <row r="11380" spans="1:2">
      <c r="A11380" s="13" t="s">
        <v>11833</v>
      </c>
      <c r="B11380" s="135">
        <v>75.78</v>
      </c>
    </row>
    <row r="11381" spans="1:2">
      <c r="A11381" s="13" t="s">
        <v>11834</v>
      </c>
      <c r="B11381" s="135">
        <v>72.930000000000007</v>
      </c>
    </row>
    <row r="11382" spans="1:2">
      <c r="A11382" s="13" t="s">
        <v>11835</v>
      </c>
      <c r="B11382" s="135">
        <v>69.83</v>
      </c>
    </row>
    <row r="11383" spans="1:2">
      <c r="A11383" s="13" t="s">
        <v>11836</v>
      </c>
      <c r="B11383" s="135">
        <v>67.25</v>
      </c>
    </row>
    <row r="11384" spans="1:2">
      <c r="A11384" s="13" t="s">
        <v>11837</v>
      </c>
      <c r="B11384" s="135">
        <v>81.260000000000005</v>
      </c>
    </row>
    <row r="11385" spans="1:2">
      <c r="A11385" s="13" t="s">
        <v>11838</v>
      </c>
      <c r="B11385" s="135">
        <v>78.41</v>
      </c>
    </row>
    <row r="11386" spans="1:2">
      <c r="A11386" s="13" t="s">
        <v>11839</v>
      </c>
      <c r="B11386" s="135">
        <v>143.03</v>
      </c>
    </row>
    <row r="11387" spans="1:2">
      <c r="A11387" s="13" t="s">
        <v>11840</v>
      </c>
      <c r="B11387" s="135">
        <v>140.44999999999999</v>
      </c>
    </row>
    <row r="11388" spans="1:2">
      <c r="A11388" s="13" t="s">
        <v>11841</v>
      </c>
      <c r="B11388" s="135">
        <v>41.77</v>
      </c>
    </row>
    <row r="11389" spans="1:2">
      <c r="A11389" s="13" t="s">
        <v>11842</v>
      </c>
      <c r="B11389" s="135">
        <v>40.340000000000003</v>
      </c>
    </row>
    <row r="11390" spans="1:2">
      <c r="A11390" s="13" t="s">
        <v>11843</v>
      </c>
      <c r="B11390" s="135">
        <v>45.21</v>
      </c>
    </row>
    <row r="11391" spans="1:2">
      <c r="A11391" s="13" t="s">
        <v>11844</v>
      </c>
      <c r="B11391" s="135">
        <v>43.78</v>
      </c>
    </row>
    <row r="11392" spans="1:2">
      <c r="A11392" s="13" t="s">
        <v>11845</v>
      </c>
      <c r="B11392" s="135">
        <v>47.08</v>
      </c>
    </row>
    <row r="11393" spans="1:2">
      <c r="A11393" s="13" t="s">
        <v>11846</v>
      </c>
      <c r="B11393" s="135">
        <v>45.65</v>
      </c>
    </row>
    <row r="11394" spans="1:2">
      <c r="A11394" s="13" t="s">
        <v>11847</v>
      </c>
      <c r="B11394" s="135">
        <v>174.69</v>
      </c>
    </row>
    <row r="11395" spans="1:2">
      <c r="A11395" s="13" t="s">
        <v>11848</v>
      </c>
      <c r="B11395" s="135">
        <v>173.26</v>
      </c>
    </row>
    <row r="11396" spans="1:2">
      <c r="A11396" s="13" t="s">
        <v>11849</v>
      </c>
      <c r="B11396" s="135">
        <v>195.66</v>
      </c>
    </row>
    <row r="11397" spans="1:2">
      <c r="A11397" s="13" t="s">
        <v>11850</v>
      </c>
      <c r="B11397" s="135">
        <v>194.68</v>
      </c>
    </row>
    <row r="11398" spans="1:2">
      <c r="A11398" s="13" t="s">
        <v>11851</v>
      </c>
      <c r="B11398" s="135">
        <v>78.349999999999994</v>
      </c>
    </row>
    <row r="11399" spans="1:2">
      <c r="A11399" s="13" t="s">
        <v>11852</v>
      </c>
      <c r="B11399" s="135">
        <v>75.760000000000005</v>
      </c>
    </row>
    <row r="11400" spans="1:2">
      <c r="A11400" s="13" t="s">
        <v>11853</v>
      </c>
      <c r="B11400" s="135">
        <v>69.430000000000007</v>
      </c>
    </row>
    <row r="11401" spans="1:2">
      <c r="A11401" s="13" t="s">
        <v>11854</v>
      </c>
      <c r="B11401" s="135">
        <v>66.849999999999994</v>
      </c>
    </row>
    <row r="11402" spans="1:2">
      <c r="A11402" s="13" t="s">
        <v>11855</v>
      </c>
      <c r="B11402" s="135">
        <v>89.35</v>
      </c>
    </row>
    <row r="11403" spans="1:2">
      <c r="A11403" s="13" t="s">
        <v>11856</v>
      </c>
      <c r="B11403" s="135">
        <v>86.77</v>
      </c>
    </row>
    <row r="11404" spans="1:2">
      <c r="A11404" s="13" t="s">
        <v>11857</v>
      </c>
      <c r="B11404" s="135">
        <v>79.48</v>
      </c>
    </row>
    <row r="11405" spans="1:2">
      <c r="A11405" s="13" t="s">
        <v>11858</v>
      </c>
      <c r="B11405" s="135">
        <v>76.900000000000006</v>
      </c>
    </row>
    <row r="11406" spans="1:2">
      <c r="A11406" s="13" t="s">
        <v>11859</v>
      </c>
      <c r="B11406" s="135">
        <v>171.12</v>
      </c>
    </row>
    <row r="11407" spans="1:2">
      <c r="A11407" s="13" t="s">
        <v>11860</v>
      </c>
      <c r="B11407" s="135">
        <v>168.53</v>
      </c>
    </row>
    <row r="11408" spans="1:2">
      <c r="A11408" s="13" t="s">
        <v>11861</v>
      </c>
      <c r="B11408" s="135">
        <v>84.1</v>
      </c>
    </row>
    <row r="11409" spans="1:2">
      <c r="A11409" s="13" t="s">
        <v>11862</v>
      </c>
      <c r="B11409" s="135">
        <v>81.52</v>
      </c>
    </row>
    <row r="11410" spans="1:2">
      <c r="A11410" s="13" t="s">
        <v>11863</v>
      </c>
      <c r="B11410" s="135">
        <v>29.02</v>
      </c>
    </row>
    <row r="11411" spans="1:2">
      <c r="A11411" s="13" t="s">
        <v>11864</v>
      </c>
      <c r="B11411" s="135">
        <v>27.68</v>
      </c>
    </row>
    <row r="11412" spans="1:2">
      <c r="A11412" s="13" t="s">
        <v>11865</v>
      </c>
      <c r="B11412" s="135">
        <v>32.47</v>
      </c>
    </row>
    <row r="11413" spans="1:2">
      <c r="A11413" s="13" t="s">
        <v>11866</v>
      </c>
      <c r="B11413" s="135">
        <v>31.12</v>
      </c>
    </row>
    <row r="11414" spans="1:2">
      <c r="A11414" s="13" t="s">
        <v>11867</v>
      </c>
      <c r="B11414" s="135">
        <v>33.04</v>
      </c>
    </row>
    <row r="11415" spans="1:2">
      <c r="A11415" s="13" t="s">
        <v>11868</v>
      </c>
      <c r="B11415" s="135">
        <v>31.7</v>
      </c>
    </row>
    <row r="11416" spans="1:2">
      <c r="A11416" s="13" t="s">
        <v>11869</v>
      </c>
      <c r="B11416" s="135">
        <v>45.48</v>
      </c>
    </row>
    <row r="11417" spans="1:2">
      <c r="A11417" s="13" t="s">
        <v>11870</v>
      </c>
      <c r="B11417" s="135">
        <v>43.33</v>
      </c>
    </row>
    <row r="11418" spans="1:2">
      <c r="A11418" s="13" t="s">
        <v>11871</v>
      </c>
      <c r="B11418" s="135">
        <v>56.91</v>
      </c>
    </row>
    <row r="11419" spans="1:2">
      <c r="A11419" s="13" t="s">
        <v>11872</v>
      </c>
      <c r="B11419" s="135">
        <v>54.49</v>
      </c>
    </row>
    <row r="11420" spans="1:2">
      <c r="A11420" s="13" t="s">
        <v>11873</v>
      </c>
      <c r="B11420" s="135">
        <v>48.92</v>
      </c>
    </row>
    <row r="11421" spans="1:2">
      <c r="A11421" s="13" t="s">
        <v>11874</v>
      </c>
      <c r="B11421" s="135">
        <v>46.78</v>
      </c>
    </row>
    <row r="11422" spans="1:2">
      <c r="A11422" s="13" t="s">
        <v>11875</v>
      </c>
      <c r="B11422" s="135">
        <v>60.35</v>
      </c>
    </row>
    <row r="11423" spans="1:2">
      <c r="A11423" s="13" t="s">
        <v>11876</v>
      </c>
      <c r="B11423" s="135">
        <v>57.94</v>
      </c>
    </row>
    <row r="11424" spans="1:2">
      <c r="A11424" s="13" t="s">
        <v>11877</v>
      </c>
      <c r="B11424" s="135">
        <v>49.5</v>
      </c>
    </row>
    <row r="11425" spans="1:2">
      <c r="A11425" s="13" t="s">
        <v>11878</v>
      </c>
      <c r="B11425" s="135">
        <v>47.35</v>
      </c>
    </row>
    <row r="11426" spans="1:2">
      <c r="A11426" s="13" t="s">
        <v>11879</v>
      </c>
      <c r="B11426" s="135">
        <v>60.93</v>
      </c>
    </row>
    <row r="11427" spans="1:2">
      <c r="A11427" s="13" t="s">
        <v>11880</v>
      </c>
      <c r="B11427" s="135">
        <v>58.52</v>
      </c>
    </row>
    <row r="11428" spans="1:2">
      <c r="A11428" s="13" t="s">
        <v>11881</v>
      </c>
      <c r="B11428" s="135">
        <v>45.33</v>
      </c>
    </row>
    <row r="11429" spans="1:2">
      <c r="A11429" s="13" t="s">
        <v>11882</v>
      </c>
      <c r="B11429" s="135">
        <v>43.18</v>
      </c>
    </row>
    <row r="11430" spans="1:2">
      <c r="A11430" s="13" t="s">
        <v>11883</v>
      </c>
      <c r="B11430" s="135">
        <v>56.76</v>
      </c>
    </row>
    <row r="11431" spans="1:2">
      <c r="A11431" s="13" t="s">
        <v>11884</v>
      </c>
      <c r="B11431" s="135">
        <v>54.34</v>
      </c>
    </row>
    <row r="11432" spans="1:2">
      <c r="A11432" s="13" t="s">
        <v>11885</v>
      </c>
      <c r="B11432" s="135">
        <v>48.77</v>
      </c>
    </row>
    <row r="11433" spans="1:2">
      <c r="A11433" s="13" t="s">
        <v>11886</v>
      </c>
      <c r="B11433" s="135">
        <v>46.62</v>
      </c>
    </row>
    <row r="11434" spans="1:2">
      <c r="A11434" s="13" t="s">
        <v>11887</v>
      </c>
      <c r="B11434" s="135">
        <v>60.2</v>
      </c>
    </row>
    <row r="11435" spans="1:2">
      <c r="A11435" s="13" t="s">
        <v>11888</v>
      </c>
      <c r="B11435" s="135">
        <v>57.79</v>
      </c>
    </row>
    <row r="11436" spans="1:2">
      <c r="A11436" s="13" t="s">
        <v>11889</v>
      </c>
      <c r="B11436" s="135">
        <v>49.35</v>
      </c>
    </row>
    <row r="11437" spans="1:2">
      <c r="A11437" s="13" t="s">
        <v>11890</v>
      </c>
      <c r="B11437" s="135">
        <v>47.2</v>
      </c>
    </row>
    <row r="11438" spans="1:2">
      <c r="A11438" s="13" t="s">
        <v>11891</v>
      </c>
      <c r="B11438" s="135">
        <v>60.78</v>
      </c>
    </row>
    <row r="11439" spans="1:2">
      <c r="A11439" s="13" t="s">
        <v>11892</v>
      </c>
      <c r="B11439" s="135">
        <v>58.37</v>
      </c>
    </row>
    <row r="11440" spans="1:2">
      <c r="A11440" s="13" t="s">
        <v>11893</v>
      </c>
      <c r="B11440" s="135">
        <v>47.03</v>
      </c>
    </row>
    <row r="11441" spans="1:2">
      <c r="A11441" s="13" t="s">
        <v>11894</v>
      </c>
      <c r="B11441" s="135">
        <v>44.88</v>
      </c>
    </row>
    <row r="11442" spans="1:2">
      <c r="A11442" s="13" t="s">
        <v>11895</v>
      </c>
      <c r="B11442" s="135">
        <v>58.46</v>
      </c>
    </row>
    <row r="11443" spans="1:2">
      <c r="A11443" s="13" t="s">
        <v>11896</v>
      </c>
      <c r="B11443" s="135">
        <v>56.05</v>
      </c>
    </row>
    <row r="11444" spans="1:2">
      <c r="A11444" s="13" t="s">
        <v>11897</v>
      </c>
      <c r="B11444" s="135">
        <v>50.47</v>
      </c>
    </row>
    <row r="11445" spans="1:2">
      <c r="A11445" s="13" t="s">
        <v>11898</v>
      </c>
      <c r="B11445" s="135">
        <v>48.33</v>
      </c>
    </row>
    <row r="11446" spans="1:2">
      <c r="A11446" s="13" t="s">
        <v>11899</v>
      </c>
      <c r="B11446" s="135">
        <v>61.9</v>
      </c>
    </row>
    <row r="11447" spans="1:2">
      <c r="A11447" s="13" t="s">
        <v>11900</v>
      </c>
      <c r="B11447" s="135">
        <v>59.49</v>
      </c>
    </row>
    <row r="11448" spans="1:2">
      <c r="A11448" s="13" t="s">
        <v>11901</v>
      </c>
      <c r="B11448" s="135">
        <v>51.05</v>
      </c>
    </row>
    <row r="11449" spans="1:2">
      <c r="A11449" s="13" t="s">
        <v>11902</v>
      </c>
      <c r="B11449" s="135">
        <v>48.9</v>
      </c>
    </row>
    <row r="11450" spans="1:2">
      <c r="A11450" s="13" t="s">
        <v>11903</v>
      </c>
      <c r="B11450" s="135">
        <v>62.48</v>
      </c>
    </row>
    <row r="11451" spans="1:2">
      <c r="A11451" s="13" t="s">
        <v>11904</v>
      </c>
      <c r="B11451" s="135">
        <v>60.07</v>
      </c>
    </row>
    <row r="11452" spans="1:2">
      <c r="A11452" s="13" t="s">
        <v>11905</v>
      </c>
      <c r="B11452" s="135">
        <v>49.54</v>
      </c>
    </row>
    <row r="11453" spans="1:2">
      <c r="A11453" s="13" t="s">
        <v>11906</v>
      </c>
      <c r="B11453" s="135">
        <v>47.39</v>
      </c>
    </row>
    <row r="11454" spans="1:2">
      <c r="A11454" s="13" t="s">
        <v>11907</v>
      </c>
      <c r="B11454" s="135">
        <v>60.97</v>
      </c>
    </row>
    <row r="11455" spans="1:2">
      <c r="A11455" s="13" t="s">
        <v>11908</v>
      </c>
      <c r="B11455" s="135">
        <v>58.56</v>
      </c>
    </row>
    <row r="11456" spans="1:2">
      <c r="A11456" s="13" t="s">
        <v>11909</v>
      </c>
      <c r="B11456" s="135">
        <v>52.98</v>
      </c>
    </row>
    <row r="11457" spans="1:2">
      <c r="A11457" s="13" t="s">
        <v>11910</v>
      </c>
      <c r="B11457" s="135">
        <v>50.84</v>
      </c>
    </row>
    <row r="11458" spans="1:2">
      <c r="A11458" s="13" t="s">
        <v>11911</v>
      </c>
      <c r="B11458" s="135">
        <v>64.42</v>
      </c>
    </row>
    <row r="11459" spans="1:2">
      <c r="A11459" s="13" t="s">
        <v>11912</v>
      </c>
      <c r="B11459" s="135">
        <v>62</v>
      </c>
    </row>
    <row r="11460" spans="1:2">
      <c r="A11460" s="13" t="s">
        <v>11913</v>
      </c>
      <c r="B11460" s="135">
        <v>53.56</v>
      </c>
    </row>
    <row r="11461" spans="1:2">
      <c r="A11461" s="13" t="s">
        <v>11914</v>
      </c>
      <c r="B11461" s="135">
        <v>51.42</v>
      </c>
    </row>
    <row r="11462" spans="1:2">
      <c r="A11462" s="13" t="s">
        <v>11915</v>
      </c>
      <c r="B11462" s="135">
        <v>64.989999999999995</v>
      </c>
    </row>
    <row r="11463" spans="1:2">
      <c r="A11463" s="13" t="s">
        <v>11916</v>
      </c>
      <c r="B11463" s="135">
        <v>62.58</v>
      </c>
    </row>
    <row r="11464" spans="1:2">
      <c r="A11464" s="13" t="s">
        <v>11917</v>
      </c>
      <c r="B11464" s="135">
        <v>38.619999999999997</v>
      </c>
    </row>
    <row r="11465" spans="1:2">
      <c r="A11465" s="13" t="s">
        <v>11918</v>
      </c>
      <c r="B11465" s="135">
        <v>37.19</v>
      </c>
    </row>
    <row r="11466" spans="1:2">
      <c r="A11466" s="13" t="s">
        <v>11919</v>
      </c>
      <c r="B11466" s="135">
        <v>50.05</v>
      </c>
    </row>
    <row r="11467" spans="1:2">
      <c r="A11467" s="13" t="s">
        <v>11920</v>
      </c>
      <c r="B11467" s="135">
        <v>48.35</v>
      </c>
    </row>
    <row r="11468" spans="1:2">
      <c r="A11468" s="13" t="s">
        <v>11921</v>
      </c>
      <c r="B11468" s="135">
        <v>42.06</v>
      </c>
    </row>
    <row r="11469" spans="1:2">
      <c r="A11469" s="13" t="s">
        <v>11922</v>
      </c>
      <c r="B11469" s="135">
        <v>40.630000000000003</v>
      </c>
    </row>
    <row r="11470" spans="1:2">
      <c r="A11470" s="13" t="s">
        <v>11923</v>
      </c>
      <c r="B11470" s="135">
        <v>53.5</v>
      </c>
    </row>
    <row r="11471" spans="1:2">
      <c r="A11471" s="13" t="s">
        <v>11924</v>
      </c>
      <c r="B11471" s="135">
        <v>51.8</v>
      </c>
    </row>
    <row r="11472" spans="1:2">
      <c r="A11472" s="13" t="s">
        <v>11925</v>
      </c>
      <c r="B11472" s="135">
        <v>42.64</v>
      </c>
    </row>
    <row r="11473" spans="1:2">
      <c r="A11473" s="13" t="s">
        <v>11926</v>
      </c>
      <c r="B11473" s="135">
        <v>41.21</v>
      </c>
    </row>
    <row r="11474" spans="1:2">
      <c r="A11474" s="13" t="s">
        <v>11927</v>
      </c>
      <c r="B11474" s="135">
        <v>54.07</v>
      </c>
    </row>
    <row r="11475" spans="1:2">
      <c r="A11475" s="13" t="s">
        <v>11928</v>
      </c>
      <c r="B11475" s="135">
        <v>52.38</v>
      </c>
    </row>
    <row r="11476" spans="1:2">
      <c r="A11476" s="13" t="s">
        <v>11929</v>
      </c>
      <c r="B11476" s="135">
        <v>40.32</v>
      </c>
    </row>
    <row r="11477" spans="1:2">
      <c r="A11477" s="13" t="s">
        <v>11930</v>
      </c>
      <c r="B11477" s="135">
        <v>38.89</v>
      </c>
    </row>
    <row r="11478" spans="1:2">
      <c r="A11478" s="13" t="s">
        <v>11931</v>
      </c>
      <c r="B11478" s="135">
        <v>51.75</v>
      </c>
    </row>
    <row r="11479" spans="1:2">
      <c r="A11479" s="13" t="s">
        <v>11932</v>
      </c>
      <c r="B11479" s="135">
        <v>50.05</v>
      </c>
    </row>
    <row r="11480" spans="1:2">
      <c r="A11480" s="13" t="s">
        <v>11933</v>
      </c>
      <c r="B11480" s="135">
        <v>43.77</v>
      </c>
    </row>
    <row r="11481" spans="1:2">
      <c r="A11481" s="13" t="s">
        <v>11934</v>
      </c>
      <c r="B11481" s="135">
        <v>42.34</v>
      </c>
    </row>
    <row r="11482" spans="1:2">
      <c r="A11482" s="13" t="s">
        <v>11935</v>
      </c>
      <c r="B11482" s="135">
        <v>55.2</v>
      </c>
    </row>
    <row r="11483" spans="1:2">
      <c r="A11483" s="13" t="s">
        <v>11936</v>
      </c>
      <c r="B11483" s="135">
        <v>53.5</v>
      </c>
    </row>
    <row r="11484" spans="1:2">
      <c r="A11484" s="13" t="s">
        <v>11937</v>
      </c>
      <c r="B11484" s="135">
        <v>44.34</v>
      </c>
    </row>
    <row r="11485" spans="1:2">
      <c r="A11485" s="13" t="s">
        <v>11938</v>
      </c>
      <c r="B11485" s="135">
        <v>42.91</v>
      </c>
    </row>
    <row r="11486" spans="1:2">
      <c r="A11486" s="13" t="s">
        <v>11939</v>
      </c>
      <c r="B11486" s="135">
        <v>55.78</v>
      </c>
    </row>
    <row r="11487" spans="1:2">
      <c r="A11487" s="13" t="s">
        <v>11940</v>
      </c>
      <c r="B11487" s="135">
        <v>54.08</v>
      </c>
    </row>
    <row r="11488" spans="1:2">
      <c r="A11488" s="13" t="s">
        <v>11941</v>
      </c>
      <c r="B11488" s="135">
        <v>42.83</v>
      </c>
    </row>
    <row r="11489" spans="1:2">
      <c r="A11489" s="13" t="s">
        <v>11942</v>
      </c>
      <c r="B11489" s="135">
        <v>41.4</v>
      </c>
    </row>
    <row r="11490" spans="1:2">
      <c r="A11490" s="13" t="s">
        <v>11943</v>
      </c>
      <c r="B11490" s="135">
        <v>54.27</v>
      </c>
    </row>
    <row r="11491" spans="1:2">
      <c r="A11491" s="13" t="s">
        <v>11944</v>
      </c>
      <c r="B11491" s="135">
        <v>52.57</v>
      </c>
    </row>
    <row r="11492" spans="1:2">
      <c r="A11492" s="13" t="s">
        <v>11945</v>
      </c>
      <c r="B11492" s="135">
        <v>46.28</v>
      </c>
    </row>
    <row r="11493" spans="1:2">
      <c r="A11493" s="13" t="s">
        <v>11946</v>
      </c>
      <c r="B11493" s="135">
        <v>44.85</v>
      </c>
    </row>
    <row r="11494" spans="1:2">
      <c r="A11494" s="13" t="s">
        <v>11947</v>
      </c>
      <c r="B11494" s="135">
        <v>57.71</v>
      </c>
    </row>
    <row r="11495" spans="1:2">
      <c r="A11495" s="13" t="s">
        <v>11948</v>
      </c>
      <c r="B11495" s="135">
        <v>56.01</v>
      </c>
    </row>
    <row r="11496" spans="1:2">
      <c r="A11496" s="13" t="s">
        <v>11949</v>
      </c>
      <c r="B11496" s="135">
        <v>46.86</v>
      </c>
    </row>
    <row r="11497" spans="1:2">
      <c r="A11497" s="13" t="s">
        <v>11950</v>
      </c>
      <c r="B11497" s="135">
        <v>45.43</v>
      </c>
    </row>
    <row r="11498" spans="1:2">
      <c r="A11498" s="13" t="s">
        <v>11951</v>
      </c>
      <c r="B11498" s="135">
        <v>58.29</v>
      </c>
    </row>
    <row r="11499" spans="1:2">
      <c r="A11499" s="13" t="s">
        <v>11952</v>
      </c>
      <c r="B11499" s="135">
        <v>56.59</v>
      </c>
    </row>
    <row r="11500" spans="1:2">
      <c r="A11500" s="13" t="s">
        <v>11953</v>
      </c>
      <c r="B11500" s="135">
        <v>52.42</v>
      </c>
    </row>
    <row r="11501" spans="1:2">
      <c r="A11501" s="13" t="s">
        <v>11954</v>
      </c>
      <c r="B11501" s="135">
        <v>50.99</v>
      </c>
    </row>
    <row r="11502" spans="1:2">
      <c r="A11502" s="13" t="s">
        <v>11955</v>
      </c>
      <c r="B11502" s="135">
        <v>63.86</v>
      </c>
    </row>
    <row r="11503" spans="1:2">
      <c r="A11503" s="13" t="s">
        <v>11956</v>
      </c>
      <c r="B11503" s="135">
        <v>62.16</v>
      </c>
    </row>
    <row r="11504" spans="1:2">
      <c r="A11504" s="13" t="s">
        <v>11957</v>
      </c>
      <c r="B11504" s="135">
        <v>59.31</v>
      </c>
    </row>
    <row r="11505" spans="1:2">
      <c r="A11505" s="13" t="s">
        <v>11958</v>
      </c>
      <c r="B11505" s="135">
        <v>57.88</v>
      </c>
    </row>
    <row r="11506" spans="1:2">
      <c r="A11506" s="13" t="s">
        <v>11959</v>
      </c>
      <c r="B11506" s="135">
        <v>70.739999999999995</v>
      </c>
    </row>
    <row r="11507" spans="1:2">
      <c r="A11507" s="13" t="s">
        <v>11960</v>
      </c>
      <c r="B11507" s="135">
        <v>69.05</v>
      </c>
    </row>
    <row r="11508" spans="1:2">
      <c r="A11508" s="13" t="s">
        <v>11961</v>
      </c>
      <c r="B11508" s="135">
        <v>60.47</v>
      </c>
    </row>
    <row r="11509" spans="1:2">
      <c r="A11509" s="13" t="s">
        <v>11962</v>
      </c>
      <c r="B11509" s="135">
        <v>59.04</v>
      </c>
    </row>
    <row r="11510" spans="1:2">
      <c r="A11510" s="13" t="s">
        <v>11963</v>
      </c>
      <c r="B11510" s="135">
        <v>71.900000000000006</v>
      </c>
    </row>
    <row r="11511" spans="1:2">
      <c r="A11511" s="13" t="s">
        <v>11964</v>
      </c>
      <c r="B11511" s="135">
        <v>70.2</v>
      </c>
    </row>
    <row r="11512" spans="1:2">
      <c r="A11512" s="13" t="s">
        <v>11965</v>
      </c>
      <c r="B11512" s="135">
        <v>54.13</v>
      </c>
    </row>
    <row r="11513" spans="1:2">
      <c r="A11513" s="13" t="s">
        <v>11966</v>
      </c>
      <c r="B11513" s="135">
        <v>52.69</v>
      </c>
    </row>
    <row r="11514" spans="1:2">
      <c r="A11514" s="13" t="s">
        <v>11967</v>
      </c>
      <c r="B11514" s="135">
        <v>65.56</v>
      </c>
    </row>
    <row r="11515" spans="1:2">
      <c r="A11515" s="13" t="s">
        <v>11968</v>
      </c>
      <c r="B11515" s="135">
        <v>63.86</v>
      </c>
    </row>
    <row r="11516" spans="1:2">
      <c r="A11516" s="13" t="s">
        <v>11969</v>
      </c>
      <c r="B11516" s="135">
        <v>61.01</v>
      </c>
    </row>
    <row r="11517" spans="1:2">
      <c r="A11517" s="13" t="s">
        <v>11970</v>
      </c>
      <c r="B11517" s="135">
        <v>59.58</v>
      </c>
    </row>
    <row r="11518" spans="1:2">
      <c r="A11518" s="13" t="s">
        <v>11971</v>
      </c>
      <c r="B11518" s="135">
        <v>72.45</v>
      </c>
    </row>
    <row r="11519" spans="1:2">
      <c r="A11519" s="13" t="s">
        <v>11972</v>
      </c>
      <c r="B11519" s="135">
        <v>70.75</v>
      </c>
    </row>
    <row r="11520" spans="1:2">
      <c r="A11520" s="13" t="s">
        <v>11973</v>
      </c>
      <c r="B11520" s="135">
        <v>62.17</v>
      </c>
    </row>
    <row r="11521" spans="1:2">
      <c r="A11521" s="13" t="s">
        <v>11974</v>
      </c>
      <c r="B11521" s="135">
        <v>60.74</v>
      </c>
    </row>
    <row r="11522" spans="1:2">
      <c r="A11522" s="13" t="s">
        <v>11975</v>
      </c>
      <c r="B11522" s="135">
        <v>73.599999999999994</v>
      </c>
    </row>
    <row r="11523" spans="1:2">
      <c r="A11523" s="13" t="s">
        <v>11976</v>
      </c>
      <c r="B11523" s="135">
        <v>71.900000000000006</v>
      </c>
    </row>
    <row r="11524" spans="1:2">
      <c r="A11524" s="13" t="s">
        <v>11977</v>
      </c>
      <c r="B11524" s="135">
        <v>56.64</v>
      </c>
    </row>
    <row r="11525" spans="1:2">
      <c r="A11525" s="13" t="s">
        <v>11978</v>
      </c>
      <c r="B11525" s="135">
        <v>55.21</v>
      </c>
    </row>
    <row r="11526" spans="1:2">
      <c r="A11526" s="13" t="s">
        <v>11979</v>
      </c>
      <c r="B11526" s="135">
        <v>68.069999999999993</v>
      </c>
    </row>
    <row r="11527" spans="1:2">
      <c r="A11527" s="13" t="s">
        <v>11980</v>
      </c>
      <c r="B11527" s="135">
        <v>66.37</v>
      </c>
    </row>
    <row r="11528" spans="1:2">
      <c r="A11528" s="13" t="s">
        <v>11981</v>
      </c>
      <c r="B11528" s="135">
        <v>63.53</v>
      </c>
    </row>
    <row r="11529" spans="1:2">
      <c r="A11529" s="13" t="s">
        <v>11982</v>
      </c>
      <c r="B11529" s="135">
        <v>62.1</v>
      </c>
    </row>
    <row r="11530" spans="1:2">
      <c r="A11530" s="13" t="s">
        <v>11983</v>
      </c>
      <c r="B11530" s="135">
        <v>74.959999999999994</v>
      </c>
    </row>
    <row r="11531" spans="1:2">
      <c r="A11531" s="13" t="s">
        <v>11984</v>
      </c>
      <c r="B11531" s="135">
        <v>73.260000000000005</v>
      </c>
    </row>
    <row r="11532" spans="1:2">
      <c r="A11532" s="13" t="s">
        <v>11985</v>
      </c>
      <c r="B11532" s="135">
        <v>64.680000000000007</v>
      </c>
    </row>
    <row r="11533" spans="1:2">
      <c r="A11533" s="13" t="s">
        <v>11986</v>
      </c>
      <c r="B11533" s="135">
        <v>63.25</v>
      </c>
    </row>
    <row r="11534" spans="1:2">
      <c r="A11534" s="13" t="s">
        <v>11987</v>
      </c>
      <c r="B11534" s="135">
        <v>76.11</v>
      </c>
    </row>
    <row r="11535" spans="1:2">
      <c r="A11535" s="13" t="s">
        <v>11988</v>
      </c>
      <c r="B11535" s="135">
        <v>74.41</v>
      </c>
    </row>
    <row r="11536" spans="1:2">
      <c r="A11536" s="13" t="s">
        <v>11989</v>
      </c>
      <c r="B11536" s="135">
        <v>52.99</v>
      </c>
    </row>
    <row r="11537" spans="1:2">
      <c r="A11537" s="13" t="s">
        <v>11990</v>
      </c>
      <c r="B11537" s="135">
        <v>48.12</v>
      </c>
    </row>
    <row r="11538" spans="1:2">
      <c r="A11538" s="13" t="s">
        <v>11991</v>
      </c>
      <c r="B11538" s="135">
        <v>170.94</v>
      </c>
    </row>
    <row r="11539" spans="1:2">
      <c r="A11539" s="13" t="s">
        <v>11992</v>
      </c>
      <c r="B11539" s="135">
        <v>161.33000000000001</v>
      </c>
    </row>
    <row r="11540" spans="1:2">
      <c r="A11540" s="13" t="s">
        <v>11993</v>
      </c>
      <c r="B11540" s="135">
        <v>991.52</v>
      </c>
    </row>
    <row r="11541" spans="1:2">
      <c r="A11541" s="13" t="s">
        <v>11994</v>
      </c>
      <c r="B11541" s="135">
        <v>981.91</v>
      </c>
    </row>
    <row r="11542" spans="1:2">
      <c r="A11542" s="13" t="s">
        <v>11995</v>
      </c>
      <c r="B11542" s="135">
        <v>89.83</v>
      </c>
    </row>
    <row r="11543" spans="1:2">
      <c r="A11543" s="13" t="s">
        <v>11996</v>
      </c>
      <c r="B11543" s="135">
        <v>85.19</v>
      </c>
    </row>
    <row r="11544" spans="1:2">
      <c r="A11544" s="13" t="s">
        <v>11997</v>
      </c>
      <c r="B11544" s="135">
        <v>109</v>
      </c>
    </row>
    <row r="11545" spans="1:2">
      <c r="A11545" s="13" t="s">
        <v>11998</v>
      </c>
      <c r="B11545" s="135">
        <v>100.29</v>
      </c>
    </row>
    <row r="11546" spans="1:2">
      <c r="A11546" s="13" t="s">
        <v>11999</v>
      </c>
      <c r="B11546" s="135">
        <v>141.58000000000001</v>
      </c>
    </row>
    <row r="11547" spans="1:2">
      <c r="A11547" s="13" t="s">
        <v>12000</v>
      </c>
      <c r="B11547" s="135">
        <v>128.51</v>
      </c>
    </row>
    <row r="11548" spans="1:2">
      <c r="A11548" s="13" t="s">
        <v>12001</v>
      </c>
      <c r="B11548" s="135">
        <v>174.16</v>
      </c>
    </row>
    <row r="11549" spans="1:2">
      <c r="A11549" s="13" t="s">
        <v>12002</v>
      </c>
      <c r="B11549" s="135">
        <v>156.72999999999999</v>
      </c>
    </row>
    <row r="11550" spans="1:2">
      <c r="A11550" s="13" t="s">
        <v>12003</v>
      </c>
      <c r="B11550" s="135">
        <v>186.33</v>
      </c>
    </row>
    <row r="11551" spans="1:2">
      <c r="A11551" s="13" t="s">
        <v>12004</v>
      </c>
      <c r="B11551" s="135">
        <v>185.42</v>
      </c>
    </row>
    <row r="11552" spans="1:2">
      <c r="A11552" s="13" t="s">
        <v>12005</v>
      </c>
      <c r="B11552" s="135">
        <v>160.65</v>
      </c>
    </row>
    <row r="11553" spans="1:2">
      <c r="A11553" s="13" t="s">
        <v>12006</v>
      </c>
      <c r="B11553" s="135">
        <v>159.74</v>
      </c>
    </row>
    <row r="11554" spans="1:2">
      <c r="A11554" s="13" t="s">
        <v>12007</v>
      </c>
      <c r="B11554" s="135">
        <v>160.65</v>
      </c>
    </row>
    <row r="11555" spans="1:2">
      <c r="A11555" s="13" t="s">
        <v>12008</v>
      </c>
      <c r="B11555" s="135">
        <v>159.74</v>
      </c>
    </row>
    <row r="11556" spans="1:2">
      <c r="A11556" s="13" t="s">
        <v>12009</v>
      </c>
      <c r="B11556" s="135">
        <v>104.75</v>
      </c>
    </row>
    <row r="11557" spans="1:2">
      <c r="A11557" s="13" t="s">
        <v>12010</v>
      </c>
      <c r="B11557" s="135">
        <v>103.85</v>
      </c>
    </row>
    <row r="11558" spans="1:2">
      <c r="A11558" s="13" t="s">
        <v>12011</v>
      </c>
      <c r="B11558" s="135">
        <v>181.83</v>
      </c>
    </row>
    <row r="11559" spans="1:2">
      <c r="A11559" s="13" t="s">
        <v>12012</v>
      </c>
      <c r="B11559" s="135">
        <v>176.18</v>
      </c>
    </row>
    <row r="11560" spans="1:2">
      <c r="A11560" s="13" t="s">
        <v>12013</v>
      </c>
      <c r="B11560" s="135">
        <v>37.46</v>
      </c>
    </row>
    <row r="11561" spans="1:2">
      <c r="A11561" s="13" t="s">
        <v>12014</v>
      </c>
      <c r="B11561" s="135">
        <v>33.090000000000003</v>
      </c>
    </row>
    <row r="11562" spans="1:2">
      <c r="A11562" s="13" t="s">
        <v>12015</v>
      </c>
      <c r="B11562" s="135">
        <v>34.21</v>
      </c>
    </row>
    <row r="11563" spans="1:2">
      <c r="A11563" s="13" t="s">
        <v>12016</v>
      </c>
      <c r="B11563" s="135">
        <v>30.28</v>
      </c>
    </row>
    <row r="11564" spans="1:2">
      <c r="A11564" s="13" t="s">
        <v>12017</v>
      </c>
      <c r="B11564" s="135">
        <v>50.53</v>
      </c>
    </row>
    <row r="11565" spans="1:2">
      <c r="A11565" s="13" t="s">
        <v>12018</v>
      </c>
      <c r="B11565" s="135">
        <v>44.96</v>
      </c>
    </row>
    <row r="11566" spans="1:2">
      <c r="A11566" s="13" t="s">
        <v>12019</v>
      </c>
      <c r="B11566" s="135">
        <v>54.33</v>
      </c>
    </row>
    <row r="11567" spans="1:2">
      <c r="A11567" s="13" t="s">
        <v>12020</v>
      </c>
      <c r="B11567" s="135">
        <v>48.34</v>
      </c>
    </row>
    <row r="11568" spans="1:2">
      <c r="A11568" s="13" t="s">
        <v>12021</v>
      </c>
      <c r="B11568" s="135">
        <v>50.15</v>
      </c>
    </row>
    <row r="11569" spans="1:2">
      <c r="A11569" s="13" t="s">
        <v>12022</v>
      </c>
      <c r="B11569" s="135">
        <v>44.09</v>
      </c>
    </row>
    <row r="11570" spans="1:2">
      <c r="A11570" s="13" t="s">
        <v>12023</v>
      </c>
      <c r="B11570" s="135">
        <v>46.14</v>
      </c>
    </row>
    <row r="11571" spans="1:2">
      <c r="A11571" s="13" t="s">
        <v>12024</v>
      </c>
      <c r="B11571" s="135">
        <v>40.619999999999997</v>
      </c>
    </row>
    <row r="11572" spans="1:2">
      <c r="A11572" s="13" t="s">
        <v>12025</v>
      </c>
      <c r="B11572" s="135">
        <v>17.809999999999999</v>
      </c>
    </row>
    <row r="11573" spans="1:2">
      <c r="A11573" s="13" t="s">
        <v>12026</v>
      </c>
      <c r="B11573" s="135">
        <v>15.56</v>
      </c>
    </row>
    <row r="11574" spans="1:2">
      <c r="A11574" s="13" t="s">
        <v>12027</v>
      </c>
      <c r="B11574" s="135">
        <v>24.51</v>
      </c>
    </row>
    <row r="11575" spans="1:2">
      <c r="A11575" s="13" t="s">
        <v>12028</v>
      </c>
      <c r="B11575" s="135">
        <v>21.8</v>
      </c>
    </row>
    <row r="11576" spans="1:2">
      <c r="A11576" s="13" t="s">
        <v>12029</v>
      </c>
      <c r="B11576" s="135">
        <v>14.42</v>
      </c>
    </row>
    <row r="11577" spans="1:2">
      <c r="A11577" s="13" t="s">
        <v>12030</v>
      </c>
      <c r="B11577" s="135">
        <v>12.56</v>
      </c>
    </row>
    <row r="11578" spans="1:2">
      <c r="A11578" s="13" t="s">
        <v>12031</v>
      </c>
      <c r="B11578" s="135">
        <v>34.18</v>
      </c>
    </row>
    <row r="11579" spans="1:2">
      <c r="A11579" s="13" t="s">
        <v>12032</v>
      </c>
      <c r="B11579" s="135">
        <v>30.35</v>
      </c>
    </row>
    <row r="11580" spans="1:2">
      <c r="A11580" s="13" t="s">
        <v>12033</v>
      </c>
      <c r="B11580" s="135">
        <v>59.57</v>
      </c>
    </row>
    <row r="11581" spans="1:2">
      <c r="A11581" s="13" t="s">
        <v>12034</v>
      </c>
      <c r="B11581" s="135">
        <v>53.08</v>
      </c>
    </row>
    <row r="11582" spans="1:2">
      <c r="A11582" s="13" t="s">
        <v>12035</v>
      </c>
      <c r="B11582" s="135">
        <v>15.35</v>
      </c>
    </row>
    <row r="11583" spans="1:2">
      <c r="A11583" s="13" t="s">
        <v>12036</v>
      </c>
      <c r="B11583" s="135">
        <v>13.37</v>
      </c>
    </row>
    <row r="11584" spans="1:2">
      <c r="A11584" s="13" t="s">
        <v>12037</v>
      </c>
      <c r="B11584" s="135">
        <v>16.96</v>
      </c>
    </row>
    <row r="11585" spans="1:2">
      <c r="A11585" s="13" t="s">
        <v>12038</v>
      </c>
      <c r="B11585" s="135">
        <v>14.84</v>
      </c>
    </row>
    <row r="11586" spans="1:2">
      <c r="A11586" s="13" t="s">
        <v>12039</v>
      </c>
      <c r="B11586" s="135">
        <v>28.14</v>
      </c>
    </row>
    <row r="11587" spans="1:2">
      <c r="A11587" s="13" t="s">
        <v>12040</v>
      </c>
      <c r="B11587" s="135">
        <v>24.75</v>
      </c>
    </row>
    <row r="11588" spans="1:2">
      <c r="A11588" s="13" t="s">
        <v>12041</v>
      </c>
      <c r="B11588" s="135">
        <v>17.690000000000001</v>
      </c>
    </row>
    <row r="11589" spans="1:2">
      <c r="A11589" s="13" t="s">
        <v>12042</v>
      </c>
      <c r="B11589" s="135">
        <v>15.71</v>
      </c>
    </row>
    <row r="11590" spans="1:2">
      <c r="A11590" s="13" t="s">
        <v>12043</v>
      </c>
      <c r="B11590" s="135">
        <v>21.46</v>
      </c>
    </row>
    <row r="11591" spans="1:2">
      <c r="A11591" s="13" t="s">
        <v>12044</v>
      </c>
      <c r="B11591" s="135">
        <v>19.170000000000002</v>
      </c>
    </row>
    <row r="11592" spans="1:2">
      <c r="A11592" s="13" t="s">
        <v>265</v>
      </c>
      <c r="B11592" s="135">
        <v>25.24</v>
      </c>
    </row>
    <row r="11593" spans="1:2">
      <c r="A11593" s="13" t="s">
        <v>12045</v>
      </c>
      <c r="B11593" s="135">
        <v>22.63</v>
      </c>
    </row>
    <row r="11594" spans="1:2">
      <c r="A11594" s="13" t="s">
        <v>12046</v>
      </c>
      <c r="B11594" s="135">
        <v>29.01</v>
      </c>
    </row>
    <row r="11595" spans="1:2">
      <c r="A11595" s="13" t="s">
        <v>12047</v>
      </c>
      <c r="B11595" s="135">
        <v>26.1</v>
      </c>
    </row>
    <row r="11596" spans="1:2">
      <c r="A11596" s="13" t="s">
        <v>12048</v>
      </c>
      <c r="B11596" s="135">
        <v>32.79</v>
      </c>
    </row>
    <row r="11597" spans="1:2">
      <c r="A11597" s="13" t="s">
        <v>12049</v>
      </c>
      <c r="B11597" s="135">
        <v>29.56</v>
      </c>
    </row>
    <row r="11598" spans="1:2">
      <c r="A11598" s="13" t="s">
        <v>12050</v>
      </c>
      <c r="B11598" s="135">
        <v>36.56</v>
      </c>
    </row>
    <row r="11599" spans="1:2">
      <c r="A11599" s="13" t="s">
        <v>12051</v>
      </c>
      <c r="B11599" s="135">
        <v>33.020000000000003</v>
      </c>
    </row>
    <row r="11600" spans="1:2">
      <c r="A11600" s="13" t="s">
        <v>12052</v>
      </c>
      <c r="B11600" s="135">
        <v>40.33</v>
      </c>
    </row>
    <row r="11601" spans="1:2">
      <c r="A11601" s="13" t="s">
        <v>12053</v>
      </c>
      <c r="B11601" s="135">
        <v>36.479999999999997</v>
      </c>
    </row>
    <row r="11602" spans="1:2">
      <c r="A11602" s="13" t="s">
        <v>12054</v>
      </c>
      <c r="B11602" s="135">
        <v>47.88</v>
      </c>
    </row>
    <row r="11603" spans="1:2">
      <c r="A11603" s="13" t="s">
        <v>12055</v>
      </c>
      <c r="B11603" s="135">
        <v>43.4</v>
      </c>
    </row>
    <row r="11604" spans="1:2">
      <c r="A11604" s="13" t="s">
        <v>12056</v>
      </c>
      <c r="B11604" s="135">
        <v>55.43</v>
      </c>
    </row>
    <row r="11605" spans="1:2">
      <c r="A11605" s="13" t="s">
        <v>12057</v>
      </c>
      <c r="B11605" s="135">
        <v>50.33</v>
      </c>
    </row>
    <row r="11606" spans="1:2">
      <c r="A11606" s="13" t="s">
        <v>12058</v>
      </c>
      <c r="B11606" s="135">
        <v>59.2</v>
      </c>
    </row>
    <row r="11607" spans="1:2">
      <c r="A11607" s="13" t="s">
        <v>12059</v>
      </c>
      <c r="B11607" s="135">
        <v>53.79</v>
      </c>
    </row>
    <row r="11608" spans="1:2">
      <c r="A11608" s="13" t="s">
        <v>12060</v>
      </c>
      <c r="B11608" s="135">
        <v>70.52</v>
      </c>
    </row>
    <row r="11609" spans="1:2">
      <c r="A11609" s="13" t="s">
        <v>12061</v>
      </c>
      <c r="B11609" s="135">
        <v>64.17</v>
      </c>
    </row>
    <row r="11610" spans="1:2">
      <c r="A11610" s="13" t="s">
        <v>12062</v>
      </c>
      <c r="B11610" s="135">
        <v>52.07</v>
      </c>
    </row>
    <row r="11611" spans="1:2">
      <c r="A11611" s="13" t="s">
        <v>12063</v>
      </c>
      <c r="B11611" s="135">
        <v>46.04</v>
      </c>
    </row>
    <row r="11612" spans="1:2">
      <c r="A11612" s="13" t="s">
        <v>12064</v>
      </c>
      <c r="B11612" s="135">
        <v>84.69</v>
      </c>
    </row>
    <row r="11613" spans="1:2">
      <c r="A11613" s="13" t="s">
        <v>12065</v>
      </c>
      <c r="B11613" s="135">
        <v>78.010000000000005</v>
      </c>
    </row>
    <row r="11614" spans="1:2">
      <c r="A11614" s="13" t="s">
        <v>12066</v>
      </c>
      <c r="B11614" s="135">
        <v>94.99</v>
      </c>
    </row>
    <row r="11615" spans="1:2">
      <c r="A11615" s="13" t="s">
        <v>12067</v>
      </c>
      <c r="B11615" s="135">
        <v>87.53</v>
      </c>
    </row>
    <row r="11616" spans="1:2">
      <c r="A11616" s="13" t="s">
        <v>12068</v>
      </c>
      <c r="B11616" s="135">
        <v>10.74</v>
      </c>
    </row>
    <row r="11617" spans="1:2">
      <c r="A11617" s="13" t="s">
        <v>12069</v>
      </c>
      <c r="B11617" s="135">
        <v>9.5500000000000007</v>
      </c>
    </row>
    <row r="11618" spans="1:2">
      <c r="A11618" s="13" t="s">
        <v>12070</v>
      </c>
      <c r="B11618" s="135">
        <v>65.89</v>
      </c>
    </row>
    <row r="11619" spans="1:2">
      <c r="A11619" s="13" t="s">
        <v>12071</v>
      </c>
      <c r="B11619" s="135">
        <v>58.76</v>
      </c>
    </row>
    <row r="11620" spans="1:2">
      <c r="A11620" s="13" t="s">
        <v>12072</v>
      </c>
      <c r="B11620" s="135">
        <v>63.23</v>
      </c>
    </row>
    <row r="11621" spans="1:2">
      <c r="A11621" s="13" t="s">
        <v>12073</v>
      </c>
      <c r="B11621" s="135">
        <v>56.59</v>
      </c>
    </row>
    <row r="11622" spans="1:2">
      <c r="A11622" s="13" t="s">
        <v>12074</v>
      </c>
      <c r="B11622" s="135">
        <v>56.03</v>
      </c>
    </row>
    <row r="11623" spans="1:2">
      <c r="A11623" s="13" t="s">
        <v>12075</v>
      </c>
      <c r="B11623" s="135">
        <v>49.81</v>
      </c>
    </row>
    <row r="11624" spans="1:2">
      <c r="A11624" s="13" t="s">
        <v>12076</v>
      </c>
      <c r="B11624" s="135">
        <v>36.86</v>
      </c>
    </row>
    <row r="11625" spans="1:2">
      <c r="A11625" s="13" t="s">
        <v>12077</v>
      </c>
      <c r="B11625" s="135">
        <v>33.1</v>
      </c>
    </row>
    <row r="11626" spans="1:2">
      <c r="A11626" s="13" t="s">
        <v>12078</v>
      </c>
      <c r="B11626" s="135">
        <v>101.26</v>
      </c>
    </row>
    <row r="11627" spans="1:2">
      <c r="A11627" s="13" t="s">
        <v>12079</v>
      </c>
      <c r="B11627" s="135">
        <v>90.08</v>
      </c>
    </row>
    <row r="11628" spans="1:2">
      <c r="A11628" s="13" t="s">
        <v>12080</v>
      </c>
      <c r="B11628" s="135">
        <v>99.6</v>
      </c>
    </row>
    <row r="11629" spans="1:2">
      <c r="A11629" s="13" t="s">
        <v>12081</v>
      </c>
      <c r="B11629" s="135">
        <v>88.32</v>
      </c>
    </row>
    <row r="11630" spans="1:2">
      <c r="A11630" s="13" t="s">
        <v>12082</v>
      </c>
      <c r="B11630" s="135">
        <v>101.26</v>
      </c>
    </row>
    <row r="11631" spans="1:2">
      <c r="A11631" s="13" t="s">
        <v>12083</v>
      </c>
      <c r="B11631" s="135">
        <v>90.08</v>
      </c>
    </row>
    <row r="11632" spans="1:2">
      <c r="A11632" s="13" t="s">
        <v>12084</v>
      </c>
      <c r="B11632" s="135">
        <v>99.6</v>
      </c>
    </row>
    <row r="11633" spans="1:2">
      <c r="A11633" s="13" t="s">
        <v>12085</v>
      </c>
      <c r="B11633" s="135">
        <v>88.32</v>
      </c>
    </row>
    <row r="11634" spans="1:2">
      <c r="A11634" s="13" t="s">
        <v>12086</v>
      </c>
      <c r="B11634" s="135">
        <v>52.53</v>
      </c>
    </row>
    <row r="11635" spans="1:2">
      <c r="A11635" s="13" t="s">
        <v>12087</v>
      </c>
      <c r="B11635" s="135">
        <v>45.92</v>
      </c>
    </row>
    <row r="11636" spans="1:2">
      <c r="A11636" s="13" t="s">
        <v>12088</v>
      </c>
      <c r="B11636" s="135">
        <v>26.54</v>
      </c>
    </row>
    <row r="11637" spans="1:2">
      <c r="A11637" s="13" t="s">
        <v>12089</v>
      </c>
      <c r="B11637" s="135">
        <v>23.23</v>
      </c>
    </row>
    <row r="11638" spans="1:2">
      <c r="A11638" s="13" t="s">
        <v>12090</v>
      </c>
      <c r="B11638" s="135">
        <v>65.36</v>
      </c>
    </row>
    <row r="11639" spans="1:2">
      <c r="A11639" s="13" t="s">
        <v>12091</v>
      </c>
      <c r="B11639" s="135">
        <v>57.08</v>
      </c>
    </row>
    <row r="11640" spans="1:2">
      <c r="A11640" s="13" t="s">
        <v>12092</v>
      </c>
      <c r="B11640" s="135">
        <v>19.8</v>
      </c>
    </row>
    <row r="11641" spans="1:2">
      <c r="A11641" s="13" t="s">
        <v>12093</v>
      </c>
      <c r="B11641" s="135">
        <v>17.47</v>
      </c>
    </row>
    <row r="11642" spans="1:2">
      <c r="A11642" s="13" t="s">
        <v>258</v>
      </c>
      <c r="B11642" s="135">
        <v>23.51</v>
      </c>
    </row>
    <row r="11643" spans="1:2">
      <c r="A11643" s="13" t="s">
        <v>12094</v>
      </c>
      <c r="B11643" s="135">
        <v>20.74</v>
      </c>
    </row>
    <row r="11644" spans="1:2">
      <c r="A11644" s="13" t="s">
        <v>12095</v>
      </c>
      <c r="B11644" s="135">
        <v>31.52</v>
      </c>
    </row>
    <row r="11645" spans="1:2">
      <c r="A11645" s="13" t="s">
        <v>12096</v>
      </c>
      <c r="B11645" s="135">
        <v>27.94</v>
      </c>
    </row>
    <row r="11646" spans="1:2">
      <c r="A11646" s="13" t="s">
        <v>12097</v>
      </c>
      <c r="B11646" s="135">
        <v>54.69</v>
      </c>
    </row>
    <row r="11647" spans="1:2">
      <c r="A11647" s="13" t="s">
        <v>12098</v>
      </c>
      <c r="B11647" s="135">
        <v>48.08</v>
      </c>
    </row>
    <row r="11648" spans="1:2">
      <c r="A11648" s="13" t="s">
        <v>12099</v>
      </c>
      <c r="B11648" s="135">
        <v>26.88</v>
      </c>
    </row>
    <row r="11649" spans="1:2">
      <c r="A11649" s="13" t="s">
        <v>12100</v>
      </c>
      <c r="B11649" s="135">
        <v>24.05</v>
      </c>
    </row>
    <row r="11650" spans="1:2">
      <c r="A11650" s="13" t="s">
        <v>12101</v>
      </c>
      <c r="B11650" s="135">
        <v>83.55</v>
      </c>
    </row>
    <row r="11651" spans="1:2">
      <c r="A11651" s="13" t="s">
        <v>12102</v>
      </c>
      <c r="B11651" s="135">
        <v>76.959999999999994</v>
      </c>
    </row>
    <row r="11652" spans="1:2">
      <c r="A11652" s="13" t="s">
        <v>12103</v>
      </c>
      <c r="B11652" s="135">
        <v>88.8</v>
      </c>
    </row>
    <row r="11653" spans="1:2">
      <c r="A11653" s="13" t="s">
        <v>12104</v>
      </c>
      <c r="B11653" s="135">
        <v>82.26</v>
      </c>
    </row>
    <row r="11654" spans="1:2">
      <c r="A11654" s="13" t="s">
        <v>12105</v>
      </c>
      <c r="B11654" s="135">
        <v>104.74</v>
      </c>
    </row>
    <row r="11655" spans="1:2">
      <c r="A11655" s="13" t="s">
        <v>12106</v>
      </c>
      <c r="B11655" s="135">
        <v>97.02</v>
      </c>
    </row>
    <row r="11656" spans="1:2">
      <c r="A11656" s="13" t="s">
        <v>12107</v>
      </c>
      <c r="B11656" s="135">
        <v>109.98</v>
      </c>
    </row>
    <row r="11657" spans="1:2">
      <c r="A11657" s="13" t="s">
        <v>12108</v>
      </c>
      <c r="B11657" s="135">
        <v>102.32</v>
      </c>
    </row>
    <row r="11658" spans="1:2">
      <c r="A11658" s="13" t="s">
        <v>12109</v>
      </c>
      <c r="B11658" s="135">
        <v>148.83000000000001</v>
      </c>
    </row>
    <row r="11659" spans="1:2">
      <c r="A11659" s="13" t="s">
        <v>12110</v>
      </c>
      <c r="B11659" s="135">
        <v>142.24</v>
      </c>
    </row>
    <row r="11660" spans="1:2">
      <c r="A11660" s="13" t="s">
        <v>12111</v>
      </c>
      <c r="B11660" s="135">
        <v>154.07</v>
      </c>
    </row>
    <row r="11661" spans="1:2">
      <c r="A11661" s="13" t="s">
        <v>12112</v>
      </c>
      <c r="B11661" s="135">
        <v>147.54</v>
      </c>
    </row>
    <row r="11662" spans="1:2">
      <c r="A11662" s="13" t="s">
        <v>12113</v>
      </c>
      <c r="B11662" s="135">
        <v>74.11</v>
      </c>
    </row>
    <row r="11663" spans="1:2">
      <c r="A11663" s="13" t="s">
        <v>12114</v>
      </c>
      <c r="B11663" s="135">
        <v>68.36</v>
      </c>
    </row>
    <row r="11664" spans="1:2">
      <c r="A11664" s="13" t="s">
        <v>459</v>
      </c>
      <c r="B11664" s="135">
        <v>79.349999999999994</v>
      </c>
    </row>
    <row r="11665" spans="1:2">
      <c r="A11665" s="13" t="s">
        <v>12115</v>
      </c>
      <c r="B11665" s="135">
        <v>73.67</v>
      </c>
    </row>
    <row r="11666" spans="1:2">
      <c r="A11666" s="13" t="s">
        <v>12116</v>
      </c>
      <c r="B11666" s="135">
        <v>59.87</v>
      </c>
    </row>
    <row r="11667" spans="1:2">
      <c r="A11667" s="13" t="s">
        <v>12117</v>
      </c>
      <c r="B11667" s="135">
        <v>55.09</v>
      </c>
    </row>
    <row r="11668" spans="1:2">
      <c r="A11668" s="13" t="s">
        <v>12118</v>
      </c>
      <c r="B11668" s="135">
        <v>68.81</v>
      </c>
    </row>
    <row r="11669" spans="1:2">
      <c r="A11669" s="13" t="s">
        <v>12119</v>
      </c>
      <c r="B11669" s="135">
        <v>63.4</v>
      </c>
    </row>
    <row r="11670" spans="1:2">
      <c r="A11670" s="13" t="s">
        <v>250</v>
      </c>
      <c r="B11670" s="135">
        <v>35.54</v>
      </c>
    </row>
    <row r="11671" spans="1:2">
      <c r="A11671" s="13" t="s">
        <v>12120</v>
      </c>
      <c r="B11671" s="135">
        <v>31.83</v>
      </c>
    </row>
    <row r="11672" spans="1:2">
      <c r="A11672" s="13" t="s">
        <v>12121</v>
      </c>
      <c r="B11672" s="135">
        <v>35.31</v>
      </c>
    </row>
    <row r="11673" spans="1:2">
      <c r="A11673" s="13" t="s">
        <v>12122</v>
      </c>
      <c r="B11673" s="135">
        <v>31.76</v>
      </c>
    </row>
    <row r="11674" spans="1:2">
      <c r="A11674" s="13" t="s">
        <v>12123</v>
      </c>
      <c r="B11674" s="135">
        <v>40.520000000000003</v>
      </c>
    </row>
    <row r="11675" spans="1:2">
      <c r="A11675" s="13" t="s">
        <v>12124</v>
      </c>
      <c r="B11675" s="135">
        <v>36.619999999999997</v>
      </c>
    </row>
    <row r="11676" spans="1:2">
      <c r="A11676" s="13" t="s">
        <v>12125</v>
      </c>
      <c r="B11676" s="135">
        <v>40.409999999999997</v>
      </c>
    </row>
    <row r="11677" spans="1:2">
      <c r="A11677" s="13" t="s">
        <v>12126</v>
      </c>
      <c r="B11677" s="135">
        <v>36.71</v>
      </c>
    </row>
    <row r="11678" spans="1:2">
      <c r="A11678" s="13" t="s">
        <v>12127</v>
      </c>
      <c r="B11678" s="135">
        <v>61.65</v>
      </c>
    </row>
    <row r="11679" spans="1:2">
      <c r="A11679" s="13" t="s">
        <v>12128</v>
      </c>
      <c r="B11679" s="135">
        <v>55.08</v>
      </c>
    </row>
    <row r="11680" spans="1:2">
      <c r="A11680" s="13" t="s">
        <v>12129</v>
      </c>
      <c r="B11680" s="135">
        <v>212.75</v>
      </c>
    </row>
    <row r="11681" spans="1:2">
      <c r="A11681" s="13" t="s">
        <v>12130</v>
      </c>
      <c r="B11681" s="135">
        <v>206.53</v>
      </c>
    </row>
    <row r="11682" spans="1:2">
      <c r="A11682" s="13" t="s">
        <v>12131</v>
      </c>
      <c r="B11682" s="135">
        <v>222.61</v>
      </c>
    </row>
    <row r="11683" spans="1:2">
      <c r="A11683" s="13" t="s">
        <v>12132</v>
      </c>
      <c r="B11683" s="135">
        <v>215.47</v>
      </c>
    </row>
    <row r="11684" spans="1:2">
      <c r="A11684" s="13" t="s">
        <v>12133</v>
      </c>
      <c r="B11684" s="135">
        <v>203.34</v>
      </c>
    </row>
    <row r="11685" spans="1:2">
      <c r="A11685" s="13" t="s">
        <v>12134</v>
      </c>
      <c r="B11685" s="135">
        <v>197.12</v>
      </c>
    </row>
    <row r="11686" spans="1:2">
      <c r="A11686" s="13" t="s">
        <v>12135</v>
      </c>
      <c r="B11686" s="135">
        <v>47.23</v>
      </c>
    </row>
    <row r="11687" spans="1:2">
      <c r="A11687" s="13" t="s">
        <v>12136</v>
      </c>
      <c r="B11687" s="135">
        <v>43.53</v>
      </c>
    </row>
    <row r="11688" spans="1:2">
      <c r="A11688" s="13" t="s">
        <v>12137</v>
      </c>
      <c r="B11688" s="135">
        <v>46.91</v>
      </c>
    </row>
    <row r="11689" spans="1:2">
      <c r="A11689" s="13" t="s">
        <v>12138</v>
      </c>
      <c r="B11689" s="135">
        <v>43.37</v>
      </c>
    </row>
    <row r="11690" spans="1:2">
      <c r="A11690" s="13" t="s">
        <v>12139</v>
      </c>
      <c r="B11690" s="135">
        <v>119.97</v>
      </c>
    </row>
    <row r="11691" spans="1:2">
      <c r="A11691" s="13" t="s">
        <v>12140</v>
      </c>
      <c r="B11691" s="135">
        <v>112.83</v>
      </c>
    </row>
    <row r="11692" spans="1:2">
      <c r="A11692" s="13" t="s">
        <v>12141</v>
      </c>
      <c r="B11692" s="135">
        <v>110.11</v>
      </c>
    </row>
    <row r="11693" spans="1:2">
      <c r="A11693" s="13" t="s">
        <v>12142</v>
      </c>
      <c r="B11693" s="135">
        <v>103.89</v>
      </c>
    </row>
    <row r="11694" spans="1:2">
      <c r="A11694" s="13" t="s">
        <v>12143</v>
      </c>
      <c r="B11694" s="135">
        <v>100.7</v>
      </c>
    </row>
    <row r="11695" spans="1:2">
      <c r="A11695" s="13" t="s">
        <v>12144</v>
      </c>
      <c r="B11695" s="135">
        <v>94.48</v>
      </c>
    </row>
    <row r="11696" spans="1:2">
      <c r="A11696" s="13" t="s">
        <v>12145</v>
      </c>
      <c r="B11696" s="135">
        <v>133.72999999999999</v>
      </c>
    </row>
    <row r="11697" spans="1:2">
      <c r="A11697" s="13" t="s">
        <v>12146</v>
      </c>
      <c r="B11697" s="135">
        <v>126.6</v>
      </c>
    </row>
    <row r="11698" spans="1:2">
      <c r="A11698" s="13" t="s">
        <v>12147</v>
      </c>
      <c r="B11698" s="135">
        <v>114.47</v>
      </c>
    </row>
    <row r="11699" spans="1:2">
      <c r="A11699" s="13" t="s">
        <v>12148</v>
      </c>
      <c r="B11699" s="135">
        <v>108.25</v>
      </c>
    </row>
    <row r="11700" spans="1:2">
      <c r="A11700" s="13" t="s">
        <v>12149</v>
      </c>
      <c r="B11700" s="135">
        <v>133.72999999999999</v>
      </c>
    </row>
    <row r="11701" spans="1:2">
      <c r="A11701" s="13" t="s">
        <v>12150</v>
      </c>
      <c r="B11701" s="135">
        <v>126.6</v>
      </c>
    </row>
    <row r="11702" spans="1:2">
      <c r="A11702" s="13" t="s">
        <v>12151</v>
      </c>
      <c r="B11702" s="135">
        <v>114.47</v>
      </c>
    </row>
    <row r="11703" spans="1:2">
      <c r="A11703" s="13" t="s">
        <v>12152</v>
      </c>
      <c r="B11703" s="135">
        <v>108.25</v>
      </c>
    </row>
    <row r="11704" spans="1:2">
      <c r="A11704" s="13" t="s">
        <v>12153</v>
      </c>
      <c r="B11704" s="135">
        <v>143.66999999999999</v>
      </c>
    </row>
    <row r="11705" spans="1:2">
      <c r="A11705" s="13" t="s">
        <v>12154</v>
      </c>
      <c r="B11705" s="135">
        <v>131.75</v>
      </c>
    </row>
    <row r="11706" spans="1:2">
      <c r="A11706" s="13" t="s">
        <v>12155</v>
      </c>
      <c r="B11706" s="135">
        <v>306.70999999999998</v>
      </c>
    </row>
    <row r="11707" spans="1:2">
      <c r="A11707" s="13" t="s">
        <v>12156</v>
      </c>
      <c r="B11707" s="135">
        <v>295.56</v>
      </c>
    </row>
    <row r="11708" spans="1:2">
      <c r="A11708" s="13" t="s">
        <v>12157</v>
      </c>
      <c r="B11708" s="135">
        <v>371.81</v>
      </c>
    </row>
    <row r="11709" spans="1:2">
      <c r="A11709" s="13" t="s">
        <v>12158</v>
      </c>
      <c r="B11709" s="135">
        <v>360.66</v>
      </c>
    </row>
    <row r="11710" spans="1:2">
      <c r="A11710" s="13" t="s">
        <v>12159</v>
      </c>
      <c r="B11710" s="135">
        <v>289.08</v>
      </c>
    </row>
    <row r="11711" spans="1:2">
      <c r="A11711" s="13" t="s">
        <v>12160</v>
      </c>
      <c r="B11711" s="135">
        <v>278.24</v>
      </c>
    </row>
    <row r="11712" spans="1:2">
      <c r="A11712" s="13" t="s">
        <v>12161</v>
      </c>
      <c r="B11712" s="135">
        <v>354.18</v>
      </c>
    </row>
    <row r="11713" spans="1:2">
      <c r="A11713" s="13" t="s">
        <v>12162</v>
      </c>
      <c r="B11713" s="135">
        <v>343.34</v>
      </c>
    </row>
    <row r="11714" spans="1:2">
      <c r="A11714" s="13" t="s">
        <v>12163</v>
      </c>
      <c r="B11714" s="135">
        <v>48.71</v>
      </c>
    </row>
    <row r="11715" spans="1:2">
      <c r="A11715" s="13" t="s">
        <v>12164</v>
      </c>
      <c r="B11715" s="135">
        <v>45.39</v>
      </c>
    </row>
    <row r="11716" spans="1:2">
      <c r="A11716" s="13" t="s">
        <v>12165</v>
      </c>
      <c r="B11716" s="135">
        <v>45.89</v>
      </c>
    </row>
    <row r="11717" spans="1:2">
      <c r="A11717" s="13" t="s">
        <v>12166</v>
      </c>
      <c r="B11717" s="135">
        <v>42.67</v>
      </c>
    </row>
    <row r="11718" spans="1:2">
      <c r="A11718" s="13" t="s">
        <v>12167</v>
      </c>
      <c r="B11718" s="135">
        <v>47.64</v>
      </c>
    </row>
    <row r="11719" spans="1:2">
      <c r="A11719" s="13" t="s">
        <v>12168</v>
      </c>
      <c r="B11719" s="135">
        <v>45.31</v>
      </c>
    </row>
    <row r="11720" spans="1:2">
      <c r="A11720" s="13" t="s">
        <v>12169</v>
      </c>
      <c r="B11720" s="135">
        <v>44.8</v>
      </c>
    </row>
    <row r="11721" spans="1:2">
      <c r="A11721" s="13" t="s">
        <v>12170</v>
      </c>
      <c r="B11721" s="135">
        <v>42.52</v>
      </c>
    </row>
    <row r="11722" spans="1:2">
      <c r="A11722" s="13" t="s">
        <v>12171</v>
      </c>
      <c r="B11722" s="135">
        <v>51.94</v>
      </c>
    </row>
    <row r="11723" spans="1:2">
      <c r="A11723" s="13" t="s">
        <v>12172</v>
      </c>
      <c r="B11723" s="135">
        <v>49.6</v>
      </c>
    </row>
    <row r="11724" spans="1:2">
      <c r="A11724" s="13" t="s">
        <v>12173</v>
      </c>
      <c r="B11724" s="135">
        <v>48.76</v>
      </c>
    </row>
    <row r="11725" spans="1:2">
      <c r="A11725" s="13" t="s">
        <v>12174</v>
      </c>
      <c r="B11725" s="135">
        <v>46.48</v>
      </c>
    </row>
    <row r="11726" spans="1:2">
      <c r="A11726" s="13" t="s">
        <v>12175</v>
      </c>
      <c r="B11726" s="135">
        <v>73.5</v>
      </c>
    </row>
    <row r="11727" spans="1:2">
      <c r="A11727" s="13" t="s">
        <v>12176</v>
      </c>
      <c r="B11727" s="135">
        <v>71.13</v>
      </c>
    </row>
    <row r="11728" spans="1:2">
      <c r="A11728" s="13" t="s">
        <v>12177</v>
      </c>
      <c r="B11728" s="135">
        <v>68.56</v>
      </c>
    </row>
    <row r="11729" spans="1:2">
      <c r="A11729" s="13" t="s">
        <v>12178</v>
      </c>
      <c r="B11729" s="135">
        <v>66.28</v>
      </c>
    </row>
    <row r="11730" spans="1:2">
      <c r="A11730" s="13" t="s">
        <v>12179</v>
      </c>
      <c r="B11730" s="135">
        <v>117.98</v>
      </c>
    </row>
    <row r="11731" spans="1:2">
      <c r="A11731" s="13" t="s">
        <v>12180</v>
      </c>
      <c r="B11731" s="135">
        <v>115.52</v>
      </c>
    </row>
    <row r="11732" spans="1:2">
      <c r="A11732" s="13" t="s">
        <v>12181</v>
      </c>
      <c r="B11732" s="135">
        <v>108.16</v>
      </c>
    </row>
    <row r="11733" spans="1:2">
      <c r="A11733" s="13" t="s">
        <v>12182</v>
      </c>
      <c r="B11733" s="135">
        <v>105.88</v>
      </c>
    </row>
    <row r="11734" spans="1:2">
      <c r="A11734" s="13" t="s">
        <v>12183</v>
      </c>
      <c r="B11734" s="135">
        <v>57.04</v>
      </c>
    </row>
    <row r="11735" spans="1:2">
      <c r="A11735" s="13" t="s">
        <v>12184</v>
      </c>
      <c r="B11735" s="135">
        <v>54.6</v>
      </c>
    </row>
    <row r="11736" spans="1:2">
      <c r="A11736" s="13" t="s">
        <v>12185</v>
      </c>
      <c r="B11736" s="135">
        <v>52.72</v>
      </c>
    </row>
    <row r="11737" spans="1:2">
      <c r="A11737" s="13" t="s">
        <v>12186</v>
      </c>
      <c r="B11737" s="135">
        <v>50.44</v>
      </c>
    </row>
    <row r="11738" spans="1:2">
      <c r="A11738" s="13" t="s">
        <v>12187</v>
      </c>
      <c r="B11738" s="135">
        <v>98.98</v>
      </c>
    </row>
    <row r="11739" spans="1:2">
      <c r="A11739" s="13" t="s">
        <v>12188</v>
      </c>
      <c r="B11739" s="135">
        <v>94.32</v>
      </c>
    </row>
    <row r="11740" spans="1:2">
      <c r="A11740" s="13" t="s">
        <v>12189</v>
      </c>
      <c r="B11740" s="135">
        <v>93.57</v>
      </c>
    </row>
    <row r="11741" spans="1:2">
      <c r="A11741" s="13" t="s">
        <v>12190</v>
      </c>
      <c r="B11741" s="135">
        <v>89.01</v>
      </c>
    </row>
    <row r="11742" spans="1:2">
      <c r="A11742" s="13" t="s">
        <v>12191</v>
      </c>
      <c r="B11742" s="135">
        <v>101.9</v>
      </c>
    </row>
    <row r="11743" spans="1:2">
      <c r="A11743" s="13" t="s">
        <v>12192</v>
      </c>
      <c r="B11743" s="135">
        <v>97.21</v>
      </c>
    </row>
    <row r="11744" spans="1:2">
      <c r="A11744" s="13" t="s">
        <v>12193</v>
      </c>
      <c r="B11744" s="135">
        <v>95.55</v>
      </c>
    </row>
    <row r="11745" spans="1:2">
      <c r="A11745" s="13" t="s">
        <v>12194</v>
      </c>
      <c r="B11745" s="135">
        <v>90.99</v>
      </c>
    </row>
    <row r="11746" spans="1:2">
      <c r="A11746" s="13" t="s">
        <v>311</v>
      </c>
      <c r="B11746" s="135">
        <v>255.21</v>
      </c>
    </row>
    <row r="11747" spans="1:2">
      <c r="A11747" s="13" t="s">
        <v>12195</v>
      </c>
      <c r="B11747" s="135">
        <v>244.07</v>
      </c>
    </row>
    <row r="11748" spans="1:2">
      <c r="A11748" s="13" t="s">
        <v>12196</v>
      </c>
      <c r="B11748" s="135">
        <v>238.68</v>
      </c>
    </row>
    <row r="11749" spans="1:2">
      <c r="A11749" s="13" t="s">
        <v>12197</v>
      </c>
      <c r="B11749" s="135">
        <v>227.84</v>
      </c>
    </row>
    <row r="11750" spans="1:2">
      <c r="A11750" s="13" t="s">
        <v>12198</v>
      </c>
      <c r="B11750" s="135">
        <v>120.32</v>
      </c>
    </row>
    <row r="11751" spans="1:2">
      <c r="A11751" s="13" t="s">
        <v>12199</v>
      </c>
      <c r="B11751" s="135">
        <v>115.76</v>
      </c>
    </row>
    <row r="11752" spans="1:2">
      <c r="A11752" s="13" t="s">
        <v>12200</v>
      </c>
      <c r="B11752" s="135">
        <v>114.43</v>
      </c>
    </row>
    <row r="11753" spans="1:2">
      <c r="A11753" s="13" t="s">
        <v>12201</v>
      </c>
      <c r="B11753" s="135">
        <v>109.99</v>
      </c>
    </row>
    <row r="11754" spans="1:2">
      <c r="A11754" s="13" t="s">
        <v>12202</v>
      </c>
      <c r="B11754" s="135">
        <v>80.150000000000006</v>
      </c>
    </row>
    <row r="11755" spans="1:2">
      <c r="A11755" s="13" t="s">
        <v>12203</v>
      </c>
      <c r="B11755" s="135">
        <v>77.12</v>
      </c>
    </row>
    <row r="11756" spans="1:2">
      <c r="A11756" s="13" t="s">
        <v>12204</v>
      </c>
      <c r="B11756" s="135">
        <v>76.209999999999994</v>
      </c>
    </row>
    <row r="11757" spans="1:2">
      <c r="A11757" s="13" t="s">
        <v>12205</v>
      </c>
      <c r="B11757" s="135">
        <v>73.260000000000005</v>
      </c>
    </row>
    <row r="11758" spans="1:2">
      <c r="A11758" s="13" t="s">
        <v>259</v>
      </c>
      <c r="B11758" s="135">
        <v>74.88</v>
      </c>
    </row>
    <row r="11759" spans="1:2">
      <c r="A11759" s="13" t="s">
        <v>12206</v>
      </c>
      <c r="B11759" s="135">
        <v>72.05</v>
      </c>
    </row>
    <row r="11760" spans="1:2">
      <c r="A11760" s="13" t="s">
        <v>12207</v>
      </c>
      <c r="B11760" s="135">
        <v>71.489999999999995</v>
      </c>
    </row>
    <row r="11761" spans="1:2">
      <c r="A11761" s="13" t="s">
        <v>12208</v>
      </c>
      <c r="B11761" s="135">
        <v>68.819999999999993</v>
      </c>
    </row>
    <row r="11762" spans="1:2">
      <c r="A11762" s="13" t="s">
        <v>12209</v>
      </c>
      <c r="B11762" s="135">
        <v>101.91</v>
      </c>
    </row>
    <row r="11763" spans="1:2">
      <c r="A11763" s="13" t="s">
        <v>12210</v>
      </c>
      <c r="B11763" s="135">
        <v>99.36</v>
      </c>
    </row>
    <row r="11764" spans="1:2">
      <c r="A11764" s="13" t="s">
        <v>12211</v>
      </c>
      <c r="B11764" s="135">
        <v>98.7</v>
      </c>
    </row>
    <row r="11765" spans="1:2">
      <c r="A11765" s="13" t="s">
        <v>12212</v>
      </c>
      <c r="B11765" s="135">
        <v>96.03</v>
      </c>
    </row>
    <row r="11766" spans="1:2">
      <c r="A11766" s="13" t="s">
        <v>12213</v>
      </c>
      <c r="B11766" s="135">
        <v>56.05</v>
      </c>
    </row>
    <row r="11767" spans="1:2">
      <c r="A11767" s="13" t="s">
        <v>12214</v>
      </c>
      <c r="B11767" s="135">
        <v>53.73</v>
      </c>
    </row>
    <row r="11768" spans="1:2">
      <c r="A11768" s="13" t="s">
        <v>12215</v>
      </c>
      <c r="B11768" s="135">
        <v>53.63</v>
      </c>
    </row>
    <row r="11769" spans="1:2">
      <c r="A11769" s="13" t="s">
        <v>12216</v>
      </c>
      <c r="B11769" s="135">
        <v>51.35</v>
      </c>
    </row>
    <row r="11770" spans="1:2">
      <c r="A11770" s="13" t="s">
        <v>12217</v>
      </c>
      <c r="B11770" s="135">
        <v>62.06</v>
      </c>
    </row>
    <row r="11771" spans="1:2">
      <c r="A11771" s="13" t="s">
        <v>12218</v>
      </c>
      <c r="B11771" s="135">
        <v>59.73</v>
      </c>
    </row>
    <row r="11772" spans="1:2">
      <c r="A11772" s="13" t="s">
        <v>12219</v>
      </c>
      <c r="B11772" s="135">
        <v>59.26</v>
      </c>
    </row>
    <row r="11773" spans="1:2">
      <c r="A11773" s="13" t="s">
        <v>12220</v>
      </c>
      <c r="B11773" s="135">
        <v>56.98</v>
      </c>
    </row>
    <row r="11774" spans="1:2">
      <c r="A11774" s="13" t="s">
        <v>12221</v>
      </c>
      <c r="B11774" s="135">
        <v>89.32</v>
      </c>
    </row>
    <row r="11775" spans="1:2">
      <c r="A11775" s="13" t="s">
        <v>12222</v>
      </c>
      <c r="B11775" s="135">
        <v>86.96</v>
      </c>
    </row>
    <row r="11776" spans="1:2">
      <c r="A11776" s="13" t="s">
        <v>12223</v>
      </c>
      <c r="B11776" s="135">
        <v>84.68</v>
      </c>
    </row>
    <row r="11777" spans="1:2">
      <c r="A11777" s="13" t="s">
        <v>12224</v>
      </c>
      <c r="B11777" s="135">
        <v>82.4</v>
      </c>
    </row>
    <row r="11778" spans="1:2">
      <c r="A11778" s="13" t="s">
        <v>12225</v>
      </c>
      <c r="B11778" s="135">
        <v>532.23</v>
      </c>
    </row>
    <row r="11779" spans="1:2">
      <c r="A11779" s="13" t="s">
        <v>12226</v>
      </c>
      <c r="B11779" s="135">
        <v>521.08000000000004</v>
      </c>
    </row>
    <row r="11780" spans="1:2">
      <c r="A11780" s="13" t="s">
        <v>12227</v>
      </c>
      <c r="B11780" s="135">
        <v>513.78</v>
      </c>
    </row>
    <row r="11781" spans="1:2">
      <c r="A11781" s="13" t="s">
        <v>12228</v>
      </c>
      <c r="B11781" s="135">
        <v>502.94</v>
      </c>
    </row>
    <row r="11782" spans="1:2">
      <c r="A11782" s="13" t="s">
        <v>12229</v>
      </c>
      <c r="B11782" s="135">
        <v>532.23</v>
      </c>
    </row>
    <row r="11783" spans="1:2">
      <c r="A11783" s="13" t="s">
        <v>12230</v>
      </c>
      <c r="B11783" s="135">
        <v>521.08000000000004</v>
      </c>
    </row>
    <row r="11784" spans="1:2">
      <c r="A11784" s="13" t="s">
        <v>12231</v>
      </c>
      <c r="B11784" s="135">
        <v>513.78</v>
      </c>
    </row>
    <row r="11785" spans="1:2">
      <c r="A11785" s="13" t="s">
        <v>12232</v>
      </c>
      <c r="B11785" s="135">
        <v>502.94</v>
      </c>
    </row>
    <row r="11786" spans="1:2">
      <c r="A11786" s="13" t="s">
        <v>12233</v>
      </c>
      <c r="B11786" s="135">
        <v>71.86</v>
      </c>
    </row>
    <row r="11787" spans="1:2">
      <c r="A11787" s="13" t="s">
        <v>12234</v>
      </c>
      <c r="B11787" s="135">
        <v>68.55</v>
      </c>
    </row>
    <row r="11788" spans="1:2">
      <c r="A11788" s="13" t="s">
        <v>12235</v>
      </c>
      <c r="B11788" s="135">
        <v>69.430000000000007</v>
      </c>
    </row>
    <row r="11789" spans="1:2">
      <c r="A11789" s="13" t="s">
        <v>12236</v>
      </c>
      <c r="B11789" s="135">
        <v>66.209999999999994</v>
      </c>
    </row>
    <row r="11790" spans="1:2">
      <c r="A11790" s="13" t="s">
        <v>12237</v>
      </c>
      <c r="B11790" s="135">
        <v>77.48</v>
      </c>
    </row>
    <row r="11791" spans="1:2">
      <c r="A11791" s="13" t="s">
        <v>12238</v>
      </c>
      <c r="B11791" s="135">
        <v>75.150000000000006</v>
      </c>
    </row>
    <row r="11792" spans="1:2">
      <c r="A11792" s="13" t="s">
        <v>12239</v>
      </c>
      <c r="B11792" s="135">
        <v>74.760000000000005</v>
      </c>
    </row>
    <row r="11793" spans="1:2">
      <c r="A11793" s="13" t="s">
        <v>12240</v>
      </c>
      <c r="B11793" s="135">
        <v>72.48</v>
      </c>
    </row>
    <row r="11794" spans="1:2">
      <c r="A11794" s="13" t="s">
        <v>12241</v>
      </c>
      <c r="B11794" s="135">
        <v>86.22</v>
      </c>
    </row>
    <row r="11795" spans="1:2">
      <c r="A11795" s="13" t="s">
        <v>12242</v>
      </c>
      <c r="B11795" s="135">
        <v>83.88</v>
      </c>
    </row>
    <row r="11796" spans="1:2">
      <c r="A11796" s="13" t="s">
        <v>12243</v>
      </c>
      <c r="B11796" s="135">
        <v>83</v>
      </c>
    </row>
    <row r="11797" spans="1:2">
      <c r="A11797" s="13" t="s">
        <v>12244</v>
      </c>
      <c r="B11797" s="135">
        <v>80.72</v>
      </c>
    </row>
    <row r="11798" spans="1:2">
      <c r="A11798" s="13" t="s">
        <v>12245</v>
      </c>
      <c r="B11798" s="135">
        <v>129.34</v>
      </c>
    </row>
    <row r="11799" spans="1:2">
      <c r="A11799" s="13" t="s">
        <v>12246</v>
      </c>
      <c r="B11799" s="135">
        <v>126.97</v>
      </c>
    </row>
    <row r="11800" spans="1:2">
      <c r="A11800" s="13" t="s">
        <v>12247</v>
      </c>
      <c r="B11800" s="135">
        <v>124.2</v>
      </c>
    </row>
    <row r="11801" spans="1:2">
      <c r="A11801" s="13" t="s">
        <v>12248</v>
      </c>
      <c r="B11801" s="135">
        <v>121.92</v>
      </c>
    </row>
    <row r="11802" spans="1:2">
      <c r="A11802" s="13" t="s">
        <v>12249</v>
      </c>
      <c r="B11802" s="135">
        <v>95.72</v>
      </c>
    </row>
    <row r="11803" spans="1:2">
      <c r="A11803" s="13" t="s">
        <v>12250</v>
      </c>
      <c r="B11803" s="135">
        <v>93.28</v>
      </c>
    </row>
    <row r="11804" spans="1:2">
      <c r="A11804" s="13" t="s">
        <v>12251</v>
      </c>
      <c r="B11804" s="135">
        <v>91.24</v>
      </c>
    </row>
    <row r="11805" spans="1:2">
      <c r="A11805" s="13" t="s">
        <v>12252</v>
      </c>
      <c r="B11805" s="135">
        <v>88.96</v>
      </c>
    </row>
    <row r="11806" spans="1:2">
      <c r="A11806" s="13" t="s">
        <v>12253</v>
      </c>
      <c r="B11806" s="135">
        <v>162.9</v>
      </c>
    </row>
    <row r="11807" spans="1:2">
      <c r="A11807" s="13" t="s">
        <v>12254</v>
      </c>
      <c r="B11807" s="135">
        <v>158.34</v>
      </c>
    </row>
    <row r="11808" spans="1:2">
      <c r="A11808" s="13" t="s">
        <v>12255</v>
      </c>
      <c r="B11808" s="135">
        <v>156.91999999999999</v>
      </c>
    </row>
    <row r="11809" spans="1:2">
      <c r="A11809" s="13" t="s">
        <v>12256</v>
      </c>
      <c r="B11809" s="135">
        <v>152.47</v>
      </c>
    </row>
    <row r="11810" spans="1:2">
      <c r="A11810" s="13" t="s">
        <v>12257</v>
      </c>
      <c r="B11810" s="135">
        <v>167.63</v>
      </c>
    </row>
    <row r="11811" spans="1:2">
      <c r="A11811" s="13" t="s">
        <v>12258</v>
      </c>
      <c r="B11811" s="135">
        <v>163.06</v>
      </c>
    </row>
    <row r="11812" spans="1:2">
      <c r="A11812" s="13" t="s">
        <v>12259</v>
      </c>
      <c r="B11812" s="135">
        <v>161.04</v>
      </c>
    </row>
    <row r="11813" spans="1:2">
      <c r="A11813" s="13" t="s">
        <v>12260</v>
      </c>
      <c r="B11813" s="135">
        <v>156.59</v>
      </c>
    </row>
    <row r="11814" spans="1:2">
      <c r="A11814" s="13" t="s">
        <v>12261</v>
      </c>
      <c r="B11814" s="135">
        <v>307.87</v>
      </c>
    </row>
    <row r="11815" spans="1:2">
      <c r="A11815" s="13" t="s">
        <v>12262</v>
      </c>
      <c r="B11815" s="135">
        <v>297.02999999999997</v>
      </c>
    </row>
    <row r="11816" spans="1:2">
      <c r="A11816" s="13" t="s">
        <v>12263</v>
      </c>
      <c r="B11816" s="135">
        <v>297.48</v>
      </c>
    </row>
    <row r="11817" spans="1:2">
      <c r="A11817" s="13" t="s">
        <v>12264</v>
      </c>
      <c r="B11817" s="135">
        <v>286.64</v>
      </c>
    </row>
    <row r="11818" spans="1:2">
      <c r="A11818" s="13" t="s">
        <v>12265</v>
      </c>
      <c r="B11818" s="135">
        <v>58.63</v>
      </c>
    </row>
    <row r="11819" spans="1:2">
      <c r="A11819" s="13" t="s">
        <v>12266</v>
      </c>
      <c r="B11819" s="135">
        <v>55.31</v>
      </c>
    </row>
    <row r="11820" spans="1:2">
      <c r="A11820" s="13" t="s">
        <v>12267</v>
      </c>
      <c r="B11820" s="135">
        <v>52</v>
      </c>
    </row>
    <row r="11821" spans="1:2">
      <c r="A11821" s="13" t="s">
        <v>12268</v>
      </c>
      <c r="B11821" s="135">
        <v>48.79</v>
      </c>
    </row>
    <row r="11822" spans="1:2">
      <c r="A11822" s="13" t="s">
        <v>12269</v>
      </c>
      <c r="B11822" s="135">
        <v>121.91</v>
      </c>
    </row>
    <row r="11823" spans="1:2">
      <c r="A11823" s="13" t="s">
        <v>12270</v>
      </c>
      <c r="B11823" s="135">
        <v>117.34</v>
      </c>
    </row>
    <row r="11824" spans="1:2">
      <c r="A11824" s="13" t="s">
        <v>12271</v>
      </c>
      <c r="B11824" s="135">
        <v>114.43</v>
      </c>
    </row>
    <row r="11825" spans="1:2">
      <c r="A11825" s="13" t="s">
        <v>12272</v>
      </c>
      <c r="B11825" s="135">
        <v>109.99</v>
      </c>
    </row>
    <row r="11826" spans="1:2">
      <c r="A11826" s="13" t="s">
        <v>12273</v>
      </c>
      <c r="B11826" s="135">
        <v>86.33</v>
      </c>
    </row>
    <row r="11827" spans="1:2">
      <c r="A11827" s="13" t="s">
        <v>12274</v>
      </c>
      <c r="B11827" s="135">
        <v>83.87</v>
      </c>
    </row>
    <row r="11828" spans="1:2">
      <c r="A11828" s="13" t="s">
        <v>12275</v>
      </c>
      <c r="B11828" s="135">
        <v>71.16</v>
      </c>
    </row>
    <row r="11829" spans="1:2">
      <c r="A11829" s="13" t="s">
        <v>12276</v>
      </c>
      <c r="B11829" s="135">
        <v>68.88</v>
      </c>
    </row>
    <row r="11830" spans="1:2">
      <c r="A11830" s="13" t="s">
        <v>12277</v>
      </c>
      <c r="B11830" s="135">
        <v>57.12</v>
      </c>
    </row>
    <row r="11831" spans="1:2">
      <c r="A11831" s="13" t="s">
        <v>12278</v>
      </c>
      <c r="B11831" s="135">
        <v>54.74</v>
      </c>
    </row>
    <row r="11832" spans="1:2">
      <c r="A11832" s="13" t="s">
        <v>12279</v>
      </c>
      <c r="B11832" s="135">
        <v>49.53</v>
      </c>
    </row>
    <row r="11833" spans="1:2">
      <c r="A11833" s="13" t="s">
        <v>12280</v>
      </c>
      <c r="B11833" s="135">
        <v>47.25</v>
      </c>
    </row>
    <row r="11834" spans="1:2">
      <c r="A11834" s="13" t="s">
        <v>12281</v>
      </c>
      <c r="B11834" s="135">
        <v>81.760000000000005</v>
      </c>
    </row>
    <row r="11835" spans="1:2">
      <c r="A11835" s="13" t="s">
        <v>12282</v>
      </c>
      <c r="B11835" s="135">
        <v>78.930000000000007</v>
      </c>
    </row>
    <row r="11836" spans="1:2">
      <c r="A11836" s="13" t="s">
        <v>12283</v>
      </c>
      <c r="B11836" s="135">
        <v>78.37</v>
      </c>
    </row>
    <row r="11837" spans="1:2">
      <c r="A11837" s="13" t="s">
        <v>12284</v>
      </c>
      <c r="B11837" s="135">
        <v>75.7</v>
      </c>
    </row>
    <row r="11838" spans="1:2">
      <c r="A11838" s="13" t="s">
        <v>12285</v>
      </c>
      <c r="B11838" s="135">
        <v>109.34</v>
      </c>
    </row>
    <row r="11839" spans="1:2">
      <c r="A11839" s="13" t="s">
        <v>12286</v>
      </c>
      <c r="B11839" s="135">
        <v>106.4</v>
      </c>
    </row>
    <row r="11840" spans="1:2">
      <c r="A11840" s="13" t="s">
        <v>12287</v>
      </c>
      <c r="B11840" s="135">
        <v>100.36</v>
      </c>
    </row>
    <row r="11841" spans="1:2">
      <c r="A11841" s="13" t="s">
        <v>12288</v>
      </c>
      <c r="B11841" s="135">
        <v>98.08</v>
      </c>
    </row>
    <row r="11842" spans="1:2">
      <c r="A11842" s="13" t="s">
        <v>12289</v>
      </c>
      <c r="B11842" s="135">
        <v>60.61</v>
      </c>
    </row>
    <row r="11843" spans="1:2">
      <c r="A11843" s="13" t="s">
        <v>12290</v>
      </c>
      <c r="B11843" s="135">
        <v>58.28</v>
      </c>
    </row>
    <row r="11844" spans="1:2">
      <c r="A11844" s="13" t="s">
        <v>12291</v>
      </c>
      <c r="B11844" s="135">
        <v>57.9</v>
      </c>
    </row>
    <row r="11845" spans="1:2">
      <c r="A11845" s="13" t="s">
        <v>12292</v>
      </c>
      <c r="B11845" s="135">
        <v>55.62</v>
      </c>
    </row>
    <row r="11846" spans="1:2">
      <c r="A11846" s="13" t="s">
        <v>257</v>
      </c>
      <c r="B11846" s="135">
        <v>65.349999999999994</v>
      </c>
    </row>
    <row r="11847" spans="1:2">
      <c r="A11847" s="13" t="s">
        <v>12293</v>
      </c>
      <c r="B11847" s="135">
        <v>63.01</v>
      </c>
    </row>
    <row r="11848" spans="1:2">
      <c r="A11848" s="13" t="s">
        <v>12294</v>
      </c>
      <c r="B11848" s="135">
        <v>62.18</v>
      </c>
    </row>
    <row r="11849" spans="1:2">
      <c r="A11849" s="13" t="s">
        <v>12295</v>
      </c>
      <c r="B11849" s="135">
        <v>59.9</v>
      </c>
    </row>
    <row r="11850" spans="1:2">
      <c r="A11850" s="13" t="s">
        <v>12296</v>
      </c>
      <c r="B11850" s="135">
        <v>89.91</v>
      </c>
    </row>
    <row r="11851" spans="1:2">
      <c r="A11851" s="13" t="s">
        <v>12297</v>
      </c>
      <c r="B11851" s="135">
        <v>87.53</v>
      </c>
    </row>
    <row r="11852" spans="1:2">
      <c r="A11852" s="13" t="s">
        <v>12298</v>
      </c>
      <c r="B11852" s="135">
        <v>84.68</v>
      </c>
    </row>
    <row r="11853" spans="1:2">
      <c r="A11853" s="13" t="s">
        <v>12299</v>
      </c>
      <c r="B11853" s="135">
        <v>82.4</v>
      </c>
    </row>
    <row r="11854" spans="1:2">
      <c r="A11854" s="13" t="s">
        <v>12300</v>
      </c>
      <c r="B11854" s="135">
        <v>273.76</v>
      </c>
    </row>
    <row r="11855" spans="1:2">
      <c r="A11855" s="13" t="s">
        <v>12301</v>
      </c>
      <c r="B11855" s="135">
        <v>262.10000000000002</v>
      </c>
    </row>
    <row r="11856" spans="1:2">
      <c r="A11856" s="13" t="s">
        <v>12302</v>
      </c>
      <c r="B11856" s="135">
        <v>230.43</v>
      </c>
    </row>
    <row r="11857" spans="1:2">
      <c r="A11857" s="13" t="s">
        <v>12303</v>
      </c>
      <c r="B11857" s="135">
        <v>219.59</v>
      </c>
    </row>
    <row r="11858" spans="1:2">
      <c r="A11858" s="13" t="s">
        <v>12304</v>
      </c>
      <c r="B11858" s="135">
        <v>288.8</v>
      </c>
    </row>
    <row r="11859" spans="1:2">
      <c r="A11859" s="13" t="s">
        <v>12305</v>
      </c>
      <c r="B11859" s="135">
        <v>282.77</v>
      </c>
    </row>
    <row r="11860" spans="1:2">
      <c r="A11860" s="13" t="s">
        <v>12306</v>
      </c>
      <c r="B11860" s="135">
        <v>254.72</v>
      </c>
    </row>
    <row r="11861" spans="1:2">
      <c r="A11861" s="13" t="s">
        <v>12307</v>
      </c>
      <c r="B11861" s="135">
        <v>249.31</v>
      </c>
    </row>
    <row r="11862" spans="1:2">
      <c r="A11862" s="13" t="s">
        <v>12308</v>
      </c>
      <c r="B11862" s="135">
        <v>328.55</v>
      </c>
    </row>
    <row r="11863" spans="1:2">
      <c r="A11863" s="13" t="s">
        <v>12309</v>
      </c>
      <c r="B11863" s="135">
        <v>316.89</v>
      </c>
    </row>
    <row r="11864" spans="1:2">
      <c r="A11864" s="13" t="s">
        <v>12310</v>
      </c>
      <c r="B11864" s="135">
        <v>295.32</v>
      </c>
    </row>
    <row r="11865" spans="1:2">
      <c r="A11865" s="13" t="s">
        <v>12311</v>
      </c>
      <c r="B11865" s="135">
        <v>284.48</v>
      </c>
    </row>
    <row r="11866" spans="1:2">
      <c r="A11866" s="13" t="s">
        <v>12312</v>
      </c>
      <c r="B11866" s="135">
        <v>55.94</v>
      </c>
    </row>
    <row r="11867" spans="1:2">
      <c r="A11867" s="13" t="s">
        <v>12313</v>
      </c>
      <c r="B11867" s="135">
        <v>51.97</v>
      </c>
    </row>
    <row r="11868" spans="1:2">
      <c r="A11868" s="13" t="s">
        <v>12314</v>
      </c>
      <c r="B11868" s="135">
        <v>55.68</v>
      </c>
    </row>
    <row r="11869" spans="1:2">
      <c r="A11869" s="13" t="s">
        <v>12315</v>
      </c>
      <c r="B11869" s="135">
        <v>52.43</v>
      </c>
    </row>
    <row r="11870" spans="1:2">
      <c r="A11870" s="13" t="s">
        <v>12316</v>
      </c>
      <c r="B11870" s="135">
        <v>63.67</v>
      </c>
    </row>
    <row r="11871" spans="1:2">
      <c r="A11871" s="13" t="s">
        <v>12317</v>
      </c>
      <c r="B11871" s="135">
        <v>60.13</v>
      </c>
    </row>
    <row r="11872" spans="1:2">
      <c r="A11872" s="13" t="s">
        <v>12318</v>
      </c>
      <c r="B11872" s="135">
        <v>76.47</v>
      </c>
    </row>
    <row r="11873" spans="1:2">
      <c r="A11873" s="13" t="s">
        <v>12319</v>
      </c>
      <c r="B11873" s="135">
        <v>72.5</v>
      </c>
    </row>
    <row r="11874" spans="1:2">
      <c r="A11874" s="13" t="s">
        <v>12320</v>
      </c>
      <c r="B11874" s="135">
        <v>67.650000000000006</v>
      </c>
    </row>
    <row r="11875" spans="1:2">
      <c r="A11875" s="13" t="s">
        <v>12321</v>
      </c>
      <c r="B11875" s="135">
        <v>62.54</v>
      </c>
    </row>
    <row r="11876" spans="1:2">
      <c r="A11876" s="13" t="s">
        <v>12322</v>
      </c>
      <c r="B11876" s="135">
        <v>83.24</v>
      </c>
    </row>
    <row r="11877" spans="1:2">
      <c r="A11877" s="13" t="s">
        <v>12323</v>
      </c>
      <c r="B11877" s="135">
        <v>77.5</v>
      </c>
    </row>
    <row r="11878" spans="1:2">
      <c r="A11878" s="13" t="s">
        <v>12324</v>
      </c>
      <c r="B11878" s="135">
        <v>76.91</v>
      </c>
    </row>
    <row r="11879" spans="1:2">
      <c r="A11879" s="13" t="s">
        <v>12325</v>
      </c>
      <c r="B11879" s="135">
        <v>71.37</v>
      </c>
    </row>
    <row r="11880" spans="1:2">
      <c r="A11880" s="13" t="s">
        <v>12326</v>
      </c>
      <c r="B11880" s="135">
        <v>78.05</v>
      </c>
    </row>
    <row r="11881" spans="1:2">
      <c r="A11881" s="13" t="s">
        <v>12327</v>
      </c>
      <c r="B11881" s="135">
        <v>71.58</v>
      </c>
    </row>
    <row r="11882" spans="1:2">
      <c r="A11882" s="13" t="s">
        <v>12328</v>
      </c>
      <c r="B11882" s="135">
        <v>54.1</v>
      </c>
    </row>
    <row r="11883" spans="1:2">
      <c r="A11883" s="13" t="s">
        <v>12329</v>
      </c>
      <c r="B11883" s="135">
        <v>48.76</v>
      </c>
    </row>
    <row r="11884" spans="1:2">
      <c r="A11884" s="13" t="s">
        <v>12330</v>
      </c>
      <c r="B11884" s="135">
        <v>54.27</v>
      </c>
    </row>
    <row r="11885" spans="1:2">
      <c r="A11885" s="13" t="s">
        <v>12331</v>
      </c>
      <c r="B11885" s="135">
        <v>50.8</v>
      </c>
    </row>
    <row r="11886" spans="1:2">
      <c r="A11886" s="13" t="s">
        <v>12332</v>
      </c>
      <c r="B11886" s="135">
        <v>53.83</v>
      </c>
    </row>
    <row r="11887" spans="1:2">
      <c r="A11887" s="13" t="s">
        <v>12333</v>
      </c>
      <c r="B11887" s="135">
        <v>51.04</v>
      </c>
    </row>
    <row r="11888" spans="1:2">
      <c r="A11888" s="13" t="s">
        <v>12334</v>
      </c>
      <c r="B11888" s="135">
        <v>61.05</v>
      </c>
    </row>
    <row r="11889" spans="1:2">
      <c r="A11889" s="13" t="s">
        <v>12335</v>
      </c>
      <c r="B11889" s="135">
        <v>58.06</v>
      </c>
    </row>
    <row r="11890" spans="1:2">
      <c r="A11890" s="13" t="s">
        <v>12336</v>
      </c>
      <c r="B11890" s="135">
        <v>71.87</v>
      </c>
    </row>
    <row r="11891" spans="1:2">
      <c r="A11891" s="13" t="s">
        <v>12337</v>
      </c>
      <c r="B11891" s="135">
        <v>68.59</v>
      </c>
    </row>
    <row r="11892" spans="1:2">
      <c r="A11892" s="13" t="s">
        <v>12338</v>
      </c>
      <c r="B11892" s="135">
        <v>28.56</v>
      </c>
    </row>
    <row r="11893" spans="1:2">
      <c r="A11893" s="13" t="s">
        <v>12339</v>
      </c>
      <c r="B11893" s="135">
        <v>25.71</v>
      </c>
    </row>
    <row r="11894" spans="1:2">
      <c r="A11894" s="13" t="s">
        <v>238</v>
      </c>
      <c r="B11894" s="135">
        <v>112.41</v>
      </c>
    </row>
    <row r="11895" spans="1:2">
      <c r="A11895" s="13" t="s">
        <v>12340</v>
      </c>
      <c r="B11895" s="135">
        <v>107.02</v>
      </c>
    </row>
    <row r="11896" spans="1:2">
      <c r="A11896" s="13" t="s">
        <v>12341</v>
      </c>
      <c r="B11896" s="135">
        <v>73.28</v>
      </c>
    </row>
    <row r="11897" spans="1:2">
      <c r="A11897" s="13" t="s">
        <v>12342</v>
      </c>
      <c r="B11897" s="135">
        <v>68.760000000000005</v>
      </c>
    </row>
    <row r="11898" spans="1:2">
      <c r="A11898" s="13" t="s">
        <v>12343</v>
      </c>
      <c r="B11898" s="135">
        <v>136.66999999999999</v>
      </c>
    </row>
    <row r="11899" spans="1:2">
      <c r="A11899" s="13" t="s">
        <v>12344</v>
      </c>
      <c r="B11899" s="135">
        <v>128.59</v>
      </c>
    </row>
    <row r="11900" spans="1:2">
      <c r="A11900" s="13" t="s">
        <v>12345</v>
      </c>
      <c r="B11900" s="135">
        <v>99.24</v>
      </c>
    </row>
    <row r="11901" spans="1:2">
      <c r="A11901" s="13" t="s">
        <v>12346</v>
      </c>
      <c r="B11901" s="135">
        <v>91.66</v>
      </c>
    </row>
    <row r="11902" spans="1:2">
      <c r="A11902" s="13" t="s">
        <v>12347</v>
      </c>
      <c r="B11902" s="135">
        <v>129.69</v>
      </c>
    </row>
    <row r="11903" spans="1:2">
      <c r="A11903" s="13" t="s">
        <v>12348</v>
      </c>
      <c r="B11903" s="135">
        <v>124.3</v>
      </c>
    </row>
    <row r="11904" spans="1:2">
      <c r="A11904" s="13" t="s">
        <v>12349</v>
      </c>
      <c r="B11904" s="135">
        <v>95.46</v>
      </c>
    </row>
    <row r="11905" spans="1:2">
      <c r="A11905" s="13" t="s">
        <v>12350</v>
      </c>
      <c r="B11905" s="135">
        <v>90.14</v>
      </c>
    </row>
    <row r="11906" spans="1:2">
      <c r="A11906" s="13" t="s">
        <v>12351</v>
      </c>
      <c r="B11906" s="135">
        <v>147.86000000000001</v>
      </c>
    </row>
    <row r="11907" spans="1:2">
      <c r="A11907" s="13" t="s">
        <v>12352</v>
      </c>
      <c r="B11907" s="135">
        <v>142.47</v>
      </c>
    </row>
    <row r="11908" spans="1:2">
      <c r="A11908" s="13" t="s">
        <v>12353</v>
      </c>
      <c r="B11908" s="135">
        <v>114.19</v>
      </c>
    </row>
    <row r="11909" spans="1:2">
      <c r="A11909" s="13" t="s">
        <v>12354</v>
      </c>
      <c r="B11909" s="135">
        <v>108.8</v>
      </c>
    </row>
    <row r="11910" spans="1:2">
      <c r="A11910" s="13" t="s">
        <v>12355</v>
      </c>
      <c r="B11910" s="135">
        <v>29.78</v>
      </c>
    </row>
    <row r="11911" spans="1:2">
      <c r="A11911" s="13" t="s">
        <v>12356</v>
      </c>
      <c r="B11911" s="135">
        <v>28.61</v>
      </c>
    </row>
    <row r="11912" spans="1:2">
      <c r="A11912" s="13" t="s">
        <v>12357</v>
      </c>
      <c r="B11912" s="135">
        <v>37.090000000000003</v>
      </c>
    </row>
    <row r="11913" spans="1:2">
      <c r="A11913" s="13" t="s">
        <v>12358</v>
      </c>
      <c r="B11913" s="135">
        <v>35.64</v>
      </c>
    </row>
    <row r="11914" spans="1:2">
      <c r="A11914" s="13" t="s">
        <v>12359</v>
      </c>
      <c r="B11914" s="135">
        <v>70.459999999999994</v>
      </c>
    </row>
    <row r="11915" spans="1:2">
      <c r="A11915" s="13" t="s">
        <v>12360</v>
      </c>
      <c r="B11915" s="135">
        <v>65.14</v>
      </c>
    </row>
    <row r="11916" spans="1:2">
      <c r="A11916" s="13" t="s">
        <v>12361</v>
      </c>
      <c r="B11916" s="135">
        <v>74.36</v>
      </c>
    </row>
    <row r="11917" spans="1:2">
      <c r="A11917" s="13" t="s">
        <v>12362</v>
      </c>
      <c r="B11917" s="135">
        <v>69.040000000000006</v>
      </c>
    </row>
    <row r="11918" spans="1:2">
      <c r="A11918" s="13" t="s">
        <v>12363</v>
      </c>
      <c r="B11918" s="135">
        <v>64.319999999999993</v>
      </c>
    </row>
    <row r="11919" spans="1:2">
      <c r="A11919" s="13" t="s">
        <v>12364</v>
      </c>
      <c r="B11919" s="135">
        <v>59</v>
      </c>
    </row>
    <row r="11920" spans="1:2">
      <c r="A11920" s="13" t="s">
        <v>12365</v>
      </c>
      <c r="B11920" s="135">
        <v>72.45</v>
      </c>
    </row>
    <row r="11921" spans="1:2">
      <c r="A11921" s="13" t="s">
        <v>12366</v>
      </c>
      <c r="B11921" s="135">
        <v>67.13</v>
      </c>
    </row>
    <row r="11922" spans="1:2">
      <c r="A11922" s="13" t="s">
        <v>12367</v>
      </c>
      <c r="B11922" s="135">
        <v>24.19</v>
      </c>
    </row>
    <row r="11923" spans="1:2">
      <c r="A11923" s="13" t="s">
        <v>12368</v>
      </c>
      <c r="B11923" s="135">
        <v>21.23</v>
      </c>
    </row>
    <row r="11924" spans="1:2">
      <c r="A11924" s="13" t="s">
        <v>12369</v>
      </c>
      <c r="B11924" s="135">
        <v>24.39</v>
      </c>
    </row>
    <row r="11925" spans="1:2">
      <c r="A11925" s="13" t="s">
        <v>12370</v>
      </c>
      <c r="B11925" s="135">
        <v>21.44</v>
      </c>
    </row>
    <row r="11926" spans="1:2">
      <c r="A11926" s="13" t="s">
        <v>12371</v>
      </c>
      <c r="B11926" s="135">
        <v>65.72</v>
      </c>
    </row>
    <row r="11927" spans="1:2">
      <c r="A11927" s="13" t="s">
        <v>12372</v>
      </c>
      <c r="B11927" s="135">
        <v>60.13</v>
      </c>
    </row>
    <row r="11928" spans="1:2">
      <c r="A11928" s="13" t="s">
        <v>12373</v>
      </c>
      <c r="B11928" s="135">
        <v>66.03</v>
      </c>
    </row>
    <row r="11929" spans="1:2">
      <c r="A11929" s="13" t="s">
        <v>12374</v>
      </c>
      <c r="B11929" s="135">
        <v>60.44</v>
      </c>
    </row>
    <row r="11930" spans="1:2">
      <c r="A11930" s="13" t="s">
        <v>12375</v>
      </c>
      <c r="B11930" s="135">
        <v>163.05000000000001</v>
      </c>
    </row>
    <row r="11931" spans="1:2">
      <c r="A11931" s="13" t="s">
        <v>12376</v>
      </c>
      <c r="B11931" s="135">
        <v>147.30000000000001</v>
      </c>
    </row>
    <row r="11932" spans="1:2">
      <c r="A11932" s="13" t="s">
        <v>12377</v>
      </c>
      <c r="B11932" s="135">
        <v>188.07</v>
      </c>
    </row>
    <row r="11933" spans="1:2">
      <c r="A11933" s="13" t="s">
        <v>12378</v>
      </c>
      <c r="B11933" s="135">
        <v>169.99</v>
      </c>
    </row>
    <row r="11934" spans="1:2">
      <c r="A11934" s="13" t="s">
        <v>12379</v>
      </c>
      <c r="B11934" s="135">
        <v>103.89</v>
      </c>
    </row>
    <row r="11935" spans="1:2">
      <c r="A11935" s="13" t="s">
        <v>12380</v>
      </c>
      <c r="B11935" s="135">
        <v>92.07</v>
      </c>
    </row>
    <row r="11936" spans="1:2">
      <c r="A11936" s="13" t="s">
        <v>12381</v>
      </c>
      <c r="B11936" s="135">
        <v>88.52</v>
      </c>
    </row>
    <row r="11937" spans="1:2">
      <c r="A11937" s="13" t="s">
        <v>12382</v>
      </c>
      <c r="B11937" s="135">
        <v>76.709999999999994</v>
      </c>
    </row>
    <row r="11938" spans="1:2">
      <c r="A11938" s="13" t="s">
        <v>12383</v>
      </c>
      <c r="B11938" s="135">
        <v>7.87</v>
      </c>
    </row>
    <row r="11939" spans="1:2">
      <c r="A11939" s="13" t="s">
        <v>12384</v>
      </c>
      <c r="B11939" s="135">
        <v>7.02</v>
      </c>
    </row>
    <row r="11940" spans="1:2">
      <c r="A11940" s="13" t="s">
        <v>12385</v>
      </c>
      <c r="B11940" s="135">
        <v>8.27</v>
      </c>
    </row>
    <row r="11941" spans="1:2">
      <c r="A11941" s="13" t="s">
        <v>12386</v>
      </c>
      <c r="B11941" s="135">
        <v>7.42</v>
      </c>
    </row>
    <row r="11942" spans="1:2">
      <c r="A11942" s="13" t="s">
        <v>12387</v>
      </c>
      <c r="B11942" s="135">
        <v>15.83</v>
      </c>
    </row>
    <row r="11943" spans="1:2">
      <c r="A11943" s="13" t="s">
        <v>12388</v>
      </c>
      <c r="B11943" s="135">
        <v>14.97</v>
      </c>
    </row>
    <row r="11944" spans="1:2">
      <c r="A11944" s="13" t="s">
        <v>12389</v>
      </c>
      <c r="B11944" s="135">
        <v>13.09</v>
      </c>
    </row>
    <row r="11945" spans="1:2">
      <c r="A11945" s="13" t="s">
        <v>12390</v>
      </c>
      <c r="B11945" s="135">
        <v>11.45</v>
      </c>
    </row>
    <row r="11946" spans="1:2">
      <c r="A11946" s="13" t="s">
        <v>12391</v>
      </c>
      <c r="B11946" s="135">
        <v>32.130000000000003</v>
      </c>
    </row>
    <row r="11947" spans="1:2">
      <c r="A11947" s="13" t="s">
        <v>12392</v>
      </c>
      <c r="B11947" s="135">
        <v>29.75</v>
      </c>
    </row>
    <row r="11948" spans="1:2">
      <c r="A11948" s="13" t="s">
        <v>12393</v>
      </c>
      <c r="B11948" s="135">
        <v>23.6</v>
      </c>
    </row>
    <row r="11949" spans="1:2">
      <c r="A11949" s="13" t="s">
        <v>12394</v>
      </c>
      <c r="B11949" s="135">
        <v>21.97</v>
      </c>
    </row>
    <row r="11950" spans="1:2">
      <c r="A11950" s="13" t="s">
        <v>12395</v>
      </c>
      <c r="B11950" s="135">
        <v>16.68</v>
      </c>
    </row>
    <row r="11951" spans="1:2">
      <c r="A11951" s="13" t="s">
        <v>12396</v>
      </c>
      <c r="B11951" s="135">
        <v>14.51</v>
      </c>
    </row>
    <row r="11952" spans="1:2">
      <c r="A11952" s="13" t="s">
        <v>12397</v>
      </c>
      <c r="B11952" s="135">
        <v>16.95</v>
      </c>
    </row>
    <row r="11953" spans="1:2">
      <c r="A11953" s="13" t="s">
        <v>12398</v>
      </c>
      <c r="B11953" s="135">
        <v>14.78</v>
      </c>
    </row>
    <row r="11954" spans="1:2">
      <c r="A11954" s="13" t="s">
        <v>12399</v>
      </c>
      <c r="B11954" s="135">
        <v>97.2</v>
      </c>
    </row>
    <row r="11955" spans="1:2">
      <c r="A11955" s="13" t="s">
        <v>12400</v>
      </c>
      <c r="B11955" s="135">
        <v>97.2</v>
      </c>
    </row>
    <row r="11956" spans="1:2">
      <c r="A11956" s="13" t="s">
        <v>12401</v>
      </c>
      <c r="B11956" s="135">
        <v>97.2</v>
      </c>
    </row>
    <row r="11957" spans="1:2">
      <c r="A11957" s="13" t="s">
        <v>12402</v>
      </c>
      <c r="B11957" s="135">
        <v>97.2</v>
      </c>
    </row>
    <row r="11958" spans="1:2">
      <c r="A11958" s="13" t="s">
        <v>12403</v>
      </c>
      <c r="B11958" s="135">
        <v>108.52</v>
      </c>
    </row>
    <row r="11959" spans="1:2">
      <c r="A11959" s="13" t="s">
        <v>12404</v>
      </c>
      <c r="B11959" s="135">
        <v>108.52</v>
      </c>
    </row>
    <row r="11960" spans="1:2">
      <c r="A11960" s="13" t="s">
        <v>12405</v>
      </c>
      <c r="B11960" s="135">
        <v>31.51</v>
      </c>
    </row>
    <row r="11961" spans="1:2">
      <c r="A11961" s="13" t="s">
        <v>12406</v>
      </c>
      <c r="B11961" s="135">
        <v>31.51</v>
      </c>
    </row>
    <row r="11962" spans="1:2">
      <c r="A11962" s="13" t="s">
        <v>12407</v>
      </c>
      <c r="B11962" s="135">
        <v>46.26</v>
      </c>
    </row>
    <row r="11963" spans="1:2">
      <c r="A11963" s="13" t="s">
        <v>12408</v>
      </c>
      <c r="B11963" s="135">
        <v>46.26</v>
      </c>
    </row>
    <row r="11964" spans="1:2">
      <c r="A11964" s="13" t="s">
        <v>12409</v>
      </c>
      <c r="B11964" s="135">
        <v>46.26</v>
      </c>
    </row>
    <row r="11965" spans="1:2">
      <c r="A11965" s="13" t="s">
        <v>12410</v>
      </c>
      <c r="B11965" s="135">
        <v>46.26</v>
      </c>
    </row>
    <row r="11966" spans="1:2">
      <c r="A11966" s="13" t="s">
        <v>12411</v>
      </c>
      <c r="B11966" s="135">
        <v>99.56</v>
      </c>
    </row>
    <row r="11967" spans="1:2">
      <c r="A11967" s="13" t="s">
        <v>12412</v>
      </c>
      <c r="B11967" s="135">
        <v>99.56</v>
      </c>
    </row>
    <row r="11968" spans="1:2">
      <c r="A11968" s="13" t="s">
        <v>12413</v>
      </c>
      <c r="B11968" s="135">
        <v>99.56</v>
      </c>
    </row>
    <row r="11969" spans="1:2">
      <c r="A11969" s="13" t="s">
        <v>12414</v>
      </c>
      <c r="B11969" s="135">
        <v>99.56</v>
      </c>
    </row>
    <row r="11970" spans="1:2">
      <c r="A11970" s="13" t="s">
        <v>12415</v>
      </c>
      <c r="B11970" s="135">
        <v>99.56</v>
      </c>
    </row>
    <row r="11971" spans="1:2">
      <c r="A11971" s="13" t="s">
        <v>12416</v>
      </c>
      <c r="B11971" s="135">
        <v>99.56</v>
      </c>
    </row>
    <row r="11972" spans="1:2">
      <c r="A11972" s="13" t="s">
        <v>12417</v>
      </c>
      <c r="B11972" s="135">
        <v>288.68</v>
      </c>
    </row>
    <row r="11973" spans="1:2">
      <c r="A11973" s="13" t="s">
        <v>12418</v>
      </c>
      <c r="B11973" s="135">
        <v>274.22000000000003</v>
      </c>
    </row>
    <row r="11974" spans="1:2">
      <c r="A11974" s="13" t="s">
        <v>12419</v>
      </c>
      <c r="B11974" s="135">
        <v>162.72999999999999</v>
      </c>
    </row>
    <row r="11975" spans="1:2">
      <c r="A11975" s="13" t="s">
        <v>12420</v>
      </c>
      <c r="B11975" s="135">
        <v>153.02000000000001</v>
      </c>
    </row>
    <row r="11976" spans="1:2">
      <c r="A11976" s="13" t="s">
        <v>12421</v>
      </c>
      <c r="B11976" s="135">
        <v>189.89</v>
      </c>
    </row>
    <row r="11977" spans="1:2">
      <c r="A11977" s="13" t="s">
        <v>12422</v>
      </c>
      <c r="B11977" s="135">
        <v>178.35</v>
      </c>
    </row>
    <row r="11978" spans="1:2">
      <c r="A11978" s="13" t="s">
        <v>12423</v>
      </c>
      <c r="B11978" s="135">
        <v>148.78</v>
      </c>
    </row>
    <row r="11979" spans="1:2">
      <c r="A11979" s="13" t="s">
        <v>12424</v>
      </c>
      <c r="B11979" s="135">
        <v>140.66</v>
      </c>
    </row>
    <row r="11980" spans="1:2">
      <c r="A11980" s="13" t="s">
        <v>12425</v>
      </c>
      <c r="B11980" s="135">
        <v>80.680000000000007</v>
      </c>
    </row>
    <row r="11981" spans="1:2">
      <c r="A11981" s="13" t="s">
        <v>12426</v>
      </c>
      <c r="B11981" s="135">
        <v>75.52</v>
      </c>
    </row>
    <row r="11982" spans="1:2">
      <c r="A11982" s="13" t="s">
        <v>12427</v>
      </c>
      <c r="B11982" s="135">
        <v>55.86</v>
      </c>
    </row>
    <row r="11983" spans="1:2">
      <c r="A11983" s="13" t="s">
        <v>12428</v>
      </c>
      <c r="B11983" s="135">
        <v>52.8</v>
      </c>
    </row>
    <row r="11984" spans="1:2">
      <c r="A11984" s="13" t="s">
        <v>12429</v>
      </c>
      <c r="B11984" s="135">
        <v>95.57</v>
      </c>
    </row>
    <row r="11985" spans="1:2">
      <c r="A11985" s="13" t="s">
        <v>12430</v>
      </c>
      <c r="B11985" s="135">
        <v>94.61</v>
      </c>
    </row>
    <row r="11986" spans="1:2">
      <c r="A11986" s="13" t="s">
        <v>12431</v>
      </c>
      <c r="B11986" s="135">
        <v>142.88999999999999</v>
      </c>
    </row>
    <row r="11987" spans="1:2">
      <c r="A11987" s="13" t="s">
        <v>12432</v>
      </c>
      <c r="B11987" s="135">
        <v>141.93</v>
      </c>
    </row>
    <row r="11988" spans="1:2">
      <c r="A11988" s="13" t="s">
        <v>12433</v>
      </c>
      <c r="B11988" s="135">
        <v>80.510000000000005</v>
      </c>
    </row>
    <row r="11989" spans="1:2">
      <c r="A11989" s="13" t="s">
        <v>12434</v>
      </c>
      <c r="B11989" s="135">
        <v>79.55</v>
      </c>
    </row>
    <row r="11990" spans="1:2">
      <c r="A11990" s="13" t="s">
        <v>12435</v>
      </c>
      <c r="B11990" s="135">
        <v>132.1</v>
      </c>
    </row>
    <row r="11991" spans="1:2">
      <c r="A11991" s="13" t="s">
        <v>12436</v>
      </c>
      <c r="B11991" s="135">
        <v>131.13999999999999</v>
      </c>
    </row>
    <row r="11992" spans="1:2">
      <c r="A11992" s="13" t="s">
        <v>12437</v>
      </c>
      <c r="B11992" s="135">
        <v>145.11000000000001</v>
      </c>
    </row>
    <row r="11993" spans="1:2">
      <c r="A11993" s="13" t="s">
        <v>12438</v>
      </c>
      <c r="B11993" s="135">
        <v>144.26</v>
      </c>
    </row>
    <row r="11994" spans="1:2">
      <c r="A11994" s="13" t="s">
        <v>12439</v>
      </c>
      <c r="B11994" s="135">
        <v>185.4</v>
      </c>
    </row>
    <row r="11995" spans="1:2">
      <c r="A11995" s="13" t="s">
        <v>12440</v>
      </c>
      <c r="B11995" s="135">
        <v>184.55</v>
      </c>
    </row>
    <row r="11996" spans="1:2">
      <c r="A11996" s="13" t="s">
        <v>12441</v>
      </c>
      <c r="B11996" s="135">
        <v>152.69999999999999</v>
      </c>
    </row>
    <row r="11997" spans="1:2">
      <c r="A11997" s="13" t="s">
        <v>12442</v>
      </c>
      <c r="B11997" s="135">
        <v>151.85</v>
      </c>
    </row>
    <row r="11998" spans="1:2">
      <c r="A11998" s="13" t="s">
        <v>12443</v>
      </c>
      <c r="B11998" s="135">
        <v>193.05</v>
      </c>
    </row>
    <row r="11999" spans="1:2">
      <c r="A11999" s="13" t="s">
        <v>12444</v>
      </c>
      <c r="B11999" s="135">
        <v>192.2</v>
      </c>
    </row>
    <row r="12000" spans="1:2">
      <c r="A12000" s="13" t="s">
        <v>12445</v>
      </c>
      <c r="B12000" s="135">
        <v>21.08</v>
      </c>
    </row>
    <row r="12001" spans="1:2">
      <c r="A12001" s="13" t="s">
        <v>12446</v>
      </c>
      <c r="B12001" s="135">
        <v>20.69</v>
      </c>
    </row>
    <row r="12002" spans="1:2">
      <c r="A12002" s="13" t="s">
        <v>12447</v>
      </c>
      <c r="B12002" s="135">
        <v>15.78</v>
      </c>
    </row>
    <row r="12003" spans="1:2">
      <c r="A12003" s="13" t="s">
        <v>12448</v>
      </c>
      <c r="B12003" s="135">
        <v>14.93</v>
      </c>
    </row>
    <row r="12004" spans="1:2">
      <c r="A12004" s="13" t="s">
        <v>12449</v>
      </c>
      <c r="B12004" s="135">
        <v>24.04</v>
      </c>
    </row>
    <row r="12005" spans="1:2">
      <c r="A12005" s="13" t="s">
        <v>12450</v>
      </c>
      <c r="B12005" s="135">
        <v>23.19</v>
      </c>
    </row>
    <row r="12006" spans="1:2">
      <c r="A12006" s="13" t="s">
        <v>12451</v>
      </c>
      <c r="B12006" s="135">
        <v>35.880000000000003</v>
      </c>
    </row>
    <row r="12007" spans="1:2">
      <c r="A12007" s="13" t="s">
        <v>12452</v>
      </c>
      <c r="B12007" s="135">
        <v>33.33</v>
      </c>
    </row>
    <row r="12008" spans="1:2">
      <c r="A12008" s="13" t="s">
        <v>12453</v>
      </c>
      <c r="B12008" s="135">
        <v>10.69</v>
      </c>
    </row>
    <row r="12009" spans="1:2">
      <c r="A12009" s="13" t="s">
        <v>12454</v>
      </c>
      <c r="B12009" s="135">
        <v>10.18</v>
      </c>
    </row>
    <row r="12010" spans="1:2">
      <c r="A12010" s="13" t="s">
        <v>12455</v>
      </c>
      <c r="B12010" s="135">
        <v>34.619999999999997</v>
      </c>
    </row>
    <row r="12011" spans="1:2">
      <c r="A12011" s="13" t="s">
        <v>12456</v>
      </c>
      <c r="B12011" s="135">
        <v>30.82</v>
      </c>
    </row>
    <row r="12012" spans="1:2">
      <c r="A12012" s="13" t="s">
        <v>12457</v>
      </c>
      <c r="B12012" s="135">
        <v>104.87</v>
      </c>
    </row>
    <row r="12013" spans="1:2">
      <c r="A12013" s="13" t="s">
        <v>12458</v>
      </c>
      <c r="B12013" s="135">
        <v>104.33</v>
      </c>
    </row>
    <row r="12014" spans="1:2">
      <c r="A12014" s="13" t="s">
        <v>12459</v>
      </c>
      <c r="B12014" s="135">
        <v>157.37</v>
      </c>
    </row>
    <row r="12015" spans="1:2">
      <c r="A12015" s="13" t="s">
        <v>12460</v>
      </c>
      <c r="B12015" s="135">
        <v>156.83000000000001</v>
      </c>
    </row>
    <row r="12016" spans="1:2">
      <c r="A12016" s="13" t="s">
        <v>12461</v>
      </c>
      <c r="B12016" s="135">
        <v>77.150000000000006</v>
      </c>
    </row>
    <row r="12017" spans="1:2">
      <c r="A12017" s="13" t="s">
        <v>12462</v>
      </c>
      <c r="B12017" s="135">
        <v>76.61</v>
      </c>
    </row>
    <row r="12018" spans="1:2">
      <c r="A12018" s="13" t="s">
        <v>12463</v>
      </c>
      <c r="B12018" s="135">
        <v>207.88</v>
      </c>
    </row>
    <row r="12019" spans="1:2">
      <c r="A12019" s="13" t="s">
        <v>12464</v>
      </c>
      <c r="B12019" s="135">
        <v>207.34</v>
      </c>
    </row>
    <row r="12020" spans="1:2">
      <c r="A12020" s="13" t="s">
        <v>12465</v>
      </c>
      <c r="B12020" s="135">
        <v>63.75</v>
      </c>
    </row>
    <row r="12021" spans="1:2">
      <c r="A12021" s="13" t="s">
        <v>12466</v>
      </c>
      <c r="B12021" s="135">
        <v>63.2</v>
      </c>
    </row>
    <row r="12022" spans="1:2">
      <c r="A12022" s="13" t="s">
        <v>12467</v>
      </c>
      <c r="B12022" s="135">
        <v>64.87</v>
      </c>
    </row>
    <row r="12023" spans="1:2">
      <c r="A12023" s="13" t="s">
        <v>12468</v>
      </c>
      <c r="B12023" s="135">
        <v>64.33</v>
      </c>
    </row>
    <row r="12024" spans="1:2">
      <c r="A12024" s="13" t="s">
        <v>12469</v>
      </c>
      <c r="B12024" s="135">
        <v>178.53</v>
      </c>
    </row>
    <row r="12025" spans="1:2">
      <c r="A12025" s="13" t="s">
        <v>12470</v>
      </c>
      <c r="B12025" s="135">
        <v>173.77</v>
      </c>
    </row>
    <row r="12026" spans="1:2">
      <c r="A12026" s="13" t="s">
        <v>12471</v>
      </c>
      <c r="B12026" s="135">
        <v>281.72000000000003</v>
      </c>
    </row>
    <row r="12027" spans="1:2">
      <c r="A12027" s="13" t="s">
        <v>12472</v>
      </c>
      <c r="B12027" s="135">
        <v>273.39</v>
      </c>
    </row>
    <row r="12028" spans="1:2">
      <c r="A12028" s="13" t="s">
        <v>12473</v>
      </c>
      <c r="B12028" s="135">
        <v>206.74</v>
      </c>
    </row>
    <row r="12029" spans="1:2">
      <c r="A12029" s="13" t="s">
        <v>12474</v>
      </c>
      <c r="B12029" s="135">
        <v>202.41</v>
      </c>
    </row>
    <row r="12030" spans="1:2">
      <c r="A12030" s="13" t="s">
        <v>12475</v>
      </c>
      <c r="B12030" s="135">
        <v>27.76</v>
      </c>
    </row>
    <row r="12031" spans="1:2">
      <c r="A12031" s="13" t="s">
        <v>12476</v>
      </c>
      <c r="B12031" s="135">
        <v>26.22</v>
      </c>
    </row>
    <row r="12032" spans="1:2">
      <c r="A12032" s="13" t="s">
        <v>12477</v>
      </c>
      <c r="B12032" s="135">
        <v>52.31</v>
      </c>
    </row>
    <row r="12033" spans="1:2">
      <c r="A12033" s="13" t="s">
        <v>12478</v>
      </c>
      <c r="B12033" s="135">
        <v>50.77</v>
      </c>
    </row>
    <row r="12034" spans="1:2">
      <c r="A12034" s="13" t="s">
        <v>248</v>
      </c>
      <c r="B12034" s="135">
        <v>17.54</v>
      </c>
    </row>
    <row r="12035" spans="1:2">
      <c r="A12035" s="13" t="s">
        <v>12479</v>
      </c>
      <c r="B12035" s="135">
        <v>16.13</v>
      </c>
    </row>
    <row r="12036" spans="1:2">
      <c r="A12036" s="13" t="s">
        <v>12480</v>
      </c>
      <c r="B12036" s="135">
        <v>21.52</v>
      </c>
    </row>
    <row r="12037" spans="1:2">
      <c r="A12037" s="13" t="s">
        <v>12481</v>
      </c>
      <c r="B12037" s="135">
        <v>20.11</v>
      </c>
    </row>
    <row r="12038" spans="1:2">
      <c r="A12038" s="13" t="s">
        <v>12482</v>
      </c>
      <c r="B12038" s="135">
        <v>32.14</v>
      </c>
    </row>
    <row r="12039" spans="1:2">
      <c r="A12039" s="13" t="s">
        <v>12483</v>
      </c>
      <c r="B12039" s="135">
        <v>30.72</v>
      </c>
    </row>
    <row r="12040" spans="1:2">
      <c r="A12040" s="13" t="s">
        <v>12484</v>
      </c>
      <c r="B12040" s="135">
        <v>101.47</v>
      </c>
    </row>
    <row r="12041" spans="1:2">
      <c r="A12041" s="13" t="s">
        <v>12485</v>
      </c>
      <c r="B12041" s="135">
        <v>96.71</v>
      </c>
    </row>
    <row r="12042" spans="1:2">
      <c r="A12042" s="13" t="s">
        <v>12486</v>
      </c>
      <c r="B12042" s="135">
        <v>115.35</v>
      </c>
    </row>
    <row r="12043" spans="1:2">
      <c r="A12043" s="13" t="s">
        <v>12487</v>
      </c>
      <c r="B12043" s="135">
        <v>108.74</v>
      </c>
    </row>
    <row r="12044" spans="1:2">
      <c r="A12044" s="13" t="s">
        <v>12488</v>
      </c>
      <c r="B12044" s="135">
        <v>53.28</v>
      </c>
    </row>
    <row r="12045" spans="1:2">
      <c r="A12045" s="13" t="s">
        <v>12489</v>
      </c>
      <c r="B12045" s="135">
        <v>53.28</v>
      </c>
    </row>
    <row r="12046" spans="1:2">
      <c r="A12046" s="13" t="s">
        <v>12490</v>
      </c>
      <c r="B12046" s="135">
        <v>84.42</v>
      </c>
    </row>
    <row r="12047" spans="1:2">
      <c r="A12047" s="13" t="s">
        <v>12491</v>
      </c>
      <c r="B12047" s="135">
        <v>81.94</v>
      </c>
    </row>
    <row r="12048" spans="1:2">
      <c r="A12048" s="13" t="s">
        <v>12492</v>
      </c>
      <c r="B12048" s="135">
        <v>124.77</v>
      </c>
    </row>
    <row r="12049" spans="1:2">
      <c r="A12049" s="13" t="s">
        <v>12493</v>
      </c>
      <c r="B12049" s="135">
        <v>116.9</v>
      </c>
    </row>
    <row r="12050" spans="1:2">
      <c r="A12050" s="13" t="s">
        <v>12494</v>
      </c>
      <c r="B12050" s="135">
        <v>121</v>
      </c>
    </row>
    <row r="12051" spans="1:2">
      <c r="A12051" s="13" t="s">
        <v>12495</v>
      </c>
      <c r="B12051" s="135">
        <v>113.64</v>
      </c>
    </row>
    <row r="12052" spans="1:2">
      <c r="A12052" s="13" t="s">
        <v>12496</v>
      </c>
      <c r="B12052" s="135">
        <v>101.47</v>
      </c>
    </row>
    <row r="12053" spans="1:2">
      <c r="A12053" s="13" t="s">
        <v>12497</v>
      </c>
      <c r="B12053" s="135">
        <v>96.71</v>
      </c>
    </row>
    <row r="12054" spans="1:2">
      <c r="A12054" s="13" t="s">
        <v>12498</v>
      </c>
      <c r="B12054" s="135">
        <v>89.73</v>
      </c>
    </row>
    <row r="12055" spans="1:2">
      <c r="A12055" s="13" t="s">
        <v>12499</v>
      </c>
      <c r="B12055" s="135">
        <v>78.89</v>
      </c>
    </row>
    <row r="12056" spans="1:2">
      <c r="A12056" s="13" t="s">
        <v>12500</v>
      </c>
      <c r="B12056" s="135">
        <v>175.59</v>
      </c>
    </row>
    <row r="12057" spans="1:2">
      <c r="A12057" s="13" t="s">
        <v>12501</v>
      </c>
      <c r="B12057" s="135">
        <v>167.65</v>
      </c>
    </row>
    <row r="12058" spans="1:2">
      <c r="A12058" s="13" t="s">
        <v>12502</v>
      </c>
      <c r="B12058" s="135">
        <v>165.78</v>
      </c>
    </row>
    <row r="12059" spans="1:2">
      <c r="A12059" s="13" t="s">
        <v>12503</v>
      </c>
      <c r="B12059" s="135">
        <v>158.09</v>
      </c>
    </row>
    <row r="12060" spans="1:2">
      <c r="A12060" s="13" t="s">
        <v>12504</v>
      </c>
      <c r="B12060" s="135">
        <v>153.44999999999999</v>
      </c>
    </row>
    <row r="12061" spans="1:2">
      <c r="A12061" s="13" t="s">
        <v>12505</v>
      </c>
      <c r="B12061" s="135">
        <v>145.51</v>
      </c>
    </row>
    <row r="12062" spans="1:2">
      <c r="A12062" s="13" t="s">
        <v>12506</v>
      </c>
      <c r="B12062" s="135">
        <v>142.68</v>
      </c>
    </row>
    <row r="12063" spans="1:2">
      <c r="A12063" s="13" t="s">
        <v>12507</v>
      </c>
      <c r="B12063" s="135">
        <v>134.99</v>
      </c>
    </row>
    <row r="12064" spans="1:2">
      <c r="A12064" s="13" t="s">
        <v>12508</v>
      </c>
      <c r="B12064" s="135">
        <v>72.739999999999995</v>
      </c>
    </row>
    <row r="12065" spans="1:2">
      <c r="A12065" s="13" t="s">
        <v>12509</v>
      </c>
      <c r="B12065" s="135">
        <v>67.62</v>
      </c>
    </row>
    <row r="12066" spans="1:2">
      <c r="A12066" s="13" t="s">
        <v>12510</v>
      </c>
      <c r="B12066" s="135">
        <v>62.94</v>
      </c>
    </row>
    <row r="12067" spans="1:2">
      <c r="A12067" s="13" t="s">
        <v>12511</v>
      </c>
      <c r="B12067" s="135">
        <v>58.06</v>
      </c>
    </row>
    <row r="12068" spans="1:2">
      <c r="A12068" s="13" t="s">
        <v>12512</v>
      </c>
      <c r="B12068" s="135">
        <v>72.02</v>
      </c>
    </row>
    <row r="12069" spans="1:2">
      <c r="A12069" s="13" t="s">
        <v>12513</v>
      </c>
      <c r="B12069" s="135">
        <v>66.36</v>
      </c>
    </row>
    <row r="12070" spans="1:2">
      <c r="A12070" s="13" t="s">
        <v>12514</v>
      </c>
      <c r="B12070" s="135">
        <v>62.22</v>
      </c>
    </row>
    <row r="12071" spans="1:2">
      <c r="A12071" s="13" t="s">
        <v>12515</v>
      </c>
      <c r="B12071" s="135">
        <v>56.8</v>
      </c>
    </row>
    <row r="12072" spans="1:2">
      <c r="A12072" s="13" t="s">
        <v>12516</v>
      </c>
      <c r="B12072" s="135">
        <v>74.680000000000007</v>
      </c>
    </row>
    <row r="12073" spans="1:2">
      <c r="A12073" s="13" t="s">
        <v>12517</v>
      </c>
      <c r="B12073" s="135">
        <v>69.56</v>
      </c>
    </row>
    <row r="12074" spans="1:2">
      <c r="A12074" s="13" t="s">
        <v>12518</v>
      </c>
      <c r="B12074" s="135">
        <v>64.88</v>
      </c>
    </row>
    <row r="12075" spans="1:2">
      <c r="A12075" s="13" t="s">
        <v>12519</v>
      </c>
      <c r="B12075" s="135">
        <v>60</v>
      </c>
    </row>
    <row r="12076" spans="1:2">
      <c r="A12076" s="13" t="s">
        <v>12520</v>
      </c>
      <c r="B12076" s="135">
        <v>28.35</v>
      </c>
    </row>
    <row r="12077" spans="1:2">
      <c r="A12077" s="13" t="s">
        <v>12521</v>
      </c>
      <c r="B12077" s="135">
        <v>25.56</v>
      </c>
    </row>
    <row r="12078" spans="1:2">
      <c r="A12078" s="13" t="s">
        <v>12522</v>
      </c>
      <c r="B12078" s="135">
        <v>26.78</v>
      </c>
    </row>
    <row r="12079" spans="1:2">
      <c r="A12079" s="13" t="s">
        <v>12523</v>
      </c>
      <c r="B12079" s="135">
        <v>24.07</v>
      </c>
    </row>
    <row r="12080" spans="1:2">
      <c r="A12080" s="13" t="s">
        <v>12524</v>
      </c>
      <c r="B12080" s="135">
        <v>28.96</v>
      </c>
    </row>
    <row r="12081" spans="1:2">
      <c r="A12081" s="13" t="s">
        <v>12525</v>
      </c>
      <c r="B12081" s="135">
        <v>26.19</v>
      </c>
    </row>
    <row r="12082" spans="1:2">
      <c r="A12082" s="13" t="s">
        <v>12526</v>
      </c>
      <c r="B12082" s="135">
        <v>27.86</v>
      </c>
    </row>
    <row r="12083" spans="1:2">
      <c r="A12083" s="13" t="s">
        <v>12527</v>
      </c>
      <c r="B12083" s="135">
        <v>25.15</v>
      </c>
    </row>
    <row r="12084" spans="1:2">
      <c r="A12084" s="13" t="s">
        <v>12528</v>
      </c>
      <c r="B12084" s="135">
        <v>66.239999999999995</v>
      </c>
    </row>
    <row r="12085" spans="1:2">
      <c r="A12085" s="13" t="s">
        <v>12529</v>
      </c>
      <c r="B12085" s="135">
        <v>64.069999999999993</v>
      </c>
    </row>
    <row r="12086" spans="1:2">
      <c r="A12086" s="13" t="s">
        <v>12530</v>
      </c>
      <c r="B12086" s="135">
        <v>140.31</v>
      </c>
    </row>
    <row r="12087" spans="1:2">
      <c r="A12087" s="13" t="s">
        <v>12531</v>
      </c>
      <c r="B12087" s="135">
        <v>137.49</v>
      </c>
    </row>
    <row r="12088" spans="1:2">
      <c r="A12088" s="13" t="s">
        <v>12532</v>
      </c>
      <c r="B12088" s="135">
        <v>43.12</v>
      </c>
    </row>
    <row r="12089" spans="1:2">
      <c r="A12089" s="13" t="s">
        <v>12533</v>
      </c>
      <c r="B12089" s="135">
        <v>41.39</v>
      </c>
    </row>
    <row r="12090" spans="1:2">
      <c r="A12090" s="13" t="s">
        <v>12534</v>
      </c>
      <c r="B12090" s="135">
        <v>75.209999999999994</v>
      </c>
    </row>
    <row r="12091" spans="1:2">
      <c r="A12091" s="13" t="s">
        <v>12535</v>
      </c>
      <c r="B12091" s="135">
        <v>72.44</v>
      </c>
    </row>
    <row r="12092" spans="1:2">
      <c r="A12092" s="13" t="s">
        <v>12536</v>
      </c>
      <c r="B12092" s="135">
        <v>98.02</v>
      </c>
    </row>
    <row r="12093" spans="1:2">
      <c r="A12093" s="13" t="s">
        <v>12537</v>
      </c>
      <c r="B12093" s="135">
        <v>95.19</v>
      </c>
    </row>
    <row r="12094" spans="1:2">
      <c r="A12094" s="13" t="s">
        <v>12538</v>
      </c>
      <c r="B12094" s="135">
        <v>98.02</v>
      </c>
    </row>
    <row r="12095" spans="1:2">
      <c r="A12095" s="13" t="s">
        <v>12539</v>
      </c>
      <c r="B12095" s="135">
        <v>95.19</v>
      </c>
    </row>
    <row r="12096" spans="1:2">
      <c r="A12096" s="13" t="s">
        <v>12540</v>
      </c>
      <c r="B12096" s="135">
        <v>527.07000000000005</v>
      </c>
    </row>
    <row r="12097" spans="1:2">
      <c r="A12097" s="13" t="s">
        <v>12541</v>
      </c>
      <c r="B12097" s="135">
        <v>510.82</v>
      </c>
    </row>
    <row r="12098" spans="1:2">
      <c r="A12098" s="13" t="s">
        <v>12542</v>
      </c>
      <c r="B12098" s="135">
        <v>842.07</v>
      </c>
    </row>
    <row r="12099" spans="1:2">
      <c r="A12099" s="13" t="s">
        <v>12543</v>
      </c>
      <c r="B12099" s="135">
        <v>825.82</v>
      </c>
    </row>
    <row r="12100" spans="1:2">
      <c r="A12100" s="13" t="s">
        <v>12544</v>
      </c>
      <c r="B12100" s="135">
        <v>345.51</v>
      </c>
    </row>
    <row r="12101" spans="1:2">
      <c r="A12101" s="13" t="s">
        <v>12545</v>
      </c>
      <c r="B12101" s="135">
        <v>340.09</v>
      </c>
    </row>
    <row r="12102" spans="1:2">
      <c r="A12102" s="13" t="s">
        <v>12546</v>
      </c>
      <c r="B12102" s="135">
        <v>533.94000000000005</v>
      </c>
    </row>
    <row r="12103" spans="1:2">
      <c r="A12103" s="13" t="s">
        <v>12547</v>
      </c>
      <c r="B12103" s="135">
        <v>530.69000000000005</v>
      </c>
    </row>
    <row r="12104" spans="1:2">
      <c r="A12104" s="13" t="s">
        <v>12548</v>
      </c>
      <c r="B12104" s="135">
        <v>460</v>
      </c>
    </row>
    <row r="12105" spans="1:2">
      <c r="A12105" s="13" t="s">
        <v>12549</v>
      </c>
      <c r="B12105" s="135">
        <v>460</v>
      </c>
    </row>
    <row r="12106" spans="1:2">
      <c r="A12106" s="13" t="s">
        <v>12550</v>
      </c>
      <c r="B12106" s="135">
        <v>124.35</v>
      </c>
    </row>
    <row r="12107" spans="1:2">
      <c r="A12107" s="13" t="s">
        <v>12551</v>
      </c>
      <c r="B12107" s="135">
        <v>124.35</v>
      </c>
    </row>
    <row r="12108" spans="1:2">
      <c r="A12108" s="13" t="s">
        <v>12552</v>
      </c>
      <c r="B12108" s="135">
        <v>325</v>
      </c>
    </row>
    <row r="12109" spans="1:2">
      <c r="A12109" s="13" t="s">
        <v>12553</v>
      </c>
      <c r="B12109" s="135">
        <v>325</v>
      </c>
    </row>
    <row r="12110" spans="1:2">
      <c r="A12110" s="13" t="s">
        <v>23188</v>
      </c>
      <c r="B12110" s="135">
        <v>336.58</v>
      </c>
    </row>
    <row r="12111" spans="1:2">
      <c r="A12111" s="13" t="s">
        <v>23189</v>
      </c>
      <c r="B12111" s="135">
        <v>336.58</v>
      </c>
    </row>
    <row r="12112" spans="1:2">
      <c r="A12112" s="13" t="s">
        <v>12554</v>
      </c>
      <c r="B12112" s="135">
        <v>257.49</v>
      </c>
    </row>
    <row r="12113" spans="1:2">
      <c r="A12113" s="13" t="s">
        <v>12555</v>
      </c>
      <c r="B12113" s="135">
        <v>257.49</v>
      </c>
    </row>
    <row r="12114" spans="1:2">
      <c r="A12114" s="13" t="s">
        <v>12556</v>
      </c>
      <c r="B12114" s="135">
        <v>153.29</v>
      </c>
    </row>
    <row r="12115" spans="1:2">
      <c r="A12115" s="13" t="s">
        <v>12557</v>
      </c>
      <c r="B12115" s="135">
        <v>146.12</v>
      </c>
    </row>
    <row r="12116" spans="1:2">
      <c r="A12116" s="13" t="s">
        <v>12558</v>
      </c>
      <c r="B12116" s="135">
        <v>153.29</v>
      </c>
    </row>
    <row r="12117" spans="1:2">
      <c r="A12117" s="13" t="s">
        <v>12559</v>
      </c>
      <c r="B12117" s="135">
        <v>146.12</v>
      </c>
    </row>
    <row r="12118" spans="1:2">
      <c r="A12118" s="13" t="s">
        <v>12560</v>
      </c>
      <c r="B12118" s="135">
        <v>140.03</v>
      </c>
    </row>
    <row r="12119" spans="1:2">
      <c r="A12119" s="13" t="s">
        <v>12561</v>
      </c>
      <c r="B12119" s="135">
        <v>133.61000000000001</v>
      </c>
    </row>
    <row r="12120" spans="1:2">
      <c r="A12120" s="13" t="s">
        <v>12562</v>
      </c>
      <c r="B12120" s="135">
        <v>144.4</v>
      </c>
    </row>
    <row r="12121" spans="1:2">
      <c r="A12121" s="13" t="s">
        <v>12563</v>
      </c>
      <c r="B12121" s="135">
        <v>137.97999999999999</v>
      </c>
    </row>
    <row r="12122" spans="1:2">
      <c r="A12122" s="13" t="s">
        <v>12564</v>
      </c>
      <c r="B12122" s="135">
        <v>91.57</v>
      </c>
    </row>
    <row r="12123" spans="1:2">
      <c r="A12123" s="13" t="s">
        <v>12565</v>
      </c>
      <c r="B12123" s="135">
        <v>83.12</v>
      </c>
    </row>
    <row r="12124" spans="1:2">
      <c r="A12124" s="13" t="s">
        <v>12566</v>
      </c>
      <c r="B12124" s="135">
        <v>120.48</v>
      </c>
    </row>
    <row r="12125" spans="1:2">
      <c r="A12125" s="13" t="s">
        <v>12567</v>
      </c>
      <c r="B12125" s="135">
        <v>112.57</v>
      </c>
    </row>
    <row r="12126" spans="1:2">
      <c r="A12126" s="13" t="s">
        <v>12568</v>
      </c>
      <c r="B12126" s="135">
        <v>637.79</v>
      </c>
    </row>
    <row r="12127" spans="1:2">
      <c r="A12127" s="13" t="s">
        <v>12569</v>
      </c>
      <c r="B12127" s="135">
        <v>632.98</v>
      </c>
    </row>
    <row r="12128" spans="1:2">
      <c r="A12128" s="13" t="s">
        <v>12570</v>
      </c>
      <c r="B12128" s="135">
        <v>3762.99</v>
      </c>
    </row>
    <row r="12129" spans="1:2">
      <c r="A12129" s="13" t="s">
        <v>12571</v>
      </c>
      <c r="B12129" s="135">
        <v>3757.34</v>
      </c>
    </row>
    <row r="12130" spans="1:2">
      <c r="A12130" s="13" t="s">
        <v>12572</v>
      </c>
      <c r="B12130" s="135">
        <v>930.18</v>
      </c>
    </row>
    <row r="12131" spans="1:2">
      <c r="A12131" s="13" t="s">
        <v>12573</v>
      </c>
      <c r="B12131" s="135">
        <v>921.7</v>
      </c>
    </row>
    <row r="12132" spans="1:2">
      <c r="A12132" s="13" t="s">
        <v>12574</v>
      </c>
      <c r="B12132" s="135">
        <v>2842.58</v>
      </c>
    </row>
    <row r="12133" spans="1:2">
      <c r="A12133" s="13" t="s">
        <v>12575</v>
      </c>
      <c r="B12133" s="135">
        <v>2829.86</v>
      </c>
    </row>
    <row r="12134" spans="1:2">
      <c r="A12134" s="13" t="s">
        <v>12576</v>
      </c>
      <c r="B12134" s="135">
        <v>444.18</v>
      </c>
    </row>
    <row r="12135" spans="1:2">
      <c r="A12135" s="13" t="s">
        <v>12577</v>
      </c>
      <c r="B12135" s="135">
        <v>439.94</v>
      </c>
    </row>
    <row r="12136" spans="1:2">
      <c r="A12136" s="13" t="s">
        <v>12578</v>
      </c>
      <c r="B12136" s="135">
        <v>1001.78</v>
      </c>
    </row>
    <row r="12137" spans="1:2">
      <c r="A12137" s="13" t="s">
        <v>12579</v>
      </c>
      <c r="B12137" s="135">
        <v>994.43</v>
      </c>
    </row>
    <row r="12138" spans="1:2">
      <c r="A12138" s="13" t="s">
        <v>12580</v>
      </c>
      <c r="B12138" s="135">
        <v>984.76</v>
      </c>
    </row>
    <row r="12139" spans="1:2">
      <c r="A12139" s="13" t="s">
        <v>12581</v>
      </c>
      <c r="B12139" s="135">
        <v>977.41</v>
      </c>
    </row>
    <row r="12140" spans="1:2">
      <c r="A12140" s="13" t="s">
        <v>12582</v>
      </c>
      <c r="B12140" s="135">
        <v>967.39</v>
      </c>
    </row>
    <row r="12141" spans="1:2">
      <c r="A12141" s="13" t="s">
        <v>12583</v>
      </c>
      <c r="B12141" s="135">
        <v>960.04</v>
      </c>
    </row>
    <row r="12142" spans="1:2">
      <c r="A12142" s="13" t="s">
        <v>12584</v>
      </c>
      <c r="B12142" s="135">
        <v>1254</v>
      </c>
    </row>
    <row r="12143" spans="1:2">
      <c r="A12143" s="13" t="s">
        <v>12585</v>
      </c>
      <c r="B12143" s="135">
        <v>1243.53</v>
      </c>
    </row>
    <row r="12144" spans="1:2">
      <c r="A12144" s="13" t="s">
        <v>12586</v>
      </c>
      <c r="B12144" s="135">
        <v>1219.08</v>
      </c>
    </row>
    <row r="12145" spans="1:2">
      <c r="A12145" s="13" t="s">
        <v>12587</v>
      </c>
      <c r="B12145" s="135">
        <v>1208.6099999999999</v>
      </c>
    </row>
    <row r="12146" spans="1:2">
      <c r="A12146" s="13" t="s">
        <v>12588</v>
      </c>
      <c r="B12146" s="135">
        <v>1880.18</v>
      </c>
    </row>
    <row r="12147" spans="1:2">
      <c r="A12147" s="13" t="s">
        <v>12589</v>
      </c>
      <c r="B12147" s="135">
        <v>1867.46</v>
      </c>
    </row>
    <row r="12148" spans="1:2">
      <c r="A12148" s="13" t="s">
        <v>12590</v>
      </c>
      <c r="B12148" s="135">
        <v>176.29</v>
      </c>
    </row>
    <row r="12149" spans="1:2">
      <c r="A12149" s="13" t="s">
        <v>12591</v>
      </c>
      <c r="B12149" s="135">
        <v>167.89</v>
      </c>
    </row>
    <row r="12150" spans="1:2">
      <c r="A12150" s="13" t="s">
        <v>12592</v>
      </c>
      <c r="B12150" s="135">
        <v>134.06</v>
      </c>
    </row>
    <row r="12151" spans="1:2">
      <c r="A12151" s="13" t="s">
        <v>12593</v>
      </c>
      <c r="B12151" s="135">
        <v>128.41</v>
      </c>
    </row>
    <row r="12152" spans="1:2">
      <c r="A12152" s="13" t="s">
        <v>12594</v>
      </c>
      <c r="B12152" s="135">
        <v>151.81</v>
      </c>
    </row>
    <row r="12153" spans="1:2">
      <c r="A12153" s="13" t="s">
        <v>12595</v>
      </c>
      <c r="B12153" s="135">
        <v>145.02000000000001</v>
      </c>
    </row>
    <row r="12154" spans="1:2">
      <c r="A12154" s="13" t="s">
        <v>12596</v>
      </c>
      <c r="B12154" s="135">
        <v>232.53</v>
      </c>
    </row>
    <row r="12155" spans="1:2">
      <c r="A12155" s="13" t="s">
        <v>12597</v>
      </c>
      <c r="B12155" s="135">
        <v>223.48</v>
      </c>
    </row>
    <row r="12156" spans="1:2">
      <c r="A12156" s="13" t="s">
        <v>12598</v>
      </c>
      <c r="B12156" s="135">
        <v>2688.39</v>
      </c>
    </row>
    <row r="12157" spans="1:2">
      <c r="A12157" s="13" t="s">
        <v>12599</v>
      </c>
      <c r="B12157" s="135">
        <v>2682.74</v>
      </c>
    </row>
    <row r="12158" spans="1:2">
      <c r="A12158" s="13" t="s">
        <v>12600</v>
      </c>
      <c r="B12158" s="135">
        <v>4832.3900000000003</v>
      </c>
    </row>
    <row r="12159" spans="1:2">
      <c r="A12159" s="13" t="s">
        <v>12601</v>
      </c>
      <c r="B12159" s="135">
        <v>4826.74</v>
      </c>
    </row>
    <row r="12160" spans="1:2">
      <c r="A12160" s="13" t="s">
        <v>12602</v>
      </c>
      <c r="B12160" s="135">
        <v>332.62</v>
      </c>
    </row>
    <row r="12161" spans="1:2">
      <c r="A12161" s="13" t="s">
        <v>12603</v>
      </c>
      <c r="B12161" s="135">
        <v>327.81</v>
      </c>
    </row>
    <row r="12162" spans="1:2">
      <c r="A12162" s="13" t="s">
        <v>12604</v>
      </c>
      <c r="B12162" s="135">
        <v>386.23</v>
      </c>
    </row>
    <row r="12163" spans="1:2">
      <c r="A12163" s="13" t="s">
        <v>12605</v>
      </c>
      <c r="B12163" s="135">
        <v>381.42</v>
      </c>
    </row>
    <row r="12164" spans="1:2">
      <c r="A12164" s="13" t="s">
        <v>12606</v>
      </c>
      <c r="B12164" s="135">
        <v>256.81</v>
      </c>
    </row>
    <row r="12165" spans="1:2">
      <c r="A12165" s="13" t="s">
        <v>12607</v>
      </c>
      <c r="B12165" s="135">
        <v>252</v>
      </c>
    </row>
    <row r="12166" spans="1:2">
      <c r="A12166" s="13" t="s">
        <v>12608</v>
      </c>
      <c r="B12166" s="135">
        <v>231.73</v>
      </c>
    </row>
    <row r="12167" spans="1:2">
      <c r="A12167" s="13" t="s">
        <v>12609</v>
      </c>
      <c r="B12167" s="135">
        <v>226.92</v>
      </c>
    </row>
    <row r="12168" spans="1:2">
      <c r="A12168" s="13" t="s">
        <v>12610</v>
      </c>
      <c r="B12168" s="135">
        <v>188.47</v>
      </c>
    </row>
    <row r="12169" spans="1:2">
      <c r="A12169" s="13" t="s">
        <v>12611</v>
      </c>
      <c r="B12169" s="135">
        <v>183.66</v>
      </c>
    </row>
    <row r="12170" spans="1:2">
      <c r="A12170" s="13" t="s">
        <v>12612</v>
      </c>
      <c r="B12170" s="135">
        <v>215.55</v>
      </c>
    </row>
    <row r="12171" spans="1:2">
      <c r="A12171" s="13" t="s">
        <v>12613</v>
      </c>
      <c r="B12171" s="135">
        <v>210.74</v>
      </c>
    </row>
    <row r="12172" spans="1:2">
      <c r="A12172" s="13" t="s">
        <v>12614</v>
      </c>
      <c r="B12172" s="135">
        <v>695.53</v>
      </c>
    </row>
    <row r="12173" spans="1:2">
      <c r="A12173" s="13" t="s">
        <v>12615</v>
      </c>
      <c r="B12173" s="135">
        <v>695.53</v>
      </c>
    </row>
    <row r="12174" spans="1:2">
      <c r="A12174" s="13" t="s">
        <v>12616</v>
      </c>
      <c r="B12174" s="135">
        <v>250</v>
      </c>
    </row>
    <row r="12175" spans="1:2">
      <c r="A12175" s="13" t="s">
        <v>12617</v>
      </c>
      <c r="B12175" s="135">
        <v>250</v>
      </c>
    </row>
    <row r="12176" spans="1:2">
      <c r="A12176" s="13" t="s">
        <v>12618</v>
      </c>
      <c r="B12176" s="135">
        <v>1404.73</v>
      </c>
    </row>
    <row r="12177" spans="1:2">
      <c r="A12177" s="13" t="s">
        <v>12619</v>
      </c>
      <c r="B12177" s="135">
        <v>1274.67</v>
      </c>
    </row>
    <row r="12178" spans="1:2">
      <c r="A12178" s="13" t="s">
        <v>12620</v>
      </c>
      <c r="B12178" s="135">
        <v>1452.47</v>
      </c>
    </row>
    <row r="12179" spans="1:2">
      <c r="A12179" s="13" t="s">
        <v>12621</v>
      </c>
      <c r="B12179" s="135">
        <v>1316.76</v>
      </c>
    </row>
    <row r="12180" spans="1:2">
      <c r="A12180" s="13" t="s">
        <v>12622</v>
      </c>
      <c r="B12180" s="135">
        <v>1537.71</v>
      </c>
    </row>
    <row r="12181" spans="1:2">
      <c r="A12181" s="13" t="s">
        <v>12623</v>
      </c>
      <c r="B12181" s="135">
        <v>1396.34</v>
      </c>
    </row>
    <row r="12182" spans="1:2">
      <c r="A12182" s="13" t="s">
        <v>12624</v>
      </c>
      <c r="B12182" s="135">
        <v>1126.73</v>
      </c>
    </row>
    <row r="12183" spans="1:2">
      <c r="A12183" s="13" t="s">
        <v>12625</v>
      </c>
      <c r="B12183" s="135">
        <v>1018.16</v>
      </c>
    </row>
    <row r="12184" spans="1:2">
      <c r="A12184" s="13" t="s">
        <v>12626</v>
      </c>
      <c r="B12184" s="135">
        <v>526.87</v>
      </c>
    </row>
    <row r="12185" spans="1:2">
      <c r="A12185" s="13" t="s">
        <v>12627</v>
      </c>
      <c r="B12185" s="135">
        <v>526.87</v>
      </c>
    </row>
    <row r="12186" spans="1:2">
      <c r="A12186" s="13" t="s">
        <v>12628</v>
      </c>
      <c r="B12186" s="135">
        <v>649.6</v>
      </c>
    </row>
    <row r="12187" spans="1:2">
      <c r="A12187" s="13" t="s">
        <v>12629</v>
      </c>
      <c r="B12187" s="135">
        <v>649.6</v>
      </c>
    </row>
    <row r="12188" spans="1:2">
      <c r="A12188" s="13" t="s">
        <v>12630</v>
      </c>
      <c r="B12188" s="135">
        <v>2766.92</v>
      </c>
    </row>
    <row r="12189" spans="1:2">
      <c r="A12189" s="13" t="s">
        <v>12631</v>
      </c>
      <c r="B12189" s="135">
        <v>2516.42</v>
      </c>
    </row>
    <row r="12190" spans="1:2">
      <c r="A12190" s="13" t="s">
        <v>12632</v>
      </c>
      <c r="B12190" s="135">
        <v>1096.08</v>
      </c>
    </row>
    <row r="12191" spans="1:2">
      <c r="A12191" s="13" t="s">
        <v>12633</v>
      </c>
      <c r="B12191" s="135">
        <v>999.95</v>
      </c>
    </row>
    <row r="12192" spans="1:2">
      <c r="A12192" s="13" t="s">
        <v>12634</v>
      </c>
      <c r="B12192" s="135">
        <v>1868.03</v>
      </c>
    </row>
    <row r="12193" spans="1:2">
      <c r="A12193" s="13" t="s">
        <v>12635</v>
      </c>
      <c r="B12193" s="135">
        <v>1693.87</v>
      </c>
    </row>
    <row r="12194" spans="1:2">
      <c r="A12194" s="13" t="s">
        <v>343</v>
      </c>
      <c r="B12194" s="135">
        <v>698.9</v>
      </c>
    </row>
    <row r="12195" spans="1:2">
      <c r="A12195" s="13" t="s">
        <v>12636</v>
      </c>
      <c r="B12195" s="135">
        <v>649.99</v>
      </c>
    </row>
    <row r="12196" spans="1:2">
      <c r="A12196" s="13" t="s">
        <v>12637</v>
      </c>
      <c r="B12196" s="135">
        <v>714.26</v>
      </c>
    </row>
    <row r="12197" spans="1:2">
      <c r="A12197" s="13" t="s">
        <v>12638</v>
      </c>
      <c r="B12197" s="135">
        <v>660.54</v>
      </c>
    </row>
    <row r="12198" spans="1:2">
      <c r="A12198" s="13" t="s">
        <v>12639</v>
      </c>
      <c r="B12198" s="135">
        <v>148.82</v>
      </c>
    </row>
    <row r="12199" spans="1:2">
      <c r="A12199" s="13" t="s">
        <v>12640</v>
      </c>
      <c r="B12199" s="135">
        <v>140.33000000000001</v>
      </c>
    </row>
    <row r="12200" spans="1:2">
      <c r="A12200" s="13" t="s">
        <v>12641</v>
      </c>
      <c r="B12200" s="135">
        <v>1019.8</v>
      </c>
    </row>
    <row r="12201" spans="1:2">
      <c r="A12201" s="13" t="s">
        <v>12642</v>
      </c>
      <c r="B12201" s="135">
        <v>1007.34</v>
      </c>
    </row>
    <row r="12202" spans="1:2">
      <c r="A12202" s="13" t="s">
        <v>12643</v>
      </c>
      <c r="B12202" s="135">
        <v>1159.3499999999999</v>
      </c>
    </row>
    <row r="12203" spans="1:2">
      <c r="A12203" s="13" t="s">
        <v>12644</v>
      </c>
      <c r="B12203" s="135">
        <v>1146.8900000000001</v>
      </c>
    </row>
    <row r="12204" spans="1:2">
      <c r="A12204" s="13" t="s">
        <v>12645</v>
      </c>
      <c r="B12204" s="135">
        <v>1491.01</v>
      </c>
    </row>
    <row r="12205" spans="1:2">
      <c r="A12205" s="13" t="s">
        <v>12646</v>
      </c>
      <c r="B12205" s="135">
        <v>1478.55</v>
      </c>
    </row>
    <row r="12206" spans="1:2">
      <c r="A12206" s="13" t="s">
        <v>12647</v>
      </c>
      <c r="B12206" s="135">
        <v>804</v>
      </c>
    </row>
    <row r="12207" spans="1:2">
      <c r="A12207" s="13" t="s">
        <v>12648</v>
      </c>
      <c r="B12207" s="135">
        <v>791.54</v>
      </c>
    </row>
    <row r="12208" spans="1:2">
      <c r="A12208" s="13" t="s">
        <v>12649</v>
      </c>
      <c r="B12208" s="135">
        <v>864.27</v>
      </c>
    </row>
    <row r="12209" spans="1:2">
      <c r="A12209" s="13" t="s">
        <v>12650</v>
      </c>
      <c r="B12209" s="135">
        <v>851.82</v>
      </c>
    </row>
    <row r="12210" spans="1:2">
      <c r="A12210" s="13" t="s">
        <v>12651</v>
      </c>
      <c r="B12210" s="135">
        <v>981.67</v>
      </c>
    </row>
    <row r="12211" spans="1:2">
      <c r="A12211" s="13" t="s">
        <v>12652</v>
      </c>
      <c r="B12211" s="135">
        <v>969.22</v>
      </c>
    </row>
    <row r="12212" spans="1:2">
      <c r="A12212" s="13" t="s">
        <v>12653</v>
      </c>
      <c r="B12212" s="135">
        <v>1284.6300000000001</v>
      </c>
    </row>
    <row r="12213" spans="1:2">
      <c r="A12213" s="13" t="s">
        <v>12654</v>
      </c>
      <c r="B12213" s="135">
        <v>1165.8800000000001</v>
      </c>
    </row>
    <row r="12214" spans="1:2">
      <c r="A12214" s="13" t="s">
        <v>12655</v>
      </c>
      <c r="B12214" s="135">
        <v>1269.6600000000001</v>
      </c>
    </row>
    <row r="12215" spans="1:2">
      <c r="A12215" s="13" t="s">
        <v>12656</v>
      </c>
      <c r="B12215" s="135">
        <v>1150.9100000000001</v>
      </c>
    </row>
    <row r="12216" spans="1:2">
      <c r="A12216" s="13" t="s">
        <v>460</v>
      </c>
      <c r="B12216" s="135">
        <v>1614.84</v>
      </c>
    </row>
    <row r="12217" spans="1:2">
      <c r="A12217" s="13" t="s">
        <v>12657</v>
      </c>
      <c r="B12217" s="135">
        <v>1456.51</v>
      </c>
    </row>
    <row r="12218" spans="1:2">
      <c r="A12218" s="13" t="s">
        <v>12658</v>
      </c>
      <c r="B12218" s="135">
        <v>2123.67</v>
      </c>
    </row>
    <row r="12219" spans="1:2">
      <c r="A12219" s="13" t="s">
        <v>12659</v>
      </c>
      <c r="B12219" s="135">
        <v>1954.03</v>
      </c>
    </row>
    <row r="12220" spans="1:2">
      <c r="A12220" s="13" t="s">
        <v>12660</v>
      </c>
      <c r="B12220" s="135">
        <v>2027.92</v>
      </c>
    </row>
    <row r="12221" spans="1:2">
      <c r="A12221" s="13" t="s">
        <v>12661</v>
      </c>
      <c r="B12221" s="135">
        <v>1858.28</v>
      </c>
    </row>
    <row r="12222" spans="1:2">
      <c r="A12222" s="13" t="s">
        <v>227</v>
      </c>
      <c r="B12222" s="135">
        <v>1367.63</v>
      </c>
    </row>
    <row r="12223" spans="1:2">
      <c r="A12223" s="13" t="s">
        <v>12662</v>
      </c>
      <c r="B12223" s="135">
        <v>1263.5899999999999</v>
      </c>
    </row>
    <row r="12224" spans="1:2">
      <c r="A12224" s="13" t="s">
        <v>374</v>
      </c>
      <c r="B12224" s="135">
        <v>669.37</v>
      </c>
    </row>
    <row r="12225" spans="1:2">
      <c r="A12225" s="13" t="s">
        <v>12663</v>
      </c>
      <c r="B12225" s="135">
        <v>646.75</v>
      </c>
    </row>
    <row r="12226" spans="1:2">
      <c r="A12226" s="13" t="s">
        <v>12664</v>
      </c>
      <c r="B12226" s="135">
        <v>678.39</v>
      </c>
    </row>
    <row r="12227" spans="1:2">
      <c r="A12227" s="13" t="s">
        <v>12665</v>
      </c>
      <c r="B12227" s="135">
        <v>633.15</v>
      </c>
    </row>
    <row r="12228" spans="1:2">
      <c r="A12228" s="13" t="s">
        <v>12666</v>
      </c>
      <c r="B12228" s="135">
        <v>4385.58</v>
      </c>
    </row>
    <row r="12229" spans="1:2">
      <c r="A12229" s="13" t="s">
        <v>12667</v>
      </c>
      <c r="B12229" s="135">
        <v>4295.04</v>
      </c>
    </row>
    <row r="12230" spans="1:2">
      <c r="A12230" s="13" t="s">
        <v>12668</v>
      </c>
      <c r="B12230" s="135">
        <v>928.89</v>
      </c>
    </row>
    <row r="12231" spans="1:2">
      <c r="A12231" s="13" t="s">
        <v>12669</v>
      </c>
      <c r="B12231" s="135">
        <v>892.13</v>
      </c>
    </row>
    <row r="12232" spans="1:2">
      <c r="A12232" s="13" t="s">
        <v>12670</v>
      </c>
      <c r="B12232" s="135">
        <v>1890.69</v>
      </c>
    </row>
    <row r="12233" spans="1:2">
      <c r="A12233" s="13" t="s">
        <v>12671</v>
      </c>
      <c r="B12233" s="135">
        <v>1789.85</v>
      </c>
    </row>
    <row r="12234" spans="1:2">
      <c r="A12234" s="13" t="s">
        <v>12672</v>
      </c>
      <c r="B12234" s="135">
        <v>2611.5300000000002</v>
      </c>
    </row>
    <row r="12235" spans="1:2">
      <c r="A12235" s="13" t="s">
        <v>12673</v>
      </c>
      <c r="B12235" s="135">
        <v>2499.14</v>
      </c>
    </row>
    <row r="12236" spans="1:2">
      <c r="A12236" s="13" t="s">
        <v>12674</v>
      </c>
      <c r="B12236" s="135">
        <v>2590.4899999999998</v>
      </c>
    </row>
    <row r="12237" spans="1:2">
      <c r="A12237" s="13" t="s">
        <v>12675</v>
      </c>
      <c r="B12237" s="135">
        <v>2472.67</v>
      </c>
    </row>
    <row r="12238" spans="1:2">
      <c r="A12238" s="13" t="s">
        <v>12676</v>
      </c>
      <c r="B12238" s="135">
        <v>3429.24</v>
      </c>
    </row>
    <row r="12239" spans="1:2">
      <c r="A12239" s="13" t="s">
        <v>12677</v>
      </c>
      <c r="B12239" s="135">
        <v>3293.99</v>
      </c>
    </row>
    <row r="12240" spans="1:2">
      <c r="A12240" s="13" t="s">
        <v>12678</v>
      </c>
      <c r="B12240" s="135">
        <v>3572.84</v>
      </c>
    </row>
    <row r="12241" spans="1:2">
      <c r="A12241" s="13" t="s">
        <v>12679</v>
      </c>
      <c r="B12241" s="135">
        <v>3445.61</v>
      </c>
    </row>
    <row r="12242" spans="1:2">
      <c r="A12242" s="13" t="s">
        <v>12680</v>
      </c>
      <c r="B12242" s="135">
        <v>703.23</v>
      </c>
    </row>
    <row r="12243" spans="1:2">
      <c r="A12243" s="13" t="s">
        <v>12681</v>
      </c>
      <c r="B12243" s="135">
        <v>677.78</v>
      </c>
    </row>
    <row r="12244" spans="1:2">
      <c r="A12244" s="13" t="s">
        <v>12682</v>
      </c>
      <c r="B12244" s="135">
        <v>8304.2000000000007</v>
      </c>
    </row>
    <row r="12245" spans="1:2">
      <c r="A12245" s="13" t="s">
        <v>12683</v>
      </c>
      <c r="B12245" s="135">
        <v>8084.29</v>
      </c>
    </row>
    <row r="12246" spans="1:2">
      <c r="A12246" s="13" t="s">
        <v>12684</v>
      </c>
      <c r="B12246" s="135">
        <v>5517.83</v>
      </c>
    </row>
    <row r="12247" spans="1:2">
      <c r="A12247" s="13" t="s">
        <v>12685</v>
      </c>
      <c r="B12247" s="135">
        <v>5454.68</v>
      </c>
    </row>
    <row r="12248" spans="1:2">
      <c r="A12248" s="13" t="s">
        <v>12686</v>
      </c>
      <c r="B12248" s="135">
        <v>958.72</v>
      </c>
    </row>
    <row r="12249" spans="1:2">
      <c r="A12249" s="13" t="s">
        <v>12687</v>
      </c>
      <c r="B12249" s="135">
        <v>958.47</v>
      </c>
    </row>
    <row r="12250" spans="1:2">
      <c r="A12250" s="13" t="s">
        <v>12688</v>
      </c>
      <c r="B12250" s="135">
        <v>1188.75</v>
      </c>
    </row>
    <row r="12251" spans="1:2">
      <c r="A12251" s="13" t="s">
        <v>12689</v>
      </c>
      <c r="B12251" s="135">
        <v>1188.5</v>
      </c>
    </row>
    <row r="12252" spans="1:2">
      <c r="A12252" s="13" t="s">
        <v>12690</v>
      </c>
      <c r="B12252" s="135">
        <v>563.24</v>
      </c>
    </row>
    <row r="12253" spans="1:2">
      <c r="A12253" s="13" t="s">
        <v>12691</v>
      </c>
      <c r="B12253" s="135">
        <v>562.99</v>
      </c>
    </row>
    <row r="12254" spans="1:2">
      <c r="A12254" s="13" t="s">
        <v>12692</v>
      </c>
      <c r="B12254" s="135">
        <v>1246.08</v>
      </c>
    </row>
    <row r="12255" spans="1:2">
      <c r="A12255" s="13" t="s">
        <v>12693</v>
      </c>
      <c r="B12255" s="135">
        <v>1245.83</v>
      </c>
    </row>
    <row r="12256" spans="1:2">
      <c r="A12256" s="13" t="s">
        <v>12694</v>
      </c>
      <c r="B12256" s="135">
        <v>522.91</v>
      </c>
    </row>
    <row r="12257" spans="1:2">
      <c r="A12257" s="13" t="s">
        <v>12695</v>
      </c>
      <c r="B12257" s="135">
        <v>460.7</v>
      </c>
    </row>
    <row r="12258" spans="1:2">
      <c r="A12258" s="13" t="s">
        <v>12696</v>
      </c>
      <c r="B12258" s="135">
        <v>587.92999999999995</v>
      </c>
    </row>
    <row r="12259" spans="1:2">
      <c r="A12259" s="13" t="s">
        <v>12697</v>
      </c>
      <c r="B12259" s="135">
        <v>520.07000000000005</v>
      </c>
    </row>
    <row r="12260" spans="1:2">
      <c r="A12260" s="13" t="s">
        <v>12698</v>
      </c>
      <c r="B12260" s="135">
        <v>587.16999999999996</v>
      </c>
    </row>
    <row r="12261" spans="1:2">
      <c r="A12261" s="13" t="s">
        <v>12699</v>
      </c>
      <c r="B12261" s="135">
        <v>537.41</v>
      </c>
    </row>
    <row r="12262" spans="1:2">
      <c r="A12262" s="13" t="s">
        <v>12700</v>
      </c>
      <c r="B12262" s="135">
        <v>1464.02</v>
      </c>
    </row>
    <row r="12263" spans="1:2">
      <c r="A12263" s="13" t="s">
        <v>12701</v>
      </c>
      <c r="B12263" s="135">
        <v>1438.7</v>
      </c>
    </row>
    <row r="12264" spans="1:2">
      <c r="A12264" s="13" t="s">
        <v>12702</v>
      </c>
      <c r="B12264" s="135">
        <v>687.05</v>
      </c>
    </row>
    <row r="12265" spans="1:2">
      <c r="A12265" s="13" t="s">
        <v>12703</v>
      </c>
      <c r="B12265" s="135">
        <v>624.47</v>
      </c>
    </row>
    <row r="12266" spans="1:2">
      <c r="A12266" s="13" t="s">
        <v>12704</v>
      </c>
      <c r="B12266" s="135">
        <v>1108.3399999999999</v>
      </c>
    </row>
    <row r="12267" spans="1:2">
      <c r="A12267" s="13" t="s">
        <v>12705</v>
      </c>
      <c r="B12267" s="135">
        <v>1091.3800000000001</v>
      </c>
    </row>
    <row r="12268" spans="1:2">
      <c r="A12268" s="13" t="s">
        <v>12706</v>
      </c>
      <c r="B12268" s="135">
        <v>866.4</v>
      </c>
    </row>
    <row r="12269" spans="1:2">
      <c r="A12269" s="13" t="s">
        <v>12707</v>
      </c>
      <c r="B12269" s="135">
        <v>789.78</v>
      </c>
    </row>
    <row r="12270" spans="1:2">
      <c r="A12270" s="13" t="s">
        <v>12708</v>
      </c>
      <c r="B12270" s="135">
        <v>659.22</v>
      </c>
    </row>
    <row r="12271" spans="1:2">
      <c r="A12271" s="13" t="s">
        <v>12709</v>
      </c>
      <c r="B12271" s="135">
        <v>620.20000000000005</v>
      </c>
    </row>
    <row r="12272" spans="1:2">
      <c r="A12272" s="13" t="s">
        <v>218</v>
      </c>
      <c r="B12272" s="135">
        <v>762.59</v>
      </c>
    </row>
    <row r="12273" spans="1:2">
      <c r="A12273" s="13" t="s">
        <v>12710</v>
      </c>
      <c r="B12273" s="135">
        <v>717.36</v>
      </c>
    </row>
    <row r="12274" spans="1:2">
      <c r="A12274" s="13" t="s">
        <v>12711</v>
      </c>
      <c r="B12274" s="135">
        <v>577.04</v>
      </c>
    </row>
    <row r="12275" spans="1:2">
      <c r="A12275" s="13" t="s">
        <v>12712</v>
      </c>
      <c r="B12275" s="135">
        <v>526.03</v>
      </c>
    </row>
    <row r="12276" spans="1:2">
      <c r="A12276" s="13" t="s">
        <v>12713</v>
      </c>
      <c r="B12276" s="135">
        <v>866.4</v>
      </c>
    </row>
    <row r="12277" spans="1:2">
      <c r="A12277" s="13" t="s">
        <v>12714</v>
      </c>
      <c r="B12277" s="135">
        <v>789.78</v>
      </c>
    </row>
    <row r="12278" spans="1:2">
      <c r="A12278" s="13" t="s">
        <v>12715</v>
      </c>
      <c r="B12278" s="135">
        <v>322.7</v>
      </c>
    </row>
    <row r="12279" spans="1:2">
      <c r="A12279" s="13" t="s">
        <v>12716</v>
      </c>
      <c r="B12279" s="135">
        <v>311.39</v>
      </c>
    </row>
    <row r="12280" spans="1:2">
      <c r="A12280" s="13" t="s">
        <v>12717</v>
      </c>
      <c r="B12280" s="135">
        <v>1624.81</v>
      </c>
    </row>
    <row r="12281" spans="1:2">
      <c r="A12281" s="13" t="s">
        <v>12718</v>
      </c>
      <c r="B12281" s="135">
        <v>1511.71</v>
      </c>
    </row>
    <row r="12282" spans="1:2">
      <c r="A12282" s="13" t="s">
        <v>12719</v>
      </c>
      <c r="B12282" s="135">
        <v>1068.07</v>
      </c>
    </row>
    <row r="12283" spans="1:2">
      <c r="A12283" s="13" t="s">
        <v>12720</v>
      </c>
      <c r="B12283" s="135">
        <v>973.64</v>
      </c>
    </row>
    <row r="12284" spans="1:2">
      <c r="A12284" s="13" t="s">
        <v>12721</v>
      </c>
      <c r="B12284" s="135">
        <v>552.36</v>
      </c>
    </row>
    <row r="12285" spans="1:2">
      <c r="A12285" s="13" t="s">
        <v>12722</v>
      </c>
      <c r="B12285" s="135">
        <v>507.12</v>
      </c>
    </row>
    <row r="12286" spans="1:2">
      <c r="A12286" s="13" t="s">
        <v>12723</v>
      </c>
      <c r="B12286" s="135">
        <v>854.24</v>
      </c>
    </row>
    <row r="12287" spans="1:2">
      <c r="A12287" s="13" t="s">
        <v>12724</v>
      </c>
      <c r="B12287" s="135">
        <v>777.62</v>
      </c>
    </row>
    <row r="12288" spans="1:2">
      <c r="A12288" s="13" t="s">
        <v>12725</v>
      </c>
      <c r="B12288" s="135">
        <v>1684.16</v>
      </c>
    </row>
    <row r="12289" spans="1:2">
      <c r="A12289" s="13" t="s">
        <v>12726</v>
      </c>
      <c r="B12289" s="135">
        <v>1601.1</v>
      </c>
    </row>
    <row r="12290" spans="1:2">
      <c r="A12290" s="13" t="s">
        <v>12727</v>
      </c>
      <c r="B12290" s="135">
        <v>1467.56</v>
      </c>
    </row>
    <row r="12291" spans="1:2">
      <c r="A12291" s="13" t="s">
        <v>12728</v>
      </c>
      <c r="B12291" s="135">
        <v>1393.65</v>
      </c>
    </row>
    <row r="12292" spans="1:2">
      <c r="A12292" s="13" t="s">
        <v>12729</v>
      </c>
      <c r="B12292" s="135">
        <v>2027.4</v>
      </c>
    </row>
    <row r="12293" spans="1:2">
      <c r="A12293" s="13" t="s">
        <v>12730</v>
      </c>
      <c r="B12293" s="135">
        <v>1944.13</v>
      </c>
    </row>
    <row r="12294" spans="1:2">
      <c r="A12294" s="13" t="s">
        <v>12731</v>
      </c>
      <c r="B12294" s="135">
        <v>526.91</v>
      </c>
    </row>
    <row r="12295" spans="1:2">
      <c r="A12295" s="13" t="s">
        <v>12732</v>
      </c>
      <c r="B12295" s="135">
        <v>477.91</v>
      </c>
    </row>
    <row r="12296" spans="1:2">
      <c r="A12296" s="13" t="s">
        <v>12733</v>
      </c>
      <c r="B12296" s="135">
        <v>542.71</v>
      </c>
    </row>
    <row r="12297" spans="1:2">
      <c r="A12297" s="13" t="s">
        <v>12734</v>
      </c>
      <c r="B12297" s="135">
        <v>513.46</v>
      </c>
    </row>
    <row r="12298" spans="1:2">
      <c r="A12298" s="13" t="s">
        <v>12735</v>
      </c>
      <c r="B12298" s="135">
        <v>741.29</v>
      </c>
    </row>
    <row r="12299" spans="1:2">
      <c r="A12299" s="13" t="s">
        <v>12736</v>
      </c>
      <c r="B12299" s="135">
        <v>713.89</v>
      </c>
    </row>
    <row r="12300" spans="1:2">
      <c r="A12300" s="13" t="s">
        <v>12737</v>
      </c>
      <c r="B12300" s="135">
        <v>671.61</v>
      </c>
    </row>
    <row r="12301" spans="1:2">
      <c r="A12301" s="13" t="s">
        <v>12738</v>
      </c>
      <c r="B12301" s="135">
        <v>659.79</v>
      </c>
    </row>
    <row r="12302" spans="1:2">
      <c r="A12302" s="13" t="s">
        <v>12739</v>
      </c>
      <c r="B12302" s="135">
        <v>575.01</v>
      </c>
    </row>
    <row r="12303" spans="1:2">
      <c r="A12303" s="13" t="s">
        <v>12740</v>
      </c>
      <c r="B12303" s="135">
        <v>553.08000000000004</v>
      </c>
    </row>
    <row r="12304" spans="1:2">
      <c r="A12304" s="13" t="s">
        <v>12741</v>
      </c>
      <c r="B12304" s="135">
        <v>962.14</v>
      </c>
    </row>
    <row r="12305" spans="1:2">
      <c r="A12305" s="13" t="s">
        <v>12742</v>
      </c>
      <c r="B12305" s="135">
        <v>884.04</v>
      </c>
    </row>
    <row r="12306" spans="1:2">
      <c r="A12306" s="13" t="s">
        <v>12743</v>
      </c>
      <c r="B12306" s="135">
        <v>3931.37</v>
      </c>
    </row>
    <row r="12307" spans="1:2">
      <c r="A12307" s="13" t="s">
        <v>12744</v>
      </c>
      <c r="B12307" s="135">
        <v>3850.98</v>
      </c>
    </row>
    <row r="12308" spans="1:2">
      <c r="A12308" s="13" t="s">
        <v>12745</v>
      </c>
      <c r="B12308" s="135">
        <v>2092.42</v>
      </c>
    </row>
    <row r="12309" spans="1:2">
      <c r="A12309" s="13" t="s">
        <v>12746</v>
      </c>
      <c r="B12309" s="135">
        <v>2013.32</v>
      </c>
    </row>
    <row r="12310" spans="1:2">
      <c r="A12310" s="13" t="s">
        <v>12747</v>
      </c>
      <c r="B12310" s="135">
        <v>1612.34</v>
      </c>
    </row>
    <row r="12311" spans="1:2">
      <c r="A12311" s="13" t="s">
        <v>12748</v>
      </c>
      <c r="B12311" s="135">
        <v>1542.68</v>
      </c>
    </row>
    <row r="12312" spans="1:2">
      <c r="A12312" s="13" t="s">
        <v>12749</v>
      </c>
      <c r="B12312" s="135">
        <v>2449.73</v>
      </c>
    </row>
    <row r="12313" spans="1:2">
      <c r="A12313" s="13" t="s">
        <v>12750</v>
      </c>
      <c r="B12313" s="135">
        <v>2366.04</v>
      </c>
    </row>
    <row r="12314" spans="1:2">
      <c r="A12314" s="13" t="s">
        <v>12751</v>
      </c>
      <c r="B12314" s="135">
        <v>448.28</v>
      </c>
    </row>
    <row r="12315" spans="1:2">
      <c r="A12315" s="13" t="s">
        <v>12752</v>
      </c>
      <c r="B12315" s="135">
        <v>439.79</v>
      </c>
    </row>
    <row r="12316" spans="1:2">
      <c r="A12316" s="13" t="s">
        <v>12753</v>
      </c>
      <c r="B12316" s="135">
        <v>396.43</v>
      </c>
    </row>
    <row r="12317" spans="1:2">
      <c r="A12317" s="13" t="s">
        <v>12754</v>
      </c>
      <c r="B12317" s="135">
        <v>377.48</v>
      </c>
    </row>
    <row r="12318" spans="1:2">
      <c r="A12318" s="13" t="s">
        <v>12755</v>
      </c>
      <c r="B12318" s="135">
        <v>105.23</v>
      </c>
    </row>
    <row r="12319" spans="1:2">
      <c r="A12319" s="13" t="s">
        <v>12756</v>
      </c>
      <c r="B12319" s="135">
        <v>104.97</v>
      </c>
    </row>
    <row r="12320" spans="1:2">
      <c r="A12320" s="13" t="s">
        <v>12757</v>
      </c>
      <c r="B12320" s="135">
        <v>114.62</v>
      </c>
    </row>
    <row r="12321" spans="1:2">
      <c r="A12321" s="13" t="s">
        <v>12758</v>
      </c>
      <c r="B12321" s="135">
        <v>114.08</v>
      </c>
    </row>
    <row r="12322" spans="1:2">
      <c r="A12322" s="13" t="s">
        <v>12759</v>
      </c>
      <c r="B12322" s="135">
        <v>186.59</v>
      </c>
    </row>
    <row r="12323" spans="1:2">
      <c r="A12323" s="13" t="s">
        <v>12760</v>
      </c>
      <c r="B12323" s="135">
        <v>186.33</v>
      </c>
    </row>
    <row r="12324" spans="1:2">
      <c r="A12324" s="13" t="s">
        <v>12761</v>
      </c>
      <c r="B12324" s="135">
        <v>194.33</v>
      </c>
    </row>
    <row r="12325" spans="1:2">
      <c r="A12325" s="13" t="s">
        <v>12762</v>
      </c>
      <c r="B12325" s="135">
        <v>193.79</v>
      </c>
    </row>
    <row r="12326" spans="1:2">
      <c r="A12326" s="13" t="s">
        <v>12763</v>
      </c>
      <c r="B12326" s="135">
        <v>852.12</v>
      </c>
    </row>
    <row r="12327" spans="1:2">
      <c r="A12327" s="13" t="s">
        <v>12764</v>
      </c>
      <c r="B12327" s="135">
        <v>788.22</v>
      </c>
    </row>
    <row r="12328" spans="1:2">
      <c r="A12328" s="13" t="s">
        <v>12765</v>
      </c>
      <c r="B12328" s="135">
        <v>1042.8900000000001</v>
      </c>
    </row>
    <row r="12329" spans="1:2">
      <c r="A12329" s="13" t="s">
        <v>12766</v>
      </c>
      <c r="B12329" s="135">
        <v>947.33</v>
      </c>
    </row>
    <row r="12330" spans="1:2">
      <c r="A12330" s="13" t="s">
        <v>12767</v>
      </c>
      <c r="B12330" s="135">
        <v>778.04</v>
      </c>
    </row>
    <row r="12331" spans="1:2">
      <c r="A12331" s="13" t="s">
        <v>12768</v>
      </c>
      <c r="B12331" s="135">
        <v>742.54</v>
      </c>
    </row>
    <row r="12332" spans="1:2">
      <c r="A12332" s="13" t="s">
        <v>12769</v>
      </c>
      <c r="B12332" s="135">
        <v>354.83</v>
      </c>
    </row>
    <row r="12333" spans="1:2">
      <c r="A12333" s="13" t="s">
        <v>12770</v>
      </c>
      <c r="B12333" s="135">
        <v>333.33</v>
      </c>
    </row>
    <row r="12334" spans="1:2">
      <c r="A12334" s="13" t="s">
        <v>12771</v>
      </c>
      <c r="B12334" s="135">
        <v>408.86</v>
      </c>
    </row>
    <row r="12335" spans="1:2">
      <c r="A12335" s="13" t="s">
        <v>12772</v>
      </c>
      <c r="B12335" s="135">
        <v>384.72</v>
      </c>
    </row>
    <row r="12336" spans="1:2">
      <c r="A12336" s="13" t="s">
        <v>12773</v>
      </c>
      <c r="B12336" s="135">
        <v>472.12</v>
      </c>
    </row>
    <row r="12337" spans="1:2">
      <c r="A12337" s="13" t="s">
        <v>12774</v>
      </c>
      <c r="B12337" s="135">
        <v>460.81</v>
      </c>
    </row>
    <row r="12338" spans="1:2">
      <c r="A12338" s="13" t="s">
        <v>12775</v>
      </c>
      <c r="B12338" s="135">
        <v>314.73</v>
      </c>
    </row>
    <row r="12339" spans="1:2">
      <c r="A12339" s="13" t="s">
        <v>12776</v>
      </c>
      <c r="B12339" s="135">
        <v>308.02</v>
      </c>
    </row>
    <row r="12340" spans="1:2">
      <c r="A12340" s="13" t="s">
        <v>12777</v>
      </c>
      <c r="B12340" s="135">
        <v>330.36</v>
      </c>
    </row>
    <row r="12341" spans="1:2">
      <c r="A12341" s="13" t="s">
        <v>12778</v>
      </c>
      <c r="B12341" s="135">
        <v>324.7</v>
      </c>
    </row>
    <row r="12342" spans="1:2">
      <c r="A12342" s="13" t="s">
        <v>12779</v>
      </c>
      <c r="B12342" s="135">
        <v>1389.48</v>
      </c>
    </row>
    <row r="12343" spans="1:2">
      <c r="A12343" s="13" t="s">
        <v>12780</v>
      </c>
      <c r="B12343" s="135">
        <v>1381</v>
      </c>
    </row>
    <row r="12344" spans="1:2">
      <c r="A12344" s="13" t="s">
        <v>12781</v>
      </c>
      <c r="B12344" s="135">
        <v>1148.92</v>
      </c>
    </row>
    <row r="12345" spans="1:2">
      <c r="A12345" s="13" t="s">
        <v>12782</v>
      </c>
      <c r="B12345" s="135">
        <v>1097.54</v>
      </c>
    </row>
    <row r="12346" spans="1:2">
      <c r="A12346" s="13" t="s">
        <v>12783</v>
      </c>
      <c r="B12346" s="135">
        <v>127.51</v>
      </c>
    </row>
    <row r="12347" spans="1:2">
      <c r="A12347" s="13" t="s">
        <v>12784</v>
      </c>
      <c r="B12347" s="135">
        <v>116.2</v>
      </c>
    </row>
    <row r="12348" spans="1:2">
      <c r="A12348" s="13" t="s">
        <v>12785</v>
      </c>
      <c r="B12348" s="135">
        <v>422.98</v>
      </c>
    </row>
    <row r="12349" spans="1:2">
      <c r="A12349" s="13" t="s">
        <v>12786</v>
      </c>
      <c r="B12349" s="135">
        <v>411.67</v>
      </c>
    </row>
    <row r="12350" spans="1:2">
      <c r="A12350" s="13" t="s">
        <v>12787</v>
      </c>
      <c r="B12350" s="135">
        <v>586.98</v>
      </c>
    </row>
    <row r="12351" spans="1:2">
      <c r="A12351" s="13" t="s">
        <v>12788</v>
      </c>
      <c r="B12351" s="135">
        <v>533.26</v>
      </c>
    </row>
    <row r="12352" spans="1:2">
      <c r="A12352" s="13" t="s">
        <v>12789</v>
      </c>
      <c r="B12352" s="135">
        <v>619.39</v>
      </c>
    </row>
    <row r="12353" spans="1:2">
      <c r="A12353" s="13" t="s">
        <v>12790</v>
      </c>
      <c r="B12353" s="135">
        <v>551.54</v>
      </c>
    </row>
    <row r="12354" spans="1:2">
      <c r="A12354" s="13" t="s">
        <v>12791</v>
      </c>
      <c r="B12354" s="135">
        <v>605.92999999999995</v>
      </c>
    </row>
    <row r="12355" spans="1:2">
      <c r="A12355" s="13" t="s">
        <v>12792</v>
      </c>
      <c r="B12355" s="135">
        <v>538.08000000000004</v>
      </c>
    </row>
    <row r="12356" spans="1:2">
      <c r="A12356" s="13" t="s">
        <v>12793</v>
      </c>
      <c r="B12356" s="135">
        <v>87.59</v>
      </c>
    </row>
    <row r="12357" spans="1:2">
      <c r="A12357" s="13" t="s">
        <v>12794</v>
      </c>
      <c r="B12357" s="135">
        <v>83.86</v>
      </c>
    </row>
    <row r="12358" spans="1:2">
      <c r="A12358" s="13" t="s">
        <v>12795</v>
      </c>
      <c r="B12358" s="135">
        <v>41.79</v>
      </c>
    </row>
    <row r="12359" spans="1:2">
      <c r="A12359" s="13" t="s">
        <v>12796</v>
      </c>
      <c r="B12359" s="135">
        <v>38.96</v>
      </c>
    </row>
    <row r="12360" spans="1:2">
      <c r="A12360" s="13" t="s">
        <v>12797</v>
      </c>
      <c r="B12360" s="135">
        <v>27.91</v>
      </c>
    </row>
    <row r="12361" spans="1:2">
      <c r="A12361" s="13" t="s">
        <v>12798</v>
      </c>
      <c r="B12361" s="135">
        <v>26.05</v>
      </c>
    </row>
    <row r="12362" spans="1:2">
      <c r="A12362" s="13" t="s">
        <v>12799</v>
      </c>
      <c r="B12362" s="135">
        <v>22.46</v>
      </c>
    </row>
    <row r="12363" spans="1:2">
      <c r="A12363" s="13" t="s">
        <v>12800</v>
      </c>
      <c r="B12363" s="135">
        <v>20.87</v>
      </c>
    </row>
    <row r="12364" spans="1:2">
      <c r="A12364" s="13" t="s">
        <v>12801</v>
      </c>
      <c r="B12364" s="135">
        <v>78.73</v>
      </c>
    </row>
    <row r="12365" spans="1:2">
      <c r="A12365" s="13" t="s">
        <v>12802</v>
      </c>
      <c r="B12365" s="135">
        <v>75.790000000000006</v>
      </c>
    </row>
    <row r="12366" spans="1:2">
      <c r="A12366" s="13" t="s">
        <v>12803</v>
      </c>
      <c r="B12366" s="135">
        <v>29.45</v>
      </c>
    </row>
    <row r="12367" spans="1:2">
      <c r="A12367" s="13" t="s">
        <v>12804</v>
      </c>
      <c r="B12367" s="135">
        <v>26.52</v>
      </c>
    </row>
    <row r="12368" spans="1:2">
      <c r="A12368" s="13" t="s">
        <v>12805</v>
      </c>
      <c r="B12368" s="135">
        <v>474.81</v>
      </c>
    </row>
    <row r="12369" spans="1:2">
      <c r="A12369" s="13" t="s">
        <v>12806</v>
      </c>
      <c r="B12369" s="135">
        <v>423.92</v>
      </c>
    </row>
    <row r="12370" spans="1:2">
      <c r="A12370" s="13" t="s">
        <v>12807</v>
      </c>
      <c r="B12370" s="135">
        <v>731.82</v>
      </c>
    </row>
    <row r="12371" spans="1:2">
      <c r="A12371" s="13" t="s">
        <v>12808</v>
      </c>
      <c r="B12371" s="135">
        <v>680.93</v>
      </c>
    </row>
    <row r="12372" spans="1:2">
      <c r="A12372" s="13" t="s">
        <v>12809</v>
      </c>
      <c r="B12372" s="135">
        <v>434.96</v>
      </c>
    </row>
    <row r="12373" spans="1:2">
      <c r="A12373" s="13" t="s">
        <v>12810</v>
      </c>
      <c r="B12373" s="135">
        <v>386.9</v>
      </c>
    </row>
    <row r="12374" spans="1:2">
      <c r="A12374" s="13" t="s">
        <v>23190</v>
      </c>
      <c r="B12374" s="135">
        <v>51.26</v>
      </c>
    </row>
    <row r="12375" spans="1:2">
      <c r="A12375" s="13" t="s">
        <v>23191</v>
      </c>
      <c r="B12375" s="135">
        <v>49.43</v>
      </c>
    </row>
    <row r="12376" spans="1:2">
      <c r="A12376" s="13" t="s">
        <v>12811</v>
      </c>
      <c r="B12376" s="135">
        <v>72.48</v>
      </c>
    </row>
    <row r="12377" spans="1:2">
      <c r="A12377" s="13" t="s">
        <v>12812</v>
      </c>
      <c r="B12377" s="135">
        <v>69.650000000000006</v>
      </c>
    </row>
    <row r="12378" spans="1:2">
      <c r="A12378" s="13" t="s">
        <v>12813</v>
      </c>
      <c r="B12378" s="135">
        <v>63.93</v>
      </c>
    </row>
    <row r="12379" spans="1:2">
      <c r="A12379" s="13" t="s">
        <v>12814</v>
      </c>
      <c r="B12379" s="135">
        <v>61.1</v>
      </c>
    </row>
    <row r="12380" spans="1:2">
      <c r="A12380" s="13" t="s">
        <v>12815</v>
      </c>
      <c r="B12380" s="135">
        <v>55.38</v>
      </c>
    </row>
    <row r="12381" spans="1:2">
      <c r="A12381" s="13" t="s">
        <v>12816</v>
      </c>
      <c r="B12381" s="135">
        <v>52.56</v>
      </c>
    </row>
    <row r="12382" spans="1:2">
      <c r="A12382" s="13" t="s">
        <v>12817</v>
      </c>
      <c r="B12382" s="135">
        <v>242.5</v>
      </c>
    </row>
    <row r="12383" spans="1:2">
      <c r="A12383" s="13" t="s">
        <v>12818</v>
      </c>
      <c r="B12383" s="135">
        <v>235.68</v>
      </c>
    </row>
    <row r="12384" spans="1:2">
      <c r="A12384" s="13" t="s">
        <v>12819</v>
      </c>
      <c r="B12384" s="135">
        <v>35.020000000000003</v>
      </c>
    </row>
    <row r="12385" spans="1:2">
      <c r="A12385" s="13" t="s">
        <v>12820</v>
      </c>
      <c r="B12385" s="135">
        <v>32.200000000000003</v>
      </c>
    </row>
    <row r="12386" spans="1:2">
      <c r="A12386" s="13" t="s">
        <v>12821</v>
      </c>
      <c r="B12386" s="135">
        <v>579.36</v>
      </c>
    </row>
    <row r="12387" spans="1:2">
      <c r="A12387" s="13" t="s">
        <v>12822</v>
      </c>
      <c r="B12387" s="135">
        <v>568.04999999999995</v>
      </c>
    </row>
    <row r="12388" spans="1:2">
      <c r="A12388" s="13" t="s">
        <v>12823</v>
      </c>
      <c r="B12388" s="135">
        <v>1197.6199999999999</v>
      </c>
    </row>
    <row r="12389" spans="1:2">
      <c r="A12389" s="13" t="s">
        <v>12824</v>
      </c>
      <c r="B12389" s="135">
        <v>1189.1400000000001</v>
      </c>
    </row>
    <row r="12390" spans="1:2">
      <c r="A12390" s="13" t="s">
        <v>12825</v>
      </c>
      <c r="B12390" s="135">
        <v>642.92999999999995</v>
      </c>
    </row>
    <row r="12391" spans="1:2">
      <c r="A12391" s="13" t="s">
        <v>12826</v>
      </c>
      <c r="B12391" s="135">
        <v>625.96</v>
      </c>
    </row>
    <row r="12392" spans="1:2">
      <c r="A12392" s="13" t="s">
        <v>12827</v>
      </c>
      <c r="B12392" s="135">
        <v>454.14</v>
      </c>
    </row>
    <row r="12393" spans="1:2">
      <c r="A12393" s="13" t="s">
        <v>12828</v>
      </c>
      <c r="B12393" s="135">
        <v>431.52</v>
      </c>
    </row>
    <row r="12394" spans="1:2">
      <c r="A12394" s="13" t="s">
        <v>12829</v>
      </c>
      <c r="B12394" s="135">
        <v>63.88</v>
      </c>
    </row>
    <row r="12395" spans="1:2">
      <c r="A12395" s="13" t="s">
        <v>12830</v>
      </c>
      <c r="B12395" s="135">
        <v>63.2</v>
      </c>
    </row>
    <row r="12396" spans="1:2">
      <c r="A12396" s="13" t="s">
        <v>12831</v>
      </c>
      <c r="B12396" s="135">
        <v>10.51</v>
      </c>
    </row>
    <row r="12397" spans="1:2">
      <c r="A12397" s="13" t="s">
        <v>12832</v>
      </c>
      <c r="B12397" s="135">
        <v>9.91</v>
      </c>
    </row>
    <row r="12398" spans="1:2">
      <c r="A12398" s="13" t="s">
        <v>12833</v>
      </c>
      <c r="B12398" s="135">
        <v>688.94</v>
      </c>
    </row>
    <row r="12399" spans="1:2">
      <c r="A12399" s="13" t="s">
        <v>12834</v>
      </c>
      <c r="B12399" s="135">
        <v>639.46</v>
      </c>
    </row>
    <row r="12400" spans="1:2">
      <c r="A12400" s="13" t="s">
        <v>12835</v>
      </c>
      <c r="B12400" s="135">
        <v>778.52</v>
      </c>
    </row>
    <row r="12401" spans="1:2">
      <c r="A12401" s="13" t="s">
        <v>12836</v>
      </c>
      <c r="B12401" s="135">
        <v>726.49</v>
      </c>
    </row>
    <row r="12402" spans="1:2">
      <c r="A12402" s="13" t="s">
        <v>12837</v>
      </c>
      <c r="B12402" s="135">
        <v>1189.54</v>
      </c>
    </row>
    <row r="12403" spans="1:2">
      <c r="A12403" s="13" t="s">
        <v>12838</v>
      </c>
      <c r="B12403" s="135">
        <v>1178.23</v>
      </c>
    </row>
    <row r="12404" spans="1:2">
      <c r="A12404" s="13" t="s">
        <v>12839</v>
      </c>
      <c r="B12404" s="135">
        <v>399.59</v>
      </c>
    </row>
    <row r="12405" spans="1:2">
      <c r="A12405" s="13" t="s">
        <v>12840</v>
      </c>
      <c r="B12405" s="135">
        <v>391.11</v>
      </c>
    </row>
    <row r="12406" spans="1:2">
      <c r="A12406" s="13" t="s">
        <v>12841</v>
      </c>
      <c r="B12406" s="135">
        <v>343.59</v>
      </c>
    </row>
    <row r="12407" spans="1:2">
      <c r="A12407" s="13" t="s">
        <v>12842</v>
      </c>
      <c r="B12407" s="135">
        <v>335.11</v>
      </c>
    </row>
    <row r="12408" spans="1:2">
      <c r="A12408" s="13" t="s">
        <v>12843</v>
      </c>
      <c r="B12408" s="135">
        <v>444.6</v>
      </c>
    </row>
    <row r="12409" spans="1:2">
      <c r="A12409" s="13" t="s">
        <v>12844</v>
      </c>
      <c r="B12409" s="135">
        <v>436.12</v>
      </c>
    </row>
    <row r="12410" spans="1:2">
      <c r="A12410" s="13" t="s">
        <v>12845</v>
      </c>
      <c r="B12410" s="135">
        <v>525.59</v>
      </c>
    </row>
    <row r="12411" spans="1:2">
      <c r="A12411" s="13" t="s">
        <v>12846</v>
      </c>
      <c r="B12411" s="135">
        <v>517.11</v>
      </c>
    </row>
    <row r="12412" spans="1:2">
      <c r="A12412" s="13" t="s">
        <v>12847</v>
      </c>
      <c r="B12412" s="135">
        <v>841.18</v>
      </c>
    </row>
    <row r="12413" spans="1:2">
      <c r="A12413" s="13" t="s">
        <v>12848</v>
      </c>
      <c r="B12413" s="135">
        <v>829.88</v>
      </c>
    </row>
    <row r="12414" spans="1:2">
      <c r="A12414" s="13" t="s">
        <v>12849</v>
      </c>
      <c r="B12414" s="135">
        <v>1085.67</v>
      </c>
    </row>
    <row r="12415" spans="1:2">
      <c r="A12415" s="13" t="s">
        <v>12850</v>
      </c>
      <c r="B12415" s="135">
        <v>1074.3699999999999</v>
      </c>
    </row>
    <row r="12416" spans="1:2">
      <c r="A12416" s="13" t="s">
        <v>12851</v>
      </c>
      <c r="B12416" s="135">
        <v>364.59</v>
      </c>
    </row>
    <row r="12417" spans="1:2">
      <c r="A12417" s="13" t="s">
        <v>12852</v>
      </c>
      <c r="B12417" s="135">
        <v>356.11</v>
      </c>
    </row>
    <row r="12418" spans="1:2">
      <c r="A12418" s="13" t="s">
        <v>12853</v>
      </c>
      <c r="B12418" s="135">
        <v>442.79</v>
      </c>
    </row>
    <row r="12419" spans="1:2">
      <c r="A12419" s="13" t="s">
        <v>12854</v>
      </c>
      <c r="B12419" s="135">
        <v>434.31</v>
      </c>
    </row>
    <row r="12420" spans="1:2">
      <c r="A12420" s="13" t="s">
        <v>12855</v>
      </c>
      <c r="B12420" s="135">
        <v>115.75</v>
      </c>
    </row>
    <row r="12421" spans="1:2">
      <c r="A12421" s="13" t="s">
        <v>12856</v>
      </c>
      <c r="B12421" s="135">
        <v>113.58</v>
      </c>
    </row>
    <row r="12422" spans="1:2">
      <c r="A12422" s="13" t="s">
        <v>12857</v>
      </c>
      <c r="B12422" s="135">
        <v>140.36000000000001</v>
      </c>
    </row>
    <row r="12423" spans="1:2">
      <c r="A12423" s="13" t="s">
        <v>12858</v>
      </c>
      <c r="B12423" s="135">
        <v>137.4</v>
      </c>
    </row>
    <row r="12424" spans="1:2">
      <c r="A12424" s="13" t="s">
        <v>12859</v>
      </c>
      <c r="B12424" s="135">
        <v>174.14</v>
      </c>
    </row>
    <row r="12425" spans="1:2">
      <c r="A12425" s="13" t="s">
        <v>12860</v>
      </c>
      <c r="B12425" s="135">
        <v>170.86</v>
      </c>
    </row>
    <row r="12426" spans="1:2">
      <c r="A12426" s="13" t="s">
        <v>12861</v>
      </c>
      <c r="B12426" s="135">
        <v>190.65</v>
      </c>
    </row>
    <row r="12427" spans="1:2">
      <c r="A12427" s="13" t="s">
        <v>12862</v>
      </c>
      <c r="B12427" s="135">
        <v>186.98</v>
      </c>
    </row>
    <row r="12428" spans="1:2">
      <c r="A12428" s="13" t="s">
        <v>12863</v>
      </c>
      <c r="B12428" s="135">
        <v>195.16</v>
      </c>
    </row>
    <row r="12429" spans="1:2">
      <c r="A12429" s="13" t="s">
        <v>12864</v>
      </c>
      <c r="B12429" s="135">
        <v>190.94</v>
      </c>
    </row>
    <row r="12430" spans="1:2">
      <c r="A12430" s="13" t="s">
        <v>12865</v>
      </c>
      <c r="B12430" s="135">
        <v>225.72</v>
      </c>
    </row>
    <row r="12431" spans="1:2">
      <c r="A12431" s="13" t="s">
        <v>12866</v>
      </c>
      <c r="B12431" s="135">
        <v>221.7</v>
      </c>
    </row>
    <row r="12432" spans="1:2">
      <c r="A12432" s="13" t="s">
        <v>12867</v>
      </c>
      <c r="B12432" s="135">
        <v>310.75</v>
      </c>
    </row>
    <row r="12433" spans="1:2">
      <c r="A12433" s="13" t="s">
        <v>12868</v>
      </c>
      <c r="B12433" s="135">
        <v>305.33</v>
      </c>
    </row>
    <row r="12434" spans="1:2">
      <c r="A12434" s="13" t="s">
        <v>12869</v>
      </c>
      <c r="B12434" s="135">
        <v>355.5</v>
      </c>
    </row>
    <row r="12435" spans="1:2">
      <c r="A12435" s="13" t="s">
        <v>12870</v>
      </c>
      <c r="B12435" s="135">
        <v>349.03</v>
      </c>
    </row>
    <row r="12436" spans="1:2">
      <c r="A12436" s="13" t="s">
        <v>12871</v>
      </c>
      <c r="B12436" s="135">
        <v>404.84</v>
      </c>
    </row>
    <row r="12437" spans="1:2">
      <c r="A12437" s="13" t="s">
        <v>12872</v>
      </c>
      <c r="B12437" s="135">
        <v>394.92</v>
      </c>
    </row>
    <row r="12438" spans="1:2">
      <c r="A12438" s="13" t="s">
        <v>12873</v>
      </c>
      <c r="B12438" s="135">
        <v>491.51</v>
      </c>
    </row>
    <row r="12439" spans="1:2">
      <c r="A12439" s="13" t="s">
        <v>12874</v>
      </c>
      <c r="B12439" s="135">
        <v>480.21</v>
      </c>
    </row>
    <row r="12440" spans="1:2">
      <c r="A12440" s="13" t="s">
        <v>12875</v>
      </c>
      <c r="B12440" s="135">
        <v>168.91</v>
      </c>
    </row>
    <row r="12441" spans="1:2">
      <c r="A12441" s="13" t="s">
        <v>12876</v>
      </c>
      <c r="B12441" s="135">
        <v>162.12</v>
      </c>
    </row>
    <row r="12442" spans="1:2">
      <c r="A12442" s="13" t="s">
        <v>12877</v>
      </c>
      <c r="B12442" s="135">
        <v>186.71</v>
      </c>
    </row>
    <row r="12443" spans="1:2">
      <c r="A12443" s="13" t="s">
        <v>12878</v>
      </c>
      <c r="B12443" s="135">
        <v>179.92</v>
      </c>
    </row>
    <row r="12444" spans="1:2">
      <c r="A12444" s="13" t="s">
        <v>12879</v>
      </c>
      <c r="B12444" s="135">
        <v>233.39</v>
      </c>
    </row>
    <row r="12445" spans="1:2">
      <c r="A12445" s="13" t="s">
        <v>12880</v>
      </c>
      <c r="B12445" s="135">
        <v>224.91</v>
      </c>
    </row>
    <row r="12446" spans="1:2">
      <c r="A12446" s="13" t="s">
        <v>12881</v>
      </c>
      <c r="B12446" s="135">
        <v>299.64</v>
      </c>
    </row>
    <row r="12447" spans="1:2">
      <c r="A12447" s="13" t="s">
        <v>12882</v>
      </c>
      <c r="B12447" s="135">
        <v>293.99</v>
      </c>
    </row>
    <row r="12448" spans="1:2">
      <c r="A12448" s="13" t="s">
        <v>12883</v>
      </c>
      <c r="B12448" s="135">
        <v>354.92</v>
      </c>
    </row>
    <row r="12449" spans="1:2">
      <c r="A12449" s="13" t="s">
        <v>12884</v>
      </c>
      <c r="B12449" s="135">
        <v>347.57</v>
      </c>
    </row>
    <row r="12450" spans="1:2">
      <c r="A12450" s="13" t="s">
        <v>12885</v>
      </c>
      <c r="B12450" s="135">
        <v>295.66000000000003</v>
      </c>
    </row>
    <row r="12451" spans="1:2">
      <c r="A12451" s="13" t="s">
        <v>12886</v>
      </c>
      <c r="B12451" s="135">
        <v>290.01</v>
      </c>
    </row>
    <row r="12452" spans="1:2">
      <c r="A12452" s="13" t="s">
        <v>12887</v>
      </c>
      <c r="B12452" s="135">
        <v>349.01</v>
      </c>
    </row>
    <row r="12453" spans="1:2">
      <c r="A12453" s="13" t="s">
        <v>12888</v>
      </c>
      <c r="B12453" s="135">
        <v>343.7</v>
      </c>
    </row>
    <row r="12454" spans="1:2">
      <c r="A12454" s="13" t="s">
        <v>12889</v>
      </c>
      <c r="B12454" s="135">
        <v>584.41999999999996</v>
      </c>
    </row>
    <row r="12455" spans="1:2">
      <c r="A12455" s="13" t="s">
        <v>12890</v>
      </c>
      <c r="B12455" s="135">
        <v>567.46</v>
      </c>
    </row>
    <row r="12456" spans="1:2">
      <c r="A12456" s="13" t="s">
        <v>12891</v>
      </c>
      <c r="B12456" s="135">
        <v>628.16</v>
      </c>
    </row>
    <row r="12457" spans="1:2">
      <c r="A12457" s="13" t="s">
        <v>12892</v>
      </c>
      <c r="B12457" s="135">
        <v>623.07000000000005</v>
      </c>
    </row>
    <row r="12458" spans="1:2">
      <c r="A12458" s="13" t="s">
        <v>12893</v>
      </c>
      <c r="B12458" s="135">
        <v>167.16</v>
      </c>
    </row>
    <row r="12459" spans="1:2">
      <c r="A12459" s="13" t="s">
        <v>12894</v>
      </c>
      <c r="B12459" s="135">
        <v>161.85</v>
      </c>
    </row>
    <row r="12460" spans="1:2">
      <c r="A12460" s="13" t="s">
        <v>12895</v>
      </c>
      <c r="B12460" s="135">
        <v>232.89</v>
      </c>
    </row>
    <row r="12461" spans="1:2">
      <c r="A12461" s="13" t="s">
        <v>12896</v>
      </c>
      <c r="B12461" s="135">
        <v>227.58</v>
      </c>
    </row>
    <row r="12462" spans="1:2">
      <c r="A12462" s="13" t="s">
        <v>12897</v>
      </c>
      <c r="B12462" s="135">
        <v>397.98</v>
      </c>
    </row>
    <row r="12463" spans="1:2">
      <c r="A12463" s="13" t="s">
        <v>12898</v>
      </c>
      <c r="B12463" s="135">
        <v>383.85</v>
      </c>
    </row>
    <row r="12464" spans="1:2">
      <c r="A12464" s="13" t="s">
        <v>12899</v>
      </c>
      <c r="B12464" s="135">
        <v>343.56</v>
      </c>
    </row>
    <row r="12465" spans="1:2">
      <c r="A12465" s="13" t="s">
        <v>12900</v>
      </c>
      <c r="B12465" s="135">
        <v>337.91</v>
      </c>
    </row>
    <row r="12466" spans="1:2">
      <c r="A12466" s="13" t="s">
        <v>12901</v>
      </c>
      <c r="B12466" s="135">
        <v>386.36</v>
      </c>
    </row>
    <row r="12467" spans="1:2">
      <c r="A12467" s="13" t="s">
        <v>12902</v>
      </c>
      <c r="B12467" s="135">
        <v>381.04</v>
      </c>
    </row>
    <row r="12468" spans="1:2">
      <c r="A12468" s="13" t="s">
        <v>12903</v>
      </c>
      <c r="B12468" s="135">
        <v>1285.79</v>
      </c>
    </row>
    <row r="12469" spans="1:2">
      <c r="A12469" s="13" t="s">
        <v>12904</v>
      </c>
      <c r="B12469" s="135">
        <v>1277.96</v>
      </c>
    </row>
    <row r="12470" spans="1:2">
      <c r="A12470" s="13" t="s">
        <v>12905</v>
      </c>
      <c r="B12470" s="135">
        <v>707.55</v>
      </c>
    </row>
    <row r="12471" spans="1:2">
      <c r="A12471" s="13" t="s">
        <v>12906</v>
      </c>
      <c r="B12471" s="135">
        <v>696.8</v>
      </c>
    </row>
    <row r="12472" spans="1:2">
      <c r="A12472" s="13" t="s">
        <v>12907</v>
      </c>
      <c r="B12472" s="135">
        <v>504.13</v>
      </c>
    </row>
    <row r="12473" spans="1:2">
      <c r="A12473" s="13" t="s">
        <v>12908</v>
      </c>
      <c r="B12473" s="135">
        <v>495.51</v>
      </c>
    </row>
    <row r="12474" spans="1:2">
      <c r="A12474" s="13" t="s">
        <v>12909</v>
      </c>
      <c r="B12474" s="135">
        <v>354.85</v>
      </c>
    </row>
    <row r="12475" spans="1:2">
      <c r="A12475" s="13" t="s">
        <v>12910</v>
      </c>
      <c r="B12475" s="135">
        <v>349.53</v>
      </c>
    </row>
    <row r="12476" spans="1:2">
      <c r="A12476" s="13" t="s">
        <v>12911</v>
      </c>
      <c r="B12476" s="135">
        <v>810.37</v>
      </c>
    </row>
    <row r="12477" spans="1:2">
      <c r="A12477" s="13" t="s">
        <v>12912</v>
      </c>
      <c r="B12477" s="135">
        <v>803.01</v>
      </c>
    </row>
    <row r="12478" spans="1:2">
      <c r="A12478" s="13" t="s">
        <v>12913</v>
      </c>
      <c r="B12478" s="135">
        <v>542.89</v>
      </c>
    </row>
    <row r="12479" spans="1:2">
      <c r="A12479" s="13" t="s">
        <v>12914</v>
      </c>
      <c r="B12479" s="135">
        <v>537.24</v>
      </c>
    </row>
    <row r="12480" spans="1:2">
      <c r="A12480" s="13" t="s">
        <v>12915</v>
      </c>
      <c r="B12480" s="135">
        <v>6616.18</v>
      </c>
    </row>
    <row r="12481" spans="1:2">
      <c r="A12481" s="13" t="s">
        <v>12916</v>
      </c>
      <c r="B12481" s="135">
        <v>6599.22</v>
      </c>
    </row>
    <row r="12482" spans="1:2">
      <c r="A12482" s="13" t="s">
        <v>12917</v>
      </c>
      <c r="B12482" s="135">
        <v>7110.58</v>
      </c>
    </row>
    <row r="12483" spans="1:2">
      <c r="A12483" s="13" t="s">
        <v>12918</v>
      </c>
      <c r="B12483" s="135">
        <v>7093.62</v>
      </c>
    </row>
    <row r="12484" spans="1:2">
      <c r="A12484" s="13" t="s">
        <v>12919</v>
      </c>
      <c r="B12484" s="135">
        <v>8068.48</v>
      </c>
    </row>
    <row r="12485" spans="1:2">
      <c r="A12485" s="13" t="s">
        <v>12920</v>
      </c>
      <c r="B12485" s="135">
        <v>8051.52</v>
      </c>
    </row>
    <row r="12486" spans="1:2">
      <c r="A12486" s="13" t="s">
        <v>12921</v>
      </c>
      <c r="B12486" s="135">
        <v>9108.7800000000007</v>
      </c>
    </row>
    <row r="12487" spans="1:2">
      <c r="A12487" s="13" t="s">
        <v>12922</v>
      </c>
      <c r="B12487" s="135">
        <v>9091.82</v>
      </c>
    </row>
    <row r="12488" spans="1:2">
      <c r="A12488" s="13" t="s">
        <v>12923</v>
      </c>
      <c r="B12488" s="135">
        <v>10648.63</v>
      </c>
    </row>
    <row r="12489" spans="1:2">
      <c r="A12489" s="13" t="s">
        <v>12924</v>
      </c>
      <c r="B12489" s="135">
        <v>10631.67</v>
      </c>
    </row>
    <row r="12490" spans="1:2">
      <c r="A12490" s="13" t="s">
        <v>12925</v>
      </c>
      <c r="B12490" s="135">
        <v>10859.78</v>
      </c>
    </row>
    <row r="12491" spans="1:2">
      <c r="A12491" s="13" t="s">
        <v>12926</v>
      </c>
      <c r="B12491" s="135">
        <v>10842.82</v>
      </c>
    </row>
    <row r="12492" spans="1:2">
      <c r="A12492" s="13" t="s">
        <v>12927</v>
      </c>
      <c r="B12492" s="135">
        <v>11070.93</v>
      </c>
    </row>
    <row r="12493" spans="1:2">
      <c r="A12493" s="13" t="s">
        <v>12928</v>
      </c>
      <c r="B12493" s="135">
        <v>11053.97</v>
      </c>
    </row>
    <row r="12494" spans="1:2">
      <c r="A12494" s="13" t="s">
        <v>12929</v>
      </c>
      <c r="B12494" s="135">
        <v>11292.38</v>
      </c>
    </row>
    <row r="12495" spans="1:2">
      <c r="A12495" s="13" t="s">
        <v>12930</v>
      </c>
      <c r="B12495" s="135">
        <v>11275.42</v>
      </c>
    </row>
    <row r="12496" spans="1:2">
      <c r="A12496" s="13" t="s">
        <v>12931</v>
      </c>
      <c r="B12496" s="135">
        <v>7717.25</v>
      </c>
    </row>
    <row r="12497" spans="1:2">
      <c r="A12497" s="13" t="s">
        <v>12932</v>
      </c>
      <c r="B12497" s="135">
        <v>7700.29</v>
      </c>
    </row>
    <row r="12498" spans="1:2">
      <c r="A12498" s="13" t="s">
        <v>12933</v>
      </c>
      <c r="B12498" s="135">
        <v>8351.73</v>
      </c>
    </row>
    <row r="12499" spans="1:2">
      <c r="A12499" s="13" t="s">
        <v>12934</v>
      </c>
      <c r="B12499" s="135">
        <v>8334.77</v>
      </c>
    </row>
    <row r="12500" spans="1:2">
      <c r="A12500" s="13" t="s">
        <v>12935</v>
      </c>
      <c r="B12500" s="135">
        <v>8962.52</v>
      </c>
    </row>
    <row r="12501" spans="1:2">
      <c r="A12501" s="13" t="s">
        <v>12936</v>
      </c>
      <c r="B12501" s="135">
        <v>8945.56</v>
      </c>
    </row>
    <row r="12502" spans="1:2">
      <c r="A12502" s="13" t="s">
        <v>12937</v>
      </c>
      <c r="B12502" s="135">
        <v>9607.2999999999993</v>
      </c>
    </row>
    <row r="12503" spans="1:2">
      <c r="A12503" s="13" t="s">
        <v>12938</v>
      </c>
      <c r="B12503" s="135">
        <v>9590.34</v>
      </c>
    </row>
    <row r="12504" spans="1:2">
      <c r="A12504" s="13" t="s">
        <v>12939</v>
      </c>
      <c r="B12504" s="135">
        <v>12073.12</v>
      </c>
    </row>
    <row r="12505" spans="1:2">
      <c r="A12505" s="13" t="s">
        <v>12940</v>
      </c>
      <c r="B12505" s="135">
        <v>12056.16</v>
      </c>
    </row>
    <row r="12506" spans="1:2">
      <c r="A12506" s="13" t="s">
        <v>12941</v>
      </c>
      <c r="B12506" s="135">
        <v>13268.95</v>
      </c>
    </row>
    <row r="12507" spans="1:2">
      <c r="A12507" s="13" t="s">
        <v>12942</v>
      </c>
      <c r="B12507" s="135">
        <v>13251.99</v>
      </c>
    </row>
    <row r="12508" spans="1:2">
      <c r="A12508" s="13" t="s">
        <v>12943</v>
      </c>
      <c r="B12508" s="135">
        <v>14720.22</v>
      </c>
    </row>
    <row r="12509" spans="1:2">
      <c r="A12509" s="13" t="s">
        <v>12944</v>
      </c>
      <c r="B12509" s="135">
        <v>14703.26</v>
      </c>
    </row>
    <row r="12510" spans="1:2">
      <c r="A12510" s="13" t="s">
        <v>12945</v>
      </c>
      <c r="B12510" s="135">
        <v>16056.13</v>
      </c>
    </row>
    <row r="12511" spans="1:2">
      <c r="A12511" s="13" t="s">
        <v>12946</v>
      </c>
      <c r="B12511" s="135">
        <v>16039.17</v>
      </c>
    </row>
    <row r="12512" spans="1:2">
      <c r="A12512" s="13" t="s">
        <v>12947</v>
      </c>
      <c r="B12512" s="135">
        <v>515.16999999999996</v>
      </c>
    </row>
    <row r="12513" spans="1:2">
      <c r="A12513" s="13" t="s">
        <v>12948</v>
      </c>
      <c r="B12513" s="135">
        <v>492.56</v>
      </c>
    </row>
    <row r="12514" spans="1:2">
      <c r="A12514" s="13" t="s">
        <v>12949</v>
      </c>
      <c r="B12514" s="135">
        <v>592.45000000000005</v>
      </c>
    </row>
    <row r="12515" spans="1:2">
      <c r="A12515" s="13" t="s">
        <v>12950</v>
      </c>
      <c r="B12515" s="135">
        <v>566.44000000000005</v>
      </c>
    </row>
    <row r="12516" spans="1:2">
      <c r="A12516" s="13" t="s">
        <v>12951</v>
      </c>
      <c r="B12516" s="135">
        <v>525.89</v>
      </c>
    </row>
    <row r="12517" spans="1:2">
      <c r="A12517" s="13" t="s">
        <v>12952</v>
      </c>
      <c r="B12517" s="135">
        <v>503.28</v>
      </c>
    </row>
    <row r="12518" spans="1:2">
      <c r="A12518" s="13" t="s">
        <v>12953</v>
      </c>
      <c r="B12518" s="135">
        <v>604.78</v>
      </c>
    </row>
    <row r="12519" spans="1:2">
      <c r="A12519" s="13" t="s">
        <v>12954</v>
      </c>
      <c r="B12519" s="135">
        <v>578.77</v>
      </c>
    </row>
    <row r="12520" spans="1:2">
      <c r="A12520" s="13" t="s">
        <v>12955</v>
      </c>
      <c r="B12520" s="135">
        <v>467.49</v>
      </c>
    </row>
    <row r="12521" spans="1:2">
      <c r="A12521" s="13" t="s">
        <v>12956</v>
      </c>
      <c r="B12521" s="135">
        <v>444.88</v>
      </c>
    </row>
    <row r="12522" spans="1:2">
      <c r="A12522" s="13" t="s">
        <v>222</v>
      </c>
      <c r="B12522" s="135">
        <v>537.62</v>
      </c>
    </row>
    <row r="12523" spans="1:2">
      <c r="A12523" s="13" t="s">
        <v>12957</v>
      </c>
      <c r="B12523" s="135">
        <v>511.61</v>
      </c>
    </row>
    <row r="12524" spans="1:2">
      <c r="A12524" s="13" t="s">
        <v>12958</v>
      </c>
      <c r="B12524" s="135">
        <v>520.45000000000005</v>
      </c>
    </row>
    <row r="12525" spans="1:2">
      <c r="A12525" s="13" t="s">
        <v>12959</v>
      </c>
      <c r="B12525" s="135">
        <v>497.84</v>
      </c>
    </row>
    <row r="12526" spans="1:2">
      <c r="A12526" s="13" t="s">
        <v>223</v>
      </c>
      <c r="B12526" s="135">
        <v>598.52</v>
      </c>
    </row>
    <row r="12527" spans="1:2">
      <c r="A12527" s="13" t="s">
        <v>12960</v>
      </c>
      <c r="B12527" s="135">
        <v>572.51</v>
      </c>
    </row>
    <row r="12528" spans="1:2">
      <c r="A12528" s="13" t="s">
        <v>12961</v>
      </c>
      <c r="B12528" s="135">
        <v>644.45000000000005</v>
      </c>
    </row>
    <row r="12529" spans="1:2">
      <c r="A12529" s="13" t="s">
        <v>12962</v>
      </c>
      <c r="B12529" s="135">
        <v>621.84</v>
      </c>
    </row>
    <row r="12530" spans="1:2">
      <c r="A12530" s="13" t="s">
        <v>224</v>
      </c>
      <c r="B12530" s="135">
        <v>741.12</v>
      </c>
    </row>
    <row r="12531" spans="1:2">
      <c r="A12531" s="13" t="s">
        <v>12963</v>
      </c>
      <c r="B12531" s="135">
        <v>715.11</v>
      </c>
    </row>
    <row r="12532" spans="1:2">
      <c r="A12532" s="13" t="s">
        <v>12964</v>
      </c>
      <c r="B12532" s="135">
        <v>639.97</v>
      </c>
    </row>
    <row r="12533" spans="1:2">
      <c r="A12533" s="13" t="s">
        <v>12965</v>
      </c>
      <c r="B12533" s="135">
        <v>617.36</v>
      </c>
    </row>
    <row r="12534" spans="1:2">
      <c r="A12534" s="13" t="s">
        <v>12966</v>
      </c>
      <c r="B12534" s="135">
        <v>735.97</v>
      </c>
    </row>
    <row r="12535" spans="1:2">
      <c r="A12535" s="13" t="s">
        <v>12967</v>
      </c>
      <c r="B12535" s="135">
        <v>709.96</v>
      </c>
    </row>
    <row r="12536" spans="1:2">
      <c r="A12536" s="13" t="s">
        <v>12968</v>
      </c>
      <c r="B12536" s="135">
        <v>442.06</v>
      </c>
    </row>
    <row r="12537" spans="1:2">
      <c r="A12537" s="13" t="s">
        <v>12969</v>
      </c>
      <c r="B12537" s="135">
        <v>425.1</v>
      </c>
    </row>
    <row r="12538" spans="1:2">
      <c r="A12538" s="13" t="s">
        <v>12970</v>
      </c>
      <c r="B12538" s="135">
        <v>508.37</v>
      </c>
    </row>
    <row r="12539" spans="1:2">
      <c r="A12539" s="13" t="s">
        <v>12971</v>
      </c>
      <c r="B12539" s="135">
        <v>488.86</v>
      </c>
    </row>
    <row r="12540" spans="1:2">
      <c r="A12540" s="13" t="s">
        <v>12972</v>
      </c>
      <c r="B12540" s="135">
        <v>516.84</v>
      </c>
    </row>
    <row r="12541" spans="1:2">
      <c r="A12541" s="13" t="s">
        <v>12973</v>
      </c>
      <c r="B12541" s="135">
        <v>499.88</v>
      </c>
    </row>
    <row r="12542" spans="1:2">
      <c r="A12542" s="13" t="s">
        <v>12974</v>
      </c>
      <c r="B12542" s="135">
        <v>594.37</v>
      </c>
    </row>
    <row r="12543" spans="1:2">
      <c r="A12543" s="13" t="s">
        <v>12975</v>
      </c>
      <c r="B12543" s="135">
        <v>574.86</v>
      </c>
    </row>
    <row r="12544" spans="1:2">
      <c r="A12544" s="13" t="s">
        <v>12976</v>
      </c>
      <c r="B12544" s="135">
        <v>700.04</v>
      </c>
    </row>
    <row r="12545" spans="1:2">
      <c r="A12545" s="13" t="s">
        <v>12977</v>
      </c>
      <c r="B12545" s="135">
        <v>677.42</v>
      </c>
    </row>
    <row r="12546" spans="1:2">
      <c r="A12546" s="13" t="s">
        <v>12978</v>
      </c>
      <c r="B12546" s="135">
        <v>805.04</v>
      </c>
    </row>
    <row r="12547" spans="1:2">
      <c r="A12547" s="13" t="s">
        <v>12979</v>
      </c>
      <c r="B12547" s="135">
        <v>779.03</v>
      </c>
    </row>
    <row r="12548" spans="1:2">
      <c r="A12548" s="13" t="s">
        <v>12980</v>
      </c>
      <c r="B12548" s="135">
        <v>587.16999999999996</v>
      </c>
    </row>
    <row r="12549" spans="1:2">
      <c r="A12549" s="13" t="s">
        <v>12981</v>
      </c>
      <c r="B12549" s="135">
        <v>564.55999999999995</v>
      </c>
    </row>
    <row r="12550" spans="1:2">
      <c r="A12550" s="13" t="s">
        <v>12982</v>
      </c>
      <c r="B12550" s="135">
        <v>675.25</v>
      </c>
    </row>
    <row r="12551" spans="1:2">
      <c r="A12551" s="13" t="s">
        <v>12983</v>
      </c>
      <c r="B12551" s="135">
        <v>649.24</v>
      </c>
    </row>
    <row r="12552" spans="1:2">
      <c r="A12552" s="13" t="s">
        <v>12984</v>
      </c>
      <c r="B12552" s="135">
        <v>842.37</v>
      </c>
    </row>
    <row r="12553" spans="1:2">
      <c r="A12553" s="13" t="s">
        <v>12985</v>
      </c>
      <c r="B12553" s="135">
        <v>819.76</v>
      </c>
    </row>
    <row r="12554" spans="1:2">
      <c r="A12554" s="13" t="s">
        <v>12986</v>
      </c>
      <c r="B12554" s="135">
        <v>968.73</v>
      </c>
    </row>
    <row r="12555" spans="1:2">
      <c r="A12555" s="13" t="s">
        <v>12987</v>
      </c>
      <c r="B12555" s="135">
        <v>942.72</v>
      </c>
    </row>
    <row r="12556" spans="1:2">
      <c r="A12556" s="13" t="s">
        <v>12988</v>
      </c>
      <c r="B12556" s="135">
        <v>921.25</v>
      </c>
    </row>
    <row r="12557" spans="1:2">
      <c r="A12557" s="13" t="s">
        <v>12989</v>
      </c>
      <c r="B12557" s="135">
        <v>898.64</v>
      </c>
    </row>
    <row r="12558" spans="1:2">
      <c r="A12558" s="13" t="s">
        <v>12990</v>
      </c>
      <c r="B12558" s="135">
        <v>1058.98</v>
      </c>
    </row>
    <row r="12559" spans="1:2">
      <c r="A12559" s="13" t="s">
        <v>12991</v>
      </c>
      <c r="B12559" s="135">
        <v>1032.97</v>
      </c>
    </row>
    <row r="12560" spans="1:2">
      <c r="A12560" s="13" t="s">
        <v>12992</v>
      </c>
      <c r="B12560" s="135">
        <v>842.37</v>
      </c>
    </row>
    <row r="12561" spans="1:2">
      <c r="A12561" s="13" t="s">
        <v>12993</v>
      </c>
      <c r="B12561" s="135">
        <v>819.76</v>
      </c>
    </row>
    <row r="12562" spans="1:2">
      <c r="A12562" s="13" t="s">
        <v>12994</v>
      </c>
      <c r="B12562" s="135">
        <v>968.73</v>
      </c>
    </row>
    <row r="12563" spans="1:2">
      <c r="A12563" s="13" t="s">
        <v>12995</v>
      </c>
      <c r="B12563" s="135">
        <v>942.72</v>
      </c>
    </row>
    <row r="12564" spans="1:2">
      <c r="A12564" s="13" t="s">
        <v>12996</v>
      </c>
      <c r="B12564" s="135">
        <v>495.97</v>
      </c>
    </row>
    <row r="12565" spans="1:2">
      <c r="A12565" s="13" t="s">
        <v>12997</v>
      </c>
      <c r="B12565" s="135">
        <v>473.36</v>
      </c>
    </row>
    <row r="12566" spans="1:2">
      <c r="A12566" s="13" t="s">
        <v>12998</v>
      </c>
      <c r="B12566" s="135">
        <v>570.37</v>
      </c>
    </row>
    <row r="12567" spans="1:2">
      <c r="A12567" s="13" t="s">
        <v>12999</v>
      </c>
      <c r="B12567" s="135">
        <v>544.36</v>
      </c>
    </row>
    <row r="12568" spans="1:2">
      <c r="A12568" s="13" t="s">
        <v>13000</v>
      </c>
      <c r="B12568" s="135">
        <v>822.37</v>
      </c>
    </row>
    <row r="12569" spans="1:2">
      <c r="A12569" s="13" t="s">
        <v>13001</v>
      </c>
      <c r="B12569" s="135">
        <v>799.76</v>
      </c>
    </row>
    <row r="12570" spans="1:2">
      <c r="A12570" s="13" t="s">
        <v>13002</v>
      </c>
      <c r="B12570" s="135">
        <v>945.73</v>
      </c>
    </row>
    <row r="12571" spans="1:2">
      <c r="A12571" s="13" t="s">
        <v>13003</v>
      </c>
      <c r="B12571" s="135">
        <v>919.72</v>
      </c>
    </row>
    <row r="12572" spans="1:2">
      <c r="A12572" s="13" t="s">
        <v>13004</v>
      </c>
      <c r="B12572" s="135">
        <v>553.57000000000005</v>
      </c>
    </row>
    <row r="12573" spans="1:2">
      <c r="A12573" s="13" t="s">
        <v>13005</v>
      </c>
      <c r="B12573" s="135">
        <v>530.96</v>
      </c>
    </row>
    <row r="12574" spans="1:2">
      <c r="A12574" s="13" t="s">
        <v>13006</v>
      </c>
      <c r="B12574" s="135">
        <v>636.61</v>
      </c>
    </row>
    <row r="12575" spans="1:2">
      <c r="A12575" s="13" t="s">
        <v>13007</v>
      </c>
      <c r="B12575" s="135">
        <v>610.6</v>
      </c>
    </row>
    <row r="12576" spans="1:2">
      <c r="A12576" s="13" t="s">
        <v>13008</v>
      </c>
      <c r="B12576" s="135">
        <v>376.78</v>
      </c>
    </row>
    <row r="12577" spans="1:2">
      <c r="A12577" s="13" t="s">
        <v>13009</v>
      </c>
      <c r="B12577" s="135">
        <v>359.82</v>
      </c>
    </row>
    <row r="12578" spans="1:2">
      <c r="A12578" s="13" t="s">
        <v>13010</v>
      </c>
      <c r="B12578" s="135">
        <v>433.3</v>
      </c>
    </row>
    <row r="12579" spans="1:2">
      <c r="A12579" s="13" t="s">
        <v>13011</v>
      </c>
      <c r="B12579" s="135">
        <v>413.79</v>
      </c>
    </row>
    <row r="12580" spans="1:2">
      <c r="A12580" s="13" t="s">
        <v>13012</v>
      </c>
      <c r="B12580" s="135">
        <v>26.9</v>
      </c>
    </row>
    <row r="12581" spans="1:2">
      <c r="A12581" s="13" t="s">
        <v>13013</v>
      </c>
      <c r="B12581" s="135">
        <v>24.08</v>
      </c>
    </row>
    <row r="12582" spans="1:2">
      <c r="A12582" s="13" t="s">
        <v>13014</v>
      </c>
      <c r="B12582" s="135">
        <v>1207.18</v>
      </c>
    </row>
    <row r="12583" spans="1:2">
      <c r="A12583" s="13" t="s">
        <v>13015</v>
      </c>
      <c r="B12583" s="135">
        <v>1190.22</v>
      </c>
    </row>
    <row r="12584" spans="1:2">
      <c r="A12584" s="13" t="s">
        <v>13016</v>
      </c>
      <c r="B12584" s="135">
        <v>1388.26</v>
      </c>
    </row>
    <row r="12585" spans="1:2">
      <c r="A12585" s="13" t="s">
        <v>13017</v>
      </c>
      <c r="B12585" s="135">
        <v>1368.75</v>
      </c>
    </row>
    <row r="12586" spans="1:2">
      <c r="A12586" s="13" t="s">
        <v>13018</v>
      </c>
      <c r="B12586" s="135">
        <v>1150.22</v>
      </c>
    </row>
    <row r="12587" spans="1:2">
      <c r="A12587" s="13" t="s">
        <v>13019</v>
      </c>
      <c r="B12587" s="135">
        <v>1133.26</v>
      </c>
    </row>
    <row r="12588" spans="1:2">
      <c r="A12588" s="13" t="s">
        <v>13020</v>
      </c>
      <c r="B12588" s="135">
        <v>1322.75</v>
      </c>
    </row>
    <row r="12589" spans="1:2">
      <c r="A12589" s="13" t="s">
        <v>13021</v>
      </c>
      <c r="B12589" s="135">
        <v>1303.24</v>
      </c>
    </row>
    <row r="12590" spans="1:2">
      <c r="A12590" s="13" t="s">
        <v>13022</v>
      </c>
      <c r="B12590" s="135">
        <v>1267.02</v>
      </c>
    </row>
    <row r="12591" spans="1:2">
      <c r="A12591" s="13" t="s">
        <v>13023</v>
      </c>
      <c r="B12591" s="135">
        <v>1250.06</v>
      </c>
    </row>
    <row r="12592" spans="1:2">
      <c r="A12592" s="13" t="s">
        <v>13024</v>
      </c>
      <c r="B12592" s="135">
        <v>1457.07</v>
      </c>
    </row>
    <row r="12593" spans="1:2">
      <c r="A12593" s="13" t="s">
        <v>13025</v>
      </c>
      <c r="B12593" s="135">
        <v>1437.56</v>
      </c>
    </row>
    <row r="12594" spans="1:2">
      <c r="A12594" s="13" t="s">
        <v>13026</v>
      </c>
      <c r="B12594" s="135">
        <v>1442.38</v>
      </c>
    </row>
    <row r="12595" spans="1:2">
      <c r="A12595" s="13" t="s">
        <v>13027</v>
      </c>
      <c r="B12595" s="135">
        <v>1425.42</v>
      </c>
    </row>
    <row r="12596" spans="1:2">
      <c r="A12596" s="13" t="s">
        <v>13028</v>
      </c>
      <c r="B12596" s="135">
        <v>1658.74</v>
      </c>
    </row>
    <row r="12597" spans="1:2">
      <c r="A12597" s="13" t="s">
        <v>13029</v>
      </c>
      <c r="B12597" s="135">
        <v>1639.23</v>
      </c>
    </row>
    <row r="12598" spans="1:2">
      <c r="A12598" s="13" t="s">
        <v>13030</v>
      </c>
      <c r="B12598" s="135">
        <v>1239.18</v>
      </c>
    </row>
    <row r="12599" spans="1:2">
      <c r="A12599" s="13" t="s">
        <v>13031</v>
      </c>
      <c r="B12599" s="135">
        <v>1222.22</v>
      </c>
    </row>
    <row r="12600" spans="1:2">
      <c r="A12600" s="13" t="s">
        <v>220</v>
      </c>
      <c r="B12600" s="135">
        <v>1425.06</v>
      </c>
    </row>
    <row r="12601" spans="1:2">
      <c r="A12601" s="13" t="s">
        <v>13032</v>
      </c>
      <c r="B12601" s="135">
        <v>1405.55</v>
      </c>
    </row>
    <row r="12602" spans="1:2">
      <c r="A12602" s="13" t="s">
        <v>13033</v>
      </c>
      <c r="B12602" s="135">
        <v>1239.18</v>
      </c>
    </row>
    <row r="12603" spans="1:2">
      <c r="A12603" s="13" t="s">
        <v>13034</v>
      </c>
      <c r="B12603" s="135">
        <v>1222.22</v>
      </c>
    </row>
    <row r="12604" spans="1:2">
      <c r="A12604" s="13" t="s">
        <v>13035</v>
      </c>
      <c r="B12604" s="135">
        <v>1425.06</v>
      </c>
    </row>
    <row r="12605" spans="1:2">
      <c r="A12605" s="13" t="s">
        <v>13036</v>
      </c>
      <c r="B12605" s="135">
        <v>1405.55</v>
      </c>
    </row>
    <row r="12606" spans="1:2">
      <c r="A12606" s="13" t="s">
        <v>13037</v>
      </c>
      <c r="B12606" s="135">
        <v>196.1</v>
      </c>
    </row>
    <row r="12607" spans="1:2">
      <c r="A12607" s="13" t="s">
        <v>13038</v>
      </c>
      <c r="B12607" s="135">
        <v>187.61</v>
      </c>
    </row>
    <row r="12608" spans="1:2">
      <c r="A12608" s="13" t="s">
        <v>13039</v>
      </c>
      <c r="B12608" s="135">
        <v>514.19000000000005</v>
      </c>
    </row>
    <row r="12609" spans="1:2">
      <c r="A12609" s="13" t="s">
        <v>13040</v>
      </c>
      <c r="B12609" s="135">
        <v>487.62</v>
      </c>
    </row>
    <row r="12610" spans="1:2">
      <c r="A12610" s="13" t="s">
        <v>13041</v>
      </c>
      <c r="B12610" s="135">
        <v>734.42</v>
      </c>
    </row>
    <row r="12611" spans="1:2">
      <c r="A12611" s="13" t="s">
        <v>13042</v>
      </c>
      <c r="B12611" s="135">
        <v>670.52</v>
      </c>
    </row>
    <row r="12612" spans="1:2">
      <c r="A12612" s="13" t="s">
        <v>13043</v>
      </c>
      <c r="B12612" s="135">
        <v>45.11</v>
      </c>
    </row>
    <row r="12613" spans="1:2">
      <c r="A12613" s="13" t="s">
        <v>13044</v>
      </c>
      <c r="B12613" s="135">
        <v>42.17</v>
      </c>
    </row>
    <row r="12614" spans="1:2">
      <c r="A12614" s="13" t="s">
        <v>13045</v>
      </c>
      <c r="B12614" s="135">
        <v>28.38</v>
      </c>
    </row>
    <row r="12615" spans="1:2">
      <c r="A12615" s="13" t="s">
        <v>13046</v>
      </c>
      <c r="B12615" s="135">
        <v>25.44</v>
      </c>
    </row>
    <row r="12616" spans="1:2">
      <c r="A12616" s="13" t="s">
        <v>13047</v>
      </c>
      <c r="B12616" s="135">
        <v>31.98</v>
      </c>
    </row>
    <row r="12617" spans="1:2">
      <c r="A12617" s="13" t="s">
        <v>13048</v>
      </c>
      <c r="B12617" s="135">
        <v>29.04</v>
      </c>
    </row>
    <row r="12618" spans="1:2">
      <c r="A12618" s="13" t="s">
        <v>13049</v>
      </c>
      <c r="B12618" s="135">
        <v>126.37</v>
      </c>
    </row>
    <row r="12619" spans="1:2">
      <c r="A12619" s="13" t="s">
        <v>13050</v>
      </c>
      <c r="B12619" s="135">
        <v>124.67</v>
      </c>
    </row>
    <row r="12620" spans="1:2">
      <c r="A12620" s="13" t="s">
        <v>13051</v>
      </c>
      <c r="B12620" s="135">
        <v>853.07</v>
      </c>
    </row>
    <row r="12621" spans="1:2">
      <c r="A12621" s="13" t="s">
        <v>13052</v>
      </c>
      <c r="B12621" s="135">
        <v>769.83</v>
      </c>
    </row>
    <row r="12622" spans="1:2">
      <c r="A12622" s="13" t="s">
        <v>225</v>
      </c>
      <c r="B12622" s="135">
        <v>80.81</v>
      </c>
    </row>
    <row r="12623" spans="1:2">
      <c r="A12623" s="13" t="s">
        <v>13053</v>
      </c>
      <c r="B12623" s="135">
        <v>78.650000000000006</v>
      </c>
    </row>
    <row r="12624" spans="1:2">
      <c r="A12624" s="13" t="s">
        <v>13054</v>
      </c>
      <c r="B12624" s="135">
        <v>108.9</v>
      </c>
    </row>
    <row r="12625" spans="1:2">
      <c r="A12625" s="13" t="s">
        <v>13055</v>
      </c>
      <c r="B12625" s="135">
        <v>106.46</v>
      </c>
    </row>
    <row r="12626" spans="1:2">
      <c r="A12626" s="13" t="s">
        <v>13056</v>
      </c>
      <c r="B12626" s="135">
        <v>127.93</v>
      </c>
    </row>
    <row r="12627" spans="1:2">
      <c r="A12627" s="13" t="s">
        <v>13057</v>
      </c>
      <c r="B12627" s="135">
        <v>125.22</v>
      </c>
    </row>
    <row r="12628" spans="1:2">
      <c r="A12628" s="13" t="s">
        <v>13058</v>
      </c>
      <c r="B12628" s="135">
        <v>169.37</v>
      </c>
    </row>
    <row r="12629" spans="1:2">
      <c r="A12629" s="13" t="s">
        <v>13059</v>
      </c>
      <c r="B12629" s="135">
        <v>166.12</v>
      </c>
    </row>
    <row r="12630" spans="1:2">
      <c r="A12630" s="13" t="s">
        <v>13060</v>
      </c>
      <c r="B12630" s="135">
        <v>294.27</v>
      </c>
    </row>
    <row r="12631" spans="1:2">
      <c r="A12631" s="13" t="s">
        <v>13061</v>
      </c>
      <c r="B12631" s="135">
        <v>289.93</v>
      </c>
    </row>
    <row r="12632" spans="1:2">
      <c r="A12632" s="13" t="s">
        <v>13062</v>
      </c>
      <c r="B12632" s="135">
        <v>103.24</v>
      </c>
    </row>
    <row r="12633" spans="1:2">
      <c r="A12633" s="13" t="s">
        <v>13063</v>
      </c>
      <c r="B12633" s="135">
        <v>100.8</v>
      </c>
    </row>
    <row r="12634" spans="1:2">
      <c r="A12634" s="13" t="s">
        <v>13064</v>
      </c>
      <c r="B12634" s="135">
        <v>99.84</v>
      </c>
    </row>
    <row r="12635" spans="1:2">
      <c r="A12635" s="13" t="s">
        <v>13065</v>
      </c>
      <c r="B12635" s="135">
        <v>97.4</v>
      </c>
    </row>
    <row r="12636" spans="1:2">
      <c r="A12636" s="13" t="s">
        <v>13066</v>
      </c>
      <c r="B12636" s="135">
        <v>302.95999999999998</v>
      </c>
    </row>
    <row r="12637" spans="1:2">
      <c r="A12637" s="13" t="s">
        <v>13067</v>
      </c>
      <c r="B12637" s="135">
        <v>299.44</v>
      </c>
    </row>
    <row r="12638" spans="1:2">
      <c r="A12638" s="13" t="s">
        <v>13068</v>
      </c>
      <c r="B12638" s="135">
        <v>292.01</v>
      </c>
    </row>
    <row r="12639" spans="1:2">
      <c r="A12639" s="13" t="s">
        <v>13069</v>
      </c>
      <c r="B12639" s="135">
        <v>288.76</v>
      </c>
    </row>
    <row r="12640" spans="1:2">
      <c r="A12640" s="13" t="s">
        <v>13070</v>
      </c>
      <c r="B12640" s="135">
        <v>240.46</v>
      </c>
    </row>
    <row r="12641" spans="1:2">
      <c r="A12641" s="13" t="s">
        <v>13071</v>
      </c>
      <c r="B12641" s="135">
        <v>238.02</v>
      </c>
    </row>
    <row r="12642" spans="1:2">
      <c r="A12642" s="13" t="s">
        <v>13072</v>
      </c>
      <c r="B12642" s="135">
        <v>200.35</v>
      </c>
    </row>
    <row r="12643" spans="1:2">
      <c r="A12643" s="13" t="s">
        <v>13073</v>
      </c>
      <c r="B12643" s="135">
        <v>197.1</v>
      </c>
    </row>
    <row r="12644" spans="1:2">
      <c r="A12644" s="13" t="s">
        <v>13074</v>
      </c>
      <c r="B12644" s="135">
        <v>142.88999999999999</v>
      </c>
    </row>
    <row r="12645" spans="1:2">
      <c r="A12645" s="13" t="s">
        <v>13075</v>
      </c>
      <c r="B12645" s="135">
        <v>140.44999999999999</v>
      </c>
    </row>
    <row r="12646" spans="1:2">
      <c r="A12646" s="13" t="s">
        <v>13076</v>
      </c>
      <c r="B12646" s="135">
        <v>288.35000000000002</v>
      </c>
    </row>
    <row r="12647" spans="1:2">
      <c r="A12647" s="13" t="s">
        <v>13077</v>
      </c>
      <c r="B12647" s="135">
        <v>285.10000000000002</v>
      </c>
    </row>
    <row r="12648" spans="1:2">
      <c r="A12648" s="13" t="s">
        <v>13078</v>
      </c>
      <c r="B12648" s="135">
        <v>429.02</v>
      </c>
    </row>
    <row r="12649" spans="1:2">
      <c r="A12649" s="13" t="s">
        <v>13079</v>
      </c>
      <c r="B12649" s="135">
        <v>424.68</v>
      </c>
    </row>
    <row r="12650" spans="1:2">
      <c r="A12650" s="13" t="s">
        <v>13080</v>
      </c>
      <c r="B12650" s="135">
        <v>295.72000000000003</v>
      </c>
    </row>
    <row r="12651" spans="1:2">
      <c r="A12651" s="13" t="s">
        <v>13081</v>
      </c>
      <c r="B12651" s="135">
        <v>284.41000000000003</v>
      </c>
    </row>
    <row r="12652" spans="1:2">
      <c r="A12652" s="13" t="s">
        <v>13082</v>
      </c>
      <c r="B12652" s="135">
        <v>410</v>
      </c>
    </row>
    <row r="12653" spans="1:2">
      <c r="A12653" s="13" t="s">
        <v>13083</v>
      </c>
      <c r="B12653" s="135">
        <v>410</v>
      </c>
    </row>
    <row r="12654" spans="1:2">
      <c r="A12654" s="13" t="s">
        <v>13084</v>
      </c>
      <c r="B12654" s="135">
        <v>270</v>
      </c>
    </row>
    <row r="12655" spans="1:2">
      <c r="A12655" s="13" t="s">
        <v>13085</v>
      </c>
      <c r="B12655" s="135">
        <v>270</v>
      </c>
    </row>
    <row r="12656" spans="1:2">
      <c r="A12656" s="13" t="s">
        <v>13086</v>
      </c>
      <c r="B12656" s="135">
        <v>880.14</v>
      </c>
    </row>
    <row r="12657" spans="1:2">
      <c r="A12657" s="13" t="s">
        <v>13087</v>
      </c>
      <c r="B12657" s="135">
        <v>874.72</v>
      </c>
    </row>
    <row r="12658" spans="1:2">
      <c r="A12658" s="13" t="s">
        <v>13088</v>
      </c>
      <c r="B12658" s="135">
        <v>2229.73</v>
      </c>
    </row>
    <row r="12659" spans="1:2">
      <c r="A12659" s="13" t="s">
        <v>13089</v>
      </c>
      <c r="B12659" s="135">
        <v>2221.6</v>
      </c>
    </row>
    <row r="12660" spans="1:2">
      <c r="A12660" s="13" t="s">
        <v>13090</v>
      </c>
      <c r="B12660" s="135">
        <v>11941.33</v>
      </c>
    </row>
    <row r="12661" spans="1:2">
      <c r="A12661" s="13" t="s">
        <v>13091</v>
      </c>
      <c r="B12661" s="135">
        <v>11927.78</v>
      </c>
    </row>
    <row r="12662" spans="1:2">
      <c r="A12662" s="13" t="s">
        <v>13092</v>
      </c>
      <c r="B12662" s="135">
        <v>33.659999999999997</v>
      </c>
    </row>
    <row r="12663" spans="1:2">
      <c r="A12663" s="13" t="s">
        <v>13093</v>
      </c>
      <c r="B12663" s="135">
        <v>33.19</v>
      </c>
    </row>
    <row r="12664" spans="1:2">
      <c r="A12664" s="13" t="s">
        <v>13094</v>
      </c>
      <c r="B12664" s="135">
        <v>21.31</v>
      </c>
    </row>
    <row r="12665" spans="1:2">
      <c r="A12665" s="13" t="s">
        <v>13095</v>
      </c>
      <c r="B12665" s="135">
        <v>20.84</v>
      </c>
    </row>
    <row r="12666" spans="1:2">
      <c r="A12666" s="13" t="s">
        <v>13096</v>
      </c>
      <c r="B12666" s="135">
        <v>231.84</v>
      </c>
    </row>
    <row r="12667" spans="1:2">
      <c r="A12667" s="13" t="s">
        <v>13097</v>
      </c>
      <c r="B12667" s="135">
        <v>230.15</v>
      </c>
    </row>
    <row r="12668" spans="1:2">
      <c r="A12668" s="13" t="s">
        <v>13098</v>
      </c>
      <c r="B12668" s="135">
        <v>309.91000000000003</v>
      </c>
    </row>
    <row r="12669" spans="1:2">
      <c r="A12669" s="13" t="s">
        <v>13099</v>
      </c>
      <c r="B12669" s="135">
        <v>308.22000000000003</v>
      </c>
    </row>
    <row r="12670" spans="1:2">
      <c r="A12670" s="13" t="s">
        <v>13100</v>
      </c>
      <c r="B12670" s="135">
        <v>377.92</v>
      </c>
    </row>
    <row r="12671" spans="1:2">
      <c r="A12671" s="13" t="s">
        <v>13101</v>
      </c>
      <c r="B12671" s="135">
        <v>376.23</v>
      </c>
    </row>
    <row r="12672" spans="1:2">
      <c r="A12672" s="13" t="s">
        <v>13102</v>
      </c>
      <c r="B12672" s="135">
        <v>409.8</v>
      </c>
    </row>
    <row r="12673" spans="1:2">
      <c r="A12673" s="13" t="s">
        <v>13103</v>
      </c>
      <c r="B12673" s="135">
        <v>408.11</v>
      </c>
    </row>
    <row r="12674" spans="1:2">
      <c r="A12674" s="13" t="s">
        <v>13104</v>
      </c>
      <c r="B12674" s="135">
        <v>608.25</v>
      </c>
    </row>
    <row r="12675" spans="1:2">
      <c r="A12675" s="13" t="s">
        <v>13105</v>
      </c>
      <c r="B12675" s="135">
        <v>574.32000000000005</v>
      </c>
    </row>
    <row r="12676" spans="1:2">
      <c r="A12676" s="13" t="s">
        <v>13106</v>
      </c>
      <c r="B12676" s="135">
        <v>581.54</v>
      </c>
    </row>
    <row r="12677" spans="1:2">
      <c r="A12677" s="13" t="s">
        <v>13107</v>
      </c>
      <c r="B12677" s="135">
        <v>547.62</v>
      </c>
    </row>
    <row r="12678" spans="1:2">
      <c r="A12678" s="13" t="s">
        <v>13108</v>
      </c>
      <c r="B12678" s="135">
        <v>567.51</v>
      </c>
    </row>
    <row r="12679" spans="1:2">
      <c r="A12679" s="13" t="s">
        <v>13109</v>
      </c>
      <c r="B12679" s="135">
        <v>533.58000000000004</v>
      </c>
    </row>
    <row r="12680" spans="1:2">
      <c r="A12680" s="13" t="s">
        <v>13110</v>
      </c>
      <c r="B12680" s="135">
        <v>560.91999999999996</v>
      </c>
    </row>
    <row r="12681" spans="1:2">
      <c r="A12681" s="13" t="s">
        <v>13111</v>
      </c>
      <c r="B12681" s="135">
        <v>526.99</v>
      </c>
    </row>
    <row r="12682" spans="1:2">
      <c r="A12682" s="13" t="s">
        <v>13112</v>
      </c>
      <c r="B12682" s="135">
        <v>552.17999999999995</v>
      </c>
    </row>
    <row r="12683" spans="1:2">
      <c r="A12683" s="13" t="s">
        <v>13113</v>
      </c>
      <c r="B12683" s="135">
        <v>518.25</v>
      </c>
    </row>
    <row r="12684" spans="1:2">
      <c r="A12684" s="13" t="s">
        <v>13114</v>
      </c>
      <c r="B12684" s="135">
        <v>835.34</v>
      </c>
    </row>
    <row r="12685" spans="1:2">
      <c r="A12685" s="13" t="s">
        <v>13115</v>
      </c>
      <c r="B12685" s="135">
        <v>794.63</v>
      </c>
    </row>
    <row r="12686" spans="1:2">
      <c r="A12686" s="13" t="s">
        <v>13116</v>
      </c>
      <c r="B12686" s="135">
        <v>259.57</v>
      </c>
    </row>
    <row r="12687" spans="1:2">
      <c r="A12687" s="13" t="s">
        <v>13117</v>
      </c>
      <c r="B12687" s="135">
        <v>236.96</v>
      </c>
    </row>
    <row r="12688" spans="1:2">
      <c r="A12688" s="13" t="s">
        <v>13118</v>
      </c>
      <c r="B12688" s="135">
        <v>264.57</v>
      </c>
    </row>
    <row r="12689" spans="1:2">
      <c r="A12689" s="13" t="s">
        <v>13119</v>
      </c>
      <c r="B12689" s="135">
        <v>241.96</v>
      </c>
    </row>
    <row r="12690" spans="1:2">
      <c r="A12690" s="13" t="s">
        <v>13120</v>
      </c>
      <c r="B12690" s="135">
        <v>267.42</v>
      </c>
    </row>
    <row r="12691" spans="1:2">
      <c r="A12691" s="13" t="s">
        <v>13121</v>
      </c>
      <c r="B12691" s="135">
        <v>244.81</v>
      </c>
    </row>
    <row r="12692" spans="1:2">
      <c r="A12692" s="13" t="s">
        <v>13122</v>
      </c>
      <c r="B12692" s="135">
        <v>277.72000000000003</v>
      </c>
    </row>
    <row r="12693" spans="1:2">
      <c r="A12693" s="13" t="s">
        <v>13123</v>
      </c>
      <c r="B12693" s="135">
        <v>255.11</v>
      </c>
    </row>
    <row r="12694" spans="1:2">
      <c r="A12694" s="13" t="s">
        <v>13124</v>
      </c>
      <c r="B12694" s="135">
        <v>300.69</v>
      </c>
    </row>
    <row r="12695" spans="1:2">
      <c r="A12695" s="13" t="s">
        <v>13125</v>
      </c>
      <c r="B12695" s="135">
        <v>278.08</v>
      </c>
    </row>
    <row r="12696" spans="1:2">
      <c r="A12696" s="13" t="s">
        <v>13126</v>
      </c>
      <c r="B12696" s="135">
        <v>860.1</v>
      </c>
    </row>
    <row r="12697" spans="1:2">
      <c r="A12697" s="13" t="s">
        <v>13127</v>
      </c>
      <c r="B12697" s="135">
        <v>826.17</v>
      </c>
    </row>
    <row r="12698" spans="1:2">
      <c r="A12698" s="13" t="s">
        <v>13128</v>
      </c>
      <c r="B12698" s="135">
        <v>764.96</v>
      </c>
    </row>
    <row r="12699" spans="1:2">
      <c r="A12699" s="13" t="s">
        <v>13129</v>
      </c>
      <c r="B12699" s="135">
        <v>731.03</v>
      </c>
    </row>
    <row r="12700" spans="1:2">
      <c r="A12700" s="13" t="s">
        <v>13130</v>
      </c>
      <c r="B12700" s="135">
        <v>754.67</v>
      </c>
    </row>
    <row r="12701" spans="1:2">
      <c r="A12701" s="13" t="s">
        <v>13131</v>
      </c>
      <c r="B12701" s="135">
        <v>720.75</v>
      </c>
    </row>
    <row r="12702" spans="1:2">
      <c r="A12702" s="13" t="s">
        <v>13132</v>
      </c>
      <c r="B12702" s="135">
        <v>854.01</v>
      </c>
    </row>
    <row r="12703" spans="1:2">
      <c r="A12703" s="13" t="s">
        <v>13133</v>
      </c>
      <c r="B12703" s="135">
        <v>820.08</v>
      </c>
    </row>
    <row r="12704" spans="1:2">
      <c r="A12704" s="13" t="s">
        <v>13134</v>
      </c>
      <c r="B12704" s="135">
        <v>759.44</v>
      </c>
    </row>
    <row r="12705" spans="1:2">
      <c r="A12705" s="13" t="s">
        <v>13135</v>
      </c>
      <c r="B12705" s="135">
        <v>725.51</v>
      </c>
    </row>
    <row r="12706" spans="1:2">
      <c r="A12706" s="13" t="s">
        <v>13136</v>
      </c>
      <c r="B12706" s="135">
        <v>560.97</v>
      </c>
    </row>
    <row r="12707" spans="1:2">
      <c r="A12707" s="13" t="s">
        <v>13137</v>
      </c>
      <c r="B12707" s="135">
        <v>538.36</v>
      </c>
    </row>
    <row r="12708" spans="1:2">
      <c r="A12708" s="13" t="s">
        <v>13138</v>
      </c>
      <c r="B12708" s="135">
        <v>469.57</v>
      </c>
    </row>
    <row r="12709" spans="1:2">
      <c r="A12709" s="13" t="s">
        <v>13139</v>
      </c>
      <c r="B12709" s="135">
        <v>446.96</v>
      </c>
    </row>
    <row r="12710" spans="1:2">
      <c r="A12710" s="13" t="s">
        <v>13140</v>
      </c>
      <c r="B12710" s="135">
        <v>463.02</v>
      </c>
    </row>
    <row r="12711" spans="1:2">
      <c r="A12711" s="13" t="s">
        <v>13141</v>
      </c>
      <c r="B12711" s="135">
        <v>440.41</v>
      </c>
    </row>
    <row r="12712" spans="1:2">
      <c r="A12712" s="13" t="s">
        <v>13142</v>
      </c>
      <c r="B12712" s="135">
        <v>829.2</v>
      </c>
    </row>
    <row r="12713" spans="1:2">
      <c r="A12713" s="13" t="s">
        <v>13143</v>
      </c>
      <c r="B12713" s="135">
        <v>795.27</v>
      </c>
    </row>
    <row r="12714" spans="1:2">
      <c r="A12714" s="13" t="s">
        <v>13144</v>
      </c>
      <c r="B12714" s="135">
        <v>825.46</v>
      </c>
    </row>
    <row r="12715" spans="1:2">
      <c r="A12715" s="13" t="s">
        <v>13145</v>
      </c>
      <c r="B12715" s="135">
        <v>791.53</v>
      </c>
    </row>
    <row r="12716" spans="1:2">
      <c r="A12716" s="13" t="s">
        <v>13146</v>
      </c>
      <c r="B12716" s="135">
        <v>821.72</v>
      </c>
    </row>
    <row r="12717" spans="1:2">
      <c r="A12717" s="13" t="s">
        <v>13147</v>
      </c>
      <c r="B12717" s="135">
        <v>787.8</v>
      </c>
    </row>
    <row r="12718" spans="1:2">
      <c r="A12718" s="13" t="s">
        <v>13148</v>
      </c>
      <c r="B12718" s="135">
        <v>530.07000000000005</v>
      </c>
    </row>
    <row r="12719" spans="1:2">
      <c r="A12719" s="13" t="s">
        <v>13149</v>
      </c>
      <c r="B12719" s="135">
        <v>507.46</v>
      </c>
    </row>
    <row r="12720" spans="1:2">
      <c r="A12720" s="13" t="s">
        <v>13150</v>
      </c>
      <c r="B12720" s="135">
        <v>530.07000000000005</v>
      </c>
    </row>
    <row r="12721" spans="1:2">
      <c r="A12721" s="13" t="s">
        <v>13151</v>
      </c>
      <c r="B12721" s="135">
        <v>507.46</v>
      </c>
    </row>
    <row r="12722" spans="1:2">
      <c r="A12722" s="13" t="s">
        <v>13152</v>
      </c>
      <c r="B12722" s="135">
        <v>530.07000000000005</v>
      </c>
    </row>
    <row r="12723" spans="1:2">
      <c r="A12723" s="13" t="s">
        <v>13153</v>
      </c>
      <c r="B12723" s="135">
        <v>507.46</v>
      </c>
    </row>
    <row r="12724" spans="1:2">
      <c r="A12724" s="13" t="s">
        <v>13154</v>
      </c>
      <c r="B12724" s="135">
        <v>693.49</v>
      </c>
    </row>
    <row r="12725" spans="1:2">
      <c r="A12725" s="13" t="s">
        <v>13155</v>
      </c>
      <c r="B12725" s="135">
        <v>659.56</v>
      </c>
    </row>
    <row r="12726" spans="1:2">
      <c r="A12726" s="13" t="s">
        <v>13156</v>
      </c>
      <c r="B12726" s="135">
        <v>806.36</v>
      </c>
    </row>
    <row r="12727" spans="1:2">
      <c r="A12727" s="13" t="s">
        <v>13157</v>
      </c>
      <c r="B12727" s="135">
        <v>772.43</v>
      </c>
    </row>
    <row r="12728" spans="1:2">
      <c r="A12728" s="13" t="s">
        <v>13158</v>
      </c>
      <c r="B12728" s="135">
        <v>712.23</v>
      </c>
    </row>
    <row r="12729" spans="1:2">
      <c r="A12729" s="13" t="s">
        <v>13159</v>
      </c>
      <c r="B12729" s="135">
        <v>678.31</v>
      </c>
    </row>
    <row r="12730" spans="1:2">
      <c r="A12730" s="13" t="s">
        <v>13160</v>
      </c>
      <c r="B12730" s="135">
        <v>702.96</v>
      </c>
    </row>
    <row r="12731" spans="1:2">
      <c r="A12731" s="13" t="s">
        <v>13161</v>
      </c>
      <c r="B12731" s="135">
        <v>669.03</v>
      </c>
    </row>
    <row r="12732" spans="1:2">
      <c r="A12732" s="13" t="s">
        <v>13162</v>
      </c>
      <c r="B12732" s="135">
        <v>560.97</v>
      </c>
    </row>
    <row r="12733" spans="1:2">
      <c r="A12733" s="13" t="s">
        <v>13163</v>
      </c>
      <c r="B12733" s="135">
        <v>538.36</v>
      </c>
    </row>
    <row r="12734" spans="1:2">
      <c r="A12734" s="13" t="s">
        <v>13164</v>
      </c>
      <c r="B12734" s="135">
        <v>469.57</v>
      </c>
    </row>
    <row r="12735" spans="1:2">
      <c r="A12735" s="13" t="s">
        <v>13165</v>
      </c>
      <c r="B12735" s="135">
        <v>446.96</v>
      </c>
    </row>
    <row r="12736" spans="1:2">
      <c r="A12736" s="13" t="s">
        <v>13166</v>
      </c>
      <c r="B12736" s="135">
        <v>463.02</v>
      </c>
    </row>
    <row r="12737" spans="1:2">
      <c r="A12737" s="13" t="s">
        <v>13167</v>
      </c>
      <c r="B12737" s="135">
        <v>440.41</v>
      </c>
    </row>
    <row r="12738" spans="1:2">
      <c r="A12738" s="13" t="s">
        <v>13168</v>
      </c>
      <c r="B12738" s="135">
        <v>280.45</v>
      </c>
    </row>
    <row r="12739" spans="1:2">
      <c r="A12739" s="13" t="s">
        <v>13169</v>
      </c>
      <c r="B12739" s="135">
        <v>257.83999999999997</v>
      </c>
    </row>
    <row r="12740" spans="1:2">
      <c r="A12740" s="13" t="s">
        <v>13170</v>
      </c>
      <c r="B12740" s="135">
        <v>270.01</v>
      </c>
    </row>
    <row r="12741" spans="1:2">
      <c r="A12741" s="13" t="s">
        <v>13171</v>
      </c>
      <c r="B12741" s="135">
        <v>247.4</v>
      </c>
    </row>
    <row r="12742" spans="1:2">
      <c r="A12742" s="13" t="s">
        <v>13172</v>
      </c>
      <c r="B12742" s="135">
        <v>256.43</v>
      </c>
    </row>
    <row r="12743" spans="1:2">
      <c r="A12743" s="13" t="s">
        <v>13173</v>
      </c>
      <c r="B12743" s="135">
        <v>233.82</v>
      </c>
    </row>
    <row r="12744" spans="1:2">
      <c r="A12744" s="13" t="s">
        <v>13174</v>
      </c>
      <c r="B12744" s="135">
        <v>369.64</v>
      </c>
    </row>
    <row r="12745" spans="1:2">
      <c r="A12745" s="13" t="s">
        <v>13175</v>
      </c>
      <c r="B12745" s="135">
        <v>347.02</v>
      </c>
    </row>
    <row r="12746" spans="1:2">
      <c r="A12746" s="13" t="s">
        <v>13176</v>
      </c>
      <c r="B12746" s="135">
        <v>355.89</v>
      </c>
    </row>
    <row r="12747" spans="1:2">
      <c r="A12747" s="13" t="s">
        <v>13177</v>
      </c>
      <c r="B12747" s="135">
        <v>333.27</v>
      </c>
    </row>
    <row r="12748" spans="1:2">
      <c r="A12748" s="13" t="s">
        <v>13178</v>
      </c>
      <c r="B12748" s="135">
        <v>394.56</v>
      </c>
    </row>
    <row r="12749" spans="1:2">
      <c r="A12749" s="13" t="s">
        <v>13179</v>
      </c>
      <c r="B12749" s="135">
        <v>371.94</v>
      </c>
    </row>
    <row r="12750" spans="1:2">
      <c r="A12750" s="13" t="s">
        <v>210</v>
      </c>
      <c r="B12750" s="135">
        <v>1105.49</v>
      </c>
    </row>
    <row r="12751" spans="1:2">
      <c r="A12751" s="13" t="s">
        <v>13180</v>
      </c>
      <c r="B12751" s="135">
        <v>1071.56</v>
      </c>
    </row>
    <row r="12752" spans="1:2">
      <c r="A12752" s="13" t="s">
        <v>212</v>
      </c>
      <c r="B12752" s="135">
        <v>1070.76</v>
      </c>
    </row>
    <row r="12753" spans="1:2">
      <c r="A12753" s="13" t="s">
        <v>13181</v>
      </c>
      <c r="B12753" s="135">
        <v>1036.83</v>
      </c>
    </row>
    <row r="12754" spans="1:2">
      <c r="A12754" s="13" t="s">
        <v>13182</v>
      </c>
      <c r="B12754" s="135">
        <v>1248.06</v>
      </c>
    </row>
    <row r="12755" spans="1:2">
      <c r="A12755" s="13" t="s">
        <v>13183</v>
      </c>
      <c r="B12755" s="135">
        <v>1211.3</v>
      </c>
    </row>
    <row r="12756" spans="1:2">
      <c r="A12756" s="13" t="s">
        <v>13184</v>
      </c>
      <c r="B12756" s="135">
        <v>1211.05</v>
      </c>
    </row>
    <row r="12757" spans="1:2">
      <c r="A12757" s="13" t="s">
        <v>13185</v>
      </c>
      <c r="B12757" s="135">
        <v>1174.29</v>
      </c>
    </row>
    <row r="12758" spans="1:2">
      <c r="A12758" s="13" t="s">
        <v>13186</v>
      </c>
      <c r="B12758" s="135">
        <v>1205.02</v>
      </c>
    </row>
    <row r="12759" spans="1:2">
      <c r="A12759" s="13" t="s">
        <v>13187</v>
      </c>
      <c r="B12759" s="135">
        <v>1168.27</v>
      </c>
    </row>
    <row r="12760" spans="1:2">
      <c r="A12760" s="13" t="s">
        <v>13188</v>
      </c>
      <c r="B12760" s="135">
        <v>2080.13</v>
      </c>
    </row>
    <row r="12761" spans="1:2">
      <c r="A12761" s="13" t="s">
        <v>13189</v>
      </c>
      <c r="B12761" s="135">
        <v>2012.27</v>
      </c>
    </row>
    <row r="12762" spans="1:2">
      <c r="A12762" s="13" t="s">
        <v>13190</v>
      </c>
      <c r="B12762" s="135">
        <v>2092.17</v>
      </c>
    </row>
    <row r="12763" spans="1:2">
      <c r="A12763" s="13" t="s">
        <v>13191</v>
      </c>
      <c r="B12763" s="135">
        <v>2024.32</v>
      </c>
    </row>
    <row r="12764" spans="1:2">
      <c r="A12764" s="13" t="s">
        <v>214</v>
      </c>
      <c r="B12764" s="135">
        <v>2506.27</v>
      </c>
    </row>
    <row r="12765" spans="1:2">
      <c r="A12765" s="13" t="s">
        <v>13192</v>
      </c>
      <c r="B12765" s="135">
        <v>2432.7600000000002</v>
      </c>
    </row>
    <row r="12766" spans="1:2">
      <c r="A12766" s="13" t="s">
        <v>13193</v>
      </c>
      <c r="B12766" s="135">
        <v>806.36</v>
      </c>
    </row>
    <row r="12767" spans="1:2">
      <c r="A12767" s="13" t="s">
        <v>13194</v>
      </c>
      <c r="B12767" s="135">
        <v>783.75</v>
      </c>
    </row>
    <row r="12768" spans="1:2">
      <c r="A12768" s="13" t="s">
        <v>13195</v>
      </c>
      <c r="B12768" s="135">
        <v>775.37</v>
      </c>
    </row>
    <row r="12769" spans="1:2">
      <c r="A12769" s="13" t="s">
        <v>13196</v>
      </c>
      <c r="B12769" s="135">
        <v>752.76</v>
      </c>
    </row>
    <row r="12770" spans="1:2">
      <c r="A12770" s="13" t="s">
        <v>13197</v>
      </c>
      <c r="B12770" s="135">
        <v>880.68</v>
      </c>
    </row>
    <row r="12771" spans="1:2">
      <c r="A12771" s="13" t="s">
        <v>13198</v>
      </c>
      <c r="B12771" s="135">
        <v>846.75</v>
      </c>
    </row>
    <row r="12772" spans="1:2">
      <c r="A12772" s="13" t="s">
        <v>13199</v>
      </c>
      <c r="B12772" s="135">
        <v>875.9</v>
      </c>
    </row>
    <row r="12773" spans="1:2">
      <c r="A12773" s="13" t="s">
        <v>13200</v>
      </c>
      <c r="B12773" s="135">
        <v>841.97</v>
      </c>
    </row>
    <row r="12774" spans="1:2">
      <c r="A12774" s="13" t="s">
        <v>13201</v>
      </c>
      <c r="B12774" s="135">
        <v>871.12</v>
      </c>
    </row>
    <row r="12775" spans="1:2">
      <c r="A12775" s="13" t="s">
        <v>13202</v>
      </c>
      <c r="B12775" s="135">
        <v>837.2</v>
      </c>
    </row>
    <row r="12776" spans="1:2">
      <c r="A12776" s="13" t="s">
        <v>13203</v>
      </c>
      <c r="B12776" s="135">
        <v>1231.96</v>
      </c>
    </row>
    <row r="12777" spans="1:2">
      <c r="A12777" s="13" t="s">
        <v>13204</v>
      </c>
      <c r="B12777" s="135">
        <v>1186.72</v>
      </c>
    </row>
    <row r="12778" spans="1:2">
      <c r="A12778" s="13" t="s">
        <v>13205</v>
      </c>
      <c r="B12778" s="135">
        <v>1219.79</v>
      </c>
    </row>
    <row r="12779" spans="1:2">
      <c r="A12779" s="13" t="s">
        <v>13206</v>
      </c>
      <c r="B12779" s="135">
        <v>1174.55</v>
      </c>
    </row>
    <row r="12780" spans="1:2">
      <c r="A12780" s="13" t="s">
        <v>13207</v>
      </c>
      <c r="B12780" s="135">
        <v>2358.69</v>
      </c>
    </row>
    <row r="12781" spans="1:2">
      <c r="A12781" s="13" t="s">
        <v>13208</v>
      </c>
      <c r="B12781" s="135">
        <v>2273.87</v>
      </c>
    </row>
    <row r="12782" spans="1:2">
      <c r="A12782" s="13" t="s">
        <v>13209</v>
      </c>
      <c r="B12782" s="135">
        <v>9518.5</v>
      </c>
    </row>
    <row r="12783" spans="1:2">
      <c r="A12783" s="13" t="s">
        <v>13210</v>
      </c>
      <c r="B12783" s="135">
        <v>9313.89</v>
      </c>
    </row>
    <row r="12784" spans="1:2">
      <c r="A12784" s="13" t="s">
        <v>13211</v>
      </c>
      <c r="B12784" s="135">
        <v>1754.82</v>
      </c>
    </row>
    <row r="12785" spans="1:2">
      <c r="A12785" s="13" t="s">
        <v>13212</v>
      </c>
      <c r="B12785" s="135">
        <v>1692.62</v>
      </c>
    </row>
    <row r="12786" spans="1:2">
      <c r="A12786" s="13" t="s">
        <v>13213</v>
      </c>
      <c r="B12786" s="135">
        <v>989.17</v>
      </c>
    </row>
    <row r="12787" spans="1:2">
      <c r="A12787" s="13" t="s">
        <v>13214</v>
      </c>
      <c r="B12787" s="135">
        <v>978.41</v>
      </c>
    </row>
    <row r="12788" spans="1:2">
      <c r="A12788" s="13" t="s">
        <v>13215</v>
      </c>
      <c r="B12788" s="135">
        <v>897.14</v>
      </c>
    </row>
    <row r="12789" spans="1:2">
      <c r="A12789" s="13" t="s">
        <v>13216</v>
      </c>
      <c r="B12789" s="135">
        <v>832.11</v>
      </c>
    </row>
    <row r="12790" spans="1:2">
      <c r="A12790" s="13" t="s">
        <v>13217</v>
      </c>
      <c r="B12790" s="135">
        <v>914.62</v>
      </c>
    </row>
    <row r="12791" spans="1:2">
      <c r="A12791" s="13" t="s">
        <v>13218</v>
      </c>
      <c r="B12791" s="135">
        <v>849.59</v>
      </c>
    </row>
    <row r="12792" spans="1:2">
      <c r="A12792" s="13" t="s">
        <v>13219</v>
      </c>
      <c r="B12792" s="135">
        <v>924.06</v>
      </c>
    </row>
    <row r="12793" spans="1:2">
      <c r="A12793" s="13" t="s">
        <v>13220</v>
      </c>
      <c r="B12793" s="135">
        <v>859.03</v>
      </c>
    </row>
    <row r="12794" spans="1:2">
      <c r="A12794" s="13" t="s">
        <v>13221</v>
      </c>
      <c r="B12794" s="135">
        <v>927.79</v>
      </c>
    </row>
    <row r="12795" spans="1:2">
      <c r="A12795" s="13" t="s">
        <v>13222</v>
      </c>
      <c r="B12795" s="135">
        <v>862.76</v>
      </c>
    </row>
    <row r="12796" spans="1:2">
      <c r="A12796" s="13" t="s">
        <v>13223</v>
      </c>
      <c r="B12796" s="135">
        <v>1232.01</v>
      </c>
    </row>
    <row r="12797" spans="1:2">
      <c r="A12797" s="13" t="s">
        <v>13224</v>
      </c>
      <c r="B12797" s="135">
        <v>1198.08</v>
      </c>
    </row>
    <row r="12798" spans="1:2">
      <c r="A12798" s="13" t="s">
        <v>13225</v>
      </c>
      <c r="B12798" s="135">
        <v>916.76</v>
      </c>
    </row>
    <row r="12799" spans="1:2">
      <c r="A12799" s="13" t="s">
        <v>13226</v>
      </c>
      <c r="B12799" s="135">
        <v>877.18</v>
      </c>
    </row>
    <row r="12800" spans="1:2">
      <c r="A12800" s="13" t="s">
        <v>13227</v>
      </c>
      <c r="B12800" s="135">
        <v>480.58</v>
      </c>
    </row>
    <row r="12801" spans="1:2">
      <c r="A12801" s="13" t="s">
        <v>13228</v>
      </c>
      <c r="B12801" s="135">
        <v>446.66</v>
      </c>
    </row>
    <row r="12802" spans="1:2">
      <c r="A12802" s="13" t="s">
        <v>13229</v>
      </c>
      <c r="B12802" s="135">
        <v>683.24</v>
      </c>
    </row>
    <row r="12803" spans="1:2">
      <c r="A12803" s="13" t="s">
        <v>13230</v>
      </c>
      <c r="B12803" s="135">
        <v>618.21</v>
      </c>
    </row>
    <row r="12804" spans="1:2">
      <c r="A12804" s="13" t="s">
        <v>13231</v>
      </c>
      <c r="B12804" s="135">
        <v>1650.51</v>
      </c>
    </row>
    <row r="12805" spans="1:2">
      <c r="A12805" s="13" t="s">
        <v>13232</v>
      </c>
      <c r="B12805" s="135">
        <v>1603.02</v>
      </c>
    </row>
    <row r="12806" spans="1:2">
      <c r="A12806" s="13" t="s">
        <v>13233</v>
      </c>
      <c r="B12806" s="135">
        <v>1003.93</v>
      </c>
    </row>
    <row r="12807" spans="1:2">
      <c r="A12807" s="13" t="s">
        <v>13234</v>
      </c>
      <c r="B12807" s="135">
        <v>965.36</v>
      </c>
    </row>
    <row r="12808" spans="1:2">
      <c r="A12808" s="13" t="s">
        <v>13235</v>
      </c>
      <c r="B12808" s="135">
        <v>1028.7</v>
      </c>
    </row>
    <row r="12809" spans="1:2">
      <c r="A12809" s="13" t="s">
        <v>13236</v>
      </c>
      <c r="B12809" s="135">
        <v>989.57</v>
      </c>
    </row>
    <row r="12810" spans="1:2">
      <c r="A12810" s="13" t="s">
        <v>13237</v>
      </c>
      <c r="B12810" s="135">
        <v>1060.92</v>
      </c>
    </row>
    <row r="12811" spans="1:2">
      <c r="A12811" s="13" t="s">
        <v>13238</v>
      </c>
      <c r="B12811" s="135">
        <v>1021.23</v>
      </c>
    </row>
    <row r="12812" spans="1:2">
      <c r="A12812" s="13" t="s">
        <v>13239</v>
      </c>
      <c r="B12812" s="135">
        <v>606.1</v>
      </c>
    </row>
    <row r="12813" spans="1:2">
      <c r="A12813" s="13" t="s">
        <v>13240</v>
      </c>
      <c r="B12813" s="135">
        <v>572.16999999999996</v>
      </c>
    </row>
    <row r="12814" spans="1:2">
      <c r="A12814" s="13" t="s">
        <v>13241</v>
      </c>
      <c r="B12814" s="135">
        <v>590.70000000000005</v>
      </c>
    </row>
    <row r="12815" spans="1:2">
      <c r="A12815" s="13" t="s">
        <v>13242</v>
      </c>
      <c r="B12815" s="135">
        <v>556.77</v>
      </c>
    </row>
    <row r="12816" spans="1:2">
      <c r="A12816" s="13" t="s">
        <v>13243</v>
      </c>
      <c r="B12816" s="135">
        <v>586.05999999999995</v>
      </c>
    </row>
    <row r="12817" spans="1:2">
      <c r="A12817" s="13" t="s">
        <v>13244</v>
      </c>
      <c r="B12817" s="135">
        <v>552.13</v>
      </c>
    </row>
    <row r="12818" spans="1:2">
      <c r="A12818" s="13" t="s">
        <v>13245</v>
      </c>
      <c r="B12818" s="135">
        <v>1001.77</v>
      </c>
    </row>
    <row r="12819" spans="1:2">
      <c r="A12819" s="13" t="s">
        <v>13246</v>
      </c>
      <c r="B12819" s="135">
        <v>936.74</v>
      </c>
    </row>
    <row r="12820" spans="1:2">
      <c r="A12820" s="13" t="s">
        <v>13247</v>
      </c>
      <c r="B12820" s="135">
        <v>971.61</v>
      </c>
    </row>
    <row r="12821" spans="1:2">
      <c r="A12821" s="13" t="s">
        <v>13248</v>
      </c>
      <c r="B12821" s="135">
        <v>906.59</v>
      </c>
    </row>
    <row r="12822" spans="1:2">
      <c r="A12822" s="13" t="s">
        <v>13249</v>
      </c>
      <c r="B12822" s="135">
        <v>962.96</v>
      </c>
    </row>
    <row r="12823" spans="1:2">
      <c r="A12823" s="13" t="s">
        <v>13250</v>
      </c>
      <c r="B12823" s="135">
        <v>897.93</v>
      </c>
    </row>
    <row r="12824" spans="1:2">
      <c r="A12824" s="13" t="s">
        <v>13251</v>
      </c>
      <c r="B12824" s="135">
        <v>346.89</v>
      </c>
    </row>
    <row r="12825" spans="1:2">
      <c r="A12825" s="13" t="s">
        <v>13252</v>
      </c>
      <c r="B12825" s="135">
        <v>324.27</v>
      </c>
    </row>
    <row r="12826" spans="1:2">
      <c r="A12826" s="13" t="s">
        <v>13253</v>
      </c>
      <c r="B12826" s="135">
        <v>219.38</v>
      </c>
    </row>
    <row r="12827" spans="1:2">
      <c r="A12827" s="13" t="s">
        <v>13254</v>
      </c>
      <c r="B12827" s="135">
        <v>208.08</v>
      </c>
    </row>
    <row r="12828" spans="1:2">
      <c r="A12828" s="13" t="s">
        <v>13255</v>
      </c>
      <c r="B12828" s="135">
        <v>2709.15</v>
      </c>
    </row>
    <row r="12829" spans="1:2">
      <c r="A12829" s="13" t="s">
        <v>13256</v>
      </c>
      <c r="B12829" s="135">
        <v>2641.3</v>
      </c>
    </row>
    <row r="12830" spans="1:2">
      <c r="A12830" s="13" t="s">
        <v>13257</v>
      </c>
      <c r="B12830" s="135">
        <v>1524.49</v>
      </c>
    </row>
    <row r="12831" spans="1:2">
      <c r="A12831" s="13" t="s">
        <v>13258</v>
      </c>
      <c r="B12831" s="135">
        <v>1420.85</v>
      </c>
    </row>
    <row r="12832" spans="1:2">
      <c r="A12832" s="13" t="s">
        <v>13259</v>
      </c>
      <c r="B12832" s="135">
        <v>1116.17</v>
      </c>
    </row>
    <row r="12833" spans="1:2">
      <c r="A12833" s="13" t="s">
        <v>13260</v>
      </c>
      <c r="B12833" s="135">
        <v>1082.24</v>
      </c>
    </row>
    <row r="12834" spans="1:2">
      <c r="A12834" s="13" t="s">
        <v>13261</v>
      </c>
      <c r="B12834" s="135">
        <v>1283.45</v>
      </c>
    </row>
    <row r="12835" spans="1:2">
      <c r="A12835" s="13" t="s">
        <v>13262</v>
      </c>
      <c r="B12835" s="135">
        <v>1249.52</v>
      </c>
    </row>
    <row r="12836" spans="1:2">
      <c r="A12836" s="13" t="s">
        <v>13263</v>
      </c>
      <c r="B12836" s="135">
        <v>1584.73</v>
      </c>
    </row>
    <row r="12837" spans="1:2">
      <c r="A12837" s="13" t="s">
        <v>13264</v>
      </c>
      <c r="B12837" s="135">
        <v>1545.14</v>
      </c>
    </row>
    <row r="12838" spans="1:2">
      <c r="A12838" s="13" t="s">
        <v>13265</v>
      </c>
      <c r="B12838" s="135">
        <v>1123.51</v>
      </c>
    </row>
    <row r="12839" spans="1:2">
      <c r="A12839" s="13" t="s">
        <v>13266</v>
      </c>
      <c r="B12839" s="135">
        <v>1089.58</v>
      </c>
    </row>
    <row r="12840" spans="1:2">
      <c r="A12840" s="13" t="s">
        <v>13267</v>
      </c>
      <c r="B12840" s="135">
        <v>1013.11</v>
      </c>
    </row>
    <row r="12841" spans="1:2">
      <c r="A12841" s="13" t="s">
        <v>13268</v>
      </c>
      <c r="B12841" s="135">
        <v>984.83</v>
      </c>
    </row>
    <row r="12842" spans="1:2">
      <c r="A12842" s="13" t="s">
        <v>13269</v>
      </c>
      <c r="B12842" s="135">
        <v>1322.91</v>
      </c>
    </row>
    <row r="12843" spans="1:2">
      <c r="A12843" s="13" t="s">
        <v>13270</v>
      </c>
      <c r="B12843" s="135">
        <v>1272.02</v>
      </c>
    </row>
    <row r="12844" spans="1:2">
      <c r="A12844" s="13" t="s">
        <v>13271</v>
      </c>
      <c r="B12844" s="135">
        <v>1620.98</v>
      </c>
    </row>
    <row r="12845" spans="1:2">
      <c r="A12845" s="13" t="s">
        <v>13272</v>
      </c>
      <c r="B12845" s="135">
        <v>1581.4</v>
      </c>
    </row>
    <row r="12846" spans="1:2">
      <c r="A12846" s="13" t="s">
        <v>13273</v>
      </c>
      <c r="B12846" s="135">
        <v>2086.1799999999998</v>
      </c>
    </row>
    <row r="12847" spans="1:2">
      <c r="A12847" s="13" t="s">
        <v>13274</v>
      </c>
      <c r="B12847" s="135">
        <v>2040.95</v>
      </c>
    </row>
    <row r="12848" spans="1:2">
      <c r="A12848" s="13" t="s">
        <v>13275</v>
      </c>
      <c r="B12848" s="135">
        <v>2535.94</v>
      </c>
    </row>
    <row r="12849" spans="1:2">
      <c r="A12849" s="13" t="s">
        <v>13276</v>
      </c>
      <c r="B12849" s="135">
        <v>2507.67</v>
      </c>
    </row>
    <row r="12850" spans="1:2">
      <c r="A12850" s="13" t="s">
        <v>13277</v>
      </c>
      <c r="B12850" s="135">
        <v>2906.74</v>
      </c>
    </row>
    <row r="12851" spans="1:2">
      <c r="A12851" s="13" t="s">
        <v>13278</v>
      </c>
      <c r="B12851" s="135">
        <v>2878.47</v>
      </c>
    </row>
    <row r="12852" spans="1:2">
      <c r="A12852" s="13" t="s">
        <v>13279</v>
      </c>
      <c r="B12852" s="135">
        <v>3640.43</v>
      </c>
    </row>
    <row r="12853" spans="1:2">
      <c r="A12853" s="13" t="s">
        <v>13280</v>
      </c>
      <c r="B12853" s="135">
        <v>3600.85</v>
      </c>
    </row>
    <row r="12854" spans="1:2">
      <c r="A12854" s="13" t="s">
        <v>13281</v>
      </c>
      <c r="B12854" s="135">
        <v>5444.12</v>
      </c>
    </row>
    <row r="12855" spans="1:2">
      <c r="A12855" s="13" t="s">
        <v>13282</v>
      </c>
      <c r="B12855" s="135">
        <v>5398.89</v>
      </c>
    </row>
    <row r="12856" spans="1:2">
      <c r="A12856" s="13" t="s">
        <v>13283</v>
      </c>
      <c r="B12856" s="135">
        <v>1103.2</v>
      </c>
    </row>
    <row r="12857" spans="1:2">
      <c r="A12857" s="13" t="s">
        <v>13284</v>
      </c>
      <c r="B12857" s="135">
        <v>1057.97</v>
      </c>
    </row>
    <row r="12858" spans="1:2">
      <c r="A12858" s="13" t="s">
        <v>13285</v>
      </c>
      <c r="B12858" s="135">
        <v>205.6</v>
      </c>
    </row>
    <row r="12859" spans="1:2">
      <c r="A12859" s="13" t="s">
        <v>13286</v>
      </c>
      <c r="B12859" s="135">
        <v>190.92</v>
      </c>
    </row>
    <row r="12860" spans="1:2">
      <c r="A12860" s="13" t="s">
        <v>13287</v>
      </c>
      <c r="B12860" s="135">
        <v>397.97</v>
      </c>
    </row>
    <row r="12861" spans="1:2">
      <c r="A12861" s="13" t="s">
        <v>13288</v>
      </c>
      <c r="B12861" s="135">
        <v>381.01</v>
      </c>
    </row>
    <row r="12862" spans="1:2">
      <c r="A12862" s="13" t="s">
        <v>13289</v>
      </c>
      <c r="B12862" s="135">
        <v>546.98</v>
      </c>
    </row>
    <row r="12863" spans="1:2">
      <c r="A12863" s="13" t="s">
        <v>13290</v>
      </c>
      <c r="B12863" s="135">
        <v>518.71</v>
      </c>
    </row>
    <row r="12864" spans="1:2">
      <c r="A12864" s="13" t="s">
        <v>13291</v>
      </c>
      <c r="B12864" s="135">
        <v>169.74</v>
      </c>
    </row>
    <row r="12865" spans="1:2">
      <c r="A12865" s="13" t="s">
        <v>13292</v>
      </c>
      <c r="B12865" s="135">
        <v>158.43</v>
      </c>
    </row>
    <row r="12866" spans="1:2">
      <c r="A12866" s="13" t="s">
        <v>13293</v>
      </c>
      <c r="B12866" s="135">
        <v>396.69</v>
      </c>
    </row>
    <row r="12867" spans="1:2">
      <c r="A12867" s="13" t="s">
        <v>13294</v>
      </c>
      <c r="B12867" s="135">
        <v>385.38</v>
      </c>
    </row>
    <row r="12868" spans="1:2">
      <c r="A12868" s="13" t="s">
        <v>13295</v>
      </c>
      <c r="B12868" s="135">
        <v>264.37</v>
      </c>
    </row>
    <row r="12869" spans="1:2">
      <c r="A12869" s="13" t="s">
        <v>13296</v>
      </c>
      <c r="B12869" s="135">
        <v>242.83</v>
      </c>
    </row>
    <row r="12870" spans="1:2">
      <c r="A12870" s="13" t="s">
        <v>13297</v>
      </c>
      <c r="B12870" s="135">
        <v>1696.69</v>
      </c>
    </row>
    <row r="12871" spans="1:2">
      <c r="A12871" s="13" t="s">
        <v>13298</v>
      </c>
      <c r="B12871" s="135">
        <v>1574.8</v>
      </c>
    </row>
    <row r="12872" spans="1:2">
      <c r="A12872" s="13" t="s">
        <v>13299</v>
      </c>
      <c r="B12872" s="135">
        <v>1785.01</v>
      </c>
    </row>
    <row r="12873" spans="1:2">
      <c r="A12873" s="13" t="s">
        <v>13300</v>
      </c>
      <c r="B12873" s="135">
        <v>1711.5</v>
      </c>
    </row>
    <row r="12874" spans="1:2">
      <c r="A12874" s="13" t="s">
        <v>13301</v>
      </c>
      <c r="B12874" s="135">
        <v>1024.06</v>
      </c>
    </row>
    <row r="12875" spans="1:2">
      <c r="A12875" s="13" t="s">
        <v>13302</v>
      </c>
      <c r="B12875" s="135">
        <v>933.58</v>
      </c>
    </row>
    <row r="12876" spans="1:2">
      <c r="A12876" s="13" t="s">
        <v>13303</v>
      </c>
      <c r="B12876" s="135">
        <v>80.349999999999994</v>
      </c>
    </row>
    <row r="12877" spans="1:2">
      <c r="A12877" s="13" t="s">
        <v>13304</v>
      </c>
      <c r="B12877" s="135">
        <v>74.69</v>
      </c>
    </row>
    <row r="12878" spans="1:2">
      <c r="A12878" s="13" t="s">
        <v>13305</v>
      </c>
      <c r="B12878" s="135">
        <v>87.99</v>
      </c>
    </row>
    <row r="12879" spans="1:2">
      <c r="A12879" s="13" t="s">
        <v>13306</v>
      </c>
      <c r="B12879" s="135">
        <v>82.34</v>
      </c>
    </row>
    <row r="12880" spans="1:2">
      <c r="A12880" s="13" t="s">
        <v>13307</v>
      </c>
      <c r="B12880" s="135">
        <v>95.39</v>
      </c>
    </row>
    <row r="12881" spans="1:2">
      <c r="A12881" s="13" t="s">
        <v>13308</v>
      </c>
      <c r="B12881" s="135">
        <v>89.74</v>
      </c>
    </row>
    <row r="12882" spans="1:2">
      <c r="A12882" s="13" t="s">
        <v>13309</v>
      </c>
      <c r="B12882" s="135">
        <v>81.94</v>
      </c>
    </row>
    <row r="12883" spans="1:2">
      <c r="A12883" s="13" t="s">
        <v>13310</v>
      </c>
      <c r="B12883" s="135">
        <v>77.42</v>
      </c>
    </row>
    <row r="12884" spans="1:2">
      <c r="A12884" s="13" t="s">
        <v>13311</v>
      </c>
      <c r="B12884" s="135">
        <v>80.05</v>
      </c>
    </row>
    <row r="12885" spans="1:2">
      <c r="A12885" s="13" t="s">
        <v>13312</v>
      </c>
      <c r="B12885" s="135">
        <v>75.53</v>
      </c>
    </row>
    <row r="12886" spans="1:2">
      <c r="A12886" s="13" t="s">
        <v>13313</v>
      </c>
      <c r="B12886" s="135">
        <v>31.47</v>
      </c>
    </row>
    <row r="12887" spans="1:2">
      <c r="A12887" s="13" t="s">
        <v>13314</v>
      </c>
      <c r="B12887" s="135">
        <v>30.38</v>
      </c>
    </row>
    <row r="12888" spans="1:2">
      <c r="A12888" s="13" t="s">
        <v>13315</v>
      </c>
      <c r="B12888" s="135">
        <v>45.73</v>
      </c>
    </row>
    <row r="12889" spans="1:2">
      <c r="A12889" s="13" t="s">
        <v>13316</v>
      </c>
      <c r="B12889" s="135">
        <v>43.75</v>
      </c>
    </row>
    <row r="12890" spans="1:2">
      <c r="A12890" s="13" t="s">
        <v>13317</v>
      </c>
      <c r="B12890" s="135">
        <v>61.35</v>
      </c>
    </row>
    <row r="12891" spans="1:2">
      <c r="A12891" s="13" t="s">
        <v>13318</v>
      </c>
      <c r="B12891" s="135">
        <v>59.37</v>
      </c>
    </row>
    <row r="12892" spans="1:2">
      <c r="A12892" s="13" t="s">
        <v>13319</v>
      </c>
      <c r="B12892" s="135">
        <v>41.27</v>
      </c>
    </row>
    <row r="12893" spans="1:2">
      <c r="A12893" s="13" t="s">
        <v>13320</v>
      </c>
      <c r="B12893" s="135">
        <v>39.29</v>
      </c>
    </row>
    <row r="12894" spans="1:2">
      <c r="A12894" s="13" t="s">
        <v>13321</v>
      </c>
      <c r="B12894" s="135">
        <v>9.94</v>
      </c>
    </row>
    <row r="12895" spans="1:2">
      <c r="A12895" s="13" t="s">
        <v>13322</v>
      </c>
      <c r="B12895" s="135">
        <v>9.52</v>
      </c>
    </row>
    <row r="12896" spans="1:2">
      <c r="A12896" s="13" t="s">
        <v>13323</v>
      </c>
      <c r="B12896" s="135">
        <v>62.68</v>
      </c>
    </row>
    <row r="12897" spans="1:2">
      <c r="A12897" s="13" t="s">
        <v>13324</v>
      </c>
      <c r="B12897" s="135">
        <v>57.02</v>
      </c>
    </row>
    <row r="12898" spans="1:2">
      <c r="A12898" s="13" t="s">
        <v>13325</v>
      </c>
      <c r="B12898" s="135">
        <v>82.68</v>
      </c>
    </row>
    <row r="12899" spans="1:2">
      <c r="A12899" s="13" t="s">
        <v>13326</v>
      </c>
      <c r="B12899" s="135">
        <v>77.03</v>
      </c>
    </row>
    <row r="12900" spans="1:2">
      <c r="A12900" s="13" t="s">
        <v>13327</v>
      </c>
      <c r="B12900" s="135">
        <v>1042.31</v>
      </c>
    </row>
    <row r="12901" spans="1:2">
      <c r="A12901" s="13" t="s">
        <v>13328</v>
      </c>
      <c r="B12901" s="135">
        <v>1026.93</v>
      </c>
    </row>
    <row r="12902" spans="1:2">
      <c r="A12902" s="13" t="s">
        <v>13329</v>
      </c>
      <c r="B12902" s="135">
        <v>1413.11</v>
      </c>
    </row>
    <row r="12903" spans="1:2">
      <c r="A12903" s="13" t="s">
        <v>13330</v>
      </c>
      <c r="B12903" s="135">
        <v>1397.73</v>
      </c>
    </row>
    <row r="12904" spans="1:2">
      <c r="A12904" s="13" t="s">
        <v>13331</v>
      </c>
      <c r="B12904" s="135">
        <v>1227.71</v>
      </c>
    </row>
    <row r="12905" spans="1:2">
      <c r="A12905" s="13" t="s">
        <v>13332</v>
      </c>
      <c r="B12905" s="135">
        <v>1212.33</v>
      </c>
    </row>
    <row r="12906" spans="1:2">
      <c r="A12906" s="13" t="s">
        <v>13333</v>
      </c>
      <c r="B12906" s="135">
        <v>1391.06</v>
      </c>
    </row>
    <row r="12907" spans="1:2">
      <c r="A12907" s="13" t="s">
        <v>13334</v>
      </c>
      <c r="B12907" s="135">
        <v>1378.62</v>
      </c>
    </row>
    <row r="12908" spans="1:2">
      <c r="A12908" s="13" t="s">
        <v>13335</v>
      </c>
      <c r="B12908" s="135">
        <v>927.56</v>
      </c>
    </row>
    <row r="12909" spans="1:2">
      <c r="A12909" s="13" t="s">
        <v>13336</v>
      </c>
      <c r="B12909" s="135">
        <v>915.12</v>
      </c>
    </row>
    <row r="12910" spans="1:2">
      <c r="A12910" s="13" t="s">
        <v>13337</v>
      </c>
      <c r="B12910" s="135">
        <v>1340.19</v>
      </c>
    </row>
    <row r="12911" spans="1:2">
      <c r="A12911" s="13" t="s">
        <v>13338</v>
      </c>
      <c r="B12911" s="135">
        <v>1334.54</v>
      </c>
    </row>
    <row r="12912" spans="1:2">
      <c r="A12912" s="13" t="s">
        <v>13339</v>
      </c>
      <c r="B12912" s="135">
        <v>866.09</v>
      </c>
    </row>
    <row r="12913" spans="1:2">
      <c r="A12913" s="13" t="s">
        <v>13340</v>
      </c>
      <c r="B12913" s="135">
        <v>861.85</v>
      </c>
    </row>
    <row r="12914" spans="1:2">
      <c r="A12914" s="13" t="s">
        <v>13341</v>
      </c>
      <c r="B12914" s="135">
        <v>2024.24</v>
      </c>
    </row>
    <row r="12915" spans="1:2">
      <c r="A12915" s="13" t="s">
        <v>13342</v>
      </c>
      <c r="B12915" s="135">
        <v>1892.67</v>
      </c>
    </row>
    <row r="12916" spans="1:2">
      <c r="A12916" s="13" t="s">
        <v>13343</v>
      </c>
      <c r="B12916" s="135">
        <v>544.22</v>
      </c>
    </row>
    <row r="12917" spans="1:2">
      <c r="A12917" s="13" t="s">
        <v>13344</v>
      </c>
      <c r="B12917" s="135">
        <v>528.36</v>
      </c>
    </row>
    <row r="12918" spans="1:2">
      <c r="A12918" s="13" t="s">
        <v>13345</v>
      </c>
      <c r="B12918" s="135">
        <v>22.9</v>
      </c>
    </row>
    <row r="12919" spans="1:2">
      <c r="A12919" s="13" t="s">
        <v>13346</v>
      </c>
      <c r="B12919" s="135">
        <v>22.9</v>
      </c>
    </row>
    <row r="12920" spans="1:2">
      <c r="A12920" s="13" t="s">
        <v>13347</v>
      </c>
      <c r="B12920" s="135">
        <v>37.08</v>
      </c>
    </row>
    <row r="12921" spans="1:2">
      <c r="A12921" s="13" t="s">
        <v>13348</v>
      </c>
      <c r="B12921" s="135">
        <v>37.08</v>
      </c>
    </row>
    <row r="12922" spans="1:2">
      <c r="A12922" s="13" t="s">
        <v>461</v>
      </c>
      <c r="B12922" s="135">
        <v>54.1</v>
      </c>
    </row>
    <row r="12923" spans="1:2">
      <c r="A12923" s="13" t="s">
        <v>13349</v>
      </c>
      <c r="B12923" s="135">
        <v>54.1</v>
      </c>
    </row>
    <row r="12924" spans="1:2">
      <c r="A12924" s="13" t="s">
        <v>13350</v>
      </c>
      <c r="B12924" s="135">
        <v>20.89</v>
      </c>
    </row>
    <row r="12925" spans="1:2">
      <c r="A12925" s="13" t="s">
        <v>13351</v>
      </c>
      <c r="B12925" s="135">
        <v>20.89</v>
      </c>
    </row>
    <row r="12926" spans="1:2">
      <c r="A12926" s="13" t="s">
        <v>13352</v>
      </c>
      <c r="B12926" s="135">
        <v>26.63</v>
      </c>
    </row>
    <row r="12927" spans="1:2">
      <c r="A12927" s="13" t="s">
        <v>13353</v>
      </c>
      <c r="B12927" s="135">
        <v>26.63</v>
      </c>
    </row>
    <row r="12928" spans="1:2">
      <c r="A12928" s="13" t="s">
        <v>13354</v>
      </c>
      <c r="B12928" s="135">
        <v>44.77</v>
      </c>
    </row>
    <row r="12929" spans="1:2">
      <c r="A12929" s="13" t="s">
        <v>13355</v>
      </c>
      <c r="B12929" s="135">
        <v>44.77</v>
      </c>
    </row>
    <row r="12930" spans="1:2">
      <c r="A12930" s="13" t="s">
        <v>13356</v>
      </c>
      <c r="B12930" s="135">
        <v>62.68</v>
      </c>
    </row>
    <row r="12931" spans="1:2">
      <c r="A12931" s="13" t="s">
        <v>13357</v>
      </c>
      <c r="B12931" s="135">
        <v>62.68</v>
      </c>
    </row>
    <row r="12932" spans="1:2">
      <c r="A12932" s="13" t="s">
        <v>13358</v>
      </c>
      <c r="B12932" s="135">
        <v>65.98</v>
      </c>
    </row>
    <row r="12933" spans="1:2">
      <c r="A12933" s="13" t="s">
        <v>13359</v>
      </c>
      <c r="B12933" s="135">
        <v>65.98</v>
      </c>
    </row>
    <row r="12934" spans="1:2">
      <c r="A12934" s="13" t="s">
        <v>13360</v>
      </c>
      <c r="B12934" s="135">
        <v>39.81</v>
      </c>
    </row>
    <row r="12935" spans="1:2">
      <c r="A12935" s="13" t="s">
        <v>13361</v>
      </c>
      <c r="B12935" s="135">
        <v>39.81</v>
      </c>
    </row>
    <row r="12936" spans="1:2">
      <c r="A12936" s="13" t="s">
        <v>13362</v>
      </c>
      <c r="B12936" s="135">
        <v>53.95</v>
      </c>
    </row>
    <row r="12937" spans="1:2">
      <c r="A12937" s="13" t="s">
        <v>13363</v>
      </c>
      <c r="B12937" s="135">
        <v>53.95</v>
      </c>
    </row>
    <row r="12938" spans="1:2">
      <c r="A12938" s="13" t="s">
        <v>13364</v>
      </c>
      <c r="B12938" s="135">
        <v>40.86</v>
      </c>
    </row>
    <row r="12939" spans="1:2">
      <c r="A12939" s="13" t="s">
        <v>13365</v>
      </c>
      <c r="B12939" s="135">
        <v>40.86</v>
      </c>
    </row>
    <row r="12940" spans="1:2">
      <c r="A12940" s="13" t="s">
        <v>13366</v>
      </c>
      <c r="B12940" s="135">
        <v>10.199999999999999</v>
      </c>
    </row>
    <row r="12941" spans="1:2">
      <c r="A12941" s="13" t="s">
        <v>13367</v>
      </c>
      <c r="B12941" s="135">
        <v>10.199999999999999</v>
      </c>
    </row>
    <row r="12942" spans="1:2">
      <c r="A12942" s="13" t="s">
        <v>13368</v>
      </c>
      <c r="B12942" s="135">
        <v>24.7</v>
      </c>
    </row>
    <row r="12943" spans="1:2">
      <c r="A12943" s="13" t="s">
        <v>13369</v>
      </c>
      <c r="B12943" s="135">
        <v>24.7</v>
      </c>
    </row>
    <row r="12944" spans="1:2">
      <c r="A12944" s="13" t="s">
        <v>13370</v>
      </c>
      <c r="B12944" s="135">
        <v>46.86</v>
      </c>
    </row>
    <row r="12945" spans="1:2">
      <c r="A12945" s="13" t="s">
        <v>13371</v>
      </c>
      <c r="B12945" s="135">
        <v>46.86</v>
      </c>
    </row>
    <row r="12946" spans="1:2">
      <c r="A12946" s="13" t="s">
        <v>13372</v>
      </c>
      <c r="B12946" s="135">
        <v>71.400000000000006</v>
      </c>
    </row>
    <row r="12947" spans="1:2">
      <c r="A12947" s="13" t="s">
        <v>13373</v>
      </c>
      <c r="B12947" s="135">
        <v>71.400000000000006</v>
      </c>
    </row>
    <row r="12948" spans="1:2">
      <c r="A12948" s="13" t="s">
        <v>13374</v>
      </c>
      <c r="B12948" s="135">
        <v>566.04999999999995</v>
      </c>
    </row>
    <row r="12949" spans="1:2">
      <c r="A12949" s="13" t="s">
        <v>13375</v>
      </c>
      <c r="B12949" s="135">
        <v>566.04999999999995</v>
      </c>
    </row>
    <row r="12950" spans="1:2">
      <c r="A12950" s="13" t="s">
        <v>13376</v>
      </c>
      <c r="B12950" s="135">
        <v>190.11</v>
      </c>
    </row>
    <row r="12951" spans="1:2">
      <c r="A12951" s="13" t="s">
        <v>13377</v>
      </c>
      <c r="B12951" s="135">
        <v>190.11</v>
      </c>
    </row>
    <row r="12952" spans="1:2">
      <c r="A12952" s="13" t="s">
        <v>13378</v>
      </c>
      <c r="B12952" s="135">
        <v>186.39</v>
      </c>
    </row>
    <row r="12953" spans="1:2">
      <c r="A12953" s="13" t="s">
        <v>13379</v>
      </c>
      <c r="B12953" s="135">
        <v>186.39</v>
      </c>
    </row>
    <row r="12954" spans="1:2">
      <c r="A12954" s="13" t="s">
        <v>13380</v>
      </c>
      <c r="B12954" s="135">
        <v>638.52</v>
      </c>
    </row>
    <row r="12955" spans="1:2">
      <c r="A12955" s="13" t="s">
        <v>13381</v>
      </c>
      <c r="B12955" s="135">
        <v>638.52</v>
      </c>
    </row>
    <row r="12956" spans="1:2">
      <c r="A12956" s="13" t="s">
        <v>216</v>
      </c>
      <c r="B12956" s="135">
        <v>400.03</v>
      </c>
    </row>
    <row r="12957" spans="1:2">
      <c r="A12957" s="13" t="s">
        <v>13382</v>
      </c>
      <c r="B12957" s="135">
        <v>400.03</v>
      </c>
    </row>
    <row r="12958" spans="1:2">
      <c r="A12958" s="13" t="s">
        <v>13383</v>
      </c>
      <c r="B12958" s="135">
        <v>137.71</v>
      </c>
    </row>
    <row r="12959" spans="1:2">
      <c r="A12959" s="13" t="s">
        <v>13384</v>
      </c>
      <c r="B12959" s="135">
        <v>137.71</v>
      </c>
    </row>
    <row r="12960" spans="1:2">
      <c r="A12960" s="13" t="s">
        <v>13385</v>
      </c>
      <c r="B12960" s="135">
        <v>174.96</v>
      </c>
    </row>
    <row r="12961" spans="1:2">
      <c r="A12961" s="13" t="s">
        <v>13386</v>
      </c>
      <c r="B12961" s="135">
        <v>174.96</v>
      </c>
    </row>
    <row r="12962" spans="1:2">
      <c r="A12962" s="13" t="s">
        <v>13387</v>
      </c>
      <c r="B12962" s="135">
        <v>170.9</v>
      </c>
    </row>
    <row r="12963" spans="1:2">
      <c r="A12963" s="13" t="s">
        <v>13388</v>
      </c>
      <c r="B12963" s="135">
        <v>170.9</v>
      </c>
    </row>
    <row r="12964" spans="1:2">
      <c r="A12964" s="13" t="s">
        <v>13389</v>
      </c>
      <c r="B12964" s="135">
        <v>256.52</v>
      </c>
    </row>
    <row r="12965" spans="1:2">
      <c r="A12965" s="13" t="s">
        <v>13390</v>
      </c>
      <c r="B12965" s="135">
        <v>256.52</v>
      </c>
    </row>
    <row r="12966" spans="1:2">
      <c r="A12966" s="13" t="s">
        <v>217</v>
      </c>
      <c r="B12966" s="135">
        <v>244.43</v>
      </c>
    </row>
    <row r="12967" spans="1:2">
      <c r="A12967" s="13" t="s">
        <v>13391</v>
      </c>
      <c r="B12967" s="135">
        <v>244.43</v>
      </c>
    </row>
    <row r="12968" spans="1:2">
      <c r="A12968" s="13" t="s">
        <v>13392</v>
      </c>
      <c r="B12968" s="135">
        <v>70.42</v>
      </c>
    </row>
    <row r="12969" spans="1:2">
      <c r="A12969" s="13" t="s">
        <v>13393</v>
      </c>
      <c r="B12969" s="135">
        <v>70.42</v>
      </c>
    </row>
    <row r="12970" spans="1:2">
      <c r="A12970" s="13" t="s">
        <v>13394</v>
      </c>
      <c r="B12970" s="135">
        <v>469.15</v>
      </c>
    </row>
    <row r="12971" spans="1:2">
      <c r="A12971" s="13" t="s">
        <v>13395</v>
      </c>
      <c r="B12971" s="135">
        <v>469.15</v>
      </c>
    </row>
    <row r="12972" spans="1:2">
      <c r="A12972" s="13" t="s">
        <v>13396</v>
      </c>
      <c r="B12972" s="135">
        <v>317.85000000000002</v>
      </c>
    </row>
    <row r="12973" spans="1:2">
      <c r="A12973" s="13" t="s">
        <v>13397</v>
      </c>
      <c r="B12973" s="135">
        <v>317.85000000000002</v>
      </c>
    </row>
    <row r="12974" spans="1:2">
      <c r="A12974" s="13" t="s">
        <v>13398</v>
      </c>
      <c r="B12974" s="135">
        <v>82.52</v>
      </c>
    </row>
    <row r="12975" spans="1:2">
      <c r="A12975" s="13" t="s">
        <v>13399</v>
      </c>
      <c r="B12975" s="135">
        <v>82.52</v>
      </c>
    </row>
    <row r="12976" spans="1:2">
      <c r="A12976" s="13" t="s">
        <v>13400</v>
      </c>
      <c r="B12976" s="135">
        <v>244.43</v>
      </c>
    </row>
    <row r="12977" spans="1:2">
      <c r="A12977" s="13" t="s">
        <v>13401</v>
      </c>
      <c r="B12977" s="135">
        <v>244.43</v>
      </c>
    </row>
    <row r="12978" spans="1:2">
      <c r="A12978" s="13" t="s">
        <v>13402</v>
      </c>
      <c r="B12978" s="135">
        <v>115.33</v>
      </c>
    </row>
    <row r="12979" spans="1:2">
      <c r="A12979" s="13" t="s">
        <v>13403</v>
      </c>
      <c r="B12979" s="135">
        <v>115.33</v>
      </c>
    </row>
    <row r="12980" spans="1:2">
      <c r="A12980" s="13" t="s">
        <v>13404</v>
      </c>
      <c r="B12980" s="135">
        <v>50.89</v>
      </c>
    </row>
    <row r="12981" spans="1:2">
      <c r="A12981" s="13" t="s">
        <v>13405</v>
      </c>
      <c r="B12981" s="135">
        <v>50.89</v>
      </c>
    </row>
    <row r="12982" spans="1:2">
      <c r="A12982" s="13" t="s">
        <v>13406</v>
      </c>
      <c r="B12982" s="135">
        <v>62.32</v>
      </c>
    </row>
    <row r="12983" spans="1:2">
      <c r="A12983" s="13" t="s">
        <v>13407</v>
      </c>
      <c r="B12983" s="135">
        <v>62.32</v>
      </c>
    </row>
    <row r="12984" spans="1:2">
      <c r="A12984" s="13" t="s">
        <v>13408</v>
      </c>
      <c r="B12984" s="135">
        <v>72.48</v>
      </c>
    </row>
    <row r="12985" spans="1:2">
      <c r="A12985" s="13" t="s">
        <v>13409</v>
      </c>
      <c r="B12985" s="135">
        <v>72.48</v>
      </c>
    </row>
    <row r="12986" spans="1:2">
      <c r="A12986" s="13" t="s">
        <v>13410</v>
      </c>
      <c r="B12986" s="135">
        <v>355.98</v>
      </c>
    </row>
    <row r="12987" spans="1:2">
      <c r="A12987" s="13" t="s">
        <v>13411</v>
      </c>
      <c r="B12987" s="135">
        <v>355.98</v>
      </c>
    </row>
    <row r="12988" spans="1:2">
      <c r="A12988" s="13" t="s">
        <v>13412</v>
      </c>
      <c r="B12988" s="135">
        <v>419.15</v>
      </c>
    </row>
    <row r="12989" spans="1:2">
      <c r="A12989" s="13" t="s">
        <v>13413</v>
      </c>
      <c r="B12989" s="135">
        <v>419.15</v>
      </c>
    </row>
    <row r="12990" spans="1:2">
      <c r="A12990" s="13" t="s">
        <v>13414</v>
      </c>
      <c r="B12990" s="135">
        <v>747.37</v>
      </c>
    </row>
    <row r="12991" spans="1:2">
      <c r="A12991" s="13" t="s">
        <v>13415</v>
      </c>
      <c r="B12991" s="135">
        <v>747.37</v>
      </c>
    </row>
    <row r="12992" spans="1:2">
      <c r="A12992" s="13" t="s">
        <v>13416</v>
      </c>
      <c r="B12992" s="135">
        <v>245.78</v>
      </c>
    </row>
    <row r="12993" spans="1:2">
      <c r="A12993" s="13" t="s">
        <v>13417</v>
      </c>
      <c r="B12993" s="135">
        <v>245.78</v>
      </c>
    </row>
    <row r="12994" spans="1:2">
      <c r="A12994" s="13" t="s">
        <v>13418</v>
      </c>
      <c r="B12994" s="135">
        <v>694.91</v>
      </c>
    </row>
    <row r="12995" spans="1:2">
      <c r="A12995" s="13" t="s">
        <v>13419</v>
      </c>
      <c r="B12995" s="135">
        <v>694.91</v>
      </c>
    </row>
    <row r="12996" spans="1:2">
      <c r="A12996" s="13" t="s">
        <v>13420</v>
      </c>
      <c r="B12996" s="135">
        <v>851.76</v>
      </c>
    </row>
    <row r="12997" spans="1:2">
      <c r="A12997" s="13" t="s">
        <v>13421</v>
      </c>
      <c r="B12997" s="135">
        <v>851.76</v>
      </c>
    </row>
    <row r="12998" spans="1:2">
      <c r="A12998" s="13" t="s">
        <v>13422</v>
      </c>
      <c r="B12998" s="135">
        <v>27.55</v>
      </c>
    </row>
    <row r="12999" spans="1:2">
      <c r="A12999" s="13" t="s">
        <v>13423</v>
      </c>
      <c r="B12999" s="135">
        <v>27.55</v>
      </c>
    </row>
    <row r="13000" spans="1:2">
      <c r="A13000" s="13" t="s">
        <v>13424</v>
      </c>
      <c r="B13000" s="135">
        <v>88.76</v>
      </c>
    </row>
    <row r="13001" spans="1:2">
      <c r="A13001" s="13" t="s">
        <v>13425</v>
      </c>
      <c r="B13001" s="135">
        <v>88.76</v>
      </c>
    </row>
    <row r="13002" spans="1:2">
      <c r="A13002" s="13" t="s">
        <v>13426</v>
      </c>
      <c r="B13002" s="135">
        <v>104.06</v>
      </c>
    </row>
    <row r="13003" spans="1:2">
      <c r="A13003" s="13" t="s">
        <v>13427</v>
      </c>
      <c r="B13003" s="135">
        <v>104.06</v>
      </c>
    </row>
    <row r="13004" spans="1:2">
      <c r="A13004" s="13" t="s">
        <v>13428</v>
      </c>
      <c r="B13004" s="135">
        <v>35.799999999999997</v>
      </c>
    </row>
    <row r="13005" spans="1:2">
      <c r="A13005" s="13" t="s">
        <v>13429</v>
      </c>
      <c r="B13005" s="135">
        <v>35.799999999999997</v>
      </c>
    </row>
    <row r="13006" spans="1:2">
      <c r="A13006" s="13" t="s">
        <v>13430</v>
      </c>
      <c r="B13006" s="135">
        <v>227.99</v>
      </c>
    </row>
    <row r="13007" spans="1:2">
      <c r="A13007" s="13" t="s">
        <v>13431</v>
      </c>
      <c r="B13007" s="135">
        <v>227.99</v>
      </c>
    </row>
    <row r="13008" spans="1:2">
      <c r="A13008" s="13" t="s">
        <v>13432</v>
      </c>
      <c r="B13008" s="135">
        <v>32.81</v>
      </c>
    </row>
    <row r="13009" spans="1:2">
      <c r="A13009" s="13" t="s">
        <v>13433</v>
      </c>
      <c r="B13009" s="135">
        <v>32.81</v>
      </c>
    </row>
    <row r="13010" spans="1:2">
      <c r="A13010" s="13" t="s">
        <v>13434</v>
      </c>
      <c r="B13010" s="135">
        <v>140.69</v>
      </c>
    </row>
    <row r="13011" spans="1:2">
      <c r="A13011" s="13" t="s">
        <v>13435</v>
      </c>
      <c r="B13011" s="135">
        <v>140.69</v>
      </c>
    </row>
    <row r="13012" spans="1:2">
      <c r="A13012" s="13" t="s">
        <v>13436</v>
      </c>
      <c r="B13012" s="135">
        <v>225.62</v>
      </c>
    </row>
    <row r="13013" spans="1:2">
      <c r="A13013" s="13" t="s">
        <v>13437</v>
      </c>
      <c r="B13013" s="135">
        <v>225.62</v>
      </c>
    </row>
    <row r="13014" spans="1:2">
      <c r="A13014" s="13" t="s">
        <v>13438</v>
      </c>
      <c r="B13014" s="135">
        <v>343.53</v>
      </c>
    </row>
    <row r="13015" spans="1:2">
      <c r="A13015" s="13" t="s">
        <v>13439</v>
      </c>
      <c r="B13015" s="135">
        <v>343.53</v>
      </c>
    </row>
    <row r="13016" spans="1:2">
      <c r="A13016" s="13" t="s">
        <v>13440</v>
      </c>
      <c r="B13016" s="135">
        <v>196.64</v>
      </c>
    </row>
    <row r="13017" spans="1:2">
      <c r="A13017" s="13" t="s">
        <v>13441</v>
      </c>
      <c r="B13017" s="135">
        <v>196.64</v>
      </c>
    </row>
    <row r="13018" spans="1:2">
      <c r="A13018" s="13" t="s">
        <v>13442</v>
      </c>
      <c r="B13018" s="135">
        <v>243.85</v>
      </c>
    </row>
    <row r="13019" spans="1:2">
      <c r="A13019" s="13" t="s">
        <v>13443</v>
      </c>
      <c r="B13019" s="135">
        <v>243.85</v>
      </c>
    </row>
    <row r="13020" spans="1:2">
      <c r="A13020" s="13" t="s">
        <v>13444</v>
      </c>
      <c r="B13020" s="135">
        <v>316.44</v>
      </c>
    </row>
    <row r="13021" spans="1:2">
      <c r="A13021" s="13" t="s">
        <v>13445</v>
      </c>
      <c r="B13021" s="135">
        <v>316.44</v>
      </c>
    </row>
    <row r="13022" spans="1:2">
      <c r="A13022" s="13" t="s">
        <v>13446</v>
      </c>
      <c r="B13022" s="135">
        <v>517.69000000000005</v>
      </c>
    </row>
    <row r="13023" spans="1:2">
      <c r="A13023" s="13" t="s">
        <v>13447</v>
      </c>
      <c r="B13023" s="135">
        <v>517.69000000000005</v>
      </c>
    </row>
    <row r="13024" spans="1:2">
      <c r="A13024" s="13" t="s">
        <v>13448</v>
      </c>
      <c r="B13024" s="135">
        <v>681.64</v>
      </c>
    </row>
    <row r="13025" spans="1:2">
      <c r="A13025" s="13" t="s">
        <v>13449</v>
      </c>
      <c r="B13025" s="135">
        <v>681.64</v>
      </c>
    </row>
    <row r="13026" spans="1:2">
      <c r="A13026" s="13" t="s">
        <v>13450</v>
      </c>
      <c r="B13026" s="135">
        <v>1087.52</v>
      </c>
    </row>
    <row r="13027" spans="1:2">
      <c r="A13027" s="13" t="s">
        <v>13451</v>
      </c>
      <c r="B13027" s="135">
        <v>1087.52</v>
      </c>
    </row>
    <row r="13028" spans="1:2">
      <c r="A13028" s="13" t="s">
        <v>13452</v>
      </c>
      <c r="B13028" s="135">
        <v>247.78</v>
      </c>
    </row>
    <row r="13029" spans="1:2">
      <c r="A13029" s="13" t="s">
        <v>13453</v>
      </c>
      <c r="B13029" s="135">
        <v>247.78</v>
      </c>
    </row>
    <row r="13030" spans="1:2">
      <c r="A13030" s="13" t="s">
        <v>13454</v>
      </c>
      <c r="B13030" s="135">
        <v>137.69999999999999</v>
      </c>
    </row>
    <row r="13031" spans="1:2">
      <c r="A13031" s="13" t="s">
        <v>13455</v>
      </c>
      <c r="B13031" s="135">
        <v>137.69999999999999</v>
      </c>
    </row>
    <row r="13032" spans="1:2">
      <c r="A13032" s="13" t="s">
        <v>346</v>
      </c>
      <c r="B13032" s="135">
        <v>180.52</v>
      </c>
    </row>
    <row r="13033" spans="1:2">
      <c r="A13033" s="13" t="s">
        <v>13456</v>
      </c>
      <c r="B13033" s="135">
        <v>180.52</v>
      </c>
    </row>
    <row r="13034" spans="1:2">
      <c r="A13034" s="13" t="s">
        <v>13457</v>
      </c>
      <c r="B13034" s="135">
        <v>308.79000000000002</v>
      </c>
    </row>
    <row r="13035" spans="1:2">
      <c r="A13035" s="13" t="s">
        <v>13458</v>
      </c>
      <c r="B13035" s="135">
        <v>308.79000000000002</v>
      </c>
    </row>
    <row r="13036" spans="1:2">
      <c r="A13036" s="13" t="s">
        <v>13459</v>
      </c>
      <c r="B13036" s="135">
        <v>162.12</v>
      </c>
    </row>
    <row r="13037" spans="1:2">
      <c r="A13037" s="13" t="s">
        <v>13460</v>
      </c>
      <c r="B13037" s="135">
        <v>162.12</v>
      </c>
    </row>
    <row r="13038" spans="1:2">
      <c r="A13038" s="13" t="s">
        <v>13461</v>
      </c>
      <c r="B13038" s="135">
        <v>162.12</v>
      </c>
    </row>
    <row r="13039" spans="1:2">
      <c r="A13039" s="13" t="s">
        <v>13462</v>
      </c>
      <c r="B13039" s="135">
        <v>162.12</v>
      </c>
    </row>
    <row r="13040" spans="1:2">
      <c r="A13040" s="13" t="s">
        <v>13463</v>
      </c>
      <c r="B13040" s="135">
        <v>27.61</v>
      </c>
    </row>
    <row r="13041" spans="1:2">
      <c r="A13041" s="13" t="s">
        <v>13464</v>
      </c>
      <c r="B13041" s="135">
        <v>27.61</v>
      </c>
    </row>
    <row r="13042" spans="1:2">
      <c r="A13042" s="13" t="s">
        <v>13465</v>
      </c>
      <c r="B13042" s="135">
        <v>231.59</v>
      </c>
    </row>
    <row r="13043" spans="1:2">
      <c r="A13043" s="13" t="s">
        <v>13466</v>
      </c>
      <c r="B13043" s="135">
        <v>231.59</v>
      </c>
    </row>
    <row r="13044" spans="1:2">
      <c r="A13044" s="13" t="s">
        <v>13467</v>
      </c>
      <c r="B13044" s="135">
        <v>27.61</v>
      </c>
    </row>
    <row r="13045" spans="1:2">
      <c r="A13045" s="13" t="s">
        <v>13468</v>
      </c>
      <c r="B13045" s="135">
        <v>27.61</v>
      </c>
    </row>
    <row r="13046" spans="1:2">
      <c r="A13046" s="13" t="s">
        <v>13469</v>
      </c>
      <c r="B13046" s="135">
        <v>231.59</v>
      </c>
    </row>
    <row r="13047" spans="1:2">
      <c r="A13047" s="13" t="s">
        <v>13470</v>
      </c>
      <c r="B13047" s="135">
        <v>231.59</v>
      </c>
    </row>
    <row r="13048" spans="1:2">
      <c r="A13048" s="13" t="s">
        <v>221</v>
      </c>
      <c r="B13048" s="135">
        <v>115</v>
      </c>
    </row>
    <row r="13049" spans="1:2">
      <c r="A13049" s="13" t="s">
        <v>13471</v>
      </c>
      <c r="B13049" s="135">
        <v>115</v>
      </c>
    </row>
    <row r="13050" spans="1:2">
      <c r="A13050" s="13" t="s">
        <v>13472</v>
      </c>
      <c r="B13050" s="135">
        <v>22.4</v>
      </c>
    </row>
    <row r="13051" spans="1:2">
      <c r="A13051" s="13" t="s">
        <v>13473</v>
      </c>
      <c r="B13051" s="135">
        <v>22.4</v>
      </c>
    </row>
    <row r="13052" spans="1:2">
      <c r="A13052" s="13" t="s">
        <v>13474</v>
      </c>
      <c r="B13052" s="135">
        <v>7.66</v>
      </c>
    </row>
    <row r="13053" spans="1:2">
      <c r="A13053" s="13" t="s">
        <v>13475</v>
      </c>
      <c r="B13053" s="135">
        <v>7.66</v>
      </c>
    </row>
    <row r="13054" spans="1:2">
      <c r="A13054" s="13" t="s">
        <v>13476</v>
      </c>
      <c r="B13054" s="135">
        <v>9.92</v>
      </c>
    </row>
    <row r="13055" spans="1:2">
      <c r="A13055" s="13" t="s">
        <v>13477</v>
      </c>
      <c r="B13055" s="135">
        <v>9.92</v>
      </c>
    </row>
    <row r="13056" spans="1:2">
      <c r="A13056" s="13" t="s">
        <v>13478</v>
      </c>
      <c r="B13056" s="135">
        <v>161.66999999999999</v>
      </c>
    </row>
    <row r="13057" spans="1:2">
      <c r="A13057" s="13" t="s">
        <v>13479</v>
      </c>
      <c r="B13057" s="135">
        <v>161.66999999999999</v>
      </c>
    </row>
    <row r="13058" spans="1:2">
      <c r="A13058" s="13" t="s">
        <v>13480</v>
      </c>
      <c r="B13058" s="135">
        <v>35.04</v>
      </c>
    </row>
    <row r="13059" spans="1:2">
      <c r="A13059" s="13" t="s">
        <v>13481</v>
      </c>
      <c r="B13059" s="135">
        <v>35.04</v>
      </c>
    </row>
    <row r="13060" spans="1:2">
      <c r="A13060" s="13" t="s">
        <v>228</v>
      </c>
      <c r="B13060" s="135">
        <v>63.34</v>
      </c>
    </row>
    <row r="13061" spans="1:2">
      <c r="A13061" s="13" t="s">
        <v>13482</v>
      </c>
      <c r="B13061" s="135">
        <v>63.34</v>
      </c>
    </row>
    <row r="13062" spans="1:2">
      <c r="A13062" s="13" t="s">
        <v>13483</v>
      </c>
      <c r="B13062" s="135">
        <v>11.5</v>
      </c>
    </row>
    <row r="13063" spans="1:2">
      <c r="A13063" s="13" t="s">
        <v>13484</v>
      </c>
      <c r="B13063" s="135">
        <v>11.5</v>
      </c>
    </row>
    <row r="13064" spans="1:2">
      <c r="A13064" s="13" t="s">
        <v>13485</v>
      </c>
      <c r="B13064" s="135">
        <v>13.39</v>
      </c>
    </row>
    <row r="13065" spans="1:2">
      <c r="A13065" s="13" t="s">
        <v>13486</v>
      </c>
      <c r="B13065" s="135">
        <v>13.39</v>
      </c>
    </row>
    <row r="13066" spans="1:2">
      <c r="A13066" s="13" t="s">
        <v>13487</v>
      </c>
      <c r="B13066" s="135">
        <v>15.29</v>
      </c>
    </row>
    <row r="13067" spans="1:2">
      <c r="A13067" s="13" t="s">
        <v>13488</v>
      </c>
      <c r="B13067" s="135">
        <v>15.29</v>
      </c>
    </row>
    <row r="13068" spans="1:2">
      <c r="A13068" s="13" t="s">
        <v>13489</v>
      </c>
      <c r="B13068" s="135">
        <v>38.01</v>
      </c>
    </row>
    <row r="13069" spans="1:2">
      <c r="A13069" s="13" t="s">
        <v>13490</v>
      </c>
      <c r="B13069" s="135">
        <v>38.01</v>
      </c>
    </row>
    <row r="13070" spans="1:2">
      <c r="A13070" s="13" t="s">
        <v>13491</v>
      </c>
      <c r="B13070" s="135">
        <v>18.809999999999999</v>
      </c>
    </row>
    <row r="13071" spans="1:2">
      <c r="A13071" s="13" t="s">
        <v>13492</v>
      </c>
      <c r="B13071" s="135">
        <v>18.809999999999999</v>
      </c>
    </row>
    <row r="13072" spans="1:2">
      <c r="A13072" s="13" t="s">
        <v>13493</v>
      </c>
      <c r="B13072" s="135">
        <v>18.16</v>
      </c>
    </row>
    <row r="13073" spans="1:2">
      <c r="A13073" s="13" t="s">
        <v>13494</v>
      </c>
      <c r="B13073" s="135">
        <v>18.16</v>
      </c>
    </row>
    <row r="13074" spans="1:2">
      <c r="A13074" s="13" t="s">
        <v>13495</v>
      </c>
      <c r="B13074" s="135">
        <v>3.75</v>
      </c>
    </row>
    <row r="13075" spans="1:2">
      <c r="A13075" s="13" t="s">
        <v>13496</v>
      </c>
      <c r="B13075" s="135">
        <v>3.75</v>
      </c>
    </row>
    <row r="13076" spans="1:2">
      <c r="A13076" s="13" t="s">
        <v>13497</v>
      </c>
      <c r="B13076" s="135">
        <v>5.9</v>
      </c>
    </row>
    <row r="13077" spans="1:2">
      <c r="A13077" s="13" t="s">
        <v>13498</v>
      </c>
      <c r="B13077" s="135">
        <v>5.9</v>
      </c>
    </row>
    <row r="13078" spans="1:2">
      <c r="A13078" s="13" t="s">
        <v>13499</v>
      </c>
      <c r="B13078" s="135">
        <v>14.32</v>
      </c>
    </row>
    <row r="13079" spans="1:2">
      <c r="A13079" s="13" t="s">
        <v>13500</v>
      </c>
      <c r="B13079" s="135">
        <v>14.32</v>
      </c>
    </row>
    <row r="13080" spans="1:2">
      <c r="A13080" s="13" t="s">
        <v>13501</v>
      </c>
      <c r="B13080" s="135">
        <v>47.16</v>
      </c>
    </row>
    <row r="13081" spans="1:2">
      <c r="A13081" s="13" t="s">
        <v>13502</v>
      </c>
      <c r="B13081" s="135">
        <v>47.16</v>
      </c>
    </row>
    <row r="13082" spans="1:2">
      <c r="A13082" s="13" t="s">
        <v>13503</v>
      </c>
      <c r="B13082" s="135">
        <v>8.09</v>
      </c>
    </row>
    <row r="13083" spans="1:2">
      <c r="A13083" s="13" t="s">
        <v>13504</v>
      </c>
      <c r="B13083" s="135">
        <v>8.09</v>
      </c>
    </row>
    <row r="13084" spans="1:2">
      <c r="A13084" s="13" t="s">
        <v>13505</v>
      </c>
      <c r="B13084" s="135">
        <v>69.33</v>
      </c>
    </row>
    <row r="13085" spans="1:2">
      <c r="A13085" s="13" t="s">
        <v>13506</v>
      </c>
      <c r="B13085" s="135">
        <v>69.33</v>
      </c>
    </row>
    <row r="13086" spans="1:2">
      <c r="A13086" s="13" t="s">
        <v>13507</v>
      </c>
      <c r="B13086" s="135">
        <v>5.47</v>
      </c>
    </row>
    <row r="13087" spans="1:2">
      <c r="A13087" s="13" t="s">
        <v>13508</v>
      </c>
      <c r="B13087" s="135">
        <v>5.47</v>
      </c>
    </row>
    <row r="13088" spans="1:2">
      <c r="A13088" s="13" t="s">
        <v>13509</v>
      </c>
      <c r="B13088" s="135">
        <v>6.38</v>
      </c>
    </row>
    <row r="13089" spans="1:2">
      <c r="A13089" s="13" t="s">
        <v>13510</v>
      </c>
      <c r="B13089" s="135">
        <v>6.38</v>
      </c>
    </row>
    <row r="13090" spans="1:2">
      <c r="A13090" s="13" t="s">
        <v>13511</v>
      </c>
      <c r="B13090" s="135">
        <v>49.13</v>
      </c>
    </row>
    <row r="13091" spans="1:2">
      <c r="A13091" s="13" t="s">
        <v>13512</v>
      </c>
      <c r="B13091" s="135">
        <v>49.13</v>
      </c>
    </row>
    <row r="13092" spans="1:2">
      <c r="A13092" s="13" t="s">
        <v>13513</v>
      </c>
      <c r="B13092" s="135">
        <v>38.049999999999997</v>
      </c>
    </row>
    <row r="13093" spans="1:2">
      <c r="A13093" s="13" t="s">
        <v>13514</v>
      </c>
      <c r="B13093" s="135">
        <v>38.049999999999997</v>
      </c>
    </row>
    <row r="13094" spans="1:2">
      <c r="A13094" s="13" t="s">
        <v>13515</v>
      </c>
      <c r="B13094" s="135">
        <v>102.37</v>
      </c>
    </row>
    <row r="13095" spans="1:2">
      <c r="A13095" s="13" t="s">
        <v>13516</v>
      </c>
      <c r="B13095" s="135">
        <v>102.37</v>
      </c>
    </row>
    <row r="13096" spans="1:2">
      <c r="A13096" s="13" t="s">
        <v>13517</v>
      </c>
      <c r="B13096" s="135">
        <v>10.48</v>
      </c>
    </row>
    <row r="13097" spans="1:2">
      <c r="A13097" s="13" t="s">
        <v>13518</v>
      </c>
      <c r="B13097" s="135">
        <v>10.48</v>
      </c>
    </row>
    <row r="13098" spans="1:2">
      <c r="A13098" s="13" t="s">
        <v>13519</v>
      </c>
      <c r="B13098" s="135">
        <v>54.9</v>
      </c>
    </row>
    <row r="13099" spans="1:2">
      <c r="A13099" s="13" t="s">
        <v>13520</v>
      </c>
      <c r="B13099" s="135">
        <v>54.9</v>
      </c>
    </row>
    <row r="13100" spans="1:2">
      <c r="A13100" s="13" t="s">
        <v>13521</v>
      </c>
      <c r="B13100" s="135">
        <v>79.900000000000006</v>
      </c>
    </row>
    <row r="13101" spans="1:2">
      <c r="A13101" s="13" t="s">
        <v>13522</v>
      </c>
      <c r="B13101" s="135">
        <v>79.900000000000006</v>
      </c>
    </row>
    <row r="13102" spans="1:2">
      <c r="A13102" s="13" t="s">
        <v>13523</v>
      </c>
      <c r="B13102" s="135">
        <v>5.64</v>
      </c>
    </row>
    <row r="13103" spans="1:2">
      <c r="A13103" s="13" t="s">
        <v>13524</v>
      </c>
      <c r="B13103" s="135">
        <v>5.64</v>
      </c>
    </row>
    <row r="13104" spans="1:2">
      <c r="A13104" s="13" t="s">
        <v>13525</v>
      </c>
      <c r="B13104" s="135">
        <v>6.08</v>
      </c>
    </row>
    <row r="13105" spans="1:2">
      <c r="A13105" s="13" t="s">
        <v>13526</v>
      </c>
      <c r="B13105" s="135">
        <v>6.08</v>
      </c>
    </row>
    <row r="13106" spans="1:2">
      <c r="A13106" s="13" t="s">
        <v>13527</v>
      </c>
      <c r="B13106" s="135">
        <v>60.69</v>
      </c>
    </row>
    <row r="13107" spans="1:2">
      <c r="A13107" s="13" t="s">
        <v>13528</v>
      </c>
      <c r="B13107" s="135">
        <v>60.69</v>
      </c>
    </row>
    <row r="13108" spans="1:2">
      <c r="A13108" s="13" t="s">
        <v>13529</v>
      </c>
      <c r="B13108" s="135">
        <v>23.59</v>
      </c>
    </row>
    <row r="13109" spans="1:2">
      <c r="A13109" s="13" t="s">
        <v>13530</v>
      </c>
      <c r="B13109" s="135">
        <v>23.59</v>
      </c>
    </row>
    <row r="13110" spans="1:2">
      <c r="A13110" s="13" t="s">
        <v>13531</v>
      </c>
      <c r="B13110" s="135">
        <v>162.04</v>
      </c>
    </row>
    <row r="13111" spans="1:2">
      <c r="A13111" s="13" t="s">
        <v>13532</v>
      </c>
      <c r="B13111" s="135">
        <v>162.04</v>
      </c>
    </row>
    <row r="13112" spans="1:2">
      <c r="A13112" s="13" t="s">
        <v>13533</v>
      </c>
      <c r="B13112" s="135">
        <v>135.86000000000001</v>
      </c>
    </row>
    <row r="13113" spans="1:2">
      <c r="A13113" s="13" t="s">
        <v>13534</v>
      </c>
      <c r="B13113" s="135">
        <v>135.86000000000001</v>
      </c>
    </row>
    <row r="13114" spans="1:2">
      <c r="A13114" s="13" t="s">
        <v>13535</v>
      </c>
      <c r="B13114" s="135">
        <v>180.25</v>
      </c>
    </row>
    <row r="13115" spans="1:2">
      <c r="A13115" s="13" t="s">
        <v>13536</v>
      </c>
      <c r="B13115" s="135">
        <v>180.25</v>
      </c>
    </row>
    <row r="13116" spans="1:2">
      <c r="A13116" s="13" t="s">
        <v>13537</v>
      </c>
      <c r="B13116" s="135">
        <v>7.51</v>
      </c>
    </row>
    <row r="13117" spans="1:2">
      <c r="A13117" s="13" t="s">
        <v>13538</v>
      </c>
      <c r="B13117" s="135">
        <v>7.51</v>
      </c>
    </row>
    <row r="13118" spans="1:2">
      <c r="A13118" s="13" t="s">
        <v>13539</v>
      </c>
      <c r="B13118" s="135">
        <v>28.69</v>
      </c>
    </row>
    <row r="13119" spans="1:2">
      <c r="A13119" s="13" t="s">
        <v>13540</v>
      </c>
      <c r="B13119" s="135">
        <v>28.69</v>
      </c>
    </row>
    <row r="13120" spans="1:2">
      <c r="A13120" s="13" t="s">
        <v>13541</v>
      </c>
      <c r="B13120" s="135">
        <v>46</v>
      </c>
    </row>
    <row r="13121" spans="1:2">
      <c r="A13121" s="13" t="s">
        <v>13542</v>
      </c>
      <c r="B13121" s="135">
        <v>46</v>
      </c>
    </row>
    <row r="13122" spans="1:2">
      <c r="A13122" s="13" t="s">
        <v>13543</v>
      </c>
      <c r="B13122" s="135">
        <v>19.47</v>
      </c>
    </row>
    <row r="13123" spans="1:2">
      <c r="A13123" s="13" t="s">
        <v>13544</v>
      </c>
      <c r="B13123" s="135">
        <v>19.47</v>
      </c>
    </row>
    <row r="13124" spans="1:2">
      <c r="A13124" s="13" t="s">
        <v>13545</v>
      </c>
      <c r="B13124" s="135">
        <v>44.81</v>
      </c>
    </row>
    <row r="13125" spans="1:2">
      <c r="A13125" s="13" t="s">
        <v>13546</v>
      </c>
      <c r="B13125" s="135">
        <v>44.81</v>
      </c>
    </row>
    <row r="13126" spans="1:2">
      <c r="A13126" s="13" t="s">
        <v>13547</v>
      </c>
      <c r="B13126" s="135">
        <v>32.119999999999997</v>
      </c>
    </row>
    <row r="13127" spans="1:2">
      <c r="A13127" s="13" t="s">
        <v>13548</v>
      </c>
      <c r="B13127" s="135">
        <v>32.119999999999997</v>
      </c>
    </row>
    <row r="13128" spans="1:2">
      <c r="A13128" s="13" t="s">
        <v>13549</v>
      </c>
      <c r="B13128" s="135">
        <v>6.45</v>
      </c>
    </row>
    <row r="13129" spans="1:2">
      <c r="A13129" s="13" t="s">
        <v>13550</v>
      </c>
      <c r="B13129" s="135">
        <v>6.45</v>
      </c>
    </row>
    <row r="13130" spans="1:2">
      <c r="A13130" s="13" t="s">
        <v>13551</v>
      </c>
      <c r="B13130" s="135">
        <v>174.4</v>
      </c>
    </row>
    <row r="13131" spans="1:2">
      <c r="A13131" s="13" t="s">
        <v>13552</v>
      </c>
      <c r="B13131" s="135">
        <v>174.4</v>
      </c>
    </row>
    <row r="13132" spans="1:2">
      <c r="A13132" s="13" t="s">
        <v>13553</v>
      </c>
      <c r="B13132" s="135">
        <v>1.75</v>
      </c>
    </row>
    <row r="13133" spans="1:2">
      <c r="A13133" s="13" t="s">
        <v>13554</v>
      </c>
      <c r="B13133" s="135">
        <v>1.75</v>
      </c>
    </row>
    <row r="13134" spans="1:2">
      <c r="A13134" s="13" t="s">
        <v>13555</v>
      </c>
      <c r="B13134" s="135">
        <v>17.61</v>
      </c>
    </row>
    <row r="13135" spans="1:2">
      <c r="A13135" s="13" t="s">
        <v>13556</v>
      </c>
      <c r="B13135" s="135">
        <v>17.61</v>
      </c>
    </row>
    <row r="13136" spans="1:2">
      <c r="A13136" s="13" t="s">
        <v>13557</v>
      </c>
      <c r="B13136" s="135">
        <v>5.22</v>
      </c>
    </row>
    <row r="13137" spans="1:2">
      <c r="A13137" s="13" t="s">
        <v>13558</v>
      </c>
      <c r="B13137" s="135">
        <v>5.22</v>
      </c>
    </row>
    <row r="13138" spans="1:2">
      <c r="A13138" s="13" t="s">
        <v>13559</v>
      </c>
      <c r="B13138" s="135">
        <v>23.13</v>
      </c>
    </row>
    <row r="13139" spans="1:2">
      <c r="A13139" s="13" t="s">
        <v>13560</v>
      </c>
      <c r="B13139" s="135">
        <v>23.13</v>
      </c>
    </row>
    <row r="13140" spans="1:2">
      <c r="A13140" s="13" t="s">
        <v>13561</v>
      </c>
      <c r="B13140" s="135">
        <v>34.43</v>
      </c>
    </row>
    <row r="13141" spans="1:2">
      <c r="A13141" s="13" t="s">
        <v>13562</v>
      </c>
      <c r="B13141" s="135">
        <v>34.43</v>
      </c>
    </row>
    <row r="13142" spans="1:2">
      <c r="A13142" s="13" t="s">
        <v>13563</v>
      </c>
      <c r="B13142" s="135">
        <v>51.4</v>
      </c>
    </row>
    <row r="13143" spans="1:2">
      <c r="A13143" s="13" t="s">
        <v>13564</v>
      </c>
      <c r="B13143" s="135">
        <v>51.4</v>
      </c>
    </row>
    <row r="13144" spans="1:2">
      <c r="A13144" s="13" t="s">
        <v>13565</v>
      </c>
      <c r="B13144" s="135">
        <v>44.04</v>
      </c>
    </row>
    <row r="13145" spans="1:2">
      <c r="A13145" s="13" t="s">
        <v>13566</v>
      </c>
      <c r="B13145" s="135">
        <v>44.04</v>
      </c>
    </row>
    <row r="13146" spans="1:2">
      <c r="A13146" s="13" t="s">
        <v>13567</v>
      </c>
      <c r="B13146" s="135">
        <v>26.96</v>
      </c>
    </row>
    <row r="13147" spans="1:2">
      <c r="A13147" s="13" t="s">
        <v>13568</v>
      </c>
      <c r="B13147" s="135">
        <v>26.96</v>
      </c>
    </row>
    <row r="13148" spans="1:2">
      <c r="A13148" s="13" t="s">
        <v>13569</v>
      </c>
      <c r="B13148" s="135">
        <v>108.89</v>
      </c>
    </row>
    <row r="13149" spans="1:2">
      <c r="A13149" s="13" t="s">
        <v>13570</v>
      </c>
      <c r="B13149" s="135">
        <v>108.89</v>
      </c>
    </row>
    <row r="13150" spans="1:2">
      <c r="A13150" s="13" t="s">
        <v>13571</v>
      </c>
      <c r="B13150" s="135">
        <v>17.3</v>
      </c>
    </row>
    <row r="13151" spans="1:2">
      <c r="A13151" s="13" t="s">
        <v>13572</v>
      </c>
      <c r="B13151" s="135">
        <v>17.3</v>
      </c>
    </row>
    <row r="13152" spans="1:2">
      <c r="A13152" s="13" t="s">
        <v>13573</v>
      </c>
      <c r="B13152" s="135">
        <v>22.86</v>
      </c>
    </row>
    <row r="13153" spans="1:2">
      <c r="A13153" s="13" t="s">
        <v>13574</v>
      </c>
      <c r="B13153" s="135">
        <v>22.86</v>
      </c>
    </row>
    <row r="13154" spans="1:2">
      <c r="A13154" s="13" t="s">
        <v>13575</v>
      </c>
      <c r="B13154" s="135">
        <v>25.65</v>
      </c>
    </row>
    <row r="13155" spans="1:2">
      <c r="A13155" s="13" t="s">
        <v>13576</v>
      </c>
      <c r="B13155" s="135">
        <v>25.65</v>
      </c>
    </row>
    <row r="13156" spans="1:2">
      <c r="A13156" s="13" t="s">
        <v>13577</v>
      </c>
      <c r="B13156" s="135">
        <v>18.13</v>
      </c>
    </row>
    <row r="13157" spans="1:2">
      <c r="A13157" s="13" t="s">
        <v>13578</v>
      </c>
      <c r="B13157" s="135">
        <v>18.13</v>
      </c>
    </row>
    <row r="13158" spans="1:2">
      <c r="A13158" s="13" t="s">
        <v>13579</v>
      </c>
      <c r="B13158" s="135">
        <v>7.13</v>
      </c>
    </row>
    <row r="13159" spans="1:2">
      <c r="A13159" s="13" t="s">
        <v>13580</v>
      </c>
      <c r="B13159" s="135">
        <v>6.86</v>
      </c>
    </row>
    <row r="13160" spans="1:2">
      <c r="A13160" s="13" t="s">
        <v>13581</v>
      </c>
      <c r="B13160" s="135">
        <v>3.69</v>
      </c>
    </row>
    <row r="13161" spans="1:2">
      <c r="A13161" s="13" t="s">
        <v>13582</v>
      </c>
      <c r="B13161" s="135">
        <v>3.42</v>
      </c>
    </row>
    <row r="13162" spans="1:2">
      <c r="A13162" s="13" t="s">
        <v>13583</v>
      </c>
      <c r="B13162" s="135">
        <v>0.8</v>
      </c>
    </row>
    <row r="13163" spans="1:2">
      <c r="A13163" s="13" t="s">
        <v>13584</v>
      </c>
      <c r="B13163" s="135">
        <v>0.8</v>
      </c>
    </row>
    <row r="13164" spans="1:2">
      <c r="A13164" s="13" t="s">
        <v>13585</v>
      </c>
      <c r="B13164" s="135">
        <v>17.54</v>
      </c>
    </row>
    <row r="13165" spans="1:2">
      <c r="A13165" s="13" t="s">
        <v>13586</v>
      </c>
      <c r="B13165" s="135">
        <v>17.54</v>
      </c>
    </row>
    <row r="13166" spans="1:2">
      <c r="A13166" s="13" t="s">
        <v>13587</v>
      </c>
      <c r="B13166" s="135">
        <v>86.22</v>
      </c>
    </row>
    <row r="13167" spans="1:2">
      <c r="A13167" s="13" t="s">
        <v>13588</v>
      </c>
      <c r="B13167" s="135">
        <v>86.22</v>
      </c>
    </row>
    <row r="13168" spans="1:2">
      <c r="A13168" s="13" t="s">
        <v>13589</v>
      </c>
      <c r="B13168" s="135">
        <v>369.39</v>
      </c>
    </row>
    <row r="13169" spans="1:2">
      <c r="A13169" s="13" t="s">
        <v>13590</v>
      </c>
      <c r="B13169" s="135">
        <v>366.28</v>
      </c>
    </row>
    <row r="13170" spans="1:2">
      <c r="A13170" s="13" t="s">
        <v>13591</v>
      </c>
      <c r="B13170" s="135">
        <v>844.03</v>
      </c>
    </row>
    <row r="13171" spans="1:2">
      <c r="A13171" s="13" t="s">
        <v>13592</v>
      </c>
      <c r="B13171" s="135">
        <v>836.96</v>
      </c>
    </row>
    <row r="13172" spans="1:2">
      <c r="A13172" s="13" t="s">
        <v>13593</v>
      </c>
      <c r="B13172" s="135">
        <v>866.99</v>
      </c>
    </row>
    <row r="13173" spans="1:2">
      <c r="A13173" s="13" t="s">
        <v>13594</v>
      </c>
      <c r="B13173" s="135">
        <v>802.34</v>
      </c>
    </row>
    <row r="13174" spans="1:2">
      <c r="A13174" s="13" t="s">
        <v>13595</v>
      </c>
      <c r="B13174" s="135">
        <v>1293.79</v>
      </c>
    </row>
    <row r="13175" spans="1:2">
      <c r="A13175" s="13" t="s">
        <v>13596</v>
      </c>
      <c r="B13175" s="135">
        <v>1195.5899999999999</v>
      </c>
    </row>
    <row r="13176" spans="1:2">
      <c r="A13176" s="13" t="s">
        <v>13597</v>
      </c>
      <c r="B13176" s="135">
        <v>1298.75</v>
      </c>
    </row>
    <row r="13177" spans="1:2">
      <c r="A13177" s="13" t="s">
        <v>13598</v>
      </c>
      <c r="B13177" s="135">
        <v>1200.56</v>
      </c>
    </row>
    <row r="13178" spans="1:2">
      <c r="A13178" s="13" t="s">
        <v>13599</v>
      </c>
      <c r="B13178" s="135">
        <v>1622.86</v>
      </c>
    </row>
    <row r="13179" spans="1:2">
      <c r="A13179" s="13" t="s">
        <v>13600</v>
      </c>
      <c r="B13179" s="135">
        <v>1493.56</v>
      </c>
    </row>
    <row r="13180" spans="1:2">
      <c r="A13180" s="13" t="s">
        <v>13601</v>
      </c>
      <c r="B13180" s="135">
        <v>2476.46</v>
      </c>
    </row>
    <row r="13181" spans="1:2">
      <c r="A13181" s="13" t="s">
        <v>13602</v>
      </c>
      <c r="B13181" s="135">
        <v>2280.06</v>
      </c>
    </row>
    <row r="13182" spans="1:2">
      <c r="A13182" s="13" t="s">
        <v>13603</v>
      </c>
      <c r="B13182" s="135">
        <v>2486.39</v>
      </c>
    </row>
    <row r="13183" spans="1:2">
      <c r="A13183" s="13" t="s">
        <v>13604</v>
      </c>
      <c r="B13183" s="135">
        <v>2290</v>
      </c>
    </row>
    <row r="13184" spans="1:2">
      <c r="A13184" s="13" t="s">
        <v>13605</v>
      </c>
      <c r="B13184" s="135">
        <v>771.02</v>
      </c>
    </row>
    <row r="13185" spans="1:2">
      <c r="A13185" s="13" t="s">
        <v>13606</v>
      </c>
      <c r="B13185" s="135">
        <v>714.85</v>
      </c>
    </row>
    <row r="13186" spans="1:2">
      <c r="A13186" s="13" t="s">
        <v>13607</v>
      </c>
      <c r="B13186" s="135">
        <v>2918.37</v>
      </c>
    </row>
    <row r="13187" spans="1:2">
      <c r="A13187" s="13" t="s">
        <v>13608</v>
      </c>
      <c r="B13187" s="135">
        <v>2895.76</v>
      </c>
    </row>
    <row r="13188" spans="1:2">
      <c r="A13188" s="13" t="s">
        <v>13609</v>
      </c>
      <c r="B13188" s="135">
        <v>2300</v>
      </c>
    </row>
    <row r="13189" spans="1:2">
      <c r="A13189" s="13" t="s">
        <v>13610</v>
      </c>
      <c r="B13189" s="135">
        <v>2277.39</v>
      </c>
    </row>
    <row r="13190" spans="1:2">
      <c r="A13190" s="13" t="s">
        <v>13611</v>
      </c>
      <c r="B13190" s="135">
        <v>1937.69</v>
      </c>
    </row>
    <row r="13191" spans="1:2">
      <c r="A13191" s="13" t="s">
        <v>13612</v>
      </c>
      <c r="B13191" s="135">
        <v>1915.08</v>
      </c>
    </row>
    <row r="13192" spans="1:2">
      <c r="A13192" s="13" t="s">
        <v>13613</v>
      </c>
      <c r="B13192" s="135">
        <v>713.34</v>
      </c>
    </row>
    <row r="13193" spans="1:2">
      <c r="A13193" s="13" t="s">
        <v>13614</v>
      </c>
      <c r="B13193" s="135">
        <v>657.18</v>
      </c>
    </row>
    <row r="13194" spans="1:2">
      <c r="A13194" s="13" t="s">
        <v>13615</v>
      </c>
      <c r="B13194" s="135">
        <v>178.46</v>
      </c>
    </row>
    <row r="13195" spans="1:2">
      <c r="A13195" s="13" t="s">
        <v>13616</v>
      </c>
      <c r="B13195" s="135">
        <v>164.96</v>
      </c>
    </row>
    <row r="13196" spans="1:2">
      <c r="A13196" s="13" t="s">
        <v>13617</v>
      </c>
      <c r="B13196" s="135">
        <v>207.9</v>
      </c>
    </row>
    <row r="13197" spans="1:2">
      <c r="A13197" s="13" t="s">
        <v>13618</v>
      </c>
      <c r="B13197" s="135">
        <v>192.66</v>
      </c>
    </row>
    <row r="13198" spans="1:2">
      <c r="A13198" s="13" t="s">
        <v>13619</v>
      </c>
      <c r="B13198" s="135">
        <v>237.1</v>
      </c>
    </row>
    <row r="13199" spans="1:2">
      <c r="A13199" s="13" t="s">
        <v>13620</v>
      </c>
      <c r="B13199" s="135">
        <v>220.12</v>
      </c>
    </row>
    <row r="13200" spans="1:2">
      <c r="A13200" s="13" t="s">
        <v>13621</v>
      </c>
      <c r="B13200" s="135">
        <v>2021</v>
      </c>
    </row>
    <row r="13201" spans="1:2">
      <c r="A13201" s="13" t="s">
        <v>13622</v>
      </c>
      <c r="B13201" s="135">
        <v>1948.59</v>
      </c>
    </row>
    <row r="13202" spans="1:2">
      <c r="A13202" s="13" t="s">
        <v>13623</v>
      </c>
      <c r="B13202" s="135">
        <v>2195.69</v>
      </c>
    </row>
    <row r="13203" spans="1:2">
      <c r="A13203" s="13" t="s">
        <v>13624</v>
      </c>
      <c r="B13203" s="135">
        <v>2117.63</v>
      </c>
    </row>
    <row r="13204" spans="1:2">
      <c r="A13204" s="13" t="s">
        <v>13625</v>
      </c>
      <c r="B13204" s="135">
        <v>646.85</v>
      </c>
    </row>
    <row r="13205" spans="1:2">
      <c r="A13205" s="13" t="s">
        <v>13626</v>
      </c>
      <c r="B13205" s="135">
        <v>614.02</v>
      </c>
    </row>
    <row r="13206" spans="1:2">
      <c r="A13206" s="13" t="s">
        <v>13627</v>
      </c>
      <c r="B13206" s="135">
        <v>744.44</v>
      </c>
    </row>
    <row r="13207" spans="1:2">
      <c r="A13207" s="13" t="s">
        <v>13628</v>
      </c>
      <c r="B13207" s="135">
        <v>679.8</v>
      </c>
    </row>
    <row r="13208" spans="1:2">
      <c r="A13208" s="13" t="s">
        <v>13629</v>
      </c>
      <c r="B13208" s="135">
        <v>1169.1300000000001</v>
      </c>
    </row>
    <row r="13209" spans="1:2">
      <c r="A13209" s="13" t="s">
        <v>13630</v>
      </c>
      <c r="B13209" s="135">
        <v>1070.93</v>
      </c>
    </row>
    <row r="13210" spans="1:2">
      <c r="A13210" s="13" t="s">
        <v>13631</v>
      </c>
      <c r="B13210" s="135">
        <v>1171.98</v>
      </c>
    </row>
    <row r="13211" spans="1:2">
      <c r="A13211" s="13" t="s">
        <v>13632</v>
      </c>
      <c r="B13211" s="135">
        <v>1073.78</v>
      </c>
    </row>
    <row r="13212" spans="1:2">
      <c r="A13212" s="13" t="s">
        <v>13633</v>
      </c>
      <c r="B13212" s="135">
        <v>57.03</v>
      </c>
    </row>
    <row r="13213" spans="1:2">
      <c r="A13213" s="13" t="s">
        <v>13634</v>
      </c>
      <c r="B13213" s="135">
        <v>49.43</v>
      </c>
    </row>
    <row r="13214" spans="1:2">
      <c r="A13214" s="13" t="s">
        <v>13635</v>
      </c>
      <c r="B13214" s="135">
        <v>51.96</v>
      </c>
    </row>
    <row r="13215" spans="1:2">
      <c r="A13215" s="13" t="s">
        <v>13636</v>
      </c>
      <c r="B13215" s="135">
        <v>45.03</v>
      </c>
    </row>
    <row r="13216" spans="1:2">
      <c r="A13216" s="13" t="s">
        <v>13637</v>
      </c>
      <c r="B13216" s="135">
        <v>47.14</v>
      </c>
    </row>
    <row r="13217" spans="1:2">
      <c r="A13217" s="13" t="s">
        <v>13638</v>
      </c>
      <c r="B13217" s="135">
        <v>40.86</v>
      </c>
    </row>
    <row r="13218" spans="1:2">
      <c r="A13218" s="13" t="s">
        <v>13639</v>
      </c>
      <c r="B13218" s="135">
        <v>22.81</v>
      </c>
    </row>
    <row r="13219" spans="1:2">
      <c r="A13219" s="13" t="s">
        <v>13640</v>
      </c>
      <c r="B13219" s="135">
        <v>19.77</v>
      </c>
    </row>
    <row r="13220" spans="1:2">
      <c r="A13220" s="13" t="s">
        <v>13641</v>
      </c>
      <c r="B13220" s="135">
        <v>20.78</v>
      </c>
    </row>
    <row r="13221" spans="1:2">
      <c r="A13221" s="13" t="s">
        <v>13642</v>
      </c>
      <c r="B13221" s="135">
        <v>18.010000000000002</v>
      </c>
    </row>
    <row r="13222" spans="1:2">
      <c r="A13222" s="13" t="s">
        <v>13643</v>
      </c>
      <c r="B13222" s="135">
        <v>18.75</v>
      </c>
    </row>
    <row r="13223" spans="1:2">
      <c r="A13223" s="13" t="s">
        <v>13644</v>
      </c>
      <c r="B13223" s="135">
        <v>16.25</v>
      </c>
    </row>
    <row r="13224" spans="1:2">
      <c r="A13224" s="13" t="s">
        <v>13645</v>
      </c>
      <c r="B13224" s="135">
        <v>19.010000000000002</v>
      </c>
    </row>
    <row r="13225" spans="1:2">
      <c r="A13225" s="13" t="s">
        <v>13646</v>
      </c>
      <c r="B13225" s="135">
        <v>16.47</v>
      </c>
    </row>
    <row r="13226" spans="1:2">
      <c r="A13226" s="13" t="s">
        <v>13647</v>
      </c>
      <c r="B13226" s="135">
        <v>15.2</v>
      </c>
    </row>
    <row r="13227" spans="1:2">
      <c r="A13227" s="13" t="s">
        <v>13648</v>
      </c>
      <c r="B13227" s="135">
        <v>13.18</v>
      </c>
    </row>
    <row r="13228" spans="1:2">
      <c r="A13228" s="13" t="s">
        <v>13649</v>
      </c>
      <c r="B13228" s="135">
        <v>11.4</v>
      </c>
    </row>
    <row r="13229" spans="1:2">
      <c r="A13229" s="13" t="s">
        <v>13650</v>
      </c>
      <c r="B13229" s="135">
        <v>9.8800000000000008</v>
      </c>
    </row>
    <row r="13230" spans="1:2">
      <c r="A13230" s="13" t="s">
        <v>13651</v>
      </c>
      <c r="B13230" s="135">
        <v>8.8699999999999992</v>
      </c>
    </row>
    <row r="13231" spans="1:2">
      <c r="A13231" s="13" t="s">
        <v>13652</v>
      </c>
      <c r="B13231" s="135">
        <v>7.68</v>
      </c>
    </row>
    <row r="13232" spans="1:2">
      <c r="A13232" s="13" t="s">
        <v>13653</v>
      </c>
      <c r="B13232" s="135">
        <v>7.6</v>
      </c>
    </row>
    <row r="13233" spans="1:2">
      <c r="A13233" s="13" t="s">
        <v>13654</v>
      </c>
      <c r="B13233" s="135">
        <v>6.59</v>
      </c>
    </row>
    <row r="13234" spans="1:2">
      <c r="A13234" s="13" t="s">
        <v>13655</v>
      </c>
      <c r="B13234" s="135">
        <v>6.33</v>
      </c>
    </row>
    <row r="13235" spans="1:2">
      <c r="A13235" s="13" t="s">
        <v>13656</v>
      </c>
      <c r="B13235" s="135">
        <v>5.49</v>
      </c>
    </row>
    <row r="13236" spans="1:2">
      <c r="A13236" s="13" t="s">
        <v>13657</v>
      </c>
      <c r="B13236" s="135">
        <v>12.67</v>
      </c>
    </row>
    <row r="13237" spans="1:2">
      <c r="A13237" s="13" t="s">
        <v>13658</v>
      </c>
      <c r="B13237" s="135">
        <v>10.98</v>
      </c>
    </row>
    <row r="13238" spans="1:2">
      <c r="A13238" s="13" t="s">
        <v>13659</v>
      </c>
      <c r="B13238" s="135">
        <v>57.03</v>
      </c>
    </row>
    <row r="13239" spans="1:2">
      <c r="A13239" s="13" t="s">
        <v>13660</v>
      </c>
      <c r="B13239" s="135">
        <v>49.43</v>
      </c>
    </row>
    <row r="13240" spans="1:2">
      <c r="A13240" s="13" t="s">
        <v>13661</v>
      </c>
      <c r="B13240" s="135">
        <v>43.09</v>
      </c>
    </row>
    <row r="13241" spans="1:2">
      <c r="A13241" s="13" t="s">
        <v>13662</v>
      </c>
      <c r="B13241" s="135">
        <v>37.340000000000003</v>
      </c>
    </row>
    <row r="13242" spans="1:2">
      <c r="A13242" s="13" t="s">
        <v>13663</v>
      </c>
      <c r="B13242" s="135">
        <v>88.71</v>
      </c>
    </row>
    <row r="13243" spans="1:2">
      <c r="A13243" s="13" t="s">
        <v>13664</v>
      </c>
      <c r="B13243" s="135">
        <v>76.89</v>
      </c>
    </row>
    <row r="13244" spans="1:2">
      <c r="A13244" s="13" t="s">
        <v>13665</v>
      </c>
      <c r="B13244" s="135">
        <v>6.33</v>
      </c>
    </row>
    <row r="13245" spans="1:2">
      <c r="A13245" s="13" t="s">
        <v>13666</v>
      </c>
      <c r="B13245" s="135">
        <v>5.49</v>
      </c>
    </row>
    <row r="13246" spans="1:2">
      <c r="A13246" s="13" t="s">
        <v>13667</v>
      </c>
      <c r="B13246" s="135">
        <v>7.6</v>
      </c>
    </row>
    <row r="13247" spans="1:2">
      <c r="A13247" s="13" t="s">
        <v>13668</v>
      </c>
      <c r="B13247" s="135">
        <v>6.59</v>
      </c>
    </row>
    <row r="13248" spans="1:2">
      <c r="A13248" s="13" t="s">
        <v>13669</v>
      </c>
      <c r="B13248" s="135">
        <v>5.0599999999999996</v>
      </c>
    </row>
    <row r="13249" spans="1:2">
      <c r="A13249" s="13" t="s">
        <v>13670</v>
      </c>
      <c r="B13249" s="135">
        <v>4.3899999999999997</v>
      </c>
    </row>
    <row r="13250" spans="1:2">
      <c r="A13250" s="13" t="s">
        <v>13671</v>
      </c>
      <c r="B13250" s="135">
        <v>25.34</v>
      </c>
    </row>
    <row r="13251" spans="1:2">
      <c r="A13251" s="13" t="s">
        <v>13672</v>
      </c>
      <c r="B13251" s="135">
        <v>21.96</v>
      </c>
    </row>
    <row r="13252" spans="1:2">
      <c r="A13252" s="13" t="s">
        <v>13673</v>
      </c>
      <c r="B13252" s="135">
        <v>50.69</v>
      </c>
    </row>
    <row r="13253" spans="1:2">
      <c r="A13253" s="13" t="s">
        <v>13674</v>
      </c>
      <c r="B13253" s="135">
        <v>43.93</v>
      </c>
    </row>
    <row r="13254" spans="1:2">
      <c r="A13254" s="13" t="s">
        <v>13675</v>
      </c>
      <c r="B13254" s="135">
        <v>25.34</v>
      </c>
    </row>
    <row r="13255" spans="1:2">
      <c r="A13255" s="13" t="s">
        <v>13676</v>
      </c>
      <c r="B13255" s="135">
        <v>21.96</v>
      </c>
    </row>
    <row r="13256" spans="1:2">
      <c r="A13256" s="13" t="s">
        <v>13677</v>
      </c>
      <c r="B13256" s="135">
        <v>25.34</v>
      </c>
    </row>
    <row r="13257" spans="1:2">
      <c r="A13257" s="13" t="s">
        <v>13678</v>
      </c>
      <c r="B13257" s="135">
        <v>21.96</v>
      </c>
    </row>
    <row r="13258" spans="1:2">
      <c r="A13258" s="13" t="s">
        <v>13679</v>
      </c>
      <c r="B13258" s="135">
        <v>1278.71</v>
      </c>
    </row>
    <row r="13259" spans="1:2">
      <c r="A13259" s="13" t="s">
        <v>13680</v>
      </c>
      <c r="B13259" s="135">
        <v>1235.3699999999999</v>
      </c>
    </row>
    <row r="13260" spans="1:2">
      <c r="A13260" s="13" t="s">
        <v>13681</v>
      </c>
      <c r="B13260" s="135">
        <v>1199.8599999999999</v>
      </c>
    </row>
    <row r="13261" spans="1:2">
      <c r="A13261" s="13" t="s">
        <v>13682</v>
      </c>
      <c r="B13261" s="135">
        <v>1156.51</v>
      </c>
    </row>
    <row r="13262" spans="1:2">
      <c r="A13262" s="13" t="s">
        <v>13683</v>
      </c>
      <c r="B13262" s="135">
        <v>226.18</v>
      </c>
    </row>
    <row r="13263" spans="1:2">
      <c r="A13263" s="13" t="s">
        <v>13684</v>
      </c>
      <c r="B13263" s="135">
        <v>203.03</v>
      </c>
    </row>
    <row r="13264" spans="1:2">
      <c r="A13264" s="13" t="s">
        <v>13685</v>
      </c>
      <c r="B13264" s="135">
        <v>271.66000000000003</v>
      </c>
    </row>
    <row r="13265" spans="1:2">
      <c r="A13265" s="13" t="s">
        <v>13686</v>
      </c>
      <c r="B13265" s="135">
        <v>247.29</v>
      </c>
    </row>
    <row r="13266" spans="1:2">
      <c r="A13266" s="13" t="s">
        <v>13687</v>
      </c>
      <c r="B13266" s="135">
        <v>341.27</v>
      </c>
    </row>
    <row r="13267" spans="1:2">
      <c r="A13267" s="13" t="s">
        <v>13688</v>
      </c>
      <c r="B13267" s="135">
        <v>313.08999999999997</v>
      </c>
    </row>
    <row r="13268" spans="1:2">
      <c r="A13268" s="13" t="s">
        <v>13689</v>
      </c>
      <c r="B13268" s="135">
        <v>546.58000000000004</v>
      </c>
    </row>
    <row r="13269" spans="1:2">
      <c r="A13269" s="13" t="s">
        <v>13690</v>
      </c>
      <c r="B13269" s="135">
        <v>504.39</v>
      </c>
    </row>
    <row r="13270" spans="1:2">
      <c r="A13270" s="13" t="s">
        <v>13691</v>
      </c>
      <c r="B13270" s="135">
        <v>464.16</v>
      </c>
    </row>
    <row r="13271" spans="1:2">
      <c r="A13271" s="13" t="s">
        <v>13692</v>
      </c>
      <c r="B13271" s="135">
        <v>426.67</v>
      </c>
    </row>
    <row r="13272" spans="1:2">
      <c r="A13272" s="13" t="s">
        <v>13693</v>
      </c>
      <c r="B13272" s="135">
        <v>1395.52</v>
      </c>
    </row>
    <row r="13273" spans="1:2">
      <c r="A13273" s="13" t="s">
        <v>13694</v>
      </c>
      <c r="B13273" s="135">
        <v>1302.47</v>
      </c>
    </row>
    <row r="13274" spans="1:2">
      <c r="A13274" s="13" t="s">
        <v>13695</v>
      </c>
      <c r="B13274" s="135">
        <v>1599.51</v>
      </c>
    </row>
    <row r="13275" spans="1:2">
      <c r="A13275" s="13" t="s">
        <v>13696</v>
      </c>
      <c r="B13275" s="135">
        <v>1492.49</v>
      </c>
    </row>
    <row r="13276" spans="1:2">
      <c r="A13276" s="13" t="s">
        <v>13697</v>
      </c>
      <c r="B13276" s="135">
        <v>1053.99</v>
      </c>
    </row>
    <row r="13277" spans="1:2">
      <c r="A13277" s="13" t="s">
        <v>13698</v>
      </c>
      <c r="B13277" s="135">
        <v>979.86</v>
      </c>
    </row>
    <row r="13278" spans="1:2">
      <c r="A13278" s="13" t="s">
        <v>13699</v>
      </c>
      <c r="B13278" s="135">
        <v>423.44</v>
      </c>
    </row>
    <row r="13279" spans="1:2">
      <c r="A13279" s="13" t="s">
        <v>13700</v>
      </c>
      <c r="B13279" s="135">
        <v>386.49</v>
      </c>
    </row>
    <row r="13280" spans="1:2">
      <c r="A13280" s="13" t="s">
        <v>13701</v>
      </c>
      <c r="B13280" s="135">
        <v>339.62</v>
      </c>
    </row>
    <row r="13281" spans="1:2">
      <c r="A13281" s="13" t="s">
        <v>13702</v>
      </c>
      <c r="B13281" s="135">
        <v>307.55</v>
      </c>
    </row>
    <row r="13282" spans="1:2">
      <c r="A13282" s="13" t="s">
        <v>13703</v>
      </c>
      <c r="B13282" s="135">
        <v>1196.43</v>
      </c>
    </row>
    <row r="13283" spans="1:2">
      <c r="A13283" s="13" t="s">
        <v>13704</v>
      </c>
      <c r="B13283" s="135">
        <v>1116.6600000000001</v>
      </c>
    </row>
    <row r="13284" spans="1:2">
      <c r="A13284" s="13" t="s">
        <v>13705</v>
      </c>
      <c r="B13284" s="135">
        <v>1350.67</v>
      </c>
    </row>
    <row r="13285" spans="1:2">
      <c r="A13285" s="13" t="s">
        <v>13706</v>
      </c>
      <c r="B13285" s="135">
        <v>1259.6300000000001</v>
      </c>
    </row>
    <row r="13286" spans="1:2">
      <c r="A13286" s="13" t="s">
        <v>13707</v>
      </c>
      <c r="B13286" s="135">
        <v>4493.99</v>
      </c>
    </row>
    <row r="13287" spans="1:2">
      <c r="A13287" s="13" t="s">
        <v>13708</v>
      </c>
      <c r="B13287" s="135">
        <v>4360.88</v>
      </c>
    </row>
    <row r="13288" spans="1:2">
      <c r="A13288" s="13" t="s">
        <v>268</v>
      </c>
      <c r="B13288" s="135">
        <v>2513.35</v>
      </c>
    </row>
    <row r="13289" spans="1:2">
      <c r="A13289" s="13" t="s">
        <v>13709</v>
      </c>
      <c r="B13289" s="135">
        <v>2433.37</v>
      </c>
    </row>
    <row r="13290" spans="1:2">
      <c r="A13290" s="13" t="s">
        <v>13710</v>
      </c>
      <c r="B13290" s="135">
        <v>2805.35</v>
      </c>
    </row>
    <row r="13291" spans="1:2">
      <c r="A13291" s="13" t="s">
        <v>13711</v>
      </c>
      <c r="B13291" s="135">
        <v>2711.73</v>
      </c>
    </row>
    <row r="13292" spans="1:2">
      <c r="A13292" s="13" t="s">
        <v>13712</v>
      </c>
      <c r="B13292" s="135">
        <v>1604.94</v>
      </c>
    </row>
    <row r="13293" spans="1:2">
      <c r="A13293" s="13" t="s">
        <v>13713</v>
      </c>
      <c r="B13293" s="135">
        <v>1547.72</v>
      </c>
    </row>
    <row r="13294" spans="1:2">
      <c r="A13294" s="13" t="s">
        <v>13714</v>
      </c>
      <c r="B13294" s="135">
        <v>5833.1</v>
      </c>
    </row>
    <row r="13295" spans="1:2">
      <c r="A13295" s="13" t="s">
        <v>13715</v>
      </c>
      <c r="B13295" s="135">
        <v>5631.65</v>
      </c>
    </row>
    <row r="13296" spans="1:2">
      <c r="A13296" s="13" t="s">
        <v>13716</v>
      </c>
      <c r="B13296" s="135">
        <v>612.67999999999995</v>
      </c>
    </row>
    <row r="13297" spans="1:2">
      <c r="A13297" s="13" t="s">
        <v>13717</v>
      </c>
      <c r="B13297" s="135">
        <v>565.66999999999996</v>
      </c>
    </row>
    <row r="13298" spans="1:2">
      <c r="A13298" s="13" t="s">
        <v>13718</v>
      </c>
      <c r="B13298" s="135">
        <v>1065.69</v>
      </c>
    </row>
    <row r="13299" spans="1:2">
      <c r="A13299" s="13" t="s">
        <v>13719</v>
      </c>
      <c r="B13299" s="135">
        <v>984.23</v>
      </c>
    </row>
    <row r="13300" spans="1:2">
      <c r="A13300" s="13" t="s">
        <v>13720</v>
      </c>
      <c r="B13300" s="135">
        <v>467.71</v>
      </c>
    </row>
    <row r="13301" spans="1:2">
      <c r="A13301" s="13" t="s">
        <v>13721</v>
      </c>
      <c r="B13301" s="135">
        <v>415.76</v>
      </c>
    </row>
    <row r="13302" spans="1:2">
      <c r="A13302" s="13" t="s">
        <v>13722</v>
      </c>
      <c r="B13302" s="135">
        <v>785.93</v>
      </c>
    </row>
    <row r="13303" spans="1:2">
      <c r="A13303" s="13" t="s">
        <v>13723</v>
      </c>
      <c r="B13303" s="135">
        <v>715.28</v>
      </c>
    </row>
    <row r="13304" spans="1:2">
      <c r="A13304" s="13" t="s">
        <v>13724</v>
      </c>
      <c r="B13304" s="135">
        <v>913.18</v>
      </c>
    </row>
    <row r="13305" spans="1:2">
      <c r="A13305" s="13" t="s">
        <v>13725</v>
      </c>
      <c r="B13305" s="135">
        <v>835.26</v>
      </c>
    </row>
    <row r="13306" spans="1:2">
      <c r="A13306" s="13" t="s">
        <v>13726</v>
      </c>
      <c r="B13306" s="135">
        <v>1164.3399999999999</v>
      </c>
    </row>
    <row r="13307" spans="1:2">
      <c r="A13307" s="13" t="s">
        <v>13727</v>
      </c>
      <c r="B13307" s="135">
        <v>1074.01</v>
      </c>
    </row>
    <row r="13308" spans="1:2">
      <c r="A13308" s="13" t="s">
        <v>13728</v>
      </c>
      <c r="B13308" s="135">
        <v>743.31</v>
      </c>
    </row>
    <row r="13309" spans="1:2">
      <c r="A13309" s="13" t="s">
        <v>13729</v>
      </c>
      <c r="B13309" s="135">
        <v>677.32</v>
      </c>
    </row>
    <row r="13310" spans="1:2">
      <c r="A13310" s="13" t="s">
        <v>13730</v>
      </c>
      <c r="B13310" s="135">
        <v>1057.06</v>
      </c>
    </row>
    <row r="13311" spans="1:2">
      <c r="A13311" s="13" t="s">
        <v>13731</v>
      </c>
      <c r="B13311" s="135">
        <v>977.27</v>
      </c>
    </row>
    <row r="13312" spans="1:2">
      <c r="A13312" s="13" t="s">
        <v>13732</v>
      </c>
      <c r="B13312" s="135">
        <v>121.79</v>
      </c>
    </row>
    <row r="13313" spans="1:2">
      <c r="A13313" s="13" t="s">
        <v>13733</v>
      </c>
      <c r="B13313" s="135">
        <v>121.79</v>
      </c>
    </row>
    <row r="13314" spans="1:2">
      <c r="A13314" s="13" t="s">
        <v>13734</v>
      </c>
      <c r="B13314" s="135">
        <v>146.15</v>
      </c>
    </row>
    <row r="13315" spans="1:2">
      <c r="A13315" s="13" t="s">
        <v>13735</v>
      </c>
      <c r="B13315" s="135">
        <v>146.15</v>
      </c>
    </row>
    <row r="13316" spans="1:2">
      <c r="A13316" s="13" t="s">
        <v>13736</v>
      </c>
      <c r="B13316" s="135">
        <v>383.57</v>
      </c>
    </row>
    <row r="13317" spans="1:2">
      <c r="A13317" s="13" t="s">
        <v>13737</v>
      </c>
      <c r="B13317" s="135">
        <v>383.57</v>
      </c>
    </row>
    <row r="13318" spans="1:2">
      <c r="A13318" s="13" t="s">
        <v>13738</v>
      </c>
      <c r="B13318" s="135">
        <v>54.66</v>
      </c>
    </row>
    <row r="13319" spans="1:2">
      <c r="A13319" s="13" t="s">
        <v>13739</v>
      </c>
      <c r="B13319" s="135">
        <v>51.45</v>
      </c>
    </row>
    <row r="13320" spans="1:2">
      <c r="A13320" s="13" t="s">
        <v>13740</v>
      </c>
      <c r="B13320" s="135">
        <v>80.930000000000007</v>
      </c>
    </row>
    <row r="13321" spans="1:2">
      <c r="A13321" s="13" t="s">
        <v>13741</v>
      </c>
      <c r="B13321" s="135">
        <v>76.790000000000006</v>
      </c>
    </row>
    <row r="13322" spans="1:2">
      <c r="A13322" s="13" t="s">
        <v>13742</v>
      </c>
      <c r="B13322" s="135">
        <v>110.47</v>
      </c>
    </row>
    <row r="13323" spans="1:2">
      <c r="A13323" s="13" t="s">
        <v>13743</v>
      </c>
      <c r="B13323" s="135">
        <v>104.94</v>
      </c>
    </row>
    <row r="13324" spans="1:2">
      <c r="A13324" s="13" t="s">
        <v>13744</v>
      </c>
      <c r="B13324" s="135">
        <v>156.05000000000001</v>
      </c>
    </row>
    <row r="13325" spans="1:2">
      <c r="A13325" s="13" t="s">
        <v>13745</v>
      </c>
      <c r="B13325" s="135">
        <v>148.47999999999999</v>
      </c>
    </row>
    <row r="13326" spans="1:2">
      <c r="A13326" s="13" t="s">
        <v>13746</v>
      </c>
      <c r="B13326" s="135">
        <v>167.06</v>
      </c>
    </row>
    <row r="13327" spans="1:2">
      <c r="A13327" s="13" t="s">
        <v>13747</v>
      </c>
      <c r="B13327" s="135">
        <v>156.22</v>
      </c>
    </row>
    <row r="13328" spans="1:2">
      <c r="A13328" s="13" t="s">
        <v>338</v>
      </c>
      <c r="B13328" s="135">
        <v>233.41</v>
      </c>
    </row>
    <row r="13329" spans="1:2">
      <c r="A13329" s="13" t="s">
        <v>13748</v>
      </c>
      <c r="B13329" s="135">
        <v>222.58</v>
      </c>
    </row>
    <row r="13330" spans="1:2">
      <c r="A13330" s="13" t="s">
        <v>13749</v>
      </c>
      <c r="B13330" s="135">
        <v>1565.52</v>
      </c>
    </row>
    <row r="13331" spans="1:2">
      <c r="A13331" s="13" t="s">
        <v>13750</v>
      </c>
      <c r="B13331" s="135">
        <v>1499.1</v>
      </c>
    </row>
    <row r="13332" spans="1:2">
      <c r="A13332" s="13" t="s">
        <v>13751</v>
      </c>
      <c r="B13332" s="135">
        <v>1939.58</v>
      </c>
    </row>
    <row r="13333" spans="1:2">
      <c r="A13333" s="13" t="s">
        <v>13752</v>
      </c>
      <c r="B13333" s="135">
        <v>1859.86</v>
      </c>
    </row>
    <row r="13334" spans="1:2">
      <c r="A13334" s="13" t="s">
        <v>13753</v>
      </c>
      <c r="B13334" s="135">
        <v>2150.89</v>
      </c>
    </row>
    <row r="13335" spans="1:2">
      <c r="A13335" s="13" t="s">
        <v>13754</v>
      </c>
      <c r="B13335" s="135">
        <v>2063.54</v>
      </c>
    </row>
    <row r="13336" spans="1:2">
      <c r="A13336" s="13" t="s">
        <v>13755</v>
      </c>
      <c r="B13336" s="135">
        <v>2273.3000000000002</v>
      </c>
    </row>
    <row r="13337" spans="1:2">
      <c r="A13337" s="13" t="s">
        <v>13756</v>
      </c>
      <c r="B13337" s="135">
        <v>2179.64</v>
      </c>
    </row>
    <row r="13338" spans="1:2">
      <c r="A13338" s="13" t="s">
        <v>13757</v>
      </c>
      <c r="B13338" s="135">
        <v>2352.62</v>
      </c>
    </row>
    <row r="13339" spans="1:2">
      <c r="A13339" s="13" t="s">
        <v>13758</v>
      </c>
      <c r="B13339" s="135">
        <v>2257</v>
      </c>
    </row>
    <row r="13340" spans="1:2">
      <c r="A13340" s="13" t="s">
        <v>13759</v>
      </c>
      <c r="B13340" s="135">
        <v>2528.5100000000002</v>
      </c>
    </row>
    <row r="13341" spans="1:2">
      <c r="A13341" s="13" t="s">
        <v>13760</v>
      </c>
      <c r="B13341" s="135">
        <v>2426.02</v>
      </c>
    </row>
    <row r="13342" spans="1:2">
      <c r="A13342" s="13" t="s">
        <v>13761</v>
      </c>
      <c r="B13342" s="135">
        <v>2787.57</v>
      </c>
    </row>
    <row r="13343" spans="1:2">
      <c r="A13343" s="13" t="s">
        <v>13762</v>
      </c>
      <c r="B13343" s="135">
        <v>2675.97</v>
      </c>
    </row>
    <row r="13344" spans="1:2">
      <c r="A13344" s="13" t="s">
        <v>13763</v>
      </c>
      <c r="B13344" s="135">
        <v>3221.9</v>
      </c>
    </row>
    <row r="13345" spans="1:2">
      <c r="A13345" s="13" t="s">
        <v>13764</v>
      </c>
      <c r="B13345" s="135">
        <v>3093.51</v>
      </c>
    </row>
    <row r="13346" spans="1:2">
      <c r="A13346" s="13" t="s">
        <v>13765</v>
      </c>
      <c r="B13346" s="135">
        <v>3450.02</v>
      </c>
    </row>
    <row r="13347" spans="1:2">
      <c r="A13347" s="13" t="s">
        <v>13766</v>
      </c>
      <c r="B13347" s="135">
        <v>3312.97</v>
      </c>
    </row>
    <row r="13348" spans="1:2">
      <c r="A13348" s="13" t="s">
        <v>13767</v>
      </c>
      <c r="B13348" s="135">
        <v>217.11</v>
      </c>
    </row>
    <row r="13349" spans="1:2">
      <c r="A13349" s="13" t="s">
        <v>13768</v>
      </c>
      <c r="B13349" s="135">
        <v>202.21</v>
      </c>
    </row>
    <row r="13350" spans="1:2">
      <c r="A13350" s="13" t="s">
        <v>13769</v>
      </c>
      <c r="B13350" s="135">
        <v>395.35</v>
      </c>
    </row>
    <row r="13351" spans="1:2">
      <c r="A13351" s="13" t="s">
        <v>13770</v>
      </c>
      <c r="B13351" s="135">
        <v>370.95</v>
      </c>
    </row>
    <row r="13352" spans="1:2">
      <c r="A13352" s="13" t="s">
        <v>13771</v>
      </c>
      <c r="B13352" s="135">
        <v>1314.08</v>
      </c>
    </row>
    <row r="13353" spans="1:2">
      <c r="A13353" s="13" t="s">
        <v>13772</v>
      </c>
      <c r="B13353" s="135">
        <v>1224.4000000000001</v>
      </c>
    </row>
    <row r="13354" spans="1:2">
      <c r="A13354" s="13" t="s">
        <v>13773</v>
      </c>
      <c r="B13354" s="135">
        <v>2455.14</v>
      </c>
    </row>
    <row r="13355" spans="1:2">
      <c r="A13355" s="13" t="s">
        <v>13774</v>
      </c>
      <c r="B13355" s="135">
        <v>2287.7800000000002</v>
      </c>
    </row>
    <row r="13356" spans="1:2">
      <c r="A13356" s="13" t="s">
        <v>13775</v>
      </c>
      <c r="B13356" s="135">
        <v>250.38</v>
      </c>
    </row>
    <row r="13357" spans="1:2">
      <c r="A13357" s="13" t="s">
        <v>13776</v>
      </c>
      <c r="B13357" s="135">
        <v>241.73</v>
      </c>
    </row>
    <row r="13358" spans="1:2">
      <c r="A13358" s="13" t="s">
        <v>13777</v>
      </c>
      <c r="B13358" s="135">
        <v>199.5</v>
      </c>
    </row>
    <row r="13359" spans="1:2">
      <c r="A13359" s="13" t="s">
        <v>13778</v>
      </c>
      <c r="B13359" s="135">
        <v>192.9</v>
      </c>
    </row>
    <row r="13360" spans="1:2">
      <c r="A13360" s="13" t="s">
        <v>13779</v>
      </c>
      <c r="B13360" s="135">
        <v>148.91</v>
      </c>
    </row>
    <row r="13361" spans="1:2">
      <c r="A13361" s="13" t="s">
        <v>13780</v>
      </c>
      <c r="B13361" s="135">
        <v>144.58000000000001</v>
      </c>
    </row>
    <row r="13362" spans="1:2">
      <c r="A13362" s="13" t="s">
        <v>13781</v>
      </c>
      <c r="B13362" s="135">
        <v>1771.38</v>
      </c>
    </row>
    <row r="13363" spans="1:2">
      <c r="A13363" s="13" t="s">
        <v>13782</v>
      </c>
      <c r="B13363" s="135">
        <v>1709.19</v>
      </c>
    </row>
    <row r="13364" spans="1:2">
      <c r="A13364" s="13" t="s">
        <v>13783</v>
      </c>
      <c r="B13364" s="135">
        <v>167.06</v>
      </c>
    </row>
    <row r="13365" spans="1:2">
      <c r="A13365" s="13" t="s">
        <v>13784</v>
      </c>
      <c r="B13365" s="135">
        <v>156.22</v>
      </c>
    </row>
    <row r="13366" spans="1:2">
      <c r="A13366" s="13" t="s">
        <v>13785</v>
      </c>
      <c r="B13366" s="135">
        <v>233.6</v>
      </c>
    </row>
    <row r="13367" spans="1:2">
      <c r="A13367" s="13" t="s">
        <v>13786</v>
      </c>
      <c r="B13367" s="135">
        <v>222.77</v>
      </c>
    </row>
    <row r="13368" spans="1:2">
      <c r="A13368" s="13" t="s">
        <v>13787</v>
      </c>
      <c r="B13368" s="135">
        <v>3478.8</v>
      </c>
    </row>
    <row r="13369" spans="1:2">
      <c r="A13369" s="13" t="s">
        <v>13788</v>
      </c>
      <c r="B13369" s="135">
        <v>3402.37</v>
      </c>
    </row>
    <row r="13370" spans="1:2">
      <c r="A13370" s="13" t="s">
        <v>13789</v>
      </c>
      <c r="B13370" s="135">
        <v>4039.68</v>
      </c>
    </row>
    <row r="13371" spans="1:2">
      <c r="A13371" s="13" t="s">
        <v>13790</v>
      </c>
      <c r="B13371" s="135">
        <v>3924.78</v>
      </c>
    </row>
    <row r="13372" spans="1:2">
      <c r="A13372" s="13" t="s">
        <v>13791</v>
      </c>
      <c r="B13372" s="135">
        <v>5394.62</v>
      </c>
    </row>
    <row r="13373" spans="1:2">
      <c r="A13373" s="13" t="s">
        <v>13792</v>
      </c>
      <c r="B13373" s="135">
        <v>5276.96</v>
      </c>
    </row>
    <row r="13374" spans="1:2">
      <c r="A13374" s="13" t="s">
        <v>13793</v>
      </c>
      <c r="B13374" s="135">
        <v>5984.62</v>
      </c>
    </row>
    <row r="13375" spans="1:2">
      <c r="A13375" s="13" t="s">
        <v>13794</v>
      </c>
      <c r="B13375" s="135">
        <v>5844.06</v>
      </c>
    </row>
    <row r="13376" spans="1:2">
      <c r="A13376" s="13" t="s">
        <v>13795</v>
      </c>
      <c r="B13376" s="135">
        <v>6000.65</v>
      </c>
    </row>
    <row r="13377" spans="1:2">
      <c r="A13377" s="13" t="s">
        <v>13796</v>
      </c>
      <c r="B13377" s="135">
        <v>5866.25</v>
      </c>
    </row>
    <row r="13378" spans="1:2">
      <c r="A13378" s="13" t="s">
        <v>13797</v>
      </c>
      <c r="B13378" s="135">
        <v>9083.3799999999992</v>
      </c>
    </row>
    <row r="13379" spans="1:2">
      <c r="A13379" s="13" t="s">
        <v>13798</v>
      </c>
      <c r="B13379" s="135">
        <v>8950.76</v>
      </c>
    </row>
    <row r="13380" spans="1:2">
      <c r="A13380" s="13" t="s">
        <v>13799</v>
      </c>
      <c r="B13380" s="135">
        <v>7855.49</v>
      </c>
    </row>
    <row r="13381" spans="1:2">
      <c r="A13381" s="13" t="s">
        <v>13800</v>
      </c>
      <c r="B13381" s="135">
        <v>7663.62</v>
      </c>
    </row>
    <row r="13382" spans="1:2">
      <c r="A13382" s="13" t="s">
        <v>13801</v>
      </c>
      <c r="B13382" s="135">
        <v>6620.9</v>
      </c>
    </row>
    <row r="13383" spans="1:2">
      <c r="A13383" s="13" t="s">
        <v>13802</v>
      </c>
      <c r="B13383" s="135">
        <v>6452.32</v>
      </c>
    </row>
    <row r="13384" spans="1:2">
      <c r="A13384" s="13" t="s">
        <v>13803</v>
      </c>
      <c r="B13384" s="135">
        <v>10526.53</v>
      </c>
    </row>
    <row r="13385" spans="1:2">
      <c r="A13385" s="13" t="s">
        <v>13804</v>
      </c>
      <c r="B13385" s="135">
        <v>10348.99</v>
      </c>
    </row>
    <row r="13386" spans="1:2">
      <c r="A13386" s="13" t="s">
        <v>13805</v>
      </c>
      <c r="B13386" s="135">
        <v>9176.35</v>
      </c>
    </row>
    <row r="13387" spans="1:2">
      <c r="A13387" s="13" t="s">
        <v>13806</v>
      </c>
      <c r="B13387" s="135">
        <v>8920.35</v>
      </c>
    </row>
    <row r="13388" spans="1:2">
      <c r="A13388" s="13" t="s">
        <v>13807</v>
      </c>
      <c r="B13388" s="135">
        <v>9291.25</v>
      </c>
    </row>
    <row r="13389" spans="1:2">
      <c r="A13389" s="13" t="s">
        <v>13808</v>
      </c>
      <c r="B13389" s="135">
        <v>9071.73</v>
      </c>
    </row>
    <row r="13390" spans="1:2">
      <c r="A13390" s="13" t="s">
        <v>13809</v>
      </c>
      <c r="B13390" s="135">
        <v>11416.19</v>
      </c>
    </row>
    <row r="13391" spans="1:2">
      <c r="A13391" s="13" t="s">
        <v>13810</v>
      </c>
      <c r="B13391" s="135">
        <v>11216.18</v>
      </c>
    </row>
    <row r="13392" spans="1:2">
      <c r="A13392" s="13" t="s">
        <v>13811</v>
      </c>
      <c r="B13392" s="135">
        <v>10890.53</v>
      </c>
    </row>
    <row r="13393" spans="1:2">
      <c r="A13393" s="13" t="s">
        <v>13812</v>
      </c>
      <c r="B13393" s="135">
        <v>10620.09</v>
      </c>
    </row>
    <row r="13394" spans="1:2">
      <c r="A13394" s="13" t="s">
        <v>13813</v>
      </c>
      <c r="B13394" s="135">
        <v>12814.17</v>
      </c>
    </row>
    <row r="13395" spans="1:2">
      <c r="A13395" s="13" t="s">
        <v>13814</v>
      </c>
      <c r="B13395" s="135">
        <v>12569.26</v>
      </c>
    </row>
    <row r="13396" spans="1:2">
      <c r="A13396" s="13" t="s">
        <v>13815</v>
      </c>
      <c r="B13396" s="135">
        <v>11375.02</v>
      </c>
    </row>
    <row r="13397" spans="1:2">
      <c r="A13397" s="13" t="s">
        <v>13816</v>
      </c>
      <c r="B13397" s="135">
        <v>11053.62</v>
      </c>
    </row>
    <row r="13398" spans="1:2">
      <c r="A13398" s="13" t="s">
        <v>13817</v>
      </c>
      <c r="B13398" s="135">
        <v>15073.52</v>
      </c>
    </row>
    <row r="13399" spans="1:2">
      <c r="A13399" s="13" t="s">
        <v>13818</v>
      </c>
      <c r="B13399" s="135">
        <v>14783.66</v>
      </c>
    </row>
    <row r="13400" spans="1:2">
      <c r="A13400" s="13" t="s">
        <v>13819</v>
      </c>
      <c r="B13400" s="135">
        <v>14047.3</v>
      </c>
    </row>
    <row r="13401" spans="1:2">
      <c r="A13401" s="13" t="s">
        <v>13820</v>
      </c>
      <c r="B13401" s="135">
        <v>13674.98</v>
      </c>
    </row>
    <row r="13402" spans="1:2">
      <c r="A13402" s="13" t="s">
        <v>13821</v>
      </c>
      <c r="B13402" s="135">
        <v>16556.669999999998</v>
      </c>
    </row>
    <row r="13403" spans="1:2">
      <c r="A13403" s="13" t="s">
        <v>13822</v>
      </c>
      <c r="B13403" s="135">
        <v>16221.9</v>
      </c>
    </row>
    <row r="13404" spans="1:2">
      <c r="A13404" s="13" t="s">
        <v>13823</v>
      </c>
      <c r="B13404" s="135">
        <v>18137.02</v>
      </c>
    </row>
    <row r="13405" spans="1:2">
      <c r="A13405" s="13" t="s">
        <v>13824</v>
      </c>
      <c r="B13405" s="135">
        <v>17757.3</v>
      </c>
    </row>
    <row r="13406" spans="1:2">
      <c r="A13406" s="13" t="s">
        <v>13825</v>
      </c>
      <c r="B13406" s="135">
        <v>19864.84</v>
      </c>
    </row>
    <row r="13407" spans="1:2">
      <c r="A13407" s="13" t="s">
        <v>13826</v>
      </c>
      <c r="B13407" s="135">
        <v>19417.72</v>
      </c>
    </row>
    <row r="13408" spans="1:2">
      <c r="A13408" s="13" t="s">
        <v>13827</v>
      </c>
      <c r="B13408" s="135">
        <v>21347.99</v>
      </c>
    </row>
    <row r="13409" spans="1:2">
      <c r="A13409" s="13" t="s">
        <v>13828</v>
      </c>
      <c r="B13409" s="135">
        <v>20855.95</v>
      </c>
    </row>
    <row r="13410" spans="1:2">
      <c r="A13410" s="13" t="s">
        <v>13829</v>
      </c>
      <c r="B13410" s="135">
        <v>874.9</v>
      </c>
    </row>
    <row r="13411" spans="1:2">
      <c r="A13411" s="13" t="s">
        <v>13830</v>
      </c>
      <c r="B13411" s="135">
        <v>843.32</v>
      </c>
    </row>
    <row r="13412" spans="1:2">
      <c r="A13412" s="13" t="s">
        <v>13831</v>
      </c>
      <c r="B13412" s="135">
        <v>1020.11</v>
      </c>
    </row>
    <row r="13413" spans="1:2">
      <c r="A13413" s="13" t="s">
        <v>13832</v>
      </c>
      <c r="B13413" s="135">
        <v>979.7</v>
      </c>
    </row>
    <row r="13414" spans="1:2">
      <c r="A13414" s="13" t="s">
        <v>13833</v>
      </c>
      <c r="B13414" s="135">
        <v>1185.5999999999999</v>
      </c>
    </row>
    <row r="13415" spans="1:2">
      <c r="A13415" s="13" t="s">
        <v>13834</v>
      </c>
      <c r="B13415" s="135">
        <v>1136.33</v>
      </c>
    </row>
    <row r="13416" spans="1:2">
      <c r="A13416" s="13" t="s">
        <v>340</v>
      </c>
      <c r="B13416" s="135">
        <v>1652.26</v>
      </c>
    </row>
    <row r="13417" spans="1:2">
      <c r="A13417" s="13" t="s">
        <v>13835</v>
      </c>
      <c r="B13417" s="135">
        <v>1594.44</v>
      </c>
    </row>
    <row r="13418" spans="1:2">
      <c r="A13418" s="13" t="s">
        <v>13836</v>
      </c>
      <c r="B13418" s="135">
        <v>1570.3</v>
      </c>
    </row>
    <row r="13419" spans="1:2">
      <c r="A13419" s="13" t="s">
        <v>13837</v>
      </c>
      <c r="B13419" s="135">
        <v>1503.33</v>
      </c>
    </row>
    <row r="13420" spans="1:2">
      <c r="A13420" s="13" t="s">
        <v>13838</v>
      </c>
      <c r="B13420" s="135">
        <v>1959</v>
      </c>
    </row>
    <row r="13421" spans="1:2">
      <c r="A13421" s="13" t="s">
        <v>13839</v>
      </c>
      <c r="B13421" s="135">
        <v>1891.52</v>
      </c>
    </row>
    <row r="13422" spans="1:2">
      <c r="A13422" s="13" t="s">
        <v>13840</v>
      </c>
      <c r="B13422" s="135">
        <v>2147.25</v>
      </c>
    </row>
    <row r="13423" spans="1:2">
      <c r="A13423" s="13" t="s">
        <v>13841</v>
      </c>
      <c r="B13423" s="135">
        <v>2053.7600000000002</v>
      </c>
    </row>
    <row r="13424" spans="1:2">
      <c r="A13424" s="13" t="s">
        <v>13842</v>
      </c>
      <c r="B13424" s="135">
        <v>2672.26</v>
      </c>
    </row>
    <row r="13425" spans="1:2">
      <c r="A13425" s="13" t="s">
        <v>13843</v>
      </c>
      <c r="B13425" s="135">
        <v>2585.48</v>
      </c>
    </row>
    <row r="13426" spans="1:2">
      <c r="A13426" s="13" t="s">
        <v>13844</v>
      </c>
      <c r="B13426" s="135">
        <v>2514.64</v>
      </c>
    </row>
    <row r="13427" spans="1:2">
      <c r="A13427" s="13" t="s">
        <v>13845</v>
      </c>
      <c r="B13427" s="135">
        <v>2438.44</v>
      </c>
    </row>
    <row r="13428" spans="1:2">
      <c r="A13428" s="13" t="s">
        <v>13846</v>
      </c>
      <c r="B13428" s="135">
        <v>2524.7399999999998</v>
      </c>
    </row>
    <row r="13429" spans="1:2">
      <c r="A13429" s="13" t="s">
        <v>13847</v>
      </c>
      <c r="B13429" s="135">
        <v>2413.64</v>
      </c>
    </row>
    <row r="13430" spans="1:2">
      <c r="A13430" s="13" t="s">
        <v>13848</v>
      </c>
      <c r="B13430" s="135">
        <v>2953.75</v>
      </c>
    </row>
    <row r="13431" spans="1:2">
      <c r="A13431" s="13" t="s">
        <v>13849</v>
      </c>
      <c r="B13431" s="135">
        <v>2847.64</v>
      </c>
    </row>
    <row r="13432" spans="1:2">
      <c r="A13432" s="13" t="s">
        <v>13850</v>
      </c>
      <c r="B13432" s="135">
        <v>2913.75</v>
      </c>
    </row>
    <row r="13433" spans="1:2">
      <c r="A13433" s="13" t="s">
        <v>13851</v>
      </c>
      <c r="B13433" s="135">
        <v>2824.5</v>
      </c>
    </row>
    <row r="13434" spans="1:2">
      <c r="A13434" s="13" t="s">
        <v>13852</v>
      </c>
      <c r="B13434" s="135">
        <v>2908.69</v>
      </c>
    </row>
    <row r="13435" spans="1:2">
      <c r="A13435" s="13" t="s">
        <v>13853</v>
      </c>
      <c r="B13435" s="135">
        <v>2779.81</v>
      </c>
    </row>
    <row r="13436" spans="1:2">
      <c r="A13436" s="13" t="s">
        <v>13854</v>
      </c>
      <c r="B13436" s="135">
        <v>3260.49</v>
      </c>
    </row>
    <row r="13437" spans="1:2">
      <c r="A13437" s="13" t="s">
        <v>13855</v>
      </c>
      <c r="B13437" s="135">
        <v>3144.72</v>
      </c>
    </row>
    <row r="13438" spans="1:2">
      <c r="A13438" s="13" t="s">
        <v>13856</v>
      </c>
      <c r="B13438" s="135">
        <v>3695.68</v>
      </c>
    </row>
    <row r="13439" spans="1:2">
      <c r="A13439" s="13" t="s">
        <v>13857</v>
      </c>
      <c r="B13439" s="135">
        <v>3580.78</v>
      </c>
    </row>
    <row r="13440" spans="1:2">
      <c r="A13440" s="13" t="s">
        <v>13858</v>
      </c>
      <c r="B13440" s="135">
        <v>3307.75</v>
      </c>
    </row>
    <row r="13441" spans="1:2">
      <c r="A13441" s="13" t="s">
        <v>13859</v>
      </c>
      <c r="B13441" s="135">
        <v>3207.08</v>
      </c>
    </row>
    <row r="13442" spans="1:2">
      <c r="A13442" s="13" t="s">
        <v>13860</v>
      </c>
      <c r="B13442" s="135">
        <v>3860.61</v>
      </c>
    </row>
    <row r="13443" spans="1:2">
      <c r="A13443" s="13" t="s">
        <v>13861</v>
      </c>
      <c r="B13443" s="135">
        <v>3687.48</v>
      </c>
    </row>
    <row r="13444" spans="1:2">
      <c r="A13444" s="13" t="s">
        <v>13862</v>
      </c>
      <c r="B13444" s="135">
        <v>4229.28</v>
      </c>
    </row>
    <row r="13445" spans="1:2">
      <c r="A13445" s="13" t="s">
        <v>13863</v>
      </c>
      <c r="B13445" s="135">
        <v>4074.87</v>
      </c>
    </row>
    <row r="13446" spans="1:2">
      <c r="A13446" s="13" t="s">
        <v>13864</v>
      </c>
      <c r="B13446" s="135">
        <v>4086.67</v>
      </c>
    </row>
    <row r="13447" spans="1:2">
      <c r="A13447" s="13" t="s">
        <v>13865</v>
      </c>
      <c r="B13447" s="135">
        <v>3958.94</v>
      </c>
    </row>
    <row r="13448" spans="1:2">
      <c r="A13448" s="13" t="s">
        <v>13866</v>
      </c>
      <c r="B13448" s="135">
        <v>3898.62</v>
      </c>
    </row>
    <row r="13449" spans="1:2">
      <c r="A13449" s="13" t="s">
        <v>13867</v>
      </c>
      <c r="B13449" s="135">
        <v>3780.96</v>
      </c>
    </row>
    <row r="13450" spans="1:2">
      <c r="A13450" s="13" t="s">
        <v>13868</v>
      </c>
      <c r="B13450" s="135">
        <v>4477.62</v>
      </c>
    </row>
    <row r="13451" spans="1:2">
      <c r="A13451" s="13" t="s">
        <v>13869</v>
      </c>
      <c r="B13451" s="135">
        <v>4337.0600000000004</v>
      </c>
    </row>
    <row r="13452" spans="1:2">
      <c r="A13452" s="13" t="s">
        <v>13870</v>
      </c>
      <c r="B13452" s="135">
        <v>4089.36</v>
      </c>
    </row>
    <row r="13453" spans="1:2">
      <c r="A13453" s="13" t="s">
        <v>13871</v>
      </c>
      <c r="B13453" s="135">
        <v>3954.73</v>
      </c>
    </row>
    <row r="13454" spans="1:2">
      <c r="A13454" s="13" t="s">
        <v>13872</v>
      </c>
      <c r="B13454" s="135">
        <v>5941.51</v>
      </c>
    </row>
    <row r="13455" spans="1:2">
      <c r="A13455" s="13" t="s">
        <v>13873</v>
      </c>
      <c r="B13455" s="135">
        <v>5729.15</v>
      </c>
    </row>
    <row r="13456" spans="1:2">
      <c r="A13456" s="13" t="s">
        <v>13874</v>
      </c>
      <c r="B13456" s="135">
        <v>5632.54</v>
      </c>
    </row>
    <row r="13457" spans="1:2">
      <c r="A13457" s="13" t="s">
        <v>13875</v>
      </c>
      <c r="B13457" s="135">
        <v>5453.5</v>
      </c>
    </row>
    <row r="13458" spans="1:2">
      <c r="A13458" s="13" t="s">
        <v>13876</v>
      </c>
      <c r="B13458" s="135">
        <v>5079.2299999999996</v>
      </c>
    </row>
    <row r="13459" spans="1:2">
      <c r="A13459" s="13" t="s">
        <v>13877</v>
      </c>
      <c r="B13459" s="135">
        <v>4927.6099999999997</v>
      </c>
    </row>
    <row r="13460" spans="1:2">
      <c r="A13460" s="13" t="s">
        <v>13878</v>
      </c>
      <c r="B13460" s="135">
        <v>6380.48</v>
      </c>
    </row>
    <row r="13461" spans="1:2">
      <c r="A13461" s="13" t="s">
        <v>13879</v>
      </c>
      <c r="B13461" s="135">
        <v>6175.78</v>
      </c>
    </row>
    <row r="13462" spans="1:2">
      <c r="A13462" s="13" t="s">
        <v>13880</v>
      </c>
      <c r="B13462" s="135">
        <v>5800.64</v>
      </c>
    </row>
    <row r="13463" spans="1:2">
      <c r="A13463" s="13" t="s">
        <v>13881</v>
      </c>
      <c r="B13463" s="135">
        <v>5615.09</v>
      </c>
    </row>
    <row r="13464" spans="1:2">
      <c r="A13464" s="13" t="s">
        <v>13882</v>
      </c>
      <c r="B13464" s="135">
        <v>6740.53</v>
      </c>
    </row>
    <row r="13465" spans="1:2">
      <c r="A13465" s="13" t="s">
        <v>13883</v>
      </c>
      <c r="B13465" s="135">
        <v>6562.99</v>
      </c>
    </row>
    <row r="13466" spans="1:2">
      <c r="A13466" s="13" t="s">
        <v>13884</v>
      </c>
      <c r="B13466" s="135">
        <v>8591.2900000000009</v>
      </c>
    </row>
    <row r="13467" spans="1:2">
      <c r="A13467" s="13" t="s">
        <v>13885</v>
      </c>
      <c r="B13467" s="135">
        <v>8309.6299999999992</v>
      </c>
    </row>
    <row r="13468" spans="1:2">
      <c r="A13468" s="13" t="s">
        <v>13886</v>
      </c>
      <c r="B13468" s="135">
        <v>7679.8</v>
      </c>
    </row>
    <row r="13469" spans="1:2">
      <c r="A13469" s="13" t="s">
        <v>13887</v>
      </c>
      <c r="B13469" s="135">
        <v>7426.32</v>
      </c>
    </row>
    <row r="13470" spans="1:2">
      <c r="A13470" s="13" t="s">
        <v>13888</v>
      </c>
      <c r="B13470" s="135">
        <v>9082.17</v>
      </c>
    </row>
    <row r="13471" spans="1:2">
      <c r="A13471" s="13" t="s">
        <v>13889</v>
      </c>
      <c r="B13471" s="135">
        <v>8837.26</v>
      </c>
    </row>
    <row r="13472" spans="1:2">
      <c r="A13472" s="13" t="s">
        <v>13890</v>
      </c>
      <c r="B13472" s="135">
        <v>10059.69</v>
      </c>
    </row>
    <row r="13473" spans="1:2">
      <c r="A13473" s="13" t="s">
        <v>13891</v>
      </c>
      <c r="B13473" s="135">
        <v>9721.33</v>
      </c>
    </row>
    <row r="13474" spans="1:2">
      <c r="A13474" s="13" t="s">
        <v>13892</v>
      </c>
      <c r="B13474" s="135">
        <v>11395.98</v>
      </c>
    </row>
    <row r="13475" spans="1:2">
      <c r="A13475" s="13" t="s">
        <v>13893</v>
      </c>
      <c r="B13475" s="135">
        <v>11083.68</v>
      </c>
    </row>
    <row r="13476" spans="1:2">
      <c r="A13476" s="13" t="s">
        <v>13894</v>
      </c>
      <c r="B13476" s="135">
        <v>11915.91</v>
      </c>
    </row>
    <row r="13477" spans="1:2">
      <c r="A13477" s="13" t="s">
        <v>13895</v>
      </c>
      <c r="B13477" s="135">
        <v>11509.63</v>
      </c>
    </row>
    <row r="13478" spans="1:2">
      <c r="A13478" s="13" t="s">
        <v>13896</v>
      </c>
      <c r="B13478" s="135">
        <v>13621.02</v>
      </c>
    </row>
    <row r="13479" spans="1:2">
      <c r="A13479" s="13" t="s">
        <v>13897</v>
      </c>
      <c r="B13479" s="135">
        <v>13241.3</v>
      </c>
    </row>
    <row r="13480" spans="1:2">
      <c r="A13480" s="13" t="s">
        <v>13898</v>
      </c>
      <c r="B13480" s="135">
        <v>15845.84</v>
      </c>
    </row>
    <row r="13481" spans="1:2">
      <c r="A13481" s="13" t="s">
        <v>13899</v>
      </c>
      <c r="B13481" s="135">
        <v>15398.72</v>
      </c>
    </row>
    <row r="13482" spans="1:2">
      <c r="A13482" s="13" t="s">
        <v>13900</v>
      </c>
      <c r="B13482" s="135">
        <v>18070.68</v>
      </c>
    </row>
    <row r="13483" spans="1:2">
      <c r="A13483" s="13" t="s">
        <v>13901</v>
      </c>
      <c r="B13483" s="135">
        <v>17556.169999999998</v>
      </c>
    </row>
    <row r="13484" spans="1:2">
      <c r="A13484" s="13" t="s">
        <v>13902</v>
      </c>
      <c r="B13484" s="135">
        <v>20295.490000000002</v>
      </c>
    </row>
    <row r="13485" spans="1:2">
      <c r="A13485" s="13" t="s">
        <v>13903</v>
      </c>
      <c r="B13485" s="135">
        <v>19713.59</v>
      </c>
    </row>
    <row r="13486" spans="1:2">
      <c r="A13486" s="13" t="s">
        <v>13904</v>
      </c>
      <c r="B13486" s="135">
        <v>22520.3</v>
      </c>
    </row>
    <row r="13487" spans="1:2">
      <c r="A13487" s="13" t="s">
        <v>13905</v>
      </c>
      <c r="B13487" s="135">
        <v>21871</v>
      </c>
    </row>
    <row r="13488" spans="1:2">
      <c r="A13488" s="13" t="s">
        <v>13906</v>
      </c>
      <c r="B13488" s="135">
        <v>24745.11</v>
      </c>
    </row>
    <row r="13489" spans="1:2">
      <c r="A13489" s="13" t="s">
        <v>13907</v>
      </c>
      <c r="B13489" s="135">
        <v>24028.42</v>
      </c>
    </row>
    <row r="13490" spans="1:2">
      <c r="A13490" s="13" t="s">
        <v>341</v>
      </c>
      <c r="B13490" s="135">
        <v>1084.1099999999999</v>
      </c>
    </row>
    <row r="13491" spans="1:2">
      <c r="A13491" s="13" t="s">
        <v>13908</v>
      </c>
      <c r="B13491" s="135">
        <v>1043.7</v>
      </c>
    </row>
    <row r="13492" spans="1:2">
      <c r="A13492" s="13" t="s">
        <v>13909</v>
      </c>
      <c r="B13492" s="135">
        <v>1820.26</v>
      </c>
    </row>
    <row r="13493" spans="1:2">
      <c r="A13493" s="13" t="s">
        <v>13910</v>
      </c>
      <c r="B13493" s="135">
        <v>1762.44</v>
      </c>
    </row>
    <row r="13494" spans="1:2">
      <c r="A13494" s="13" t="s">
        <v>13911</v>
      </c>
      <c r="B13494" s="135">
        <v>2788.8</v>
      </c>
    </row>
    <row r="13495" spans="1:2">
      <c r="A13495" s="13" t="s">
        <v>13912</v>
      </c>
      <c r="B13495" s="135">
        <v>2712.37</v>
      </c>
    </row>
    <row r="13496" spans="1:2">
      <c r="A13496" s="13" t="s">
        <v>13913</v>
      </c>
      <c r="B13496" s="135">
        <v>3495.75</v>
      </c>
    </row>
    <row r="13497" spans="1:2">
      <c r="A13497" s="13" t="s">
        <v>13914</v>
      </c>
      <c r="B13497" s="135">
        <v>3395.08</v>
      </c>
    </row>
    <row r="13498" spans="1:2">
      <c r="A13498" s="13" t="s">
        <v>13915</v>
      </c>
      <c r="B13498" s="135">
        <v>6601.57</v>
      </c>
    </row>
    <row r="13499" spans="1:2">
      <c r="A13499" s="13" t="s">
        <v>13916</v>
      </c>
      <c r="B13499" s="135">
        <v>6468.95</v>
      </c>
    </row>
    <row r="13500" spans="1:2">
      <c r="A13500" s="13" t="s">
        <v>13917</v>
      </c>
      <c r="B13500" s="135">
        <v>727.9</v>
      </c>
    </row>
    <row r="13501" spans="1:2">
      <c r="A13501" s="13" t="s">
        <v>13918</v>
      </c>
      <c r="B13501" s="135">
        <v>696.32</v>
      </c>
    </row>
    <row r="13502" spans="1:2">
      <c r="A13502" s="13" t="s">
        <v>13919</v>
      </c>
      <c r="B13502" s="135">
        <v>923.11</v>
      </c>
    </row>
    <row r="13503" spans="1:2">
      <c r="A13503" s="13" t="s">
        <v>13920</v>
      </c>
      <c r="B13503" s="135">
        <v>882.7</v>
      </c>
    </row>
    <row r="13504" spans="1:2">
      <c r="A13504" s="13" t="s">
        <v>13921</v>
      </c>
      <c r="B13504" s="135">
        <v>1119.5999999999999</v>
      </c>
    </row>
    <row r="13505" spans="1:2">
      <c r="A13505" s="13" t="s">
        <v>13922</v>
      </c>
      <c r="B13505" s="135">
        <v>1070.33</v>
      </c>
    </row>
    <row r="13506" spans="1:2">
      <c r="A13506" s="13" t="s">
        <v>13923</v>
      </c>
      <c r="B13506" s="135">
        <v>1548.26</v>
      </c>
    </row>
    <row r="13507" spans="1:2">
      <c r="A13507" s="13" t="s">
        <v>13924</v>
      </c>
      <c r="B13507" s="135">
        <v>1490.44</v>
      </c>
    </row>
    <row r="13508" spans="1:2">
      <c r="A13508" s="13" t="s">
        <v>13925</v>
      </c>
      <c r="B13508" s="135">
        <v>1513.3</v>
      </c>
    </row>
    <row r="13509" spans="1:2">
      <c r="A13509" s="13" t="s">
        <v>13926</v>
      </c>
      <c r="B13509" s="135">
        <v>1446.33</v>
      </c>
    </row>
    <row r="13510" spans="1:2">
      <c r="A13510" s="13" t="s">
        <v>13927</v>
      </c>
      <c r="B13510" s="135">
        <v>1855</v>
      </c>
    </row>
    <row r="13511" spans="1:2">
      <c r="A13511" s="13" t="s">
        <v>13928</v>
      </c>
      <c r="B13511" s="135">
        <v>1787.52</v>
      </c>
    </row>
    <row r="13512" spans="1:2">
      <c r="A13512" s="13" t="s">
        <v>13929</v>
      </c>
      <c r="B13512" s="135">
        <v>2090.25</v>
      </c>
    </row>
    <row r="13513" spans="1:2">
      <c r="A13513" s="13" t="s">
        <v>13930</v>
      </c>
      <c r="B13513" s="135">
        <v>1996.76</v>
      </c>
    </row>
    <row r="13514" spans="1:2">
      <c r="A13514" s="13" t="s">
        <v>13931</v>
      </c>
      <c r="B13514" s="135">
        <v>2469.2600000000002</v>
      </c>
    </row>
    <row r="13515" spans="1:2">
      <c r="A13515" s="13" t="s">
        <v>13932</v>
      </c>
      <c r="B13515" s="135">
        <v>2382.48</v>
      </c>
    </row>
    <row r="13516" spans="1:2">
      <c r="A13516" s="13" t="s">
        <v>13933</v>
      </c>
      <c r="B13516" s="135">
        <v>2364.64</v>
      </c>
    </row>
    <row r="13517" spans="1:2">
      <c r="A13517" s="13" t="s">
        <v>13934</v>
      </c>
      <c r="B13517" s="135">
        <v>2288.44</v>
      </c>
    </row>
    <row r="13518" spans="1:2">
      <c r="A13518" s="13" t="s">
        <v>13935</v>
      </c>
      <c r="B13518" s="135">
        <v>2527.9899999999998</v>
      </c>
    </row>
    <row r="13519" spans="1:2">
      <c r="A13519" s="13" t="s">
        <v>13936</v>
      </c>
      <c r="B13519" s="135">
        <v>2416.8000000000002</v>
      </c>
    </row>
    <row r="13520" spans="1:2">
      <c r="A13520" s="13" t="s">
        <v>13937</v>
      </c>
      <c r="B13520" s="135">
        <v>2849.75</v>
      </c>
    </row>
    <row r="13521" spans="1:2">
      <c r="A13521" s="13" t="s">
        <v>13938</v>
      </c>
      <c r="B13521" s="135">
        <v>2743.64</v>
      </c>
    </row>
    <row r="13522" spans="1:2">
      <c r="A13522" s="13" t="s">
        <v>13939</v>
      </c>
      <c r="B13522" s="135">
        <v>2763.75</v>
      </c>
    </row>
    <row r="13523" spans="1:2">
      <c r="A13523" s="13" t="s">
        <v>13940</v>
      </c>
      <c r="B13523" s="135">
        <v>2674.5</v>
      </c>
    </row>
    <row r="13524" spans="1:2">
      <c r="A13524" s="13" t="s">
        <v>13941</v>
      </c>
      <c r="B13524" s="135">
        <v>2908.69</v>
      </c>
    </row>
    <row r="13525" spans="1:2">
      <c r="A13525" s="13" t="s">
        <v>13942</v>
      </c>
      <c r="B13525" s="135">
        <v>2779.81</v>
      </c>
    </row>
    <row r="13526" spans="1:2">
      <c r="A13526" s="13" t="s">
        <v>13943</v>
      </c>
      <c r="B13526" s="135">
        <v>3157.49</v>
      </c>
    </row>
    <row r="13527" spans="1:2">
      <c r="A13527" s="13" t="s">
        <v>13944</v>
      </c>
      <c r="B13527" s="135">
        <v>3041.72</v>
      </c>
    </row>
    <row r="13528" spans="1:2">
      <c r="A13528" s="13" t="s">
        <v>13945</v>
      </c>
      <c r="B13528" s="135">
        <v>3545.68</v>
      </c>
    </row>
    <row r="13529" spans="1:2">
      <c r="A13529" s="13" t="s">
        <v>13946</v>
      </c>
      <c r="B13529" s="135">
        <v>3430.78</v>
      </c>
    </row>
    <row r="13530" spans="1:2">
      <c r="A13530" s="13" t="s">
        <v>13947</v>
      </c>
      <c r="B13530" s="135">
        <v>3076.75</v>
      </c>
    </row>
    <row r="13531" spans="1:2">
      <c r="A13531" s="13" t="s">
        <v>13948</v>
      </c>
      <c r="B13531" s="135">
        <v>2976.08</v>
      </c>
    </row>
    <row r="13532" spans="1:2">
      <c r="A13532" s="13" t="s">
        <v>13949</v>
      </c>
      <c r="B13532" s="135">
        <v>3860.61</v>
      </c>
    </row>
    <row r="13533" spans="1:2">
      <c r="A13533" s="13" t="s">
        <v>13950</v>
      </c>
      <c r="B13533" s="135">
        <v>3687.48</v>
      </c>
    </row>
    <row r="13534" spans="1:2">
      <c r="A13534" s="13" t="s">
        <v>13951</v>
      </c>
      <c r="B13534" s="135">
        <v>4125.28</v>
      </c>
    </row>
    <row r="13535" spans="1:2">
      <c r="A13535" s="13" t="s">
        <v>13952</v>
      </c>
      <c r="B13535" s="135">
        <v>3970.87</v>
      </c>
    </row>
    <row r="13536" spans="1:2">
      <c r="A13536" s="13" t="s">
        <v>13953</v>
      </c>
      <c r="B13536" s="135">
        <v>3935.67</v>
      </c>
    </row>
    <row r="13537" spans="1:2">
      <c r="A13537" s="13" t="s">
        <v>13954</v>
      </c>
      <c r="B13537" s="135">
        <v>3807.94</v>
      </c>
    </row>
    <row r="13538" spans="1:2">
      <c r="A13538" s="13" t="s">
        <v>13955</v>
      </c>
      <c r="B13538" s="135">
        <v>3667.62</v>
      </c>
    </row>
    <row r="13539" spans="1:2">
      <c r="A13539" s="13" t="s">
        <v>13956</v>
      </c>
      <c r="B13539" s="135">
        <v>3549.96</v>
      </c>
    </row>
    <row r="13540" spans="1:2">
      <c r="A13540" s="13" t="s">
        <v>13957</v>
      </c>
      <c r="B13540" s="135">
        <v>4327.62</v>
      </c>
    </row>
    <row r="13541" spans="1:2">
      <c r="A13541" s="13" t="s">
        <v>13958</v>
      </c>
      <c r="B13541" s="135">
        <v>4187.0600000000004</v>
      </c>
    </row>
    <row r="13542" spans="1:2">
      <c r="A13542" s="13" t="s">
        <v>13959</v>
      </c>
      <c r="B13542" s="135">
        <v>4258.3599999999997</v>
      </c>
    </row>
    <row r="13543" spans="1:2">
      <c r="A13543" s="13" t="s">
        <v>13960</v>
      </c>
      <c r="B13543" s="135">
        <v>4123.7299999999996</v>
      </c>
    </row>
    <row r="13544" spans="1:2">
      <c r="A13544" s="13" t="s">
        <v>13961</v>
      </c>
      <c r="B13544" s="135">
        <v>5638.51</v>
      </c>
    </row>
    <row r="13545" spans="1:2">
      <c r="A13545" s="13" t="s">
        <v>13962</v>
      </c>
      <c r="B13545" s="135">
        <v>5426.15</v>
      </c>
    </row>
    <row r="13546" spans="1:2">
      <c r="A13546" s="13" t="s">
        <v>13963</v>
      </c>
      <c r="B13546" s="135">
        <v>5449.54</v>
      </c>
    </row>
    <row r="13547" spans="1:2">
      <c r="A13547" s="13" t="s">
        <v>13964</v>
      </c>
      <c r="B13547" s="135">
        <v>5270.5</v>
      </c>
    </row>
    <row r="13548" spans="1:2">
      <c r="A13548" s="13" t="s">
        <v>13965</v>
      </c>
      <c r="B13548" s="135">
        <v>4848.2299999999996</v>
      </c>
    </row>
    <row r="13549" spans="1:2">
      <c r="A13549" s="13" t="s">
        <v>13966</v>
      </c>
      <c r="B13549" s="135">
        <v>4696.6099999999997</v>
      </c>
    </row>
    <row r="13550" spans="1:2">
      <c r="A13550" s="13" t="s">
        <v>13967</v>
      </c>
      <c r="B13550" s="135">
        <v>6197.48</v>
      </c>
    </row>
    <row r="13551" spans="1:2">
      <c r="A13551" s="13" t="s">
        <v>13968</v>
      </c>
      <c r="B13551" s="135">
        <v>5992.78</v>
      </c>
    </row>
    <row r="13552" spans="1:2">
      <c r="A13552" s="13" t="s">
        <v>13969</v>
      </c>
      <c r="B13552" s="135">
        <v>5569.64</v>
      </c>
    </row>
    <row r="13553" spans="1:2">
      <c r="A13553" s="13" t="s">
        <v>13970</v>
      </c>
      <c r="B13553" s="135">
        <v>5384.09</v>
      </c>
    </row>
    <row r="13554" spans="1:2">
      <c r="A13554" s="13" t="s">
        <v>13971</v>
      </c>
      <c r="B13554" s="135">
        <v>6509.53</v>
      </c>
    </row>
    <row r="13555" spans="1:2">
      <c r="A13555" s="13" t="s">
        <v>13972</v>
      </c>
      <c r="B13555" s="135">
        <v>6331.99</v>
      </c>
    </row>
    <row r="13556" spans="1:2">
      <c r="A13556" s="13" t="s">
        <v>13973</v>
      </c>
      <c r="B13556" s="135">
        <v>8441.2900000000009</v>
      </c>
    </row>
    <row r="13557" spans="1:2">
      <c r="A13557" s="13" t="s">
        <v>13974</v>
      </c>
      <c r="B13557" s="135">
        <v>8159.63</v>
      </c>
    </row>
    <row r="13558" spans="1:2">
      <c r="A13558" s="13" t="s">
        <v>13975</v>
      </c>
      <c r="B13558" s="135">
        <v>7448.8</v>
      </c>
    </row>
    <row r="13559" spans="1:2">
      <c r="A13559" s="13" t="s">
        <v>13976</v>
      </c>
      <c r="B13559" s="135">
        <v>7195.32</v>
      </c>
    </row>
    <row r="13560" spans="1:2">
      <c r="A13560" s="13" t="s">
        <v>13977</v>
      </c>
      <c r="B13560" s="135">
        <v>8587.17</v>
      </c>
    </row>
    <row r="13561" spans="1:2">
      <c r="A13561" s="13" t="s">
        <v>13978</v>
      </c>
      <c r="B13561" s="135">
        <v>8342.26</v>
      </c>
    </row>
    <row r="13562" spans="1:2">
      <c r="A13562" s="13" t="s">
        <v>13979</v>
      </c>
      <c r="B13562" s="135">
        <v>9850.69</v>
      </c>
    </row>
    <row r="13563" spans="1:2">
      <c r="A13563" s="13" t="s">
        <v>13980</v>
      </c>
      <c r="B13563" s="135">
        <v>9512.33</v>
      </c>
    </row>
    <row r="13564" spans="1:2">
      <c r="A13564" s="13" t="s">
        <v>13981</v>
      </c>
      <c r="B13564" s="135">
        <v>11075.98</v>
      </c>
    </row>
    <row r="13565" spans="1:2">
      <c r="A13565" s="13" t="s">
        <v>13982</v>
      </c>
      <c r="B13565" s="135">
        <v>10763.68</v>
      </c>
    </row>
    <row r="13566" spans="1:2">
      <c r="A13566" s="13" t="s">
        <v>13983</v>
      </c>
      <c r="B13566" s="135">
        <v>12121.91</v>
      </c>
    </row>
    <row r="13567" spans="1:2">
      <c r="A13567" s="13" t="s">
        <v>13984</v>
      </c>
      <c r="B13567" s="135">
        <v>11715.63</v>
      </c>
    </row>
    <row r="13568" spans="1:2">
      <c r="A13568" s="13" t="s">
        <v>13985</v>
      </c>
      <c r="B13568" s="135">
        <v>13025.02</v>
      </c>
    </row>
    <row r="13569" spans="1:2">
      <c r="A13569" s="13" t="s">
        <v>13986</v>
      </c>
      <c r="B13569" s="135">
        <v>12645.3</v>
      </c>
    </row>
    <row r="13570" spans="1:2">
      <c r="A13570" s="13" t="s">
        <v>13987</v>
      </c>
      <c r="B13570" s="135">
        <v>15243.84</v>
      </c>
    </row>
    <row r="13571" spans="1:2">
      <c r="A13571" s="13" t="s">
        <v>13988</v>
      </c>
      <c r="B13571" s="135">
        <v>14796.72</v>
      </c>
    </row>
    <row r="13572" spans="1:2">
      <c r="A13572" s="13" t="s">
        <v>13989</v>
      </c>
      <c r="B13572" s="135">
        <v>17462.68</v>
      </c>
    </row>
    <row r="13573" spans="1:2">
      <c r="A13573" s="13" t="s">
        <v>13990</v>
      </c>
      <c r="B13573" s="135">
        <v>16948.169999999998</v>
      </c>
    </row>
    <row r="13574" spans="1:2">
      <c r="A13574" s="13" t="s">
        <v>13991</v>
      </c>
      <c r="B13574" s="135">
        <v>19681.490000000002</v>
      </c>
    </row>
    <row r="13575" spans="1:2">
      <c r="A13575" s="13" t="s">
        <v>13992</v>
      </c>
      <c r="B13575" s="135">
        <v>19099.59</v>
      </c>
    </row>
    <row r="13576" spans="1:2">
      <c r="A13576" s="13" t="s">
        <v>13993</v>
      </c>
      <c r="B13576" s="135">
        <v>21900.3</v>
      </c>
    </row>
    <row r="13577" spans="1:2">
      <c r="A13577" s="13" t="s">
        <v>13994</v>
      </c>
      <c r="B13577" s="135">
        <v>21251</v>
      </c>
    </row>
    <row r="13578" spans="1:2">
      <c r="A13578" s="13" t="s">
        <v>13995</v>
      </c>
      <c r="B13578" s="135">
        <v>24119.11</v>
      </c>
    </row>
    <row r="13579" spans="1:2">
      <c r="A13579" s="13" t="s">
        <v>13996</v>
      </c>
      <c r="B13579" s="135">
        <v>23402.42</v>
      </c>
    </row>
    <row r="13580" spans="1:2">
      <c r="A13580" s="13" t="s">
        <v>13997</v>
      </c>
      <c r="B13580" s="135">
        <v>43.29</v>
      </c>
    </row>
    <row r="13581" spans="1:2">
      <c r="A13581" s="13" t="s">
        <v>13998</v>
      </c>
      <c r="B13581" s="135">
        <v>40.68</v>
      </c>
    </row>
    <row r="13582" spans="1:2">
      <c r="A13582" s="13" t="s">
        <v>13999</v>
      </c>
      <c r="B13582" s="135">
        <v>61.12</v>
      </c>
    </row>
    <row r="13583" spans="1:2">
      <c r="A13583" s="13" t="s">
        <v>14000</v>
      </c>
      <c r="B13583" s="135">
        <v>57.34</v>
      </c>
    </row>
    <row r="13584" spans="1:2">
      <c r="A13584" s="13" t="s">
        <v>14001</v>
      </c>
      <c r="B13584" s="135">
        <v>75.95</v>
      </c>
    </row>
    <row r="13585" spans="1:2">
      <c r="A13585" s="13" t="s">
        <v>14002</v>
      </c>
      <c r="B13585" s="135">
        <v>71.099999999999994</v>
      </c>
    </row>
    <row r="13586" spans="1:2">
      <c r="A13586" s="13" t="s">
        <v>14003</v>
      </c>
      <c r="B13586" s="135">
        <v>92.2</v>
      </c>
    </row>
    <row r="13587" spans="1:2">
      <c r="A13587" s="13" t="s">
        <v>14004</v>
      </c>
      <c r="B13587" s="135">
        <v>86.27</v>
      </c>
    </row>
    <row r="13588" spans="1:2">
      <c r="A13588" s="13" t="s">
        <v>14005</v>
      </c>
      <c r="B13588" s="135">
        <v>119.11</v>
      </c>
    </row>
    <row r="13589" spans="1:2">
      <c r="A13589" s="13" t="s">
        <v>14006</v>
      </c>
      <c r="B13589" s="135">
        <v>112.29</v>
      </c>
    </row>
    <row r="13590" spans="1:2">
      <c r="A13590" s="13" t="s">
        <v>14007</v>
      </c>
      <c r="B13590" s="135">
        <v>147.91</v>
      </c>
    </row>
    <row r="13591" spans="1:2">
      <c r="A13591" s="13" t="s">
        <v>14008</v>
      </c>
      <c r="B13591" s="135">
        <v>140.66999999999999</v>
      </c>
    </row>
    <row r="13592" spans="1:2">
      <c r="A13592" s="13" t="s">
        <v>14009</v>
      </c>
      <c r="B13592" s="135">
        <v>1005.19</v>
      </c>
    </row>
    <row r="13593" spans="1:2">
      <c r="A13593" s="13" t="s">
        <v>14010</v>
      </c>
      <c r="B13593" s="135">
        <v>956.43</v>
      </c>
    </row>
    <row r="13594" spans="1:2">
      <c r="A13594" s="13" t="s">
        <v>347</v>
      </c>
      <c r="B13594" s="135">
        <v>1376.4</v>
      </c>
    </row>
    <row r="13595" spans="1:2">
      <c r="A13595" s="13" t="s">
        <v>14011</v>
      </c>
      <c r="B13595" s="135">
        <v>1305.26</v>
      </c>
    </row>
    <row r="13596" spans="1:2">
      <c r="A13596" s="13" t="s">
        <v>14012</v>
      </c>
      <c r="B13596" s="135">
        <v>466.33</v>
      </c>
    </row>
    <row r="13597" spans="1:2">
      <c r="A13597" s="13" t="s">
        <v>14013</v>
      </c>
      <c r="B13597" s="135">
        <v>450.08</v>
      </c>
    </row>
    <row r="13598" spans="1:2">
      <c r="A13598" s="13" t="s">
        <v>14014</v>
      </c>
      <c r="B13598" s="135">
        <v>818.87</v>
      </c>
    </row>
    <row r="13599" spans="1:2">
      <c r="A13599" s="13" t="s">
        <v>14015</v>
      </c>
      <c r="B13599" s="135">
        <v>764.42</v>
      </c>
    </row>
    <row r="13600" spans="1:2">
      <c r="A13600" s="13" t="s">
        <v>14016</v>
      </c>
      <c r="B13600" s="135">
        <v>18.21</v>
      </c>
    </row>
    <row r="13601" spans="1:2">
      <c r="A13601" s="13" t="s">
        <v>14017</v>
      </c>
      <c r="B13601" s="135">
        <v>17.940000000000001</v>
      </c>
    </row>
    <row r="13602" spans="1:2">
      <c r="A13602" s="13" t="s">
        <v>14018</v>
      </c>
      <c r="B13602" s="135">
        <v>13.88</v>
      </c>
    </row>
    <row r="13603" spans="1:2">
      <c r="A13603" s="13" t="s">
        <v>14019</v>
      </c>
      <c r="B13603" s="135">
        <v>13.61</v>
      </c>
    </row>
    <row r="13604" spans="1:2">
      <c r="A13604" s="13" t="s">
        <v>14020</v>
      </c>
      <c r="B13604" s="135">
        <v>23.18</v>
      </c>
    </row>
    <row r="13605" spans="1:2">
      <c r="A13605" s="13" t="s">
        <v>14021</v>
      </c>
      <c r="B13605" s="135">
        <v>21.1</v>
      </c>
    </row>
    <row r="13606" spans="1:2">
      <c r="A13606" s="13" t="s">
        <v>14022</v>
      </c>
      <c r="B13606" s="135">
        <v>33.700000000000003</v>
      </c>
    </row>
    <row r="13607" spans="1:2">
      <c r="A13607" s="13" t="s">
        <v>14023</v>
      </c>
      <c r="B13607" s="135">
        <v>30.54</v>
      </c>
    </row>
    <row r="13608" spans="1:2">
      <c r="A13608" s="13" t="s">
        <v>14024</v>
      </c>
      <c r="B13608" s="135">
        <v>24.79</v>
      </c>
    </row>
    <row r="13609" spans="1:2">
      <c r="A13609" s="13" t="s">
        <v>14025</v>
      </c>
      <c r="B13609" s="135">
        <v>24.52</v>
      </c>
    </row>
    <row r="13610" spans="1:2">
      <c r="A13610" s="13" t="s">
        <v>14026</v>
      </c>
      <c r="B13610" s="135">
        <v>45.08</v>
      </c>
    </row>
    <row r="13611" spans="1:2">
      <c r="A13611" s="13" t="s">
        <v>14027</v>
      </c>
      <c r="B13611" s="135">
        <v>41.68</v>
      </c>
    </row>
    <row r="13612" spans="1:2">
      <c r="A13612" s="13" t="s">
        <v>14028</v>
      </c>
      <c r="B13612" s="135">
        <v>18.32</v>
      </c>
    </row>
    <row r="13613" spans="1:2">
      <c r="A13613" s="13" t="s">
        <v>14029</v>
      </c>
      <c r="B13613" s="135">
        <v>18.32</v>
      </c>
    </row>
    <row r="13614" spans="1:2">
      <c r="A13614" s="13" t="s">
        <v>14030</v>
      </c>
      <c r="B13614" s="135">
        <v>19.53</v>
      </c>
    </row>
    <row r="13615" spans="1:2">
      <c r="A13615" s="13" t="s">
        <v>14031</v>
      </c>
      <c r="B13615" s="135">
        <v>19.260000000000002</v>
      </c>
    </row>
    <row r="13616" spans="1:2">
      <c r="A13616" s="13" t="s">
        <v>14032</v>
      </c>
      <c r="B13616" s="135">
        <v>206.6</v>
      </c>
    </row>
    <row r="13617" spans="1:2">
      <c r="A13617" s="13" t="s">
        <v>14033</v>
      </c>
      <c r="B13617" s="135">
        <v>198.47</v>
      </c>
    </row>
    <row r="13618" spans="1:2">
      <c r="A13618" s="13" t="s">
        <v>14034</v>
      </c>
      <c r="B13618" s="135">
        <v>261.83999999999997</v>
      </c>
    </row>
    <row r="13619" spans="1:2">
      <c r="A13619" s="13" t="s">
        <v>14035</v>
      </c>
      <c r="B13619" s="135">
        <v>253.71</v>
      </c>
    </row>
    <row r="13620" spans="1:2">
      <c r="A13620" s="13" t="s">
        <v>14036</v>
      </c>
      <c r="B13620" s="135">
        <v>145.22999999999999</v>
      </c>
    </row>
    <row r="13621" spans="1:2">
      <c r="A13621" s="13" t="s">
        <v>14037</v>
      </c>
      <c r="B13621" s="135">
        <v>137.1</v>
      </c>
    </row>
    <row r="13622" spans="1:2">
      <c r="A13622" s="13" t="s">
        <v>14038</v>
      </c>
      <c r="B13622" s="135">
        <v>131.07</v>
      </c>
    </row>
    <row r="13623" spans="1:2">
      <c r="A13623" s="13" t="s">
        <v>14039</v>
      </c>
      <c r="B13623" s="135">
        <v>123.22</v>
      </c>
    </row>
    <row r="13624" spans="1:2">
      <c r="A13624" s="13" t="s">
        <v>14040</v>
      </c>
      <c r="B13624" s="135">
        <v>114.57</v>
      </c>
    </row>
    <row r="13625" spans="1:2">
      <c r="A13625" s="13" t="s">
        <v>14041</v>
      </c>
      <c r="B13625" s="135">
        <v>106.71</v>
      </c>
    </row>
    <row r="13626" spans="1:2">
      <c r="A13626" s="13" t="s">
        <v>14042</v>
      </c>
      <c r="B13626" s="135">
        <v>8.76</v>
      </c>
    </row>
    <row r="13627" spans="1:2">
      <c r="A13627" s="13" t="s">
        <v>14043</v>
      </c>
      <c r="B13627" s="135">
        <v>8.16</v>
      </c>
    </row>
    <row r="13628" spans="1:2">
      <c r="A13628" s="13" t="s">
        <v>14044</v>
      </c>
      <c r="B13628" s="135">
        <v>11.06</v>
      </c>
    </row>
    <row r="13629" spans="1:2">
      <c r="A13629" s="13" t="s">
        <v>14045</v>
      </c>
      <c r="B13629" s="135">
        <v>10.36</v>
      </c>
    </row>
    <row r="13630" spans="1:2">
      <c r="A13630" s="13" t="s">
        <v>14046</v>
      </c>
      <c r="B13630" s="135">
        <v>14.96</v>
      </c>
    </row>
    <row r="13631" spans="1:2">
      <c r="A13631" s="13" t="s">
        <v>14047</v>
      </c>
      <c r="B13631" s="135">
        <v>14.09</v>
      </c>
    </row>
    <row r="13632" spans="1:2">
      <c r="A13632" s="13" t="s">
        <v>14048</v>
      </c>
      <c r="B13632" s="135">
        <v>17.29</v>
      </c>
    </row>
    <row r="13633" spans="1:2">
      <c r="A13633" s="13" t="s">
        <v>14049</v>
      </c>
      <c r="B13633" s="135">
        <v>16.32</v>
      </c>
    </row>
    <row r="13634" spans="1:2">
      <c r="A13634" s="13" t="s">
        <v>14050</v>
      </c>
      <c r="B13634" s="135">
        <v>22.71</v>
      </c>
    </row>
    <row r="13635" spans="1:2">
      <c r="A13635" s="13" t="s">
        <v>14051</v>
      </c>
      <c r="B13635" s="135">
        <v>21.63</v>
      </c>
    </row>
    <row r="13636" spans="1:2">
      <c r="A13636" s="13" t="s">
        <v>14052</v>
      </c>
      <c r="B13636" s="135">
        <v>29.87</v>
      </c>
    </row>
    <row r="13637" spans="1:2">
      <c r="A13637" s="13" t="s">
        <v>14053</v>
      </c>
      <c r="B13637" s="135">
        <v>28.57</v>
      </c>
    </row>
    <row r="13638" spans="1:2">
      <c r="A13638" s="13" t="s">
        <v>14054</v>
      </c>
      <c r="B13638" s="135">
        <v>36.47</v>
      </c>
    </row>
    <row r="13639" spans="1:2">
      <c r="A13639" s="13" t="s">
        <v>14055</v>
      </c>
      <c r="B13639" s="135">
        <v>34.85</v>
      </c>
    </row>
    <row r="13640" spans="1:2">
      <c r="A13640" s="13" t="s">
        <v>14056</v>
      </c>
      <c r="B13640" s="135">
        <v>58.21</v>
      </c>
    </row>
    <row r="13641" spans="1:2">
      <c r="A13641" s="13" t="s">
        <v>14057</v>
      </c>
      <c r="B13641" s="135">
        <v>56.42</v>
      </c>
    </row>
    <row r="13642" spans="1:2">
      <c r="A13642" s="13" t="s">
        <v>14058</v>
      </c>
      <c r="B13642" s="135">
        <v>60.73</v>
      </c>
    </row>
    <row r="13643" spans="1:2">
      <c r="A13643" s="13" t="s">
        <v>14059</v>
      </c>
      <c r="B13643" s="135">
        <v>58.56</v>
      </c>
    </row>
    <row r="13644" spans="1:2">
      <c r="A13644" s="13" t="s">
        <v>14060</v>
      </c>
      <c r="B13644" s="135">
        <v>14.11</v>
      </c>
    </row>
    <row r="13645" spans="1:2">
      <c r="A13645" s="13" t="s">
        <v>14061</v>
      </c>
      <c r="B13645" s="135">
        <v>12.78</v>
      </c>
    </row>
    <row r="13646" spans="1:2">
      <c r="A13646" s="13" t="s">
        <v>14062</v>
      </c>
      <c r="B13646" s="135">
        <v>22.17</v>
      </c>
    </row>
    <row r="13647" spans="1:2">
      <c r="A13647" s="13" t="s">
        <v>14063</v>
      </c>
      <c r="B13647" s="135">
        <v>20.09</v>
      </c>
    </row>
    <row r="13648" spans="1:2">
      <c r="A13648" s="13" t="s">
        <v>14064</v>
      </c>
      <c r="B13648" s="135">
        <v>24.19</v>
      </c>
    </row>
    <row r="13649" spans="1:2">
      <c r="A13649" s="13" t="s">
        <v>14065</v>
      </c>
      <c r="B13649" s="135">
        <v>21.91</v>
      </c>
    </row>
    <row r="13650" spans="1:2">
      <c r="A13650" s="13" t="s">
        <v>14066</v>
      </c>
      <c r="B13650" s="135">
        <v>36.28</v>
      </c>
    </row>
    <row r="13651" spans="1:2">
      <c r="A13651" s="13" t="s">
        <v>14067</v>
      </c>
      <c r="B13651" s="135">
        <v>32.869999999999997</v>
      </c>
    </row>
    <row r="13652" spans="1:2">
      <c r="A13652" s="13" t="s">
        <v>14068</v>
      </c>
      <c r="B13652" s="135">
        <v>40.31</v>
      </c>
    </row>
    <row r="13653" spans="1:2">
      <c r="A13653" s="13" t="s">
        <v>14069</v>
      </c>
      <c r="B13653" s="135">
        <v>36.520000000000003</v>
      </c>
    </row>
    <row r="13654" spans="1:2">
      <c r="A13654" s="13" t="s">
        <v>14070</v>
      </c>
      <c r="B13654" s="135">
        <v>60.47</v>
      </c>
    </row>
    <row r="13655" spans="1:2">
      <c r="A13655" s="13" t="s">
        <v>14071</v>
      </c>
      <c r="B13655" s="135">
        <v>54.79</v>
      </c>
    </row>
    <row r="13656" spans="1:2">
      <c r="A13656" s="13" t="s">
        <v>14072</v>
      </c>
      <c r="B13656" s="135">
        <v>48.81</v>
      </c>
    </row>
    <row r="13657" spans="1:2">
      <c r="A13657" s="13" t="s">
        <v>14073</v>
      </c>
      <c r="B13657" s="135">
        <v>44.21</v>
      </c>
    </row>
    <row r="13658" spans="1:2">
      <c r="A13658" s="13" t="s">
        <v>14074</v>
      </c>
      <c r="B13658" s="135">
        <v>73.22</v>
      </c>
    </row>
    <row r="13659" spans="1:2">
      <c r="A13659" s="13" t="s">
        <v>14075</v>
      </c>
      <c r="B13659" s="135">
        <v>66.31</v>
      </c>
    </row>
    <row r="13660" spans="1:2">
      <c r="A13660" s="13" t="s">
        <v>14076</v>
      </c>
      <c r="B13660" s="135">
        <v>67.510000000000005</v>
      </c>
    </row>
    <row r="13661" spans="1:2">
      <c r="A13661" s="13" t="s">
        <v>14077</v>
      </c>
      <c r="B13661" s="135">
        <v>62.09</v>
      </c>
    </row>
    <row r="13662" spans="1:2">
      <c r="A13662" s="13" t="s">
        <v>14078</v>
      </c>
      <c r="B13662" s="135">
        <v>111.4</v>
      </c>
    </row>
    <row r="13663" spans="1:2">
      <c r="A13663" s="13" t="s">
        <v>14079</v>
      </c>
      <c r="B13663" s="135">
        <v>102.46</v>
      </c>
    </row>
    <row r="13664" spans="1:2">
      <c r="A13664" s="13" t="s">
        <v>297</v>
      </c>
      <c r="B13664" s="135">
        <v>77.95</v>
      </c>
    </row>
    <row r="13665" spans="1:2">
      <c r="A13665" s="13" t="s">
        <v>14080</v>
      </c>
      <c r="B13665" s="135">
        <v>68.52</v>
      </c>
    </row>
    <row r="13666" spans="1:2">
      <c r="A13666" s="13" t="s">
        <v>14081</v>
      </c>
      <c r="B13666" s="135">
        <v>113.27</v>
      </c>
    </row>
    <row r="13667" spans="1:2">
      <c r="A13667" s="13" t="s">
        <v>14082</v>
      </c>
      <c r="B13667" s="135">
        <v>99.13</v>
      </c>
    </row>
    <row r="13668" spans="1:2">
      <c r="A13668" s="13" t="s">
        <v>319</v>
      </c>
      <c r="B13668" s="135">
        <v>30.66</v>
      </c>
    </row>
    <row r="13669" spans="1:2">
      <c r="A13669" s="13" t="s">
        <v>14083</v>
      </c>
      <c r="B13669" s="135">
        <v>27.52</v>
      </c>
    </row>
    <row r="13670" spans="1:2">
      <c r="A13670" s="13" t="s">
        <v>14084</v>
      </c>
      <c r="B13670" s="135">
        <v>12.22</v>
      </c>
    </row>
    <row r="13671" spans="1:2">
      <c r="A13671" s="13" t="s">
        <v>14085</v>
      </c>
      <c r="B13671" s="135">
        <v>11.13</v>
      </c>
    </row>
    <row r="13672" spans="1:2">
      <c r="A13672" s="13" t="s">
        <v>14086</v>
      </c>
      <c r="B13672" s="135">
        <v>12.51</v>
      </c>
    </row>
    <row r="13673" spans="1:2">
      <c r="A13673" s="13" t="s">
        <v>14087</v>
      </c>
      <c r="B13673" s="135">
        <v>11.43</v>
      </c>
    </row>
    <row r="13674" spans="1:2">
      <c r="A13674" s="13" t="s">
        <v>14088</v>
      </c>
      <c r="B13674" s="135">
        <v>12.58</v>
      </c>
    </row>
    <row r="13675" spans="1:2">
      <c r="A13675" s="13" t="s">
        <v>14089</v>
      </c>
      <c r="B13675" s="135">
        <v>11.5</v>
      </c>
    </row>
    <row r="13676" spans="1:2">
      <c r="A13676" s="13" t="s">
        <v>14090</v>
      </c>
      <c r="B13676" s="135">
        <v>14.13</v>
      </c>
    </row>
    <row r="13677" spans="1:2">
      <c r="A13677" s="13" t="s">
        <v>14091</v>
      </c>
      <c r="B13677" s="135">
        <v>13.05</v>
      </c>
    </row>
    <row r="13678" spans="1:2">
      <c r="A13678" s="13" t="s">
        <v>326</v>
      </c>
      <c r="B13678" s="135">
        <v>58.42</v>
      </c>
    </row>
    <row r="13679" spans="1:2">
      <c r="A13679" s="13" t="s">
        <v>14092</v>
      </c>
      <c r="B13679" s="135">
        <v>52.13</v>
      </c>
    </row>
    <row r="13680" spans="1:2">
      <c r="A13680" s="13" t="s">
        <v>334</v>
      </c>
      <c r="B13680" s="135">
        <v>47.16</v>
      </c>
    </row>
    <row r="13681" spans="1:2">
      <c r="A13681" s="13" t="s">
        <v>14093</v>
      </c>
      <c r="B13681" s="135">
        <v>40.880000000000003</v>
      </c>
    </row>
    <row r="13682" spans="1:2">
      <c r="A13682" s="13" t="s">
        <v>295</v>
      </c>
      <c r="B13682" s="135">
        <v>23.62</v>
      </c>
    </row>
    <row r="13683" spans="1:2">
      <c r="A13683" s="13" t="s">
        <v>14094</v>
      </c>
      <c r="B13683" s="135">
        <v>20.48</v>
      </c>
    </row>
    <row r="13684" spans="1:2">
      <c r="A13684" s="13" t="s">
        <v>14095</v>
      </c>
      <c r="B13684" s="135">
        <v>34.76</v>
      </c>
    </row>
    <row r="13685" spans="1:2">
      <c r="A13685" s="13" t="s">
        <v>14096</v>
      </c>
      <c r="B13685" s="135">
        <v>31.61</v>
      </c>
    </row>
    <row r="13686" spans="1:2">
      <c r="A13686" s="13" t="s">
        <v>14097</v>
      </c>
      <c r="B13686" s="135">
        <v>27.66</v>
      </c>
    </row>
    <row r="13687" spans="1:2">
      <c r="A13687" s="13" t="s">
        <v>14098</v>
      </c>
      <c r="B13687" s="135">
        <v>24.52</v>
      </c>
    </row>
    <row r="13688" spans="1:2">
      <c r="A13688" s="13" t="s">
        <v>14099</v>
      </c>
      <c r="B13688" s="135">
        <v>6.9</v>
      </c>
    </row>
    <row r="13689" spans="1:2">
      <c r="A13689" s="13" t="s">
        <v>14100</v>
      </c>
      <c r="B13689" s="135">
        <v>6.14</v>
      </c>
    </row>
    <row r="13690" spans="1:2">
      <c r="A13690" s="13" t="s">
        <v>14101</v>
      </c>
      <c r="B13690" s="135">
        <v>7.47</v>
      </c>
    </row>
    <row r="13691" spans="1:2">
      <c r="A13691" s="13" t="s">
        <v>14102</v>
      </c>
      <c r="B13691" s="135">
        <v>6.71</v>
      </c>
    </row>
    <row r="13692" spans="1:2">
      <c r="A13692" s="13" t="s">
        <v>14103</v>
      </c>
      <c r="B13692" s="135">
        <v>7.8</v>
      </c>
    </row>
    <row r="13693" spans="1:2">
      <c r="A13693" s="13" t="s">
        <v>14104</v>
      </c>
      <c r="B13693" s="135">
        <v>7.05</v>
      </c>
    </row>
    <row r="13694" spans="1:2">
      <c r="A13694" s="13" t="s">
        <v>14105</v>
      </c>
      <c r="B13694" s="135">
        <v>8.81</v>
      </c>
    </row>
    <row r="13695" spans="1:2">
      <c r="A13695" s="13" t="s">
        <v>14106</v>
      </c>
      <c r="B13695" s="135">
        <v>8</v>
      </c>
    </row>
    <row r="13696" spans="1:2">
      <c r="A13696" s="13" t="s">
        <v>14107</v>
      </c>
      <c r="B13696" s="135">
        <v>8.83</v>
      </c>
    </row>
    <row r="13697" spans="1:2">
      <c r="A13697" s="13" t="s">
        <v>14108</v>
      </c>
      <c r="B13697" s="135">
        <v>8.02</v>
      </c>
    </row>
    <row r="13698" spans="1:2">
      <c r="A13698" s="13" t="s">
        <v>14109</v>
      </c>
      <c r="B13698" s="135">
        <v>9.6199999999999992</v>
      </c>
    </row>
    <row r="13699" spans="1:2">
      <c r="A13699" s="13" t="s">
        <v>14110</v>
      </c>
      <c r="B13699" s="135">
        <v>8.74</v>
      </c>
    </row>
    <row r="13700" spans="1:2">
      <c r="A13700" s="13" t="s">
        <v>14111</v>
      </c>
      <c r="B13700" s="135">
        <v>10</v>
      </c>
    </row>
    <row r="13701" spans="1:2">
      <c r="A13701" s="13" t="s">
        <v>14112</v>
      </c>
      <c r="B13701" s="135">
        <v>9.1199999999999992</v>
      </c>
    </row>
    <row r="13702" spans="1:2">
      <c r="A13702" s="13" t="s">
        <v>14113</v>
      </c>
      <c r="B13702" s="135">
        <v>10.78</v>
      </c>
    </row>
    <row r="13703" spans="1:2">
      <c r="A13703" s="13" t="s">
        <v>14114</v>
      </c>
      <c r="B13703" s="135">
        <v>9.84</v>
      </c>
    </row>
    <row r="13704" spans="1:2">
      <c r="A13704" s="13" t="s">
        <v>14115</v>
      </c>
      <c r="B13704" s="135">
        <v>11.62</v>
      </c>
    </row>
    <row r="13705" spans="1:2">
      <c r="A13705" s="13" t="s">
        <v>14116</v>
      </c>
      <c r="B13705" s="135">
        <v>10.68</v>
      </c>
    </row>
    <row r="13706" spans="1:2">
      <c r="A13706" s="13" t="s">
        <v>14117</v>
      </c>
      <c r="B13706" s="135">
        <v>197.1</v>
      </c>
    </row>
    <row r="13707" spans="1:2">
      <c r="A13707" s="13" t="s">
        <v>14118</v>
      </c>
      <c r="B13707" s="135">
        <v>175.43</v>
      </c>
    </row>
    <row r="13708" spans="1:2">
      <c r="A13708" s="13" t="s">
        <v>14119</v>
      </c>
      <c r="B13708" s="135">
        <v>47.89</v>
      </c>
    </row>
    <row r="13709" spans="1:2">
      <c r="A13709" s="13" t="s">
        <v>14120</v>
      </c>
      <c r="B13709" s="135">
        <v>42.47</v>
      </c>
    </row>
    <row r="13710" spans="1:2">
      <c r="A13710" s="13" t="s">
        <v>323</v>
      </c>
      <c r="B13710" s="135">
        <v>127.92</v>
      </c>
    </row>
    <row r="13711" spans="1:2">
      <c r="A13711" s="13" t="s">
        <v>14121</v>
      </c>
      <c r="B13711" s="135">
        <v>117.08</v>
      </c>
    </row>
    <row r="13712" spans="1:2">
      <c r="A13712" s="13" t="s">
        <v>14122</v>
      </c>
      <c r="B13712" s="135">
        <v>157.09</v>
      </c>
    </row>
    <row r="13713" spans="1:2">
      <c r="A13713" s="13" t="s">
        <v>14123</v>
      </c>
      <c r="B13713" s="135">
        <v>136.12</v>
      </c>
    </row>
    <row r="13714" spans="1:2">
      <c r="A13714" s="13" t="s">
        <v>14124</v>
      </c>
      <c r="B13714" s="135">
        <v>25.4</v>
      </c>
    </row>
    <row r="13715" spans="1:2">
      <c r="A13715" s="13" t="s">
        <v>14125</v>
      </c>
      <c r="B13715" s="135">
        <v>22.12</v>
      </c>
    </row>
    <row r="13716" spans="1:2">
      <c r="A13716" s="13" t="s">
        <v>14126</v>
      </c>
      <c r="B13716" s="135">
        <v>33.86</v>
      </c>
    </row>
    <row r="13717" spans="1:2">
      <c r="A13717" s="13" t="s">
        <v>14127</v>
      </c>
      <c r="B13717" s="135">
        <v>29.5</v>
      </c>
    </row>
    <row r="13718" spans="1:2">
      <c r="A13718" s="13" t="s">
        <v>14128</v>
      </c>
      <c r="B13718" s="135">
        <v>34.090000000000003</v>
      </c>
    </row>
    <row r="13719" spans="1:2">
      <c r="A13719" s="13" t="s">
        <v>14129</v>
      </c>
      <c r="B13719" s="135">
        <v>33.14</v>
      </c>
    </row>
    <row r="13720" spans="1:2">
      <c r="A13720" s="13" t="s">
        <v>14130</v>
      </c>
      <c r="B13720" s="135">
        <v>52.89</v>
      </c>
    </row>
    <row r="13721" spans="1:2">
      <c r="A13721" s="13" t="s">
        <v>14131</v>
      </c>
      <c r="B13721" s="135">
        <v>51.94</v>
      </c>
    </row>
    <row r="13722" spans="1:2">
      <c r="A13722" s="13" t="s">
        <v>14132</v>
      </c>
      <c r="B13722" s="135">
        <v>27.04</v>
      </c>
    </row>
    <row r="13723" spans="1:2">
      <c r="A13723" s="13" t="s">
        <v>14133</v>
      </c>
      <c r="B13723" s="135">
        <v>26.09</v>
      </c>
    </row>
    <row r="13724" spans="1:2">
      <c r="A13724" s="13" t="s">
        <v>14134</v>
      </c>
      <c r="B13724" s="135">
        <v>31.01</v>
      </c>
    </row>
    <row r="13725" spans="1:2">
      <c r="A13725" s="13" t="s">
        <v>14135</v>
      </c>
      <c r="B13725" s="135">
        <v>30.06</v>
      </c>
    </row>
    <row r="13726" spans="1:2">
      <c r="A13726" s="13" t="s">
        <v>14136</v>
      </c>
      <c r="B13726" s="135">
        <v>37.92</v>
      </c>
    </row>
    <row r="13727" spans="1:2">
      <c r="A13727" s="13" t="s">
        <v>14137</v>
      </c>
      <c r="B13727" s="135">
        <v>36.950000000000003</v>
      </c>
    </row>
    <row r="13728" spans="1:2">
      <c r="A13728" s="13" t="s">
        <v>14138</v>
      </c>
      <c r="B13728" s="135">
        <v>50.23</v>
      </c>
    </row>
    <row r="13729" spans="1:2">
      <c r="A13729" s="13" t="s">
        <v>14139</v>
      </c>
      <c r="B13729" s="135">
        <v>49.09</v>
      </c>
    </row>
    <row r="13730" spans="1:2">
      <c r="A13730" s="13" t="s">
        <v>14140</v>
      </c>
      <c r="B13730" s="135">
        <v>66.790000000000006</v>
      </c>
    </row>
    <row r="13731" spans="1:2">
      <c r="A13731" s="13" t="s">
        <v>14141</v>
      </c>
      <c r="B13731" s="135">
        <v>65.489999999999995</v>
      </c>
    </row>
    <row r="13732" spans="1:2">
      <c r="A13732" s="13" t="s">
        <v>14142</v>
      </c>
      <c r="B13732" s="135">
        <v>77.58</v>
      </c>
    </row>
    <row r="13733" spans="1:2">
      <c r="A13733" s="13" t="s">
        <v>14143</v>
      </c>
      <c r="B13733" s="135">
        <v>76.11</v>
      </c>
    </row>
    <row r="13734" spans="1:2">
      <c r="A13734" s="13" t="s">
        <v>14144</v>
      </c>
      <c r="B13734" s="135">
        <v>94.49</v>
      </c>
    </row>
    <row r="13735" spans="1:2">
      <c r="A13735" s="13" t="s">
        <v>14145</v>
      </c>
      <c r="B13735" s="135">
        <v>92.82</v>
      </c>
    </row>
    <row r="13736" spans="1:2">
      <c r="A13736" s="13" t="s">
        <v>14146</v>
      </c>
      <c r="B13736" s="135">
        <v>126.09</v>
      </c>
    </row>
    <row r="13737" spans="1:2">
      <c r="A13737" s="13" t="s">
        <v>14147</v>
      </c>
      <c r="B13737" s="135">
        <v>124.11</v>
      </c>
    </row>
    <row r="13738" spans="1:2">
      <c r="A13738" s="13" t="s">
        <v>14148</v>
      </c>
      <c r="B13738" s="135">
        <v>150.30000000000001</v>
      </c>
    </row>
    <row r="13739" spans="1:2">
      <c r="A13739" s="13" t="s">
        <v>14149</v>
      </c>
      <c r="B13739" s="135">
        <v>148.06</v>
      </c>
    </row>
    <row r="13740" spans="1:2">
      <c r="A13740" s="13" t="s">
        <v>14150</v>
      </c>
      <c r="B13740" s="135">
        <v>176.45</v>
      </c>
    </row>
    <row r="13741" spans="1:2">
      <c r="A13741" s="13" t="s">
        <v>14151</v>
      </c>
      <c r="B13741" s="135">
        <v>174.07</v>
      </c>
    </row>
    <row r="13742" spans="1:2">
      <c r="A13742" s="13" t="s">
        <v>14152</v>
      </c>
      <c r="B13742" s="135">
        <v>245.68</v>
      </c>
    </row>
    <row r="13743" spans="1:2">
      <c r="A13743" s="13" t="s">
        <v>14153</v>
      </c>
      <c r="B13743" s="135">
        <v>242.86</v>
      </c>
    </row>
    <row r="13744" spans="1:2">
      <c r="A13744" s="13" t="s">
        <v>14154</v>
      </c>
      <c r="B13744" s="135">
        <v>336.04</v>
      </c>
    </row>
    <row r="13745" spans="1:2">
      <c r="A13745" s="13" t="s">
        <v>14155</v>
      </c>
      <c r="B13745" s="135">
        <v>332.96</v>
      </c>
    </row>
    <row r="13746" spans="1:2">
      <c r="A13746" s="13" t="s">
        <v>14156</v>
      </c>
      <c r="B13746" s="135">
        <v>412.93</v>
      </c>
    </row>
    <row r="13747" spans="1:2">
      <c r="A13747" s="13" t="s">
        <v>14157</v>
      </c>
      <c r="B13747" s="135">
        <v>409.59</v>
      </c>
    </row>
    <row r="13748" spans="1:2">
      <c r="A13748" s="13" t="s">
        <v>14158</v>
      </c>
      <c r="B13748" s="135">
        <v>134.65</v>
      </c>
    </row>
    <row r="13749" spans="1:2">
      <c r="A13749" s="13" t="s">
        <v>14159</v>
      </c>
      <c r="B13749" s="135">
        <v>123.82</v>
      </c>
    </row>
    <row r="13750" spans="1:2">
      <c r="A13750" s="13" t="s">
        <v>14160</v>
      </c>
      <c r="B13750" s="135">
        <v>128.41</v>
      </c>
    </row>
    <row r="13751" spans="1:2">
      <c r="A13751" s="13" t="s">
        <v>14161</v>
      </c>
      <c r="B13751" s="135">
        <v>117.57</v>
      </c>
    </row>
    <row r="13752" spans="1:2">
      <c r="A13752" s="13" t="s">
        <v>462</v>
      </c>
      <c r="B13752" s="135">
        <v>612.52</v>
      </c>
    </row>
    <row r="13753" spans="1:2">
      <c r="A13753" s="13" t="s">
        <v>14162</v>
      </c>
      <c r="B13753" s="135">
        <v>579.23</v>
      </c>
    </row>
    <row r="13754" spans="1:2">
      <c r="A13754" s="13" t="s">
        <v>14163</v>
      </c>
      <c r="B13754" s="135">
        <v>865.19</v>
      </c>
    </row>
    <row r="13755" spans="1:2">
      <c r="A13755" s="13" t="s">
        <v>14164</v>
      </c>
      <c r="B13755" s="135">
        <v>823.93</v>
      </c>
    </row>
    <row r="13756" spans="1:2">
      <c r="A13756" s="13" t="s">
        <v>14165</v>
      </c>
      <c r="B13756" s="135">
        <v>1779.77</v>
      </c>
    </row>
    <row r="13757" spans="1:2">
      <c r="A13757" s="13" t="s">
        <v>14166</v>
      </c>
      <c r="B13757" s="135">
        <v>1706.34</v>
      </c>
    </row>
    <row r="13758" spans="1:2">
      <c r="A13758" s="13" t="s">
        <v>14167</v>
      </c>
      <c r="B13758" s="135">
        <v>2544.75</v>
      </c>
    </row>
    <row r="13759" spans="1:2">
      <c r="A13759" s="13" t="s">
        <v>14168</v>
      </c>
      <c r="B13759" s="135">
        <v>2460.84</v>
      </c>
    </row>
    <row r="13760" spans="1:2">
      <c r="A13760" s="13" t="s">
        <v>14169</v>
      </c>
      <c r="B13760" s="135">
        <v>3623.04</v>
      </c>
    </row>
    <row r="13761" spans="1:2">
      <c r="A13761" s="13" t="s">
        <v>14170</v>
      </c>
      <c r="B13761" s="135">
        <v>3522.48</v>
      </c>
    </row>
    <row r="13762" spans="1:2">
      <c r="A13762" s="13" t="s">
        <v>14171</v>
      </c>
      <c r="B13762" s="135">
        <v>21.53</v>
      </c>
    </row>
    <row r="13763" spans="1:2">
      <c r="A13763" s="13" t="s">
        <v>14172</v>
      </c>
      <c r="B13763" s="135">
        <v>19.45</v>
      </c>
    </row>
    <row r="13764" spans="1:2">
      <c r="A13764" s="13" t="s">
        <v>14173</v>
      </c>
      <c r="B13764" s="135">
        <v>27.29</v>
      </c>
    </row>
    <row r="13765" spans="1:2">
      <c r="A13765" s="13" t="s">
        <v>14174</v>
      </c>
      <c r="B13765" s="135">
        <v>24.94</v>
      </c>
    </row>
    <row r="13766" spans="1:2">
      <c r="A13766" s="13" t="s">
        <v>14175</v>
      </c>
      <c r="B13766" s="135">
        <v>33.94</v>
      </c>
    </row>
    <row r="13767" spans="1:2">
      <c r="A13767" s="13" t="s">
        <v>14176</v>
      </c>
      <c r="B13767" s="135">
        <v>31.32</v>
      </c>
    </row>
    <row r="13768" spans="1:2">
      <c r="A13768" s="13" t="s">
        <v>463</v>
      </c>
      <c r="B13768" s="135">
        <v>37.03</v>
      </c>
    </row>
    <row r="13769" spans="1:2">
      <c r="A13769" s="13" t="s">
        <v>14177</v>
      </c>
      <c r="B13769" s="135">
        <v>34.14</v>
      </c>
    </row>
    <row r="13770" spans="1:2">
      <c r="A13770" s="13" t="s">
        <v>14178</v>
      </c>
      <c r="B13770" s="135">
        <v>51.99</v>
      </c>
    </row>
    <row r="13771" spans="1:2">
      <c r="A13771" s="13" t="s">
        <v>14179</v>
      </c>
      <c r="B13771" s="135">
        <v>48.71</v>
      </c>
    </row>
    <row r="13772" spans="1:2">
      <c r="A13772" s="13" t="s">
        <v>14180</v>
      </c>
      <c r="B13772" s="135">
        <v>76.84</v>
      </c>
    </row>
    <row r="13773" spans="1:2">
      <c r="A13773" s="13" t="s">
        <v>14181</v>
      </c>
      <c r="B13773" s="135">
        <v>73.180000000000007</v>
      </c>
    </row>
    <row r="13774" spans="1:2">
      <c r="A13774" s="13" t="s">
        <v>14182</v>
      </c>
      <c r="B13774" s="135">
        <v>243.15</v>
      </c>
    </row>
    <row r="13775" spans="1:2">
      <c r="A13775" s="13" t="s">
        <v>14183</v>
      </c>
      <c r="B13775" s="135">
        <v>218.77</v>
      </c>
    </row>
    <row r="13776" spans="1:2">
      <c r="A13776" s="13" t="s">
        <v>327</v>
      </c>
      <c r="B13776" s="135">
        <v>455.55</v>
      </c>
    </row>
    <row r="13777" spans="1:2">
      <c r="A13777" s="13" t="s">
        <v>14184</v>
      </c>
      <c r="B13777" s="135">
        <v>418.6</v>
      </c>
    </row>
    <row r="13778" spans="1:2">
      <c r="A13778" s="13" t="s">
        <v>14185</v>
      </c>
      <c r="B13778" s="135">
        <v>187.44</v>
      </c>
    </row>
    <row r="13779" spans="1:2">
      <c r="A13779" s="13" t="s">
        <v>14186</v>
      </c>
      <c r="B13779" s="135">
        <v>170.1</v>
      </c>
    </row>
    <row r="13780" spans="1:2">
      <c r="A13780" s="13" t="s">
        <v>14187</v>
      </c>
      <c r="B13780" s="135">
        <v>176.99</v>
      </c>
    </row>
    <row r="13781" spans="1:2">
      <c r="A13781" s="13" t="s">
        <v>14188</v>
      </c>
      <c r="B13781" s="135">
        <v>159.65</v>
      </c>
    </row>
    <row r="13782" spans="1:2">
      <c r="A13782" s="13" t="s">
        <v>14189</v>
      </c>
      <c r="B13782" s="135">
        <v>352.79</v>
      </c>
    </row>
    <row r="13783" spans="1:2">
      <c r="A13783" s="13" t="s">
        <v>14190</v>
      </c>
      <c r="B13783" s="135">
        <v>318.12</v>
      </c>
    </row>
    <row r="13784" spans="1:2">
      <c r="A13784" s="13" t="s">
        <v>14191</v>
      </c>
      <c r="B13784" s="135">
        <v>309.70999999999998</v>
      </c>
    </row>
    <row r="13785" spans="1:2">
      <c r="A13785" s="13" t="s">
        <v>14192</v>
      </c>
      <c r="B13785" s="135">
        <v>274.61</v>
      </c>
    </row>
    <row r="13786" spans="1:2">
      <c r="A13786" s="13" t="s">
        <v>14193</v>
      </c>
      <c r="B13786" s="135">
        <v>305.58999999999997</v>
      </c>
    </row>
    <row r="13787" spans="1:2">
      <c r="A13787" s="13" t="s">
        <v>14194</v>
      </c>
      <c r="B13787" s="135">
        <v>270.48</v>
      </c>
    </row>
    <row r="13788" spans="1:2">
      <c r="A13788" s="13" t="s">
        <v>14195</v>
      </c>
      <c r="B13788" s="135">
        <v>160.22999999999999</v>
      </c>
    </row>
    <row r="13789" spans="1:2">
      <c r="A13789" s="13" t="s">
        <v>14196</v>
      </c>
      <c r="B13789" s="135">
        <v>141.26</v>
      </c>
    </row>
    <row r="13790" spans="1:2">
      <c r="A13790" s="13" t="s">
        <v>14197</v>
      </c>
      <c r="B13790" s="135">
        <v>286.55</v>
      </c>
    </row>
    <row r="13791" spans="1:2">
      <c r="A13791" s="13" t="s">
        <v>14198</v>
      </c>
      <c r="B13791" s="135">
        <v>262.17</v>
      </c>
    </row>
    <row r="13792" spans="1:2">
      <c r="A13792" s="13" t="s">
        <v>315</v>
      </c>
      <c r="B13792" s="135">
        <v>385.62</v>
      </c>
    </row>
    <row r="13793" spans="1:2">
      <c r="A13793" s="13" t="s">
        <v>14199</v>
      </c>
      <c r="B13793" s="135">
        <v>355.82</v>
      </c>
    </row>
    <row r="13794" spans="1:2">
      <c r="A13794" s="13" t="s">
        <v>14200</v>
      </c>
      <c r="B13794" s="135">
        <v>375.44</v>
      </c>
    </row>
    <row r="13795" spans="1:2">
      <c r="A13795" s="13" t="s">
        <v>14201</v>
      </c>
      <c r="B13795" s="135">
        <v>345.64</v>
      </c>
    </row>
    <row r="13796" spans="1:2">
      <c r="A13796" s="13" t="s">
        <v>313</v>
      </c>
      <c r="B13796" s="135">
        <v>188.63</v>
      </c>
    </row>
    <row r="13797" spans="1:2">
      <c r="A13797" s="13" t="s">
        <v>14202</v>
      </c>
      <c r="B13797" s="135">
        <v>168.22</v>
      </c>
    </row>
    <row r="13798" spans="1:2">
      <c r="A13798" s="13" t="s">
        <v>14203</v>
      </c>
      <c r="B13798" s="135">
        <v>239.17</v>
      </c>
    </row>
    <row r="13799" spans="1:2">
      <c r="A13799" s="13" t="s">
        <v>14204</v>
      </c>
      <c r="B13799" s="135">
        <v>213.65</v>
      </c>
    </row>
    <row r="13800" spans="1:2">
      <c r="A13800" s="13" t="s">
        <v>14205</v>
      </c>
      <c r="B13800" s="135">
        <v>158.69</v>
      </c>
    </row>
    <row r="13801" spans="1:2">
      <c r="A13801" s="13" t="s">
        <v>14206</v>
      </c>
      <c r="B13801" s="135">
        <v>139.72999999999999</v>
      </c>
    </row>
    <row r="13802" spans="1:2">
      <c r="A13802" s="13" t="s">
        <v>336</v>
      </c>
      <c r="B13802" s="135">
        <v>183.21</v>
      </c>
    </row>
    <row r="13803" spans="1:2">
      <c r="A13803" s="13" t="s">
        <v>14207</v>
      </c>
      <c r="B13803" s="135">
        <v>162.94999999999999</v>
      </c>
    </row>
    <row r="13804" spans="1:2">
      <c r="A13804" s="13" t="s">
        <v>310</v>
      </c>
      <c r="B13804" s="135">
        <v>260.41000000000003</v>
      </c>
    </row>
    <row r="13805" spans="1:2">
      <c r="A13805" s="13" t="s">
        <v>14208</v>
      </c>
      <c r="B13805" s="135">
        <v>233.76</v>
      </c>
    </row>
    <row r="13806" spans="1:2">
      <c r="A13806" s="13" t="s">
        <v>14209</v>
      </c>
      <c r="B13806" s="135">
        <v>373.96</v>
      </c>
    </row>
    <row r="13807" spans="1:2">
      <c r="A13807" s="13" t="s">
        <v>14210</v>
      </c>
      <c r="B13807" s="135">
        <v>338.77</v>
      </c>
    </row>
    <row r="13808" spans="1:2">
      <c r="A13808" s="13" t="s">
        <v>14211</v>
      </c>
      <c r="B13808" s="135">
        <v>181.97</v>
      </c>
    </row>
    <row r="13809" spans="1:2">
      <c r="A13809" s="13" t="s">
        <v>14212</v>
      </c>
      <c r="B13809" s="135">
        <v>161.71</v>
      </c>
    </row>
    <row r="13810" spans="1:2">
      <c r="A13810" s="13" t="s">
        <v>14213</v>
      </c>
      <c r="B13810" s="135">
        <v>41.01</v>
      </c>
    </row>
    <row r="13811" spans="1:2">
      <c r="A13811" s="13" t="s">
        <v>14214</v>
      </c>
      <c r="B13811" s="135">
        <v>39.130000000000003</v>
      </c>
    </row>
    <row r="13812" spans="1:2">
      <c r="A13812" s="13" t="s">
        <v>14215</v>
      </c>
      <c r="B13812" s="135">
        <v>215.1</v>
      </c>
    </row>
    <row r="13813" spans="1:2">
      <c r="A13813" s="13" t="s">
        <v>14216</v>
      </c>
      <c r="B13813" s="135">
        <v>189.43</v>
      </c>
    </row>
    <row r="13814" spans="1:2">
      <c r="A13814" s="13" t="s">
        <v>14217</v>
      </c>
      <c r="B13814" s="135">
        <v>228.32</v>
      </c>
    </row>
    <row r="13815" spans="1:2">
      <c r="A13815" s="13" t="s">
        <v>14218</v>
      </c>
      <c r="B13815" s="135">
        <v>208.06</v>
      </c>
    </row>
    <row r="13816" spans="1:2">
      <c r="A13816" s="13" t="s">
        <v>14219</v>
      </c>
      <c r="B13816" s="135">
        <v>20.53</v>
      </c>
    </row>
    <row r="13817" spans="1:2">
      <c r="A13817" s="13" t="s">
        <v>14220</v>
      </c>
      <c r="B13817" s="135">
        <v>18.96</v>
      </c>
    </row>
    <row r="13818" spans="1:2">
      <c r="A13818" s="13" t="s">
        <v>14221</v>
      </c>
      <c r="B13818" s="135">
        <v>160.82</v>
      </c>
    </row>
    <row r="13819" spans="1:2">
      <c r="A13819" s="13" t="s">
        <v>14222</v>
      </c>
      <c r="B13819" s="135">
        <v>141.85</v>
      </c>
    </row>
    <row r="13820" spans="1:2">
      <c r="A13820" s="13" t="s">
        <v>14223</v>
      </c>
      <c r="B13820" s="135">
        <v>389.44</v>
      </c>
    </row>
    <row r="13821" spans="1:2">
      <c r="A13821" s="13" t="s">
        <v>14224</v>
      </c>
      <c r="B13821" s="135">
        <v>351.63</v>
      </c>
    </row>
    <row r="13822" spans="1:2">
      <c r="A13822" s="13" t="s">
        <v>14225</v>
      </c>
      <c r="B13822" s="135">
        <v>330.45</v>
      </c>
    </row>
    <row r="13823" spans="1:2">
      <c r="A13823" s="13" t="s">
        <v>14226</v>
      </c>
      <c r="B13823" s="135">
        <v>295.33999999999997</v>
      </c>
    </row>
    <row r="13824" spans="1:2">
      <c r="A13824" s="13" t="s">
        <v>14227</v>
      </c>
      <c r="B13824" s="135">
        <v>342.91</v>
      </c>
    </row>
    <row r="13825" spans="1:2">
      <c r="A13825" s="13" t="s">
        <v>14228</v>
      </c>
      <c r="B13825" s="135">
        <v>307.8</v>
      </c>
    </row>
    <row r="13826" spans="1:2">
      <c r="A13826" s="13" t="s">
        <v>14229</v>
      </c>
      <c r="B13826" s="135">
        <v>369.15</v>
      </c>
    </row>
    <row r="13827" spans="1:2">
      <c r="A13827" s="13" t="s">
        <v>14230</v>
      </c>
      <c r="B13827" s="135">
        <v>334.04</v>
      </c>
    </row>
    <row r="13828" spans="1:2">
      <c r="A13828" s="13" t="s">
        <v>14231</v>
      </c>
      <c r="B13828" s="135">
        <v>322.61</v>
      </c>
    </row>
    <row r="13829" spans="1:2">
      <c r="A13829" s="13" t="s">
        <v>14232</v>
      </c>
      <c r="B13829" s="135">
        <v>290.22000000000003</v>
      </c>
    </row>
    <row r="13830" spans="1:2">
      <c r="A13830" s="13" t="s">
        <v>307</v>
      </c>
      <c r="B13830" s="135">
        <v>312.20999999999998</v>
      </c>
    </row>
    <row r="13831" spans="1:2">
      <c r="A13831" s="13" t="s">
        <v>14233</v>
      </c>
      <c r="B13831" s="135">
        <v>279.82</v>
      </c>
    </row>
    <row r="13832" spans="1:2">
      <c r="A13832" s="13" t="s">
        <v>14234</v>
      </c>
      <c r="B13832" s="135">
        <v>341.44</v>
      </c>
    </row>
    <row r="13833" spans="1:2">
      <c r="A13833" s="13" t="s">
        <v>14235</v>
      </c>
      <c r="B13833" s="135">
        <v>307.42</v>
      </c>
    </row>
    <row r="13834" spans="1:2">
      <c r="A13834" s="13" t="s">
        <v>14236</v>
      </c>
      <c r="B13834" s="135">
        <v>308.42</v>
      </c>
    </row>
    <row r="13835" spans="1:2">
      <c r="A13835" s="13" t="s">
        <v>14237</v>
      </c>
      <c r="B13835" s="135">
        <v>276.02</v>
      </c>
    </row>
    <row r="13836" spans="1:2">
      <c r="A13836" s="13" t="s">
        <v>14238</v>
      </c>
      <c r="B13836" s="135">
        <v>298.02</v>
      </c>
    </row>
    <row r="13837" spans="1:2">
      <c r="A13837" s="13" t="s">
        <v>14239</v>
      </c>
      <c r="B13837" s="135">
        <v>265.62</v>
      </c>
    </row>
    <row r="13838" spans="1:2">
      <c r="A13838" s="13" t="s">
        <v>14240</v>
      </c>
      <c r="B13838" s="135">
        <v>329.27</v>
      </c>
    </row>
    <row r="13839" spans="1:2">
      <c r="A13839" s="13" t="s">
        <v>14241</v>
      </c>
      <c r="B13839" s="135">
        <v>296.87</v>
      </c>
    </row>
    <row r="13840" spans="1:2">
      <c r="A13840" s="13" t="s">
        <v>14242</v>
      </c>
      <c r="B13840" s="135">
        <v>288.12</v>
      </c>
    </row>
    <row r="13841" spans="1:2">
      <c r="A13841" s="13" t="s">
        <v>14243</v>
      </c>
      <c r="B13841" s="135">
        <v>258.44</v>
      </c>
    </row>
    <row r="13842" spans="1:2">
      <c r="A13842" s="13" t="s">
        <v>14244</v>
      </c>
      <c r="B13842" s="135">
        <v>277.72000000000003</v>
      </c>
    </row>
    <row r="13843" spans="1:2">
      <c r="A13843" s="13" t="s">
        <v>14245</v>
      </c>
      <c r="B13843" s="135">
        <v>248.04</v>
      </c>
    </row>
    <row r="13844" spans="1:2">
      <c r="A13844" s="13" t="s">
        <v>14246</v>
      </c>
      <c r="B13844" s="135">
        <v>256.81</v>
      </c>
    </row>
    <row r="13845" spans="1:2">
      <c r="A13845" s="13" t="s">
        <v>14247</v>
      </c>
      <c r="B13845" s="135">
        <v>230.15</v>
      </c>
    </row>
    <row r="13846" spans="1:2">
      <c r="A13846" s="13" t="s">
        <v>14248</v>
      </c>
      <c r="B13846" s="135">
        <v>221.11</v>
      </c>
    </row>
    <row r="13847" spans="1:2">
      <c r="A13847" s="13" t="s">
        <v>14249</v>
      </c>
      <c r="B13847" s="135">
        <v>199.44</v>
      </c>
    </row>
    <row r="13848" spans="1:2">
      <c r="A13848" s="13" t="s">
        <v>14250</v>
      </c>
      <c r="B13848" s="135">
        <v>156.25</v>
      </c>
    </row>
    <row r="13849" spans="1:2">
      <c r="A13849" s="13" t="s">
        <v>14251</v>
      </c>
      <c r="B13849" s="135">
        <v>139.31</v>
      </c>
    </row>
    <row r="13850" spans="1:2">
      <c r="A13850" s="13" t="s">
        <v>14252</v>
      </c>
      <c r="B13850" s="135">
        <v>202.61</v>
      </c>
    </row>
    <row r="13851" spans="1:2">
      <c r="A13851" s="13" t="s">
        <v>14253</v>
      </c>
      <c r="B13851" s="135">
        <v>180.96</v>
      </c>
    </row>
    <row r="13852" spans="1:2">
      <c r="A13852" s="13" t="s">
        <v>14254</v>
      </c>
      <c r="B13852" s="135">
        <v>57.87</v>
      </c>
    </row>
    <row r="13853" spans="1:2">
      <c r="A13853" s="13" t="s">
        <v>14255</v>
      </c>
      <c r="B13853" s="135">
        <v>52.67</v>
      </c>
    </row>
    <row r="13854" spans="1:2">
      <c r="A13854" s="13" t="s">
        <v>464</v>
      </c>
      <c r="B13854" s="135">
        <v>211.22</v>
      </c>
    </row>
    <row r="13855" spans="1:2">
      <c r="A13855" s="13" t="s">
        <v>14256</v>
      </c>
      <c r="B13855" s="135">
        <v>200.39</v>
      </c>
    </row>
    <row r="13856" spans="1:2">
      <c r="A13856" s="13" t="s">
        <v>14257</v>
      </c>
      <c r="B13856" s="135">
        <v>126.89</v>
      </c>
    </row>
    <row r="13857" spans="1:2">
      <c r="A13857" s="13" t="s">
        <v>14258</v>
      </c>
      <c r="B13857" s="135">
        <v>116.05</v>
      </c>
    </row>
    <row r="13858" spans="1:2">
      <c r="A13858" s="13" t="s">
        <v>14259</v>
      </c>
      <c r="B13858" s="135">
        <v>127.62</v>
      </c>
    </row>
    <row r="13859" spans="1:2">
      <c r="A13859" s="13" t="s">
        <v>14260</v>
      </c>
      <c r="B13859" s="135">
        <v>122.2</v>
      </c>
    </row>
    <row r="13860" spans="1:2">
      <c r="A13860" s="13" t="s">
        <v>14261</v>
      </c>
      <c r="B13860" s="135">
        <v>76.62</v>
      </c>
    </row>
    <row r="13861" spans="1:2">
      <c r="A13861" s="13" t="s">
        <v>14262</v>
      </c>
      <c r="B13861" s="135">
        <v>71.2</v>
      </c>
    </row>
    <row r="13862" spans="1:2">
      <c r="A13862" s="13" t="s">
        <v>14263</v>
      </c>
      <c r="B13862" s="135">
        <v>49.42</v>
      </c>
    </row>
    <row r="13863" spans="1:2">
      <c r="A13863" s="13" t="s">
        <v>14264</v>
      </c>
      <c r="B13863" s="135">
        <v>45.08</v>
      </c>
    </row>
    <row r="13864" spans="1:2">
      <c r="A13864" s="13" t="s">
        <v>14265</v>
      </c>
      <c r="B13864" s="135">
        <v>203.84</v>
      </c>
    </row>
    <row r="13865" spans="1:2">
      <c r="A13865" s="13" t="s">
        <v>14266</v>
      </c>
      <c r="B13865" s="135">
        <v>192.98</v>
      </c>
    </row>
    <row r="13866" spans="1:2">
      <c r="A13866" s="13" t="s">
        <v>14267</v>
      </c>
      <c r="B13866" s="135">
        <v>101.12</v>
      </c>
    </row>
    <row r="13867" spans="1:2">
      <c r="A13867" s="13" t="s">
        <v>14268</v>
      </c>
      <c r="B13867" s="135">
        <v>92.57</v>
      </c>
    </row>
    <row r="13868" spans="1:2">
      <c r="A13868" s="13" t="s">
        <v>14269</v>
      </c>
      <c r="B13868" s="135">
        <v>63.18</v>
      </c>
    </row>
    <row r="13869" spans="1:2">
      <c r="A13869" s="13" t="s">
        <v>14270</v>
      </c>
      <c r="B13869" s="135">
        <v>58.4</v>
      </c>
    </row>
    <row r="13870" spans="1:2">
      <c r="A13870" s="13" t="s">
        <v>14271</v>
      </c>
      <c r="B13870" s="135">
        <v>30.43</v>
      </c>
    </row>
    <row r="13871" spans="1:2">
      <c r="A13871" s="13" t="s">
        <v>14272</v>
      </c>
      <c r="B13871" s="135">
        <v>28.27</v>
      </c>
    </row>
    <row r="13872" spans="1:2">
      <c r="A13872" s="13" t="s">
        <v>14273</v>
      </c>
      <c r="B13872" s="135">
        <v>25.8</v>
      </c>
    </row>
    <row r="13873" spans="1:2">
      <c r="A13873" s="13" t="s">
        <v>14274</v>
      </c>
      <c r="B13873" s="135">
        <v>24.18</v>
      </c>
    </row>
    <row r="13874" spans="1:2">
      <c r="A13874" s="13" t="s">
        <v>14275</v>
      </c>
      <c r="B13874" s="135">
        <v>218.81</v>
      </c>
    </row>
    <row r="13875" spans="1:2">
      <c r="A13875" s="13" t="s">
        <v>14276</v>
      </c>
      <c r="B13875" s="135">
        <v>207.95</v>
      </c>
    </row>
    <row r="13876" spans="1:2">
      <c r="A13876" s="13" t="s">
        <v>14277</v>
      </c>
      <c r="B13876" s="135">
        <v>129.55000000000001</v>
      </c>
    </row>
    <row r="13877" spans="1:2">
      <c r="A13877" s="13" t="s">
        <v>14278</v>
      </c>
      <c r="B13877" s="135">
        <v>119.78</v>
      </c>
    </row>
    <row r="13878" spans="1:2">
      <c r="A13878" s="13" t="s">
        <v>14279</v>
      </c>
      <c r="B13878" s="135">
        <v>69.98</v>
      </c>
    </row>
    <row r="13879" spans="1:2">
      <c r="A13879" s="13" t="s">
        <v>14280</v>
      </c>
      <c r="B13879" s="135">
        <v>65.2</v>
      </c>
    </row>
    <row r="13880" spans="1:2">
      <c r="A13880" s="13" t="s">
        <v>14281</v>
      </c>
      <c r="B13880" s="135">
        <v>315.08999999999997</v>
      </c>
    </row>
    <row r="13881" spans="1:2">
      <c r="A13881" s="13" t="s">
        <v>14282</v>
      </c>
      <c r="B13881" s="135">
        <v>291.14</v>
      </c>
    </row>
    <row r="13882" spans="1:2">
      <c r="A13882" s="13" t="s">
        <v>14283</v>
      </c>
      <c r="B13882" s="135">
        <v>409.28</v>
      </c>
    </row>
    <row r="13883" spans="1:2">
      <c r="A13883" s="13" t="s">
        <v>14284</v>
      </c>
      <c r="B13883" s="135">
        <v>374.49</v>
      </c>
    </row>
    <row r="13884" spans="1:2">
      <c r="A13884" s="13" t="s">
        <v>14285</v>
      </c>
      <c r="B13884" s="135">
        <v>341.97</v>
      </c>
    </row>
    <row r="13885" spans="1:2">
      <c r="A13885" s="13" t="s">
        <v>14286</v>
      </c>
      <c r="B13885" s="135">
        <v>314.88</v>
      </c>
    </row>
    <row r="13886" spans="1:2">
      <c r="A13886" s="13" t="s">
        <v>14287</v>
      </c>
      <c r="B13886" s="135">
        <v>5.75</v>
      </c>
    </row>
    <row r="13887" spans="1:2">
      <c r="A13887" s="13" t="s">
        <v>14288</v>
      </c>
      <c r="B13887" s="135">
        <v>5.75</v>
      </c>
    </row>
    <row r="13888" spans="1:2">
      <c r="A13888" s="13" t="s">
        <v>14289</v>
      </c>
      <c r="B13888" s="135">
        <v>2.5499999999999998</v>
      </c>
    </row>
    <row r="13889" spans="1:2">
      <c r="A13889" s="13" t="s">
        <v>14290</v>
      </c>
      <c r="B13889" s="135">
        <v>2.5499999999999998</v>
      </c>
    </row>
    <row r="13890" spans="1:2">
      <c r="A13890" s="13" t="s">
        <v>14291</v>
      </c>
      <c r="B13890" s="135">
        <v>12.21</v>
      </c>
    </row>
    <row r="13891" spans="1:2">
      <c r="A13891" s="13" t="s">
        <v>14292</v>
      </c>
      <c r="B13891" s="135">
        <v>12.21</v>
      </c>
    </row>
    <row r="13892" spans="1:2">
      <c r="A13892" s="13" t="s">
        <v>14293</v>
      </c>
      <c r="B13892" s="135">
        <v>2.5099999999999998</v>
      </c>
    </row>
    <row r="13893" spans="1:2">
      <c r="A13893" s="13" t="s">
        <v>14294</v>
      </c>
      <c r="B13893" s="135">
        <v>2.5099999999999998</v>
      </c>
    </row>
    <row r="13894" spans="1:2">
      <c r="A13894" s="13" t="s">
        <v>14295</v>
      </c>
      <c r="B13894" s="135">
        <v>9.2799999999999994</v>
      </c>
    </row>
    <row r="13895" spans="1:2">
      <c r="A13895" s="13" t="s">
        <v>14296</v>
      </c>
      <c r="B13895" s="135">
        <v>9.2799999999999994</v>
      </c>
    </row>
    <row r="13896" spans="1:2">
      <c r="A13896" s="13" t="s">
        <v>14297</v>
      </c>
      <c r="B13896" s="135">
        <v>26.29</v>
      </c>
    </row>
    <row r="13897" spans="1:2">
      <c r="A13897" s="13" t="s">
        <v>14298</v>
      </c>
      <c r="B13897" s="135">
        <v>26.29</v>
      </c>
    </row>
    <row r="13898" spans="1:2">
      <c r="A13898" s="13" t="s">
        <v>14299</v>
      </c>
      <c r="B13898" s="135">
        <v>19.100000000000001</v>
      </c>
    </row>
    <row r="13899" spans="1:2">
      <c r="A13899" s="13" t="s">
        <v>14300</v>
      </c>
      <c r="B13899" s="135">
        <v>19.100000000000001</v>
      </c>
    </row>
    <row r="13900" spans="1:2">
      <c r="A13900" s="13" t="s">
        <v>14301</v>
      </c>
      <c r="B13900" s="135">
        <v>14.38</v>
      </c>
    </row>
    <row r="13901" spans="1:2">
      <c r="A13901" s="13" t="s">
        <v>14302</v>
      </c>
      <c r="B13901" s="135">
        <v>14.38</v>
      </c>
    </row>
    <row r="13902" spans="1:2">
      <c r="A13902" s="13" t="s">
        <v>14303</v>
      </c>
      <c r="B13902" s="135">
        <v>105.79</v>
      </c>
    </row>
    <row r="13903" spans="1:2">
      <c r="A13903" s="13" t="s">
        <v>14304</v>
      </c>
      <c r="B13903" s="135">
        <v>101.75</v>
      </c>
    </row>
    <row r="13904" spans="1:2">
      <c r="A13904" s="13" t="s">
        <v>14305</v>
      </c>
      <c r="B13904" s="135">
        <v>145.38999999999999</v>
      </c>
    </row>
    <row r="13905" spans="1:2">
      <c r="A13905" s="13" t="s">
        <v>14306</v>
      </c>
      <c r="B13905" s="135">
        <v>140.69999999999999</v>
      </c>
    </row>
    <row r="13906" spans="1:2">
      <c r="A13906" s="13" t="s">
        <v>14307</v>
      </c>
      <c r="B13906" s="135">
        <v>92.93</v>
      </c>
    </row>
    <row r="13907" spans="1:2">
      <c r="A13907" s="13" t="s">
        <v>14308</v>
      </c>
      <c r="B13907" s="135">
        <v>92.66</v>
      </c>
    </row>
    <row r="13908" spans="1:2">
      <c r="A13908" s="13" t="s">
        <v>14309</v>
      </c>
      <c r="B13908" s="135">
        <v>97.61</v>
      </c>
    </row>
    <row r="13909" spans="1:2">
      <c r="A13909" s="13" t="s">
        <v>14310</v>
      </c>
      <c r="B13909" s="135">
        <v>97.34</v>
      </c>
    </row>
    <row r="13910" spans="1:2">
      <c r="A13910" s="13" t="s">
        <v>14311</v>
      </c>
      <c r="B13910" s="135">
        <v>30.02</v>
      </c>
    </row>
    <row r="13911" spans="1:2">
      <c r="A13911" s="13" t="s">
        <v>14312</v>
      </c>
      <c r="B13911" s="135">
        <v>29.75</v>
      </c>
    </row>
    <row r="13912" spans="1:2">
      <c r="A13912" s="13" t="s">
        <v>14313</v>
      </c>
      <c r="B13912" s="135">
        <v>3.85</v>
      </c>
    </row>
    <row r="13913" spans="1:2">
      <c r="A13913" s="13" t="s">
        <v>14314</v>
      </c>
      <c r="B13913" s="135">
        <v>3.38</v>
      </c>
    </row>
    <row r="13914" spans="1:2">
      <c r="A13914" s="13" t="s">
        <v>14315</v>
      </c>
      <c r="B13914" s="135">
        <v>5.04</v>
      </c>
    </row>
    <row r="13915" spans="1:2">
      <c r="A13915" s="13" t="s">
        <v>14316</v>
      </c>
      <c r="B13915" s="135">
        <v>4.41</v>
      </c>
    </row>
    <row r="13916" spans="1:2">
      <c r="A13916" s="13" t="s">
        <v>14317</v>
      </c>
      <c r="B13916" s="135">
        <v>7.58</v>
      </c>
    </row>
    <row r="13917" spans="1:2">
      <c r="A13917" s="13" t="s">
        <v>14318</v>
      </c>
      <c r="B13917" s="135">
        <v>6.64</v>
      </c>
    </row>
    <row r="13918" spans="1:2">
      <c r="A13918" s="13" t="s">
        <v>14319</v>
      </c>
      <c r="B13918" s="135">
        <v>9.99</v>
      </c>
    </row>
    <row r="13919" spans="1:2">
      <c r="A13919" s="13" t="s">
        <v>14320</v>
      </c>
      <c r="B13919" s="135">
        <v>8.74</v>
      </c>
    </row>
    <row r="13920" spans="1:2">
      <c r="A13920" s="13" t="s">
        <v>14321</v>
      </c>
      <c r="B13920" s="135">
        <v>19.43</v>
      </c>
    </row>
    <row r="13921" spans="1:2">
      <c r="A13921" s="13" t="s">
        <v>14322</v>
      </c>
      <c r="B13921" s="135">
        <v>16.920000000000002</v>
      </c>
    </row>
    <row r="13922" spans="1:2">
      <c r="A13922" s="13" t="s">
        <v>14323</v>
      </c>
      <c r="B13922" s="135">
        <v>364.72</v>
      </c>
    </row>
    <row r="13923" spans="1:2">
      <c r="A13923" s="13" t="s">
        <v>14324</v>
      </c>
      <c r="B13923" s="135">
        <v>348.47</v>
      </c>
    </row>
    <row r="13924" spans="1:2">
      <c r="A13924" s="13" t="s">
        <v>14325</v>
      </c>
      <c r="B13924" s="135">
        <v>569.95000000000005</v>
      </c>
    </row>
    <row r="13925" spans="1:2">
      <c r="A13925" s="13" t="s">
        <v>14326</v>
      </c>
      <c r="B13925" s="135">
        <v>542.86</v>
      </c>
    </row>
    <row r="13926" spans="1:2">
      <c r="A13926" s="13" t="s">
        <v>14327</v>
      </c>
      <c r="B13926" s="135">
        <v>306.02</v>
      </c>
    </row>
    <row r="13927" spans="1:2">
      <c r="A13927" s="13" t="s">
        <v>14328</v>
      </c>
      <c r="B13927" s="135">
        <v>284.35000000000002</v>
      </c>
    </row>
    <row r="13928" spans="1:2">
      <c r="A13928" s="13" t="s">
        <v>14329</v>
      </c>
      <c r="B13928" s="135">
        <v>361.54</v>
      </c>
    </row>
    <row r="13929" spans="1:2">
      <c r="A13929" s="13" t="s">
        <v>14330</v>
      </c>
      <c r="B13929" s="135">
        <v>347.99</v>
      </c>
    </row>
    <row r="13930" spans="1:2">
      <c r="A13930" s="13" t="s">
        <v>14331</v>
      </c>
      <c r="B13930" s="135">
        <v>409.82</v>
      </c>
    </row>
    <row r="13931" spans="1:2">
      <c r="A13931" s="13" t="s">
        <v>14332</v>
      </c>
      <c r="B13931" s="135">
        <v>394.92</v>
      </c>
    </row>
    <row r="13932" spans="1:2">
      <c r="A13932" s="13" t="s">
        <v>14333</v>
      </c>
      <c r="B13932" s="135">
        <v>370.08</v>
      </c>
    </row>
    <row r="13933" spans="1:2">
      <c r="A13933" s="13" t="s">
        <v>14334</v>
      </c>
      <c r="B13933" s="135">
        <v>346.48</v>
      </c>
    </row>
    <row r="13934" spans="1:2">
      <c r="A13934" s="13" t="s">
        <v>14335</v>
      </c>
      <c r="B13934" s="135">
        <v>370.06</v>
      </c>
    </row>
    <row r="13935" spans="1:2">
      <c r="A13935" s="13" t="s">
        <v>14336</v>
      </c>
      <c r="B13935" s="135">
        <v>355.38</v>
      </c>
    </row>
    <row r="13936" spans="1:2">
      <c r="A13936" s="13" t="s">
        <v>14337</v>
      </c>
      <c r="B13936" s="135">
        <v>95.79</v>
      </c>
    </row>
    <row r="13937" spans="1:2">
      <c r="A13937" s="13" t="s">
        <v>14338</v>
      </c>
      <c r="B13937" s="135">
        <v>90.63</v>
      </c>
    </row>
    <row r="13938" spans="1:2">
      <c r="A13938" s="13" t="s">
        <v>14339</v>
      </c>
      <c r="B13938" s="135">
        <v>149.35</v>
      </c>
    </row>
    <row r="13939" spans="1:2">
      <c r="A13939" s="13" t="s">
        <v>14340</v>
      </c>
      <c r="B13939" s="135">
        <v>143.81</v>
      </c>
    </row>
    <row r="13940" spans="1:2">
      <c r="A13940" s="13" t="s">
        <v>14341</v>
      </c>
      <c r="B13940" s="135">
        <v>192.93</v>
      </c>
    </row>
    <row r="13941" spans="1:2">
      <c r="A13941" s="13" t="s">
        <v>14342</v>
      </c>
      <c r="B13941" s="135">
        <v>187</v>
      </c>
    </row>
    <row r="13942" spans="1:2">
      <c r="A13942" s="13" t="s">
        <v>14343</v>
      </c>
      <c r="B13942" s="135">
        <v>232.55</v>
      </c>
    </row>
    <row r="13943" spans="1:2">
      <c r="A13943" s="13" t="s">
        <v>14344</v>
      </c>
      <c r="B13943" s="135">
        <v>225.74</v>
      </c>
    </row>
    <row r="13944" spans="1:2">
      <c r="A13944" s="13" t="s">
        <v>14345</v>
      </c>
      <c r="B13944" s="135">
        <v>356.07</v>
      </c>
    </row>
    <row r="13945" spans="1:2">
      <c r="A13945" s="13" t="s">
        <v>14346</v>
      </c>
      <c r="B13945" s="135">
        <v>348.83</v>
      </c>
    </row>
    <row r="13946" spans="1:2">
      <c r="A13946" s="13" t="s">
        <v>14347</v>
      </c>
      <c r="B13946" s="135">
        <v>470.66</v>
      </c>
    </row>
    <row r="13947" spans="1:2">
      <c r="A13947" s="13" t="s">
        <v>14348</v>
      </c>
      <c r="B13947" s="135">
        <v>441.68</v>
      </c>
    </row>
    <row r="13948" spans="1:2">
      <c r="A13948" s="13" t="s">
        <v>14349</v>
      </c>
      <c r="B13948" s="135">
        <v>517.20000000000005</v>
      </c>
    </row>
    <row r="13949" spans="1:2">
      <c r="A13949" s="13" t="s">
        <v>14350</v>
      </c>
      <c r="B13949" s="135">
        <v>488.21</v>
      </c>
    </row>
    <row r="13950" spans="1:2">
      <c r="A13950" s="13" t="s">
        <v>14351</v>
      </c>
      <c r="B13950" s="135">
        <v>977.15</v>
      </c>
    </row>
    <row r="13951" spans="1:2">
      <c r="A13951" s="13" t="s">
        <v>14352</v>
      </c>
      <c r="B13951" s="135">
        <v>924.97</v>
      </c>
    </row>
    <row r="13952" spans="1:2">
      <c r="A13952" s="13" t="s">
        <v>14353</v>
      </c>
      <c r="B13952" s="135">
        <v>1608.88</v>
      </c>
    </row>
    <row r="13953" spans="1:2">
      <c r="A13953" s="13" t="s">
        <v>14354</v>
      </c>
      <c r="B13953" s="135">
        <v>1548.58</v>
      </c>
    </row>
    <row r="13954" spans="1:2">
      <c r="A13954" s="13" t="s">
        <v>14355</v>
      </c>
      <c r="B13954" s="135">
        <v>1051.3</v>
      </c>
    </row>
    <row r="13955" spans="1:2">
      <c r="A13955" s="13" t="s">
        <v>14356</v>
      </c>
      <c r="B13955" s="135">
        <v>999.12</v>
      </c>
    </row>
    <row r="13956" spans="1:2">
      <c r="A13956" s="13" t="s">
        <v>14357</v>
      </c>
      <c r="B13956" s="135">
        <v>1751.46</v>
      </c>
    </row>
    <row r="13957" spans="1:2">
      <c r="A13957" s="13" t="s">
        <v>14358</v>
      </c>
      <c r="B13957" s="135">
        <v>1691.17</v>
      </c>
    </row>
    <row r="13958" spans="1:2">
      <c r="A13958" s="13" t="s">
        <v>14359</v>
      </c>
      <c r="B13958" s="135">
        <v>1829.51</v>
      </c>
    </row>
    <row r="13959" spans="1:2">
      <c r="A13959" s="13" t="s">
        <v>14360</v>
      </c>
      <c r="B13959" s="135">
        <v>1744.24</v>
      </c>
    </row>
    <row r="13960" spans="1:2">
      <c r="A13960" s="13" t="s">
        <v>465</v>
      </c>
      <c r="B13960" s="135">
        <v>2467.09</v>
      </c>
    </row>
    <row r="13961" spans="1:2">
      <c r="A13961" s="13" t="s">
        <v>14361</v>
      </c>
      <c r="B13961" s="135">
        <v>2381.8200000000002</v>
      </c>
    </row>
    <row r="13962" spans="1:2">
      <c r="A13962" s="13" t="s">
        <v>14362</v>
      </c>
      <c r="B13962" s="135">
        <v>3293.06</v>
      </c>
    </row>
    <row r="13963" spans="1:2">
      <c r="A13963" s="13" t="s">
        <v>14363</v>
      </c>
      <c r="B13963" s="135">
        <v>3197.18</v>
      </c>
    </row>
    <row r="13964" spans="1:2">
      <c r="A13964" s="13" t="s">
        <v>14364</v>
      </c>
      <c r="B13964" s="135">
        <v>3414.22</v>
      </c>
    </row>
    <row r="13965" spans="1:2">
      <c r="A13965" s="13" t="s">
        <v>14365</v>
      </c>
      <c r="B13965" s="135">
        <v>3318.34</v>
      </c>
    </row>
    <row r="13966" spans="1:2">
      <c r="A13966" s="13" t="s">
        <v>14366</v>
      </c>
      <c r="B13966" s="135">
        <v>49.38</v>
      </c>
    </row>
    <row r="13967" spans="1:2">
      <c r="A13967" s="13" t="s">
        <v>14367</v>
      </c>
      <c r="B13967" s="135">
        <v>46.24</v>
      </c>
    </row>
    <row r="13968" spans="1:2">
      <c r="A13968" s="13" t="s">
        <v>14368</v>
      </c>
      <c r="B13968" s="135">
        <v>202.28</v>
      </c>
    </row>
    <row r="13969" spans="1:2">
      <c r="A13969" s="13" t="s">
        <v>14369</v>
      </c>
      <c r="B13969" s="135">
        <v>191.42</v>
      </c>
    </row>
    <row r="13970" spans="1:2">
      <c r="A13970" s="13" t="s">
        <v>14370</v>
      </c>
      <c r="B13970" s="135">
        <v>269.74</v>
      </c>
    </row>
    <row r="13971" spans="1:2">
      <c r="A13971" s="13" t="s">
        <v>14371</v>
      </c>
      <c r="B13971" s="135">
        <v>258.88</v>
      </c>
    </row>
    <row r="13972" spans="1:2">
      <c r="A13972" s="13" t="s">
        <v>351</v>
      </c>
      <c r="B13972" s="135">
        <v>48.23</v>
      </c>
    </row>
    <row r="13973" spans="1:2">
      <c r="A13973" s="13" t="s">
        <v>14372</v>
      </c>
      <c r="B13973" s="135">
        <v>45.09</v>
      </c>
    </row>
    <row r="13974" spans="1:2">
      <c r="A13974" s="13" t="s">
        <v>14373</v>
      </c>
      <c r="B13974" s="135">
        <v>33.979999999999997</v>
      </c>
    </row>
    <row r="13975" spans="1:2">
      <c r="A13975" s="13" t="s">
        <v>14374</v>
      </c>
      <c r="B13975" s="135">
        <v>31.47</v>
      </c>
    </row>
    <row r="13976" spans="1:2">
      <c r="A13976" s="13" t="s">
        <v>14375</v>
      </c>
      <c r="B13976" s="135">
        <v>49.5</v>
      </c>
    </row>
    <row r="13977" spans="1:2">
      <c r="A13977" s="13" t="s">
        <v>14376</v>
      </c>
      <c r="B13977" s="135">
        <v>46.36</v>
      </c>
    </row>
    <row r="13978" spans="1:2">
      <c r="A13978" s="13" t="s">
        <v>14377</v>
      </c>
      <c r="B13978" s="135">
        <v>949.71</v>
      </c>
    </row>
    <row r="13979" spans="1:2">
      <c r="A13979" s="13" t="s">
        <v>14378</v>
      </c>
      <c r="B13979" s="135">
        <v>943.2</v>
      </c>
    </row>
    <row r="13980" spans="1:2">
      <c r="A13980" s="13" t="s">
        <v>14379</v>
      </c>
      <c r="B13980" s="135">
        <v>941.59</v>
      </c>
    </row>
    <row r="13981" spans="1:2">
      <c r="A13981" s="13" t="s">
        <v>14380</v>
      </c>
      <c r="B13981" s="135">
        <v>936.17</v>
      </c>
    </row>
    <row r="13982" spans="1:2">
      <c r="A13982" s="13" t="s">
        <v>14381</v>
      </c>
      <c r="B13982" s="135">
        <v>219.7</v>
      </c>
    </row>
    <row r="13983" spans="1:2">
      <c r="A13983" s="13" t="s">
        <v>14382</v>
      </c>
      <c r="B13983" s="135">
        <v>219.08</v>
      </c>
    </row>
    <row r="13984" spans="1:2">
      <c r="A13984" s="13" t="s">
        <v>14383</v>
      </c>
      <c r="B13984" s="135">
        <v>438.24</v>
      </c>
    </row>
    <row r="13985" spans="1:2">
      <c r="A13985" s="13" t="s">
        <v>14384</v>
      </c>
      <c r="B13985" s="135">
        <v>437.14</v>
      </c>
    </row>
    <row r="13986" spans="1:2">
      <c r="A13986" s="13" t="s">
        <v>14385</v>
      </c>
      <c r="B13986" s="135">
        <v>6620.66</v>
      </c>
    </row>
    <row r="13987" spans="1:2">
      <c r="A13987" s="13" t="s">
        <v>14386</v>
      </c>
      <c r="B13987" s="135">
        <v>6572.77</v>
      </c>
    </row>
    <row r="13988" spans="1:2">
      <c r="A13988" s="13" t="s">
        <v>14387</v>
      </c>
      <c r="B13988" s="135">
        <v>876.87</v>
      </c>
    </row>
    <row r="13989" spans="1:2">
      <c r="A13989" s="13" t="s">
        <v>14388</v>
      </c>
      <c r="B13989" s="135">
        <v>828.98</v>
      </c>
    </row>
    <row r="13990" spans="1:2">
      <c r="A13990" s="13" t="s">
        <v>14389</v>
      </c>
      <c r="B13990" s="135">
        <v>1285.52</v>
      </c>
    </row>
    <row r="13991" spans="1:2">
      <c r="A13991" s="13" t="s">
        <v>14390</v>
      </c>
      <c r="B13991" s="135">
        <v>1214.97</v>
      </c>
    </row>
    <row r="13992" spans="1:2">
      <c r="A13992" s="13" t="s">
        <v>14391</v>
      </c>
      <c r="B13992" s="135">
        <v>121.56</v>
      </c>
    </row>
    <row r="13993" spans="1:2">
      <c r="A13993" s="13" t="s">
        <v>14392</v>
      </c>
      <c r="B13993" s="135">
        <v>120.04</v>
      </c>
    </row>
    <row r="13994" spans="1:2">
      <c r="A13994" s="13" t="s">
        <v>14393</v>
      </c>
      <c r="B13994" s="135">
        <v>79.56</v>
      </c>
    </row>
    <row r="13995" spans="1:2">
      <c r="A13995" s="13" t="s">
        <v>14394</v>
      </c>
      <c r="B13995" s="135">
        <v>78.209999999999994</v>
      </c>
    </row>
    <row r="13996" spans="1:2">
      <c r="A13996" s="13" t="s">
        <v>14395</v>
      </c>
      <c r="B13996" s="135">
        <v>60.89</v>
      </c>
    </row>
    <row r="13997" spans="1:2">
      <c r="A13997" s="13" t="s">
        <v>14396</v>
      </c>
      <c r="B13997" s="135">
        <v>59.37</v>
      </c>
    </row>
    <row r="13998" spans="1:2">
      <c r="A13998" s="13" t="s">
        <v>14397</v>
      </c>
      <c r="B13998" s="135">
        <v>60.09</v>
      </c>
    </row>
    <row r="13999" spans="1:2">
      <c r="A13999" s="13" t="s">
        <v>14398</v>
      </c>
      <c r="B13999" s="135">
        <v>58.74</v>
      </c>
    </row>
    <row r="14000" spans="1:2">
      <c r="A14000" s="13" t="s">
        <v>14399</v>
      </c>
      <c r="B14000" s="135">
        <v>1376.88</v>
      </c>
    </row>
    <row r="14001" spans="1:2">
      <c r="A14001" s="13" t="s">
        <v>14400</v>
      </c>
      <c r="B14001" s="135">
        <v>1320.97</v>
      </c>
    </row>
    <row r="14002" spans="1:2">
      <c r="A14002" s="13" t="s">
        <v>14401</v>
      </c>
      <c r="B14002" s="135">
        <v>25.09</v>
      </c>
    </row>
    <row r="14003" spans="1:2">
      <c r="A14003" s="13" t="s">
        <v>14402</v>
      </c>
      <c r="B14003" s="135">
        <v>22.92</v>
      </c>
    </row>
    <row r="14004" spans="1:2">
      <c r="A14004" s="13" t="s">
        <v>14403</v>
      </c>
      <c r="B14004" s="135">
        <v>32.549999999999997</v>
      </c>
    </row>
    <row r="14005" spans="1:2">
      <c r="A14005" s="13" t="s">
        <v>14404</v>
      </c>
      <c r="B14005" s="135">
        <v>29.84</v>
      </c>
    </row>
    <row r="14006" spans="1:2">
      <c r="A14006" s="13" t="s">
        <v>14405</v>
      </c>
      <c r="B14006" s="135">
        <v>14.17</v>
      </c>
    </row>
    <row r="14007" spans="1:2">
      <c r="A14007" s="13" t="s">
        <v>14406</v>
      </c>
      <c r="B14007" s="135">
        <v>12.55</v>
      </c>
    </row>
    <row r="14008" spans="1:2">
      <c r="A14008" s="13" t="s">
        <v>14407</v>
      </c>
      <c r="B14008" s="135">
        <v>47489.36</v>
      </c>
    </row>
    <row r="14009" spans="1:2">
      <c r="A14009" s="13" t="s">
        <v>14408</v>
      </c>
      <c r="B14009" s="135">
        <v>47467.69</v>
      </c>
    </row>
    <row r="14010" spans="1:2">
      <c r="A14010" s="13" t="s">
        <v>14409</v>
      </c>
      <c r="B14010" s="135">
        <v>1502.81</v>
      </c>
    </row>
    <row r="14011" spans="1:2">
      <c r="A14011" s="13" t="s">
        <v>14410</v>
      </c>
      <c r="B14011" s="135">
        <v>1497.39</v>
      </c>
    </row>
    <row r="14012" spans="1:2">
      <c r="A14012" s="13" t="s">
        <v>14411</v>
      </c>
      <c r="B14012" s="135">
        <v>1156.32</v>
      </c>
    </row>
    <row r="14013" spans="1:2">
      <c r="A14013" s="13" t="s">
        <v>14412</v>
      </c>
      <c r="B14013" s="135">
        <v>1150.9000000000001</v>
      </c>
    </row>
    <row r="14014" spans="1:2">
      <c r="A14014" s="13" t="s">
        <v>14413</v>
      </c>
      <c r="B14014" s="135">
        <v>2963.79</v>
      </c>
    </row>
    <row r="14015" spans="1:2">
      <c r="A14015" s="13" t="s">
        <v>14414</v>
      </c>
      <c r="B14015" s="135">
        <v>2958.37</v>
      </c>
    </row>
    <row r="14016" spans="1:2">
      <c r="A14016" s="13" t="s">
        <v>14415</v>
      </c>
      <c r="B14016" s="135">
        <v>1866.63</v>
      </c>
    </row>
    <row r="14017" spans="1:2">
      <c r="A14017" s="13" t="s">
        <v>14416</v>
      </c>
      <c r="B14017" s="135">
        <v>1861.21</v>
      </c>
    </row>
    <row r="14018" spans="1:2">
      <c r="A14018" s="13" t="s">
        <v>14417</v>
      </c>
      <c r="B14018" s="135">
        <v>203.94</v>
      </c>
    </row>
    <row r="14019" spans="1:2">
      <c r="A14019" s="13" t="s">
        <v>14418</v>
      </c>
      <c r="B14019" s="135">
        <v>203.94</v>
      </c>
    </row>
    <row r="14020" spans="1:2">
      <c r="A14020" s="13" t="s">
        <v>14419</v>
      </c>
      <c r="B14020" s="135">
        <v>302.63</v>
      </c>
    </row>
    <row r="14021" spans="1:2">
      <c r="A14021" s="13" t="s">
        <v>14420</v>
      </c>
      <c r="B14021" s="135">
        <v>291.79000000000002</v>
      </c>
    </row>
    <row r="14022" spans="1:2">
      <c r="A14022" s="13" t="s">
        <v>14421</v>
      </c>
      <c r="B14022" s="135">
        <v>89.15</v>
      </c>
    </row>
    <row r="14023" spans="1:2">
      <c r="A14023" s="13" t="s">
        <v>14422</v>
      </c>
      <c r="B14023" s="135">
        <v>87.26</v>
      </c>
    </row>
    <row r="14024" spans="1:2">
      <c r="A14024" s="13" t="s">
        <v>14423</v>
      </c>
      <c r="B14024" s="135">
        <v>30.71</v>
      </c>
    </row>
    <row r="14025" spans="1:2">
      <c r="A14025" s="13" t="s">
        <v>14424</v>
      </c>
      <c r="B14025" s="135">
        <v>29.63</v>
      </c>
    </row>
    <row r="14026" spans="1:2">
      <c r="A14026" s="13" t="s">
        <v>14425</v>
      </c>
      <c r="B14026" s="135">
        <v>104.73</v>
      </c>
    </row>
    <row r="14027" spans="1:2">
      <c r="A14027" s="13" t="s">
        <v>14426</v>
      </c>
      <c r="B14027" s="135">
        <v>102.02</v>
      </c>
    </row>
    <row r="14028" spans="1:2">
      <c r="A14028" s="13" t="s">
        <v>14427</v>
      </c>
      <c r="B14028" s="135">
        <v>1189.73</v>
      </c>
    </row>
    <row r="14029" spans="1:2">
      <c r="A14029" s="13" t="s">
        <v>14428</v>
      </c>
      <c r="B14029" s="135">
        <v>1146.3900000000001</v>
      </c>
    </row>
    <row r="14030" spans="1:2">
      <c r="A14030" s="13" t="s">
        <v>14429</v>
      </c>
      <c r="B14030" s="135">
        <v>446.98</v>
      </c>
    </row>
    <row r="14031" spans="1:2">
      <c r="A14031" s="13" t="s">
        <v>14430</v>
      </c>
      <c r="B14031" s="135">
        <v>414.47</v>
      </c>
    </row>
    <row r="14032" spans="1:2">
      <c r="A14032" s="13" t="s">
        <v>14431</v>
      </c>
      <c r="B14032" s="135">
        <v>220.43</v>
      </c>
    </row>
    <row r="14033" spans="1:2">
      <c r="A14033" s="13" t="s">
        <v>14432</v>
      </c>
      <c r="B14033" s="135">
        <v>215.01</v>
      </c>
    </row>
    <row r="14034" spans="1:2">
      <c r="A14034" s="13" t="s">
        <v>14433</v>
      </c>
      <c r="B14034" s="135">
        <v>563.65</v>
      </c>
    </row>
    <row r="14035" spans="1:2">
      <c r="A14035" s="13" t="s">
        <v>14434</v>
      </c>
      <c r="B14035" s="135">
        <v>520.30999999999995</v>
      </c>
    </row>
    <row r="14036" spans="1:2">
      <c r="A14036" s="13" t="s">
        <v>14435</v>
      </c>
      <c r="B14036" s="135">
        <v>106.91</v>
      </c>
    </row>
    <row r="14037" spans="1:2">
      <c r="A14037" s="13" t="s">
        <v>14436</v>
      </c>
      <c r="B14037" s="135">
        <v>97.16</v>
      </c>
    </row>
    <row r="14038" spans="1:2">
      <c r="A14038" s="13" t="s">
        <v>14437</v>
      </c>
      <c r="B14038" s="135">
        <v>122.37</v>
      </c>
    </row>
    <row r="14039" spans="1:2">
      <c r="A14039" s="13" t="s">
        <v>14438</v>
      </c>
      <c r="B14039" s="135">
        <v>112.62</v>
      </c>
    </row>
    <row r="14040" spans="1:2">
      <c r="A14040" s="13" t="s">
        <v>466</v>
      </c>
      <c r="B14040" s="135">
        <v>167.13</v>
      </c>
    </row>
    <row r="14041" spans="1:2">
      <c r="A14041" s="13" t="s">
        <v>14439</v>
      </c>
      <c r="B14041" s="135">
        <v>154.94</v>
      </c>
    </row>
    <row r="14042" spans="1:2">
      <c r="A14042" s="13" t="s">
        <v>14440</v>
      </c>
      <c r="B14042" s="135">
        <v>364.83</v>
      </c>
    </row>
    <row r="14043" spans="1:2">
      <c r="A14043" s="13" t="s">
        <v>14441</v>
      </c>
      <c r="B14043" s="135">
        <v>350.21</v>
      </c>
    </row>
    <row r="14044" spans="1:2">
      <c r="A14044" s="13" t="s">
        <v>14442</v>
      </c>
      <c r="B14044" s="135">
        <v>386.97</v>
      </c>
    </row>
    <row r="14045" spans="1:2">
      <c r="A14045" s="13" t="s">
        <v>14443</v>
      </c>
      <c r="B14045" s="135">
        <v>374.21</v>
      </c>
    </row>
    <row r="14046" spans="1:2">
      <c r="A14046" s="13" t="s">
        <v>14444</v>
      </c>
      <c r="B14046" s="135">
        <v>552.84</v>
      </c>
    </row>
    <row r="14047" spans="1:2">
      <c r="A14047" s="13" t="s">
        <v>14445</v>
      </c>
      <c r="B14047" s="135">
        <v>528.46</v>
      </c>
    </row>
    <row r="14048" spans="1:2">
      <c r="A14048" s="13" t="s">
        <v>14446</v>
      </c>
      <c r="B14048" s="135">
        <v>593.32000000000005</v>
      </c>
    </row>
    <row r="14049" spans="1:2">
      <c r="A14049" s="13" t="s">
        <v>14447</v>
      </c>
      <c r="B14049" s="135">
        <v>568.94000000000005</v>
      </c>
    </row>
    <row r="14050" spans="1:2">
      <c r="A14050" s="13" t="s">
        <v>14448</v>
      </c>
      <c r="B14050" s="135">
        <v>891.11</v>
      </c>
    </row>
    <row r="14051" spans="1:2">
      <c r="A14051" s="13" t="s">
        <v>14449</v>
      </c>
      <c r="B14051" s="135">
        <v>866.73</v>
      </c>
    </row>
    <row r="14052" spans="1:2">
      <c r="A14052" s="13" t="s">
        <v>14450</v>
      </c>
      <c r="B14052" s="135">
        <v>1017.07</v>
      </c>
    </row>
    <row r="14053" spans="1:2">
      <c r="A14053" s="13" t="s">
        <v>14451</v>
      </c>
      <c r="B14053" s="135">
        <v>992.69</v>
      </c>
    </row>
    <row r="14054" spans="1:2">
      <c r="A14054" s="13" t="s">
        <v>14452</v>
      </c>
      <c r="B14054" s="135">
        <v>115.03</v>
      </c>
    </row>
    <row r="14055" spans="1:2">
      <c r="A14055" s="13" t="s">
        <v>14453</v>
      </c>
      <c r="B14055" s="135">
        <v>104.19</v>
      </c>
    </row>
    <row r="14056" spans="1:2">
      <c r="A14056" s="13" t="s">
        <v>14454</v>
      </c>
      <c r="B14056" s="135">
        <v>130.49</v>
      </c>
    </row>
    <row r="14057" spans="1:2">
      <c r="A14057" s="13" t="s">
        <v>14455</v>
      </c>
      <c r="B14057" s="135">
        <v>119.65</v>
      </c>
    </row>
    <row r="14058" spans="1:2">
      <c r="A14058" s="13" t="s">
        <v>14456</v>
      </c>
      <c r="B14058" s="135">
        <v>177.28</v>
      </c>
    </row>
    <row r="14059" spans="1:2">
      <c r="A14059" s="13" t="s">
        <v>14457</v>
      </c>
      <c r="B14059" s="135">
        <v>163.72999999999999</v>
      </c>
    </row>
    <row r="14060" spans="1:2">
      <c r="A14060" s="13" t="s">
        <v>14458</v>
      </c>
      <c r="B14060" s="135">
        <v>373.41</v>
      </c>
    </row>
    <row r="14061" spans="1:2">
      <c r="A14061" s="13" t="s">
        <v>14459</v>
      </c>
      <c r="B14061" s="135">
        <v>357.16</v>
      </c>
    </row>
    <row r="14062" spans="1:2">
      <c r="A14062" s="13" t="s">
        <v>14460</v>
      </c>
      <c r="B14062" s="135">
        <v>430.65</v>
      </c>
    </row>
    <row r="14063" spans="1:2">
      <c r="A14063" s="13" t="s">
        <v>14461</v>
      </c>
      <c r="B14063" s="135">
        <v>411.69</v>
      </c>
    </row>
    <row r="14064" spans="1:2">
      <c r="A14064" s="13" t="s">
        <v>14462</v>
      </c>
      <c r="B14064" s="135">
        <v>568.47</v>
      </c>
    </row>
    <row r="14065" spans="1:2">
      <c r="A14065" s="13" t="s">
        <v>14463</v>
      </c>
      <c r="B14065" s="135">
        <v>541.38</v>
      </c>
    </row>
    <row r="14066" spans="1:2">
      <c r="A14066" s="13" t="s">
        <v>14464</v>
      </c>
      <c r="B14066" s="135">
        <v>654.21</v>
      </c>
    </row>
    <row r="14067" spans="1:2">
      <c r="A14067" s="13" t="s">
        <v>14465</v>
      </c>
      <c r="B14067" s="135">
        <v>621.70000000000005</v>
      </c>
    </row>
    <row r="14068" spans="1:2">
      <c r="A14068" s="13" t="s">
        <v>14466</v>
      </c>
      <c r="B14068" s="135">
        <v>968.88</v>
      </c>
    </row>
    <row r="14069" spans="1:2">
      <c r="A14069" s="13" t="s">
        <v>14467</v>
      </c>
      <c r="B14069" s="135">
        <v>933.67</v>
      </c>
    </row>
    <row r="14070" spans="1:2">
      <c r="A14070" s="13" t="s">
        <v>14468</v>
      </c>
      <c r="B14070" s="135">
        <v>1091.1199999999999</v>
      </c>
    </row>
    <row r="14071" spans="1:2">
      <c r="A14071" s="13" t="s">
        <v>14469</v>
      </c>
      <c r="B14071" s="135">
        <v>1055.9100000000001</v>
      </c>
    </row>
    <row r="14072" spans="1:2">
      <c r="A14072" s="13" t="s">
        <v>14470</v>
      </c>
      <c r="B14072" s="135">
        <v>84.47</v>
      </c>
    </row>
    <row r="14073" spans="1:2">
      <c r="A14073" s="13" t="s">
        <v>14471</v>
      </c>
      <c r="B14073" s="135">
        <v>83.72</v>
      </c>
    </row>
    <row r="14074" spans="1:2">
      <c r="A14074" s="13" t="s">
        <v>14472</v>
      </c>
      <c r="B14074" s="135">
        <v>84.47</v>
      </c>
    </row>
    <row r="14075" spans="1:2">
      <c r="A14075" s="13" t="s">
        <v>14473</v>
      </c>
      <c r="B14075" s="135">
        <v>83.72</v>
      </c>
    </row>
    <row r="14076" spans="1:2">
      <c r="A14076" s="13" t="s">
        <v>14474</v>
      </c>
      <c r="B14076" s="135">
        <v>93.13</v>
      </c>
    </row>
    <row r="14077" spans="1:2">
      <c r="A14077" s="13" t="s">
        <v>14475</v>
      </c>
      <c r="B14077" s="135">
        <v>92.38</v>
      </c>
    </row>
    <row r="14078" spans="1:2">
      <c r="A14078" s="13" t="s">
        <v>14476</v>
      </c>
      <c r="B14078" s="135">
        <v>148.05000000000001</v>
      </c>
    </row>
    <row r="14079" spans="1:2">
      <c r="A14079" s="13" t="s">
        <v>14477</v>
      </c>
      <c r="B14079" s="135">
        <v>147.30000000000001</v>
      </c>
    </row>
    <row r="14080" spans="1:2">
      <c r="A14080" s="13" t="s">
        <v>14478</v>
      </c>
      <c r="B14080" s="135">
        <v>91.67</v>
      </c>
    </row>
    <row r="14081" spans="1:2">
      <c r="A14081" s="13" t="s">
        <v>14479</v>
      </c>
      <c r="B14081" s="135">
        <v>90.79</v>
      </c>
    </row>
    <row r="14082" spans="1:2">
      <c r="A14082" s="13" t="s">
        <v>14480</v>
      </c>
      <c r="B14082" s="135">
        <v>91.67</v>
      </c>
    </row>
    <row r="14083" spans="1:2">
      <c r="A14083" s="13" t="s">
        <v>14481</v>
      </c>
      <c r="B14083" s="135">
        <v>90.79</v>
      </c>
    </row>
    <row r="14084" spans="1:2">
      <c r="A14084" s="13" t="s">
        <v>14482</v>
      </c>
      <c r="B14084" s="135">
        <v>140.97999999999999</v>
      </c>
    </row>
    <row r="14085" spans="1:2">
      <c r="A14085" s="13" t="s">
        <v>14483</v>
      </c>
      <c r="B14085" s="135">
        <v>140.1</v>
      </c>
    </row>
    <row r="14086" spans="1:2">
      <c r="A14086" s="13" t="s">
        <v>14484</v>
      </c>
      <c r="B14086" s="135">
        <v>176.44</v>
      </c>
    </row>
    <row r="14087" spans="1:2">
      <c r="A14087" s="13" t="s">
        <v>14485</v>
      </c>
      <c r="B14087" s="135">
        <v>175.56</v>
      </c>
    </row>
    <row r="14088" spans="1:2">
      <c r="A14088" s="13" t="s">
        <v>14486</v>
      </c>
      <c r="B14088" s="135">
        <v>334.75</v>
      </c>
    </row>
    <row r="14089" spans="1:2">
      <c r="A14089" s="13" t="s">
        <v>14487</v>
      </c>
      <c r="B14089" s="135">
        <v>333.87</v>
      </c>
    </row>
    <row r="14090" spans="1:2">
      <c r="A14090" s="13" t="s">
        <v>14488</v>
      </c>
      <c r="B14090" s="135">
        <v>1381.79</v>
      </c>
    </row>
    <row r="14091" spans="1:2">
      <c r="A14091" s="13" t="s">
        <v>14489</v>
      </c>
      <c r="B14091" s="135">
        <v>1380.91</v>
      </c>
    </row>
    <row r="14092" spans="1:2">
      <c r="A14092" s="13" t="s">
        <v>14490</v>
      </c>
      <c r="B14092" s="135">
        <v>27.45</v>
      </c>
    </row>
    <row r="14093" spans="1:2">
      <c r="A14093" s="13" t="s">
        <v>14491</v>
      </c>
      <c r="B14093" s="135">
        <v>26.37</v>
      </c>
    </row>
    <row r="14094" spans="1:2">
      <c r="A14094" s="13" t="s">
        <v>14492</v>
      </c>
      <c r="B14094" s="135">
        <v>34.72</v>
      </c>
    </row>
    <row r="14095" spans="1:2">
      <c r="A14095" s="13" t="s">
        <v>14493</v>
      </c>
      <c r="B14095" s="135">
        <v>33.64</v>
      </c>
    </row>
    <row r="14096" spans="1:2">
      <c r="A14096" s="13" t="s">
        <v>14494</v>
      </c>
      <c r="B14096" s="135">
        <v>34.119999999999997</v>
      </c>
    </row>
    <row r="14097" spans="1:2">
      <c r="A14097" s="13" t="s">
        <v>14495</v>
      </c>
      <c r="B14097" s="135">
        <v>33.04</v>
      </c>
    </row>
    <row r="14098" spans="1:2">
      <c r="A14098" s="13" t="s">
        <v>14496</v>
      </c>
      <c r="B14098" s="135">
        <v>41.85</v>
      </c>
    </row>
    <row r="14099" spans="1:2">
      <c r="A14099" s="13" t="s">
        <v>14497</v>
      </c>
      <c r="B14099" s="135">
        <v>40.770000000000003</v>
      </c>
    </row>
    <row r="14100" spans="1:2">
      <c r="A14100" s="13" t="s">
        <v>14498</v>
      </c>
      <c r="B14100" s="135">
        <v>41.85</v>
      </c>
    </row>
    <row r="14101" spans="1:2">
      <c r="A14101" s="13" t="s">
        <v>14499</v>
      </c>
      <c r="B14101" s="135">
        <v>40.770000000000003</v>
      </c>
    </row>
    <row r="14102" spans="1:2">
      <c r="A14102" s="13" t="s">
        <v>14500</v>
      </c>
      <c r="B14102" s="135">
        <v>34.17</v>
      </c>
    </row>
    <row r="14103" spans="1:2">
      <c r="A14103" s="13" t="s">
        <v>14501</v>
      </c>
      <c r="B14103" s="135">
        <v>33.49</v>
      </c>
    </row>
    <row r="14104" spans="1:2">
      <c r="A14104" s="13" t="s">
        <v>14502</v>
      </c>
      <c r="B14104" s="135">
        <v>80.400000000000006</v>
      </c>
    </row>
    <row r="14105" spans="1:2">
      <c r="A14105" s="13" t="s">
        <v>14503</v>
      </c>
      <c r="B14105" s="135">
        <v>79.72</v>
      </c>
    </row>
    <row r="14106" spans="1:2">
      <c r="A14106" s="13" t="s">
        <v>14504</v>
      </c>
      <c r="B14106" s="135">
        <v>6.73</v>
      </c>
    </row>
    <row r="14107" spans="1:2">
      <c r="A14107" s="13" t="s">
        <v>14505</v>
      </c>
      <c r="B14107" s="135">
        <v>6.26</v>
      </c>
    </row>
    <row r="14108" spans="1:2">
      <c r="A14108" s="13" t="s">
        <v>14506</v>
      </c>
      <c r="B14108" s="135">
        <v>7.73</v>
      </c>
    </row>
    <row r="14109" spans="1:2">
      <c r="A14109" s="13" t="s">
        <v>14507</v>
      </c>
      <c r="B14109" s="135">
        <v>7.26</v>
      </c>
    </row>
    <row r="14110" spans="1:2">
      <c r="A14110" s="13" t="s">
        <v>14508</v>
      </c>
      <c r="B14110" s="135">
        <v>63.72</v>
      </c>
    </row>
    <row r="14111" spans="1:2">
      <c r="A14111" s="13" t="s">
        <v>14509</v>
      </c>
      <c r="B14111" s="135">
        <v>62.15</v>
      </c>
    </row>
    <row r="14112" spans="1:2">
      <c r="A14112" s="13" t="s">
        <v>14510</v>
      </c>
      <c r="B14112" s="135">
        <v>137.66</v>
      </c>
    </row>
    <row r="14113" spans="1:2">
      <c r="A14113" s="13" t="s">
        <v>14511</v>
      </c>
      <c r="B14113" s="135">
        <v>136.09</v>
      </c>
    </row>
    <row r="14114" spans="1:2">
      <c r="A14114" s="13" t="s">
        <v>14512</v>
      </c>
      <c r="B14114" s="135">
        <v>371.45</v>
      </c>
    </row>
    <row r="14115" spans="1:2">
      <c r="A14115" s="13" t="s">
        <v>14513</v>
      </c>
      <c r="B14115" s="135">
        <v>369.88</v>
      </c>
    </row>
    <row r="14116" spans="1:2">
      <c r="A14116" s="13" t="s">
        <v>14514</v>
      </c>
      <c r="B14116" s="135">
        <v>517.76</v>
      </c>
    </row>
    <row r="14117" spans="1:2">
      <c r="A14117" s="13" t="s">
        <v>14515</v>
      </c>
      <c r="B14117" s="135">
        <v>516.19000000000005</v>
      </c>
    </row>
    <row r="14118" spans="1:2">
      <c r="A14118" s="13" t="s">
        <v>14516</v>
      </c>
      <c r="B14118" s="135">
        <v>26.35</v>
      </c>
    </row>
    <row r="14119" spans="1:2">
      <c r="A14119" s="13" t="s">
        <v>14517</v>
      </c>
      <c r="B14119" s="135">
        <v>24.78</v>
      </c>
    </row>
    <row r="14120" spans="1:2">
      <c r="A14120" s="13" t="s">
        <v>14518</v>
      </c>
      <c r="B14120" s="135">
        <v>45.94</v>
      </c>
    </row>
    <row r="14121" spans="1:2">
      <c r="A14121" s="13" t="s">
        <v>14519</v>
      </c>
      <c r="B14121" s="135">
        <v>44.37</v>
      </c>
    </row>
    <row r="14122" spans="1:2">
      <c r="A14122" s="13" t="s">
        <v>14520</v>
      </c>
      <c r="B14122" s="135">
        <v>53.73</v>
      </c>
    </row>
    <row r="14123" spans="1:2">
      <c r="A14123" s="13" t="s">
        <v>14521</v>
      </c>
      <c r="B14123" s="135">
        <v>52.16</v>
      </c>
    </row>
    <row r="14124" spans="1:2">
      <c r="A14124" s="13" t="s">
        <v>14522</v>
      </c>
      <c r="B14124" s="135">
        <v>81.73</v>
      </c>
    </row>
    <row r="14125" spans="1:2">
      <c r="A14125" s="13" t="s">
        <v>14523</v>
      </c>
      <c r="B14125" s="135">
        <v>80.16</v>
      </c>
    </row>
    <row r="14126" spans="1:2">
      <c r="A14126" s="13" t="s">
        <v>467</v>
      </c>
      <c r="B14126" s="135">
        <v>14.78</v>
      </c>
    </row>
    <row r="14127" spans="1:2">
      <c r="A14127" s="13" t="s">
        <v>14524</v>
      </c>
      <c r="B14127" s="135">
        <v>14.1</v>
      </c>
    </row>
    <row r="14128" spans="1:2">
      <c r="A14128" s="13" t="s">
        <v>14525</v>
      </c>
      <c r="B14128" s="135">
        <v>15.03</v>
      </c>
    </row>
    <row r="14129" spans="1:2">
      <c r="A14129" s="13" t="s">
        <v>14526</v>
      </c>
      <c r="B14129" s="135">
        <v>14.35</v>
      </c>
    </row>
    <row r="14130" spans="1:2">
      <c r="A14130" s="13" t="s">
        <v>14527</v>
      </c>
      <c r="B14130" s="135">
        <v>18.260000000000002</v>
      </c>
    </row>
    <row r="14131" spans="1:2">
      <c r="A14131" s="13" t="s">
        <v>14528</v>
      </c>
      <c r="B14131" s="135">
        <v>17.579999999999998</v>
      </c>
    </row>
    <row r="14132" spans="1:2">
      <c r="A14132" s="13" t="s">
        <v>14529</v>
      </c>
      <c r="B14132" s="135">
        <v>42.15</v>
      </c>
    </row>
    <row r="14133" spans="1:2">
      <c r="A14133" s="13" t="s">
        <v>14530</v>
      </c>
      <c r="B14133" s="135">
        <v>41.47</v>
      </c>
    </row>
    <row r="14134" spans="1:2">
      <c r="A14134" s="13" t="s">
        <v>14531</v>
      </c>
      <c r="B14134" s="135">
        <v>40.130000000000003</v>
      </c>
    </row>
    <row r="14135" spans="1:2">
      <c r="A14135" s="13" t="s">
        <v>14532</v>
      </c>
      <c r="B14135" s="135">
        <v>39.380000000000003</v>
      </c>
    </row>
    <row r="14136" spans="1:2">
      <c r="A14136" s="13" t="s">
        <v>14533</v>
      </c>
      <c r="B14136" s="135">
        <v>47.71</v>
      </c>
    </row>
    <row r="14137" spans="1:2">
      <c r="A14137" s="13" t="s">
        <v>14534</v>
      </c>
      <c r="B14137" s="135">
        <v>46.96</v>
      </c>
    </row>
    <row r="14138" spans="1:2">
      <c r="A14138" s="13" t="s">
        <v>14535</v>
      </c>
      <c r="B14138" s="135">
        <v>52.96</v>
      </c>
    </row>
    <row r="14139" spans="1:2">
      <c r="A14139" s="13" t="s">
        <v>14536</v>
      </c>
      <c r="B14139" s="135">
        <v>52.21</v>
      </c>
    </row>
    <row r="14140" spans="1:2">
      <c r="A14140" s="13" t="s">
        <v>14537</v>
      </c>
      <c r="B14140" s="135">
        <v>107.55</v>
      </c>
    </row>
    <row r="14141" spans="1:2">
      <c r="A14141" s="13" t="s">
        <v>14538</v>
      </c>
      <c r="B14141" s="135">
        <v>106.8</v>
      </c>
    </row>
    <row r="14142" spans="1:2">
      <c r="A14142" s="13" t="s">
        <v>14539</v>
      </c>
      <c r="B14142" s="135">
        <v>57.32</v>
      </c>
    </row>
    <row r="14143" spans="1:2">
      <c r="A14143" s="13" t="s">
        <v>14540</v>
      </c>
      <c r="B14143" s="135">
        <v>56.51</v>
      </c>
    </row>
    <row r="14144" spans="1:2">
      <c r="A14144" s="13" t="s">
        <v>14541</v>
      </c>
      <c r="B14144" s="135">
        <v>64.48</v>
      </c>
    </row>
    <row r="14145" spans="1:2">
      <c r="A14145" s="13" t="s">
        <v>14542</v>
      </c>
      <c r="B14145" s="135">
        <v>63.67</v>
      </c>
    </row>
    <row r="14146" spans="1:2">
      <c r="A14146" s="13" t="s">
        <v>14543</v>
      </c>
      <c r="B14146" s="135">
        <v>70.97</v>
      </c>
    </row>
    <row r="14147" spans="1:2">
      <c r="A14147" s="13" t="s">
        <v>14544</v>
      </c>
      <c r="B14147" s="135">
        <v>70.16</v>
      </c>
    </row>
    <row r="14148" spans="1:2">
      <c r="A14148" s="13" t="s">
        <v>14545</v>
      </c>
      <c r="B14148" s="135">
        <v>116.92</v>
      </c>
    </row>
    <row r="14149" spans="1:2">
      <c r="A14149" s="13" t="s">
        <v>14546</v>
      </c>
      <c r="B14149" s="135">
        <v>116.11</v>
      </c>
    </row>
    <row r="14150" spans="1:2">
      <c r="A14150" s="13" t="s">
        <v>14547</v>
      </c>
      <c r="B14150" s="135">
        <v>314.98</v>
      </c>
    </row>
    <row r="14151" spans="1:2">
      <c r="A14151" s="13" t="s">
        <v>14548</v>
      </c>
      <c r="B14151" s="135">
        <v>314.17</v>
      </c>
    </row>
    <row r="14152" spans="1:2">
      <c r="A14152" s="13" t="s">
        <v>14549</v>
      </c>
      <c r="B14152" s="135">
        <v>379.2</v>
      </c>
    </row>
    <row r="14153" spans="1:2">
      <c r="A14153" s="13" t="s">
        <v>14550</v>
      </c>
      <c r="B14153" s="135">
        <v>378.39</v>
      </c>
    </row>
    <row r="14154" spans="1:2">
      <c r="A14154" s="13" t="s">
        <v>14551</v>
      </c>
      <c r="B14154" s="135">
        <v>592.4</v>
      </c>
    </row>
    <row r="14155" spans="1:2">
      <c r="A14155" s="13" t="s">
        <v>14552</v>
      </c>
      <c r="B14155" s="135">
        <v>591.59</v>
      </c>
    </row>
    <row r="14156" spans="1:2">
      <c r="A14156" s="13" t="s">
        <v>14553</v>
      </c>
      <c r="B14156" s="135">
        <v>801.04</v>
      </c>
    </row>
    <row r="14157" spans="1:2">
      <c r="A14157" s="13" t="s">
        <v>14554</v>
      </c>
      <c r="B14157" s="135">
        <v>800.23</v>
      </c>
    </row>
    <row r="14158" spans="1:2">
      <c r="A14158" s="13" t="s">
        <v>14555</v>
      </c>
      <c r="B14158" s="135">
        <v>1626.37</v>
      </c>
    </row>
    <row r="14159" spans="1:2">
      <c r="A14159" s="13" t="s">
        <v>14556</v>
      </c>
      <c r="B14159" s="135">
        <v>1625.56</v>
      </c>
    </row>
    <row r="14160" spans="1:2">
      <c r="A14160" s="13" t="s">
        <v>14557</v>
      </c>
      <c r="B14160" s="135">
        <v>1876.72</v>
      </c>
    </row>
    <row r="14161" spans="1:2">
      <c r="A14161" s="13" t="s">
        <v>14558</v>
      </c>
      <c r="B14161" s="135">
        <v>1875.91</v>
      </c>
    </row>
    <row r="14162" spans="1:2">
      <c r="A14162" s="13" t="s">
        <v>14559</v>
      </c>
      <c r="B14162" s="135">
        <v>3720.11</v>
      </c>
    </row>
    <row r="14163" spans="1:2">
      <c r="A14163" s="13" t="s">
        <v>14560</v>
      </c>
      <c r="B14163" s="135">
        <v>3719.3</v>
      </c>
    </row>
    <row r="14164" spans="1:2">
      <c r="A14164" s="13" t="s">
        <v>14561</v>
      </c>
      <c r="B14164" s="135">
        <v>56.26</v>
      </c>
    </row>
    <row r="14165" spans="1:2">
      <c r="A14165" s="13" t="s">
        <v>14562</v>
      </c>
      <c r="B14165" s="135">
        <v>55.58</v>
      </c>
    </row>
    <row r="14166" spans="1:2">
      <c r="A14166" s="13" t="s">
        <v>14563</v>
      </c>
      <c r="B14166" s="135">
        <v>71.91</v>
      </c>
    </row>
    <row r="14167" spans="1:2">
      <c r="A14167" s="13" t="s">
        <v>14564</v>
      </c>
      <c r="B14167" s="135">
        <v>71.23</v>
      </c>
    </row>
    <row r="14168" spans="1:2">
      <c r="A14168" s="13" t="s">
        <v>14565</v>
      </c>
      <c r="B14168" s="135">
        <v>166.59</v>
      </c>
    </row>
    <row r="14169" spans="1:2">
      <c r="A14169" s="13" t="s">
        <v>14566</v>
      </c>
      <c r="B14169" s="135">
        <v>165.91</v>
      </c>
    </row>
    <row r="14170" spans="1:2">
      <c r="A14170" s="13" t="s">
        <v>14567</v>
      </c>
      <c r="B14170" s="135">
        <v>61.6</v>
      </c>
    </row>
    <row r="14171" spans="1:2">
      <c r="A14171" s="13" t="s">
        <v>14568</v>
      </c>
      <c r="B14171" s="135">
        <v>60.92</v>
      </c>
    </row>
    <row r="14172" spans="1:2">
      <c r="A14172" s="13" t="s">
        <v>14569</v>
      </c>
      <c r="B14172" s="135">
        <v>70.680000000000007</v>
      </c>
    </row>
    <row r="14173" spans="1:2">
      <c r="A14173" s="13" t="s">
        <v>14570</v>
      </c>
      <c r="B14173" s="135">
        <v>70</v>
      </c>
    </row>
    <row r="14174" spans="1:2">
      <c r="A14174" s="13" t="s">
        <v>14571</v>
      </c>
      <c r="B14174" s="135">
        <v>178.31</v>
      </c>
    </row>
    <row r="14175" spans="1:2">
      <c r="A14175" s="13" t="s">
        <v>14572</v>
      </c>
      <c r="B14175" s="135">
        <v>177.63</v>
      </c>
    </row>
    <row r="14176" spans="1:2">
      <c r="A14176" s="13" t="s">
        <v>14573</v>
      </c>
      <c r="B14176" s="135">
        <v>275.01</v>
      </c>
    </row>
    <row r="14177" spans="1:2">
      <c r="A14177" s="13" t="s">
        <v>14574</v>
      </c>
      <c r="B14177" s="135">
        <v>272.83999999999997</v>
      </c>
    </row>
    <row r="14178" spans="1:2">
      <c r="A14178" s="13" t="s">
        <v>14575</v>
      </c>
      <c r="B14178" s="135">
        <v>423.01</v>
      </c>
    </row>
    <row r="14179" spans="1:2">
      <c r="A14179" s="13" t="s">
        <v>14576</v>
      </c>
      <c r="B14179" s="135">
        <v>420.84</v>
      </c>
    </row>
    <row r="14180" spans="1:2">
      <c r="A14180" s="13" t="s">
        <v>14577</v>
      </c>
      <c r="B14180" s="135">
        <v>778.96</v>
      </c>
    </row>
    <row r="14181" spans="1:2">
      <c r="A14181" s="13" t="s">
        <v>14578</v>
      </c>
      <c r="B14181" s="135">
        <v>776.79</v>
      </c>
    </row>
    <row r="14182" spans="1:2">
      <c r="A14182" s="13" t="s">
        <v>14579</v>
      </c>
      <c r="B14182" s="135">
        <v>1569.23</v>
      </c>
    </row>
    <row r="14183" spans="1:2">
      <c r="A14183" s="13" t="s">
        <v>14580</v>
      </c>
      <c r="B14183" s="135">
        <v>1567.06</v>
      </c>
    </row>
    <row r="14184" spans="1:2">
      <c r="A14184" s="13" t="s">
        <v>14581</v>
      </c>
      <c r="B14184" s="135">
        <v>2086.23</v>
      </c>
    </row>
    <row r="14185" spans="1:2">
      <c r="A14185" s="13" t="s">
        <v>14582</v>
      </c>
      <c r="B14185" s="135">
        <v>2084.06</v>
      </c>
    </row>
    <row r="14186" spans="1:2">
      <c r="A14186" s="13" t="s">
        <v>14583</v>
      </c>
      <c r="B14186" s="135">
        <v>2891.23</v>
      </c>
    </row>
    <row r="14187" spans="1:2">
      <c r="A14187" s="13" t="s">
        <v>14584</v>
      </c>
      <c r="B14187" s="135">
        <v>2889.06</v>
      </c>
    </row>
    <row r="14188" spans="1:2">
      <c r="A14188" s="13" t="s">
        <v>14585</v>
      </c>
      <c r="B14188" s="135">
        <v>223.72</v>
      </c>
    </row>
    <row r="14189" spans="1:2">
      <c r="A14189" s="13" t="s">
        <v>14586</v>
      </c>
      <c r="B14189" s="135">
        <v>218.3</v>
      </c>
    </row>
    <row r="14190" spans="1:2">
      <c r="A14190" s="13" t="s">
        <v>14587</v>
      </c>
      <c r="B14190" s="135">
        <v>296.14</v>
      </c>
    </row>
    <row r="14191" spans="1:2">
      <c r="A14191" s="13" t="s">
        <v>14588</v>
      </c>
      <c r="B14191" s="135">
        <v>290.72000000000003</v>
      </c>
    </row>
    <row r="14192" spans="1:2">
      <c r="A14192" s="13" t="s">
        <v>14589</v>
      </c>
      <c r="B14192" s="135">
        <v>387.6</v>
      </c>
    </row>
    <row r="14193" spans="1:2">
      <c r="A14193" s="13" t="s">
        <v>14590</v>
      </c>
      <c r="B14193" s="135">
        <v>382.18</v>
      </c>
    </row>
    <row r="14194" spans="1:2">
      <c r="A14194" s="13" t="s">
        <v>468</v>
      </c>
      <c r="B14194" s="135">
        <v>110.29</v>
      </c>
    </row>
    <row r="14195" spans="1:2">
      <c r="A14195" s="13" t="s">
        <v>14591</v>
      </c>
      <c r="B14195" s="135">
        <v>99.45</v>
      </c>
    </row>
    <row r="14196" spans="1:2">
      <c r="A14196" s="13" t="s">
        <v>14592</v>
      </c>
      <c r="B14196" s="135">
        <v>119.3</v>
      </c>
    </row>
    <row r="14197" spans="1:2">
      <c r="A14197" s="13" t="s">
        <v>14593</v>
      </c>
      <c r="B14197" s="135">
        <v>111.18</v>
      </c>
    </row>
    <row r="14198" spans="1:2">
      <c r="A14198" s="13" t="s">
        <v>14594</v>
      </c>
      <c r="B14198" s="135">
        <v>172.7</v>
      </c>
    </row>
    <row r="14199" spans="1:2">
      <c r="A14199" s="13" t="s">
        <v>14595</v>
      </c>
      <c r="B14199" s="135">
        <v>162.94999999999999</v>
      </c>
    </row>
    <row r="14200" spans="1:2">
      <c r="A14200" s="13" t="s">
        <v>14596</v>
      </c>
      <c r="B14200" s="135">
        <v>192.4</v>
      </c>
    </row>
    <row r="14201" spans="1:2">
      <c r="A14201" s="13" t="s">
        <v>14597</v>
      </c>
      <c r="B14201" s="135">
        <v>181.56</v>
      </c>
    </row>
    <row r="14202" spans="1:2">
      <c r="A14202" s="13" t="s">
        <v>14598</v>
      </c>
      <c r="B14202" s="135">
        <v>2.1800000000000002</v>
      </c>
    </row>
    <row r="14203" spans="1:2">
      <c r="A14203" s="13" t="s">
        <v>14599</v>
      </c>
      <c r="B14203" s="135">
        <v>2.02</v>
      </c>
    </row>
    <row r="14204" spans="1:2">
      <c r="A14204" s="13" t="s">
        <v>14600</v>
      </c>
      <c r="B14204" s="135">
        <v>2.94</v>
      </c>
    </row>
    <row r="14205" spans="1:2">
      <c r="A14205" s="13" t="s">
        <v>14601</v>
      </c>
      <c r="B14205" s="135">
        <v>2.73</v>
      </c>
    </row>
    <row r="14206" spans="1:2">
      <c r="A14206" s="13" t="s">
        <v>273</v>
      </c>
      <c r="B14206" s="135">
        <v>4</v>
      </c>
    </row>
    <row r="14207" spans="1:2">
      <c r="A14207" s="13" t="s">
        <v>14602</v>
      </c>
      <c r="B14207" s="135">
        <v>3.73</v>
      </c>
    </row>
    <row r="14208" spans="1:2">
      <c r="A14208" s="13" t="s">
        <v>275</v>
      </c>
      <c r="B14208" s="135">
        <v>5.77</v>
      </c>
    </row>
    <row r="14209" spans="1:2">
      <c r="A14209" s="13" t="s">
        <v>14603</v>
      </c>
      <c r="B14209" s="135">
        <v>5.44</v>
      </c>
    </row>
    <row r="14210" spans="1:2">
      <c r="A14210" s="13" t="s">
        <v>14604</v>
      </c>
      <c r="B14210" s="135">
        <v>7.69</v>
      </c>
    </row>
    <row r="14211" spans="1:2">
      <c r="A14211" s="13" t="s">
        <v>14605</v>
      </c>
      <c r="B14211" s="135">
        <v>7.31</v>
      </c>
    </row>
    <row r="14212" spans="1:2">
      <c r="A14212" s="13" t="s">
        <v>14606</v>
      </c>
      <c r="B14212" s="135">
        <v>11.3</v>
      </c>
    </row>
    <row r="14213" spans="1:2">
      <c r="A14213" s="13" t="s">
        <v>14607</v>
      </c>
      <c r="B14213" s="135">
        <v>10.86</v>
      </c>
    </row>
    <row r="14214" spans="1:2">
      <c r="A14214" s="13" t="s">
        <v>14608</v>
      </c>
      <c r="B14214" s="135">
        <v>2.64</v>
      </c>
    </row>
    <row r="14215" spans="1:2">
      <c r="A14215" s="13" t="s">
        <v>14609</v>
      </c>
      <c r="B14215" s="135">
        <v>2.4300000000000002</v>
      </c>
    </row>
    <row r="14216" spans="1:2">
      <c r="A14216" s="13" t="s">
        <v>14610</v>
      </c>
      <c r="B14216" s="135">
        <v>3.63</v>
      </c>
    </row>
    <row r="14217" spans="1:2">
      <c r="A14217" s="13" t="s">
        <v>14611</v>
      </c>
      <c r="B14217" s="135">
        <v>3.36</v>
      </c>
    </row>
    <row r="14218" spans="1:2">
      <c r="A14218" s="13" t="s">
        <v>14612</v>
      </c>
      <c r="B14218" s="135">
        <v>5.07</v>
      </c>
    </row>
    <row r="14219" spans="1:2">
      <c r="A14219" s="13" t="s">
        <v>14613</v>
      </c>
      <c r="B14219" s="135">
        <v>4.74</v>
      </c>
    </row>
    <row r="14220" spans="1:2">
      <c r="A14220" s="13" t="s">
        <v>14614</v>
      </c>
      <c r="B14220" s="135">
        <v>6.8</v>
      </c>
    </row>
    <row r="14221" spans="1:2">
      <c r="A14221" s="13" t="s">
        <v>14615</v>
      </c>
      <c r="B14221" s="135">
        <v>6.42</v>
      </c>
    </row>
    <row r="14222" spans="1:2">
      <c r="A14222" s="13" t="s">
        <v>14616</v>
      </c>
      <c r="B14222" s="135">
        <v>10.09</v>
      </c>
    </row>
    <row r="14223" spans="1:2">
      <c r="A14223" s="13" t="s">
        <v>14617</v>
      </c>
      <c r="B14223" s="135">
        <v>9.66</v>
      </c>
    </row>
    <row r="14224" spans="1:2">
      <c r="A14224" s="13" t="s">
        <v>14618</v>
      </c>
      <c r="B14224" s="135">
        <v>13.93</v>
      </c>
    </row>
    <row r="14225" spans="1:2">
      <c r="A14225" s="13" t="s">
        <v>14619</v>
      </c>
      <c r="B14225" s="135">
        <v>13.45</v>
      </c>
    </row>
    <row r="14226" spans="1:2">
      <c r="A14226" s="13" t="s">
        <v>14620</v>
      </c>
      <c r="B14226" s="135">
        <v>20.84</v>
      </c>
    </row>
    <row r="14227" spans="1:2">
      <c r="A14227" s="13" t="s">
        <v>14621</v>
      </c>
      <c r="B14227" s="135">
        <v>20.3</v>
      </c>
    </row>
    <row r="14228" spans="1:2">
      <c r="A14228" s="13" t="s">
        <v>14622</v>
      </c>
      <c r="B14228" s="135">
        <v>28.31</v>
      </c>
    </row>
    <row r="14229" spans="1:2">
      <c r="A14229" s="13" t="s">
        <v>14623</v>
      </c>
      <c r="B14229" s="135">
        <v>27.5</v>
      </c>
    </row>
    <row r="14230" spans="1:2">
      <c r="A14230" s="13" t="s">
        <v>14624</v>
      </c>
      <c r="B14230" s="135">
        <v>42.31</v>
      </c>
    </row>
    <row r="14231" spans="1:2">
      <c r="A14231" s="13" t="s">
        <v>14625</v>
      </c>
      <c r="B14231" s="135">
        <v>41.23</v>
      </c>
    </row>
    <row r="14232" spans="1:2">
      <c r="A14232" s="13" t="s">
        <v>14626</v>
      </c>
      <c r="B14232" s="135">
        <v>59.25</v>
      </c>
    </row>
    <row r="14233" spans="1:2">
      <c r="A14233" s="13" t="s">
        <v>14627</v>
      </c>
      <c r="B14233" s="135">
        <v>57.9</v>
      </c>
    </row>
    <row r="14234" spans="1:2">
      <c r="A14234" s="13" t="s">
        <v>14628</v>
      </c>
      <c r="B14234" s="135">
        <v>75.73</v>
      </c>
    </row>
    <row r="14235" spans="1:2">
      <c r="A14235" s="13" t="s">
        <v>14629</v>
      </c>
      <c r="B14235" s="135">
        <v>74.099999999999994</v>
      </c>
    </row>
    <row r="14236" spans="1:2">
      <c r="A14236" s="13" t="s">
        <v>14630</v>
      </c>
      <c r="B14236" s="135">
        <v>95.58</v>
      </c>
    </row>
    <row r="14237" spans="1:2">
      <c r="A14237" s="13" t="s">
        <v>14631</v>
      </c>
      <c r="B14237" s="135">
        <v>93.68</v>
      </c>
    </row>
    <row r="14238" spans="1:2">
      <c r="A14238" s="13" t="s">
        <v>14632</v>
      </c>
      <c r="B14238" s="135">
        <v>115.62</v>
      </c>
    </row>
    <row r="14239" spans="1:2">
      <c r="A14239" s="13" t="s">
        <v>14633</v>
      </c>
      <c r="B14239" s="135">
        <v>113.45</v>
      </c>
    </row>
    <row r="14240" spans="1:2">
      <c r="A14240" s="13" t="s">
        <v>14634</v>
      </c>
      <c r="B14240" s="135">
        <v>139.93</v>
      </c>
    </row>
    <row r="14241" spans="1:2">
      <c r="A14241" s="13" t="s">
        <v>14635</v>
      </c>
      <c r="B14241" s="135">
        <v>137.49</v>
      </c>
    </row>
    <row r="14242" spans="1:2">
      <c r="A14242" s="13" t="s">
        <v>14636</v>
      </c>
      <c r="B14242" s="135">
        <v>180.8</v>
      </c>
    </row>
    <row r="14243" spans="1:2">
      <c r="A14243" s="13" t="s">
        <v>14637</v>
      </c>
      <c r="B14243" s="135">
        <v>178.09</v>
      </c>
    </row>
    <row r="14244" spans="1:2">
      <c r="A14244" s="13" t="s">
        <v>14638</v>
      </c>
      <c r="B14244" s="135">
        <v>187.96</v>
      </c>
    </row>
    <row r="14245" spans="1:2">
      <c r="A14245" s="13" t="s">
        <v>14639</v>
      </c>
      <c r="B14245" s="135">
        <v>184.98</v>
      </c>
    </row>
    <row r="14246" spans="1:2">
      <c r="A14246" s="13" t="s">
        <v>14640</v>
      </c>
      <c r="B14246" s="135">
        <v>5.88</v>
      </c>
    </row>
    <row r="14247" spans="1:2">
      <c r="A14247" s="13" t="s">
        <v>14641</v>
      </c>
      <c r="B14247" s="135">
        <v>5.61</v>
      </c>
    </row>
    <row r="14248" spans="1:2">
      <c r="A14248" s="13" t="s">
        <v>14642</v>
      </c>
      <c r="B14248" s="135">
        <v>7.51</v>
      </c>
    </row>
    <row r="14249" spans="1:2">
      <c r="A14249" s="13" t="s">
        <v>14643</v>
      </c>
      <c r="B14249" s="135">
        <v>7.24</v>
      </c>
    </row>
    <row r="14250" spans="1:2">
      <c r="A14250" s="13" t="s">
        <v>14644</v>
      </c>
      <c r="B14250" s="135">
        <v>10.44</v>
      </c>
    </row>
    <row r="14251" spans="1:2">
      <c r="A14251" s="13" t="s">
        <v>14645</v>
      </c>
      <c r="B14251" s="135">
        <v>10.11</v>
      </c>
    </row>
    <row r="14252" spans="1:2">
      <c r="A14252" s="13" t="s">
        <v>14646</v>
      </c>
      <c r="B14252" s="135">
        <v>12.45</v>
      </c>
    </row>
    <row r="14253" spans="1:2">
      <c r="A14253" s="13" t="s">
        <v>14647</v>
      </c>
      <c r="B14253" s="135">
        <v>12.12</v>
      </c>
    </row>
    <row r="14254" spans="1:2">
      <c r="A14254" s="13" t="s">
        <v>14648</v>
      </c>
      <c r="B14254" s="135">
        <v>19.7</v>
      </c>
    </row>
    <row r="14255" spans="1:2">
      <c r="A14255" s="13" t="s">
        <v>14649</v>
      </c>
      <c r="B14255" s="135">
        <v>19.32</v>
      </c>
    </row>
    <row r="14256" spans="1:2">
      <c r="A14256" s="13" t="s">
        <v>14650</v>
      </c>
      <c r="B14256" s="135">
        <v>28.66</v>
      </c>
    </row>
    <row r="14257" spans="1:2">
      <c r="A14257" s="13" t="s">
        <v>14651</v>
      </c>
      <c r="B14257" s="135">
        <v>28.28</v>
      </c>
    </row>
    <row r="14258" spans="1:2">
      <c r="A14258" s="13" t="s">
        <v>14652</v>
      </c>
      <c r="B14258" s="135">
        <v>45.69</v>
      </c>
    </row>
    <row r="14259" spans="1:2">
      <c r="A14259" s="13" t="s">
        <v>14653</v>
      </c>
      <c r="B14259" s="135">
        <v>45.26</v>
      </c>
    </row>
    <row r="14260" spans="1:2">
      <c r="A14260" s="13" t="s">
        <v>14654</v>
      </c>
      <c r="B14260" s="135">
        <v>65.72</v>
      </c>
    </row>
    <row r="14261" spans="1:2">
      <c r="A14261" s="13" t="s">
        <v>14655</v>
      </c>
      <c r="B14261" s="135">
        <v>65.290000000000006</v>
      </c>
    </row>
    <row r="14262" spans="1:2">
      <c r="A14262" s="13" t="s">
        <v>14656</v>
      </c>
      <c r="B14262" s="135">
        <v>3.07</v>
      </c>
    </row>
    <row r="14263" spans="1:2">
      <c r="A14263" s="13" t="s">
        <v>14657</v>
      </c>
      <c r="B14263" s="135">
        <v>2.85</v>
      </c>
    </row>
    <row r="14264" spans="1:2">
      <c r="A14264" s="13" t="s">
        <v>14658</v>
      </c>
      <c r="B14264" s="135">
        <v>4.26</v>
      </c>
    </row>
    <row r="14265" spans="1:2">
      <c r="A14265" s="13" t="s">
        <v>14659</v>
      </c>
      <c r="B14265" s="135">
        <v>3.99</v>
      </c>
    </row>
    <row r="14266" spans="1:2">
      <c r="A14266" s="13" t="s">
        <v>14660</v>
      </c>
      <c r="B14266" s="135">
        <v>5.63</v>
      </c>
    </row>
    <row r="14267" spans="1:2">
      <c r="A14267" s="13" t="s">
        <v>14661</v>
      </c>
      <c r="B14267" s="135">
        <v>5.31</v>
      </c>
    </row>
    <row r="14268" spans="1:2">
      <c r="A14268" s="13" t="s">
        <v>14662</v>
      </c>
      <c r="B14268" s="135">
        <v>7.57</v>
      </c>
    </row>
    <row r="14269" spans="1:2">
      <c r="A14269" s="13" t="s">
        <v>14663</v>
      </c>
      <c r="B14269" s="135">
        <v>7.19</v>
      </c>
    </row>
    <row r="14270" spans="1:2">
      <c r="A14270" s="13" t="s">
        <v>14664</v>
      </c>
      <c r="B14270" s="135">
        <v>10.46</v>
      </c>
    </row>
    <row r="14271" spans="1:2">
      <c r="A14271" s="13" t="s">
        <v>14665</v>
      </c>
      <c r="B14271" s="135">
        <v>10.029999999999999</v>
      </c>
    </row>
    <row r="14272" spans="1:2">
      <c r="A14272" s="13" t="s">
        <v>14666</v>
      </c>
      <c r="B14272" s="135">
        <v>14.46</v>
      </c>
    </row>
    <row r="14273" spans="1:2">
      <c r="A14273" s="13" t="s">
        <v>14667</v>
      </c>
      <c r="B14273" s="135">
        <v>13.97</v>
      </c>
    </row>
    <row r="14274" spans="1:2">
      <c r="A14274" s="13" t="s">
        <v>14668</v>
      </c>
      <c r="B14274" s="135">
        <v>22.38</v>
      </c>
    </row>
    <row r="14275" spans="1:2">
      <c r="A14275" s="13" t="s">
        <v>14669</v>
      </c>
      <c r="B14275" s="135">
        <v>21.84</v>
      </c>
    </row>
    <row r="14276" spans="1:2">
      <c r="A14276" s="13" t="s">
        <v>14670</v>
      </c>
      <c r="B14276" s="135">
        <v>31.1</v>
      </c>
    </row>
    <row r="14277" spans="1:2">
      <c r="A14277" s="13" t="s">
        <v>14671</v>
      </c>
      <c r="B14277" s="135">
        <v>30.28</v>
      </c>
    </row>
    <row r="14278" spans="1:2">
      <c r="A14278" s="13" t="s">
        <v>14672</v>
      </c>
      <c r="B14278" s="135">
        <v>43.03</v>
      </c>
    </row>
    <row r="14279" spans="1:2">
      <c r="A14279" s="13" t="s">
        <v>14673</v>
      </c>
      <c r="B14279" s="135">
        <v>41.94</v>
      </c>
    </row>
    <row r="14280" spans="1:2">
      <c r="A14280" s="13" t="s">
        <v>14674</v>
      </c>
      <c r="B14280" s="135">
        <v>59.94</v>
      </c>
    </row>
    <row r="14281" spans="1:2">
      <c r="A14281" s="13" t="s">
        <v>14675</v>
      </c>
      <c r="B14281" s="135">
        <v>58.58</v>
      </c>
    </row>
    <row r="14282" spans="1:2">
      <c r="A14282" s="13" t="s">
        <v>14676</v>
      </c>
      <c r="B14282" s="135">
        <v>76.75</v>
      </c>
    </row>
    <row r="14283" spans="1:2">
      <c r="A14283" s="13" t="s">
        <v>14677</v>
      </c>
      <c r="B14283" s="135">
        <v>75.13</v>
      </c>
    </row>
    <row r="14284" spans="1:2">
      <c r="A14284" s="13" t="s">
        <v>14678</v>
      </c>
      <c r="B14284" s="135">
        <v>96.75</v>
      </c>
    </row>
    <row r="14285" spans="1:2">
      <c r="A14285" s="13" t="s">
        <v>14679</v>
      </c>
      <c r="B14285" s="135">
        <v>94.85</v>
      </c>
    </row>
    <row r="14286" spans="1:2">
      <c r="A14286" s="13" t="s">
        <v>14680</v>
      </c>
      <c r="B14286" s="135">
        <v>119.8</v>
      </c>
    </row>
    <row r="14287" spans="1:2">
      <c r="A14287" s="13" t="s">
        <v>14681</v>
      </c>
      <c r="B14287" s="135">
        <v>117.63</v>
      </c>
    </row>
    <row r="14288" spans="1:2">
      <c r="A14288" s="13" t="s">
        <v>14682</v>
      </c>
      <c r="B14288" s="135">
        <v>143.25</v>
      </c>
    </row>
    <row r="14289" spans="1:2">
      <c r="A14289" s="13" t="s">
        <v>14683</v>
      </c>
      <c r="B14289" s="135">
        <v>140.82</v>
      </c>
    </row>
    <row r="14290" spans="1:2">
      <c r="A14290" s="13" t="s">
        <v>14684</v>
      </c>
      <c r="B14290" s="135">
        <v>184.84</v>
      </c>
    </row>
    <row r="14291" spans="1:2">
      <c r="A14291" s="13" t="s">
        <v>14685</v>
      </c>
      <c r="B14291" s="135">
        <v>182.13</v>
      </c>
    </row>
    <row r="14292" spans="1:2">
      <c r="A14292" s="13" t="s">
        <v>14686</v>
      </c>
      <c r="B14292" s="135">
        <v>3.04</v>
      </c>
    </row>
    <row r="14293" spans="1:2">
      <c r="A14293" s="13" t="s">
        <v>14687</v>
      </c>
      <c r="B14293" s="135">
        <v>2.83</v>
      </c>
    </row>
    <row r="14294" spans="1:2">
      <c r="A14294" s="13" t="s">
        <v>14688</v>
      </c>
      <c r="B14294" s="135">
        <v>4.1500000000000004</v>
      </c>
    </row>
    <row r="14295" spans="1:2">
      <c r="A14295" s="13" t="s">
        <v>14689</v>
      </c>
      <c r="B14295" s="135">
        <v>3.88</v>
      </c>
    </row>
    <row r="14296" spans="1:2">
      <c r="A14296" s="13" t="s">
        <v>14690</v>
      </c>
      <c r="B14296" s="135">
        <v>5.54</v>
      </c>
    </row>
    <row r="14297" spans="1:2">
      <c r="A14297" s="13" t="s">
        <v>14691</v>
      </c>
      <c r="B14297" s="135">
        <v>5.21</v>
      </c>
    </row>
    <row r="14298" spans="1:2">
      <c r="A14298" s="13" t="s">
        <v>14692</v>
      </c>
      <c r="B14298" s="135">
        <v>7.17</v>
      </c>
    </row>
    <row r="14299" spans="1:2">
      <c r="A14299" s="13" t="s">
        <v>14693</v>
      </c>
      <c r="B14299" s="135">
        <v>6.79</v>
      </c>
    </row>
    <row r="14300" spans="1:2">
      <c r="A14300" s="13" t="s">
        <v>14694</v>
      </c>
      <c r="B14300" s="135">
        <v>10.7</v>
      </c>
    </row>
    <row r="14301" spans="1:2">
      <c r="A14301" s="13" t="s">
        <v>14695</v>
      </c>
      <c r="B14301" s="135">
        <v>10.27</v>
      </c>
    </row>
    <row r="14302" spans="1:2">
      <c r="A14302" s="13" t="s">
        <v>14696</v>
      </c>
      <c r="B14302" s="135">
        <v>15.11</v>
      </c>
    </row>
    <row r="14303" spans="1:2">
      <c r="A14303" s="13" t="s">
        <v>14697</v>
      </c>
      <c r="B14303" s="135">
        <v>14.62</v>
      </c>
    </row>
    <row r="14304" spans="1:2">
      <c r="A14304" s="13" t="s">
        <v>14698</v>
      </c>
      <c r="B14304" s="135">
        <v>22.1</v>
      </c>
    </row>
    <row r="14305" spans="1:2">
      <c r="A14305" s="13" t="s">
        <v>14699</v>
      </c>
      <c r="B14305" s="135">
        <v>21.55</v>
      </c>
    </row>
    <row r="14306" spans="1:2">
      <c r="A14306" s="13" t="s">
        <v>14700</v>
      </c>
      <c r="B14306" s="135">
        <v>30.7</v>
      </c>
    </row>
    <row r="14307" spans="1:2">
      <c r="A14307" s="13" t="s">
        <v>14701</v>
      </c>
      <c r="B14307" s="135">
        <v>29.88</v>
      </c>
    </row>
    <row r="14308" spans="1:2">
      <c r="A14308" s="13" t="s">
        <v>14702</v>
      </c>
      <c r="B14308" s="135">
        <v>42.24</v>
      </c>
    </row>
    <row r="14309" spans="1:2">
      <c r="A14309" s="13" t="s">
        <v>14703</v>
      </c>
      <c r="B14309" s="135">
        <v>41.15</v>
      </c>
    </row>
    <row r="14310" spans="1:2">
      <c r="A14310" s="13" t="s">
        <v>14704</v>
      </c>
      <c r="B14310" s="135">
        <v>59.22</v>
      </c>
    </row>
    <row r="14311" spans="1:2">
      <c r="A14311" s="13" t="s">
        <v>14705</v>
      </c>
      <c r="B14311" s="135">
        <v>57.86</v>
      </c>
    </row>
    <row r="14312" spans="1:2">
      <c r="A14312" s="13" t="s">
        <v>14706</v>
      </c>
      <c r="B14312" s="135">
        <v>75.75</v>
      </c>
    </row>
    <row r="14313" spans="1:2">
      <c r="A14313" s="13" t="s">
        <v>14707</v>
      </c>
      <c r="B14313" s="135">
        <v>74.12</v>
      </c>
    </row>
    <row r="14314" spans="1:2">
      <c r="A14314" s="13" t="s">
        <v>14708</v>
      </c>
      <c r="B14314" s="135">
        <v>98.42</v>
      </c>
    </row>
    <row r="14315" spans="1:2">
      <c r="A14315" s="13" t="s">
        <v>14709</v>
      </c>
      <c r="B14315" s="135">
        <v>96.53</v>
      </c>
    </row>
    <row r="14316" spans="1:2">
      <c r="A14316" s="13" t="s">
        <v>14710</v>
      </c>
      <c r="B14316" s="135">
        <v>117.91</v>
      </c>
    </row>
    <row r="14317" spans="1:2">
      <c r="A14317" s="13" t="s">
        <v>14711</v>
      </c>
      <c r="B14317" s="135">
        <v>115.74</v>
      </c>
    </row>
    <row r="14318" spans="1:2">
      <c r="A14318" s="13" t="s">
        <v>14712</v>
      </c>
      <c r="B14318" s="135">
        <v>131.69</v>
      </c>
    </row>
    <row r="14319" spans="1:2">
      <c r="A14319" s="13" t="s">
        <v>14713</v>
      </c>
      <c r="B14319" s="135">
        <v>129.25</v>
      </c>
    </row>
    <row r="14320" spans="1:2">
      <c r="A14320" s="13" t="s">
        <v>14714</v>
      </c>
      <c r="B14320" s="135">
        <v>183.74</v>
      </c>
    </row>
    <row r="14321" spans="1:2">
      <c r="A14321" s="13" t="s">
        <v>14715</v>
      </c>
      <c r="B14321" s="135">
        <v>181.03</v>
      </c>
    </row>
    <row r="14322" spans="1:2">
      <c r="A14322" s="13" t="s">
        <v>14716</v>
      </c>
      <c r="B14322" s="135">
        <v>219</v>
      </c>
    </row>
    <row r="14323" spans="1:2">
      <c r="A14323" s="13" t="s">
        <v>14717</v>
      </c>
      <c r="B14323" s="135">
        <v>216.02</v>
      </c>
    </row>
    <row r="14324" spans="1:2">
      <c r="A14324" s="13" t="s">
        <v>14718</v>
      </c>
      <c r="B14324" s="135">
        <v>4.55</v>
      </c>
    </row>
    <row r="14325" spans="1:2">
      <c r="A14325" s="13" t="s">
        <v>14719</v>
      </c>
      <c r="B14325" s="135">
        <v>4.28</v>
      </c>
    </row>
    <row r="14326" spans="1:2">
      <c r="A14326" s="13" t="s">
        <v>14720</v>
      </c>
      <c r="B14326" s="135">
        <v>6.48</v>
      </c>
    </row>
    <row r="14327" spans="1:2">
      <c r="A14327" s="13" t="s">
        <v>14721</v>
      </c>
      <c r="B14327" s="135">
        <v>6.15</v>
      </c>
    </row>
    <row r="14328" spans="1:2">
      <c r="A14328" s="13" t="s">
        <v>14722</v>
      </c>
      <c r="B14328" s="135">
        <v>10.06</v>
      </c>
    </row>
    <row r="14329" spans="1:2">
      <c r="A14329" s="13" t="s">
        <v>14723</v>
      </c>
      <c r="B14329" s="135">
        <v>9.57</v>
      </c>
    </row>
    <row r="14330" spans="1:2">
      <c r="A14330" s="13" t="s">
        <v>14724</v>
      </c>
      <c r="B14330" s="135">
        <v>3.62</v>
      </c>
    </row>
    <row r="14331" spans="1:2">
      <c r="A14331" s="13" t="s">
        <v>14725</v>
      </c>
      <c r="B14331" s="135">
        <v>3.35</v>
      </c>
    </row>
    <row r="14332" spans="1:2">
      <c r="A14332" s="13" t="s">
        <v>14726</v>
      </c>
      <c r="B14332" s="135">
        <v>4.9000000000000004</v>
      </c>
    </row>
    <row r="14333" spans="1:2">
      <c r="A14333" s="13" t="s">
        <v>14727</v>
      </c>
      <c r="B14333" s="135">
        <v>4.63</v>
      </c>
    </row>
    <row r="14334" spans="1:2">
      <c r="A14334" s="13" t="s">
        <v>14728</v>
      </c>
      <c r="B14334" s="135">
        <v>39.840000000000003</v>
      </c>
    </row>
    <row r="14335" spans="1:2">
      <c r="A14335" s="13" t="s">
        <v>14729</v>
      </c>
      <c r="B14335" s="135">
        <v>39.299999999999997</v>
      </c>
    </row>
    <row r="14336" spans="1:2">
      <c r="A14336" s="13" t="s">
        <v>14730</v>
      </c>
      <c r="B14336" s="135">
        <v>50.3</v>
      </c>
    </row>
    <row r="14337" spans="1:2">
      <c r="A14337" s="13" t="s">
        <v>14731</v>
      </c>
      <c r="B14337" s="135">
        <v>49.49</v>
      </c>
    </row>
    <row r="14338" spans="1:2">
      <c r="A14338" s="13" t="s">
        <v>14732</v>
      </c>
      <c r="B14338" s="135">
        <v>65.11</v>
      </c>
    </row>
    <row r="14339" spans="1:2">
      <c r="A14339" s="13" t="s">
        <v>14733</v>
      </c>
      <c r="B14339" s="135">
        <v>64.02</v>
      </c>
    </row>
    <row r="14340" spans="1:2">
      <c r="A14340" s="13" t="s">
        <v>14734</v>
      </c>
      <c r="B14340" s="135">
        <v>86.19</v>
      </c>
    </row>
    <row r="14341" spans="1:2">
      <c r="A14341" s="13" t="s">
        <v>14735</v>
      </c>
      <c r="B14341" s="135">
        <v>84.84</v>
      </c>
    </row>
    <row r="14342" spans="1:2">
      <c r="A14342" s="13" t="s">
        <v>14736</v>
      </c>
      <c r="B14342" s="135">
        <v>24.78</v>
      </c>
    </row>
    <row r="14343" spans="1:2">
      <c r="A14343" s="13" t="s">
        <v>14737</v>
      </c>
      <c r="B14343" s="135">
        <v>23.42</v>
      </c>
    </row>
    <row r="14344" spans="1:2">
      <c r="A14344" s="13" t="s">
        <v>14738</v>
      </c>
      <c r="B14344" s="135">
        <v>31.04</v>
      </c>
    </row>
    <row r="14345" spans="1:2">
      <c r="A14345" s="13" t="s">
        <v>14739</v>
      </c>
      <c r="B14345" s="135">
        <v>29.4</v>
      </c>
    </row>
    <row r="14346" spans="1:2">
      <c r="A14346" s="13" t="s">
        <v>14740</v>
      </c>
      <c r="B14346" s="135">
        <v>37.29</v>
      </c>
    </row>
    <row r="14347" spans="1:2">
      <c r="A14347" s="13" t="s">
        <v>14741</v>
      </c>
      <c r="B14347" s="135">
        <v>35.64</v>
      </c>
    </row>
    <row r="14348" spans="1:2">
      <c r="A14348" s="13" t="s">
        <v>14742</v>
      </c>
      <c r="B14348" s="135">
        <v>44.22</v>
      </c>
    </row>
    <row r="14349" spans="1:2">
      <c r="A14349" s="13" t="s">
        <v>14743</v>
      </c>
      <c r="B14349" s="135">
        <v>42.58</v>
      </c>
    </row>
    <row r="14350" spans="1:2">
      <c r="A14350" s="13" t="s">
        <v>14744</v>
      </c>
      <c r="B14350" s="135">
        <v>1.02</v>
      </c>
    </row>
    <row r="14351" spans="1:2">
      <c r="A14351" s="13" t="s">
        <v>14745</v>
      </c>
      <c r="B14351" s="135">
        <v>0.98</v>
      </c>
    </row>
    <row r="14352" spans="1:2">
      <c r="A14352" s="13" t="s">
        <v>14746</v>
      </c>
      <c r="B14352" s="135">
        <v>1.45</v>
      </c>
    </row>
    <row r="14353" spans="1:2">
      <c r="A14353" s="13" t="s">
        <v>14747</v>
      </c>
      <c r="B14353" s="135">
        <v>1.4</v>
      </c>
    </row>
    <row r="14354" spans="1:2">
      <c r="A14354" s="13" t="s">
        <v>14748</v>
      </c>
      <c r="B14354" s="135">
        <v>2.2000000000000002</v>
      </c>
    </row>
    <row r="14355" spans="1:2">
      <c r="A14355" s="13" t="s">
        <v>14749</v>
      </c>
      <c r="B14355" s="135">
        <v>2.14</v>
      </c>
    </row>
    <row r="14356" spans="1:2">
      <c r="A14356" s="13" t="s">
        <v>14750</v>
      </c>
      <c r="B14356" s="135">
        <v>3.33</v>
      </c>
    </row>
    <row r="14357" spans="1:2">
      <c r="A14357" s="13" t="s">
        <v>14751</v>
      </c>
      <c r="B14357" s="135">
        <v>3.26</v>
      </c>
    </row>
    <row r="14358" spans="1:2">
      <c r="A14358" s="13" t="s">
        <v>14752</v>
      </c>
      <c r="B14358" s="135">
        <v>5.0999999999999996</v>
      </c>
    </row>
    <row r="14359" spans="1:2">
      <c r="A14359" s="13" t="s">
        <v>14753</v>
      </c>
      <c r="B14359" s="135">
        <v>4.99</v>
      </c>
    </row>
    <row r="14360" spans="1:2">
      <c r="A14360" s="13" t="s">
        <v>14754</v>
      </c>
      <c r="B14360" s="135">
        <v>7.92</v>
      </c>
    </row>
    <row r="14361" spans="1:2">
      <c r="A14361" s="13" t="s">
        <v>14755</v>
      </c>
      <c r="B14361" s="135">
        <v>7.78</v>
      </c>
    </row>
    <row r="14362" spans="1:2">
      <c r="A14362" s="13" t="s">
        <v>14756</v>
      </c>
      <c r="B14362" s="135">
        <v>12.7</v>
      </c>
    </row>
    <row r="14363" spans="1:2">
      <c r="A14363" s="13" t="s">
        <v>14757</v>
      </c>
      <c r="B14363" s="135">
        <v>12.48</v>
      </c>
    </row>
    <row r="14364" spans="1:2">
      <c r="A14364" s="13" t="s">
        <v>14758</v>
      </c>
      <c r="B14364" s="135">
        <v>20.59</v>
      </c>
    </row>
    <row r="14365" spans="1:2">
      <c r="A14365" s="13" t="s">
        <v>14759</v>
      </c>
      <c r="B14365" s="135">
        <v>20.149999999999999</v>
      </c>
    </row>
    <row r="14366" spans="1:2">
      <c r="A14366" s="13" t="s">
        <v>14760</v>
      </c>
      <c r="B14366" s="135">
        <v>27.52</v>
      </c>
    </row>
    <row r="14367" spans="1:2">
      <c r="A14367" s="13" t="s">
        <v>14761</v>
      </c>
      <c r="B14367" s="135">
        <v>27.09</v>
      </c>
    </row>
    <row r="14368" spans="1:2">
      <c r="A14368" s="13" t="s">
        <v>14762</v>
      </c>
      <c r="B14368" s="135">
        <v>38.85</v>
      </c>
    </row>
    <row r="14369" spans="1:2">
      <c r="A14369" s="13" t="s">
        <v>14763</v>
      </c>
      <c r="B14369" s="135">
        <v>38.31</v>
      </c>
    </row>
    <row r="14370" spans="1:2">
      <c r="A14370" s="13" t="s">
        <v>14764</v>
      </c>
      <c r="B14370" s="135">
        <v>51.27</v>
      </c>
    </row>
    <row r="14371" spans="1:2">
      <c r="A14371" s="13" t="s">
        <v>14765</v>
      </c>
      <c r="B14371" s="135">
        <v>50.68</v>
      </c>
    </row>
    <row r="14372" spans="1:2">
      <c r="A14372" s="13" t="s">
        <v>14766</v>
      </c>
      <c r="B14372" s="135">
        <v>69.930000000000007</v>
      </c>
    </row>
    <row r="14373" spans="1:2">
      <c r="A14373" s="13" t="s">
        <v>14767</v>
      </c>
      <c r="B14373" s="135">
        <v>69.28</v>
      </c>
    </row>
    <row r="14374" spans="1:2">
      <c r="A14374" s="13" t="s">
        <v>14768</v>
      </c>
      <c r="B14374" s="135">
        <v>1.29</v>
      </c>
    </row>
    <row r="14375" spans="1:2">
      <c r="A14375" s="13" t="s">
        <v>14769</v>
      </c>
      <c r="B14375" s="135">
        <v>1.1499999999999999</v>
      </c>
    </row>
    <row r="14376" spans="1:2">
      <c r="A14376" s="13" t="s">
        <v>14770</v>
      </c>
      <c r="B14376" s="135">
        <v>2.4500000000000002</v>
      </c>
    </row>
    <row r="14377" spans="1:2">
      <c r="A14377" s="13" t="s">
        <v>14771</v>
      </c>
      <c r="B14377" s="135">
        <v>2.23</v>
      </c>
    </row>
    <row r="14378" spans="1:2">
      <c r="A14378" s="13" t="s">
        <v>14772</v>
      </c>
      <c r="B14378" s="135">
        <v>8.4700000000000006</v>
      </c>
    </row>
    <row r="14379" spans="1:2">
      <c r="A14379" s="13" t="s">
        <v>14773</v>
      </c>
      <c r="B14379" s="135">
        <v>8.15</v>
      </c>
    </row>
    <row r="14380" spans="1:2">
      <c r="A14380" s="13" t="s">
        <v>14774</v>
      </c>
      <c r="B14380" s="135">
        <v>13.52</v>
      </c>
    </row>
    <row r="14381" spans="1:2">
      <c r="A14381" s="13" t="s">
        <v>14775</v>
      </c>
      <c r="B14381" s="135">
        <v>13.14</v>
      </c>
    </row>
    <row r="14382" spans="1:2">
      <c r="A14382" s="13" t="s">
        <v>14776</v>
      </c>
      <c r="B14382" s="135">
        <v>22.39</v>
      </c>
    </row>
    <row r="14383" spans="1:2">
      <c r="A14383" s="13" t="s">
        <v>14777</v>
      </c>
      <c r="B14383" s="135">
        <v>21.96</v>
      </c>
    </row>
    <row r="14384" spans="1:2">
      <c r="A14384" s="13" t="s">
        <v>14778</v>
      </c>
      <c r="B14384" s="135">
        <v>47.23</v>
      </c>
    </row>
    <row r="14385" spans="1:2">
      <c r="A14385" s="13" t="s">
        <v>14779</v>
      </c>
      <c r="B14385" s="135">
        <v>45.61</v>
      </c>
    </row>
    <row r="14386" spans="1:2">
      <c r="A14386" s="13" t="s">
        <v>14780</v>
      </c>
      <c r="B14386" s="135">
        <v>83.24</v>
      </c>
    </row>
    <row r="14387" spans="1:2">
      <c r="A14387" s="13" t="s">
        <v>14781</v>
      </c>
      <c r="B14387" s="135">
        <v>79.989999999999995</v>
      </c>
    </row>
    <row r="14388" spans="1:2">
      <c r="A14388" s="13" t="s">
        <v>14782</v>
      </c>
      <c r="B14388" s="135">
        <v>6.95</v>
      </c>
    </row>
    <row r="14389" spans="1:2">
      <c r="A14389" s="13" t="s">
        <v>14783</v>
      </c>
      <c r="B14389" s="135">
        <v>6.63</v>
      </c>
    </row>
    <row r="14390" spans="1:2">
      <c r="A14390" s="13" t="s">
        <v>14784</v>
      </c>
      <c r="B14390" s="135">
        <v>9.8000000000000007</v>
      </c>
    </row>
    <row r="14391" spans="1:2">
      <c r="A14391" s="13" t="s">
        <v>14785</v>
      </c>
      <c r="B14391" s="135">
        <v>9.42</v>
      </c>
    </row>
    <row r="14392" spans="1:2">
      <c r="A14392" s="13" t="s">
        <v>14786</v>
      </c>
      <c r="B14392" s="135">
        <v>17.89</v>
      </c>
    </row>
    <row r="14393" spans="1:2">
      <c r="A14393" s="13" t="s">
        <v>14787</v>
      </c>
      <c r="B14393" s="135">
        <v>17.45</v>
      </c>
    </row>
    <row r="14394" spans="1:2">
      <c r="A14394" s="13" t="s">
        <v>14788</v>
      </c>
      <c r="B14394" s="135">
        <v>33.31</v>
      </c>
    </row>
    <row r="14395" spans="1:2">
      <c r="A14395" s="13" t="s">
        <v>14789</v>
      </c>
      <c r="B14395" s="135">
        <v>32.770000000000003</v>
      </c>
    </row>
    <row r="14396" spans="1:2">
      <c r="A14396" s="13" t="s">
        <v>14790</v>
      </c>
      <c r="B14396" s="135">
        <v>52.57</v>
      </c>
    </row>
    <row r="14397" spans="1:2">
      <c r="A14397" s="13" t="s">
        <v>14791</v>
      </c>
      <c r="B14397" s="135">
        <v>51.81</v>
      </c>
    </row>
    <row r="14398" spans="1:2">
      <c r="A14398" s="13" t="s">
        <v>14792</v>
      </c>
      <c r="B14398" s="135">
        <v>73.260000000000005</v>
      </c>
    </row>
    <row r="14399" spans="1:2">
      <c r="A14399" s="13" t="s">
        <v>14793</v>
      </c>
      <c r="B14399" s="135">
        <v>72.180000000000007</v>
      </c>
    </row>
    <row r="14400" spans="1:2">
      <c r="A14400" s="13" t="s">
        <v>14794</v>
      </c>
      <c r="B14400" s="135">
        <v>161.02000000000001</v>
      </c>
    </row>
    <row r="14401" spans="1:2">
      <c r="A14401" s="13" t="s">
        <v>14795</v>
      </c>
      <c r="B14401" s="135">
        <v>151.27000000000001</v>
      </c>
    </row>
    <row r="14402" spans="1:2">
      <c r="A14402" s="13" t="s">
        <v>14796</v>
      </c>
      <c r="B14402" s="135">
        <v>213.87</v>
      </c>
    </row>
    <row r="14403" spans="1:2">
      <c r="A14403" s="13" t="s">
        <v>14797</v>
      </c>
      <c r="B14403" s="135">
        <v>200.86</v>
      </c>
    </row>
    <row r="14404" spans="1:2">
      <c r="A14404" s="13" t="s">
        <v>14798</v>
      </c>
      <c r="B14404" s="135">
        <v>3.04</v>
      </c>
    </row>
    <row r="14405" spans="1:2">
      <c r="A14405" s="13" t="s">
        <v>14799</v>
      </c>
      <c r="B14405" s="135">
        <v>2.93</v>
      </c>
    </row>
    <row r="14406" spans="1:2">
      <c r="A14406" s="13" t="s">
        <v>14800</v>
      </c>
      <c r="B14406" s="135">
        <v>4.38</v>
      </c>
    </row>
    <row r="14407" spans="1:2">
      <c r="A14407" s="13" t="s">
        <v>14801</v>
      </c>
      <c r="B14407" s="135">
        <v>4.22</v>
      </c>
    </row>
    <row r="14408" spans="1:2">
      <c r="A14408" s="13" t="s">
        <v>14802</v>
      </c>
      <c r="B14408" s="135">
        <v>5.78</v>
      </c>
    </row>
    <row r="14409" spans="1:2">
      <c r="A14409" s="13" t="s">
        <v>14803</v>
      </c>
      <c r="B14409" s="135">
        <v>5.51</v>
      </c>
    </row>
    <row r="14410" spans="1:2">
      <c r="A14410" s="13" t="s">
        <v>14804</v>
      </c>
      <c r="B14410" s="135">
        <v>7.07</v>
      </c>
    </row>
    <row r="14411" spans="1:2">
      <c r="A14411" s="13" t="s">
        <v>14805</v>
      </c>
      <c r="B14411" s="135">
        <v>6.8</v>
      </c>
    </row>
    <row r="14412" spans="1:2">
      <c r="A14412" s="13" t="s">
        <v>14806</v>
      </c>
      <c r="B14412" s="135">
        <v>4.0199999999999996</v>
      </c>
    </row>
    <row r="14413" spans="1:2">
      <c r="A14413" s="13" t="s">
        <v>14807</v>
      </c>
      <c r="B14413" s="135">
        <v>3.91</v>
      </c>
    </row>
    <row r="14414" spans="1:2">
      <c r="A14414" s="13" t="s">
        <v>14808</v>
      </c>
      <c r="B14414" s="135">
        <v>5.94</v>
      </c>
    </row>
    <row r="14415" spans="1:2">
      <c r="A14415" s="13" t="s">
        <v>14809</v>
      </c>
      <c r="B14415" s="135">
        <v>5.78</v>
      </c>
    </row>
    <row r="14416" spans="1:2">
      <c r="A14416" s="13" t="s">
        <v>14810</v>
      </c>
      <c r="B14416" s="135">
        <v>7.72</v>
      </c>
    </row>
    <row r="14417" spans="1:2">
      <c r="A14417" s="13" t="s">
        <v>14811</v>
      </c>
      <c r="B14417" s="135">
        <v>7.45</v>
      </c>
    </row>
    <row r="14418" spans="1:2">
      <c r="A14418" s="13" t="s">
        <v>14812</v>
      </c>
      <c r="B14418" s="135">
        <v>8.3800000000000008</v>
      </c>
    </row>
    <row r="14419" spans="1:2">
      <c r="A14419" s="13" t="s">
        <v>14813</v>
      </c>
      <c r="B14419" s="135">
        <v>8.11</v>
      </c>
    </row>
    <row r="14420" spans="1:2">
      <c r="A14420" s="13" t="s">
        <v>14814</v>
      </c>
      <c r="B14420" s="135">
        <v>1.22</v>
      </c>
    </row>
    <row r="14421" spans="1:2">
      <c r="A14421" s="13" t="s">
        <v>14815</v>
      </c>
      <c r="B14421" s="135">
        <v>1.1100000000000001</v>
      </c>
    </row>
    <row r="14422" spans="1:2">
      <c r="A14422" s="13" t="s">
        <v>14816</v>
      </c>
      <c r="B14422" s="135">
        <v>2.66</v>
      </c>
    </row>
    <row r="14423" spans="1:2">
      <c r="A14423" s="13" t="s">
        <v>14817</v>
      </c>
      <c r="B14423" s="135">
        <v>2.5</v>
      </c>
    </row>
    <row r="14424" spans="1:2">
      <c r="A14424" s="13" t="s">
        <v>14818</v>
      </c>
      <c r="B14424" s="135">
        <v>3.38</v>
      </c>
    </row>
    <row r="14425" spans="1:2">
      <c r="A14425" s="13" t="s">
        <v>14819</v>
      </c>
      <c r="B14425" s="135">
        <v>3.11</v>
      </c>
    </row>
    <row r="14426" spans="1:2">
      <c r="A14426" s="13" t="s">
        <v>14820</v>
      </c>
      <c r="B14426" s="135">
        <v>3.7</v>
      </c>
    </row>
    <row r="14427" spans="1:2">
      <c r="A14427" s="13" t="s">
        <v>14821</v>
      </c>
      <c r="B14427" s="135">
        <v>3.43</v>
      </c>
    </row>
    <row r="14428" spans="1:2">
      <c r="A14428" s="13" t="s">
        <v>14822</v>
      </c>
      <c r="B14428" s="135">
        <v>73.83</v>
      </c>
    </row>
    <row r="14429" spans="1:2">
      <c r="A14429" s="13" t="s">
        <v>14823</v>
      </c>
      <c r="B14429" s="135">
        <v>64.08</v>
      </c>
    </row>
    <row r="14430" spans="1:2">
      <c r="A14430" s="13" t="s">
        <v>14824</v>
      </c>
      <c r="B14430" s="135">
        <v>122.7</v>
      </c>
    </row>
    <row r="14431" spans="1:2">
      <c r="A14431" s="13" t="s">
        <v>14825</v>
      </c>
      <c r="B14431" s="135">
        <v>106.45</v>
      </c>
    </row>
    <row r="14432" spans="1:2">
      <c r="A14432" s="13" t="s">
        <v>14826</v>
      </c>
      <c r="B14432" s="135">
        <v>1843.14</v>
      </c>
    </row>
    <row r="14433" spans="1:2">
      <c r="A14433" s="13" t="s">
        <v>14827</v>
      </c>
      <c r="B14433" s="135">
        <v>1726.61</v>
      </c>
    </row>
    <row r="14434" spans="1:2">
      <c r="A14434" s="13" t="s">
        <v>14828</v>
      </c>
      <c r="B14434" s="135">
        <v>2022.89</v>
      </c>
    </row>
    <row r="14435" spans="1:2">
      <c r="A14435" s="13" t="s">
        <v>14829</v>
      </c>
      <c r="B14435" s="135">
        <v>1893.1</v>
      </c>
    </row>
    <row r="14436" spans="1:2">
      <c r="A14436" s="13" t="s">
        <v>14830</v>
      </c>
      <c r="B14436" s="135">
        <v>2727.45</v>
      </c>
    </row>
    <row r="14437" spans="1:2">
      <c r="A14437" s="13" t="s">
        <v>14831</v>
      </c>
      <c r="B14437" s="135">
        <v>2547.8200000000002</v>
      </c>
    </row>
    <row r="14438" spans="1:2">
      <c r="A14438" s="13" t="s">
        <v>14832</v>
      </c>
      <c r="B14438" s="135">
        <v>5090.22</v>
      </c>
    </row>
    <row r="14439" spans="1:2">
      <c r="A14439" s="13" t="s">
        <v>14833</v>
      </c>
      <c r="B14439" s="135">
        <v>4871.8</v>
      </c>
    </row>
    <row r="14440" spans="1:2">
      <c r="A14440" s="13" t="s">
        <v>14834</v>
      </c>
      <c r="B14440" s="135">
        <v>1110.04</v>
      </c>
    </row>
    <row r="14441" spans="1:2">
      <c r="A14441" s="13" t="s">
        <v>14835</v>
      </c>
      <c r="B14441" s="135">
        <v>1008.49</v>
      </c>
    </row>
    <row r="14442" spans="1:2">
      <c r="A14442" s="13" t="s">
        <v>14836</v>
      </c>
      <c r="B14442" s="135">
        <v>1395.98</v>
      </c>
    </row>
    <row r="14443" spans="1:2">
      <c r="A14443" s="13" t="s">
        <v>14837</v>
      </c>
      <c r="B14443" s="135">
        <v>1267.3499999999999</v>
      </c>
    </row>
    <row r="14444" spans="1:2">
      <c r="A14444" s="13" t="s">
        <v>14838</v>
      </c>
      <c r="B14444" s="135">
        <v>1484.4</v>
      </c>
    </row>
    <row r="14445" spans="1:2">
      <c r="A14445" s="13" t="s">
        <v>14839</v>
      </c>
      <c r="B14445" s="135">
        <v>1344.94</v>
      </c>
    </row>
    <row r="14446" spans="1:2">
      <c r="A14446" s="13" t="s">
        <v>14840</v>
      </c>
      <c r="B14446" s="135">
        <v>3208.98</v>
      </c>
    </row>
    <row r="14447" spans="1:2">
      <c r="A14447" s="13" t="s">
        <v>14841</v>
      </c>
      <c r="B14447" s="135">
        <v>2989.24</v>
      </c>
    </row>
    <row r="14448" spans="1:2">
      <c r="A14448" s="13" t="s">
        <v>14842</v>
      </c>
      <c r="B14448" s="135">
        <v>15019.39</v>
      </c>
    </row>
    <row r="14449" spans="1:2">
      <c r="A14449" s="13" t="s">
        <v>14843</v>
      </c>
      <c r="B14449" s="135">
        <v>14693.28</v>
      </c>
    </row>
    <row r="14450" spans="1:2">
      <c r="A14450" s="13" t="s">
        <v>14844</v>
      </c>
      <c r="B14450" s="135">
        <v>16968.62</v>
      </c>
    </row>
    <row r="14451" spans="1:2">
      <c r="A14451" s="13" t="s">
        <v>14845</v>
      </c>
      <c r="B14451" s="135">
        <v>16642.509999999998</v>
      </c>
    </row>
    <row r="14452" spans="1:2">
      <c r="A14452" s="13" t="s">
        <v>14846</v>
      </c>
      <c r="B14452" s="135">
        <v>19524.72</v>
      </c>
    </row>
    <row r="14453" spans="1:2">
      <c r="A14453" s="13" t="s">
        <v>14847</v>
      </c>
      <c r="B14453" s="135">
        <v>19198.599999999999</v>
      </c>
    </row>
    <row r="14454" spans="1:2">
      <c r="A14454" s="13" t="s">
        <v>14848</v>
      </c>
      <c r="B14454" s="135">
        <v>24296.400000000001</v>
      </c>
    </row>
    <row r="14455" spans="1:2">
      <c r="A14455" s="13" t="s">
        <v>14849</v>
      </c>
      <c r="B14455" s="135">
        <v>23970.28</v>
      </c>
    </row>
    <row r="14456" spans="1:2">
      <c r="A14456" s="13" t="s">
        <v>14850</v>
      </c>
      <c r="B14456" s="135">
        <v>26268.77</v>
      </c>
    </row>
    <row r="14457" spans="1:2">
      <c r="A14457" s="13" t="s">
        <v>14851</v>
      </c>
      <c r="B14457" s="135">
        <v>25942.65</v>
      </c>
    </row>
    <row r="14458" spans="1:2">
      <c r="A14458" s="13" t="s">
        <v>14852</v>
      </c>
      <c r="B14458" s="135">
        <v>25691.54</v>
      </c>
    </row>
    <row r="14459" spans="1:2">
      <c r="A14459" s="13" t="s">
        <v>14853</v>
      </c>
      <c r="B14459" s="135">
        <v>25151.599999999999</v>
      </c>
    </row>
    <row r="14460" spans="1:2">
      <c r="A14460" s="13" t="s">
        <v>14854</v>
      </c>
      <c r="B14460" s="135">
        <v>30124.34</v>
      </c>
    </row>
    <row r="14461" spans="1:2">
      <c r="A14461" s="13" t="s">
        <v>14855</v>
      </c>
      <c r="B14461" s="135">
        <v>29584.41</v>
      </c>
    </row>
    <row r="14462" spans="1:2">
      <c r="A14462" s="13" t="s">
        <v>14856</v>
      </c>
      <c r="B14462" s="135">
        <v>32566.36</v>
      </c>
    </row>
    <row r="14463" spans="1:2">
      <c r="A14463" s="13" t="s">
        <v>14857</v>
      </c>
      <c r="B14463" s="135">
        <v>32026.42</v>
      </c>
    </row>
    <row r="14464" spans="1:2">
      <c r="A14464" s="13" t="s">
        <v>14858</v>
      </c>
      <c r="B14464" s="135">
        <v>41234.92</v>
      </c>
    </row>
    <row r="14465" spans="1:2">
      <c r="A14465" s="13" t="s">
        <v>14859</v>
      </c>
      <c r="B14465" s="135">
        <v>40694.980000000003</v>
      </c>
    </row>
    <row r="14466" spans="1:2">
      <c r="A14466" s="13" t="s">
        <v>14860</v>
      </c>
      <c r="B14466" s="135">
        <v>45394</v>
      </c>
    </row>
    <row r="14467" spans="1:2">
      <c r="A14467" s="13" t="s">
        <v>14861</v>
      </c>
      <c r="B14467" s="135">
        <v>44858.2</v>
      </c>
    </row>
    <row r="14468" spans="1:2">
      <c r="A14468" s="13" t="s">
        <v>14862</v>
      </c>
      <c r="B14468" s="135">
        <v>2755.84</v>
      </c>
    </row>
    <row r="14469" spans="1:2">
      <c r="A14469" s="13" t="s">
        <v>14863</v>
      </c>
      <c r="B14469" s="135">
        <v>2624.07</v>
      </c>
    </row>
    <row r="14470" spans="1:2">
      <c r="A14470" s="13" t="s">
        <v>14864</v>
      </c>
      <c r="B14470" s="135">
        <v>3008.28</v>
      </c>
    </row>
    <row r="14471" spans="1:2">
      <c r="A14471" s="13" t="s">
        <v>14865</v>
      </c>
      <c r="B14471" s="135">
        <v>2858.97</v>
      </c>
    </row>
    <row r="14472" spans="1:2">
      <c r="A14472" s="13" t="s">
        <v>14866</v>
      </c>
      <c r="B14472" s="135">
        <v>3092.59</v>
      </c>
    </row>
    <row r="14473" spans="1:2">
      <c r="A14473" s="13" t="s">
        <v>14867</v>
      </c>
      <c r="B14473" s="135">
        <v>2932.44</v>
      </c>
    </row>
    <row r="14474" spans="1:2">
      <c r="A14474" s="13" t="s">
        <v>14868</v>
      </c>
      <c r="B14474" s="135">
        <v>4473.3999999999996</v>
      </c>
    </row>
    <row r="14475" spans="1:2">
      <c r="A14475" s="13" t="s">
        <v>14869</v>
      </c>
      <c r="B14475" s="135">
        <v>4235.9799999999996</v>
      </c>
    </row>
    <row r="14476" spans="1:2">
      <c r="A14476" s="13" t="s">
        <v>14870</v>
      </c>
      <c r="B14476" s="135">
        <v>16580.07</v>
      </c>
    </row>
    <row r="14477" spans="1:2">
      <c r="A14477" s="13" t="s">
        <v>14871</v>
      </c>
      <c r="B14477" s="135">
        <v>15987.82</v>
      </c>
    </row>
    <row r="14478" spans="1:2">
      <c r="A14478" s="13" t="s">
        <v>14872</v>
      </c>
      <c r="B14478" s="135">
        <v>18655.22</v>
      </c>
    </row>
    <row r="14479" spans="1:2">
      <c r="A14479" s="13" t="s">
        <v>14873</v>
      </c>
      <c r="B14479" s="135">
        <v>18062.98</v>
      </c>
    </row>
    <row r="14480" spans="1:2">
      <c r="A14480" s="13" t="s">
        <v>14874</v>
      </c>
      <c r="B14480" s="135">
        <v>23365.37</v>
      </c>
    </row>
    <row r="14481" spans="1:2">
      <c r="A14481" s="13" t="s">
        <v>14875</v>
      </c>
      <c r="B14481" s="135">
        <v>22773.119999999999</v>
      </c>
    </row>
    <row r="14482" spans="1:2">
      <c r="A14482" s="13" t="s">
        <v>14876</v>
      </c>
      <c r="B14482" s="135">
        <v>24998.29</v>
      </c>
    </row>
    <row r="14483" spans="1:2">
      <c r="A14483" s="13" t="s">
        <v>14877</v>
      </c>
      <c r="B14483" s="135">
        <v>24400.33</v>
      </c>
    </row>
    <row r="14484" spans="1:2">
      <c r="A14484" s="13" t="s">
        <v>14878</v>
      </c>
      <c r="B14484" s="135">
        <v>28425.39</v>
      </c>
    </row>
    <row r="14485" spans="1:2">
      <c r="A14485" s="13" t="s">
        <v>14879</v>
      </c>
      <c r="B14485" s="135">
        <v>27827.439999999999</v>
      </c>
    </row>
    <row r="14486" spans="1:2">
      <c r="A14486" s="13" t="s">
        <v>14880</v>
      </c>
      <c r="B14486" s="135">
        <v>12513.19</v>
      </c>
    </row>
    <row r="14487" spans="1:2">
      <c r="A14487" s="13" t="s">
        <v>14881</v>
      </c>
      <c r="B14487" s="135">
        <v>12129.08</v>
      </c>
    </row>
    <row r="14488" spans="1:2">
      <c r="A14488" s="13" t="s">
        <v>14882</v>
      </c>
      <c r="B14488" s="135">
        <v>13428.32</v>
      </c>
    </row>
    <row r="14489" spans="1:2">
      <c r="A14489" s="13" t="s">
        <v>14883</v>
      </c>
      <c r="B14489" s="135">
        <v>13044.21</v>
      </c>
    </row>
    <row r="14490" spans="1:2">
      <c r="A14490" s="13" t="s">
        <v>14884</v>
      </c>
      <c r="B14490" s="135">
        <v>15088.82</v>
      </c>
    </row>
    <row r="14491" spans="1:2">
      <c r="A14491" s="13" t="s">
        <v>14885</v>
      </c>
      <c r="B14491" s="135">
        <v>14704.72</v>
      </c>
    </row>
    <row r="14492" spans="1:2">
      <c r="A14492" s="13" t="s">
        <v>14886</v>
      </c>
      <c r="B14492" s="135">
        <v>17151.599999999999</v>
      </c>
    </row>
    <row r="14493" spans="1:2">
      <c r="A14493" s="13" t="s">
        <v>14887</v>
      </c>
      <c r="B14493" s="135">
        <v>16764.14</v>
      </c>
    </row>
    <row r="14494" spans="1:2">
      <c r="A14494" s="13" t="s">
        <v>14888</v>
      </c>
      <c r="B14494" s="135">
        <v>19605.13</v>
      </c>
    </row>
    <row r="14495" spans="1:2">
      <c r="A14495" s="13" t="s">
        <v>14889</v>
      </c>
      <c r="B14495" s="135">
        <v>19217.669999999998</v>
      </c>
    </row>
    <row r="14496" spans="1:2">
      <c r="A14496" s="13" t="s">
        <v>14890</v>
      </c>
      <c r="B14496" s="135">
        <v>38859.279999999999</v>
      </c>
    </row>
    <row r="14497" spans="1:2">
      <c r="A14497" s="13" t="s">
        <v>14891</v>
      </c>
      <c r="B14497" s="135">
        <v>38254.31</v>
      </c>
    </row>
    <row r="14498" spans="1:2">
      <c r="A14498" s="13" t="s">
        <v>14892</v>
      </c>
      <c r="B14498" s="135">
        <v>26183.65</v>
      </c>
    </row>
    <row r="14499" spans="1:2">
      <c r="A14499" s="13" t="s">
        <v>14893</v>
      </c>
      <c r="B14499" s="135">
        <v>25789.18</v>
      </c>
    </row>
    <row r="14500" spans="1:2">
      <c r="A14500" s="13" t="s">
        <v>14894</v>
      </c>
      <c r="B14500" s="135">
        <v>23.15</v>
      </c>
    </row>
    <row r="14501" spans="1:2">
      <c r="A14501" s="13" t="s">
        <v>14895</v>
      </c>
      <c r="B14501" s="135">
        <v>22.1</v>
      </c>
    </row>
    <row r="14502" spans="1:2">
      <c r="A14502" s="13" t="s">
        <v>14896</v>
      </c>
      <c r="B14502" s="135">
        <v>112.53</v>
      </c>
    </row>
    <row r="14503" spans="1:2">
      <c r="A14503" s="13" t="s">
        <v>14897</v>
      </c>
      <c r="B14503" s="135">
        <v>104.33</v>
      </c>
    </row>
    <row r="14504" spans="1:2">
      <c r="A14504" s="13" t="s">
        <v>14898</v>
      </c>
      <c r="B14504" s="135">
        <v>130.86000000000001</v>
      </c>
    </row>
    <row r="14505" spans="1:2">
      <c r="A14505" s="13" t="s">
        <v>14899</v>
      </c>
      <c r="B14505" s="135">
        <v>122.45</v>
      </c>
    </row>
    <row r="14506" spans="1:2">
      <c r="A14506" s="13" t="s">
        <v>14900</v>
      </c>
      <c r="B14506" s="135">
        <v>154.41</v>
      </c>
    </row>
    <row r="14507" spans="1:2">
      <c r="A14507" s="13" t="s">
        <v>14901</v>
      </c>
      <c r="B14507" s="135">
        <v>145.79</v>
      </c>
    </row>
    <row r="14508" spans="1:2">
      <c r="A14508" s="13" t="s">
        <v>14902</v>
      </c>
      <c r="B14508" s="135">
        <v>215.24</v>
      </c>
    </row>
    <row r="14509" spans="1:2">
      <c r="A14509" s="13" t="s">
        <v>14903</v>
      </c>
      <c r="B14509" s="135">
        <v>206.4</v>
      </c>
    </row>
    <row r="14510" spans="1:2">
      <c r="A14510" s="13" t="s">
        <v>14904</v>
      </c>
      <c r="B14510" s="135">
        <v>250.81</v>
      </c>
    </row>
    <row r="14511" spans="1:2">
      <c r="A14511" s="13" t="s">
        <v>14905</v>
      </c>
      <c r="B14511" s="135">
        <v>241.74</v>
      </c>
    </row>
    <row r="14512" spans="1:2">
      <c r="A14512" s="13" t="s">
        <v>14906</v>
      </c>
      <c r="B14512" s="135">
        <v>328.52</v>
      </c>
    </row>
    <row r="14513" spans="1:2">
      <c r="A14513" s="13" t="s">
        <v>14907</v>
      </c>
      <c r="B14513" s="135">
        <v>319.22000000000003</v>
      </c>
    </row>
    <row r="14514" spans="1:2">
      <c r="A14514" s="13" t="s">
        <v>14908</v>
      </c>
      <c r="B14514" s="135">
        <v>435.92</v>
      </c>
    </row>
    <row r="14515" spans="1:2">
      <c r="A14515" s="13" t="s">
        <v>14909</v>
      </c>
      <c r="B14515" s="135">
        <v>426.38</v>
      </c>
    </row>
    <row r="14516" spans="1:2">
      <c r="A14516" s="13" t="s">
        <v>14910</v>
      </c>
      <c r="B14516" s="135">
        <v>2498.09</v>
      </c>
    </row>
    <row r="14517" spans="1:2">
      <c r="A14517" s="13" t="s">
        <v>14911</v>
      </c>
      <c r="B14517" s="135">
        <v>2385.02</v>
      </c>
    </row>
    <row r="14518" spans="1:2">
      <c r="A14518" s="13" t="s">
        <v>14912</v>
      </c>
      <c r="B14518" s="135">
        <v>2890.56</v>
      </c>
    </row>
    <row r="14519" spans="1:2">
      <c r="A14519" s="13" t="s">
        <v>14913</v>
      </c>
      <c r="B14519" s="135">
        <v>2739.8</v>
      </c>
    </row>
    <row r="14520" spans="1:2">
      <c r="A14520" s="13" t="s">
        <v>14914</v>
      </c>
      <c r="B14520" s="135">
        <v>3000.6</v>
      </c>
    </row>
    <row r="14521" spans="1:2">
      <c r="A14521" s="13" t="s">
        <v>14915</v>
      </c>
      <c r="B14521" s="135">
        <v>2849.85</v>
      </c>
    </row>
    <row r="14522" spans="1:2">
      <c r="A14522" s="13" t="s">
        <v>14916</v>
      </c>
      <c r="B14522" s="135">
        <v>3392.99</v>
      </c>
    </row>
    <row r="14523" spans="1:2">
      <c r="A14523" s="13" t="s">
        <v>14917</v>
      </c>
      <c r="B14523" s="135">
        <v>3204.57</v>
      </c>
    </row>
    <row r="14524" spans="1:2">
      <c r="A14524" s="13" t="s">
        <v>14918</v>
      </c>
      <c r="B14524" s="135">
        <v>3503.04</v>
      </c>
    </row>
    <row r="14525" spans="1:2">
      <c r="A14525" s="13" t="s">
        <v>14919</v>
      </c>
      <c r="B14525" s="135">
        <v>3314.61</v>
      </c>
    </row>
    <row r="14526" spans="1:2">
      <c r="A14526" s="13" t="s">
        <v>14920</v>
      </c>
      <c r="B14526" s="135">
        <v>4005.63</v>
      </c>
    </row>
    <row r="14527" spans="1:2">
      <c r="A14527" s="13" t="s">
        <v>14921</v>
      </c>
      <c r="B14527" s="135">
        <v>3779.51</v>
      </c>
    </row>
    <row r="14528" spans="1:2">
      <c r="A14528" s="13" t="s">
        <v>14922</v>
      </c>
      <c r="B14528" s="135">
        <v>4226.0600000000004</v>
      </c>
    </row>
    <row r="14529" spans="1:2">
      <c r="A14529" s="13" t="s">
        <v>14923</v>
      </c>
      <c r="B14529" s="135">
        <v>3999.89</v>
      </c>
    </row>
    <row r="14530" spans="1:2">
      <c r="A14530" s="13" t="s">
        <v>14924</v>
      </c>
      <c r="B14530" s="135">
        <v>329.11</v>
      </c>
    </row>
    <row r="14531" spans="1:2">
      <c r="A14531" s="13" t="s">
        <v>14925</v>
      </c>
      <c r="B14531" s="135">
        <v>293.06</v>
      </c>
    </row>
    <row r="14532" spans="1:2">
      <c r="A14532" s="13" t="s">
        <v>14926</v>
      </c>
      <c r="B14532" s="135">
        <v>260.52999999999997</v>
      </c>
    </row>
    <row r="14533" spans="1:2">
      <c r="A14533" s="13" t="s">
        <v>14927</v>
      </c>
      <c r="B14533" s="135">
        <v>234.3</v>
      </c>
    </row>
    <row r="14534" spans="1:2">
      <c r="A14534" s="13" t="s">
        <v>14928</v>
      </c>
      <c r="B14534" s="135">
        <v>442.76</v>
      </c>
    </row>
    <row r="14535" spans="1:2">
      <c r="A14535" s="13" t="s">
        <v>14929</v>
      </c>
      <c r="B14535" s="135">
        <v>413.83</v>
      </c>
    </row>
    <row r="14536" spans="1:2">
      <c r="A14536" s="13" t="s">
        <v>284</v>
      </c>
      <c r="B14536" s="135">
        <v>252.98</v>
      </c>
    </row>
    <row r="14537" spans="1:2">
      <c r="A14537" s="13" t="s">
        <v>14930</v>
      </c>
      <c r="B14537" s="135">
        <v>225.81</v>
      </c>
    </row>
    <row r="14538" spans="1:2">
      <c r="A14538" s="13" t="s">
        <v>14931</v>
      </c>
      <c r="B14538" s="135">
        <v>222.7</v>
      </c>
    </row>
    <row r="14539" spans="1:2">
      <c r="A14539" s="13" t="s">
        <v>14932</v>
      </c>
      <c r="B14539" s="135">
        <v>200.32</v>
      </c>
    </row>
    <row r="14540" spans="1:2">
      <c r="A14540" s="13" t="s">
        <v>14933</v>
      </c>
      <c r="B14540" s="135">
        <v>387.86</v>
      </c>
    </row>
    <row r="14541" spans="1:2">
      <c r="A14541" s="13" t="s">
        <v>14934</v>
      </c>
      <c r="B14541" s="135">
        <v>365.48</v>
      </c>
    </row>
    <row r="14542" spans="1:2">
      <c r="A14542" s="13" t="s">
        <v>285</v>
      </c>
      <c r="B14542" s="135">
        <v>629.6</v>
      </c>
    </row>
    <row r="14543" spans="1:2">
      <c r="A14543" s="13" t="s">
        <v>14935</v>
      </c>
      <c r="B14543" s="135">
        <v>564.74</v>
      </c>
    </row>
    <row r="14544" spans="1:2">
      <c r="A14544" s="13" t="s">
        <v>14936</v>
      </c>
      <c r="B14544" s="135">
        <v>458.82</v>
      </c>
    </row>
    <row r="14545" spans="1:2">
      <c r="A14545" s="13" t="s">
        <v>14937</v>
      </c>
      <c r="B14545" s="135">
        <v>418.51</v>
      </c>
    </row>
    <row r="14546" spans="1:2">
      <c r="A14546" s="13" t="s">
        <v>14938</v>
      </c>
      <c r="B14546" s="135">
        <v>664.42</v>
      </c>
    </row>
    <row r="14547" spans="1:2">
      <c r="A14547" s="13" t="s">
        <v>14939</v>
      </c>
      <c r="B14547" s="135">
        <v>621.95000000000005</v>
      </c>
    </row>
    <row r="14548" spans="1:2">
      <c r="A14548" s="13" t="s">
        <v>14940</v>
      </c>
      <c r="B14548" s="135">
        <v>482.09</v>
      </c>
    </row>
    <row r="14549" spans="1:2">
      <c r="A14549" s="13" t="s">
        <v>14941</v>
      </c>
      <c r="B14549" s="135">
        <v>433.73</v>
      </c>
    </row>
    <row r="14550" spans="1:2">
      <c r="A14550" s="13" t="s">
        <v>14942</v>
      </c>
      <c r="B14550" s="135">
        <v>407.05</v>
      </c>
    </row>
    <row r="14551" spans="1:2">
      <c r="A14551" s="13" t="s">
        <v>14943</v>
      </c>
      <c r="B14551" s="135">
        <v>370.67</v>
      </c>
    </row>
    <row r="14552" spans="1:2">
      <c r="A14552" s="13" t="s">
        <v>14944</v>
      </c>
      <c r="B14552" s="135">
        <v>637.84</v>
      </c>
    </row>
    <row r="14553" spans="1:2">
      <c r="A14553" s="13" t="s">
        <v>14945</v>
      </c>
      <c r="B14553" s="135">
        <v>599.21</v>
      </c>
    </row>
    <row r="14554" spans="1:2">
      <c r="A14554" s="13" t="s">
        <v>14946</v>
      </c>
      <c r="B14554" s="135">
        <v>805.26</v>
      </c>
    </row>
    <row r="14555" spans="1:2">
      <c r="A14555" s="13" t="s">
        <v>14947</v>
      </c>
      <c r="B14555" s="135">
        <v>723.63</v>
      </c>
    </row>
    <row r="14556" spans="1:2">
      <c r="A14556" s="13" t="s">
        <v>14948</v>
      </c>
      <c r="B14556" s="135">
        <v>600.41</v>
      </c>
    </row>
    <row r="14557" spans="1:2">
      <c r="A14557" s="13" t="s">
        <v>14949</v>
      </c>
      <c r="B14557" s="135">
        <v>548.23</v>
      </c>
    </row>
    <row r="14558" spans="1:2">
      <c r="A14558" s="13" t="s">
        <v>14950</v>
      </c>
      <c r="B14558" s="135">
        <v>936.08</v>
      </c>
    </row>
    <row r="14559" spans="1:2">
      <c r="A14559" s="13" t="s">
        <v>14951</v>
      </c>
      <c r="B14559" s="135">
        <v>881.2</v>
      </c>
    </row>
    <row r="14560" spans="1:2">
      <c r="A14560" s="13" t="s">
        <v>14952</v>
      </c>
      <c r="B14560" s="135">
        <v>624.74</v>
      </c>
    </row>
    <row r="14561" spans="1:2">
      <c r="A14561" s="13" t="s">
        <v>14953</v>
      </c>
      <c r="B14561" s="135">
        <v>563.39</v>
      </c>
    </row>
    <row r="14562" spans="1:2">
      <c r="A14562" s="13" t="s">
        <v>14954</v>
      </c>
      <c r="B14562" s="135">
        <v>534.79</v>
      </c>
    </row>
    <row r="14563" spans="1:2">
      <c r="A14563" s="13" t="s">
        <v>14955</v>
      </c>
      <c r="B14563" s="135">
        <v>487.8</v>
      </c>
    </row>
    <row r="14564" spans="1:2">
      <c r="A14564" s="13" t="s">
        <v>14956</v>
      </c>
      <c r="B14564" s="135">
        <v>899.24</v>
      </c>
    </row>
    <row r="14565" spans="1:2">
      <c r="A14565" s="13" t="s">
        <v>14957</v>
      </c>
      <c r="B14565" s="135">
        <v>849.77</v>
      </c>
    </row>
    <row r="14566" spans="1:2">
      <c r="A14566" s="13" t="s">
        <v>286</v>
      </c>
      <c r="B14566" s="135">
        <v>872.63</v>
      </c>
    </row>
    <row r="14567" spans="1:2">
      <c r="A14567" s="13" t="s">
        <v>14958</v>
      </c>
      <c r="B14567" s="135">
        <v>784.95</v>
      </c>
    </row>
    <row r="14568" spans="1:2">
      <c r="A14568" s="13" t="s">
        <v>14959</v>
      </c>
      <c r="B14568" s="135">
        <v>636.63</v>
      </c>
    </row>
    <row r="14569" spans="1:2">
      <c r="A14569" s="13" t="s">
        <v>14960</v>
      </c>
      <c r="B14569" s="135">
        <v>583.32000000000005</v>
      </c>
    </row>
    <row r="14570" spans="1:2">
      <c r="A14570" s="13" t="s">
        <v>14961</v>
      </c>
      <c r="B14570" s="135">
        <v>1098.31</v>
      </c>
    </row>
    <row r="14571" spans="1:2">
      <c r="A14571" s="13" t="s">
        <v>14962</v>
      </c>
      <c r="B14571" s="135">
        <v>1042.29</v>
      </c>
    </row>
    <row r="14572" spans="1:2">
      <c r="A14572" s="13" t="s">
        <v>14963</v>
      </c>
      <c r="B14572" s="135">
        <v>683.72</v>
      </c>
    </row>
    <row r="14573" spans="1:2">
      <c r="A14573" s="13" t="s">
        <v>14964</v>
      </c>
      <c r="B14573" s="135">
        <v>616.79999999999995</v>
      </c>
    </row>
    <row r="14574" spans="1:2">
      <c r="A14574" s="13" t="s">
        <v>14965</v>
      </c>
      <c r="B14574" s="135">
        <v>581.76</v>
      </c>
    </row>
    <row r="14575" spans="1:2">
      <c r="A14575" s="13" t="s">
        <v>14966</v>
      </c>
      <c r="B14575" s="135">
        <v>531.61</v>
      </c>
    </row>
    <row r="14576" spans="1:2">
      <c r="A14576" s="13" t="s">
        <v>14967</v>
      </c>
      <c r="B14576" s="135">
        <v>1063.3499999999999</v>
      </c>
    </row>
    <row r="14577" spans="1:2">
      <c r="A14577" s="13" t="s">
        <v>14968</v>
      </c>
      <c r="B14577" s="135">
        <v>1010.49</v>
      </c>
    </row>
    <row r="14578" spans="1:2">
      <c r="A14578" s="13" t="s">
        <v>14969</v>
      </c>
      <c r="B14578" s="135">
        <v>988.78</v>
      </c>
    </row>
    <row r="14579" spans="1:2">
      <c r="A14579" s="13" t="s">
        <v>14970</v>
      </c>
      <c r="B14579" s="135">
        <v>889.63</v>
      </c>
    </row>
    <row r="14580" spans="1:2">
      <c r="A14580" s="13" t="s">
        <v>14971</v>
      </c>
      <c r="B14580" s="135">
        <v>721.55</v>
      </c>
    </row>
    <row r="14581" spans="1:2">
      <c r="A14581" s="13" t="s">
        <v>14972</v>
      </c>
      <c r="B14581" s="135">
        <v>661.69</v>
      </c>
    </row>
    <row r="14582" spans="1:2">
      <c r="A14582" s="13" t="s">
        <v>14973</v>
      </c>
      <c r="B14582" s="135">
        <v>1274.54</v>
      </c>
    </row>
    <row r="14583" spans="1:2">
      <c r="A14583" s="13" t="s">
        <v>14974</v>
      </c>
      <c r="B14583" s="135">
        <v>1211.96</v>
      </c>
    </row>
    <row r="14584" spans="1:2">
      <c r="A14584" s="13" t="s">
        <v>14975</v>
      </c>
      <c r="B14584" s="135">
        <v>767.5</v>
      </c>
    </row>
    <row r="14585" spans="1:2">
      <c r="A14585" s="13" t="s">
        <v>14976</v>
      </c>
      <c r="B14585" s="135">
        <v>692.82</v>
      </c>
    </row>
    <row r="14586" spans="1:2">
      <c r="A14586" s="13" t="s">
        <v>14977</v>
      </c>
      <c r="B14586" s="135">
        <v>653.47</v>
      </c>
    </row>
    <row r="14587" spans="1:2">
      <c r="A14587" s="13" t="s">
        <v>14978</v>
      </c>
      <c r="B14587" s="135">
        <v>597.96</v>
      </c>
    </row>
    <row r="14588" spans="1:2">
      <c r="A14588" s="13" t="s">
        <v>14979</v>
      </c>
      <c r="B14588" s="135">
        <v>1229.94</v>
      </c>
    </row>
    <row r="14589" spans="1:2">
      <c r="A14589" s="13" t="s">
        <v>14980</v>
      </c>
      <c r="B14589" s="135">
        <v>1171.72</v>
      </c>
    </row>
    <row r="14590" spans="1:2">
      <c r="A14590" s="13" t="s">
        <v>14981</v>
      </c>
      <c r="B14590" s="135">
        <v>1135.9100000000001</v>
      </c>
    </row>
    <row r="14591" spans="1:2">
      <c r="A14591" s="13" t="s">
        <v>14982</v>
      </c>
      <c r="B14591" s="135">
        <v>1021.49</v>
      </c>
    </row>
    <row r="14592" spans="1:2">
      <c r="A14592" s="13" t="s">
        <v>14983</v>
      </c>
      <c r="B14592" s="135">
        <v>834.62</v>
      </c>
    </row>
    <row r="14593" spans="1:2">
      <c r="A14593" s="13" t="s">
        <v>14984</v>
      </c>
      <c r="B14593" s="135">
        <v>764.39</v>
      </c>
    </row>
    <row r="14594" spans="1:2">
      <c r="A14594" s="13" t="s">
        <v>14985</v>
      </c>
      <c r="B14594" s="135">
        <v>1478.91</v>
      </c>
    </row>
    <row r="14595" spans="1:2">
      <c r="A14595" s="13" t="s">
        <v>14986</v>
      </c>
      <c r="B14595" s="135">
        <v>1405.97</v>
      </c>
    </row>
    <row r="14596" spans="1:2">
      <c r="A14596" s="13" t="s">
        <v>14987</v>
      </c>
      <c r="B14596" s="135">
        <v>886.64</v>
      </c>
    </row>
    <row r="14597" spans="1:2">
      <c r="A14597" s="13" t="s">
        <v>14988</v>
      </c>
      <c r="B14597" s="135">
        <v>799.82</v>
      </c>
    </row>
    <row r="14598" spans="1:2">
      <c r="A14598" s="13" t="s">
        <v>14989</v>
      </c>
      <c r="B14598" s="135">
        <v>757.7</v>
      </c>
    </row>
    <row r="14599" spans="1:2">
      <c r="A14599" s="13" t="s">
        <v>14990</v>
      </c>
      <c r="B14599" s="135">
        <v>692.43</v>
      </c>
    </row>
    <row r="14600" spans="1:2">
      <c r="A14600" s="13" t="s">
        <v>14991</v>
      </c>
      <c r="B14600" s="135">
        <v>1427.86</v>
      </c>
    </row>
    <row r="14601" spans="1:2">
      <c r="A14601" s="13" t="s">
        <v>14992</v>
      </c>
      <c r="B14601" s="135">
        <v>1359.89</v>
      </c>
    </row>
    <row r="14602" spans="1:2">
      <c r="A14602" s="13" t="s">
        <v>14993</v>
      </c>
      <c r="B14602" s="135">
        <v>1296.47</v>
      </c>
    </row>
    <row r="14603" spans="1:2">
      <c r="A14603" s="13" t="s">
        <v>14994</v>
      </c>
      <c r="B14603" s="135">
        <v>1168.33</v>
      </c>
    </row>
    <row r="14604" spans="1:2">
      <c r="A14604" s="13" t="s">
        <v>14995</v>
      </c>
      <c r="B14604" s="135">
        <v>971.02</v>
      </c>
    </row>
    <row r="14605" spans="1:2">
      <c r="A14605" s="13" t="s">
        <v>14996</v>
      </c>
      <c r="B14605" s="135">
        <v>890.62</v>
      </c>
    </row>
    <row r="14606" spans="1:2">
      <c r="A14606" s="13" t="s">
        <v>14997</v>
      </c>
      <c r="B14606" s="135">
        <v>1847.2</v>
      </c>
    </row>
    <row r="14607" spans="1:2">
      <c r="A14607" s="13" t="s">
        <v>14998</v>
      </c>
      <c r="B14607" s="135">
        <v>1764.09</v>
      </c>
    </row>
    <row r="14608" spans="1:2">
      <c r="A14608" s="13" t="s">
        <v>14999</v>
      </c>
      <c r="B14608" s="135">
        <v>511.4</v>
      </c>
    </row>
    <row r="14609" spans="1:2">
      <c r="A14609" s="13" t="s">
        <v>15000</v>
      </c>
      <c r="B14609" s="135">
        <v>454.19</v>
      </c>
    </row>
    <row r="14610" spans="1:2">
      <c r="A14610" s="13" t="s">
        <v>15001</v>
      </c>
      <c r="B14610" s="135">
        <v>409.19</v>
      </c>
    </row>
    <row r="14611" spans="1:2">
      <c r="A14611" s="13" t="s">
        <v>15002</v>
      </c>
      <c r="B14611" s="135">
        <v>366.72</v>
      </c>
    </row>
    <row r="14612" spans="1:2">
      <c r="A14612" s="13" t="s">
        <v>15003</v>
      </c>
      <c r="B14612" s="135">
        <v>786.86</v>
      </c>
    </row>
    <row r="14613" spans="1:2">
      <c r="A14613" s="13" t="s">
        <v>15004</v>
      </c>
      <c r="B14613" s="135">
        <v>741.67</v>
      </c>
    </row>
    <row r="14614" spans="1:2">
      <c r="A14614" s="13" t="s">
        <v>15005</v>
      </c>
      <c r="B14614" s="135">
        <v>440.8</v>
      </c>
    </row>
    <row r="14615" spans="1:2">
      <c r="A14615" s="13" t="s">
        <v>15006</v>
      </c>
      <c r="B14615" s="135">
        <v>391.14</v>
      </c>
    </row>
    <row r="14616" spans="1:2">
      <c r="A14616" s="13" t="s">
        <v>15007</v>
      </c>
      <c r="B14616" s="135">
        <v>396.04</v>
      </c>
    </row>
    <row r="14617" spans="1:2">
      <c r="A14617" s="13" t="s">
        <v>15008</v>
      </c>
      <c r="B14617" s="135">
        <v>353.57</v>
      </c>
    </row>
    <row r="14618" spans="1:2">
      <c r="A14618" s="13" t="s">
        <v>15009</v>
      </c>
      <c r="B14618" s="135">
        <v>779.49</v>
      </c>
    </row>
    <row r="14619" spans="1:2">
      <c r="A14619" s="13" t="s">
        <v>15010</v>
      </c>
      <c r="B14619" s="135">
        <v>734.3</v>
      </c>
    </row>
    <row r="14620" spans="1:2">
      <c r="A14620" s="13" t="s">
        <v>15011</v>
      </c>
      <c r="B14620" s="135">
        <v>672.9</v>
      </c>
    </row>
    <row r="14621" spans="1:2">
      <c r="A14621" s="13" t="s">
        <v>15012</v>
      </c>
      <c r="B14621" s="135">
        <v>600.46</v>
      </c>
    </row>
    <row r="14622" spans="1:2">
      <c r="A14622" s="13" t="s">
        <v>15013</v>
      </c>
      <c r="B14622" s="135">
        <v>502.56</v>
      </c>
    </row>
    <row r="14623" spans="1:2">
      <c r="A14623" s="13" t="s">
        <v>15014</v>
      </c>
      <c r="B14623" s="135">
        <v>454.66</v>
      </c>
    </row>
    <row r="14624" spans="1:2">
      <c r="A14624" s="13" t="s">
        <v>15015</v>
      </c>
      <c r="B14624" s="135">
        <v>988.15</v>
      </c>
    </row>
    <row r="14625" spans="1:2">
      <c r="A14625" s="13" t="s">
        <v>15016</v>
      </c>
      <c r="B14625" s="135">
        <v>937.55</v>
      </c>
    </row>
    <row r="14626" spans="1:2">
      <c r="A14626" s="13" t="s">
        <v>15017</v>
      </c>
      <c r="B14626" s="135">
        <v>555.35</v>
      </c>
    </row>
    <row r="14627" spans="1:2">
      <c r="A14627" s="13" t="s">
        <v>15018</v>
      </c>
      <c r="B14627" s="135">
        <v>495.48</v>
      </c>
    </row>
    <row r="14628" spans="1:2">
      <c r="A14628" s="13" t="s">
        <v>15019</v>
      </c>
      <c r="B14628" s="135">
        <v>480.76</v>
      </c>
    </row>
    <row r="14629" spans="1:2">
      <c r="A14629" s="13" t="s">
        <v>15020</v>
      </c>
      <c r="B14629" s="135">
        <v>432.86</v>
      </c>
    </row>
    <row r="14630" spans="1:2">
      <c r="A14630" s="13" t="s">
        <v>15021</v>
      </c>
      <c r="B14630" s="135">
        <v>984.7</v>
      </c>
    </row>
    <row r="14631" spans="1:2">
      <c r="A14631" s="13" t="s">
        <v>15022</v>
      </c>
      <c r="B14631" s="135">
        <v>934.1</v>
      </c>
    </row>
    <row r="14632" spans="1:2">
      <c r="A14632" s="13" t="s">
        <v>15023</v>
      </c>
      <c r="B14632" s="135">
        <v>692.67</v>
      </c>
    </row>
    <row r="14633" spans="1:2">
      <c r="A14633" s="13" t="s">
        <v>15024</v>
      </c>
      <c r="B14633" s="135">
        <v>623.01</v>
      </c>
    </row>
    <row r="14634" spans="1:2">
      <c r="A14634" s="13" t="s">
        <v>15025</v>
      </c>
      <c r="B14634" s="135">
        <v>488.26</v>
      </c>
    </row>
    <row r="14635" spans="1:2">
      <c r="A14635" s="13" t="s">
        <v>15026</v>
      </c>
      <c r="B14635" s="135">
        <v>448.06</v>
      </c>
    </row>
    <row r="14636" spans="1:2">
      <c r="A14636" s="13" t="s">
        <v>15027</v>
      </c>
      <c r="B14636" s="135">
        <v>1083.9000000000001</v>
      </c>
    </row>
    <row r="14637" spans="1:2">
      <c r="A14637" s="13" t="s">
        <v>15028</v>
      </c>
      <c r="B14637" s="135">
        <v>1040.81</v>
      </c>
    </row>
    <row r="14638" spans="1:2">
      <c r="A14638" s="13" t="s">
        <v>15029</v>
      </c>
      <c r="B14638" s="135">
        <v>520.67999999999995</v>
      </c>
    </row>
    <row r="14639" spans="1:2">
      <c r="A14639" s="13" t="s">
        <v>15030</v>
      </c>
      <c r="B14639" s="135">
        <v>470.17</v>
      </c>
    </row>
    <row r="14640" spans="1:2">
      <c r="A14640" s="13" t="s">
        <v>15031</v>
      </c>
      <c r="B14640" s="135">
        <v>431.16</v>
      </c>
    </row>
    <row r="14641" spans="1:2">
      <c r="A14641" s="13" t="s">
        <v>15032</v>
      </c>
      <c r="B14641" s="135">
        <v>395.03</v>
      </c>
    </row>
    <row r="14642" spans="1:2">
      <c r="A14642" s="13" t="s">
        <v>15033</v>
      </c>
      <c r="B14642" s="135">
        <v>1027.31</v>
      </c>
    </row>
    <row r="14643" spans="1:2">
      <c r="A14643" s="13" t="s">
        <v>15034</v>
      </c>
      <c r="B14643" s="135">
        <v>988.46</v>
      </c>
    </row>
    <row r="14644" spans="1:2">
      <c r="A14644" s="13" t="s">
        <v>15035</v>
      </c>
      <c r="B14644" s="135">
        <v>796.38</v>
      </c>
    </row>
    <row r="14645" spans="1:2">
      <c r="A14645" s="13" t="s">
        <v>15036</v>
      </c>
      <c r="B14645" s="135">
        <v>716.39</v>
      </c>
    </row>
    <row r="14646" spans="1:2">
      <c r="A14646" s="13" t="s">
        <v>15037</v>
      </c>
      <c r="B14646" s="135">
        <v>557.9</v>
      </c>
    </row>
    <row r="14647" spans="1:2">
      <c r="A14647" s="13" t="s">
        <v>15038</v>
      </c>
      <c r="B14647" s="135">
        <v>512.28</v>
      </c>
    </row>
    <row r="14648" spans="1:2">
      <c r="A14648" s="13" t="s">
        <v>15039</v>
      </c>
      <c r="B14648" s="135">
        <v>1368.44</v>
      </c>
    </row>
    <row r="14649" spans="1:2">
      <c r="A14649" s="13" t="s">
        <v>15040</v>
      </c>
      <c r="B14649" s="135">
        <v>1320.11</v>
      </c>
    </row>
    <row r="14650" spans="1:2">
      <c r="A14650" s="13" t="s">
        <v>15041</v>
      </c>
      <c r="B14650" s="135">
        <v>602.84</v>
      </c>
    </row>
    <row r="14651" spans="1:2">
      <c r="A14651" s="13" t="s">
        <v>15042</v>
      </c>
      <c r="B14651" s="135">
        <v>544.25</v>
      </c>
    </row>
    <row r="14652" spans="1:2">
      <c r="A14652" s="13" t="s">
        <v>15043</v>
      </c>
      <c r="B14652" s="135">
        <v>498.41</v>
      </c>
    </row>
    <row r="14653" spans="1:2">
      <c r="A14653" s="13" t="s">
        <v>15044</v>
      </c>
      <c r="B14653" s="135">
        <v>456.58</v>
      </c>
    </row>
    <row r="14654" spans="1:2">
      <c r="A14654" s="13" t="s">
        <v>15045</v>
      </c>
      <c r="B14654" s="135">
        <v>1189.43</v>
      </c>
    </row>
    <row r="14655" spans="1:2">
      <c r="A14655" s="13" t="s">
        <v>15046</v>
      </c>
      <c r="B14655" s="135">
        <v>1144.9000000000001</v>
      </c>
    </row>
    <row r="14656" spans="1:2">
      <c r="A14656" s="13" t="s">
        <v>15047</v>
      </c>
      <c r="B14656" s="135">
        <v>924.82</v>
      </c>
    </row>
    <row r="14657" spans="1:2">
      <c r="A14657" s="13" t="s">
        <v>15048</v>
      </c>
      <c r="B14657" s="135">
        <v>831.8</v>
      </c>
    </row>
    <row r="14658" spans="1:2">
      <c r="A14658" s="13" t="s">
        <v>15049</v>
      </c>
      <c r="B14658" s="135">
        <v>652.27</v>
      </c>
    </row>
    <row r="14659" spans="1:2">
      <c r="A14659" s="13" t="s">
        <v>15050</v>
      </c>
      <c r="B14659" s="135">
        <v>598.52</v>
      </c>
    </row>
    <row r="14660" spans="1:2">
      <c r="A14660" s="13" t="s">
        <v>15051</v>
      </c>
      <c r="B14660" s="135">
        <v>1311.13</v>
      </c>
    </row>
    <row r="14661" spans="1:2">
      <c r="A14661" s="13" t="s">
        <v>15052</v>
      </c>
      <c r="B14661" s="135">
        <v>1254.68</v>
      </c>
    </row>
    <row r="14662" spans="1:2">
      <c r="A14662" s="13" t="s">
        <v>15053</v>
      </c>
      <c r="B14662" s="135">
        <v>695.66</v>
      </c>
    </row>
    <row r="14663" spans="1:2">
      <c r="A14663" s="13" t="s">
        <v>15054</v>
      </c>
      <c r="B14663" s="135">
        <v>628.16999999999996</v>
      </c>
    </row>
    <row r="14664" spans="1:2">
      <c r="A14664" s="13" t="s">
        <v>15055</v>
      </c>
      <c r="B14664" s="135">
        <v>576.30999999999995</v>
      </c>
    </row>
    <row r="14665" spans="1:2">
      <c r="A14665" s="13" t="s">
        <v>15056</v>
      </c>
      <c r="B14665" s="135">
        <v>527.98</v>
      </c>
    </row>
    <row r="14666" spans="1:2">
      <c r="A14666" s="13" t="s">
        <v>15057</v>
      </c>
      <c r="B14666" s="135">
        <v>1501.05</v>
      </c>
    </row>
    <row r="14667" spans="1:2">
      <c r="A14667" s="13" t="s">
        <v>15058</v>
      </c>
      <c r="B14667" s="135">
        <v>1450.02</v>
      </c>
    </row>
    <row r="14668" spans="1:2">
      <c r="A14668" s="13" t="s">
        <v>15059</v>
      </c>
      <c r="B14668" s="135">
        <v>1031.8900000000001</v>
      </c>
    </row>
    <row r="14669" spans="1:2">
      <c r="A14669" s="13" t="s">
        <v>15060</v>
      </c>
      <c r="B14669" s="135">
        <v>928.54</v>
      </c>
    </row>
    <row r="14670" spans="1:2">
      <c r="A14670" s="13" t="s">
        <v>15061</v>
      </c>
      <c r="B14670" s="135">
        <v>725.27</v>
      </c>
    </row>
    <row r="14671" spans="1:2">
      <c r="A14671" s="13" t="s">
        <v>15062</v>
      </c>
      <c r="B14671" s="135">
        <v>666.11</v>
      </c>
    </row>
    <row r="14672" spans="1:2">
      <c r="A14672" s="13" t="s">
        <v>15063</v>
      </c>
      <c r="B14672" s="135">
        <v>1859</v>
      </c>
    </row>
    <row r="14673" spans="1:2">
      <c r="A14673" s="13" t="s">
        <v>15064</v>
      </c>
      <c r="B14673" s="135">
        <v>1797.12</v>
      </c>
    </row>
    <row r="14674" spans="1:2">
      <c r="A14674" s="13" t="s">
        <v>15065</v>
      </c>
      <c r="B14674" s="135">
        <v>422.57</v>
      </c>
    </row>
    <row r="14675" spans="1:2">
      <c r="A14675" s="13" t="s">
        <v>15066</v>
      </c>
      <c r="B14675" s="135">
        <v>373.81</v>
      </c>
    </row>
    <row r="14676" spans="1:2">
      <c r="A14676" s="13" t="s">
        <v>15067</v>
      </c>
      <c r="B14676" s="135">
        <v>494.93</v>
      </c>
    </row>
    <row r="14677" spans="1:2">
      <c r="A14677" s="13" t="s">
        <v>15068</v>
      </c>
      <c r="B14677" s="135">
        <v>440.75</v>
      </c>
    </row>
    <row r="14678" spans="1:2">
      <c r="A14678" s="13" t="s">
        <v>15069</v>
      </c>
      <c r="B14678" s="135">
        <v>576.11</v>
      </c>
    </row>
    <row r="14679" spans="1:2">
      <c r="A14679" s="13" t="s">
        <v>15070</v>
      </c>
      <c r="B14679" s="135">
        <v>511.1</v>
      </c>
    </row>
    <row r="14680" spans="1:2">
      <c r="A14680" s="13" t="s">
        <v>15071</v>
      </c>
      <c r="B14680" s="135">
        <v>736.62</v>
      </c>
    </row>
    <row r="14681" spans="1:2">
      <c r="A14681" s="13" t="s">
        <v>15072</v>
      </c>
      <c r="B14681" s="135">
        <v>655.35</v>
      </c>
    </row>
    <row r="14682" spans="1:2">
      <c r="A14682" s="13" t="s">
        <v>15073</v>
      </c>
      <c r="B14682" s="135">
        <v>887.81</v>
      </c>
    </row>
    <row r="14683" spans="1:2">
      <c r="A14683" s="13" t="s">
        <v>15074</v>
      </c>
      <c r="B14683" s="135">
        <v>795.71</v>
      </c>
    </row>
    <row r="14684" spans="1:2">
      <c r="A14684" s="13" t="s">
        <v>15075</v>
      </c>
      <c r="B14684" s="135">
        <v>141.72</v>
      </c>
    </row>
    <row r="14685" spans="1:2">
      <c r="A14685" s="13" t="s">
        <v>15076</v>
      </c>
      <c r="B14685" s="135">
        <v>125.46</v>
      </c>
    </row>
    <row r="14686" spans="1:2">
      <c r="A14686" s="13" t="s">
        <v>15077</v>
      </c>
      <c r="B14686" s="135">
        <v>162.01</v>
      </c>
    </row>
    <row r="14687" spans="1:2">
      <c r="A14687" s="13" t="s">
        <v>15078</v>
      </c>
      <c r="B14687" s="135">
        <v>143.05000000000001</v>
      </c>
    </row>
    <row r="14688" spans="1:2">
      <c r="A14688" s="13" t="s">
        <v>15079</v>
      </c>
      <c r="B14688" s="135">
        <v>192.41</v>
      </c>
    </row>
    <row r="14689" spans="1:2">
      <c r="A14689" s="13" t="s">
        <v>15080</v>
      </c>
      <c r="B14689" s="135">
        <v>170.74</v>
      </c>
    </row>
    <row r="14690" spans="1:2">
      <c r="A14690" s="13" t="s">
        <v>15081</v>
      </c>
      <c r="B14690" s="135">
        <v>243.1</v>
      </c>
    </row>
    <row r="14691" spans="1:2">
      <c r="A14691" s="13" t="s">
        <v>15082</v>
      </c>
      <c r="B14691" s="135">
        <v>216.01</v>
      </c>
    </row>
    <row r="14692" spans="1:2">
      <c r="A14692" s="13" t="s">
        <v>15083</v>
      </c>
      <c r="B14692" s="135">
        <v>293.79000000000002</v>
      </c>
    </row>
    <row r="14693" spans="1:2">
      <c r="A14693" s="13" t="s">
        <v>15084</v>
      </c>
      <c r="B14693" s="135">
        <v>261.29000000000002</v>
      </c>
    </row>
    <row r="14694" spans="1:2">
      <c r="A14694" s="13" t="s">
        <v>15085</v>
      </c>
      <c r="B14694" s="135">
        <v>344.49</v>
      </c>
    </row>
    <row r="14695" spans="1:2">
      <c r="A14695" s="13" t="s">
        <v>15086</v>
      </c>
      <c r="B14695" s="135">
        <v>306.56</v>
      </c>
    </row>
    <row r="14696" spans="1:2">
      <c r="A14696" s="13" t="s">
        <v>15087</v>
      </c>
      <c r="B14696" s="135">
        <v>293.79000000000002</v>
      </c>
    </row>
    <row r="14697" spans="1:2">
      <c r="A14697" s="13" t="s">
        <v>15088</v>
      </c>
      <c r="B14697" s="135">
        <v>261.29000000000002</v>
      </c>
    </row>
    <row r="14698" spans="1:2">
      <c r="A14698" s="13" t="s">
        <v>15089</v>
      </c>
      <c r="B14698" s="135">
        <v>243.1</v>
      </c>
    </row>
    <row r="14699" spans="1:2">
      <c r="A14699" s="13" t="s">
        <v>15090</v>
      </c>
      <c r="B14699" s="135">
        <v>216.01</v>
      </c>
    </row>
    <row r="14700" spans="1:2">
      <c r="A14700" s="13" t="s">
        <v>15091</v>
      </c>
      <c r="B14700" s="135">
        <v>192.41</v>
      </c>
    </row>
    <row r="14701" spans="1:2">
      <c r="A14701" s="13" t="s">
        <v>15092</v>
      </c>
      <c r="B14701" s="135">
        <v>170.74</v>
      </c>
    </row>
    <row r="14702" spans="1:2">
      <c r="A14702" s="13" t="s">
        <v>15093</v>
      </c>
      <c r="B14702" s="135">
        <v>209.43</v>
      </c>
    </row>
    <row r="14703" spans="1:2">
      <c r="A14703" s="13" t="s">
        <v>15094</v>
      </c>
      <c r="B14703" s="135">
        <v>187.76</v>
      </c>
    </row>
    <row r="14704" spans="1:2">
      <c r="A14704" s="13" t="s">
        <v>15095</v>
      </c>
      <c r="B14704" s="135">
        <v>434.37</v>
      </c>
    </row>
    <row r="14705" spans="1:2">
      <c r="A14705" s="13" t="s">
        <v>15096</v>
      </c>
      <c r="B14705" s="135">
        <v>407.28</v>
      </c>
    </row>
    <row r="14706" spans="1:2">
      <c r="A14706" s="13" t="s">
        <v>15097</v>
      </c>
      <c r="B14706" s="135">
        <v>200.14</v>
      </c>
    </row>
    <row r="14707" spans="1:2">
      <c r="A14707" s="13" t="s">
        <v>15098</v>
      </c>
      <c r="B14707" s="135">
        <v>194.72</v>
      </c>
    </row>
    <row r="14708" spans="1:2">
      <c r="A14708" s="13" t="s">
        <v>15099</v>
      </c>
      <c r="B14708" s="135">
        <v>292.66000000000003</v>
      </c>
    </row>
    <row r="14709" spans="1:2">
      <c r="A14709" s="13" t="s">
        <v>15100</v>
      </c>
      <c r="B14709" s="135">
        <v>260.82</v>
      </c>
    </row>
    <row r="14710" spans="1:2">
      <c r="A14710" s="13" t="s">
        <v>15101</v>
      </c>
      <c r="B14710" s="135">
        <v>224.52</v>
      </c>
    </row>
    <row r="14711" spans="1:2">
      <c r="A14711" s="13" t="s">
        <v>15102</v>
      </c>
      <c r="B14711" s="135">
        <v>202.5</v>
      </c>
    </row>
    <row r="14712" spans="1:2">
      <c r="A14712" s="13" t="s">
        <v>15103</v>
      </c>
      <c r="B14712" s="135">
        <v>439.42</v>
      </c>
    </row>
    <row r="14713" spans="1:2">
      <c r="A14713" s="13" t="s">
        <v>15104</v>
      </c>
      <c r="B14713" s="135">
        <v>414.68</v>
      </c>
    </row>
    <row r="14714" spans="1:2">
      <c r="A14714" s="13" t="s">
        <v>15105</v>
      </c>
      <c r="B14714" s="135">
        <v>395.25</v>
      </c>
    </row>
    <row r="14715" spans="1:2">
      <c r="A14715" s="13" t="s">
        <v>15106</v>
      </c>
      <c r="B14715" s="135">
        <v>354.71</v>
      </c>
    </row>
    <row r="14716" spans="1:2">
      <c r="A14716" s="13" t="s">
        <v>15107</v>
      </c>
      <c r="B14716" s="135">
        <v>304.39999999999998</v>
      </c>
    </row>
    <row r="14717" spans="1:2">
      <c r="A14717" s="13" t="s">
        <v>15108</v>
      </c>
      <c r="B14717" s="135">
        <v>276.95</v>
      </c>
    </row>
    <row r="14718" spans="1:2">
      <c r="A14718" s="13" t="s">
        <v>15109</v>
      </c>
      <c r="B14718" s="135">
        <v>588.71</v>
      </c>
    </row>
    <row r="14719" spans="1:2">
      <c r="A14719" s="13" t="s">
        <v>15110</v>
      </c>
      <c r="B14719" s="135">
        <v>558.55999999999995</v>
      </c>
    </row>
    <row r="14720" spans="1:2">
      <c r="A14720" s="13" t="s">
        <v>15111</v>
      </c>
      <c r="B14720" s="135">
        <v>458.45</v>
      </c>
    </row>
    <row r="14721" spans="1:2">
      <c r="A14721" s="13" t="s">
        <v>15112</v>
      </c>
      <c r="B14721" s="135">
        <v>411.93</v>
      </c>
    </row>
    <row r="14722" spans="1:2">
      <c r="A14722" s="13" t="s">
        <v>15113</v>
      </c>
      <c r="B14722" s="135">
        <v>344.88</v>
      </c>
    </row>
    <row r="14723" spans="1:2">
      <c r="A14723" s="13" t="s">
        <v>15114</v>
      </c>
      <c r="B14723" s="135">
        <v>314.73</v>
      </c>
    </row>
    <row r="14724" spans="1:2">
      <c r="A14724" s="13" t="s">
        <v>15115</v>
      </c>
      <c r="B14724" s="135">
        <v>768.04</v>
      </c>
    </row>
    <row r="14725" spans="1:2">
      <c r="A14725" s="13" t="s">
        <v>15116</v>
      </c>
      <c r="B14725" s="135">
        <v>735.18</v>
      </c>
    </row>
    <row r="14726" spans="1:2">
      <c r="A14726" s="13" t="s">
        <v>288</v>
      </c>
      <c r="B14726" s="135">
        <v>322.39</v>
      </c>
    </row>
    <row r="14727" spans="1:2">
      <c r="A14727" s="13" t="s">
        <v>15117</v>
      </c>
      <c r="B14727" s="135">
        <v>289.05</v>
      </c>
    </row>
    <row r="14728" spans="1:2">
      <c r="A14728" s="13" t="s">
        <v>15118</v>
      </c>
      <c r="B14728" s="135">
        <v>251.14</v>
      </c>
    </row>
    <row r="14729" spans="1:2">
      <c r="A14729" s="13" t="s">
        <v>15119</v>
      </c>
      <c r="B14729" s="135">
        <v>227.63</v>
      </c>
    </row>
    <row r="14730" spans="1:2">
      <c r="A14730" s="13" t="s">
        <v>15120</v>
      </c>
      <c r="B14730" s="135">
        <v>323.36</v>
      </c>
    </row>
    <row r="14731" spans="1:2">
      <c r="A14731" s="13" t="s">
        <v>15121</v>
      </c>
      <c r="B14731" s="135">
        <v>290.02</v>
      </c>
    </row>
    <row r="14732" spans="1:2">
      <c r="A14732" s="13" t="s">
        <v>15122</v>
      </c>
      <c r="B14732" s="135">
        <v>252.99</v>
      </c>
    </row>
    <row r="14733" spans="1:2">
      <c r="A14733" s="13" t="s">
        <v>15123</v>
      </c>
      <c r="B14733" s="135">
        <v>229.48</v>
      </c>
    </row>
    <row r="14734" spans="1:2">
      <c r="A14734" s="13" t="s">
        <v>15124</v>
      </c>
      <c r="B14734" s="135">
        <v>477.86</v>
      </c>
    </row>
    <row r="14735" spans="1:2">
      <c r="A14735" s="13" t="s">
        <v>15125</v>
      </c>
      <c r="B14735" s="135">
        <v>451.63</v>
      </c>
    </row>
    <row r="14736" spans="1:2">
      <c r="A14736" s="13" t="s">
        <v>15126</v>
      </c>
      <c r="B14736" s="135">
        <v>479.71</v>
      </c>
    </row>
    <row r="14737" spans="1:2">
      <c r="A14737" s="13" t="s">
        <v>15127</v>
      </c>
      <c r="B14737" s="135">
        <v>453.48</v>
      </c>
    </row>
    <row r="14738" spans="1:2">
      <c r="A14738" s="13" t="s">
        <v>15128</v>
      </c>
      <c r="B14738" s="135">
        <v>254.78</v>
      </c>
    </row>
    <row r="14739" spans="1:2">
      <c r="A14739" s="13" t="s">
        <v>15129</v>
      </c>
      <c r="B14739" s="135">
        <v>229.19</v>
      </c>
    </row>
    <row r="14740" spans="1:2">
      <c r="A14740" s="13" t="s">
        <v>15130</v>
      </c>
      <c r="B14740" s="135">
        <v>221.83</v>
      </c>
    </row>
    <row r="14741" spans="1:2">
      <c r="A14741" s="13" t="s">
        <v>15131</v>
      </c>
      <c r="B14741" s="135">
        <v>201.03</v>
      </c>
    </row>
    <row r="14742" spans="1:2">
      <c r="A14742" s="13" t="s">
        <v>15132</v>
      </c>
      <c r="B14742" s="135">
        <v>255.75</v>
      </c>
    </row>
    <row r="14743" spans="1:2">
      <c r="A14743" s="13" t="s">
        <v>15133</v>
      </c>
      <c r="B14743" s="135">
        <v>230.16</v>
      </c>
    </row>
    <row r="14744" spans="1:2">
      <c r="A14744" s="13" t="s">
        <v>15134</v>
      </c>
      <c r="B14744" s="135">
        <v>223.68</v>
      </c>
    </row>
    <row r="14745" spans="1:2">
      <c r="A14745" s="13" t="s">
        <v>15135</v>
      </c>
      <c r="B14745" s="135">
        <v>202.88</v>
      </c>
    </row>
    <row r="14746" spans="1:2">
      <c r="A14746" s="13" t="s">
        <v>15136</v>
      </c>
      <c r="B14746" s="135">
        <v>419.11</v>
      </c>
    </row>
    <row r="14747" spans="1:2">
      <c r="A14747" s="13" t="s">
        <v>15137</v>
      </c>
      <c r="B14747" s="135">
        <v>395.6</v>
      </c>
    </row>
    <row r="14748" spans="1:2">
      <c r="A14748" s="13" t="s">
        <v>15138</v>
      </c>
      <c r="B14748" s="135">
        <v>420.96</v>
      </c>
    </row>
    <row r="14749" spans="1:2">
      <c r="A14749" s="13" t="s">
        <v>15139</v>
      </c>
      <c r="B14749" s="135">
        <v>397.45</v>
      </c>
    </row>
    <row r="14750" spans="1:2">
      <c r="A14750" s="13" t="s">
        <v>15140</v>
      </c>
      <c r="B14750" s="135">
        <v>433.17</v>
      </c>
    </row>
    <row r="14751" spans="1:2">
      <c r="A14751" s="13" t="s">
        <v>15141</v>
      </c>
      <c r="B14751" s="135">
        <v>389.92</v>
      </c>
    </row>
    <row r="14752" spans="1:2">
      <c r="A14752" s="13" t="s">
        <v>15142</v>
      </c>
      <c r="B14752" s="135">
        <v>327.83</v>
      </c>
    </row>
    <row r="14753" spans="1:2">
      <c r="A14753" s="13" t="s">
        <v>15143</v>
      </c>
      <c r="B14753" s="135">
        <v>298.89999999999998</v>
      </c>
    </row>
    <row r="14754" spans="1:2">
      <c r="A14754" s="13" t="s">
        <v>15144</v>
      </c>
      <c r="B14754" s="135">
        <v>438.2</v>
      </c>
    </row>
    <row r="14755" spans="1:2">
      <c r="A14755" s="13" t="s">
        <v>15145</v>
      </c>
      <c r="B14755" s="135">
        <v>394.54</v>
      </c>
    </row>
    <row r="14756" spans="1:2">
      <c r="A14756" s="13" t="s">
        <v>15146</v>
      </c>
      <c r="B14756" s="135">
        <v>331.53</v>
      </c>
    </row>
    <row r="14757" spans="1:2">
      <c r="A14757" s="13" t="s">
        <v>15147</v>
      </c>
      <c r="B14757" s="135">
        <v>302.60000000000002</v>
      </c>
    </row>
    <row r="14758" spans="1:2">
      <c r="A14758" s="13" t="s">
        <v>15148</v>
      </c>
      <c r="B14758" s="135">
        <v>623.97</v>
      </c>
    </row>
    <row r="14759" spans="1:2">
      <c r="A14759" s="13" t="s">
        <v>15149</v>
      </c>
      <c r="B14759" s="135">
        <v>592.33000000000004</v>
      </c>
    </row>
    <row r="14760" spans="1:2">
      <c r="A14760" s="13" t="s">
        <v>15150</v>
      </c>
      <c r="B14760" s="135">
        <v>627.66999999999996</v>
      </c>
    </row>
    <row r="14761" spans="1:2">
      <c r="A14761" s="13" t="s">
        <v>15151</v>
      </c>
      <c r="B14761" s="135">
        <v>596.03</v>
      </c>
    </row>
    <row r="14762" spans="1:2">
      <c r="A14762" s="13" t="s">
        <v>15152</v>
      </c>
      <c r="B14762" s="135">
        <v>348.86</v>
      </c>
    </row>
    <row r="14763" spans="1:2">
      <c r="A14763" s="13" t="s">
        <v>15153</v>
      </c>
      <c r="B14763" s="135">
        <v>315.44</v>
      </c>
    </row>
    <row r="14764" spans="1:2">
      <c r="A14764" s="13" t="s">
        <v>15154</v>
      </c>
      <c r="B14764" s="135">
        <v>297.88</v>
      </c>
    </row>
    <row r="14765" spans="1:2">
      <c r="A14765" s="13" t="s">
        <v>15155</v>
      </c>
      <c r="B14765" s="135">
        <v>271.64999999999998</v>
      </c>
    </row>
    <row r="14766" spans="1:2">
      <c r="A14766" s="13" t="s">
        <v>290</v>
      </c>
      <c r="B14766" s="135">
        <v>350.8</v>
      </c>
    </row>
    <row r="14767" spans="1:2">
      <c r="A14767" s="13" t="s">
        <v>15156</v>
      </c>
      <c r="B14767" s="135">
        <v>317.38</v>
      </c>
    </row>
    <row r="14768" spans="1:2">
      <c r="A14768" s="13" t="s">
        <v>15157</v>
      </c>
      <c r="B14768" s="135">
        <v>301.58</v>
      </c>
    </row>
    <row r="14769" spans="1:2">
      <c r="A14769" s="13" t="s">
        <v>15158</v>
      </c>
      <c r="B14769" s="135">
        <v>275.35000000000002</v>
      </c>
    </row>
    <row r="14770" spans="1:2">
      <c r="A14770" s="13" t="s">
        <v>15159</v>
      </c>
      <c r="B14770" s="135">
        <v>564.57000000000005</v>
      </c>
    </row>
    <row r="14771" spans="1:2">
      <c r="A14771" s="13" t="s">
        <v>15160</v>
      </c>
      <c r="B14771" s="135">
        <v>535.64</v>
      </c>
    </row>
    <row r="14772" spans="1:2">
      <c r="A14772" s="13" t="s">
        <v>15161</v>
      </c>
      <c r="B14772" s="135">
        <v>568.27</v>
      </c>
    </row>
    <row r="14773" spans="1:2">
      <c r="A14773" s="13" t="s">
        <v>15162</v>
      </c>
      <c r="B14773" s="135">
        <v>539.34</v>
      </c>
    </row>
    <row r="14774" spans="1:2">
      <c r="A14774" s="13" t="s">
        <v>15163</v>
      </c>
      <c r="B14774" s="135">
        <v>559.66</v>
      </c>
    </row>
    <row r="14775" spans="1:2">
      <c r="A14775" s="13" t="s">
        <v>15164</v>
      </c>
      <c r="B14775" s="135">
        <v>505.67</v>
      </c>
    </row>
    <row r="14776" spans="1:2">
      <c r="A14776" s="13" t="s">
        <v>15165</v>
      </c>
      <c r="B14776" s="135">
        <v>414.06</v>
      </c>
    </row>
    <row r="14777" spans="1:2">
      <c r="A14777" s="13" t="s">
        <v>15166</v>
      </c>
      <c r="B14777" s="135">
        <v>379.71</v>
      </c>
    </row>
    <row r="14778" spans="1:2">
      <c r="A14778" s="13" t="s">
        <v>15167</v>
      </c>
      <c r="B14778" s="135">
        <v>562.57000000000005</v>
      </c>
    </row>
    <row r="14779" spans="1:2">
      <c r="A14779" s="13" t="s">
        <v>15168</v>
      </c>
      <c r="B14779" s="135">
        <v>508.58</v>
      </c>
    </row>
    <row r="14780" spans="1:2">
      <c r="A14780" s="13" t="s">
        <v>15169</v>
      </c>
      <c r="B14780" s="135">
        <v>419.61</v>
      </c>
    </row>
    <row r="14781" spans="1:2">
      <c r="A14781" s="13" t="s">
        <v>15170</v>
      </c>
      <c r="B14781" s="135">
        <v>385.26</v>
      </c>
    </row>
    <row r="14782" spans="1:2">
      <c r="A14782" s="13" t="s">
        <v>15171</v>
      </c>
      <c r="B14782" s="135">
        <v>849.03</v>
      </c>
    </row>
    <row r="14783" spans="1:2">
      <c r="A14783" s="13" t="s">
        <v>15172</v>
      </c>
      <c r="B14783" s="135">
        <v>811.97</v>
      </c>
    </row>
    <row r="14784" spans="1:2">
      <c r="A14784" s="13" t="s">
        <v>15173</v>
      </c>
      <c r="B14784" s="135">
        <v>854.58</v>
      </c>
    </row>
    <row r="14785" spans="1:2">
      <c r="A14785" s="13" t="s">
        <v>15174</v>
      </c>
      <c r="B14785" s="135">
        <v>817.52</v>
      </c>
    </row>
    <row r="14786" spans="1:2">
      <c r="A14786" s="13" t="s">
        <v>15175</v>
      </c>
      <c r="B14786" s="135">
        <v>444.9</v>
      </c>
    </row>
    <row r="14787" spans="1:2">
      <c r="A14787" s="13" t="s">
        <v>15176</v>
      </c>
      <c r="B14787" s="135">
        <v>403.67</v>
      </c>
    </row>
    <row r="14788" spans="1:2">
      <c r="A14788" s="13" t="s">
        <v>15177</v>
      </c>
      <c r="B14788" s="135">
        <v>375.89</v>
      </c>
    </row>
    <row r="14789" spans="1:2">
      <c r="A14789" s="13" t="s">
        <v>15178</v>
      </c>
      <c r="B14789" s="135">
        <v>344.25</v>
      </c>
    </row>
    <row r="14790" spans="1:2">
      <c r="A14790" s="13" t="s">
        <v>15179</v>
      </c>
      <c r="B14790" s="135">
        <v>447.81</v>
      </c>
    </row>
    <row r="14791" spans="1:2">
      <c r="A14791" s="13" t="s">
        <v>15180</v>
      </c>
      <c r="B14791" s="135">
        <v>406.58</v>
      </c>
    </row>
    <row r="14792" spans="1:2">
      <c r="A14792" s="13" t="s">
        <v>15181</v>
      </c>
      <c r="B14792" s="135">
        <v>381.44</v>
      </c>
    </row>
    <row r="14793" spans="1:2">
      <c r="A14793" s="13" t="s">
        <v>15182</v>
      </c>
      <c r="B14793" s="135">
        <v>349.8</v>
      </c>
    </row>
    <row r="14794" spans="1:2">
      <c r="A14794" s="13" t="s">
        <v>15183</v>
      </c>
      <c r="B14794" s="135">
        <v>781.43</v>
      </c>
    </row>
    <row r="14795" spans="1:2">
      <c r="A14795" s="13" t="s">
        <v>15184</v>
      </c>
      <c r="B14795" s="135">
        <v>747.08</v>
      </c>
    </row>
    <row r="14796" spans="1:2">
      <c r="A14796" s="13" t="s">
        <v>15185</v>
      </c>
      <c r="B14796" s="135">
        <v>786.98</v>
      </c>
    </row>
    <row r="14797" spans="1:2">
      <c r="A14797" s="13" t="s">
        <v>15186</v>
      </c>
      <c r="B14797" s="135">
        <v>752.63</v>
      </c>
    </row>
    <row r="14798" spans="1:2">
      <c r="A14798" s="13" t="s">
        <v>15187</v>
      </c>
      <c r="B14798" s="135">
        <v>675.34</v>
      </c>
    </row>
    <row r="14799" spans="1:2">
      <c r="A14799" s="13" t="s">
        <v>15188</v>
      </c>
      <c r="B14799" s="135">
        <v>611.02</v>
      </c>
    </row>
    <row r="14800" spans="1:2">
      <c r="A14800" s="13" t="s">
        <v>15189</v>
      </c>
      <c r="B14800" s="135">
        <v>492.56</v>
      </c>
    </row>
    <row r="14801" spans="1:2">
      <c r="A14801" s="13" t="s">
        <v>15190</v>
      </c>
      <c r="B14801" s="135">
        <v>452.79</v>
      </c>
    </row>
    <row r="14802" spans="1:2">
      <c r="A14802" s="13" t="s">
        <v>15191</v>
      </c>
      <c r="B14802" s="135">
        <v>662.18</v>
      </c>
    </row>
    <row r="14803" spans="1:2">
      <c r="A14803" s="13" t="s">
        <v>15192</v>
      </c>
      <c r="B14803" s="135">
        <v>600.13</v>
      </c>
    </row>
    <row r="14804" spans="1:2">
      <c r="A14804" s="13" t="s">
        <v>15193</v>
      </c>
      <c r="B14804" s="135">
        <v>499.96</v>
      </c>
    </row>
    <row r="14805" spans="1:2">
      <c r="A14805" s="13" t="s">
        <v>15194</v>
      </c>
      <c r="B14805" s="135">
        <v>460.19</v>
      </c>
    </row>
    <row r="14806" spans="1:2">
      <c r="A14806" s="13" t="s">
        <v>15195</v>
      </c>
      <c r="B14806" s="135">
        <v>1066.3699999999999</v>
      </c>
    </row>
    <row r="14807" spans="1:2">
      <c r="A14807" s="13" t="s">
        <v>15196</v>
      </c>
      <c r="B14807" s="135">
        <v>1023.9</v>
      </c>
    </row>
    <row r="14808" spans="1:2">
      <c r="A14808" s="13" t="s">
        <v>15197</v>
      </c>
      <c r="B14808" s="135">
        <v>1073.77</v>
      </c>
    </row>
    <row r="14809" spans="1:2">
      <c r="A14809" s="13" t="s">
        <v>15198</v>
      </c>
      <c r="B14809" s="135">
        <v>1031.3</v>
      </c>
    </row>
    <row r="14810" spans="1:2">
      <c r="A14810" s="13" t="s">
        <v>15199</v>
      </c>
      <c r="B14810" s="135">
        <v>537</v>
      </c>
    </row>
    <row r="14811" spans="1:2">
      <c r="A14811" s="13" t="s">
        <v>15200</v>
      </c>
      <c r="B14811" s="135">
        <v>487.96</v>
      </c>
    </row>
    <row r="14812" spans="1:2">
      <c r="A14812" s="13" t="s">
        <v>15201</v>
      </c>
      <c r="B14812" s="135">
        <v>449.96</v>
      </c>
    </row>
    <row r="14813" spans="1:2">
      <c r="A14813" s="13" t="s">
        <v>15202</v>
      </c>
      <c r="B14813" s="135">
        <v>412.9</v>
      </c>
    </row>
    <row r="14814" spans="1:2">
      <c r="A14814" s="13" t="s">
        <v>291</v>
      </c>
      <c r="B14814" s="135">
        <v>540.88</v>
      </c>
    </row>
    <row r="14815" spans="1:2">
      <c r="A14815" s="13" t="s">
        <v>15203</v>
      </c>
      <c r="B14815" s="135">
        <v>491.84</v>
      </c>
    </row>
    <row r="14816" spans="1:2">
      <c r="A14816" s="13" t="s">
        <v>15204</v>
      </c>
      <c r="B14816" s="135">
        <v>457.36</v>
      </c>
    </row>
    <row r="14817" spans="1:2">
      <c r="A14817" s="13" t="s">
        <v>15205</v>
      </c>
      <c r="B14817" s="135">
        <v>420.3</v>
      </c>
    </row>
    <row r="14818" spans="1:2">
      <c r="A14818" s="13" t="s">
        <v>15206</v>
      </c>
      <c r="B14818" s="135">
        <v>994.34</v>
      </c>
    </row>
    <row r="14819" spans="1:2">
      <c r="A14819" s="13" t="s">
        <v>15207</v>
      </c>
      <c r="B14819" s="135">
        <v>954.57</v>
      </c>
    </row>
    <row r="14820" spans="1:2">
      <c r="A14820" s="13" t="s">
        <v>15208</v>
      </c>
      <c r="B14820" s="135">
        <v>1001.74</v>
      </c>
    </row>
    <row r="14821" spans="1:2">
      <c r="A14821" s="13" t="s">
        <v>15209</v>
      </c>
      <c r="B14821" s="135">
        <v>961.97</v>
      </c>
    </row>
    <row r="14822" spans="1:2">
      <c r="A14822" s="13" t="s">
        <v>15210</v>
      </c>
      <c r="B14822" s="135">
        <v>211.71</v>
      </c>
    </row>
    <row r="14823" spans="1:2">
      <c r="A14823" s="13" t="s">
        <v>15211</v>
      </c>
      <c r="B14823" s="135">
        <v>188.24</v>
      </c>
    </row>
    <row r="14824" spans="1:2">
      <c r="A14824" s="13" t="s">
        <v>15212</v>
      </c>
      <c r="B14824" s="135">
        <v>313.88</v>
      </c>
    </row>
    <row r="14825" spans="1:2">
      <c r="A14825" s="13" t="s">
        <v>15213</v>
      </c>
      <c r="B14825" s="135">
        <v>284.52</v>
      </c>
    </row>
    <row r="14826" spans="1:2">
      <c r="A14826" s="13" t="s">
        <v>15214</v>
      </c>
      <c r="B14826" s="135">
        <v>282.49</v>
      </c>
    </row>
    <row r="14827" spans="1:2">
      <c r="A14827" s="13" t="s">
        <v>15215</v>
      </c>
      <c r="B14827" s="135">
        <v>254.7</v>
      </c>
    </row>
    <row r="14828" spans="1:2">
      <c r="A14828" s="13" t="s">
        <v>15216</v>
      </c>
      <c r="B14828" s="135">
        <v>592.65</v>
      </c>
    </row>
    <row r="14829" spans="1:2">
      <c r="A14829" s="13" t="s">
        <v>15217</v>
      </c>
      <c r="B14829" s="135">
        <v>543.17999999999995</v>
      </c>
    </row>
    <row r="14830" spans="1:2">
      <c r="A14830" s="13" t="s">
        <v>15218</v>
      </c>
      <c r="B14830" s="135">
        <v>761.14</v>
      </c>
    </row>
    <row r="14831" spans="1:2">
      <c r="A14831" s="13" t="s">
        <v>15219</v>
      </c>
      <c r="B14831" s="135">
        <v>699.26</v>
      </c>
    </row>
    <row r="14832" spans="1:2">
      <c r="A14832" s="13" t="s">
        <v>15220</v>
      </c>
      <c r="B14832" s="135">
        <v>818.39</v>
      </c>
    </row>
    <row r="14833" spans="1:2">
      <c r="A14833" s="13" t="s">
        <v>15221</v>
      </c>
      <c r="B14833" s="135">
        <v>752.36</v>
      </c>
    </row>
    <row r="14834" spans="1:2">
      <c r="A14834" s="13" t="s">
        <v>15222</v>
      </c>
      <c r="B14834" s="135">
        <v>958.83</v>
      </c>
    </row>
    <row r="14835" spans="1:2">
      <c r="A14835" s="13" t="s">
        <v>15223</v>
      </c>
      <c r="B14835" s="135">
        <v>880.43</v>
      </c>
    </row>
    <row r="14836" spans="1:2">
      <c r="A14836" s="13" t="s">
        <v>15224</v>
      </c>
      <c r="B14836" s="135">
        <v>1085.28</v>
      </c>
    </row>
    <row r="14837" spans="1:2">
      <c r="A14837" s="13" t="s">
        <v>15225</v>
      </c>
      <c r="B14837" s="135">
        <v>996.32</v>
      </c>
    </row>
    <row r="14838" spans="1:2">
      <c r="A14838" s="13" t="s">
        <v>15226</v>
      </c>
      <c r="B14838" s="135">
        <v>1252.07</v>
      </c>
    </row>
    <row r="14839" spans="1:2">
      <c r="A14839" s="13" t="s">
        <v>15227</v>
      </c>
      <c r="B14839" s="135">
        <v>1150</v>
      </c>
    </row>
    <row r="14840" spans="1:2">
      <c r="A14840" s="13" t="s">
        <v>15228</v>
      </c>
      <c r="B14840" s="135">
        <v>431.27</v>
      </c>
    </row>
    <row r="14841" spans="1:2">
      <c r="A14841" s="13" t="s">
        <v>15229</v>
      </c>
      <c r="B14841" s="135">
        <v>391.07</v>
      </c>
    </row>
    <row r="14842" spans="1:2">
      <c r="A14842" s="13" t="s">
        <v>15230</v>
      </c>
      <c r="B14842" s="135">
        <v>550.52</v>
      </c>
    </row>
    <row r="14843" spans="1:2">
      <c r="A14843" s="13" t="s">
        <v>15231</v>
      </c>
      <c r="B14843" s="135">
        <v>504.9</v>
      </c>
    </row>
    <row r="14844" spans="1:2">
      <c r="A14844" s="13" t="s">
        <v>15232</v>
      </c>
      <c r="B14844" s="135">
        <v>642.49</v>
      </c>
    </row>
    <row r="14845" spans="1:2">
      <c r="A14845" s="13" t="s">
        <v>15233</v>
      </c>
      <c r="B14845" s="135">
        <v>591.28</v>
      </c>
    </row>
    <row r="14846" spans="1:2">
      <c r="A14846" s="13" t="s">
        <v>15234</v>
      </c>
      <c r="B14846" s="135">
        <v>749.37</v>
      </c>
    </row>
    <row r="14847" spans="1:2">
      <c r="A14847" s="13" t="s">
        <v>15235</v>
      </c>
      <c r="B14847" s="135">
        <v>689.27</v>
      </c>
    </row>
    <row r="14848" spans="1:2">
      <c r="A14848" s="13" t="s">
        <v>15236</v>
      </c>
      <c r="B14848" s="135">
        <v>1296.1300000000001</v>
      </c>
    </row>
    <row r="14849" spans="1:2">
      <c r="A14849" s="13" t="s">
        <v>15237</v>
      </c>
      <c r="B14849" s="135">
        <v>1226.58</v>
      </c>
    </row>
    <row r="14850" spans="1:2">
      <c r="A14850" s="13" t="s">
        <v>15238</v>
      </c>
      <c r="B14850" s="135">
        <v>1469.35</v>
      </c>
    </row>
    <row r="14851" spans="1:2">
      <c r="A14851" s="13" t="s">
        <v>15239</v>
      </c>
      <c r="B14851" s="135">
        <v>1389.32</v>
      </c>
    </row>
    <row r="14852" spans="1:2">
      <c r="A14852" s="13" t="s">
        <v>15240</v>
      </c>
      <c r="B14852" s="135">
        <v>498.73</v>
      </c>
    </row>
    <row r="14853" spans="1:2">
      <c r="A14853" s="13" t="s">
        <v>15241</v>
      </c>
      <c r="B14853" s="135">
        <v>444.55</v>
      </c>
    </row>
    <row r="14854" spans="1:2">
      <c r="A14854" s="13" t="s">
        <v>15242</v>
      </c>
      <c r="B14854" s="135">
        <v>582.41</v>
      </c>
    </row>
    <row r="14855" spans="1:2">
      <c r="A14855" s="13" t="s">
        <v>15243</v>
      </c>
      <c r="B14855" s="135">
        <v>522.80999999999995</v>
      </c>
    </row>
    <row r="14856" spans="1:2">
      <c r="A14856" s="13" t="s">
        <v>15244</v>
      </c>
      <c r="B14856" s="135">
        <v>663.59</v>
      </c>
    </row>
    <row r="14857" spans="1:2">
      <c r="A14857" s="13" t="s">
        <v>15245</v>
      </c>
      <c r="B14857" s="135">
        <v>593.16</v>
      </c>
    </row>
    <row r="14858" spans="1:2">
      <c r="A14858" s="13" t="s">
        <v>15246</v>
      </c>
      <c r="B14858" s="135">
        <v>845.77</v>
      </c>
    </row>
    <row r="14859" spans="1:2">
      <c r="A14859" s="13" t="s">
        <v>15247</v>
      </c>
      <c r="B14859" s="135">
        <v>759.09</v>
      </c>
    </row>
    <row r="14860" spans="1:2">
      <c r="A14860" s="13" t="s">
        <v>15248</v>
      </c>
      <c r="B14860" s="135">
        <v>1044.52</v>
      </c>
    </row>
    <row r="14861" spans="1:2">
      <c r="A14861" s="13" t="s">
        <v>15249</v>
      </c>
      <c r="B14861" s="135">
        <v>947</v>
      </c>
    </row>
    <row r="14862" spans="1:2">
      <c r="A14862" s="13" t="s">
        <v>15250</v>
      </c>
      <c r="B14862" s="135">
        <v>302.04000000000002</v>
      </c>
    </row>
    <row r="14863" spans="1:2">
      <c r="A14863" s="13" t="s">
        <v>15251</v>
      </c>
      <c r="B14863" s="135">
        <v>275.38</v>
      </c>
    </row>
    <row r="14864" spans="1:2">
      <c r="A14864" s="13" t="s">
        <v>15252</v>
      </c>
      <c r="B14864" s="135">
        <v>394.51</v>
      </c>
    </row>
    <row r="14865" spans="1:2">
      <c r="A14865" s="13" t="s">
        <v>15253</v>
      </c>
      <c r="B14865" s="135">
        <v>362.43</v>
      </c>
    </row>
    <row r="14866" spans="1:2">
      <c r="A14866" s="13" t="s">
        <v>15254</v>
      </c>
      <c r="B14866" s="135">
        <v>488.95</v>
      </c>
    </row>
    <row r="14867" spans="1:2">
      <c r="A14867" s="13" t="s">
        <v>15255</v>
      </c>
      <c r="B14867" s="135">
        <v>451.46</v>
      </c>
    </row>
    <row r="14868" spans="1:2">
      <c r="A14868" s="13" t="s">
        <v>15256</v>
      </c>
      <c r="B14868" s="135">
        <v>579.45000000000005</v>
      </c>
    </row>
    <row r="14869" spans="1:2">
      <c r="A14869" s="13" t="s">
        <v>15257</v>
      </c>
      <c r="B14869" s="135">
        <v>536.54</v>
      </c>
    </row>
    <row r="14870" spans="1:2">
      <c r="A14870" s="13" t="s">
        <v>15258</v>
      </c>
      <c r="B14870" s="135">
        <v>13.92</v>
      </c>
    </row>
    <row r="14871" spans="1:2">
      <c r="A14871" s="13" t="s">
        <v>15259</v>
      </c>
      <c r="B14871" s="135">
        <v>12.57</v>
      </c>
    </row>
    <row r="14872" spans="1:2">
      <c r="A14872" s="13" t="s">
        <v>15260</v>
      </c>
      <c r="B14872" s="135">
        <v>14.83</v>
      </c>
    </row>
    <row r="14873" spans="1:2">
      <c r="A14873" s="13" t="s">
        <v>15261</v>
      </c>
      <c r="B14873" s="135">
        <v>13.31</v>
      </c>
    </row>
    <row r="14874" spans="1:2">
      <c r="A14874" s="13" t="s">
        <v>15262</v>
      </c>
      <c r="B14874" s="135">
        <v>17.52</v>
      </c>
    </row>
    <row r="14875" spans="1:2">
      <c r="A14875" s="13" t="s">
        <v>15263</v>
      </c>
      <c r="B14875" s="135">
        <v>15.84</v>
      </c>
    </row>
    <row r="14876" spans="1:2">
      <c r="A14876" s="13" t="s">
        <v>15264</v>
      </c>
      <c r="B14876" s="135">
        <v>21.26</v>
      </c>
    </row>
    <row r="14877" spans="1:2">
      <c r="A14877" s="13" t="s">
        <v>15265</v>
      </c>
      <c r="B14877" s="135">
        <v>19.41</v>
      </c>
    </row>
    <row r="14878" spans="1:2">
      <c r="A14878" s="13" t="s">
        <v>15266</v>
      </c>
      <c r="B14878" s="135">
        <v>28.14</v>
      </c>
    </row>
    <row r="14879" spans="1:2">
      <c r="A14879" s="13" t="s">
        <v>15267</v>
      </c>
      <c r="B14879" s="135">
        <v>26.14</v>
      </c>
    </row>
    <row r="14880" spans="1:2">
      <c r="A14880" s="13" t="s">
        <v>15268</v>
      </c>
      <c r="B14880" s="135">
        <v>33.14</v>
      </c>
    </row>
    <row r="14881" spans="1:2">
      <c r="A14881" s="13" t="s">
        <v>15269</v>
      </c>
      <c r="B14881" s="135">
        <v>30.97</v>
      </c>
    </row>
    <row r="14882" spans="1:2">
      <c r="A14882" s="13" t="s">
        <v>15270</v>
      </c>
      <c r="B14882" s="135">
        <v>43.49</v>
      </c>
    </row>
    <row r="14883" spans="1:2">
      <c r="A14883" s="13" t="s">
        <v>15271</v>
      </c>
      <c r="B14883" s="135">
        <v>41.16</v>
      </c>
    </row>
    <row r="14884" spans="1:2">
      <c r="A14884" s="13" t="s">
        <v>15272</v>
      </c>
      <c r="B14884" s="135">
        <v>52.2</v>
      </c>
    </row>
    <row r="14885" spans="1:2">
      <c r="A14885" s="13" t="s">
        <v>15273</v>
      </c>
      <c r="B14885" s="135">
        <v>49.65</v>
      </c>
    </row>
    <row r="14886" spans="1:2">
      <c r="A14886" s="13" t="s">
        <v>15274</v>
      </c>
      <c r="B14886" s="135">
        <v>78</v>
      </c>
    </row>
    <row r="14887" spans="1:2">
      <c r="A14887" s="13" t="s">
        <v>15275</v>
      </c>
      <c r="B14887" s="135">
        <v>74.64</v>
      </c>
    </row>
    <row r="14888" spans="1:2">
      <c r="A14888" s="13" t="s">
        <v>15276</v>
      </c>
      <c r="B14888" s="135">
        <v>98.67</v>
      </c>
    </row>
    <row r="14889" spans="1:2">
      <c r="A14889" s="13" t="s">
        <v>15277</v>
      </c>
      <c r="B14889" s="135">
        <v>94.98</v>
      </c>
    </row>
    <row r="14890" spans="1:2">
      <c r="A14890" s="13" t="s">
        <v>15278</v>
      </c>
      <c r="B14890" s="135">
        <v>114.61</v>
      </c>
    </row>
    <row r="14891" spans="1:2">
      <c r="A14891" s="13" t="s">
        <v>15279</v>
      </c>
      <c r="B14891" s="135">
        <v>110.6</v>
      </c>
    </row>
    <row r="14892" spans="1:2">
      <c r="A14892" s="13" t="s">
        <v>15280</v>
      </c>
      <c r="B14892" s="135">
        <v>173.16</v>
      </c>
    </row>
    <row r="14893" spans="1:2">
      <c r="A14893" s="13" t="s">
        <v>15281</v>
      </c>
      <c r="B14893" s="135">
        <v>168.83</v>
      </c>
    </row>
    <row r="14894" spans="1:2">
      <c r="A14894" s="13" t="s">
        <v>15282</v>
      </c>
      <c r="B14894" s="135">
        <v>203.58</v>
      </c>
    </row>
    <row r="14895" spans="1:2">
      <c r="A14895" s="13" t="s">
        <v>15283</v>
      </c>
      <c r="B14895" s="135">
        <v>198.92</v>
      </c>
    </row>
    <row r="14896" spans="1:2">
      <c r="A14896" s="13" t="s">
        <v>15284</v>
      </c>
      <c r="B14896" s="135">
        <v>223.22</v>
      </c>
    </row>
    <row r="14897" spans="1:2">
      <c r="A14897" s="13" t="s">
        <v>15285</v>
      </c>
      <c r="B14897" s="135">
        <v>218.12</v>
      </c>
    </row>
    <row r="14898" spans="1:2">
      <c r="A14898" s="13" t="s">
        <v>15286</v>
      </c>
      <c r="B14898" s="135">
        <v>42.96</v>
      </c>
    </row>
    <row r="14899" spans="1:2">
      <c r="A14899" s="13" t="s">
        <v>15287</v>
      </c>
      <c r="B14899" s="135">
        <v>41.6</v>
      </c>
    </row>
    <row r="14900" spans="1:2">
      <c r="A14900" s="13" t="s">
        <v>15288</v>
      </c>
      <c r="B14900" s="135">
        <v>96.68</v>
      </c>
    </row>
    <row r="14901" spans="1:2">
      <c r="A14901" s="13" t="s">
        <v>15289</v>
      </c>
      <c r="B14901" s="135">
        <v>95.17</v>
      </c>
    </row>
    <row r="14902" spans="1:2">
      <c r="A14902" s="13" t="s">
        <v>15290</v>
      </c>
      <c r="B14902" s="135">
        <v>166.94</v>
      </c>
    </row>
    <row r="14903" spans="1:2">
      <c r="A14903" s="13" t="s">
        <v>15291</v>
      </c>
      <c r="B14903" s="135">
        <v>165.1</v>
      </c>
    </row>
    <row r="14904" spans="1:2">
      <c r="A14904" s="13" t="s">
        <v>15292</v>
      </c>
      <c r="B14904" s="135">
        <v>11.01</v>
      </c>
    </row>
    <row r="14905" spans="1:2">
      <c r="A14905" s="13" t="s">
        <v>15293</v>
      </c>
      <c r="B14905" s="135">
        <v>9.66</v>
      </c>
    </row>
    <row r="14906" spans="1:2">
      <c r="A14906" s="13" t="s">
        <v>15294</v>
      </c>
      <c r="B14906" s="135">
        <v>11.15</v>
      </c>
    </row>
    <row r="14907" spans="1:2">
      <c r="A14907" s="13" t="s">
        <v>15295</v>
      </c>
      <c r="B14907" s="135">
        <v>9.8000000000000007</v>
      </c>
    </row>
    <row r="14908" spans="1:2">
      <c r="A14908" s="13" t="s">
        <v>15296</v>
      </c>
      <c r="B14908" s="135">
        <v>11.28</v>
      </c>
    </row>
    <row r="14909" spans="1:2">
      <c r="A14909" s="13" t="s">
        <v>15297</v>
      </c>
      <c r="B14909" s="135">
        <v>9.92</v>
      </c>
    </row>
    <row r="14910" spans="1:2">
      <c r="A14910" s="13" t="s">
        <v>15298</v>
      </c>
      <c r="B14910" s="135">
        <v>11.18</v>
      </c>
    </row>
    <row r="14911" spans="1:2">
      <c r="A14911" s="13" t="s">
        <v>15299</v>
      </c>
      <c r="B14911" s="135">
        <v>9.83</v>
      </c>
    </row>
    <row r="14912" spans="1:2">
      <c r="A14912" s="13" t="s">
        <v>15300</v>
      </c>
      <c r="B14912" s="135">
        <v>11.15</v>
      </c>
    </row>
    <row r="14913" spans="1:2">
      <c r="A14913" s="13" t="s">
        <v>15301</v>
      </c>
      <c r="B14913" s="135">
        <v>9.8000000000000007</v>
      </c>
    </row>
    <row r="14914" spans="1:2">
      <c r="A14914" s="13" t="s">
        <v>15302</v>
      </c>
      <c r="B14914" s="135">
        <v>13.2</v>
      </c>
    </row>
    <row r="14915" spans="1:2">
      <c r="A14915" s="13" t="s">
        <v>15303</v>
      </c>
      <c r="B14915" s="135">
        <v>11.68</v>
      </c>
    </row>
    <row r="14916" spans="1:2">
      <c r="A14916" s="13" t="s">
        <v>15304</v>
      </c>
      <c r="B14916" s="135">
        <v>13.08</v>
      </c>
    </row>
    <row r="14917" spans="1:2">
      <c r="A14917" s="13" t="s">
        <v>15305</v>
      </c>
      <c r="B14917" s="135">
        <v>11.56</v>
      </c>
    </row>
    <row r="14918" spans="1:2">
      <c r="A14918" s="13" t="s">
        <v>15306</v>
      </c>
      <c r="B14918" s="135">
        <v>14.52</v>
      </c>
    </row>
    <row r="14919" spans="1:2">
      <c r="A14919" s="13" t="s">
        <v>15307</v>
      </c>
      <c r="B14919" s="135">
        <v>12.84</v>
      </c>
    </row>
    <row r="14920" spans="1:2">
      <c r="A14920" s="13" t="s">
        <v>15308</v>
      </c>
      <c r="B14920" s="135">
        <v>18.77</v>
      </c>
    </row>
    <row r="14921" spans="1:2">
      <c r="A14921" s="13" t="s">
        <v>15309</v>
      </c>
      <c r="B14921" s="135">
        <v>16.920000000000002</v>
      </c>
    </row>
    <row r="14922" spans="1:2">
      <c r="A14922" s="13" t="s">
        <v>15310</v>
      </c>
      <c r="B14922" s="135">
        <v>19.88</v>
      </c>
    </row>
    <row r="14923" spans="1:2">
      <c r="A14923" s="13" t="s">
        <v>15311</v>
      </c>
      <c r="B14923" s="135">
        <v>18.03</v>
      </c>
    </row>
    <row r="14924" spans="1:2">
      <c r="A14924" s="13" t="s">
        <v>15312</v>
      </c>
      <c r="B14924" s="135">
        <v>21.69</v>
      </c>
    </row>
    <row r="14925" spans="1:2">
      <c r="A14925" s="13" t="s">
        <v>15313</v>
      </c>
      <c r="B14925" s="135">
        <v>19.690000000000001</v>
      </c>
    </row>
    <row r="14926" spans="1:2">
      <c r="A14926" s="13" t="s">
        <v>15314</v>
      </c>
      <c r="B14926" s="135">
        <v>28.02</v>
      </c>
    </row>
    <row r="14927" spans="1:2">
      <c r="A14927" s="13" t="s">
        <v>15315</v>
      </c>
      <c r="B14927" s="135">
        <v>25.85</v>
      </c>
    </row>
    <row r="14928" spans="1:2">
      <c r="A14928" s="13" t="s">
        <v>15316</v>
      </c>
      <c r="B14928" s="135">
        <v>30.91</v>
      </c>
    </row>
    <row r="14929" spans="1:2">
      <c r="A14929" s="13" t="s">
        <v>15317</v>
      </c>
      <c r="B14929" s="135">
        <v>28.74</v>
      </c>
    </row>
    <row r="14930" spans="1:2">
      <c r="A14930" s="13" t="s">
        <v>15318</v>
      </c>
      <c r="B14930" s="135">
        <v>33.229999999999997</v>
      </c>
    </row>
    <row r="14931" spans="1:2">
      <c r="A14931" s="13" t="s">
        <v>15319</v>
      </c>
      <c r="B14931" s="135">
        <v>31.06</v>
      </c>
    </row>
    <row r="14932" spans="1:2">
      <c r="A14932" s="13" t="s">
        <v>15320</v>
      </c>
      <c r="B14932" s="135">
        <v>44.94</v>
      </c>
    </row>
    <row r="14933" spans="1:2">
      <c r="A14933" s="13" t="s">
        <v>15321</v>
      </c>
      <c r="B14933" s="135">
        <v>42.61</v>
      </c>
    </row>
    <row r="14934" spans="1:2">
      <c r="A14934" s="13" t="s">
        <v>15322</v>
      </c>
      <c r="B14934" s="135">
        <v>62.23</v>
      </c>
    </row>
    <row r="14935" spans="1:2">
      <c r="A14935" s="13" t="s">
        <v>15323</v>
      </c>
      <c r="B14935" s="135">
        <v>59.69</v>
      </c>
    </row>
    <row r="14936" spans="1:2">
      <c r="A14936" s="13" t="s">
        <v>15324</v>
      </c>
      <c r="B14936" s="135">
        <v>14.78</v>
      </c>
    </row>
    <row r="14937" spans="1:2">
      <c r="A14937" s="13" t="s">
        <v>15325</v>
      </c>
      <c r="B14937" s="135">
        <v>13.43</v>
      </c>
    </row>
    <row r="14938" spans="1:2">
      <c r="A14938" s="13" t="s">
        <v>15326</v>
      </c>
      <c r="B14938" s="135">
        <v>17.920000000000002</v>
      </c>
    </row>
    <row r="14939" spans="1:2">
      <c r="A14939" s="13" t="s">
        <v>15327</v>
      </c>
      <c r="B14939" s="135">
        <v>16.399999999999999</v>
      </c>
    </row>
    <row r="14940" spans="1:2">
      <c r="A14940" s="13" t="s">
        <v>15328</v>
      </c>
      <c r="B14940" s="135">
        <v>19.920000000000002</v>
      </c>
    </row>
    <row r="14941" spans="1:2">
      <c r="A14941" s="13" t="s">
        <v>15329</v>
      </c>
      <c r="B14941" s="135">
        <v>18.350000000000001</v>
      </c>
    </row>
    <row r="14942" spans="1:2">
      <c r="A14942" s="13" t="s">
        <v>15330</v>
      </c>
      <c r="B14942" s="135">
        <v>21.99</v>
      </c>
    </row>
    <row r="14943" spans="1:2">
      <c r="A14943" s="13" t="s">
        <v>15331</v>
      </c>
      <c r="B14943" s="135">
        <v>20.37</v>
      </c>
    </row>
    <row r="14944" spans="1:2">
      <c r="A14944" s="13" t="s">
        <v>15332</v>
      </c>
      <c r="B14944" s="135">
        <v>24.35</v>
      </c>
    </row>
    <row r="14945" spans="1:2">
      <c r="A14945" s="13" t="s">
        <v>15333</v>
      </c>
      <c r="B14945" s="135">
        <v>22.67</v>
      </c>
    </row>
    <row r="14946" spans="1:2">
      <c r="A14946" s="13" t="s">
        <v>15334</v>
      </c>
      <c r="B14946" s="135">
        <v>30.41</v>
      </c>
    </row>
    <row r="14947" spans="1:2">
      <c r="A14947" s="13" t="s">
        <v>15335</v>
      </c>
      <c r="B14947" s="135">
        <v>28.68</v>
      </c>
    </row>
    <row r="14948" spans="1:2">
      <c r="A14948" s="13" t="s">
        <v>15336</v>
      </c>
      <c r="B14948" s="135">
        <v>35.43</v>
      </c>
    </row>
    <row r="14949" spans="1:2">
      <c r="A14949" s="13" t="s">
        <v>15337</v>
      </c>
      <c r="B14949" s="135">
        <v>33.64</v>
      </c>
    </row>
    <row r="14950" spans="1:2">
      <c r="A14950" s="13" t="s">
        <v>15338</v>
      </c>
      <c r="B14950" s="135">
        <v>41.31</v>
      </c>
    </row>
    <row r="14951" spans="1:2">
      <c r="A14951" s="13" t="s">
        <v>15339</v>
      </c>
      <c r="B14951" s="135">
        <v>39.46</v>
      </c>
    </row>
    <row r="14952" spans="1:2">
      <c r="A14952" s="13" t="s">
        <v>15340</v>
      </c>
      <c r="B14952" s="135">
        <v>47.69</v>
      </c>
    </row>
    <row r="14953" spans="1:2">
      <c r="A14953" s="13" t="s">
        <v>15341</v>
      </c>
      <c r="B14953" s="135">
        <v>45.74</v>
      </c>
    </row>
    <row r="14954" spans="1:2">
      <c r="A14954" s="13" t="s">
        <v>15342</v>
      </c>
      <c r="B14954" s="135">
        <v>62.58</v>
      </c>
    </row>
    <row r="14955" spans="1:2">
      <c r="A14955" s="13" t="s">
        <v>15343</v>
      </c>
      <c r="B14955" s="135">
        <v>60.58</v>
      </c>
    </row>
    <row r="14956" spans="1:2">
      <c r="A14956" s="13" t="s">
        <v>15344</v>
      </c>
      <c r="B14956" s="135">
        <v>81.44</v>
      </c>
    </row>
    <row r="14957" spans="1:2">
      <c r="A14957" s="13" t="s">
        <v>15345</v>
      </c>
      <c r="B14957" s="135">
        <v>79.27</v>
      </c>
    </row>
    <row r="14958" spans="1:2">
      <c r="A14958" s="13" t="s">
        <v>15346</v>
      </c>
      <c r="B14958" s="135">
        <v>14.69</v>
      </c>
    </row>
    <row r="14959" spans="1:2">
      <c r="A14959" s="13" t="s">
        <v>15347</v>
      </c>
      <c r="B14959" s="135">
        <v>14.07</v>
      </c>
    </row>
    <row r="14960" spans="1:2">
      <c r="A14960" s="13" t="s">
        <v>15348</v>
      </c>
      <c r="B14960" s="135">
        <v>16.059999999999999</v>
      </c>
    </row>
    <row r="14961" spans="1:2">
      <c r="A14961" s="13" t="s">
        <v>15349</v>
      </c>
      <c r="B14961" s="135">
        <v>15.28</v>
      </c>
    </row>
    <row r="14962" spans="1:2">
      <c r="A14962" s="13" t="s">
        <v>15350</v>
      </c>
      <c r="B14962" s="135">
        <v>20.05</v>
      </c>
    </row>
    <row r="14963" spans="1:2">
      <c r="A14963" s="13" t="s">
        <v>15351</v>
      </c>
      <c r="B14963" s="135">
        <v>19.11</v>
      </c>
    </row>
    <row r="14964" spans="1:2">
      <c r="A14964" s="13" t="s">
        <v>15352</v>
      </c>
      <c r="B14964" s="135">
        <v>13.69</v>
      </c>
    </row>
    <row r="14965" spans="1:2">
      <c r="A14965" s="13" t="s">
        <v>15353</v>
      </c>
      <c r="B14965" s="135">
        <v>13.07</v>
      </c>
    </row>
    <row r="14966" spans="1:2">
      <c r="A14966" s="13" t="s">
        <v>15354</v>
      </c>
      <c r="B14966" s="135">
        <v>16.059999999999999</v>
      </c>
    </row>
    <row r="14967" spans="1:2">
      <c r="A14967" s="13" t="s">
        <v>15355</v>
      </c>
      <c r="B14967" s="135">
        <v>15.28</v>
      </c>
    </row>
    <row r="14968" spans="1:2">
      <c r="A14968" s="13" t="s">
        <v>15356</v>
      </c>
      <c r="B14968" s="135">
        <v>18.940000000000001</v>
      </c>
    </row>
    <row r="14969" spans="1:2">
      <c r="A14969" s="13" t="s">
        <v>15357</v>
      </c>
      <c r="B14969" s="135">
        <v>18</v>
      </c>
    </row>
    <row r="14970" spans="1:2">
      <c r="A14970" s="13" t="s">
        <v>15358</v>
      </c>
      <c r="B14970" s="135">
        <v>12.72</v>
      </c>
    </row>
    <row r="14971" spans="1:2">
      <c r="A14971" s="13" t="s">
        <v>15359</v>
      </c>
      <c r="B14971" s="135">
        <v>12.1</v>
      </c>
    </row>
    <row r="14972" spans="1:2">
      <c r="A14972" s="13" t="s">
        <v>15360</v>
      </c>
      <c r="B14972" s="135">
        <v>14.59</v>
      </c>
    </row>
    <row r="14973" spans="1:2">
      <c r="A14973" s="13" t="s">
        <v>15361</v>
      </c>
      <c r="B14973" s="135">
        <v>13.81</v>
      </c>
    </row>
    <row r="14974" spans="1:2">
      <c r="A14974" s="13" t="s">
        <v>15362</v>
      </c>
      <c r="B14974" s="135">
        <v>18.61</v>
      </c>
    </row>
    <row r="14975" spans="1:2">
      <c r="A14975" s="13" t="s">
        <v>15363</v>
      </c>
      <c r="B14975" s="135">
        <v>17.670000000000002</v>
      </c>
    </row>
    <row r="14976" spans="1:2">
      <c r="A14976" s="13" t="s">
        <v>15364</v>
      </c>
      <c r="B14976" s="135">
        <v>13.69</v>
      </c>
    </row>
    <row r="14977" spans="1:2">
      <c r="A14977" s="13" t="s">
        <v>15365</v>
      </c>
      <c r="B14977" s="135">
        <v>13.07</v>
      </c>
    </row>
    <row r="14978" spans="1:2">
      <c r="A14978" s="13" t="s">
        <v>15366</v>
      </c>
      <c r="B14978" s="135">
        <v>15.49</v>
      </c>
    </row>
    <row r="14979" spans="1:2">
      <c r="A14979" s="13" t="s">
        <v>15367</v>
      </c>
      <c r="B14979" s="135">
        <v>14.71</v>
      </c>
    </row>
    <row r="14980" spans="1:2">
      <c r="A14980" s="13" t="s">
        <v>15368</v>
      </c>
      <c r="B14980" s="135">
        <v>16.48</v>
      </c>
    </row>
    <row r="14981" spans="1:2">
      <c r="A14981" s="13" t="s">
        <v>15369</v>
      </c>
      <c r="B14981" s="135">
        <v>15.54</v>
      </c>
    </row>
    <row r="14982" spans="1:2">
      <c r="A14982" s="13" t="s">
        <v>15370</v>
      </c>
      <c r="B14982" s="135">
        <v>49.84</v>
      </c>
    </row>
    <row r="14983" spans="1:2">
      <c r="A14983" s="13" t="s">
        <v>15371</v>
      </c>
      <c r="B14983" s="135">
        <v>48.74</v>
      </c>
    </row>
    <row r="14984" spans="1:2">
      <c r="A14984" s="13" t="s">
        <v>15372</v>
      </c>
      <c r="B14984" s="135">
        <v>13.69</v>
      </c>
    </row>
    <row r="14985" spans="1:2">
      <c r="A14985" s="13" t="s">
        <v>15373</v>
      </c>
      <c r="B14985" s="135">
        <v>13.07</v>
      </c>
    </row>
    <row r="14986" spans="1:2">
      <c r="A14986" s="13" t="s">
        <v>15374</v>
      </c>
      <c r="B14986" s="135">
        <v>13.43</v>
      </c>
    </row>
    <row r="14987" spans="1:2">
      <c r="A14987" s="13" t="s">
        <v>15375</v>
      </c>
      <c r="B14987" s="135">
        <v>12.65</v>
      </c>
    </row>
    <row r="14988" spans="1:2">
      <c r="A14988" s="13" t="s">
        <v>15376</v>
      </c>
      <c r="B14988" s="135">
        <v>18.239999999999998</v>
      </c>
    </row>
    <row r="14989" spans="1:2">
      <c r="A14989" s="13" t="s">
        <v>15377</v>
      </c>
      <c r="B14989" s="135">
        <v>17.3</v>
      </c>
    </row>
    <row r="14990" spans="1:2">
      <c r="A14990" s="13" t="s">
        <v>15378</v>
      </c>
      <c r="B14990" s="135">
        <v>15.49</v>
      </c>
    </row>
    <row r="14991" spans="1:2">
      <c r="A14991" s="13" t="s">
        <v>15379</v>
      </c>
      <c r="B14991" s="135">
        <v>14.87</v>
      </c>
    </row>
    <row r="14992" spans="1:2">
      <c r="A14992" s="13" t="s">
        <v>15380</v>
      </c>
      <c r="B14992" s="135">
        <v>18.47</v>
      </c>
    </row>
    <row r="14993" spans="1:2">
      <c r="A14993" s="13" t="s">
        <v>15381</v>
      </c>
      <c r="B14993" s="135">
        <v>17.690000000000001</v>
      </c>
    </row>
    <row r="14994" spans="1:2">
      <c r="A14994" s="13" t="s">
        <v>15382</v>
      </c>
      <c r="B14994" s="135">
        <v>23.05</v>
      </c>
    </row>
    <row r="14995" spans="1:2">
      <c r="A14995" s="13" t="s">
        <v>15383</v>
      </c>
      <c r="B14995" s="135">
        <v>22.11</v>
      </c>
    </row>
    <row r="14996" spans="1:2">
      <c r="A14996" s="13" t="s">
        <v>15384</v>
      </c>
      <c r="B14996" s="135">
        <v>21.27</v>
      </c>
    </row>
    <row r="14997" spans="1:2">
      <c r="A14997" s="13" t="s">
        <v>15385</v>
      </c>
      <c r="B14997" s="135">
        <v>20.329999999999998</v>
      </c>
    </row>
    <row r="14998" spans="1:2">
      <c r="A14998" s="13" t="s">
        <v>15386</v>
      </c>
      <c r="B14998" s="135">
        <v>55.4</v>
      </c>
    </row>
    <row r="14999" spans="1:2">
      <c r="A14999" s="13" t="s">
        <v>15387</v>
      </c>
      <c r="B14999" s="135">
        <v>54.15</v>
      </c>
    </row>
    <row r="15000" spans="1:2">
      <c r="A15000" s="13" t="s">
        <v>15388</v>
      </c>
      <c r="B15000" s="135">
        <v>14.88</v>
      </c>
    </row>
    <row r="15001" spans="1:2">
      <c r="A15001" s="13" t="s">
        <v>15389</v>
      </c>
      <c r="B15001" s="135">
        <v>14.26</v>
      </c>
    </row>
    <row r="15002" spans="1:2">
      <c r="A15002" s="13" t="s">
        <v>15390</v>
      </c>
      <c r="B15002" s="135">
        <v>14</v>
      </c>
    </row>
    <row r="15003" spans="1:2">
      <c r="A15003" s="13" t="s">
        <v>15391</v>
      </c>
      <c r="B15003" s="135">
        <v>13.22</v>
      </c>
    </row>
    <row r="15004" spans="1:2">
      <c r="A15004" s="13" t="s">
        <v>15392</v>
      </c>
      <c r="B15004" s="135">
        <v>20.39</v>
      </c>
    </row>
    <row r="15005" spans="1:2">
      <c r="A15005" s="13" t="s">
        <v>15393</v>
      </c>
      <c r="B15005" s="135">
        <v>19.45</v>
      </c>
    </row>
    <row r="15006" spans="1:2">
      <c r="A15006" s="13" t="s">
        <v>15394</v>
      </c>
      <c r="B15006" s="135">
        <v>9.2100000000000009</v>
      </c>
    </row>
    <row r="15007" spans="1:2">
      <c r="A15007" s="13" t="s">
        <v>15395</v>
      </c>
      <c r="B15007" s="135">
        <v>8.59</v>
      </c>
    </row>
    <row r="15008" spans="1:2">
      <c r="A15008" s="13" t="s">
        <v>15396</v>
      </c>
      <c r="B15008" s="135">
        <v>10.39</v>
      </c>
    </row>
    <row r="15009" spans="1:2">
      <c r="A15009" s="13" t="s">
        <v>15397</v>
      </c>
      <c r="B15009" s="135">
        <v>9.61</v>
      </c>
    </row>
    <row r="15010" spans="1:2">
      <c r="A15010" s="13" t="s">
        <v>15398</v>
      </c>
      <c r="B15010" s="135">
        <v>11.57</v>
      </c>
    </row>
    <row r="15011" spans="1:2">
      <c r="A15011" s="13" t="s">
        <v>15399</v>
      </c>
      <c r="B15011" s="135">
        <v>10.63</v>
      </c>
    </row>
    <row r="15012" spans="1:2">
      <c r="A15012" s="13" t="s">
        <v>15400</v>
      </c>
      <c r="B15012" s="135">
        <v>7.17</v>
      </c>
    </row>
    <row r="15013" spans="1:2">
      <c r="A15013" s="13" t="s">
        <v>15401</v>
      </c>
      <c r="B15013" s="135">
        <v>6.52</v>
      </c>
    </row>
    <row r="15014" spans="1:2">
      <c r="A15014" s="13" t="s">
        <v>15402</v>
      </c>
      <c r="B15014" s="135">
        <v>7.31</v>
      </c>
    </row>
    <row r="15015" spans="1:2">
      <c r="A15015" s="13" t="s">
        <v>15403</v>
      </c>
      <c r="B15015" s="135">
        <v>6.66</v>
      </c>
    </row>
    <row r="15016" spans="1:2">
      <c r="A15016" s="13" t="s">
        <v>15404</v>
      </c>
      <c r="B15016" s="135">
        <v>8.01</v>
      </c>
    </row>
    <row r="15017" spans="1:2">
      <c r="A15017" s="13" t="s">
        <v>15405</v>
      </c>
      <c r="B15017" s="135">
        <v>7.36</v>
      </c>
    </row>
    <row r="15018" spans="1:2">
      <c r="A15018" s="13" t="s">
        <v>15406</v>
      </c>
      <c r="B15018" s="135">
        <v>37.46</v>
      </c>
    </row>
    <row r="15019" spans="1:2">
      <c r="A15019" s="13" t="s">
        <v>15407</v>
      </c>
      <c r="B15019" s="135">
        <v>33.67</v>
      </c>
    </row>
    <row r="15020" spans="1:2">
      <c r="A15020" s="13" t="s">
        <v>15408</v>
      </c>
      <c r="B15020" s="135">
        <v>18.14</v>
      </c>
    </row>
    <row r="15021" spans="1:2">
      <c r="A15021" s="13" t="s">
        <v>15409</v>
      </c>
      <c r="B15021" s="135">
        <v>15.94</v>
      </c>
    </row>
    <row r="15022" spans="1:2">
      <c r="A15022" s="13" t="s">
        <v>15410</v>
      </c>
      <c r="B15022" s="135">
        <v>55.76</v>
      </c>
    </row>
    <row r="15023" spans="1:2">
      <c r="A15023" s="13" t="s">
        <v>15411</v>
      </c>
      <c r="B15023" s="135">
        <v>53.56</v>
      </c>
    </row>
    <row r="15024" spans="1:2">
      <c r="A15024" s="13" t="s">
        <v>15412</v>
      </c>
      <c r="B15024" s="135">
        <v>116.12</v>
      </c>
    </row>
    <row r="15025" spans="1:2">
      <c r="A15025" s="13" t="s">
        <v>15413</v>
      </c>
      <c r="B15025" s="135">
        <v>113.77</v>
      </c>
    </row>
    <row r="15026" spans="1:2">
      <c r="A15026" s="13" t="s">
        <v>15414</v>
      </c>
      <c r="B15026" s="135">
        <v>192.14</v>
      </c>
    </row>
    <row r="15027" spans="1:2">
      <c r="A15027" s="13" t="s">
        <v>15415</v>
      </c>
      <c r="B15027" s="135">
        <v>189.63</v>
      </c>
    </row>
    <row r="15028" spans="1:2">
      <c r="A15028" s="13" t="s">
        <v>15416</v>
      </c>
      <c r="B15028" s="135">
        <v>324.70999999999998</v>
      </c>
    </row>
    <row r="15029" spans="1:2">
      <c r="A15029" s="13" t="s">
        <v>15417</v>
      </c>
      <c r="B15029" s="135">
        <v>322.04000000000002</v>
      </c>
    </row>
    <row r="15030" spans="1:2">
      <c r="A15030" s="13" t="s">
        <v>15418</v>
      </c>
      <c r="B15030" s="135">
        <v>825.19</v>
      </c>
    </row>
    <row r="15031" spans="1:2">
      <c r="A15031" s="13" t="s">
        <v>15419</v>
      </c>
      <c r="B15031" s="135">
        <v>822.36</v>
      </c>
    </row>
    <row r="15032" spans="1:2">
      <c r="A15032" s="13" t="s">
        <v>15420</v>
      </c>
      <c r="B15032" s="135">
        <v>1139.94</v>
      </c>
    </row>
    <row r="15033" spans="1:2">
      <c r="A15033" s="13" t="s">
        <v>15421</v>
      </c>
      <c r="B15033" s="135">
        <v>1136.8</v>
      </c>
    </row>
    <row r="15034" spans="1:2">
      <c r="A15034" s="13" t="s">
        <v>15422</v>
      </c>
      <c r="B15034" s="135">
        <v>3456.88</v>
      </c>
    </row>
    <row r="15035" spans="1:2">
      <c r="A15035" s="13" t="s">
        <v>15423</v>
      </c>
      <c r="B15035" s="135">
        <v>3453.42</v>
      </c>
    </row>
    <row r="15036" spans="1:2">
      <c r="A15036" s="13" t="s">
        <v>15424</v>
      </c>
      <c r="B15036" s="135">
        <v>77</v>
      </c>
    </row>
    <row r="15037" spans="1:2">
      <c r="A15037" s="13" t="s">
        <v>15425</v>
      </c>
      <c r="B15037" s="135">
        <v>71.58</v>
      </c>
    </row>
    <row r="15038" spans="1:2">
      <c r="A15038" s="13" t="s">
        <v>15426</v>
      </c>
      <c r="B15038" s="135">
        <v>38.24</v>
      </c>
    </row>
    <row r="15039" spans="1:2">
      <c r="A15039" s="13" t="s">
        <v>15427</v>
      </c>
      <c r="B15039" s="135">
        <v>35.799999999999997</v>
      </c>
    </row>
    <row r="15040" spans="1:2">
      <c r="A15040" s="13" t="s">
        <v>15428</v>
      </c>
      <c r="B15040" s="135">
        <v>26.05</v>
      </c>
    </row>
    <row r="15041" spans="1:2">
      <c r="A15041" s="13" t="s">
        <v>15429</v>
      </c>
      <c r="B15041" s="135">
        <v>23.34</v>
      </c>
    </row>
    <row r="15042" spans="1:2">
      <c r="A15042" s="13" t="s">
        <v>15430</v>
      </c>
      <c r="B15042" s="135">
        <v>28.14</v>
      </c>
    </row>
    <row r="15043" spans="1:2">
      <c r="A15043" s="13" t="s">
        <v>15431</v>
      </c>
      <c r="B15043" s="135">
        <v>25.43</v>
      </c>
    </row>
    <row r="15044" spans="1:2">
      <c r="A15044" s="13" t="s">
        <v>15432</v>
      </c>
      <c r="B15044" s="135">
        <v>41.6</v>
      </c>
    </row>
    <row r="15045" spans="1:2">
      <c r="A15045" s="13" t="s">
        <v>15433</v>
      </c>
      <c r="B15045" s="135">
        <v>38.729999999999997</v>
      </c>
    </row>
    <row r="15046" spans="1:2">
      <c r="A15046" s="13" t="s">
        <v>15434</v>
      </c>
      <c r="B15046" s="135">
        <v>43.11</v>
      </c>
    </row>
    <row r="15047" spans="1:2">
      <c r="A15047" s="13" t="s">
        <v>15435</v>
      </c>
      <c r="B15047" s="135">
        <v>40.24</v>
      </c>
    </row>
    <row r="15048" spans="1:2">
      <c r="A15048" s="13" t="s">
        <v>15436</v>
      </c>
      <c r="B15048" s="135">
        <v>44.56</v>
      </c>
    </row>
    <row r="15049" spans="1:2">
      <c r="A15049" s="13" t="s">
        <v>15437</v>
      </c>
      <c r="B15049" s="135">
        <v>41.69</v>
      </c>
    </row>
    <row r="15050" spans="1:2">
      <c r="A15050" s="13" t="s">
        <v>15438</v>
      </c>
      <c r="B15050" s="135">
        <v>64.77</v>
      </c>
    </row>
    <row r="15051" spans="1:2">
      <c r="A15051" s="13" t="s">
        <v>15439</v>
      </c>
      <c r="B15051" s="135">
        <v>61.79</v>
      </c>
    </row>
    <row r="15052" spans="1:2">
      <c r="A15052" s="13" t="s">
        <v>15440</v>
      </c>
      <c r="B15052" s="135">
        <v>76.599999999999994</v>
      </c>
    </row>
    <row r="15053" spans="1:2">
      <c r="A15053" s="13" t="s">
        <v>15441</v>
      </c>
      <c r="B15053" s="135">
        <v>73.62</v>
      </c>
    </row>
    <row r="15054" spans="1:2">
      <c r="A15054" s="13" t="s">
        <v>15442</v>
      </c>
      <c r="B15054" s="135">
        <v>39.6</v>
      </c>
    </row>
    <row r="15055" spans="1:2">
      <c r="A15055" s="13" t="s">
        <v>15443</v>
      </c>
      <c r="B15055" s="135">
        <v>35.229999999999997</v>
      </c>
    </row>
    <row r="15056" spans="1:2">
      <c r="A15056" s="13" t="s">
        <v>15444</v>
      </c>
      <c r="B15056" s="135">
        <v>40.65</v>
      </c>
    </row>
    <row r="15057" spans="1:2">
      <c r="A15057" s="13" t="s">
        <v>15445</v>
      </c>
      <c r="B15057" s="135">
        <v>36.26</v>
      </c>
    </row>
    <row r="15058" spans="1:2">
      <c r="A15058" s="13" t="s">
        <v>15446</v>
      </c>
      <c r="B15058" s="135">
        <v>47.58</v>
      </c>
    </row>
    <row r="15059" spans="1:2">
      <c r="A15059" s="13" t="s">
        <v>15447</v>
      </c>
      <c r="B15059" s="135">
        <v>42.72</v>
      </c>
    </row>
    <row r="15060" spans="1:2">
      <c r="A15060" s="13" t="s">
        <v>15448</v>
      </c>
      <c r="B15060" s="135">
        <v>52.29</v>
      </c>
    </row>
    <row r="15061" spans="1:2">
      <c r="A15061" s="13" t="s">
        <v>15449</v>
      </c>
      <c r="B15061" s="135">
        <v>47.4</v>
      </c>
    </row>
    <row r="15062" spans="1:2">
      <c r="A15062" s="13" t="s">
        <v>15450</v>
      </c>
      <c r="B15062" s="135">
        <v>61.31</v>
      </c>
    </row>
    <row r="15063" spans="1:2">
      <c r="A15063" s="13" t="s">
        <v>15451</v>
      </c>
      <c r="B15063" s="135">
        <v>56.38</v>
      </c>
    </row>
    <row r="15064" spans="1:2">
      <c r="A15064" s="13" t="s">
        <v>15452</v>
      </c>
      <c r="B15064" s="135">
        <v>85.69</v>
      </c>
    </row>
    <row r="15065" spans="1:2">
      <c r="A15065" s="13" t="s">
        <v>15453</v>
      </c>
      <c r="B15065" s="135">
        <v>80.2</v>
      </c>
    </row>
    <row r="15066" spans="1:2">
      <c r="A15066" s="13" t="s">
        <v>15454</v>
      </c>
      <c r="B15066" s="135">
        <v>99.24</v>
      </c>
    </row>
    <row r="15067" spans="1:2">
      <c r="A15067" s="13" t="s">
        <v>15455</v>
      </c>
      <c r="B15067" s="135">
        <v>93.64</v>
      </c>
    </row>
    <row r="15068" spans="1:2">
      <c r="A15068" s="13" t="s">
        <v>15456</v>
      </c>
      <c r="B15068" s="135">
        <v>93.66</v>
      </c>
    </row>
    <row r="15069" spans="1:2">
      <c r="A15069" s="13" t="s">
        <v>15457</v>
      </c>
      <c r="B15069" s="135">
        <v>88.24</v>
      </c>
    </row>
    <row r="15070" spans="1:2">
      <c r="A15070" s="13" t="s">
        <v>15458</v>
      </c>
      <c r="B15070" s="135">
        <v>91.5</v>
      </c>
    </row>
    <row r="15071" spans="1:2">
      <c r="A15071" s="13" t="s">
        <v>15459</v>
      </c>
      <c r="B15071" s="135">
        <v>86.08</v>
      </c>
    </row>
    <row r="15072" spans="1:2">
      <c r="A15072" s="13" t="s">
        <v>15460</v>
      </c>
      <c r="B15072" s="135">
        <v>114.7</v>
      </c>
    </row>
    <row r="15073" spans="1:2">
      <c r="A15073" s="13" t="s">
        <v>15461</v>
      </c>
      <c r="B15073" s="135">
        <v>109.28</v>
      </c>
    </row>
    <row r="15074" spans="1:2">
      <c r="A15074" s="13" t="s">
        <v>15462</v>
      </c>
      <c r="B15074" s="135">
        <v>112.35</v>
      </c>
    </row>
    <row r="15075" spans="1:2">
      <c r="A15075" s="13" t="s">
        <v>15463</v>
      </c>
      <c r="B15075" s="135">
        <v>106.93</v>
      </c>
    </row>
    <row r="15076" spans="1:2">
      <c r="A15076" s="13" t="s">
        <v>15464</v>
      </c>
      <c r="B15076" s="135">
        <v>72.08</v>
      </c>
    </row>
    <row r="15077" spans="1:2">
      <c r="A15077" s="13" t="s">
        <v>15465</v>
      </c>
      <c r="B15077" s="135">
        <v>66.67</v>
      </c>
    </row>
    <row r="15078" spans="1:2">
      <c r="A15078" s="13" t="s">
        <v>15466</v>
      </c>
      <c r="B15078" s="135">
        <v>77.75</v>
      </c>
    </row>
    <row r="15079" spans="1:2">
      <c r="A15079" s="13" t="s">
        <v>15467</v>
      </c>
      <c r="B15079" s="135">
        <v>72.34</v>
      </c>
    </row>
    <row r="15080" spans="1:2">
      <c r="A15080" s="13" t="s">
        <v>15468</v>
      </c>
      <c r="B15080" s="135">
        <v>84.72</v>
      </c>
    </row>
    <row r="15081" spans="1:2">
      <c r="A15081" s="13" t="s">
        <v>15469</v>
      </c>
      <c r="B15081" s="135">
        <v>79.3</v>
      </c>
    </row>
    <row r="15082" spans="1:2">
      <c r="A15082" s="13" t="s">
        <v>15470</v>
      </c>
      <c r="B15082" s="135">
        <v>89.2</v>
      </c>
    </row>
    <row r="15083" spans="1:2">
      <c r="A15083" s="13" t="s">
        <v>15471</v>
      </c>
      <c r="B15083" s="135">
        <v>83.78</v>
      </c>
    </row>
    <row r="15084" spans="1:2">
      <c r="A15084" s="13" t="s">
        <v>15472</v>
      </c>
      <c r="B15084" s="135">
        <v>110.43</v>
      </c>
    </row>
    <row r="15085" spans="1:2">
      <c r="A15085" s="13" t="s">
        <v>15473</v>
      </c>
      <c r="B15085" s="135">
        <v>105.01</v>
      </c>
    </row>
    <row r="15086" spans="1:2">
      <c r="A15086" s="13" t="s">
        <v>15474</v>
      </c>
      <c r="B15086" s="135">
        <v>136.46</v>
      </c>
    </row>
    <row r="15087" spans="1:2">
      <c r="A15087" s="13" t="s">
        <v>15475</v>
      </c>
      <c r="B15087" s="135">
        <v>131.04</v>
      </c>
    </row>
    <row r="15088" spans="1:2">
      <c r="A15088" s="13" t="s">
        <v>15476</v>
      </c>
      <c r="B15088" s="135">
        <v>83.41</v>
      </c>
    </row>
    <row r="15089" spans="1:2">
      <c r="A15089" s="13" t="s">
        <v>15477</v>
      </c>
      <c r="B15089" s="135">
        <v>77.989999999999995</v>
      </c>
    </row>
    <row r="15090" spans="1:2">
      <c r="A15090" s="13" t="s">
        <v>15478</v>
      </c>
      <c r="B15090" s="135">
        <v>90.82</v>
      </c>
    </row>
    <row r="15091" spans="1:2">
      <c r="A15091" s="13" t="s">
        <v>15479</v>
      </c>
      <c r="B15091" s="135">
        <v>85.4</v>
      </c>
    </row>
    <row r="15092" spans="1:2">
      <c r="A15092" s="13" t="s">
        <v>15480</v>
      </c>
      <c r="B15092" s="135">
        <v>96.86</v>
      </c>
    </row>
    <row r="15093" spans="1:2">
      <c r="A15093" s="13" t="s">
        <v>15481</v>
      </c>
      <c r="B15093" s="135">
        <v>91.44</v>
      </c>
    </row>
    <row r="15094" spans="1:2">
      <c r="A15094" s="13" t="s">
        <v>15482</v>
      </c>
      <c r="B15094" s="135">
        <v>120.29</v>
      </c>
    </row>
    <row r="15095" spans="1:2">
      <c r="A15095" s="13" t="s">
        <v>15483</v>
      </c>
      <c r="B15095" s="135">
        <v>114.87</v>
      </c>
    </row>
    <row r="15096" spans="1:2">
      <c r="A15096" s="13" t="s">
        <v>15484</v>
      </c>
      <c r="B15096" s="135">
        <v>148.94</v>
      </c>
    </row>
    <row r="15097" spans="1:2">
      <c r="A15097" s="13" t="s">
        <v>15485</v>
      </c>
      <c r="B15097" s="135">
        <v>143.52000000000001</v>
      </c>
    </row>
    <row r="15098" spans="1:2">
      <c r="A15098" s="13" t="s">
        <v>15486</v>
      </c>
      <c r="B15098" s="135">
        <v>90.16</v>
      </c>
    </row>
    <row r="15099" spans="1:2">
      <c r="A15099" s="13" t="s">
        <v>15487</v>
      </c>
      <c r="B15099" s="135">
        <v>84.75</v>
      </c>
    </row>
    <row r="15100" spans="1:2">
      <c r="A15100" s="13" t="s">
        <v>15488</v>
      </c>
      <c r="B15100" s="135">
        <v>93.94</v>
      </c>
    </row>
    <row r="15101" spans="1:2">
      <c r="A15101" s="13" t="s">
        <v>15489</v>
      </c>
      <c r="B15101" s="135">
        <v>88.52</v>
      </c>
    </row>
    <row r="15102" spans="1:2">
      <c r="A15102" s="13" t="s">
        <v>15490</v>
      </c>
      <c r="B15102" s="135">
        <v>98.79</v>
      </c>
    </row>
    <row r="15103" spans="1:2">
      <c r="A15103" s="13" t="s">
        <v>15491</v>
      </c>
      <c r="B15103" s="135">
        <v>93.38</v>
      </c>
    </row>
    <row r="15104" spans="1:2">
      <c r="A15104" s="13" t="s">
        <v>15492</v>
      </c>
      <c r="B15104" s="135">
        <v>124.24</v>
      </c>
    </row>
    <row r="15105" spans="1:2">
      <c r="A15105" s="13" t="s">
        <v>15493</v>
      </c>
      <c r="B15105" s="135">
        <v>118.82</v>
      </c>
    </row>
    <row r="15106" spans="1:2">
      <c r="A15106" s="13" t="s">
        <v>15494</v>
      </c>
      <c r="B15106" s="135">
        <v>152.46</v>
      </c>
    </row>
    <row r="15107" spans="1:2">
      <c r="A15107" s="13" t="s">
        <v>15495</v>
      </c>
      <c r="B15107" s="135">
        <v>147.05000000000001</v>
      </c>
    </row>
    <row r="15108" spans="1:2">
      <c r="A15108" s="13" t="s">
        <v>15496</v>
      </c>
      <c r="B15108" s="135">
        <v>54.03</v>
      </c>
    </row>
    <row r="15109" spans="1:2">
      <c r="A15109" s="13" t="s">
        <v>15497</v>
      </c>
      <c r="B15109" s="135">
        <v>48.61</v>
      </c>
    </row>
    <row r="15110" spans="1:2">
      <c r="A15110" s="13" t="s">
        <v>15498</v>
      </c>
      <c r="B15110" s="135">
        <v>58.51</v>
      </c>
    </row>
    <row r="15111" spans="1:2">
      <c r="A15111" s="13" t="s">
        <v>15499</v>
      </c>
      <c r="B15111" s="135">
        <v>53.09</v>
      </c>
    </row>
    <row r="15112" spans="1:2">
      <c r="A15112" s="13" t="s">
        <v>15500</v>
      </c>
      <c r="B15112" s="135">
        <v>64.08</v>
      </c>
    </row>
    <row r="15113" spans="1:2">
      <c r="A15113" s="13" t="s">
        <v>15501</v>
      </c>
      <c r="B15113" s="135">
        <v>58.66</v>
      </c>
    </row>
    <row r="15114" spans="1:2">
      <c r="A15114" s="13" t="s">
        <v>15502</v>
      </c>
      <c r="B15114" s="135">
        <v>67.459999999999994</v>
      </c>
    </row>
    <row r="15115" spans="1:2">
      <c r="A15115" s="13" t="s">
        <v>15503</v>
      </c>
      <c r="B15115" s="135">
        <v>62.04</v>
      </c>
    </row>
    <row r="15116" spans="1:2">
      <c r="A15116" s="13" t="s">
        <v>15504</v>
      </c>
      <c r="B15116" s="135">
        <v>84.67</v>
      </c>
    </row>
    <row r="15117" spans="1:2">
      <c r="A15117" s="13" t="s">
        <v>15505</v>
      </c>
      <c r="B15117" s="135">
        <v>79.25</v>
      </c>
    </row>
    <row r="15118" spans="1:2">
      <c r="A15118" s="13" t="s">
        <v>15506</v>
      </c>
      <c r="B15118" s="135">
        <v>105.88</v>
      </c>
    </row>
    <row r="15119" spans="1:2">
      <c r="A15119" s="13" t="s">
        <v>15507</v>
      </c>
      <c r="B15119" s="135">
        <v>100.46</v>
      </c>
    </row>
    <row r="15120" spans="1:2">
      <c r="A15120" s="13" t="s">
        <v>15508</v>
      </c>
      <c r="B15120" s="135">
        <v>62.98</v>
      </c>
    </row>
    <row r="15121" spans="1:2">
      <c r="A15121" s="13" t="s">
        <v>15509</v>
      </c>
      <c r="B15121" s="135">
        <v>57.57</v>
      </c>
    </row>
    <row r="15122" spans="1:2">
      <c r="A15122" s="13" t="s">
        <v>15510</v>
      </c>
      <c r="B15122" s="135">
        <v>68.78</v>
      </c>
    </row>
    <row r="15123" spans="1:2">
      <c r="A15123" s="13" t="s">
        <v>15511</v>
      </c>
      <c r="B15123" s="135">
        <v>63.36</v>
      </c>
    </row>
    <row r="15124" spans="1:2">
      <c r="A15124" s="13" t="s">
        <v>15512</v>
      </c>
      <c r="B15124" s="135">
        <v>73.47</v>
      </c>
    </row>
    <row r="15125" spans="1:2">
      <c r="A15125" s="13" t="s">
        <v>15513</v>
      </c>
      <c r="B15125" s="135">
        <v>68.05</v>
      </c>
    </row>
    <row r="15126" spans="1:2">
      <c r="A15126" s="13" t="s">
        <v>15514</v>
      </c>
      <c r="B15126" s="135">
        <v>92.63</v>
      </c>
    </row>
    <row r="15127" spans="1:2">
      <c r="A15127" s="13" t="s">
        <v>15515</v>
      </c>
      <c r="B15127" s="135">
        <v>87.21</v>
      </c>
    </row>
    <row r="15128" spans="1:2">
      <c r="A15128" s="13" t="s">
        <v>15516</v>
      </c>
      <c r="B15128" s="135">
        <v>115.94</v>
      </c>
    </row>
    <row r="15129" spans="1:2">
      <c r="A15129" s="13" t="s">
        <v>15517</v>
      </c>
      <c r="B15129" s="135">
        <v>110.52</v>
      </c>
    </row>
    <row r="15130" spans="1:2">
      <c r="A15130" s="13" t="s">
        <v>15518</v>
      </c>
      <c r="B15130" s="135">
        <v>68.78</v>
      </c>
    </row>
    <row r="15131" spans="1:2">
      <c r="A15131" s="13" t="s">
        <v>15519</v>
      </c>
      <c r="B15131" s="135">
        <v>63.36</v>
      </c>
    </row>
    <row r="15132" spans="1:2">
      <c r="A15132" s="13" t="s">
        <v>15520</v>
      </c>
      <c r="B15132" s="135">
        <v>71.930000000000007</v>
      </c>
    </row>
    <row r="15133" spans="1:2">
      <c r="A15133" s="13" t="s">
        <v>15521</v>
      </c>
      <c r="B15133" s="135">
        <v>66.510000000000005</v>
      </c>
    </row>
    <row r="15134" spans="1:2">
      <c r="A15134" s="13" t="s">
        <v>15522</v>
      </c>
      <c r="B15134" s="135">
        <v>74.95</v>
      </c>
    </row>
    <row r="15135" spans="1:2">
      <c r="A15135" s="13" t="s">
        <v>15523</v>
      </c>
      <c r="B15135" s="135">
        <v>69.540000000000006</v>
      </c>
    </row>
    <row r="15136" spans="1:2">
      <c r="A15136" s="13" t="s">
        <v>15524</v>
      </c>
      <c r="B15136" s="135">
        <v>95.69</v>
      </c>
    </row>
    <row r="15137" spans="1:2">
      <c r="A15137" s="13" t="s">
        <v>15525</v>
      </c>
      <c r="B15137" s="135">
        <v>90.28</v>
      </c>
    </row>
    <row r="15138" spans="1:2">
      <c r="A15138" s="13" t="s">
        <v>15526</v>
      </c>
      <c r="B15138" s="135">
        <v>118.93</v>
      </c>
    </row>
    <row r="15139" spans="1:2">
      <c r="A15139" s="13" t="s">
        <v>15527</v>
      </c>
      <c r="B15139" s="135">
        <v>113.51</v>
      </c>
    </row>
    <row r="15140" spans="1:2">
      <c r="A15140" s="13" t="s">
        <v>15528</v>
      </c>
      <c r="B15140" s="135">
        <v>78.63</v>
      </c>
    </row>
    <row r="15141" spans="1:2">
      <c r="A15141" s="13" t="s">
        <v>15529</v>
      </c>
      <c r="B15141" s="135">
        <v>73.22</v>
      </c>
    </row>
    <row r="15142" spans="1:2">
      <c r="A15142" s="13" t="s">
        <v>15530</v>
      </c>
      <c r="B15142" s="135">
        <v>88.67</v>
      </c>
    </row>
    <row r="15143" spans="1:2">
      <c r="A15143" s="13" t="s">
        <v>15531</v>
      </c>
      <c r="B15143" s="135">
        <v>83.25</v>
      </c>
    </row>
    <row r="15144" spans="1:2">
      <c r="A15144" s="13" t="s">
        <v>15532</v>
      </c>
      <c r="B15144" s="135">
        <v>99.98</v>
      </c>
    </row>
    <row r="15145" spans="1:2">
      <c r="A15145" s="13" t="s">
        <v>15533</v>
      </c>
      <c r="B15145" s="135">
        <v>94.56</v>
      </c>
    </row>
    <row r="15146" spans="1:2">
      <c r="A15146" s="13" t="s">
        <v>15534</v>
      </c>
      <c r="B15146" s="135">
        <v>108.83</v>
      </c>
    </row>
    <row r="15147" spans="1:2">
      <c r="A15147" s="13" t="s">
        <v>15535</v>
      </c>
      <c r="B15147" s="135">
        <v>103.41</v>
      </c>
    </row>
    <row r="15148" spans="1:2">
      <c r="A15148" s="13" t="s">
        <v>15536</v>
      </c>
      <c r="B15148" s="135">
        <v>146.38</v>
      </c>
    </row>
    <row r="15149" spans="1:2">
      <c r="A15149" s="13" t="s">
        <v>15537</v>
      </c>
      <c r="B15149" s="135">
        <v>140.96</v>
      </c>
    </row>
    <row r="15150" spans="1:2">
      <c r="A15150" s="13" t="s">
        <v>15538</v>
      </c>
      <c r="B15150" s="135">
        <v>183.47</v>
      </c>
    </row>
    <row r="15151" spans="1:2">
      <c r="A15151" s="13" t="s">
        <v>15539</v>
      </c>
      <c r="B15151" s="135">
        <v>178.05</v>
      </c>
    </row>
    <row r="15152" spans="1:2">
      <c r="A15152" s="13" t="s">
        <v>15540</v>
      </c>
      <c r="B15152" s="135">
        <v>94.32</v>
      </c>
    </row>
    <row r="15153" spans="1:2">
      <c r="A15153" s="13" t="s">
        <v>15541</v>
      </c>
      <c r="B15153" s="135">
        <v>88.91</v>
      </c>
    </row>
    <row r="15154" spans="1:2">
      <c r="A15154" s="13" t="s">
        <v>15542</v>
      </c>
      <c r="B15154" s="135">
        <v>106.18</v>
      </c>
    </row>
    <row r="15155" spans="1:2">
      <c r="A15155" s="13" t="s">
        <v>15543</v>
      </c>
      <c r="B15155" s="135">
        <v>100.76</v>
      </c>
    </row>
    <row r="15156" spans="1:2">
      <c r="A15156" s="13" t="s">
        <v>15544</v>
      </c>
      <c r="B15156" s="135">
        <v>116.49</v>
      </c>
    </row>
    <row r="15157" spans="1:2">
      <c r="A15157" s="13" t="s">
        <v>15545</v>
      </c>
      <c r="B15157" s="135">
        <v>111.07</v>
      </c>
    </row>
    <row r="15158" spans="1:2">
      <c r="A15158" s="13" t="s">
        <v>15546</v>
      </c>
      <c r="B15158" s="135">
        <v>156.24</v>
      </c>
    </row>
    <row r="15159" spans="1:2">
      <c r="A15159" s="13" t="s">
        <v>15547</v>
      </c>
      <c r="B15159" s="135">
        <v>150.82</v>
      </c>
    </row>
    <row r="15160" spans="1:2">
      <c r="A15160" s="13" t="s">
        <v>15548</v>
      </c>
      <c r="B15160" s="135">
        <v>195.95</v>
      </c>
    </row>
    <row r="15161" spans="1:2">
      <c r="A15161" s="13" t="s">
        <v>15549</v>
      </c>
      <c r="B15161" s="135">
        <v>190.53</v>
      </c>
    </row>
    <row r="15162" spans="1:2">
      <c r="A15162" s="13" t="s">
        <v>15550</v>
      </c>
      <c r="B15162" s="135">
        <v>101.08</v>
      </c>
    </row>
    <row r="15163" spans="1:2">
      <c r="A15163" s="13" t="s">
        <v>15551</v>
      </c>
      <c r="B15163" s="135">
        <v>95.66</v>
      </c>
    </row>
    <row r="15164" spans="1:2">
      <c r="A15164" s="13" t="s">
        <v>15552</v>
      </c>
      <c r="B15164" s="135">
        <v>109.2</v>
      </c>
    </row>
    <row r="15165" spans="1:2">
      <c r="A15165" s="13" t="s">
        <v>15553</v>
      </c>
      <c r="B15165" s="135">
        <v>103.78</v>
      </c>
    </row>
    <row r="15166" spans="1:2">
      <c r="A15166" s="13" t="s">
        <v>15554</v>
      </c>
      <c r="B15166" s="135">
        <v>118.42</v>
      </c>
    </row>
    <row r="15167" spans="1:2">
      <c r="A15167" s="13" t="s">
        <v>15555</v>
      </c>
      <c r="B15167" s="135">
        <v>113</v>
      </c>
    </row>
    <row r="15168" spans="1:2">
      <c r="A15168" s="13" t="s">
        <v>15556</v>
      </c>
      <c r="B15168" s="135">
        <v>160.19</v>
      </c>
    </row>
    <row r="15169" spans="1:2">
      <c r="A15169" s="13" t="s">
        <v>15557</v>
      </c>
      <c r="B15169" s="135">
        <v>154.77000000000001</v>
      </c>
    </row>
    <row r="15170" spans="1:2">
      <c r="A15170" s="13" t="s">
        <v>15558</v>
      </c>
      <c r="B15170" s="135">
        <v>199.47</v>
      </c>
    </row>
    <row r="15171" spans="1:2">
      <c r="A15171" s="13" t="s">
        <v>15559</v>
      </c>
      <c r="B15171" s="135">
        <v>194.05</v>
      </c>
    </row>
    <row r="15172" spans="1:2">
      <c r="A15172" s="13" t="s">
        <v>15560</v>
      </c>
      <c r="B15172" s="135">
        <v>59.49</v>
      </c>
    </row>
    <row r="15173" spans="1:2">
      <c r="A15173" s="13" t="s">
        <v>15561</v>
      </c>
      <c r="B15173" s="135">
        <v>54.07</v>
      </c>
    </row>
    <row r="15174" spans="1:2">
      <c r="A15174" s="13" t="s">
        <v>15562</v>
      </c>
      <c r="B15174" s="135">
        <v>67.599999999999994</v>
      </c>
    </row>
    <row r="15175" spans="1:2">
      <c r="A15175" s="13" t="s">
        <v>15563</v>
      </c>
      <c r="B15175" s="135">
        <v>62.19</v>
      </c>
    </row>
    <row r="15176" spans="1:2">
      <c r="A15176" s="13" t="s">
        <v>15564</v>
      </c>
      <c r="B15176" s="135">
        <v>76.8</v>
      </c>
    </row>
    <row r="15177" spans="1:2">
      <c r="A15177" s="13" t="s">
        <v>15565</v>
      </c>
      <c r="B15177" s="135">
        <v>71.38</v>
      </c>
    </row>
    <row r="15178" spans="1:2">
      <c r="A15178" s="13" t="s">
        <v>15566</v>
      </c>
      <c r="B15178" s="135">
        <v>83.82</v>
      </c>
    </row>
    <row r="15179" spans="1:2">
      <c r="A15179" s="13" t="s">
        <v>15567</v>
      </c>
      <c r="B15179" s="135">
        <v>78.400000000000006</v>
      </c>
    </row>
    <row r="15180" spans="1:2">
      <c r="A15180" s="13" t="s">
        <v>15568</v>
      </c>
      <c r="B15180" s="135">
        <v>114.63</v>
      </c>
    </row>
    <row r="15181" spans="1:2">
      <c r="A15181" s="13" t="s">
        <v>15569</v>
      </c>
      <c r="B15181" s="135">
        <v>109.21</v>
      </c>
    </row>
    <row r="15182" spans="1:2">
      <c r="A15182" s="13" t="s">
        <v>15570</v>
      </c>
      <c r="B15182" s="135">
        <v>145.05000000000001</v>
      </c>
    </row>
    <row r="15183" spans="1:2">
      <c r="A15183" s="13" t="s">
        <v>15571</v>
      </c>
      <c r="B15183" s="135">
        <v>139.63</v>
      </c>
    </row>
    <row r="15184" spans="1:2">
      <c r="A15184" s="13" t="s">
        <v>15572</v>
      </c>
      <c r="B15184" s="135">
        <v>72.08</v>
      </c>
    </row>
    <row r="15185" spans="1:2">
      <c r="A15185" s="13" t="s">
        <v>15573</v>
      </c>
      <c r="B15185" s="135">
        <v>66.66</v>
      </c>
    </row>
    <row r="15186" spans="1:2">
      <c r="A15186" s="13" t="s">
        <v>15574</v>
      </c>
      <c r="B15186" s="135">
        <v>81.5</v>
      </c>
    </row>
    <row r="15187" spans="1:2">
      <c r="A15187" s="13" t="s">
        <v>15575</v>
      </c>
      <c r="B15187" s="135">
        <v>76.08</v>
      </c>
    </row>
    <row r="15188" spans="1:2">
      <c r="A15188" s="13" t="s">
        <v>15576</v>
      </c>
      <c r="B15188" s="135">
        <v>89.83</v>
      </c>
    </row>
    <row r="15189" spans="1:2">
      <c r="A15189" s="13" t="s">
        <v>15577</v>
      </c>
      <c r="B15189" s="135">
        <v>84.41</v>
      </c>
    </row>
    <row r="15190" spans="1:2">
      <c r="A15190" s="13" t="s">
        <v>15578</v>
      </c>
      <c r="B15190" s="135">
        <v>122.58</v>
      </c>
    </row>
    <row r="15191" spans="1:2">
      <c r="A15191" s="13" t="s">
        <v>15579</v>
      </c>
      <c r="B15191" s="135">
        <v>117.16</v>
      </c>
    </row>
    <row r="15192" spans="1:2">
      <c r="A15192" s="13" t="s">
        <v>15580</v>
      </c>
      <c r="B15192" s="135">
        <v>155.12</v>
      </c>
    </row>
    <row r="15193" spans="1:2">
      <c r="A15193" s="13" t="s">
        <v>15581</v>
      </c>
      <c r="B15193" s="135">
        <v>149.69999999999999</v>
      </c>
    </row>
    <row r="15194" spans="1:2">
      <c r="A15194" s="13" t="s">
        <v>15582</v>
      </c>
      <c r="B15194" s="135">
        <v>77.88</v>
      </c>
    </row>
    <row r="15195" spans="1:2">
      <c r="A15195" s="13" t="s">
        <v>15583</v>
      </c>
      <c r="B15195" s="135">
        <v>72.459999999999994</v>
      </c>
    </row>
    <row r="15196" spans="1:2">
      <c r="A15196" s="13" t="s">
        <v>15584</v>
      </c>
      <c r="B15196" s="135">
        <v>84.65</v>
      </c>
    </row>
    <row r="15197" spans="1:2">
      <c r="A15197" s="13" t="s">
        <v>15585</v>
      </c>
      <c r="B15197" s="135">
        <v>79.23</v>
      </c>
    </row>
    <row r="15198" spans="1:2">
      <c r="A15198" s="13" t="s">
        <v>15586</v>
      </c>
      <c r="B15198" s="135">
        <v>91.31</v>
      </c>
    </row>
    <row r="15199" spans="1:2">
      <c r="A15199" s="13" t="s">
        <v>15587</v>
      </c>
      <c r="B15199" s="135">
        <v>85.89</v>
      </c>
    </row>
    <row r="15200" spans="1:2">
      <c r="A15200" s="13" t="s">
        <v>15588</v>
      </c>
      <c r="B15200" s="135">
        <v>125.65</v>
      </c>
    </row>
    <row r="15201" spans="1:2">
      <c r="A15201" s="13" t="s">
        <v>15589</v>
      </c>
      <c r="B15201" s="135">
        <v>120.23</v>
      </c>
    </row>
    <row r="15202" spans="1:2">
      <c r="A15202" s="13" t="s">
        <v>15590</v>
      </c>
      <c r="B15202" s="135">
        <v>158.11000000000001</v>
      </c>
    </row>
    <row r="15203" spans="1:2">
      <c r="A15203" s="13" t="s">
        <v>15591</v>
      </c>
      <c r="B15203" s="135">
        <v>152.69</v>
      </c>
    </row>
    <row r="15204" spans="1:2">
      <c r="A15204" s="13" t="s">
        <v>15592</v>
      </c>
      <c r="B15204" s="135">
        <v>78.63</v>
      </c>
    </row>
    <row r="15205" spans="1:2">
      <c r="A15205" s="13" t="s">
        <v>15593</v>
      </c>
      <c r="B15205" s="135">
        <v>73.22</v>
      </c>
    </row>
    <row r="15206" spans="1:2">
      <c r="A15206" s="13" t="s">
        <v>15594</v>
      </c>
      <c r="B15206" s="135">
        <v>88.67</v>
      </c>
    </row>
    <row r="15207" spans="1:2">
      <c r="A15207" s="13" t="s">
        <v>15595</v>
      </c>
      <c r="B15207" s="135">
        <v>83.25</v>
      </c>
    </row>
    <row r="15208" spans="1:2">
      <c r="A15208" s="13" t="s">
        <v>15596</v>
      </c>
      <c r="B15208" s="135">
        <v>98.66</v>
      </c>
    </row>
    <row r="15209" spans="1:2">
      <c r="A15209" s="13" t="s">
        <v>15597</v>
      </c>
      <c r="B15209" s="135">
        <v>93.24</v>
      </c>
    </row>
    <row r="15210" spans="1:2">
      <c r="A15210" s="13" t="s">
        <v>15598</v>
      </c>
      <c r="B15210" s="135">
        <v>108.83</v>
      </c>
    </row>
    <row r="15211" spans="1:2">
      <c r="A15211" s="13" t="s">
        <v>15599</v>
      </c>
      <c r="B15211" s="135">
        <v>103.41</v>
      </c>
    </row>
    <row r="15212" spans="1:2">
      <c r="A15212" s="13" t="s">
        <v>15600</v>
      </c>
      <c r="B15212" s="135">
        <v>146.38</v>
      </c>
    </row>
    <row r="15213" spans="1:2">
      <c r="A15213" s="13" t="s">
        <v>15601</v>
      </c>
      <c r="B15213" s="135">
        <v>140.96</v>
      </c>
    </row>
    <row r="15214" spans="1:2">
      <c r="A15214" s="13" t="s">
        <v>15602</v>
      </c>
      <c r="B15214" s="135">
        <v>183.44</v>
      </c>
    </row>
    <row r="15215" spans="1:2">
      <c r="A15215" s="13" t="s">
        <v>15603</v>
      </c>
      <c r="B15215" s="135">
        <v>178.02</v>
      </c>
    </row>
    <row r="15216" spans="1:2">
      <c r="A15216" s="13" t="s">
        <v>15604</v>
      </c>
      <c r="B15216" s="135">
        <v>95.64</v>
      </c>
    </row>
    <row r="15217" spans="1:2">
      <c r="A15217" s="13" t="s">
        <v>15605</v>
      </c>
      <c r="B15217" s="135">
        <v>90.22</v>
      </c>
    </row>
    <row r="15218" spans="1:2">
      <c r="A15218" s="13" t="s">
        <v>15606</v>
      </c>
      <c r="B15218" s="135">
        <v>106.18</v>
      </c>
    </row>
    <row r="15219" spans="1:2">
      <c r="A15219" s="13" t="s">
        <v>15607</v>
      </c>
      <c r="B15219" s="135">
        <v>100.76</v>
      </c>
    </row>
    <row r="15220" spans="1:2">
      <c r="A15220" s="13" t="s">
        <v>15608</v>
      </c>
      <c r="B15220" s="135">
        <v>116.48</v>
      </c>
    </row>
    <row r="15221" spans="1:2">
      <c r="A15221" s="13" t="s">
        <v>15609</v>
      </c>
      <c r="B15221" s="135">
        <v>111.07</v>
      </c>
    </row>
    <row r="15222" spans="1:2">
      <c r="A15222" s="13" t="s">
        <v>15610</v>
      </c>
      <c r="B15222" s="135">
        <v>156.24</v>
      </c>
    </row>
    <row r="15223" spans="1:2">
      <c r="A15223" s="13" t="s">
        <v>15611</v>
      </c>
      <c r="B15223" s="135">
        <v>150.82</v>
      </c>
    </row>
    <row r="15224" spans="1:2">
      <c r="A15224" s="13" t="s">
        <v>15612</v>
      </c>
      <c r="B15224" s="135">
        <v>195.91</v>
      </c>
    </row>
    <row r="15225" spans="1:2">
      <c r="A15225" s="13" t="s">
        <v>15613</v>
      </c>
      <c r="B15225" s="135">
        <v>190.49</v>
      </c>
    </row>
    <row r="15226" spans="1:2">
      <c r="A15226" s="13" t="s">
        <v>15614</v>
      </c>
      <c r="B15226" s="135">
        <v>99.49</v>
      </c>
    </row>
    <row r="15227" spans="1:2">
      <c r="A15227" s="13" t="s">
        <v>15615</v>
      </c>
      <c r="B15227" s="135">
        <v>94.08</v>
      </c>
    </row>
    <row r="15228" spans="1:2">
      <c r="A15228" s="13" t="s">
        <v>15616</v>
      </c>
      <c r="B15228" s="135">
        <v>109.15</v>
      </c>
    </row>
    <row r="15229" spans="1:2">
      <c r="A15229" s="13" t="s">
        <v>15617</v>
      </c>
      <c r="B15229" s="135">
        <v>103.74</v>
      </c>
    </row>
    <row r="15230" spans="1:2">
      <c r="A15230" s="13" t="s">
        <v>15618</v>
      </c>
      <c r="B15230" s="135">
        <v>120.16</v>
      </c>
    </row>
    <row r="15231" spans="1:2">
      <c r="A15231" s="13" t="s">
        <v>15619</v>
      </c>
      <c r="B15231" s="135">
        <v>114.74</v>
      </c>
    </row>
    <row r="15232" spans="1:2">
      <c r="A15232" s="13" t="s">
        <v>15620</v>
      </c>
      <c r="B15232" s="135">
        <v>160.19</v>
      </c>
    </row>
    <row r="15233" spans="1:2">
      <c r="A15233" s="13" t="s">
        <v>15621</v>
      </c>
      <c r="B15233" s="135">
        <v>154.77000000000001</v>
      </c>
    </row>
    <row r="15234" spans="1:2">
      <c r="A15234" s="13" t="s">
        <v>15622</v>
      </c>
      <c r="B15234" s="135">
        <v>199.46</v>
      </c>
    </row>
    <row r="15235" spans="1:2">
      <c r="A15235" s="13" t="s">
        <v>15623</v>
      </c>
      <c r="B15235" s="135">
        <v>194.04</v>
      </c>
    </row>
    <row r="15236" spans="1:2">
      <c r="A15236" s="13" t="s">
        <v>15624</v>
      </c>
      <c r="B15236" s="135">
        <v>59.49</v>
      </c>
    </row>
    <row r="15237" spans="1:2">
      <c r="A15237" s="13" t="s">
        <v>15625</v>
      </c>
      <c r="B15237" s="135">
        <v>54.07</v>
      </c>
    </row>
    <row r="15238" spans="1:2">
      <c r="A15238" s="13" t="s">
        <v>15626</v>
      </c>
      <c r="B15238" s="135">
        <v>67.599999999999994</v>
      </c>
    </row>
    <row r="15239" spans="1:2">
      <c r="A15239" s="13" t="s">
        <v>15627</v>
      </c>
      <c r="B15239" s="135">
        <v>62.19</v>
      </c>
    </row>
    <row r="15240" spans="1:2">
      <c r="A15240" s="13" t="s">
        <v>15628</v>
      </c>
      <c r="B15240" s="135">
        <v>75.69</v>
      </c>
    </row>
    <row r="15241" spans="1:2">
      <c r="A15241" s="13" t="s">
        <v>15629</v>
      </c>
      <c r="B15241" s="135">
        <v>70.27</v>
      </c>
    </row>
    <row r="15242" spans="1:2">
      <c r="A15242" s="13" t="s">
        <v>15630</v>
      </c>
      <c r="B15242" s="135">
        <v>83.82</v>
      </c>
    </row>
    <row r="15243" spans="1:2">
      <c r="A15243" s="13" t="s">
        <v>15631</v>
      </c>
      <c r="B15243" s="135">
        <v>78.400000000000006</v>
      </c>
    </row>
    <row r="15244" spans="1:2">
      <c r="A15244" s="13" t="s">
        <v>15632</v>
      </c>
      <c r="B15244" s="135">
        <v>114.63</v>
      </c>
    </row>
    <row r="15245" spans="1:2">
      <c r="A15245" s="13" t="s">
        <v>15633</v>
      </c>
      <c r="B15245" s="135">
        <v>109.21</v>
      </c>
    </row>
    <row r="15246" spans="1:2">
      <c r="A15246" s="13" t="s">
        <v>15634</v>
      </c>
      <c r="B15246" s="135">
        <v>145.03</v>
      </c>
    </row>
    <row r="15247" spans="1:2">
      <c r="A15247" s="13" t="s">
        <v>15635</v>
      </c>
      <c r="B15247" s="135">
        <v>139.61000000000001</v>
      </c>
    </row>
    <row r="15248" spans="1:2">
      <c r="A15248" s="13" t="s">
        <v>15636</v>
      </c>
      <c r="B15248" s="135">
        <v>73.180000000000007</v>
      </c>
    </row>
    <row r="15249" spans="1:2">
      <c r="A15249" s="13" t="s">
        <v>15637</v>
      </c>
      <c r="B15249" s="135">
        <v>67.760000000000005</v>
      </c>
    </row>
    <row r="15250" spans="1:2">
      <c r="A15250" s="13" t="s">
        <v>15638</v>
      </c>
      <c r="B15250" s="135">
        <v>81.5</v>
      </c>
    </row>
    <row r="15251" spans="1:2">
      <c r="A15251" s="13" t="s">
        <v>15639</v>
      </c>
      <c r="B15251" s="135">
        <v>76.08</v>
      </c>
    </row>
    <row r="15252" spans="1:2">
      <c r="A15252" s="13" t="s">
        <v>15640</v>
      </c>
      <c r="B15252" s="135">
        <v>89.83</v>
      </c>
    </row>
    <row r="15253" spans="1:2">
      <c r="A15253" s="13" t="s">
        <v>15641</v>
      </c>
      <c r="B15253" s="135">
        <v>84.41</v>
      </c>
    </row>
    <row r="15254" spans="1:2">
      <c r="A15254" s="13" t="s">
        <v>15642</v>
      </c>
      <c r="B15254" s="135">
        <v>122.58</v>
      </c>
    </row>
    <row r="15255" spans="1:2">
      <c r="A15255" s="13" t="s">
        <v>15643</v>
      </c>
      <c r="B15255" s="135">
        <v>117.16</v>
      </c>
    </row>
    <row r="15256" spans="1:2">
      <c r="A15256" s="13" t="s">
        <v>15644</v>
      </c>
      <c r="B15256" s="135">
        <v>155.08000000000001</v>
      </c>
    </row>
    <row r="15257" spans="1:2">
      <c r="A15257" s="13" t="s">
        <v>15645</v>
      </c>
      <c r="B15257" s="135">
        <v>149.66999999999999</v>
      </c>
    </row>
    <row r="15258" spans="1:2">
      <c r="A15258" s="13" t="s">
        <v>15646</v>
      </c>
      <c r="B15258" s="135">
        <v>76.56</v>
      </c>
    </row>
    <row r="15259" spans="1:2">
      <c r="A15259" s="13" t="s">
        <v>15647</v>
      </c>
      <c r="B15259" s="135">
        <v>71.14</v>
      </c>
    </row>
    <row r="15260" spans="1:2">
      <c r="A15260" s="13" t="s">
        <v>15648</v>
      </c>
      <c r="B15260" s="135">
        <v>84.64</v>
      </c>
    </row>
    <row r="15261" spans="1:2">
      <c r="A15261" s="13" t="s">
        <v>15649</v>
      </c>
      <c r="B15261" s="135">
        <v>79.22</v>
      </c>
    </row>
    <row r="15262" spans="1:2">
      <c r="A15262" s="13" t="s">
        <v>15650</v>
      </c>
      <c r="B15262" s="135">
        <v>92.76</v>
      </c>
    </row>
    <row r="15263" spans="1:2">
      <c r="A15263" s="13" t="s">
        <v>15651</v>
      </c>
      <c r="B15263" s="135">
        <v>87.34</v>
      </c>
    </row>
    <row r="15264" spans="1:2">
      <c r="A15264" s="13" t="s">
        <v>15652</v>
      </c>
      <c r="B15264" s="135">
        <v>125.65</v>
      </c>
    </row>
    <row r="15265" spans="1:2">
      <c r="A15265" s="13" t="s">
        <v>15653</v>
      </c>
      <c r="B15265" s="135">
        <v>120.23</v>
      </c>
    </row>
    <row r="15266" spans="1:2">
      <c r="A15266" s="13" t="s">
        <v>15654</v>
      </c>
      <c r="B15266" s="135">
        <v>158.09</v>
      </c>
    </row>
    <row r="15267" spans="1:2">
      <c r="A15267" s="13" t="s">
        <v>15655</v>
      </c>
      <c r="B15267" s="135">
        <v>152.68</v>
      </c>
    </row>
    <row r="15268" spans="1:2">
      <c r="A15268" s="13" t="s">
        <v>15656</v>
      </c>
      <c r="B15268" s="135">
        <v>26.52</v>
      </c>
    </row>
    <row r="15269" spans="1:2">
      <c r="A15269" s="13" t="s">
        <v>15657</v>
      </c>
      <c r="B15269" s="135">
        <v>23.81</v>
      </c>
    </row>
    <row r="15270" spans="1:2">
      <c r="A15270" s="13" t="s">
        <v>15658</v>
      </c>
      <c r="B15270" s="135">
        <v>28.6</v>
      </c>
    </row>
    <row r="15271" spans="1:2">
      <c r="A15271" s="13" t="s">
        <v>15659</v>
      </c>
      <c r="B15271" s="135">
        <v>25.89</v>
      </c>
    </row>
    <row r="15272" spans="1:2">
      <c r="A15272" s="13" t="s">
        <v>15660</v>
      </c>
      <c r="B15272" s="135">
        <v>31.15</v>
      </c>
    </row>
    <row r="15273" spans="1:2">
      <c r="A15273" s="13" t="s">
        <v>15661</v>
      </c>
      <c r="B15273" s="135">
        <v>28.44</v>
      </c>
    </row>
    <row r="15274" spans="1:2">
      <c r="A15274" s="13" t="s">
        <v>15662</v>
      </c>
      <c r="B15274" s="135">
        <v>34.08</v>
      </c>
    </row>
    <row r="15275" spans="1:2">
      <c r="A15275" s="13" t="s">
        <v>15663</v>
      </c>
      <c r="B15275" s="135">
        <v>31.37</v>
      </c>
    </row>
    <row r="15276" spans="1:2">
      <c r="A15276" s="13" t="s">
        <v>15664</v>
      </c>
      <c r="B15276" s="135">
        <v>41.04</v>
      </c>
    </row>
    <row r="15277" spans="1:2">
      <c r="A15277" s="13" t="s">
        <v>15665</v>
      </c>
      <c r="B15277" s="135">
        <v>38.33</v>
      </c>
    </row>
    <row r="15278" spans="1:2">
      <c r="A15278" s="13" t="s">
        <v>15666</v>
      </c>
      <c r="B15278" s="135">
        <v>54.47</v>
      </c>
    </row>
    <row r="15279" spans="1:2">
      <c r="A15279" s="13" t="s">
        <v>15667</v>
      </c>
      <c r="B15279" s="135">
        <v>51.76</v>
      </c>
    </row>
    <row r="15280" spans="1:2">
      <c r="A15280" s="13" t="s">
        <v>15668</v>
      </c>
      <c r="B15280" s="135">
        <v>31.44</v>
      </c>
    </row>
    <row r="15281" spans="1:2">
      <c r="A15281" s="13" t="s">
        <v>15669</v>
      </c>
      <c r="B15281" s="135">
        <v>28.74</v>
      </c>
    </row>
    <row r="15282" spans="1:2">
      <c r="A15282" s="13" t="s">
        <v>15670</v>
      </c>
      <c r="B15282" s="135">
        <v>34.32</v>
      </c>
    </row>
    <row r="15283" spans="1:2">
      <c r="A15283" s="13" t="s">
        <v>15671</v>
      </c>
      <c r="B15283" s="135">
        <v>31.61</v>
      </c>
    </row>
    <row r="15284" spans="1:2">
      <c r="A15284" s="13" t="s">
        <v>15672</v>
      </c>
      <c r="B15284" s="135">
        <v>37.58</v>
      </c>
    </row>
    <row r="15285" spans="1:2">
      <c r="A15285" s="13" t="s">
        <v>15673</v>
      </c>
      <c r="B15285" s="135">
        <v>34.869999999999997</v>
      </c>
    </row>
    <row r="15286" spans="1:2">
      <c r="A15286" s="13" t="s">
        <v>15674</v>
      </c>
      <c r="B15286" s="135">
        <v>45.29</v>
      </c>
    </row>
    <row r="15287" spans="1:2">
      <c r="A15287" s="13" t="s">
        <v>15675</v>
      </c>
      <c r="B15287" s="135">
        <v>42.59</v>
      </c>
    </row>
    <row r="15288" spans="1:2">
      <c r="A15288" s="13" t="s">
        <v>15676</v>
      </c>
      <c r="B15288" s="135">
        <v>60.41</v>
      </c>
    </row>
    <row r="15289" spans="1:2">
      <c r="A15289" s="13" t="s">
        <v>15677</v>
      </c>
      <c r="B15289" s="135">
        <v>57.71</v>
      </c>
    </row>
    <row r="15290" spans="1:2">
      <c r="A15290" s="13" t="s">
        <v>15678</v>
      </c>
      <c r="B15290" s="135">
        <v>33.4</v>
      </c>
    </row>
    <row r="15291" spans="1:2">
      <c r="A15291" s="13" t="s">
        <v>15679</v>
      </c>
      <c r="B15291" s="135">
        <v>30.69</v>
      </c>
    </row>
    <row r="15292" spans="1:2">
      <c r="A15292" s="13" t="s">
        <v>15680</v>
      </c>
      <c r="B15292" s="135">
        <v>36.17</v>
      </c>
    </row>
    <row r="15293" spans="1:2">
      <c r="A15293" s="13" t="s">
        <v>15681</v>
      </c>
      <c r="B15293" s="135">
        <v>33.46</v>
      </c>
    </row>
    <row r="15294" spans="1:2">
      <c r="A15294" s="13" t="s">
        <v>15682</v>
      </c>
      <c r="B15294" s="135">
        <v>38.9</v>
      </c>
    </row>
    <row r="15295" spans="1:2">
      <c r="A15295" s="13" t="s">
        <v>15683</v>
      </c>
      <c r="B15295" s="135">
        <v>36.19</v>
      </c>
    </row>
    <row r="15296" spans="1:2">
      <c r="A15296" s="13" t="s">
        <v>15684</v>
      </c>
      <c r="B15296" s="135">
        <v>52.44</v>
      </c>
    </row>
    <row r="15297" spans="1:2">
      <c r="A15297" s="13" t="s">
        <v>15685</v>
      </c>
      <c r="B15297" s="135">
        <v>49.73</v>
      </c>
    </row>
    <row r="15298" spans="1:2">
      <c r="A15298" s="13" t="s">
        <v>15686</v>
      </c>
      <c r="B15298" s="135">
        <v>60.46</v>
      </c>
    </row>
    <row r="15299" spans="1:2">
      <c r="A15299" s="13" t="s">
        <v>15687</v>
      </c>
      <c r="B15299" s="135">
        <v>57.75</v>
      </c>
    </row>
    <row r="15300" spans="1:2">
      <c r="A15300" s="13" t="s">
        <v>15688</v>
      </c>
      <c r="B15300" s="135">
        <v>28.21</v>
      </c>
    </row>
    <row r="15301" spans="1:2">
      <c r="A15301" s="13" t="s">
        <v>15689</v>
      </c>
      <c r="B15301" s="135">
        <v>25.5</v>
      </c>
    </row>
    <row r="15302" spans="1:2">
      <c r="A15302" s="13" t="s">
        <v>15690</v>
      </c>
      <c r="B15302" s="135">
        <v>32.049999999999997</v>
      </c>
    </row>
    <row r="15303" spans="1:2">
      <c r="A15303" s="13" t="s">
        <v>15691</v>
      </c>
      <c r="B15303" s="135">
        <v>29.34</v>
      </c>
    </row>
    <row r="15304" spans="1:2">
      <c r="A15304" s="13" t="s">
        <v>15692</v>
      </c>
      <c r="B15304" s="135">
        <v>36.49</v>
      </c>
    </row>
    <row r="15305" spans="1:2">
      <c r="A15305" s="13" t="s">
        <v>15693</v>
      </c>
      <c r="B15305" s="135">
        <v>33.78</v>
      </c>
    </row>
    <row r="15306" spans="1:2">
      <c r="A15306" s="13" t="s">
        <v>15694</v>
      </c>
      <c r="B15306" s="135">
        <v>41.46</v>
      </c>
    </row>
    <row r="15307" spans="1:2">
      <c r="A15307" s="13" t="s">
        <v>15695</v>
      </c>
      <c r="B15307" s="135">
        <v>38.75</v>
      </c>
    </row>
    <row r="15308" spans="1:2">
      <c r="A15308" s="13" t="s">
        <v>15696</v>
      </c>
      <c r="B15308" s="135">
        <v>53.95</v>
      </c>
    </row>
    <row r="15309" spans="1:2">
      <c r="A15309" s="13" t="s">
        <v>15697</v>
      </c>
      <c r="B15309" s="135">
        <v>51.24</v>
      </c>
    </row>
    <row r="15310" spans="1:2">
      <c r="A15310" s="13" t="s">
        <v>15698</v>
      </c>
      <c r="B15310" s="135">
        <v>88.79</v>
      </c>
    </row>
    <row r="15311" spans="1:2">
      <c r="A15311" s="13" t="s">
        <v>15699</v>
      </c>
      <c r="B15311" s="135">
        <v>86.08</v>
      </c>
    </row>
    <row r="15312" spans="1:2">
      <c r="A15312" s="13" t="s">
        <v>15700</v>
      </c>
      <c r="B15312" s="135">
        <v>36.07</v>
      </c>
    </row>
    <row r="15313" spans="1:2">
      <c r="A15313" s="13" t="s">
        <v>15701</v>
      </c>
      <c r="B15313" s="135">
        <v>33.36</v>
      </c>
    </row>
    <row r="15314" spans="1:2">
      <c r="A15314" s="13" t="s">
        <v>15702</v>
      </c>
      <c r="B15314" s="135">
        <v>40.57</v>
      </c>
    </row>
    <row r="15315" spans="1:2">
      <c r="A15315" s="13" t="s">
        <v>15703</v>
      </c>
      <c r="B15315" s="135">
        <v>37.86</v>
      </c>
    </row>
    <row r="15316" spans="1:2">
      <c r="A15316" s="13" t="s">
        <v>15704</v>
      </c>
      <c r="B15316" s="135">
        <v>46.17</v>
      </c>
    </row>
    <row r="15317" spans="1:2">
      <c r="A15317" s="13" t="s">
        <v>15705</v>
      </c>
      <c r="B15317" s="135">
        <v>43.46</v>
      </c>
    </row>
    <row r="15318" spans="1:2">
      <c r="A15318" s="13" t="s">
        <v>15706</v>
      </c>
      <c r="B15318" s="135">
        <v>54.8</v>
      </c>
    </row>
    <row r="15319" spans="1:2">
      <c r="A15319" s="13" t="s">
        <v>15707</v>
      </c>
      <c r="B15319" s="135">
        <v>52.09</v>
      </c>
    </row>
    <row r="15320" spans="1:2">
      <c r="A15320" s="13" t="s">
        <v>15708</v>
      </c>
      <c r="B15320" s="135">
        <v>104.72</v>
      </c>
    </row>
    <row r="15321" spans="1:2">
      <c r="A15321" s="13" t="s">
        <v>15709</v>
      </c>
      <c r="B15321" s="135">
        <v>102.01</v>
      </c>
    </row>
    <row r="15322" spans="1:2">
      <c r="A15322" s="13" t="s">
        <v>15710</v>
      </c>
      <c r="B15322" s="135">
        <v>34.39</v>
      </c>
    </row>
    <row r="15323" spans="1:2">
      <c r="A15323" s="13" t="s">
        <v>15711</v>
      </c>
      <c r="B15323" s="135">
        <v>31.68</v>
      </c>
    </row>
    <row r="15324" spans="1:2">
      <c r="A15324" s="13" t="s">
        <v>15712</v>
      </c>
      <c r="B15324" s="135">
        <v>42.92</v>
      </c>
    </row>
    <row r="15325" spans="1:2">
      <c r="A15325" s="13" t="s">
        <v>15713</v>
      </c>
      <c r="B15325" s="135">
        <v>40.21</v>
      </c>
    </row>
    <row r="15326" spans="1:2">
      <c r="A15326" s="13" t="s">
        <v>15714</v>
      </c>
      <c r="B15326" s="135">
        <v>48.43</v>
      </c>
    </row>
    <row r="15327" spans="1:2">
      <c r="A15327" s="13" t="s">
        <v>15715</v>
      </c>
      <c r="B15327" s="135">
        <v>45.72</v>
      </c>
    </row>
    <row r="15328" spans="1:2">
      <c r="A15328" s="13" t="s">
        <v>15716</v>
      </c>
      <c r="B15328" s="135">
        <v>58.27</v>
      </c>
    </row>
    <row r="15329" spans="1:2">
      <c r="A15329" s="13" t="s">
        <v>15717</v>
      </c>
      <c r="B15329" s="135">
        <v>55.56</v>
      </c>
    </row>
    <row r="15330" spans="1:2">
      <c r="A15330" s="13" t="s">
        <v>15718</v>
      </c>
      <c r="B15330" s="135">
        <v>96</v>
      </c>
    </row>
    <row r="15331" spans="1:2">
      <c r="A15331" s="13" t="s">
        <v>15719</v>
      </c>
      <c r="B15331" s="135">
        <v>93.29</v>
      </c>
    </row>
    <row r="15332" spans="1:2">
      <c r="A15332" s="13" t="s">
        <v>15720</v>
      </c>
      <c r="B15332" s="135">
        <v>26.39</v>
      </c>
    </row>
    <row r="15333" spans="1:2">
      <c r="A15333" s="13" t="s">
        <v>15721</v>
      </c>
      <c r="B15333" s="135">
        <v>23.68</v>
      </c>
    </row>
    <row r="15334" spans="1:2">
      <c r="A15334" s="13" t="s">
        <v>15722</v>
      </c>
      <c r="B15334" s="135">
        <v>28.51</v>
      </c>
    </row>
    <row r="15335" spans="1:2">
      <c r="A15335" s="13" t="s">
        <v>15723</v>
      </c>
      <c r="B15335" s="135">
        <v>25.8</v>
      </c>
    </row>
    <row r="15336" spans="1:2">
      <c r="A15336" s="13" t="s">
        <v>15724</v>
      </c>
      <c r="B15336" s="135">
        <v>30.44</v>
      </c>
    </row>
    <row r="15337" spans="1:2">
      <c r="A15337" s="13" t="s">
        <v>15725</v>
      </c>
      <c r="B15337" s="135">
        <v>27.73</v>
      </c>
    </row>
    <row r="15338" spans="1:2">
      <c r="A15338" s="13" t="s">
        <v>15726</v>
      </c>
      <c r="B15338" s="135">
        <v>32.47</v>
      </c>
    </row>
    <row r="15339" spans="1:2">
      <c r="A15339" s="13" t="s">
        <v>15727</v>
      </c>
      <c r="B15339" s="135">
        <v>29.76</v>
      </c>
    </row>
    <row r="15340" spans="1:2">
      <c r="A15340" s="13" t="s">
        <v>15728</v>
      </c>
      <c r="B15340" s="135">
        <v>36.26</v>
      </c>
    </row>
    <row r="15341" spans="1:2">
      <c r="A15341" s="13" t="s">
        <v>15729</v>
      </c>
      <c r="B15341" s="135">
        <v>33.549999999999997</v>
      </c>
    </row>
    <row r="15342" spans="1:2">
      <c r="A15342" s="13" t="s">
        <v>15730</v>
      </c>
      <c r="B15342" s="135">
        <v>40.14</v>
      </c>
    </row>
    <row r="15343" spans="1:2">
      <c r="A15343" s="13" t="s">
        <v>15731</v>
      </c>
      <c r="B15343" s="135">
        <v>37.43</v>
      </c>
    </row>
    <row r="15344" spans="1:2">
      <c r="A15344" s="13" t="s">
        <v>15732</v>
      </c>
      <c r="B15344" s="135">
        <v>29.46</v>
      </c>
    </row>
    <row r="15345" spans="1:2">
      <c r="A15345" s="13" t="s">
        <v>15733</v>
      </c>
      <c r="B15345" s="135">
        <v>26.75</v>
      </c>
    </row>
    <row r="15346" spans="1:2">
      <c r="A15346" s="13" t="s">
        <v>15734</v>
      </c>
      <c r="B15346" s="135">
        <v>32.979999999999997</v>
      </c>
    </row>
    <row r="15347" spans="1:2">
      <c r="A15347" s="13" t="s">
        <v>15735</v>
      </c>
      <c r="B15347" s="135">
        <v>30.27</v>
      </c>
    </row>
    <row r="15348" spans="1:2">
      <c r="A15348" s="13" t="s">
        <v>15736</v>
      </c>
      <c r="B15348" s="135">
        <v>35.26</v>
      </c>
    </row>
    <row r="15349" spans="1:2">
      <c r="A15349" s="13" t="s">
        <v>15737</v>
      </c>
      <c r="B15349" s="135">
        <v>32.549999999999997</v>
      </c>
    </row>
    <row r="15350" spans="1:2">
      <c r="A15350" s="13" t="s">
        <v>15738</v>
      </c>
      <c r="B15350" s="135">
        <v>38.78</v>
      </c>
    </row>
    <row r="15351" spans="1:2">
      <c r="A15351" s="13" t="s">
        <v>15739</v>
      </c>
      <c r="B15351" s="135">
        <v>36.07</v>
      </c>
    </row>
    <row r="15352" spans="1:2">
      <c r="A15352" s="13" t="s">
        <v>15740</v>
      </c>
      <c r="B15352" s="135">
        <v>42.63</v>
      </c>
    </row>
    <row r="15353" spans="1:2">
      <c r="A15353" s="13" t="s">
        <v>15741</v>
      </c>
      <c r="B15353" s="135">
        <v>39.92</v>
      </c>
    </row>
    <row r="15354" spans="1:2">
      <c r="A15354" s="13" t="s">
        <v>15742</v>
      </c>
      <c r="B15354" s="135">
        <v>33.89</v>
      </c>
    </row>
    <row r="15355" spans="1:2">
      <c r="A15355" s="13" t="s">
        <v>15743</v>
      </c>
      <c r="B15355" s="135">
        <v>31.18</v>
      </c>
    </row>
    <row r="15356" spans="1:2">
      <c r="A15356" s="13" t="s">
        <v>15744</v>
      </c>
      <c r="B15356" s="135">
        <v>36.020000000000003</v>
      </c>
    </row>
    <row r="15357" spans="1:2">
      <c r="A15357" s="13" t="s">
        <v>15745</v>
      </c>
      <c r="B15357" s="135">
        <v>33.31</v>
      </c>
    </row>
    <row r="15358" spans="1:2">
      <c r="A15358" s="13" t="s">
        <v>15746</v>
      </c>
      <c r="B15358" s="135">
        <v>38.200000000000003</v>
      </c>
    </row>
    <row r="15359" spans="1:2">
      <c r="A15359" s="13" t="s">
        <v>15747</v>
      </c>
      <c r="B15359" s="135">
        <v>35.49</v>
      </c>
    </row>
    <row r="15360" spans="1:2">
      <c r="A15360" s="13" t="s">
        <v>15748</v>
      </c>
      <c r="B15360" s="135">
        <v>41.53</v>
      </c>
    </row>
    <row r="15361" spans="1:2">
      <c r="A15361" s="13" t="s">
        <v>15749</v>
      </c>
      <c r="B15361" s="135">
        <v>38.82</v>
      </c>
    </row>
    <row r="15362" spans="1:2">
      <c r="A15362" s="13" t="s">
        <v>15750</v>
      </c>
      <c r="B15362" s="135">
        <v>45.39</v>
      </c>
    </row>
    <row r="15363" spans="1:2">
      <c r="A15363" s="13" t="s">
        <v>15751</v>
      </c>
      <c r="B15363" s="135">
        <v>42.68</v>
      </c>
    </row>
    <row r="15364" spans="1:2">
      <c r="A15364" s="13" t="s">
        <v>15752</v>
      </c>
      <c r="B15364" s="135">
        <v>26.1</v>
      </c>
    </row>
    <row r="15365" spans="1:2">
      <c r="A15365" s="13" t="s">
        <v>15753</v>
      </c>
      <c r="B15365" s="135">
        <v>23.39</v>
      </c>
    </row>
    <row r="15366" spans="1:2">
      <c r="A15366" s="13" t="s">
        <v>15754</v>
      </c>
      <c r="B15366" s="135">
        <v>28.12</v>
      </c>
    </row>
    <row r="15367" spans="1:2">
      <c r="A15367" s="13" t="s">
        <v>15755</v>
      </c>
      <c r="B15367" s="135">
        <v>25.41</v>
      </c>
    </row>
    <row r="15368" spans="1:2">
      <c r="A15368" s="13" t="s">
        <v>15756</v>
      </c>
      <c r="B15368" s="135">
        <v>29.96</v>
      </c>
    </row>
    <row r="15369" spans="1:2">
      <c r="A15369" s="13" t="s">
        <v>15757</v>
      </c>
      <c r="B15369" s="135">
        <v>27.25</v>
      </c>
    </row>
    <row r="15370" spans="1:2">
      <c r="A15370" s="13" t="s">
        <v>15758</v>
      </c>
      <c r="B15370" s="135">
        <v>31.9</v>
      </c>
    </row>
    <row r="15371" spans="1:2">
      <c r="A15371" s="13" t="s">
        <v>15759</v>
      </c>
      <c r="B15371" s="135">
        <v>29.19</v>
      </c>
    </row>
    <row r="15372" spans="1:2">
      <c r="A15372" s="13" t="s">
        <v>15760</v>
      </c>
      <c r="B15372" s="135">
        <v>35.54</v>
      </c>
    </row>
    <row r="15373" spans="1:2">
      <c r="A15373" s="13" t="s">
        <v>15761</v>
      </c>
      <c r="B15373" s="135">
        <v>32.83</v>
      </c>
    </row>
    <row r="15374" spans="1:2">
      <c r="A15374" s="13" t="s">
        <v>15762</v>
      </c>
      <c r="B15374" s="135">
        <v>39.21</v>
      </c>
    </row>
    <row r="15375" spans="1:2">
      <c r="A15375" s="13" t="s">
        <v>15763</v>
      </c>
      <c r="B15375" s="135">
        <v>36.5</v>
      </c>
    </row>
    <row r="15376" spans="1:2">
      <c r="A15376" s="13" t="s">
        <v>15764</v>
      </c>
      <c r="B15376" s="135">
        <v>29.46</v>
      </c>
    </row>
    <row r="15377" spans="1:2">
      <c r="A15377" s="13" t="s">
        <v>15765</v>
      </c>
      <c r="B15377" s="135">
        <v>26.75</v>
      </c>
    </row>
    <row r="15378" spans="1:2">
      <c r="A15378" s="13" t="s">
        <v>15766</v>
      </c>
      <c r="B15378" s="135">
        <v>32.979999999999997</v>
      </c>
    </row>
    <row r="15379" spans="1:2">
      <c r="A15379" s="13" t="s">
        <v>15767</v>
      </c>
      <c r="B15379" s="135">
        <v>30.27</v>
      </c>
    </row>
    <row r="15380" spans="1:2">
      <c r="A15380" s="13" t="s">
        <v>15768</v>
      </c>
      <c r="B15380" s="135">
        <v>35.26</v>
      </c>
    </row>
    <row r="15381" spans="1:2">
      <c r="A15381" s="13" t="s">
        <v>15769</v>
      </c>
      <c r="B15381" s="135">
        <v>32.549999999999997</v>
      </c>
    </row>
    <row r="15382" spans="1:2">
      <c r="A15382" s="13" t="s">
        <v>15770</v>
      </c>
      <c r="B15382" s="135">
        <v>38.82</v>
      </c>
    </row>
    <row r="15383" spans="1:2">
      <c r="A15383" s="13" t="s">
        <v>15771</v>
      </c>
      <c r="B15383" s="135">
        <v>36.11</v>
      </c>
    </row>
    <row r="15384" spans="1:2">
      <c r="A15384" s="13" t="s">
        <v>15772</v>
      </c>
      <c r="B15384" s="135">
        <v>42.63</v>
      </c>
    </row>
    <row r="15385" spans="1:2">
      <c r="A15385" s="13" t="s">
        <v>15773</v>
      </c>
      <c r="B15385" s="135">
        <v>39.92</v>
      </c>
    </row>
    <row r="15386" spans="1:2">
      <c r="A15386" s="13" t="s">
        <v>15774</v>
      </c>
      <c r="B15386" s="135">
        <v>33.25</v>
      </c>
    </row>
    <row r="15387" spans="1:2">
      <c r="A15387" s="13" t="s">
        <v>15775</v>
      </c>
      <c r="B15387" s="135">
        <v>30.54</v>
      </c>
    </row>
    <row r="15388" spans="1:2">
      <c r="A15388" s="13" t="s">
        <v>15776</v>
      </c>
      <c r="B15388" s="135">
        <v>35.28</v>
      </c>
    </row>
    <row r="15389" spans="1:2">
      <c r="A15389" s="13" t="s">
        <v>15777</v>
      </c>
      <c r="B15389" s="135">
        <v>32.57</v>
      </c>
    </row>
    <row r="15390" spans="1:2">
      <c r="A15390" s="13" t="s">
        <v>15778</v>
      </c>
      <c r="B15390" s="135">
        <v>37.46</v>
      </c>
    </row>
    <row r="15391" spans="1:2">
      <c r="A15391" s="13" t="s">
        <v>15779</v>
      </c>
      <c r="B15391" s="135">
        <v>34.75</v>
      </c>
    </row>
    <row r="15392" spans="1:2">
      <c r="A15392" s="13" t="s">
        <v>15780</v>
      </c>
      <c r="B15392" s="135">
        <v>37.39</v>
      </c>
    </row>
    <row r="15393" spans="1:2">
      <c r="A15393" s="13" t="s">
        <v>15781</v>
      </c>
      <c r="B15393" s="135">
        <v>34.68</v>
      </c>
    </row>
    <row r="15394" spans="1:2">
      <c r="A15394" s="13" t="s">
        <v>15782</v>
      </c>
      <c r="B15394" s="135">
        <v>44.21</v>
      </c>
    </row>
    <row r="15395" spans="1:2">
      <c r="A15395" s="13" t="s">
        <v>15783</v>
      </c>
      <c r="B15395" s="135">
        <v>41.5</v>
      </c>
    </row>
    <row r="15396" spans="1:2">
      <c r="A15396" s="13" t="s">
        <v>15784</v>
      </c>
      <c r="B15396" s="135">
        <v>33.51</v>
      </c>
    </row>
    <row r="15397" spans="1:2">
      <c r="A15397" s="13" t="s">
        <v>15785</v>
      </c>
      <c r="B15397" s="135">
        <v>30.8</v>
      </c>
    </row>
    <row r="15398" spans="1:2">
      <c r="A15398" s="13" t="s">
        <v>15786</v>
      </c>
      <c r="B15398" s="135">
        <v>33.79</v>
      </c>
    </row>
    <row r="15399" spans="1:2">
      <c r="A15399" s="13" t="s">
        <v>15787</v>
      </c>
      <c r="B15399" s="135">
        <v>31.08</v>
      </c>
    </row>
    <row r="15400" spans="1:2">
      <c r="A15400" s="13" t="s">
        <v>15788</v>
      </c>
      <c r="B15400" s="135">
        <v>37.21</v>
      </c>
    </row>
    <row r="15401" spans="1:2">
      <c r="A15401" s="13" t="s">
        <v>15789</v>
      </c>
      <c r="B15401" s="135">
        <v>34.5</v>
      </c>
    </row>
    <row r="15402" spans="1:2">
      <c r="A15402" s="13" t="s">
        <v>15790</v>
      </c>
      <c r="B15402" s="135">
        <v>40.11</v>
      </c>
    </row>
    <row r="15403" spans="1:2">
      <c r="A15403" s="13" t="s">
        <v>15791</v>
      </c>
      <c r="B15403" s="135">
        <v>37.4</v>
      </c>
    </row>
    <row r="15404" spans="1:2">
      <c r="A15404" s="13" t="s">
        <v>15792</v>
      </c>
      <c r="B15404" s="135">
        <v>49.25</v>
      </c>
    </row>
    <row r="15405" spans="1:2">
      <c r="A15405" s="13" t="s">
        <v>15793</v>
      </c>
      <c r="B15405" s="135">
        <v>46.54</v>
      </c>
    </row>
    <row r="15406" spans="1:2">
      <c r="A15406" s="13" t="s">
        <v>15794</v>
      </c>
      <c r="B15406" s="135">
        <v>60.64</v>
      </c>
    </row>
    <row r="15407" spans="1:2">
      <c r="A15407" s="13" t="s">
        <v>15795</v>
      </c>
      <c r="B15407" s="135">
        <v>57.93</v>
      </c>
    </row>
    <row r="15408" spans="1:2">
      <c r="A15408" s="13" t="s">
        <v>15796</v>
      </c>
      <c r="B15408" s="135">
        <v>40.08</v>
      </c>
    </row>
    <row r="15409" spans="1:2">
      <c r="A15409" s="13" t="s">
        <v>15797</v>
      </c>
      <c r="B15409" s="135">
        <v>37.369999999999997</v>
      </c>
    </row>
    <row r="15410" spans="1:2">
      <c r="A15410" s="13" t="s">
        <v>15798</v>
      </c>
      <c r="B15410" s="135">
        <v>43.37</v>
      </c>
    </row>
    <row r="15411" spans="1:2">
      <c r="A15411" s="13" t="s">
        <v>15799</v>
      </c>
      <c r="B15411" s="135">
        <v>40.67</v>
      </c>
    </row>
    <row r="15412" spans="1:2">
      <c r="A15412" s="13" t="s">
        <v>15800</v>
      </c>
      <c r="B15412" s="135">
        <v>46.42</v>
      </c>
    </row>
    <row r="15413" spans="1:2">
      <c r="A15413" s="13" t="s">
        <v>15801</v>
      </c>
      <c r="B15413" s="135">
        <v>43.71</v>
      </c>
    </row>
    <row r="15414" spans="1:2">
      <c r="A15414" s="13" t="s">
        <v>15802</v>
      </c>
      <c r="B15414" s="135">
        <v>51.6</v>
      </c>
    </row>
    <row r="15415" spans="1:2">
      <c r="A15415" s="13" t="s">
        <v>15803</v>
      </c>
      <c r="B15415" s="135">
        <v>48.89</v>
      </c>
    </row>
    <row r="15416" spans="1:2">
      <c r="A15416" s="13" t="s">
        <v>15804</v>
      </c>
      <c r="B15416" s="135">
        <v>58.55</v>
      </c>
    </row>
    <row r="15417" spans="1:2">
      <c r="A15417" s="13" t="s">
        <v>15805</v>
      </c>
      <c r="B15417" s="135">
        <v>55.84</v>
      </c>
    </row>
    <row r="15418" spans="1:2">
      <c r="A15418" s="13" t="s">
        <v>15806</v>
      </c>
      <c r="B15418" s="135">
        <v>45.4</v>
      </c>
    </row>
    <row r="15419" spans="1:2">
      <c r="A15419" s="13" t="s">
        <v>15807</v>
      </c>
      <c r="B15419" s="135">
        <v>42.69</v>
      </c>
    </row>
    <row r="15420" spans="1:2">
      <c r="A15420" s="13" t="s">
        <v>15808</v>
      </c>
      <c r="B15420" s="135">
        <v>48.09</v>
      </c>
    </row>
    <row r="15421" spans="1:2">
      <c r="A15421" s="13" t="s">
        <v>15809</v>
      </c>
      <c r="B15421" s="135">
        <v>45.38</v>
      </c>
    </row>
    <row r="15422" spans="1:2">
      <c r="A15422" s="13" t="s">
        <v>15810</v>
      </c>
      <c r="B15422" s="135">
        <v>54.82</v>
      </c>
    </row>
    <row r="15423" spans="1:2">
      <c r="A15423" s="13" t="s">
        <v>15811</v>
      </c>
      <c r="B15423" s="135">
        <v>52.11</v>
      </c>
    </row>
    <row r="15424" spans="1:2">
      <c r="A15424" s="13" t="s">
        <v>15812</v>
      </c>
      <c r="B15424" s="135">
        <v>46.61</v>
      </c>
    </row>
    <row r="15425" spans="1:2">
      <c r="A15425" s="13" t="s">
        <v>15813</v>
      </c>
      <c r="B15425" s="135">
        <v>43.9</v>
      </c>
    </row>
    <row r="15426" spans="1:2">
      <c r="A15426" s="13" t="s">
        <v>15814</v>
      </c>
      <c r="B15426" s="135">
        <v>71.38</v>
      </c>
    </row>
    <row r="15427" spans="1:2">
      <c r="A15427" s="13" t="s">
        <v>15815</v>
      </c>
      <c r="B15427" s="135">
        <v>68.67</v>
      </c>
    </row>
    <row r="15428" spans="1:2">
      <c r="A15428" s="13" t="s">
        <v>15816</v>
      </c>
      <c r="B15428" s="135">
        <v>26.18</v>
      </c>
    </row>
    <row r="15429" spans="1:2">
      <c r="A15429" s="13" t="s">
        <v>15817</v>
      </c>
      <c r="B15429" s="135">
        <v>23.47</v>
      </c>
    </row>
    <row r="15430" spans="1:2">
      <c r="A15430" s="13" t="s">
        <v>15818</v>
      </c>
      <c r="B15430" s="135">
        <v>36.25</v>
      </c>
    </row>
    <row r="15431" spans="1:2">
      <c r="A15431" s="13" t="s">
        <v>15819</v>
      </c>
      <c r="B15431" s="135">
        <v>33.54</v>
      </c>
    </row>
    <row r="15432" spans="1:2">
      <c r="A15432" s="13" t="s">
        <v>15820</v>
      </c>
      <c r="B15432" s="135">
        <v>39.35</v>
      </c>
    </row>
    <row r="15433" spans="1:2">
      <c r="A15433" s="13" t="s">
        <v>15821</v>
      </c>
      <c r="B15433" s="135">
        <v>36.64</v>
      </c>
    </row>
    <row r="15434" spans="1:2">
      <c r="A15434" s="13" t="s">
        <v>15822</v>
      </c>
      <c r="B15434" s="135">
        <v>41.92</v>
      </c>
    </row>
    <row r="15435" spans="1:2">
      <c r="A15435" s="13" t="s">
        <v>15823</v>
      </c>
      <c r="B15435" s="135">
        <v>39.21</v>
      </c>
    </row>
    <row r="15436" spans="1:2">
      <c r="A15436" s="13" t="s">
        <v>15824</v>
      </c>
      <c r="B15436" s="135">
        <v>40.82</v>
      </c>
    </row>
    <row r="15437" spans="1:2">
      <c r="A15437" s="13" t="s">
        <v>15825</v>
      </c>
      <c r="B15437" s="135">
        <v>38.11</v>
      </c>
    </row>
    <row r="15438" spans="1:2">
      <c r="A15438" s="13" t="s">
        <v>15826</v>
      </c>
      <c r="B15438" s="135">
        <v>56.34</v>
      </c>
    </row>
    <row r="15439" spans="1:2">
      <c r="A15439" s="13" t="s">
        <v>15827</v>
      </c>
      <c r="B15439" s="135">
        <v>53.63</v>
      </c>
    </row>
    <row r="15440" spans="1:2">
      <c r="A15440" s="13" t="s">
        <v>15828</v>
      </c>
      <c r="B15440" s="135">
        <v>41.35</v>
      </c>
    </row>
    <row r="15441" spans="1:2">
      <c r="A15441" s="13" t="s">
        <v>15829</v>
      </c>
      <c r="B15441" s="135">
        <v>38.64</v>
      </c>
    </row>
    <row r="15442" spans="1:2">
      <c r="A15442" s="13" t="s">
        <v>15830</v>
      </c>
      <c r="B15442" s="135">
        <v>37.159999999999997</v>
      </c>
    </row>
    <row r="15443" spans="1:2">
      <c r="A15443" s="13" t="s">
        <v>15831</v>
      </c>
      <c r="B15443" s="135">
        <v>34.450000000000003</v>
      </c>
    </row>
    <row r="15444" spans="1:2">
      <c r="A15444" s="13" t="s">
        <v>15832</v>
      </c>
      <c r="B15444" s="135">
        <v>52.75</v>
      </c>
    </row>
    <row r="15445" spans="1:2">
      <c r="A15445" s="13" t="s">
        <v>15833</v>
      </c>
      <c r="B15445" s="135">
        <v>50.05</v>
      </c>
    </row>
    <row r="15446" spans="1:2">
      <c r="A15446" s="13" t="s">
        <v>15834</v>
      </c>
      <c r="B15446" s="135">
        <v>47.24</v>
      </c>
    </row>
    <row r="15447" spans="1:2">
      <c r="A15447" s="13" t="s">
        <v>15835</v>
      </c>
      <c r="B15447" s="135">
        <v>44.53</v>
      </c>
    </row>
    <row r="15448" spans="1:2">
      <c r="A15448" s="13" t="s">
        <v>15836</v>
      </c>
      <c r="B15448" s="135">
        <v>53.84</v>
      </c>
    </row>
    <row r="15449" spans="1:2">
      <c r="A15449" s="13" t="s">
        <v>15837</v>
      </c>
      <c r="B15449" s="135">
        <v>51.13</v>
      </c>
    </row>
    <row r="15450" spans="1:2">
      <c r="A15450" s="13" t="s">
        <v>15838</v>
      </c>
      <c r="B15450" s="135">
        <v>38.83</v>
      </c>
    </row>
    <row r="15451" spans="1:2">
      <c r="A15451" s="13" t="s">
        <v>15839</v>
      </c>
      <c r="B15451" s="135">
        <v>36.119999999999997</v>
      </c>
    </row>
    <row r="15452" spans="1:2">
      <c r="A15452" s="13" t="s">
        <v>15840</v>
      </c>
      <c r="B15452" s="135">
        <v>43.47</v>
      </c>
    </row>
    <row r="15453" spans="1:2">
      <c r="A15453" s="13" t="s">
        <v>15841</v>
      </c>
      <c r="B15453" s="135">
        <v>40.76</v>
      </c>
    </row>
    <row r="15454" spans="1:2">
      <c r="A15454" s="13" t="s">
        <v>15842</v>
      </c>
      <c r="B15454" s="135">
        <v>48.62</v>
      </c>
    </row>
    <row r="15455" spans="1:2">
      <c r="A15455" s="13" t="s">
        <v>15843</v>
      </c>
      <c r="B15455" s="135">
        <v>45.91</v>
      </c>
    </row>
    <row r="15456" spans="1:2">
      <c r="A15456" s="13" t="s">
        <v>15844</v>
      </c>
      <c r="B15456" s="135">
        <v>46.4</v>
      </c>
    </row>
    <row r="15457" spans="1:2">
      <c r="A15457" s="13" t="s">
        <v>15845</v>
      </c>
      <c r="B15457" s="135">
        <v>43.69</v>
      </c>
    </row>
    <row r="15458" spans="1:2">
      <c r="A15458" s="13" t="s">
        <v>15846</v>
      </c>
      <c r="B15458" s="135">
        <v>58.45</v>
      </c>
    </row>
    <row r="15459" spans="1:2">
      <c r="A15459" s="13" t="s">
        <v>15847</v>
      </c>
      <c r="B15459" s="135">
        <v>55.74</v>
      </c>
    </row>
    <row r="15460" spans="1:2">
      <c r="A15460" s="13" t="s">
        <v>15848</v>
      </c>
      <c r="B15460" s="135">
        <v>26.12</v>
      </c>
    </row>
    <row r="15461" spans="1:2">
      <c r="A15461" s="13" t="s">
        <v>15849</v>
      </c>
      <c r="B15461" s="135">
        <v>23.41</v>
      </c>
    </row>
    <row r="15462" spans="1:2">
      <c r="A15462" s="13" t="s">
        <v>15850</v>
      </c>
      <c r="B15462" s="135">
        <v>35.950000000000003</v>
      </c>
    </row>
    <row r="15463" spans="1:2">
      <c r="A15463" s="13" t="s">
        <v>15851</v>
      </c>
      <c r="B15463" s="135">
        <v>33.24</v>
      </c>
    </row>
    <row r="15464" spans="1:2">
      <c r="A15464" s="13" t="s">
        <v>15852</v>
      </c>
      <c r="B15464" s="135">
        <v>45.92</v>
      </c>
    </row>
    <row r="15465" spans="1:2">
      <c r="A15465" s="13" t="s">
        <v>15853</v>
      </c>
      <c r="B15465" s="135">
        <v>43.21</v>
      </c>
    </row>
    <row r="15466" spans="1:2">
      <c r="A15466" s="13" t="s">
        <v>15854</v>
      </c>
      <c r="B15466" s="135">
        <v>51.23</v>
      </c>
    </row>
    <row r="15467" spans="1:2">
      <c r="A15467" s="13" t="s">
        <v>15855</v>
      </c>
      <c r="B15467" s="135">
        <v>48.52</v>
      </c>
    </row>
    <row r="15468" spans="1:2">
      <c r="A15468" s="13" t="s">
        <v>15856</v>
      </c>
      <c r="B15468" s="135">
        <v>53.41</v>
      </c>
    </row>
    <row r="15469" spans="1:2">
      <c r="A15469" s="13" t="s">
        <v>15857</v>
      </c>
      <c r="B15469" s="135">
        <v>50.7</v>
      </c>
    </row>
    <row r="15470" spans="1:2">
      <c r="A15470" s="13" t="s">
        <v>15858</v>
      </c>
      <c r="B15470" s="135">
        <v>67.52</v>
      </c>
    </row>
    <row r="15471" spans="1:2">
      <c r="A15471" s="13" t="s">
        <v>15859</v>
      </c>
      <c r="B15471" s="135">
        <v>64.81</v>
      </c>
    </row>
    <row r="15472" spans="1:2">
      <c r="A15472" s="13" t="s">
        <v>15860</v>
      </c>
      <c r="B15472" s="135">
        <v>49.46</v>
      </c>
    </row>
    <row r="15473" spans="1:2">
      <c r="A15473" s="13" t="s">
        <v>15861</v>
      </c>
      <c r="B15473" s="135">
        <v>46.75</v>
      </c>
    </row>
    <row r="15474" spans="1:2">
      <c r="A15474" s="13" t="s">
        <v>15862</v>
      </c>
      <c r="B15474" s="135">
        <v>47.18</v>
      </c>
    </row>
    <row r="15475" spans="1:2">
      <c r="A15475" s="13" t="s">
        <v>15863</v>
      </c>
      <c r="B15475" s="135">
        <v>44.47</v>
      </c>
    </row>
    <row r="15476" spans="1:2">
      <c r="A15476" s="13" t="s">
        <v>15864</v>
      </c>
      <c r="B15476" s="135">
        <v>60.89</v>
      </c>
    </row>
    <row r="15477" spans="1:2">
      <c r="A15477" s="13" t="s">
        <v>15865</v>
      </c>
      <c r="B15477" s="135">
        <v>58.18</v>
      </c>
    </row>
    <row r="15478" spans="1:2">
      <c r="A15478" s="13" t="s">
        <v>15866</v>
      </c>
      <c r="B15478" s="135">
        <v>61.64</v>
      </c>
    </row>
    <row r="15479" spans="1:2">
      <c r="A15479" s="13" t="s">
        <v>15867</v>
      </c>
      <c r="B15479" s="135">
        <v>58.93</v>
      </c>
    </row>
    <row r="15480" spans="1:2">
      <c r="A15480" s="13" t="s">
        <v>15868</v>
      </c>
      <c r="B15480" s="135">
        <v>78.599999999999994</v>
      </c>
    </row>
    <row r="15481" spans="1:2">
      <c r="A15481" s="13" t="s">
        <v>15869</v>
      </c>
      <c r="B15481" s="135">
        <v>75.89</v>
      </c>
    </row>
    <row r="15482" spans="1:2">
      <c r="A15482" s="13" t="s">
        <v>15870</v>
      </c>
      <c r="B15482" s="135">
        <v>55.82</v>
      </c>
    </row>
    <row r="15483" spans="1:2">
      <c r="A15483" s="13" t="s">
        <v>15871</v>
      </c>
      <c r="B15483" s="135">
        <v>53.11</v>
      </c>
    </row>
    <row r="15484" spans="1:2">
      <c r="A15484" s="13" t="s">
        <v>15872</v>
      </c>
      <c r="B15484" s="135">
        <v>50.11</v>
      </c>
    </row>
    <row r="15485" spans="1:2">
      <c r="A15485" s="13" t="s">
        <v>15873</v>
      </c>
      <c r="B15485" s="135">
        <v>47.4</v>
      </c>
    </row>
    <row r="15486" spans="1:2">
      <c r="A15486" s="13" t="s">
        <v>15874</v>
      </c>
      <c r="B15486" s="135">
        <v>70</v>
      </c>
    </row>
    <row r="15487" spans="1:2">
      <c r="A15487" s="13" t="s">
        <v>15875</v>
      </c>
      <c r="B15487" s="135">
        <v>67.290000000000006</v>
      </c>
    </row>
    <row r="15488" spans="1:2">
      <c r="A15488" s="13" t="s">
        <v>15876</v>
      </c>
      <c r="B15488" s="135">
        <v>66.349999999999994</v>
      </c>
    </row>
    <row r="15489" spans="1:2">
      <c r="A15489" s="13" t="s">
        <v>15877</v>
      </c>
      <c r="B15489" s="135">
        <v>63.64</v>
      </c>
    </row>
    <row r="15490" spans="1:2">
      <c r="A15490" s="13" t="s">
        <v>15878</v>
      </c>
      <c r="B15490" s="135">
        <v>84.87</v>
      </c>
    </row>
    <row r="15491" spans="1:2">
      <c r="A15491" s="13" t="s">
        <v>15879</v>
      </c>
      <c r="B15491" s="135">
        <v>82.16</v>
      </c>
    </row>
    <row r="15492" spans="1:2">
      <c r="A15492" s="13" t="s">
        <v>15880</v>
      </c>
      <c r="B15492" s="135">
        <v>38.78</v>
      </c>
    </row>
    <row r="15493" spans="1:2">
      <c r="A15493" s="13" t="s">
        <v>15881</v>
      </c>
      <c r="B15493" s="135">
        <v>36.07</v>
      </c>
    </row>
    <row r="15494" spans="1:2">
      <c r="A15494" s="13" t="s">
        <v>15882</v>
      </c>
      <c r="B15494" s="135">
        <v>41.69</v>
      </c>
    </row>
    <row r="15495" spans="1:2">
      <c r="A15495" s="13" t="s">
        <v>15883</v>
      </c>
      <c r="B15495" s="135">
        <v>38.979999999999997</v>
      </c>
    </row>
    <row r="15496" spans="1:2">
      <c r="A15496" s="13" t="s">
        <v>15884</v>
      </c>
      <c r="B15496" s="135">
        <v>45.53</v>
      </c>
    </row>
    <row r="15497" spans="1:2">
      <c r="A15497" s="13" t="s">
        <v>15885</v>
      </c>
      <c r="B15497" s="135">
        <v>42.82</v>
      </c>
    </row>
    <row r="15498" spans="1:2">
      <c r="A15498" s="13" t="s">
        <v>15886</v>
      </c>
      <c r="B15498" s="135">
        <v>52.92</v>
      </c>
    </row>
    <row r="15499" spans="1:2">
      <c r="A15499" s="13" t="s">
        <v>15887</v>
      </c>
      <c r="B15499" s="135">
        <v>50.21</v>
      </c>
    </row>
    <row r="15500" spans="1:2">
      <c r="A15500" s="13" t="s">
        <v>15888</v>
      </c>
      <c r="B15500" s="135">
        <v>67.069999999999993</v>
      </c>
    </row>
    <row r="15501" spans="1:2">
      <c r="A15501" s="13" t="s">
        <v>15889</v>
      </c>
      <c r="B15501" s="135">
        <v>64.36</v>
      </c>
    </row>
    <row r="15502" spans="1:2">
      <c r="A15502" s="13" t="s">
        <v>15890</v>
      </c>
      <c r="B15502" s="135">
        <v>86.82</v>
      </c>
    </row>
    <row r="15503" spans="1:2">
      <c r="A15503" s="13" t="s">
        <v>15891</v>
      </c>
      <c r="B15503" s="135">
        <v>84.11</v>
      </c>
    </row>
    <row r="15504" spans="1:2">
      <c r="A15504" s="13" t="s">
        <v>15892</v>
      </c>
      <c r="B15504" s="135">
        <v>44.41</v>
      </c>
    </row>
    <row r="15505" spans="1:2">
      <c r="A15505" s="13" t="s">
        <v>15893</v>
      </c>
      <c r="B15505" s="135">
        <v>41.7</v>
      </c>
    </row>
    <row r="15506" spans="1:2">
      <c r="A15506" s="13" t="s">
        <v>15894</v>
      </c>
      <c r="B15506" s="135">
        <v>51.24</v>
      </c>
    </row>
    <row r="15507" spans="1:2">
      <c r="A15507" s="13" t="s">
        <v>15895</v>
      </c>
      <c r="B15507" s="135">
        <v>48.53</v>
      </c>
    </row>
    <row r="15508" spans="1:2">
      <c r="A15508" s="13" t="s">
        <v>15896</v>
      </c>
      <c r="B15508" s="135">
        <v>59</v>
      </c>
    </row>
    <row r="15509" spans="1:2">
      <c r="A15509" s="13" t="s">
        <v>15897</v>
      </c>
      <c r="B15509" s="135">
        <v>56.29</v>
      </c>
    </row>
    <row r="15510" spans="1:2">
      <c r="A15510" s="13" t="s">
        <v>15898</v>
      </c>
      <c r="B15510" s="135">
        <v>77.11</v>
      </c>
    </row>
    <row r="15511" spans="1:2">
      <c r="A15511" s="13" t="s">
        <v>15899</v>
      </c>
      <c r="B15511" s="135">
        <v>74.400000000000006</v>
      </c>
    </row>
    <row r="15512" spans="1:2">
      <c r="A15512" s="13" t="s">
        <v>15900</v>
      </c>
      <c r="B15512" s="135">
        <v>97.48</v>
      </c>
    </row>
    <row r="15513" spans="1:2">
      <c r="A15513" s="13" t="s">
        <v>15901</v>
      </c>
      <c r="B15513" s="135">
        <v>94.78</v>
      </c>
    </row>
    <row r="15514" spans="1:2">
      <c r="A15514" s="13" t="s">
        <v>15902</v>
      </c>
      <c r="B15514" s="135">
        <v>48</v>
      </c>
    </row>
    <row r="15515" spans="1:2">
      <c r="A15515" s="13" t="s">
        <v>15903</v>
      </c>
      <c r="B15515" s="135">
        <v>45.29</v>
      </c>
    </row>
    <row r="15516" spans="1:2">
      <c r="A15516" s="13" t="s">
        <v>15904</v>
      </c>
      <c r="B15516" s="135">
        <v>50.11</v>
      </c>
    </row>
    <row r="15517" spans="1:2">
      <c r="A15517" s="13" t="s">
        <v>15905</v>
      </c>
      <c r="B15517" s="135">
        <v>47.4</v>
      </c>
    </row>
    <row r="15518" spans="1:2">
      <c r="A15518" s="13" t="s">
        <v>15906</v>
      </c>
      <c r="B15518" s="135">
        <v>66.760000000000005</v>
      </c>
    </row>
    <row r="15519" spans="1:2">
      <c r="A15519" s="13" t="s">
        <v>15907</v>
      </c>
      <c r="B15519" s="135">
        <v>64.05</v>
      </c>
    </row>
    <row r="15520" spans="1:2">
      <c r="A15520" s="13" t="s">
        <v>15908</v>
      </c>
      <c r="B15520" s="135">
        <v>79.28</v>
      </c>
    </row>
    <row r="15521" spans="1:2">
      <c r="A15521" s="13" t="s">
        <v>15909</v>
      </c>
      <c r="B15521" s="135">
        <v>76.569999999999993</v>
      </c>
    </row>
    <row r="15522" spans="1:2">
      <c r="A15522" s="13" t="s">
        <v>15910</v>
      </c>
      <c r="B15522" s="135">
        <v>96</v>
      </c>
    </row>
    <row r="15523" spans="1:2">
      <c r="A15523" s="13" t="s">
        <v>15911</v>
      </c>
      <c r="B15523" s="135">
        <v>93.29</v>
      </c>
    </row>
    <row r="15524" spans="1:2">
      <c r="A15524" s="13" t="s">
        <v>15912</v>
      </c>
      <c r="B15524" s="135">
        <v>39.71</v>
      </c>
    </row>
    <row r="15525" spans="1:2">
      <c r="A15525" s="13" t="s">
        <v>15913</v>
      </c>
      <c r="B15525" s="135">
        <v>37</v>
      </c>
    </row>
    <row r="15526" spans="1:2">
      <c r="A15526" s="13" t="s">
        <v>15914</v>
      </c>
      <c r="B15526" s="135">
        <v>43.71</v>
      </c>
    </row>
    <row r="15527" spans="1:2">
      <c r="A15527" s="13" t="s">
        <v>15915</v>
      </c>
      <c r="B15527" s="135">
        <v>41</v>
      </c>
    </row>
    <row r="15528" spans="1:2">
      <c r="A15528" s="13" t="s">
        <v>15916</v>
      </c>
      <c r="B15528" s="135">
        <v>55.45</v>
      </c>
    </row>
    <row r="15529" spans="1:2">
      <c r="A15529" s="13" t="s">
        <v>15917</v>
      </c>
      <c r="B15529" s="135">
        <v>52.74</v>
      </c>
    </row>
    <row r="15530" spans="1:2">
      <c r="A15530" s="13" t="s">
        <v>15918</v>
      </c>
      <c r="B15530" s="135">
        <v>65.33</v>
      </c>
    </row>
    <row r="15531" spans="1:2">
      <c r="A15531" s="13" t="s">
        <v>15919</v>
      </c>
      <c r="B15531" s="135">
        <v>62.62</v>
      </c>
    </row>
    <row r="15532" spans="1:2">
      <c r="A15532" s="13" t="s">
        <v>15920</v>
      </c>
      <c r="B15532" s="135">
        <v>85.72</v>
      </c>
    </row>
    <row r="15533" spans="1:2">
      <c r="A15533" s="13" t="s">
        <v>15921</v>
      </c>
      <c r="B15533" s="135">
        <v>83.01</v>
      </c>
    </row>
    <row r="15534" spans="1:2">
      <c r="A15534" s="13" t="s">
        <v>15922</v>
      </c>
      <c r="B15534" s="135">
        <v>97.54</v>
      </c>
    </row>
    <row r="15535" spans="1:2">
      <c r="A15535" s="13" t="s">
        <v>15923</v>
      </c>
      <c r="B15535" s="135">
        <v>94.83</v>
      </c>
    </row>
    <row r="15536" spans="1:2">
      <c r="A15536" s="13" t="s">
        <v>15924</v>
      </c>
      <c r="B15536" s="135">
        <v>52.8</v>
      </c>
    </row>
    <row r="15537" spans="1:2">
      <c r="A15537" s="13" t="s">
        <v>15925</v>
      </c>
      <c r="B15537" s="135">
        <v>50.09</v>
      </c>
    </row>
    <row r="15538" spans="1:2">
      <c r="A15538" s="13" t="s">
        <v>15926</v>
      </c>
      <c r="B15538" s="135">
        <v>59.11</v>
      </c>
    </row>
    <row r="15539" spans="1:2">
      <c r="A15539" s="13" t="s">
        <v>15927</v>
      </c>
      <c r="B15539" s="135">
        <v>56.4</v>
      </c>
    </row>
    <row r="15540" spans="1:2">
      <c r="A15540" s="13" t="s">
        <v>15928</v>
      </c>
      <c r="B15540" s="135">
        <v>64.22</v>
      </c>
    </row>
    <row r="15541" spans="1:2">
      <c r="A15541" s="13" t="s">
        <v>15929</v>
      </c>
      <c r="B15541" s="135">
        <v>61.51</v>
      </c>
    </row>
    <row r="15542" spans="1:2">
      <c r="A15542" s="13" t="s">
        <v>15930</v>
      </c>
      <c r="B15542" s="135">
        <v>83.26</v>
      </c>
    </row>
    <row r="15543" spans="1:2">
      <c r="A15543" s="13" t="s">
        <v>15931</v>
      </c>
      <c r="B15543" s="135">
        <v>80.55</v>
      </c>
    </row>
    <row r="15544" spans="1:2">
      <c r="A15544" s="13" t="s">
        <v>15932</v>
      </c>
      <c r="B15544" s="135">
        <v>135.58000000000001</v>
      </c>
    </row>
    <row r="15545" spans="1:2">
      <c r="A15545" s="13" t="s">
        <v>15933</v>
      </c>
      <c r="B15545" s="135">
        <v>132.87</v>
      </c>
    </row>
    <row r="15546" spans="1:2">
      <c r="A15546" s="13" t="s">
        <v>15934</v>
      </c>
      <c r="B15546" s="135">
        <v>55.97</v>
      </c>
    </row>
    <row r="15547" spans="1:2">
      <c r="A15547" s="13" t="s">
        <v>15935</v>
      </c>
      <c r="B15547" s="135">
        <v>53.26</v>
      </c>
    </row>
    <row r="15548" spans="1:2">
      <c r="A15548" s="13" t="s">
        <v>15936</v>
      </c>
      <c r="B15548" s="135">
        <v>49.11</v>
      </c>
    </row>
    <row r="15549" spans="1:2">
      <c r="A15549" s="13" t="s">
        <v>15937</v>
      </c>
      <c r="B15549" s="135">
        <v>46.4</v>
      </c>
    </row>
    <row r="15550" spans="1:2">
      <c r="A15550" s="13" t="s">
        <v>15938</v>
      </c>
      <c r="B15550" s="135">
        <v>62.09</v>
      </c>
    </row>
    <row r="15551" spans="1:2">
      <c r="A15551" s="13" t="s">
        <v>15939</v>
      </c>
      <c r="B15551" s="135">
        <v>59.38</v>
      </c>
    </row>
    <row r="15552" spans="1:2">
      <c r="A15552" s="13" t="s">
        <v>15940</v>
      </c>
      <c r="B15552" s="135">
        <v>92.34</v>
      </c>
    </row>
    <row r="15553" spans="1:2">
      <c r="A15553" s="13" t="s">
        <v>15941</v>
      </c>
      <c r="B15553" s="135">
        <v>89.63</v>
      </c>
    </row>
    <row r="15554" spans="1:2">
      <c r="A15554" s="13" t="s">
        <v>15942</v>
      </c>
      <c r="B15554" s="135">
        <v>117.63</v>
      </c>
    </row>
    <row r="15555" spans="1:2">
      <c r="A15555" s="13" t="s">
        <v>15943</v>
      </c>
      <c r="B15555" s="135">
        <v>114.92</v>
      </c>
    </row>
    <row r="15556" spans="1:2">
      <c r="A15556" s="13" t="s">
        <v>15944</v>
      </c>
      <c r="B15556" s="135">
        <v>42.94</v>
      </c>
    </row>
    <row r="15557" spans="1:2">
      <c r="A15557" s="13" t="s">
        <v>15945</v>
      </c>
      <c r="B15557" s="135">
        <v>40.24</v>
      </c>
    </row>
    <row r="15558" spans="1:2">
      <c r="A15558" s="13" t="s">
        <v>15946</v>
      </c>
      <c r="B15558" s="135">
        <v>50.6</v>
      </c>
    </row>
    <row r="15559" spans="1:2">
      <c r="A15559" s="13" t="s">
        <v>15947</v>
      </c>
      <c r="B15559" s="135">
        <v>47.89</v>
      </c>
    </row>
    <row r="15560" spans="1:2">
      <c r="A15560" s="13" t="s">
        <v>15948</v>
      </c>
      <c r="B15560" s="135">
        <v>57.53</v>
      </c>
    </row>
    <row r="15561" spans="1:2">
      <c r="A15561" s="13" t="s">
        <v>15949</v>
      </c>
      <c r="B15561" s="135">
        <v>54.82</v>
      </c>
    </row>
    <row r="15562" spans="1:2">
      <c r="A15562" s="13" t="s">
        <v>15950</v>
      </c>
      <c r="B15562" s="135">
        <v>66</v>
      </c>
    </row>
    <row r="15563" spans="1:2">
      <c r="A15563" s="13" t="s">
        <v>15951</v>
      </c>
      <c r="B15563" s="135">
        <v>63.29</v>
      </c>
    </row>
    <row r="15564" spans="1:2">
      <c r="A15564" s="13" t="s">
        <v>15952</v>
      </c>
      <c r="B15564" s="135">
        <v>76.7</v>
      </c>
    </row>
    <row r="15565" spans="1:2">
      <c r="A15565" s="13" t="s">
        <v>15953</v>
      </c>
      <c r="B15565" s="135">
        <v>73.989999999999995</v>
      </c>
    </row>
    <row r="15566" spans="1:2">
      <c r="A15566" s="13" t="s">
        <v>15954</v>
      </c>
      <c r="B15566" s="135">
        <v>150.44</v>
      </c>
    </row>
    <row r="15567" spans="1:2">
      <c r="A15567" s="13" t="s">
        <v>15955</v>
      </c>
      <c r="B15567" s="135">
        <v>147.72999999999999</v>
      </c>
    </row>
    <row r="15568" spans="1:2">
      <c r="A15568" s="13" t="s">
        <v>15956</v>
      </c>
      <c r="B15568" s="135">
        <v>52.77</v>
      </c>
    </row>
    <row r="15569" spans="1:2">
      <c r="A15569" s="13" t="s">
        <v>15957</v>
      </c>
      <c r="B15569" s="135">
        <v>50.06</v>
      </c>
    </row>
    <row r="15570" spans="1:2">
      <c r="A15570" s="13" t="s">
        <v>15958</v>
      </c>
      <c r="B15570" s="135">
        <v>62.45</v>
      </c>
    </row>
    <row r="15571" spans="1:2">
      <c r="A15571" s="13" t="s">
        <v>15959</v>
      </c>
      <c r="B15571" s="135">
        <v>59.74</v>
      </c>
    </row>
    <row r="15572" spans="1:2">
      <c r="A15572" s="13" t="s">
        <v>15960</v>
      </c>
      <c r="B15572" s="135">
        <v>71.319999999999993</v>
      </c>
    </row>
    <row r="15573" spans="1:2">
      <c r="A15573" s="13" t="s">
        <v>15961</v>
      </c>
      <c r="B15573" s="135">
        <v>68.61</v>
      </c>
    </row>
    <row r="15574" spans="1:2">
      <c r="A15574" s="13" t="s">
        <v>15962</v>
      </c>
      <c r="B15574" s="135">
        <v>101.58</v>
      </c>
    </row>
    <row r="15575" spans="1:2">
      <c r="A15575" s="13" t="s">
        <v>15963</v>
      </c>
      <c r="B15575" s="135">
        <v>98.87</v>
      </c>
    </row>
    <row r="15576" spans="1:2">
      <c r="A15576" s="13" t="s">
        <v>15964</v>
      </c>
      <c r="B15576" s="135">
        <v>160.80000000000001</v>
      </c>
    </row>
    <row r="15577" spans="1:2">
      <c r="A15577" s="13" t="s">
        <v>15965</v>
      </c>
      <c r="B15577" s="135">
        <v>158.09</v>
      </c>
    </row>
    <row r="15578" spans="1:2">
      <c r="A15578" s="13" t="s">
        <v>15966</v>
      </c>
      <c r="B15578" s="135">
        <v>48.15</v>
      </c>
    </row>
    <row r="15579" spans="1:2">
      <c r="A15579" s="13" t="s">
        <v>15967</v>
      </c>
      <c r="B15579" s="135">
        <v>45.44</v>
      </c>
    </row>
    <row r="15580" spans="1:2">
      <c r="A15580" s="13" t="s">
        <v>15968</v>
      </c>
      <c r="B15580" s="135">
        <v>67.569999999999993</v>
      </c>
    </row>
    <row r="15581" spans="1:2">
      <c r="A15581" s="13" t="s">
        <v>15969</v>
      </c>
      <c r="B15581" s="135">
        <v>64.86</v>
      </c>
    </row>
    <row r="15582" spans="1:2">
      <c r="A15582" s="13" t="s">
        <v>15970</v>
      </c>
      <c r="B15582" s="135">
        <v>68.14</v>
      </c>
    </row>
    <row r="15583" spans="1:2">
      <c r="A15583" s="13" t="s">
        <v>15971</v>
      </c>
      <c r="B15583" s="135">
        <v>65.430000000000007</v>
      </c>
    </row>
    <row r="15584" spans="1:2">
      <c r="A15584" s="13" t="s">
        <v>15972</v>
      </c>
      <c r="B15584" s="135">
        <v>62.81</v>
      </c>
    </row>
    <row r="15585" spans="1:2">
      <c r="A15585" s="13" t="s">
        <v>15973</v>
      </c>
      <c r="B15585" s="135">
        <v>60.1</v>
      </c>
    </row>
    <row r="15586" spans="1:2">
      <c r="A15586" s="13" t="s">
        <v>15974</v>
      </c>
      <c r="B15586" s="135">
        <v>171.16</v>
      </c>
    </row>
    <row r="15587" spans="1:2">
      <c r="A15587" s="13" t="s">
        <v>15975</v>
      </c>
      <c r="B15587" s="135">
        <v>168.45</v>
      </c>
    </row>
    <row r="15588" spans="1:2">
      <c r="A15588" s="13" t="s">
        <v>15976</v>
      </c>
      <c r="B15588" s="135">
        <v>62.9</v>
      </c>
    </row>
    <row r="15589" spans="1:2">
      <c r="A15589" s="13" t="s">
        <v>15977</v>
      </c>
      <c r="B15589" s="135">
        <v>60.19</v>
      </c>
    </row>
    <row r="15590" spans="1:2">
      <c r="A15590" s="13" t="s">
        <v>15978</v>
      </c>
      <c r="B15590" s="135">
        <v>71.03</v>
      </c>
    </row>
    <row r="15591" spans="1:2">
      <c r="A15591" s="13" t="s">
        <v>15979</v>
      </c>
      <c r="B15591" s="135">
        <v>68.319999999999993</v>
      </c>
    </row>
    <row r="15592" spans="1:2">
      <c r="A15592" s="13" t="s">
        <v>15980</v>
      </c>
      <c r="B15592" s="135">
        <v>79.91</v>
      </c>
    </row>
    <row r="15593" spans="1:2">
      <c r="A15593" s="13" t="s">
        <v>15981</v>
      </c>
      <c r="B15593" s="135">
        <v>77.2</v>
      </c>
    </row>
    <row r="15594" spans="1:2">
      <c r="A15594" s="13" t="s">
        <v>15982</v>
      </c>
      <c r="B15594" s="135">
        <v>89.79</v>
      </c>
    </row>
    <row r="15595" spans="1:2">
      <c r="A15595" s="13" t="s">
        <v>15983</v>
      </c>
      <c r="B15595" s="135">
        <v>87.08</v>
      </c>
    </row>
    <row r="15596" spans="1:2">
      <c r="A15596" s="13" t="s">
        <v>15984</v>
      </c>
      <c r="B15596" s="135">
        <v>115.68</v>
      </c>
    </row>
    <row r="15597" spans="1:2">
      <c r="A15597" s="13" t="s">
        <v>15985</v>
      </c>
      <c r="B15597" s="135">
        <v>112.97</v>
      </c>
    </row>
    <row r="15598" spans="1:2">
      <c r="A15598" s="13" t="s">
        <v>15986</v>
      </c>
      <c r="B15598" s="135">
        <v>160.33000000000001</v>
      </c>
    </row>
    <row r="15599" spans="1:2">
      <c r="A15599" s="13" t="s">
        <v>15987</v>
      </c>
      <c r="B15599" s="135">
        <v>157.62</v>
      </c>
    </row>
    <row r="15600" spans="1:2">
      <c r="A15600" s="13" t="s">
        <v>15988</v>
      </c>
      <c r="B15600" s="135">
        <v>77.37</v>
      </c>
    </row>
    <row r="15601" spans="1:2">
      <c r="A15601" s="13" t="s">
        <v>15989</v>
      </c>
      <c r="B15601" s="135">
        <v>74.66</v>
      </c>
    </row>
    <row r="15602" spans="1:2">
      <c r="A15602" s="13" t="s">
        <v>15990</v>
      </c>
      <c r="B15602" s="135">
        <v>86.51</v>
      </c>
    </row>
    <row r="15603" spans="1:2">
      <c r="A15603" s="13" t="s">
        <v>15991</v>
      </c>
      <c r="B15603" s="135">
        <v>83.8</v>
      </c>
    </row>
    <row r="15604" spans="1:2">
      <c r="A15604" s="13" t="s">
        <v>15992</v>
      </c>
      <c r="B15604" s="135">
        <v>52.37</v>
      </c>
    </row>
    <row r="15605" spans="1:2">
      <c r="A15605" s="13" t="s">
        <v>15993</v>
      </c>
      <c r="B15605" s="135">
        <v>49.66</v>
      </c>
    </row>
    <row r="15606" spans="1:2">
      <c r="A15606" s="13" t="s">
        <v>15994</v>
      </c>
      <c r="B15606" s="135">
        <v>109.72</v>
      </c>
    </row>
    <row r="15607" spans="1:2">
      <c r="A15607" s="13" t="s">
        <v>15995</v>
      </c>
      <c r="B15607" s="135">
        <v>107.01</v>
      </c>
    </row>
    <row r="15608" spans="1:2">
      <c r="A15608" s="13" t="s">
        <v>15996</v>
      </c>
      <c r="B15608" s="135">
        <v>168</v>
      </c>
    </row>
    <row r="15609" spans="1:2">
      <c r="A15609" s="13" t="s">
        <v>15997</v>
      </c>
      <c r="B15609" s="135">
        <v>165.29</v>
      </c>
    </row>
    <row r="15610" spans="1:2">
      <c r="A15610" s="13" t="s">
        <v>15998</v>
      </c>
      <c r="B15610" s="135">
        <v>83.97</v>
      </c>
    </row>
    <row r="15611" spans="1:2">
      <c r="A15611" s="13" t="s">
        <v>15999</v>
      </c>
      <c r="B15611" s="135">
        <v>81.260000000000005</v>
      </c>
    </row>
    <row r="15612" spans="1:2">
      <c r="A15612" s="13" t="s">
        <v>16000</v>
      </c>
      <c r="B15612" s="135">
        <v>92.85</v>
      </c>
    </row>
    <row r="15613" spans="1:2">
      <c r="A15613" s="13" t="s">
        <v>16001</v>
      </c>
      <c r="B15613" s="135">
        <v>90.14</v>
      </c>
    </row>
    <row r="15614" spans="1:2">
      <c r="A15614" s="13" t="s">
        <v>16002</v>
      </c>
      <c r="B15614" s="135">
        <v>102.73</v>
      </c>
    </row>
    <row r="15615" spans="1:2">
      <c r="A15615" s="13" t="s">
        <v>16003</v>
      </c>
      <c r="B15615" s="135">
        <v>100.02</v>
      </c>
    </row>
    <row r="15616" spans="1:2">
      <c r="A15616" s="13" t="s">
        <v>16004</v>
      </c>
      <c r="B15616" s="135">
        <v>115.58</v>
      </c>
    </row>
    <row r="15617" spans="1:2">
      <c r="A15617" s="13" t="s">
        <v>16005</v>
      </c>
      <c r="B15617" s="135">
        <v>112.87</v>
      </c>
    </row>
    <row r="15618" spans="1:2">
      <c r="A15618" s="13" t="s">
        <v>16006</v>
      </c>
      <c r="B15618" s="135">
        <v>175.68</v>
      </c>
    </row>
    <row r="15619" spans="1:2">
      <c r="A15619" s="13" t="s">
        <v>16007</v>
      </c>
      <c r="B15619" s="135">
        <v>172.98</v>
      </c>
    </row>
    <row r="15620" spans="1:2">
      <c r="A15620" s="13" t="s">
        <v>16008</v>
      </c>
      <c r="B15620" s="135">
        <v>26.85</v>
      </c>
    </row>
    <row r="15621" spans="1:2">
      <c r="A15621" s="13" t="s">
        <v>16009</v>
      </c>
      <c r="B15621" s="135">
        <v>24.14</v>
      </c>
    </row>
    <row r="15622" spans="1:2">
      <c r="A15622" s="13" t="s">
        <v>16010</v>
      </c>
      <c r="B15622" s="135">
        <v>30.85</v>
      </c>
    </row>
    <row r="15623" spans="1:2">
      <c r="A15623" s="13" t="s">
        <v>16011</v>
      </c>
      <c r="B15623" s="135">
        <v>28.14</v>
      </c>
    </row>
    <row r="15624" spans="1:2">
      <c r="A15624" s="13" t="s">
        <v>16012</v>
      </c>
      <c r="B15624" s="135">
        <v>34.75</v>
      </c>
    </row>
    <row r="15625" spans="1:2">
      <c r="A15625" s="13" t="s">
        <v>16013</v>
      </c>
      <c r="B15625" s="135">
        <v>32.04</v>
      </c>
    </row>
    <row r="15626" spans="1:2">
      <c r="A15626" s="13" t="s">
        <v>16014</v>
      </c>
      <c r="B15626" s="135">
        <v>40.07</v>
      </c>
    </row>
    <row r="15627" spans="1:2">
      <c r="A15627" s="13" t="s">
        <v>16015</v>
      </c>
      <c r="B15627" s="135">
        <v>37.36</v>
      </c>
    </row>
    <row r="15628" spans="1:2">
      <c r="A15628" s="13" t="s">
        <v>16016</v>
      </c>
      <c r="B15628" s="135">
        <v>53.41</v>
      </c>
    </row>
    <row r="15629" spans="1:2">
      <c r="A15629" s="13" t="s">
        <v>16017</v>
      </c>
      <c r="B15629" s="135">
        <v>50.7</v>
      </c>
    </row>
    <row r="15630" spans="1:2">
      <c r="A15630" s="13" t="s">
        <v>16018</v>
      </c>
      <c r="B15630" s="135">
        <v>86.82</v>
      </c>
    </row>
    <row r="15631" spans="1:2">
      <c r="A15631" s="13" t="s">
        <v>16019</v>
      </c>
      <c r="B15631" s="135">
        <v>84.11</v>
      </c>
    </row>
    <row r="15632" spans="1:2">
      <c r="A15632" s="13" t="s">
        <v>16020</v>
      </c>
      <c r="B15632" s="135">
        <v>33.67</v>
      </c>
    </row>
    <row r="15633" spans="1:2">
      <c r="A15633" s="13" t="s">
        <v>16021</v>
      </c>
      <c r="B15633" s="135">
        <v>30.96</v>
      </c>
    </row>
    <row r="15634" spans="1:2">
      <c r="A15634" s="13" t="s">
        <v>16022</v>
      </c>
      <c r="B15634" s="135">
        <v>38.78</v>
      </c>
    </row>
    <row r="15635" spans="1:2">
      <c r="A15635" s="13" t="s">
        <v>16023</v>
      </c>
      <c r="B15635" s="135">
        <v>36.07</v>
      </c>
    </row>
    <row r="15636" spans="1:2">
      <c r="A15636" s="13" t="s">
        <v>16024</v>
      </c>
      <c r="B15636" s="135">
        <v>44.82</v>
      </c>
    </row>
    <row r="15637" spans="1:2">
      <c r="A15637" s="13" t="s">
        <v>16025</v>
      </c>
      <c r="B15637" s="135">
        <v>42.11</v>
      </c>
    </row>
    <row r="15638" spans="1:2">
      <c r="A15638" s="13" t="s">
        <v>16026</v>
      </c>
      <c r="B15638" s="135">
        <v>60.93</v>
      </c>
    </row>
    <row r="15639" spans="1:2">
      <c r="A15639" s="13" t="s">
        <v>16027</v>
      </c>
      <c r="B15639" s="135">
        <v>58.22</v>
      </c>
    </row>
    <row r="15640" spans="1:2">
      <c r="A15640" s="13" t="s">
        <v>16028</v>
      </c>
      <c r="B15640" s="135">
        <v>88.42</v>
      </c>
    </row>
    <row r="15641" spans="1:2">
      <c r="A15641" s="13" t="s">
        <v>16029</v>
      </c>
      <c r="B15641" s="135">
        <v>85.71</v>
      </c>
    </row>
    <row r="15642" spans="1:2">
      <c r="A15642" s="13" t="s">
        <v>16030</v>
      </c>
      <c r="B15642" s="135">
        <v>35.74</v>
      </c>
    </row>
    <row r="15643" spans="1:2">
      <c r="A15643" s="13" t="s">
        <v>16031</v>
      </c>
      <c r="B15643" s="135">
        <v>33.03</v>
      </c>
    </row>
    <row r="15644" spans="1:2">
      <c r="A15644" s="13" t="s">
        <v>16032</v>
      </c>
      <c r="B15644" s="135">
        <v>41.04</v>
      </c>
    </row>
    <row r="15645" spans="1:2">
      <c r="A15645" s="13" t="s">
        <v>16033</v>
      </c>
      <c r="B15645" s="135">
        <v>38.33</v>
      </c>
    </row>
    <row r="15646" spans="1:2">
      <c r="A15646" s="13" t="s">
        <v>16034</v>
      </c>
      <c r="B15646" s="135">
        <v>47.27</v>
      </c>
    </row>
    <row r="15647" spans="1:2">
      <c r="A15647" s="13" t="s">
        <v>16035</v>
      </c>
      <c r="B15647" s="135">
        <v>44.56</v>
      </c>
    </row>
    <row r="15648" spans="1:2">
      <c r="A15648" s="13" t="s">
        <v>16036</v>
      </c>
      <c r="B15648" s="135">
        <v>63.15</v>
      </c>
    </row>
    <row r="15649" spans="1:2">
      <c r="A15649" s="13" t="s">
        <v>16037</v>
      </c>
      <c r="B15649" s="135">
        <v>60.44</v>
      </c>
    </row>
    <row r="15650" spans="1:2">
      <c r="A15650" s="13" t="s">
        <v>16038</v>
      </c>
      <c r="B15650" s="135">
        <v>96</v>
      </c>
    </row>
    <row r="15651" spans="1:2">
      <c r="A15651" s="13" t="s">
        <v>16039</v>
      </c>
      <c r="B15651" s="135">
        <v>93.29</v>
      </c>
    </row>
    <row r="15652" spans="1:2">
      <c r="A15652" s="13" t="s">
        <v>16040</v>
      </c>
      <c r="B15652" s="135">
        <v>30.24</v>
      </c>
    </row>
    <row r="15653" spans="1:2">
      <c r="A15653" s="13" t="s">
        <v>16041</v>
      </c>
      <c r="B15653" s="135">
        <v>27.53</v>
      </c>
    </row>
    <row r="15654" spans="1:2">
      <c r="A15654" s="13" t="s">
        <v>16042</v>
      </c>
      <c r="B15654" s="135">
        <v>33.81</v>
      </c>
    </row>
    <row r="15655" spans="1:2">
      <c r="A15655" s="13" t="s">
        <v>16043</v>
      </c>
      <c r="B15655" s="135">
        <v>31.1</v>
      </c>
    </row>
    <row r="15656" spans="1:2">
      <c r="A15656" s="13" t="s">
        <v>16044</v>
      </c>
      <c r="B15656" s="135">
        <v>37.94</v>
      </c>
    </row>
    <row r="15657" spans="1:2">
      <c r="A15657" s="13" t="s">
        <v>16045</v>
      </c>
      <c r="B15657" s="135">
        <v>35.229999999999997</v>
      </c>
    </row>
    <row r="15658" spans="1:2">
      <c r="A15658" s="13" t="s">
        <v>16046</v>
      </c>
      <c r="B15658" s="135">
        <v>42.82</v>
      </c>
    </row>
    <row r="15659" spans="1:2">
      <c r="A15659" s="13" t="s">
        <v>16047</v>
      </c>
      <c r="B15659" s="135">
        <v>40.11</v>
      </c>
    </row>
    <row r="15660" spans="1:2">
      <c r="A15660" s="13" t="s">
        <v>16048</v>
      </c>
      <c r="B15660" s="135">
        <v>57.25</v>
      </c>
    </row>
    <row r="15661" spans="1:2">
      <c r="A15661" s="13" t="s">
        <v>16049</v>
      </c>
      <c r="B15661" s="135">
        <v>54.54</v>
      </c>
    </row>
    <row r="15662" spans="1:2">
      <c r="A15662" s="13" t="s">
        <v>16050</v>
      </c>
      <c r="B15662" s="135">
        <v>95.4</v>
      </c>
    </row>
    <row r="15663" spans="1:2">
      <c r="A15663" s="13" t="s">
        <v>16051</v>
      </c>
      <c r="B15663" s="135">
        <v>92.69</v>
      </c>
    </row>
    <row r="15664" spans="1:2">
      <c r="A15664" s="13" t="s">
        <v>16052</v>
      </c>
      <c r="B15664" s="135">
        <v>37.04</v>
      </c>
    </row>
    <row r="15665" spans="1:2">
      <c r="A15665" s="13" t="s">
        <v>16053</v>
      </c>
      <c r="B15665" s="135">
        <v>34.33</v>
      </c>
    </row>
    <row r="15666" spans="1:2">
      <c r="A15666" s="13" t="s">
        <v>16054</v>
      </c>
      <c r="B15666" s="135">
        <v>41.57</v>
      </c>
    </row>
    <row r="15667" spans="1:2">
      <c r="A15667" s="13" t="s">
        <v>16055</v>
      </c>
      <c r="B15667" s="135">
        <v>38.86</v>
      </c>
    </row>
    <row r="15668" spans="1:2">
      <c r="A15668" s="13" t="s">
        <v>16056</v>
      </c>
      <c r="B15668" s="135">
        <v>47.09</v>
      </c>
    </row>
    <row r="15669" spans="1:2">
      <c r="A15669" s="13" t="s">
        <v>16057</v>
      </c>
      <c r="B15669" s="135">
        <v>44.38</v>
      </c>
    </row>
    <row r="15670" spans="1:2">
      <c r="A15670" s="13" t="s">
        <v>16058</v>
      </c>
      <c r="B15670" s="135">
        <v>58.71</v>
      </c>
    </row>
    <row r="15671" spans="1:2">
      <c r="A15671" s="13" t="s">
        <v>16059</v>
      </c>
      <c r="B15671" s="135">
        <v>56.01</v>
      </c>
    </row>
    <row r="15672" spans="1:2">
      <c r="A15672" s="13" t="s">
        <v>16060</v>
      </c>
      <c r="B15672" s="135">
        <v>98.2</v>
      </c>
    </row>
    <row r="15673" spans="1:2">
      <c r="A15673" s="13" t="s">
        <v>16061</v>
      </c>
      <c r="B15673" s="135">
        <v>95.49</v>
      </c>
    </row>
    <row r="15674" spans="1:2">
      <c r="A15674" s="13" t="s">
        <v>16062</v>
      </c>
      <c r="B15674" s="135">
        <v>38.700000000000003</v>
      </c>
    </row>
    <row r="15675" spans="1:2">
      <c r="A15675" s="13" t="s">
        <v>16063</v>
      </c>
      <c r="B15675" s="135">
        <v>35.99</v>
      </c>
    </row>
    <row r="15676" spans="1:2">
      <c r="A15676" s="13" t="s">
        <v>16064</v>
      </c>
      <c r="B15676" s="135">
        <v>43.2</v>
      </c>
    </row>
    <row r="15677" spans="1:2">
      <c r="A15677" s="13" t="s">
        <v>16065</v>
      </c>
      <c r="B15677" s="135">
        <v>40.49</v>
      </c>
    </row>
    <row r="15678" spans="1:2">
      <c r="A15678" s="13" t="s">
        <v>16066</v>
      </c>
      <c r="B15678" s="135">
        <v>48.64</v>
      </c>
    </row>
    <row r="15679" spans="1:2">
      <c r="A15679" s="13" t="s">
        <v>16067</v>
      </c>
      <c r="B15679" s="135">
        <v>45.93</v>
      </c>
    </row>
    <row r="15680" spans="1:2">
      <c r="A15680" s="13" t="s">
        <v>16068</v>
      </c>
      <c r="B15680" s="135">
        <v>64.040000000000006</v>
      </c>
    </row>
    <row r="15681" spans="1:2">
      <c r="A15681" s="13" t="s">
        <v>16069</v>
      </c>
      <c r="B15681" s="135">
        <v>61.33</v>
      </c>
    </row>
    <row r="15682" spans="1:2">
      <c r="A15682" s="13" t="s">
        <v>16070</v>
      </c>
      <c r="B15682" s="135">
        <v>106.14</v>
      </c>
    </row>
    <row r="15683" spans="1:2">
      <c r="A15683" s="13" t="s">
        <v>16071</v>
      </c>
      <c r="B15683" s="135">
        <v>103.43</v>
      </c>
    </row>
    <row r="15684" spans="1:2">
      <c r="A15684" s="13" t="s">
        <v>16072</v>
      </c>
      <c r="B15684" s="135">
        <v>39.82</v>
      </c>
    </row>
    <row r="15685" spans="1:2">
      <c r="A15685" s="13" t="s">
        <v>16073</v>
      </c>
      <c r="B15685" s="135">
        <v>37.11</v>
      </c>
    </row>
    <row r="15686" spans="1:2">
      <c r="A15686" s="13" t="s">
        <v>16074</v>
      </c>
      <c r="B15686" s="135">
        <v>45.15</v>
      </c>
    </row>
    <row r="15687" spans="1:2">
      <c r="A15687" s="13" t="s">
        <v>16075</v>
      </c>
      <c r="B15687" s="135">
        <v>42.44</v>
      </c>
    </row>
    <row r="15688" spans="1:2">
      <c r="A15688" s="13" t="s">
        <v>16076</v>
      </c>
      <c r="B15688" s="135">
        <v>51.24</v>
      </c>
    </row>
    <row r="15689" spans="1:2">
      <c r="A15689" s="13" t="s">
        <v>16077</v>
      </c>
      <c r="B15689" s="135">
        <v>48.53</v>
      </c>
    </row>
    <row r="15690" spans="1:2">
      <c r="A15690" s="13" t="s">
        <v>16078</v>
      </c>
      <c r="B15690" s="135">
        <v>58.6</v>
      </c>
    </row>
    <row r="15691" spans="1:2">
      <c r="A15691" s="13" t="s">
        <v>16079</v>
      </c>
      <c r="B15691" s="135">
        <v>55.89</v>
      </c>
    </row>
    <row r="15692" spans="1:2">
      <c r="A15692" s="13" t="s">
        <v>16080</v>
      </c>
      <c r="B15692" s="135">
        <v>70.45</v>
      </c>
    </row>
    <row r="15693" spans="1:2">
      <c r="A15693" s="13" t="s">
        <v>16081</v>
      </c>
      <c r="B15693" s="135">
        <v>67.739999999999995</v>
      </c>
    </row>
    <row r="15694" spans="1:2">
      <c r="A15694" s="13" t="s">
        <v>16082</v>
      </c>
      <c r="B15694" s="135">
        <v>94.59</v>
      </c>
    </row>
    <row r="15695" spans="1:2">
      <c r="A15695" s="13" t="s">
        <v>16083</v>
      </c>
      <c r="B15695" s="135">
        <v>91.88</v>
      </c>
    </row>
    <row r="15696" spans="1:2">
      <c r="A15696" s="13" t="s">
        <v>16084</v>
      </c>
      <c r="B15696" s="135">
        <v>49.32</v>
      </c>
    </row>
    <row r="15697" spans="1:2">
      <c r="A15697" s="13" t="s">
        <v>16085</v>
      </c>
      <c r="B15697" s="135">
        <v>46.61</v>
      </c>
    </row>
    <row r="15698" spans="1:2">
      <c r="A15698" s="13" t="s">
        <v>16086</v>
      </c>
      <c r="B15698" s="135">
        <v>58.85</v>
      </c>
    </row>
    <row r="15699" spans="1:2">
      <c r="A15699" s="13" t="s">
        <v>16087</v>
      </c>
      <c r="B15699" s="135">
        <v>56.14</v>
      </c>
    </row>
    <row r="15700" spans="1:2">
      <c r="A15700" s="13" t="s">
        <v>16088</v>
      </c>
      <c r="B15700" s="135">
        <v>62.4</v>
      </c>
    </row>
    <row r="15701" spans="1:2">
      <c r="A15701" s="13" t="s">
        <v>16089</v>
      </c>
      <c r="B15701" s="135">
        <v>59.69</v>
      </c>
    </row>
    <row r="15702" spans="1:2">
      <c r="A15702" s="13" t="s">
        <v>16090</v>
      </c>
      <c r="B15702" s="135">
        <v>73.91</v>
      </c>
    </row>
    <row r="15703" spans="1:2">
      <c r="A15703" s="13" t="s">
        <v>16091</v>
      </c>
      <c r="B15703" s="135">
        <v>71.2</v>
      </c>
    </row>
    <row r="15704" spans="1:2">
      <c r="A15704" s="13" t="s">
        <v>16092</v>
      </c>
      <c r="B15704" s="135">
        <v>119.35</v>
      </c>
    </row>
    <row r="15705" spans="1:2">
      <c r="A15705" s="13" t="s">
        <v>16093</v>
      </c>
      <c r="B15705" s="135">
        <v>116.64</v>
      </c>
    </row>
    <row r="15706" spans="1:2">
      <c r="A15706" s="13" t="s">
        <v>16094</v>
      </c>
      <c r="B15706" s="135">
        <v>52.75</v>
      </c>
    </row>
    <row r="15707" spans="1:2">
      <c r="A15707" s="13" t="s">
        <v>16095</v>
      </c>
      <c r="B15707" s="135">
        <v>50.05</v>
      </c>
    </row>
    <row r="15708" spans="1:2">
      <c r="A15708" s="13" t="s">
        <v>16096</v>
      </c>
      <c r="B15708" s="135">
        <v>58.85</v>
      </c>
    </row>
    <row r="15709" spans="1:2">
      <c r="A15709" s="13" t="s">
        <v>16097</v>
      </c>
      <c r="B15709" s="135">
        <v>56.14</v>
      </c>
    </row>
    <row r="15710" spans="1:2">
      <c r="A15710" s="13" t="s">
        <v>16098</v>
      </c>
      <c r="B15710" s="135">
        <v>66.209999999999994</v>
      </c>
    </row>
    <row r="15711" spans="1:2">
      <c r="A15711" s="13" t="s">
        <v>16099</v>
      </c>
      <c r="B15711" s="135">
        <v>63.5</v>
      </c>
    </row>
    <row r="15712" spans="1:2">
      <c r="A15712" s="13" t="s">
        <v>16100</v>
      </c>
      <c r="B15712" s="135">
        <v>83.07</v>
      </c>
    </row>
    <row r="15713" spans="1:2">
      <c r="A15713" s="13" t="s">
        <v>16101</v>
      </c>
      <c r="B15713" s="135">
        <v>80.36</v>
      </c>
    </row>
    <row r="15714" spans="1:2">
      <c r="A15714" s="13" t="s">
        <v>16102</v>
      </c>
      <c r="B15714" s="135">
        <v>119.35</v>
      </c>
    </row>
    <row r="15715" spans="1:2">
      <c r="A15715" s="13" t="s">
        <v>16103</v>
      </c>
      <c r="B15715" s="135">
        <v>116.64</v>
      </c>
    </row>
    <row r="15716" spans="1:2">
      <c r="A15716" s="13" t="s">
        <v>16104</v>
      </c>
      <c r="B15716" s="135">
        <v>30.28</v>
      </c>
    </row>
    <row r="15717" spans="1:2">
      <c r="A15717" s="13" t="s">
        <v>16105</v>
      </c>
      <c r="B15717" s="135">
        <v>27.57</v>
      </c>
    </row>
    <row r="15718" spans="1:2">
      <c r="A15718" s="13" t="s">
        <v>16106</v>
      </c>
      <c r="B15718" s="135">
        <v>37.79</v>
      </c>
    </row>
    <row r="15719" spans="1:2">
      <c r="A15719" s="13" t="s">
        <v>16107</v>
      </c>
      <c r="B15719" s="135">
        <v>35.08</v>
      </c>
    </row>
    <row r="15720" spans="1:2">
      <c r="A15720" s="13" t="s">
        <v>16108</v>
      </c>
      <c r="B15720" s="135">
        <v>32.68</v>
      </c>
    </row>
    <row r="15721" spans="1:2">
      <c r="A15721" s="13" t="s">
        <v>16109</v>
      </c>
      <c r="B15721" s="135">
        <v>29.97</v>
      </c>
    </row>
    <row r="15722" spans="1:2">
      <c r="A15722" s="13" t="s">
        <v>16110</v>
      </c>
      <c r="B15722" s="135">
        <v>39.26</v>
      </c>
    </row>
    <row r="15723" spans="1:2">
      <c r="A15723" s="13" t="s">
        <v>16111</v>
      </c>
      <c r="B15723" s="135">
        <v>36.549999999999997</v>
      </c>
    </row>
    <row r="15724" spans="1:2">
      <c r="A15724" s="13" t="s">
        <v>16112</v>
      </c>
      <c r="B15724" s="135">
        <v>38.369999999999997</v>
      </c>
    </row>
    <row r="15725" spans="1:2">
      <c r="A15725" s="13" t="s">
        <v>16113</v>
      </c>
      <c r="B15725" s="135">
        <v>35.659999999999997</v>
      </c>
    </row>
    <row r="15726" spans="1:2">
      <c r="A15726" s="13" t="s">
        <v>16114</v>
      </c>
      <c r="B15726" s="135">
        <v>35.33</v>
      </c>
    </row>
    <row r="15727" spans="1:2">
      <c r="A15727" s="13" t="s">
        <v>16115</v>
      </c>
      <c r="B15727" s="135">
        <v>32.619999999999997</v>
      </c>
    </row>
    <row r="15728" spans="1:2">
      <c r="A15728" s="13" t="s">
        <v>16116</v>
      </c>
      <c r="B15728" s="135">
        <v>50.71</v>
      </c>
    </row>
    <row r="15729" spans="1:2">
      <c r="A15729" s="13" t="s">
        <v>16117</v>
      </c>
      <c r="B15729" s="135">
        <v>48</v>
      </c>
    </row>
    <row r="15730" spans="1:2">
      <c r="A15730" s="13" t="s">
        <v>16118</v>
      </c>
      <c r="B15730" s="135">
        <v>57.64</v>
      </c>
    </row>
    <row r="15731" spans="1:2">
      <c r="A15731" s="13" t="s">
        <v>16119</v>
      </c>
      <c r="B15731" s="135">
        <v>54.94</v>
      </c>
    </row>
    <row r="15732" spans="1:2">
      <c r="A15732" s="13" t="s">
        <v>16120</v>
      </c>
      <c r="B15732" s="135">
        <v>55.89</v>
      </c>
    </row>
    <row r="15733" spans="1:2">
      <c r="A15733" s="13" t="s">
        <v>16121</v>
      </c>
      <c r="B15733" s="135">
        <v>53.18</v>
      </c>
    </row>
    <row r="15734" spans="1:2">
      <c r="A15734" s="13" t="s">
        <v>16122</v>
      </c>
      <c r="B15734" s="135">
        <v>40.22</v>
      </c>
    </row>
    <row r="15735" spans="1:2">
      <c r="A15735" s="13" t="s">
        <v>16123</v>
      </c>
      <c r="B15735" s="135">
        <v>37.51</v>
      </c>
    </row>
    <row r="15736" spans="1:2">
      <c r="A15736" s="13" t="s">
        <v>16124</v>
      </c>
      <c r="B15736" s="135">
        <v>87.18</v>
      </c>
    </row>
    <row r="15737" spans="1:2">
      <c r="A15737" s="13" t="s">
        <v>16125</v>
      </c>
      <c r="B15737" s="135">
        <v>84.47</v>
      </c>
    </row>
    <row r="15738" spans="1:2">
      <c r="A15738" s="13" t="s">
        <v>16126</v>
      </c>
      <c r="B15738" s="135">
        <v>87.18</v>
      </c>
    </row>
    <row r="15739" spans="1:2">
      <c r="A15739" s="13" t="s">
        <v>16127</v>
      </c>
      <c r="B15739" s="135">
        <v>84.47</v>
      </c>
    </row>
    <row r="15740" spans="1:2">
      <c r="A15740" s="13" t="s">
        <v>16128</v>
      </c>
      <c r="B15740" s="135">
        <v>140.41999999999999</v>
      </c>
    </row>
    <row r="15741" spans="1:2">
      <c r="A15741" s="13" t="s">
        <v>16129</v>
      </c>
      <c r="B15741" s="135">
        <v>137.71</v>
      </c>
    </row>
    <row r="15742" spans="1:2">
      <c r="A15742" s="13" t="s">
        <v>16130</v>
      </c>
      <c r="B15742" s="135">
        <v>84</v>
      </c>
    </row>
    <row r="15743" spans="1:2">
      <c r="A15743" s="13" t="s">
        <v>16131</v>
      </c>
      <c r="B15743" s="135">
        <v>81.290000000000006</v>
      </c>
    </row>
    <row r="15744" spans="1:2">
      <c r="A15744" s="13" t="s">
        <v>16132</v>
      </c>
      <c r="B15744" s="135">
        <v>73.489999999999995</v>
      </c>
    </row>
    <row r="15745" spans="1:2">
      <c r="A15745" s="13" t="s">
        <v>16133</v>
      </c>
      <c r="B15745" s="135">
        <v>70.78</v>
      </c>
    </row>
    <row r="15746" spans="1:2">
      <c r="A15746" s="13" t="s">
        <v>16134</v>
      </c>
      <c r="B15746" s="135">
        <v>36.67</v>
      </c>
    </row>
    <row r="15747" spans="1:2">
      <c r="A15747" s="13" t="s">
        <v>16135</v>
      </c>
      <c r="B15747" s="135">
        <v>33.96</v>
      </c>
    </row>
    <row r="15748" spans="1:2">
      <c r="A15748" s="13" t="s">
        <v>16136</v>
      </c>
      <c r="B15748" s="135">
        <v>41.19</v>
      </c>
    </row>
    <row r="15749" spans="1:2">
      <c r="A15749" s="13" t="s">
        <v>16137</v>
      </c>
      <c r="B15749" s="135">
        <v>38.479999999999997</v>
      </c>
    </row>
    <row r="15750" spans="1:2">
      <c r="A15750" s="13" t="s">
        <v>16138</v>
      </c>
      <c r="B15750" s="135">
        <v>44.66</v>
      </c>
    </row>
    <row r="15751" spans="1:2">
      <c r="A15751" s="13" t="s">
        <v>16139</v>
      </c>
      <c r="B15751" s="135">
        <v>41.95</v>
      </c>
    </row>
    <row r="15752" spans="1:2">
      <c r="A15752" s="13" t="s">
        <v>16140</v>
      </c>
      <c r="B15752" s="135">
        <v>46.14</v>
      </c>
    </row>
    <row r="15753" spans="1:2">
      <c r="A15753" s="13" t="s">
        <v>16141</v>
      </c>
      <c r="B15753" s="135">
        <v>43.43</v>
      </c>
    </row>
    <row r="15754" spans="1:2">
      <c r="A15754" s="13" t="s">
        <v>16142</v>
      </c>
      <c r="B15754" s="135">
        <v>62.67</v>
      </c>
    </row>
    <row r="15755" spans="1:2">
      <c r="A15755" s="13" t="s">
        <v>16143</v>
      </c>
      <c r="B15755" s="135">
        <v>59.96</v>
      </c>
    </row>
    <row r="15756" spans="1:2">
      <c r="A15756" s="13" t="s">
        <v>16144</v>
      </c>
      <c r="B15756" s="135">
        <v>99.05</v>
      </c>
    </row>
    <row r="15757" spans="1:2">
      <c r="A15757" s="13" t="s">
        <v>16145</v>
      </c>
      <c r="B15757" s="135">
        <v>96.34</v>
      </c>
    </row>
    <row r="15758" spans="1:2">
      <c r="A15758" s="13" t="s">
        <v>16146</v>
      </c>
      <c r="B15758" s="135">
        <v>54.17</v>
      </c>
    </row>
    <row r="15759" spans="1:2">
      <c r="A15759" s="13" t="s">
        <v>16147</v>
      </c>
      <c r="B15759" s="135">
        <v>51.46</v>
      </c>
    </row>
    <row r="15760" spans="1:2">
      <c r="A15760" s="13" t="s">
        <v>16148</v>
      </c>
      <c r="B15760" s="135">
        <v>48.8</v>
      </c>
    </row>
    <row r="15761" spans="1:2">
      <c r="A15761" s="13" t="s">
        <v>16149</v>
      </c>
      <c r="B15761" s="135">
        <v>46.09</v>
      </c>
    </row>
    <row r="15762" spans="1:2">
      <c r="A15762" s="13" t="s">
        <v>16150</v>
      </c>
      <c r="B15762" s="135">
        <v>70.28</v>
      </c>
    </row>
    <row r="15763" spans="1:2">
      <c r="A15763" s="13" t="s">
        <v>16151</v>
      </c>
      <c r="B15763" s="135">
        <v>67.569999999999993</v>
      </c>
    </row>
    <row r="15764" spans="1:2">
      <c r="A15764" s="13" t="s">
        <v>16152</v>
      </c>
      <c r="B15764" s="135">
        <v>68.900000000000006</v>
      </c>
    </row>
    <row r="15765" spans="1:2">
      <c r="A15765" s="13" t="s">
        <v>16153</v>
      </c>
      <c r="B15765" s="135">
        <v>66.19</v>
      </c>
    </row>
    <row r="15766" spans="1:2">
      <c r="A15766" s="13" t="s">
        <v>16154</v>
      </c>
      <c r="B15766" s="135">
        <v>102.93</v>
      </c>
    </row>
    <row r="15767" spans="1:2">
      <c r="A15767" s="13" t="s">
        <v>16155</v>
      </c>
      <c r="B15767" s="135">
        <v>100.22</v>
      </c>
    </row>
    <row r="15768" spans="1:2">
      <c r="A15768" s="13" t="s">
        <v>16156</v>
      </c>
      <c r="B15768" s="135">
        <v>46.08</v>
      </c>
    </row>
    <row r="15769" spans="1:2">
      <c r="A15769" s="13" t="s">
        <v>16157</v>
      </c>
      <c r="B15769" s="135">
        <v>43.37</v>
      </c>
    </row>
    <row r="15770" spans="1:2">
      <c r="A15770" s="13" t="s">
        <v>16158</v>
      </c>
      <c r="B15770" s="135">
        <v>50.43</v>
      </c>
    </row>
    <row r="15771" spans="1:2">
      <c r="A15771" s="13" t="s">
        <v>16159</v>
      </c>
      <c r="B15771" s="135">
        <v>47.72</v>
      </c>
    </row>
    <row r="15772" spans="1:2">
      <c r="A15772" s="13" t="s">
        <v>16160</v>
      </c>
      <c r="B15772" s="135">
        <v>54.78</v>
      </c>
    </row>
    <row r="15773" spans="1:2">
      <c r="A15773" s="13" t="s">
        <v>16161</v>
      </c>
      <c r="B15773" s="135">
        <v>52.07</v>
      </c>
    </row>
    <row r="15774" spans="1:2">
      <c r="A15774" s="13" t="s">
        <v>16162</v>
      </c>
      <c r="B15774" s="135">
        <v>58.63</v>
      </c>
    </row>
    <row r="15775" spans="1:2">
      <c r="A15775" s="13" t="s">
        <v>16163</v>
      </c>
      <c r="B15775" s="135">
        <v>55.92</v>
      </c>
    </row>
    <row r="15776" spans="1:2">
      <c r="A15776" s="13" t="s">
        <v>16164</v>
      </c>
      <c r="B15776" s="135">
        <v>99.05</v>
      </c>
    </row>
    <row r="15777" spans="1:2">
      <c r="A15777" s="13" t="s">
        <v>16165</v>
      </c>
      <c r="B15777" s="135">
        <v>96.34</v>
      </c>
    </row>
    <row r="15778" spans="1:2">
      <c r="A15778" s="13" t="s">
        <v>16166</v>
      </c>
      <c r="B15778" s="135">
        <v>48</v>
      </c>
    </row>
    <row r="15779" spans="1:2">
      <c r="A15779" s="13" t="s">
        <v>16167</v>
      </c>
      <c r="B15779" s="135">
        <v>45.29</v>
      </c>
    </row>
    <row r="15780" spans="1:2">
      <c r="A15780" s="13" t="s">
        <v>16168</v>
      </c>
      <c r="B15780" s="135">
        <v>54.65</v>
      </c>
    </row>
    <row r="15781" spans="1:2">
      <c r="A15781" s="13" t="s">
        <v>16169</v>
      </c>
      <c r="B15781" s="135">
        <v>51.94</v>
      </c>
    </row>
    <row r="15782" spans="1:2">
      <c r="A15782" s="13" t="s">
        <v>16170</v>
      </c>
      <c r="B15782" s="135">
        <v>69.349999999999994</v>
      </c>
    </row>
    <row r="15783" spans="1:2">
      <c r="A15783" s="13" t="s">
        <v>16171</v>
      </c>
      <c r="B15783" s="135">
        <v>66.64</v>
      </c>
    </row>
    <row r="15784" spans="1:2">
      <c r="A15784" s="13" t="s">
        <v>16172</v>
      </c>
      <c r="B15784" s="135">
        <v>75.22</v>
      </c>
    </row>
    <row r="15785" spans="1:2">
      <c r="A15785" s="13" t="s">
        <v>16173</v>
      </c>
      <c r="B15785" s="135">
        <v>72.510000000000005</v>
      </c>
    </row>
    <row r="15786" spans="1:2">
      <c r="A15786" s="13" t="s">
        <v>16174</v>
      </c>
      <c r="B15786" s="135">
        <v>76.7</v>
      </c>
    </row>
    <row r="15787" spans="1:2">
      <c r="A15787" s="13" t="s">
        <v>16175</v>
      </c>
      <c r="B15787" s="135">
        <v>73.989999999999995</v>
      </c>
    </row>
    <row r="15788" spans="1:2">
      <c r="A15788" s="13" t="s">
        <v>16176</v>
      </c>
      <c r="B15788" s="135">
        <v>113.44</v>
      </c>
    </row>
    <row r="15789" spans="1:2">
      <c r="A15789" s="13" t="s">
        <v>16177</v>
      </c>
      <c r="B15789" s="135">
        <v>110.73</v>
      </c>
    </row>
    <row r="15790" spans="1:2">
      <c r="A15790" s="13" t="s">
        <v>16178</v>
      </c>
      <c r="B15790" s="135">
        <v>61.08</v>
      </c>
    </row>
    <row r="15791" spans="1:2">
      <c r="A15791" s="13" t="s">
        <v>16179</v>
      </c>
      <c r="B15791" s="135">
        <v>58.37</v>
      </c>
    </row>
    <row r="15792" spans="1:2">
      <c r="A15792" s="13" t="s">
        <v>16180</v>
      </c>
      <c r="B15792" s="135">
        <v>66.2</v>
      </c>
    </row>
    <row r="15793" spans="1:2">
      <c r="A15793" s="13" t="s">
        <v>16181</v>
      </c>
      <c r="B15793" s="135">
        <v>63.49</v>
      </c>
    </row>
    <row r="15794" spans="1:2">
      <c r="A15794" s="13" t="s">
        <v>16182</v>
      </c>
      <c r="B15794" s="135">
        <v>71.13</v>
      </c>
    </row>
    <row r="15795" spans="1:2">
      <c r="A15795" s="13" t="s">
        <v>16183</v>
      </c>
      <c r="B15795" s="135">
        <v>68.42</v>
      </c>
    </row>
    <row r="15796" spans="1:2">
      <c r="A15796" s="13" t="s">
        <v>16184</v>
      </c>
      <c r="B15796" s="135">
        <v>72.14</v>
      </c>
    </row>
    <row r="15797" spans="1:2">
      <c r="A15797" s="13" t="s">
        <v>16185</v>
      </c>
      <c r="B15797" s="135">
        <v>69.44</v>
      </c>
    </row>
    <row r="15798" spans="1:2">
      <c r="A15798" s="13" t="s">
        <v>16186</v>
      </c>
      <c r="B15798" s="135">
        <v>118.03</v>
      </c>
    </row>
    <row r="15799" spans="1:2">
      <c r="A15799" s="13" t="s">
        <v>16187</v>
      </c>
      <c r="B15799" s="135">
        <v>115.32</v>
      </c>
    </row>
    <row r="15800" spans="1:2">
      <c r="A15800" s="13" t="s">
        <v>16188</v>
      </c>
      <c r="B15800" s="135">
        <v>64.040000000000006</v>
      </c>
    </row>
    <row r="15801" spans="1:2">
      <c r="A15801" s="13" t="s">
        <v>16189</v>
      </c>
      <c r="B15801" s="135">
        <v>61.33</v>
      </c>
    </row>
    <row r="15802" spans="1:2">
      <c r="A15802" s="13" t="s">
        <v>16190</v>
      </c>
      <c r="B15802" s="135">
        <v>68.92</v>
      </c>
    </row>
    <row r="15803" spans="1:2">
      <c r="A15803" s="13" t="s">
        <v>16191</v>
      </c>
      <c r="B15803" s="135">
        <v>66.209999999999994</v>
      </c>
    </row>
    <row r="15804" spans="1:2">
      <c r="A15804" s="13" t="s">
        <v>16192</v>
      </c>
      <c r="B15804" s="135">
        <v>86.91</v>
      </c>
    </row>
    <row r="15805" spans="1:2">
      <c r="A15805" s="13" t="s">
        <v>16193</v>
      </c>
      <c r="B15805" s="135">
        <v>84.2</v>
      </c>
    </row>
    <row r="15806" spans="1:2">
      <c r="A15806" s="13" t="s">
        <v>16194</v>
      </c>
      <c r="B15806" s="135">
        <v>72.53</v>
      </c>
    </row>
    <row r="15807" spans="1:2">
      <c r="A15807" s="13" t="s">
        <v>16195</v>
      </c>
      <c r="B15807" s="135">
        <v>69.819999999999993</v>
      </c>
    </row>
    <row r="15808" spans="1:2">
      <c r="A15808" s="13" t="s">
        <v>16196</v>
      </c>
      <c r="B15808" s="135">
        <v>113.44</v>
      </c>
    </row>
    <row r="15809" spans="1:2">
      <c r="A15809" s="13" t="s">
        <v>16197</v>
      </c>
      <c r="B15809" s="135">
        <v>110.73</v>
      </c>
    </row>
    <row r="15810" spans="1:2">
      <c r="A15810" s="13" t="s">
        <v>16198</v>
      </c>
      <c r="B15810" s="135">
        <v>9.68</v>
      </c>
    </row>
    <row r="15811" spans="1:2">
      <c r="A15811" s="13" t="s">
        <v>16199</v>
      </c>
      <c r="B15811" s="135">
        <v>8.6</v>
      </c>
    </row>
    <row r="15812" spans="1:2">
      <c r="A15812" s="13" t="s">
        <v>16200</v>
      </c>
      <c r="B15812" s="135">
        <v>9.82</v>
      </c>
    </row>
    <row r="15813" spans="1:2">
      <c r="A15813" s="13" t="s">
        <v>16201</v>
      </c>
      <c r="B15813" s="135">
        <v>8.74</v>
      </c>
    </row>
    <row r="15814" spans="1:2">
      <c r="A15814" s="13" t="s">
        <v>16202</v>
      </c>
      <c r="B15814" s="135">
        <v>10.35</v>
      </c>
    </row>
    <row r="15815" spans="1:2">
      <c r="A15815" s="13" t="s">
        <v>16203</v>
      </c>
      <c r="B15815" s="135">
        <v>9.27</v>
      </c>
    </row>
    <row r="15816" spans="1:2">
      <c r="A15816" s="13" t="s">
        <v>16204</v>
      </c>
      <c r="B15816" s="135">
        <v>11.82</v>
      </c>
    </row>
    <row r="15817" spans="1:2">
      <c r="A15817" s="13" t="s">
        <v>16205</v>
      </c>
      <c r="B15817" s="135">
        <v>10.74</v>
      </c>
    </row>
    <row r="15818" spans="1:2">
      <c r="A15818" s="13" t="s">
        <v>16206</v>
      </c>
      <c r="B15818" s="135">
        <v>11.69</v>
      </c>
    </row>
    <row r="15819" spans="1:2">
      <c r="A15819" s="13" t="s">
        <v>16207</v>
      </c>
      <c r="B15819" s="135">
        <v>10.61</v>
      </c>
    </row>
    <row r="15820" spans="1:2">
      <c r="A15820" s="13" t="s">
        <v>16208</v>
      </c>
      <c r="B15820" s="135">
        <v>12.13</v>
      </c>
    </row>
    <row r="15821" spans="1:2">
      <c r="A15821" s="13" t="s">
        <v>16209</v>
      </c>
      <c r="B15821" s="135">
        <v>11.05</v>
      </c>
    </row>
    <row r="15822" spans="1:2">
      <c r="A15822" s="13" t="s">
        <v>16210</v>
      </c>
      <c r="B15822" s="135">
        <v>10.35</v>
      </c>
    </row>
    <row r="15823" spans="1:2">
      <c r="A15823" s="13" t="s">
        <v>16211</v>
      </c>
      <c r="B15823" s="135">
        <v>9.26</v>
      </c>
    </row>
    <row r="15824" spans="1:2">
      <c r="A15824" s="13" t="s">
        <v>16212</v>
      </c>
      <c r="B15824" s="135">
        <v>10.97</v>
      </c>
    </row>
    <row r="15825" spans="1:2">
      <c r="A15825" s="13" t="s">
        <v>16213</v>
      </c>
      <c r="B15825" s="135">
        <v>9.8800000000000008</v>
      </c>
    </row>
    <row r="15826" spans="1:2">
      <c r="A15826" s="13" t="s">
        <v>16214</v>
      </c>
      <c r="B15826" s="135">
        <v>11.35</v>
      </c>
    </row>
    <row r="15827" spans="1:2">
      <c r="A15827" s="13" t="s">
        <v>16215</v>
      </c>
      <c r="B15827" s="135">
        <v>10.26</v>
      </c>
    </row>
    <row r="15828" spans="1:2">
      <c r="A15828" s="13" t="s">
        <v>16216</v>
      </c>
      <c r="B15828" s="135">
        <v>12.72</v>
      </c>
    </row>
    <row r="15829" spans="1:2">
      <c r="A15829" s="13" t="s">
        <v>16217</v>
      </c>
      <c r="B15829" s="135">
        <v>11.64</v>
      </c>
    </row>
    <row r="15830" spans="1:2">
      <c r="A15830" s="13" t="s">
        <v>16218</v>
      </c>
      <c r="B15830" s="135">
        <v>13.63</v>
      </c>
    </row>
    <row r="15831" spans="1:2">
      <c r="A15831" s="13" t="s">
        <v>16219</v>
      </c>
      <c r="B15831" s="135">
        <v>12.55</v>
      </c>
    </row>
    <row r="15832" spans="1:2">
      <c r="A15832" s="13" t="s">
        <v>16220</v>
      </c>
      <c r="B15832" s="135">
        <v>10.88</v>
      </c>
    </row>
    <row r="15833" spans="1:2">
      <c r="A15833" s="13" t="s">
        <v>16221</v>
      </c>
      <c r="B15833" s="135">
        <v>9.8000000000000007</v>
      </c>
    </row>
    <row r="15834" spans="1:2">
      <c r="A15834" s="13" t="s">
        <v>16222</v>
      </c>
      <c r="B15834" s="135">
        <v>11.35</v>
      </c>
    </row>
    <row r="15835" spans="1:2">
      <c r="A15835" s="13" t="s">
        <v>16223</v>
      </c>
      <c r="B15835" s="135">
        <v>10.27</v>
      </c>
    </row>
    <row r="15836" spans="1:2">
      <c r="A15836" s="13" t="s">
        <v>16224</v>
      </c>
      <c r="B15836" s="135">
        <v>12.05</v>
      </c>
    </row>
    <row r="15837" spans="1:2">
      <c r="A15837" s="13" t="s">
        <v>16225</v>
      </c>
      <c r="B15837" s="135">
        <v>10.97</v>
      </c>
    </row>
    <row r="15838" spans="1:2">
      <c r="A15838" s="13" t="s">
        <v>16226</v>
      </c>
      <c r="B15838" s="135">
        <v>13.55</v>
      </c>
    </row>
    <row r="15839" spans="1:2">
      <c r="A15839" s="13" t="s">
        <v>16227</v>
      </c>
      <c r="B15839" s="135">
        <v>12.47</v>
      </c>
    </row>
    <row r="15840" spans="1:2">
      <c r="A15840" s="13" t="s">
        <v>16228</v>
      </c>
      <c r="B15840" s="135">
        <v>14.87</v>
      </c>
    </row>
    <row r="15841" spans="1:2">
      <c r="A15841" s="13" t="s">
        <v>16229</v>
      </c>
      <c r="B15841" s="135">
        <v>13.79</v>
      </c>
    </row>
    <row r="15842" spans="1:2">
      <c r="A15842" s="13" t="s">
        <v>16230</v>
      </c>
      <c r="B15842" s="135">
        <v>11.21</v>
      </c>
    </row>
    <row r="15843" spans="1:2">
      <c r="A15843" s="13" t="s">
        <v>16231</v>
      </c>
      <c r="B15843" s="135">
        <v>10.130000000000001</v>
      </c>
    </row>
    <row r="15844" spans="1:2">
      <c r="A15844" s="13" t="s">
        <v>16232</v>
      </c>
      <c r="B15844" s="135">
        <v>11.66</v>
      </c>
    </row>
    <row r="15845" spans="1:2">
      <c r="A15845" s="13" t="s">
        <v>16233</v>
      </c>
      <c r="B15845" s="135">
        <v>10.58</v>
      </c>
    </row>
    <row r="15846" spans="1:2">
      <c r="A15846" s="13" t="s">
        <v>16234</v>
      </c>
      <c r="B15846" s="135">
        <v>12.59</v>
      </c>
    </row>
    <row r="15847" spans="1:2">
      <c r="A15847" s="13" t="s">
        <v>16235</v>
      </c>
      <c r="B15847" s="135">
        <v>11.51</v>
      </c>
    </row>
    <row r="15848" spans="1:2">
      <c r="A15848" s="13" t="s">
        <v>16236</v>
      </c>
      <c r="B15848" s="135">
        <v>14.05</v>
      </c>
    </row>
    <row r="15849" spans="1:2">
      <c r="A15849" s="13" t="s">
        <v>16237</v>
      </c>
      <c r="B15849" s="135">
        <v>12.97</v>
      </c>
    </row>
    <row r="15850" spans="1:2">
      <c r="A15850" s="13" t="s">
        <v>16238</v>
      </c>
      <c r="B15850" s="135">
        <v>15.35</v>
      </c>
    </row>
    <row r="15851" spans="1:2">
      <c r="A15851" s="13" t="s">
        <v>16239</v>
      </c>
      <c r="B15851" s="135">
        <v>14.27</v>
      </c>
    </row>
    <row r="15852" spans="1:2">
      <c r="A15852" s="13" t="s">
        <v>16240</v>
      </c>
      <c r="B15852" s="135">
        <v>15.42</v>
      </c>
    </row>
    <row r="15853" spans="1:2">
      <c r="A15853" s="13" t="s">
        <v>16241</v>
      </c>
      <c r="B15853" s="135">
        <v>14.33</v>
      </c>
    </row>
    <row r="15854" spans="1:2">
      <c r="A15854" s="13" t="s">
        <v>16242</v>
      </c>
      <c r="B15854" s="135">
        <v>12.04</v>
      </c>
    </row>
    <row r="15855" spans="1:2">
      <c r="A15855" s="13" t="s">
        <v>16243</v>
      </c>
      <c r="B15855" s="135">
        <v>10.95</v>
      </c>
    </row>
    <row r="15856" spans="1:2">
      <c r="A15856" s="13" t="s">
        <v>16244</v>
      </c>
      <c r="B15856" s="135">
        <v>13.09</v>
      </c>
    </row>
    <row r="15857" spans="1:2">
      <c r="A15857" s="13" t="s">
        <v>16245</v>
      </c>
      <c r="B15857" s="135">
        <v>12</v>
      </c>
    </row>
    <row r="15858" spans="1:2">
      <c r="A15858" s="13" t="s">
        <v>16246</v>
      </c>
      <c r="B15858" s="135">
        <v>14.22</v>
      </c>
    </row>
    <row r="15859" spans="1:2">
      <c r="A15859" s="13" t="s">
        <v>16247</v>
      </c>
      <c r="B15859" s="135">
        <v>13.14</v>
      </c>
    </row>
    <row r="15860" spans="1:2">
      <c r="A15860" s="13" t="s">
        <v>16248</v>
      </c>
      <c r="B15860" s="135">
        <v>16.11</v>
      </c>
    </row>
    <row r="15861" spans="1:2">
      <c r="A15861" s="13" t="s">
        <v>16249</v>
      </c>
      <c r="B15861" s="135">
        <v>15.03</v>
      </c>
    </row>
    <row r="15862" spans="1:2">
      <c r="A15862" s="13" t="s">
        <v>16250</v>
      </c>
      <c r="B15862" s="135">
        <v>18.260000000000002</v>
      </c>
    </row>
    <row r="15863" spans="1:2">
      <c r="A15863" s="13" t="s">
        <v>16251</v>
      </c>
      <c r="B15863" s="135">
        <v>17.18</v>
      </c>
    </row>
    <row r="15864" spans="1:2">
      <c r="A15864" s="13" t="s">
        <v>16252</v>
      </c>
      <c r="B15864" s="135">
        <v>13.7</v>
      </c>
    </row>
    <row r="15865" spans="1:2">
      <c r="A15865" s="13" t="s">
        <v>16253</v>
      </c>
      <c r="B15865" s="135">
        <v>12.61</v>
      </c>
    </row>
    <row r="15866" spans="1:2">
      <c r="A15866" s="13" t="s">
        <v>16254</v>
      </c>
      <c r="B15866" s="135">
        <v>14.57</v>
      </c>
    </row>
    <row r="15867" spans="1:2">
      <c r="A15867" s="13" t="s">
        <v>16255</v>
      </c>
      <c r="B15867" s="135">
        <v>13.48</v>
      </c>
    </row>
    <row r="15868" spans="1:2">
      <c r="A15868" s="13" t="s">
        <v>16256</v>
      </c>
      <c r="B15868" s="135">
        <v>15.44</v>
      </c>
    </row>
    <row r="15869" spans="1:2">
      <c r="A15869" s="13" t="s">
        <v>16257</v>
      </c>
      <c r="B15869" s="135">
        <v>14.35</v>
      </c>
    </row>
    <row r="15870" spans="1:2">
      <c r="A15870" s="13" t="s">
        <v>16258</v>
      </c>
      <c r="B15870" s="135">
        <v>18.559999999999999</v>
      </c>
    </row>
    <row r="15871" spans="1:2">
      <c r="A15871" s="13" t="s">
        <v>16259</v>
      </c>
      <c r="B15871" s="135">
        <v>17.48</v>
      </c>
    </row>
    <row r="15872" spans="1:2">
      <c r="A15872" s="13" t="s">
        <v>16260</v>
      </c>
      <c r="B15872" s="135">
        <v>20.3</v>
      </c>
    </row>
    <row r="15873" spans="1:2">
      <c r="A15873" s="13" t="s">
        <v>16261</v>
      </c>
      <c r="B15873" s="135">
        <v>19.21</v>
      </c>
    </row>
    <row r="15874" spans="1:2">
      <c r="A15874" s="13" t="s">
        <v>16262</v>
      </c>
      <c r="B15874" s="135">
        <v>10.69</v>
      </c>
    </row>
    <row r="15875" spans="1:2">
      <c r="A15875" s="13" t="s">
        <v>16263</v>
      </c>
      <c r="B15875" s="135">
        <v>9.61</v>
      </c>
    </row>
    <row r="15876" spans="1:2">
      <c r="A15876" s="13" t="s">
        <v>16264</v>
      </c>
      <c r="B15876" s="135">
        <v>11.35</v>
      </c>
    </row>
    <row r="15877" spans="1:2">
      <c r="A15877" s="13" t="s">
        <v>16265</v>
      </c>
      <c r="B15877" s="135">
        <v>10.27</v>
      </c>
    </row>
    <row r="15878" spans="1:2">
      <c r="A15878" s="13" t="s">
        <v>16266</v>
      </c>
      <c r="B15878" s="135">
        <v>11.97</v>
      </c>
    </row>
    <row r="15879" spans="1:2">
      <c r="A15879" s="13" t="s">
        <v>16267</v>
      </c>
      <c r="B15879" s="135">
        <v>10.89</v>
      </c>
    </row>
    <row r="15880" spans="1:2">
      <c r="A15880" s="13" t="s">
        <v>16268</v>
      </c>
      <c r="B15880" s="135">
        <v>12.58</v>
      </c>
    </row>
    <row r="15881" spans="1:2">
      <c r="A15881" s="13" t="s">
        <v>16269</v>
      </c>
      <c r="B15881" s="135">
        <v>11.5</v>
      </c>
    </row>
    <row r="15882" spans="1:2">
      <c r="A15882" s="13" t="s">
        <v>16270</v>
      </c>
      <c r="B15882" s="135">
        <v>13.99</v>
      </c>
    </row>
    <row r="15883" spans="1:2">
      <c r="A15883" s="13" t="s">
        <v>16271</v>
      </c>
      <c r="B15883" s="135">
        <v>12.91</v>
      </c>
    </row>
    <row r="15884" spans="1:2">
      <c r="A15884" s="13" t="s">
        <v>16272</v>
      </c>
      <c r="B15884" s="135">
        <v>15.37</v>
      </c>
    </row>
    <row r="15885" spans="1:2">
      <c r="A15885" s="13" t="s">
        <v>16273</v>
      </c>
      <c r="B15885" s="135">
        <v>14.29</v>
      </c>
    </row>
    <row r="15886" spans="1:2">
      <c r="A15886" s="13" t="s">
        <v>16274</v>
      </c>
      <c r="B15886" s="135">
        <v>12.9</v>
      </c>
    </row>
    <row r="15887" spans="1:2">
      <c r="A15887" s="13" t="s">
        <v>16275</v>
      </c>
      <c r="B15887" s="135">
        <v>11.82</v>
      </c>
    </row>
    <row r="15888" spans="1:2">
      <c r="A15888" s="13" t="s">
        <v>16276</v>
      </c>
      <c r="B15888" s="135">
        <v>14.12</v>
      </c>
    </row>
    <row r="15889" spans="1:2">
      <c r="A15889" s="13" t="s">
        <v>16277</v>
      </c>
      <c r="B15889" s="135">
        <v>13.03</v>
      </c>
    </row>
    <row r="15890" spans="1:2">
      <c r="A15890" s="13" t="s">
        <v>16278</v>
      </c>
      <c r="B15890" s="135">
        <v>15.08</v>
      </c>
    </row>
    <row r="15891" spans="1:2">
      <c r="A15891" s="13" t="s">
        <v>16279</v>
      </c>
      <c r="B15891" s="135">
        <v>14</v>
      </c>
    </row>
    <row r="15892" spans="1:2">
      <c r="A15892" s="13" t="s">
        <v>16280</v>
      </c>
      <c r="B15892" s="135">
        <v>16.850000000000001</v>
      </c>
    </row>
    <row r="15893" spans="1:2">
      <c r="A15893" s="13" t="s">
        <v>16281</v>
      </c>
      <c r="B15893" s="135">
        <v>15.77</v>
      </c>
    </row>
    <row r="15894" spans="1:2">
      <c r="A15894" s="13" t="s">
        <v>16282</v>
      </c>
      <c r="B15894" s="135">
        <v>18.64</v>
      </c>
    </row>
    <row r="15895" spans="1:2">
      <c r="A15895" s="13" t="s">
        <v>16283</v>
      </c>
      <c r="B15895" s="135">
        <v>17.55</v>
      </c>
    </row>
    <row r="15896" spans="1:2">
      <c r="A15896" s="13" t="s">
        <v>16284</v>
      </c>
      <c r="B15896" s="135">
        <v>13.04</v>
      </c>
    </row>
    <row r="15897" spans="1:2">
      <c r="A15897" s="13" t="s">
        <v>16285</v>
      </c>
      <c r="B15897" s="135">
        <v>11.96</v>
      </c>
    </row>
    <row r="15898" spans="1:2">
      <c r="A15898" s="13" t="s">
        <v>16286</v>
      </c>
      <c r="B15898" s="135">
        <v>15.42</v>
      </c>
    </row>
    <row r="15899" spans="1:2">
      <c r="A15899" s="13" t="s">
        <v>16287</v>
      </c>
      <c r="B15899" s="135">
        <v>14.34</v>
      </c>
    </row>
    <row r="15900" spans="1:2">
      <c r="A15900" s="13" t="s">
        <v>16288</v>
      </c>
      <c r="B15900" s="135">
        <v>16.25</v>
      </c>
    </row>
    <row r="15901" spans="1:2">
      <c r="A15901" s="13" t="s">
        <v>16289</v>
      </c>
      <c r="B15901" s="135">
        <v>15.17</v>
      </c>
    </row>
    <row r="15902" spans="1:2">
      <c r="A15902" s="13" t="s">
        <v>16290</v>
      </c>
      <c r="B15902" s="135">
        <v>19.23</v>
      </c>
    </row>
    <row r="15903" spans="1:2">
      <c r="A15903" s="13" t="s">
        <v>16291</v>
      </c>
      <c r="B15903" s="135">
        <v>18.149999999999999</v>
      </c>
    </row>
    <row r="15904" spans="1:2">
      <c r="A15904" s="13" t="s">
        <v>16292</v>
      </c>
      <c r="B15904" s="135">
        <v>24.48</v>
      </c>
    </row>
    <row r="15905" spans="1:2">
      <c r="A15905" s="13" t="s">
        <v>16293</v>
      </c>
      <c r="B15905" s="135">
        <v>23.4</v>
      </c>
    </row>
    <row r="15906" spans="1:2">
      <c r="A15906" s="13" t="s">
        <v>16294</v>
      </c>
      <c r="B15906" s="135">
        <v>10.47</v>
      </c>
    </row>
    <row r="15907" spans="1:2">
      <c r="A15907" s="13" t="s">
        <v>16295</v>
      </c>
      <c r="B15907" s="135">
        <v>9.39</v>
      </c>
    </row>
    <row r="15908" spans="1:2">
      <c r="A15908" s="13" t="s">
        <v>16296</v>
      </c>
      <c r="B15908" s="135">
        <v>10.26</v>
      </c>
    </row>
    <row r="15909" spans="1:2">
      <c r="A15909" s="13" t="s">
        <v>16297</v>
      </c>
      <c r="B15909" s="135">
        <v>9.18</v>
      </c>
    </row>
    <row r="15910" spans="1:2">
      <c r="A15910" s="13" t="s">
        <v>16298</v>
      </c>
      <c r="B15910" s="135">
        <v>12.75</v>
      </c>
    </row>
    <row r="15911" spans="1:2">
      <c r="A15911" s="13" t="s">
        <v>16299</v>
      </c>
      <c r="B15911" s="135">
        <v>11.67</v>
      </c>
    </row>
    <row r="15912" spans="1:2">
      <c r="A15912" s="13" t="s">
        <v>16300</v>
      </c>
      <c r="B15912" s="135">
        <v>13.78</v>
      </c>
    </row>
    <row r="15913" spans="1:2">
      <c r="A15913" s="13" t="s">
        <v>16301</v>
      </c>
      <c r="B15913" s="135">
        <v>12.7</v>
      </c>
    </row>
    <row r="15914" spans="1:2">
      <c r="A15914" s="13" t="s">
        <v>16302</v>
      </c>
      <c r="B15914" s="135">
        <v>17.559999999999999</v>
      </c>
    </row>
    <row r="15915" spans="1:2">
      <c r="A15915" s="13" t="s">
        <v>16303</v>
      </c>
      <c r="B15915" s="135">
        <v>16.47</v>
      </c>
    </row>
    <row r="15916" spans="1:2">
      <c r="A15916" s="13" t="s">
        <v>16304</v>
      </c>
      <c r="B15916" s="135">
        <v>20.22</v>
      </c>
    </row>
    <row r="15917" spans="1:2">
      <c r="A15917" s="13" t="s">
        <v>16305</v>
      </c>
      <c r="B15917" s="135">
        <v>19.14</v>
      </c>
    </row>
    <row r="15918" spans="1:2">
      <c r="A15918" s="13" t="s">
        <v>16306</v>
      </c>
      <c r="B15918" s="135">
        <v>12.12</v>
      </c>
    </row>
    <row r="15919" spans="1:2">
      <c r="A15919" s="13" t="s">
        <v>16307</v>
      </c>
      <c r="B15919" s="135">
        <v>11.04</v>
      </c>
    </row>
    <row r="15920" spans="1:2">
      <c r="A15920" s="13" t="s">
        <v>16308</v>
      </c>
      <c r="B15920" s="135">
        <v>13.31</v>
      </c>
    </row>
    <row r="15921" spans="1:2">
      <c r="A15921" s="13" t="s">
        <v>16309</v>
      </c>
      <c r="B15921" s="135">
        <v>12.22</v>
      </c>
    </row>
    <row r="15922" spans="1:2">
      <c r="A15922" s="13" t="s">
        <v>16310</v>
      </c>
      <c r="B15922" s="135">
        <v>15.64</v>
      </c>
    </row>
    <row r="15923" spans="1:2">
      <c r="A15923" s="13" t="s">
        <v>16311</v>
      </c>
      <c r="B15923" s="135">
        <v>14.55</v>
      </c>
    </row>
    <row r="15924" spans="1:2">
      <c r="A15924" s="13" t="s">
        <v>16312</v>
      </c>
      <c r="B15924" s="135">
        <v>18.34</v>
      </c>
    </row>
    <row r="15925" spans="1:2">
      <c r="A15925" s="13" t="s">
        <v>16313</v>
      </c>
      <c r="B15925" s="135">
        <v>17.260000000000002</v>
      </c>
    </row>
    <row r="15926" spans="1:2">
      <c r="A15926" s="13" t="s">
        <v>16314</v>
      </c>
      <c r="B15926" s="135">
        <v>21.02</v>
      </c>
    </row>
    <row r="15927" spans="1:2">
      <c r="A15927" s="13" t="s">
        <v>16315</v>
      </c>
      <c r="B15927" s="135">
        <v>19.940000000000001</v>
      </c>
    </row>
    <row r="15928" spans="1:2">
      <c r="A15928" s="13" t="s">
        <v>16316</v>
      </c>
      <c r="B15928" s="135">
        <v>12.53</v>
      </c>
    </row>
    <row r="15929" spans="1:2">
      <c r="A15929" s="13" t="s">
        <v>16317</v>
      </c>
      <c r="B15929" s="135">
        <v>11.45</v>
      </c>
    </row>
    <row r="15930" spans="1:2">
      <c r="A15930" s="13" t="s">
        <v>16318</v>
      </c>
      <c r="B15930" s="135">
        <v>14.88</v>
      </c>
    </row>
    <row r="15931" spans="1:2">
      <c r="A15931" s="13" t="s">
        <v>16319</v>
      </c>
      <c r="B15931" s="135">
        <v>13.8</v>
      </c>
    </row>
    <row r="15932" spans="1:2">
      <c r="A15932" s="13" t="s">
        <v>16320</v>
      </c>
      <c r="B15932" s="135">
        <v>14.56</v>
      </c>
    </row>
    <row r="15933" spans="1:2">
      <c r="A15933" s="13" t="s">
        <v>16321</v>
      </c>
      <c r="B15933" s="135">
        <v>13.47</v>
      </c>
    </row>
    <row r="15934" spans="1:2">
      <c r="A15934" s="13" t="s">
        <v>16322</v>
      </c>
      <c r="B15934" s="135">
        <v>16.75</v>
      </c>
    </row>
    <row r="15935" spans="1:2">
      <c r="A15935" s="13" t="s">
        <v>16323</v>
      </c>
      <c r="B15935" s="135">
        <v>15.67</v>
      </c>
    </row>
    <row r="15936" spans="1:2">
      <c r="A15936" s="13" t="s">
        <v>16324</v>
      </c>
      <c r="B15936" s="135">
        <v>21.63</v>
      </c>
    </row>
    <row r="15937" spans="1:2">
      <c r="A15937" s="13" t="s">
        <v>16325</v>
      </c>
      <c r="B15937" s="135">
        <v>20.54</v>
      </c>
    </row>
    <row r="15938" spans="1:2">
      <c r="A15938" s="13" t="s">
        <v>16326</v>
      </c>
      <c r="B15938" s="135">
        <v>52.25</v>
      </c>
    </row>
    <row r="15939" spans="1:2">
      <c r="A15939" s="13" t="s">
        <v>16327</v>
      </c>
      <c r="B15939" s="135">
        <v>50.68</v>
      </c>
    </row>
    <row r="15940" spans="1:2">
      <c r="A15940" s="13" t="s">
        <v>16328</v>
      </c>
      <c r="B15940" s="135">
        <v>60.53</v>
      </c>
    </row>
    <row r="15941" spans="1:2">
      <c r="A15941" s="13" t="s">
        <v>16329</v>
      </c>
      <c r="B15941" s="135">
        <v>58.8</v>
      </c>
    </row>
    <row r="15942" spans="1:2">
      <c r="A15942" s="13" t="s">
        <v>277</v>
      </c>
      <c r="B15942" s="135">
        <v>8.18</v>
      </c>
    </row>
    <row r="15943" spans="1:2">
      <c r="A15943" s="13" t="s">
        <v>16330</v>
      </c>
      <c r="B15943" s="135">
        <v>7.56</v>
      </c>
    </row>
    <row r="15944" spans="1:2">
      <c r="A15944" s="13" t="s">
        <v>279</v>
      </c>
      <c r="B15944" s="135">
        <v>14.94</v>
      </c>
    </row>
    <row r="15945" spans="1:2">
      <c r="A15945" s="13" t="s">
        <v>16331</v>
      </c>
      <c r="B15945" s="135">
        <v>14.16</v>
      </c>
    </row>
    <row r="15946" spans="1:2">
      <c r="A15946" s="13" t="s">
        <v>16332</v>
      </c>
      <c r="B15946" s="135">
        <v>17.57</v>
      </c>
    </row>
    <row r="15947" spans="1:2">
      <c r="A15947" s="13" t="s">
        <v>16333</v>
      </c>
      <c r="B15947" s="135">
        <v>16.63</v>
      </c>
    </row>
    <row r="15948" spans="1:2">
      <c r="A15948" s="13" t="s">
        <v>16334</v>
      </c>
      <c r="B15948" s="135">
        <v>15.61</v>
      </c>
    </row>
    <row r="15949" spans="1:2">
      <c r="A15949" s="13" t="s">
        <v>16335</v>
      </c>
      <c r="B15949" s="135">
        <v>14.67</v>
      </c>
    </row>
    <row r="15950" spans="1:2">
      <c r="A15950" s="13" t="s">
        <v>16336</v>
      </c>
      <c r="B15950" s="135">
        <v>18.27</v>
      </c>
    </row>
    <row r="15951" spans="1:2">
      <c r="A15951" s="13" t="s">
        <v>16337</v>
      </c>
      <c r="B15951" s="135">
        <v>17.02</v>
      </c>
    </row>
    <row r="15952" spans="1:2">
      <c r="A15952" s="13" t="s">
        <v>16338</v>
      </c>
      <c r="B15952" s="135">
        <v>20.329999999999998</v>
      </c>
    </row>
    <row r="15953" spans="1:2">
      <c r="A15953" s="13" t="s">
        <v>16339</v>
      </c>
      <c r="B15953" s="135">
        <v>19.079999999999998</v>
      </c>
    </row>
    <row r="15954" spans="1:2">
      <c r="A15954" s="13" t="s">
        <v>280</v>
      </c>
      <c r="B15954" s="135">
        <v>11.6</v>
      </c>
    </row>
    <row r="15955" spans="1:2">
      <c r="A15955" s="13" t="s">
        <v>16340</v>
      </c>
      <c r="B15955" s="135">
        <v>10.98</v>
      </c>
    </row>
    <row r="15956" spans="1:2">
      <c r="A15956" s="13" t="s">
        <v>16341</v>
      </c>
      <c r="B15956" s="135">
        <v>12.57</v>
      </c>
    </row>
    <row r="15957" spans="1:2">
      <c r="A15957" s="13" t="s">
        <v>16342</v>
      </c>
      <c r="B15957" s="135">
        <v>11.95</v>
      </c>
    </row>
    <row r="15958" spans="1:2">
      <c r="A15958" s="13" t="s">
        <v>16343</v>
      </c>
      <c r="B15958" s="135">
        <v>8.49</v>
      </c>
    </row>
    <row r="15959" spans="1:2">
      <c r="A15959" s="13" t="s">
        <v>16344</v>
      </c>
      <c r="B15959" s="135">
        <v>7.87</v>
      </c>
    </row>
    <row r="15960" spans="1:2">
      <c r="A15960" s="13" t="s">
        <v>16345</v>
      </c>
      <c r="B15960" s="135">
        <v>10.34</v>
      </c>
    </row>
    <row r="15961" spans="1:2">
      <c r="A15961" s="13" t="s">
        <v>16346</v>
      </c>
      <c r="B15961" s="135">
        <v>9.7200000000000006</v>
      </c>
    </row>
    <row r="15962" spans="1:2">
      <c r="A15962" s="13" t="s">
        <v>16347</v>
      </c>
      <c r="B15962" s="135">
        <v>32.18</v>
      </c>
    </row>
    <row r="15963" spans="1:2">
      <c r="A15963" s="13" t="s">
        <v>16348</v>
      </c>
      <c r="B15963" s="135">
        <v>29.04</v>
      </c>
    </row>
    <row r="15964" spans="1:2">
      <c r="A15964" s="13" t="s">
        <v>16349</v>
      </c>
      <c r="B15964" s="135">
        <v>90.28</v>
      </c>
    </row>
    <row r="15965" spans="1:2">
      <c r="A15965" s="13" t="s">
        <v>16350</v>
      </c>
      <c r="B15965" s="135">
        <v>84.86</v>
      </c>
    </row>
    <row r="15966" spans="1:2">
      <c r="A15966" s="13" t="s">
        <v>16351</v>
      </c>
      <c r="B15966" s="135">
        <v>9.1999999999999993</v>
      </c>
    </row>
    <row r="15967" spans="1:2">
      <c r="A15967" s="13" t="s">
        <v>16352</v>
      </c>
      <c r="B15967" s="135">
        <v>8.58</v>
      </c>
    </row>
    <row r="15968" spans="1:2">
      <c r="A15968" s="13" t="s">
        <v>16353</v>
      </c>
      <c r="B15968" s="135">
        <v>8.31</v>
      </c>
    </row>
    <row r="15969" spans="1:2">
      <c r="A15969" s="13" t="s">
        <v>16354</v>
      </c>
      <c r="B15969" s="135">
        <v>7.69</v>
      </c>
    </row>
    <row r="15970" spans="1:2">
      <c r="A15970" s="13" t="s">
        <v>281</v>
      </c>
      <c r="B15970" s="135">
        <v>1.84</v>
      </c>
    </row>
    <row r="15971" spans="1:2">
      <c r="A15971" s="13" t="s">
        <v>16355</v>
      </c>
      <c r="B15971" s="135">
        <v>1.75</v>
      </c>
    </row>
    <row r="15972" spans="1:2">
      <c r="A15972" s="13" t="s">
        <v>16356</v>
      </c>
      <c r="B15972" s="135">
        <v>14.92</v>
      </c>
    </row>
    <row r="15973" spans="1:2">
      <c r="A15973" s="13" t="s">
        <v>16357</v>
      </c>
      <c r="B15973" s="135">
        <v>14.3</v>
      </c>
    </row>
    <row r="15974" spans="1:2">
      <c r="A15974" s="13" t="s">
        <v>16358</v>
      </c>
      <c r="B15974" s="135">
        <v>15</v>
      </c>
    </row>
    <row r="15975" spans="1:2">
      <c r="A15975" s="13" t="s">
        <v>16359</v>
      </c>
      <c r="B15975" s="135">
        <v>14.38</v>
      </c>
    </row>
    <row r="15976" spans="1:2">
      <c r="A15976" s="13" t="s">
        <v>16360</v>
      </c>
      <c r="B15976" s="135">
        <v>23.5</v>
      </c>
    </row>
    <row r="15977" spans="1:2">
      <c r="A15977" s="13" t="s">
        <v>16361</v>
      </c>
      <c r="B15977" s="135">
        <v>22.88</v>
      </c>
    </row>
    <row r="15978" spans="1:2">
      <c r="A15978" s="13" t="s">
        <v>16362</v>
      </c>
      <c r="B15978" s="135">
        <v>25.2</v>
      </c>
    </row>
    <row r="15979" spans="1:2">
      <c r="A15979" s="13" t="s">
        <v>16363</v>
      </c>
      <c r="B15979" s="135">
        <v>24.58</v>
      </c>
    </row>
    <row r="15980" spans="1:2">
      <c r="A15980" s="13" t="s">
        <v>16364</v>
      </c>
      <c r="B15980" s="135">
        <v>16.100000000000001</v>
      </c>
    </row>
    <row r="15981" spans="1:2">
      <c r="A15981" s="13" t="s">
        <v>16365</v>
      </c>
      <c r="B15981" s="135">
        <v>15.48</v>
      </c>
    </row>
    <row r="15982" spans="1:2">
      <c r="A15982" s="13" t="s">
        <v>16366</v>
      </c>
      <c r="B15982" s="135">
        <v>15</v>
      </c>
    </row>
    <row r="15983" spans="1:2">
      <c r="A15983" s="13" t="s">
        <v>16367</v>
      </c>
      <c r="B15983" s="135">
        <v>14.38</v>
      </c>
    </row>
    <row r="15984" spans="1:2">
      <c r="A15984" s="13" t="s">
        <v>16368</v>
      </c>
      <c r="B15984" s="135">
        <v>5.65</v>
      </c>
    </row>
    <row r="15985" spans="1:2">
      <c r="A15985" s="13" t="s">
        <v>16369</v>
      </c>
      <c r="B15985" s="135">
        <v>5.18</v>
      </c>
    </row>
    <row r="15986" spans="1:2">
      <c r="A15986" s="13" t="s">
        <v>16370</v>
      </c>
      <c r="B15986" s="135">
        <v>8.33</v>
      </c>
    </row>
    <row r="15987" spans="1:2">
      <c r="A15987" s="13" t="s">
        <v>16371</v>
      </c>
      <c r="B15987" s="135">
        <v>8.18</v>
      </c>
    </row>
    <row r="15988" spans="1:2">
      <c r="A15988" s="13" t="s">
        <v>16372</v>
      </c>
      <c r="B15988" s="135">
        <v>3.2</v>
      </c>
    </row>
    <row r="15989" spans="1:2">
      <c r="A15989" s="13" t="s">
        <v>16373</v>
      </c>
      <c r="B15989" s="135">
        <v>3.05</v>
      </c>
    </row>
    <row r="15990" spans="1:2">
      <c r="A15990" s="13" t="s">
        <v>16374</v>
      </c>
      <c r="B15990" s="135">
        <v>9.66</v>
      </c>
    </row>
    <row r="15991" spans="1:2">
      <c r="A15991" s="13" t="s">
        <v>16375</v>
      </c>
      <c r="B15991" s="135">
        <v>9.35</v>
      </c>
    </row>
    <row r="15992" spans="1:2">
      <c r="A15992" s="13" t="s">
        <v>16376</v>
      </c>
      <c r="B15992" s="135">
        <v>19.329999999999998</v>
      </c>
    </row>
    <row r="15993" spans="1:2">
      <c r="A15993" s="13" t="s">
        <v>16377</v>
      </c>
      <c r="B15993" s="135">
        <v>19.02</v>
      </c>
    </row>
    <row r="15994" spans="1:2">
      <c r="A15994" s="13" t="s">
        <v>16378</v>
      </c>
      <c r="B15994" s="135">
        <v>9.66</v>
      </c>
    </row>
    <row r="15995" spans="1:2">
      <c r="A15995" s="13" t="s">
        <v>16379</v>
      </c>
      <c r="B15995" s="135">
        <v>9.35</v>
      </c>
    </row>
    <row r="15996" spans="1:2">
      <c r="A15996" s="13" t="s">
        <v>16380</v>
      </c>
      <c r="B15996" s="135">
        <v>14.61</v>
      </c>
    </row>
    <row r="15997" spans="1:2">
      <c r="A15997" s="13" t="s">
        <v>16381</v>
      </c>
      <c r="B15997" s="135">
        <v>14.3</v>
      </c>
    </row>
    <row r="15998" spans="1:2">
      <c r="A15998" s="13" t="s">
        <v>16382</v>
      </c>
      <c r="B15998" s="135">
        <v>11.81</v>
      </c>
    </row>
    <row r="15999" spans="1:2">
      <c r="A15999" s="13" t="s">
        <v>16383</v>
      </c>
      <c r="B15999" s="135">
        <v>11.5</v>
      </c>
    </row>
    <row r="16000" spans="1:2">
      <c r="A16000" s="13" t="s">
        <v>16384</v>
      </c>
      <c r="B16000" s="135">
        <v>38.4</v>
      </c>
    </row>
    <row r="16001" spans="1:2">
      <c r="A16001" s="13" t="s">
        <v>16385</v>
      </c>
      <c r="B16001" s="135">
        <v>38.090000000000003</v>
      </c>
    </row>
    <row r="16002" spans="1:2">
      <c r="A16002" s="13" t="s">
        <v>16386</v>
      </c>
      <c r="B16002" s="135">
        <v>19.5</v>
      </c>
    </row>
    <row r="16003" spans="1:2">
      <c r="A16003" s="13" t="s">
        <v>16387</v>
      </c>
      <c r="B16003" s="135">
        <v>19.190000000000001</v>
      </c>
    </row>
    <row r="16004" spans="1:2">
      <c r="A16004" s="13" t="s">
        <v>16388</v>
      </c>
      <c r="B16004" s="135">
        <v>22.45</v>
      </c>
    </row>
    <row r="16005" spans="1:2">
      <c r="A16005" s="13" t="s">
        <v>16389</v>
      </c>
      <c r="B16005" s="135">
        <v>22.14</v>
      </c>
    </row>
    <row r="16006" spans="1:2">
      <c r="A16006" s="13" t="s">
        <v>16390</v>
      </c>
      <c r="B16006" s="135">
        <v>22.98</v>
      </c>
    </row>
    <row r="16007" spans="1:2">
      <c r="A16007" s="13" t="s">
        <v>16391</v>
      </c>
      <c r="B16007" s="135">
        <v>22.67</v>
      </c>
    </row>
    <row r="16008" spans="1:2">
      <c r="A16008" s="13" t="s">
        <v>16392</v>
      </c>
      <c r="B16008" s="135">
        <v>15.95</v>
      </c>
    </row>
    <row r="16009" spans="1:2">
      <c r="A16009" s="13" t="s">
        <v>16393</v>
      </c>
      <c r="B16009" s="135">
        <v>15.33</v>
      </c>
    </row>
    <row r="16010" spans="1:2">
      <c r="A16010" s="13" t="s">
        <v>16394</v>
      </c>
      <c r="B16010" s="135">
        <v>17.059999999999999</v>
      </c>
    </row>
    <row r="16011" spans="1:2">
      <c r="A16011" s="13" t="s">
        <v>16395</v>
      </c>
      <c r="B16011" s="135">
        <v>16.440000000000001</v>
      </c>
    </row>
    <row r="16012" spans="1:2">
      <c r="A16012" s="13" t="s">
        <v>16396</v>
      </c>
      <c r="B16012" s="135">
        <v>23.02</v>
      </c>
    </row>
    <row r="16013" spans="1:2">
      <c r="A16013" s="13" t="s">
        <v>16397</v>
      </c>
      <c r="B16013" s="135">
        <v>22.55</v>
      </c>
    </row>
    <row r="16014" spans="1:2">
      <c r="A16014" s="13" t="s">
        <v>16398</v>
      </c>
      <c r="B16014" s="135">
        <v>23.23</v>
      </c>
    </row>
    <row r="16015" spans="1:2">
      <c r="A16015" s="13" t="s">
        <v>16399</v>
      </c>
      <c r="B16015" s="135">
        <v>22.76</v>
      </c>
    </row>
    <row r="16016" spans="1:2">
      <c r="A16016" s="13" t="s">
        <v>16400</v>
      </c>
      <c r="B16016" s="135">
        <v>40.44</v>
      </c>
    </row>
    <row r="16017" spans="1:2">
      <c r="A16017" s="13" t="s">
        <v>16401</v>
      </c>
      <c r="B16017" s="135">
        <v>39.82</v>
      </c>
    </row>
    <row r="16018" spans="1:2">
      <c r="A16018" s="13" t="s">
        <v>16402</v>
      </c>
      <c r="B16018" s="135">
        <v>52.12</v>
      </c>
    </row>
    <row r="16019" spans="1:2">
      <c r="A16019" s="13" t="s">
        <v>16403</v>
      </c>
      <c r="B16019" s="135">
        <v>51.5</v>
      </c>
    </row>
    <row r="16020" spans="1:2">
      <c r="A16020" s="13" t="s">
        <v>16404</v>
      </c>
      <c r="B16020" s="135">
        <v>19.8</v>
      </c>
    </row>
    <row r="16021" spans="1:2">
      <c r="A16021" s="13" t="s">
        <v>16405</v>
      </c>
      <c r="B16021" s="135">
        <v>19.329999999999998</v>
      </c>
    </row>
    <row r="16022" spans="1:2">
      <c r="A16022" s="13" t="s">
        <v>16406</v>
      </c>
      <c r="B16022" s="135">
        <v>37.520000000000003</v>
      </c>
    </row>
    <row r="16023" spans="1:2">
      <c r="A16023" s="13" t="s">
        <v>16407</v>
      </c>
      <c r="B16023" s="135">
        <v>37.049999999999997</v>
      </c>
    </row>
    <row r="16024" spans="1:2">
      <c r="A16024" s="13" t="s">
        <v>16408</v>
      </c>
      <c r="B16024" s="135">
        <v>45.28</v>
      </c>
    </row>
    <row r="16025" spans="1:2">
      <c r="A16025" s="13" t="s">
        <v>16409</v>
      </c>
      <c r="B16025" s="135">
        <v>44.81</v>
      </c>
    </row>
    <row r="16026" spans="1:2">
      <c r="A16026" s="13" t="s">
        <v>16410</v>
      </c>
      <c r="B16026" s="135">
        <v>35.56</v>
      </c>
    </row>
    <row r="16027" spans="1:2">
      <c r="A16027" s="13" t="s">
        <v>16411</v>
      </c>
      <c r="B16027" s="135">
        <v>34.94</v>
      </c>
    </row>
    <row r="16028" spans="1:2">
      <c r="A16028" s="13" t="s">
        <v>16412</v>
      </c>
      <c r="B16028" s="135">
        <v>29.51</v>
      </c>
    </row>
    <row r="16029" spans="1:2">
      <c r="A16029" s="13" t="s">
        <v>16413</v>
      </c>
      <c r="B16029" s="135">
        <v>28.89</v>
      </c>
    </row>
    <row r="16030" spans="1:2">
      <c r="A16030" s="13" t="s">
        <v>16414</v>
      </c>
      <c r="B16030" s="135">
        <v>40.85</v>
      </c>
    </row>
    <row r="16031" spans="1:2">
      <c r="A16031" s="13" t="s">
        <v>16415</v>
      </c>
      <c r="B16031" s="135">
        <v>40.229999999999997</v>
      </c>
    </row>
    <row r="16032" spans="1:2">
      <c r="A16032" s="13" t="s">
        <v>16416</v>
      </c>
      <c r="B16032" s="135">
        <v>43.33</v>
      </c>
    </row>
    <row r="16033" spans="1:2">
      <c r="A16033" s="13" t="s">
        <v>16417</v>
      </c>
      <c r="B16033" s="135">
        <v>42.71</v>
      </c>
    </row>
    <row r="16034" spans="1:2">
      <c r="A16034" s="13" t="s">
        <v>16418</v>
      </c>
      <c r="B16034" s="135">
        <v>56.59</v>
      </c>
    </row>
    <row r="16035" spans="1:2">
      <c r="A16035" s="13" t="s">
        <v>16419</v>
      </c>
      <c r="B16035" s="135">
        <v>55.97</v>
      </c>
    </row>
    <row r="16036" spans="1:2">
      <c r="A16036" s="13" t="s">
        <v>16420</v>
      </c>
      <c r="B16036" s="135">
        <v>64.900000000000006</v>
      </c>
    </row>
    <row r="16037" spans="1:2">
      <c r="A16037" s="13" t="s">
        <v>16421</v>
      </c>
      <c r="B16037" s="135">
        <v>64.28</v>
      </c>
    </row>
    <row r="16038" spans="1:2">
      <c r="A16038" s="13" t="s">
        <v>16422</v>
      </c>
      <c r="B16038" s="135">
        <v>72.430000000000007</v>
      </c>
    </row>
    <row r="16039" spans="1:2">
      <c r="A16039" s="13" t="s">
        <v>16423</v>
      </c>
      <c r="B16039" s="135">
        <v>71.81</v>
      </c>
    </row>
    <row r="16040" spans="1:2">
      <c r="A16040" s="13" t="s">
        <v>16424</v>
      </c>
      <c r="B16040" s="135">
        <v>334.3</v>
      </c>
    </row>
    <row r="16041" spans="1:2">
      <c r="A16041" s="13" t="s">
        <v>16425</v>
      </c>
      <c r="B16041" s="135">
        <v>333.68</v>
      </c>
    </row>
    <row r="16042" spans="1:2">
      <c r="A16042" s="13" t="s">
        <v>16426</v>
      </c>
      <c r="B16042" s="135">
        <v>9.7100000000000009</v>
      </c>
    </row>
    <row r="16043" spans="1:2">
      <c r="A16043" s="13" t="s">
        <v>16427</v>
      </c>
      <c r="B16043" s="135">
        <v>9.56</v>
      </c>
    </row>
    <row r="16044" spans="1:2">
      <c r="A16044" s="13" t="s">
        <v>16428</v>
      </c>
      <c r="B16044" s="135">
        <v>9</v>
      </c>
    </row>
    <row r="16045" spans="1:2">
      <c r="A16045" s="13" t="s">
        <v>16429</v>
      </c>
      <c r="B16045" s="135">
        <v>8.85</v>
      </c>
    </row>
    <row r="16046" spans="1:2">
      <c r="A16046" s="13" t="s">
        <v>16430</v>
      </c>
      <c r="B16046" s="135">
        <v>10.91</v>
      </c>
    </row>
    <row r="16047" spans="1:2">
      <c r="A16047" s="13" t="s">
        <v>16431</v>
      </c>
      <c r="B16047" s="135">
        <v>10.76</v>
      </c>
    </row>
    <row r="16048" spans="1:2">
      <c r="A16048" s="13" t="s">
        <v>16432</v>
      </c>
      <c r="B16048" s="135">
        <v>9.23</v>
      </c>
    </row>
    <row r="16049" spans="1:2">
      <c r="A16049" s="13" t="s">
        <v>16433</v>
      </c>
      <c r="B16049" s="135">
        <v>9.08</v>
      </c>
    </row>
    <row r="16050" spans="1:2">
      <c r="A16050" s="13" t="s">
        <v>16434</v>
      </c>
      <c r="B16050" s="135">
        <v>21.67</v>
      </c>
    </row>
    <row r="16051" spans="1:2">
      <c r="A16051" s="13" t="s">
        <v>16435</v>
      </c>
      <c r="B16051" s="135">
        <v>21.52</v>
      </c>
    </row>
    <row r="16052" spans="1:2">
      <c r="A16052" s="13" t="s">
        <v>16436</v>
      </c>
      <c r="B16052" s="135">
        <v>24.76</v>
      </c>
    </row>
    <row r="16053" spans="1:2">
      <c r="A16053" s="13" t="s">
        <v>16437</v>
      </c>
      <c r="B16053" s="135">
        <v>24.61</v>
      </c>
    </row>
    <row r="16054" spans="1:2">
      <c r="A16054" s="13" t="s">
        <v>16438</v>
      </c>
      <c r="B16054" s="135">
        <v>58.75</v>
      </c>
    </row>
    <row r="16055" spans="1:2">
      <c r="A16055" s="13" t="s">
        <v>16439</v>
      </c>
      <c r="B16055" s="135">
        <v>58.6</v>
      </c>
    </row>
    <row r="16056" spans="1:2">
      <c r="A16056" s="13" t="s">
        <v>16440</v>
      </c>
      <c r="B16056" s="135">
        <v>40.299999999999997</v>
      </c>
    </row>
    <row r="16057" spans="1:2">
      <c r="A16057" s="13" t="s">
        <v>16441</v>
      </c>
      <c r="B16057" s="135">
        <v>40.15</v>
      </c>
    </row>
    <row r="16058" spans="1:2">
      <c r="A16058" s="13" t="s">
        <v>16442</v>
      </c>
      <c r="B16058" s="135">
        <v>38.83</v>
      </c>
    </row>
    <row r="16059" spans="1:2">
      <c r="A16059" s="13" t="s">
        <v>16443</v>
      </c>
      <c r="B16059" s="135">
        <v>38.68</v>
      </c>
    </row>
    <row r="16060" spans="1:2">
      <c r="A16060" s="13" t="s">
        <v>16444</v>
      </c>
      <c r="B16060" s="135">
        <v>19.61</v>
      </c>
    </row>
    <row r="16061" spans="1:2">
      <c r="A16061" s="13" t="s">
        <v>16445</v>
      </c>
      <c r="B16061" s="135">
        <v>19.46</v>
      </c>
    </row>
    <row r="16062" spans="1:2">
      <c r="A16062" s="13" t="s">
        <v>16446</v>
      </c>
      <c r="B16062" s="135">
        <v>23.42</v>
      </c>
    </row>
    <row r="16063" spans="1:2">
      <c r="A16063" s="13" t="s">
        <v>16447</v>
      </c>
      <c r="B16063" s="135">
        <v>23.27</v>
      </c>
    </row>
    <row r="16064" spans="1:2">
      <c r="A16064" s="13" t="s">
        <v>16448</v>
      </c>
      <c r="B16064" s="135">
        <v>146.88999999999999</v>
      </c>
    </row>
    <row r="16065" spans="1:2">
      <c r="A16065" s="13" t="s">
        <v>16449</v>
      </c>
      <c r="B16065" s="135">
        <v>146.74</v>
      </c>
    </row>
    <row r="16066" spans="1:2">
      <c r="A16066" s="13" t="s">
        <v>16450</v>
      </c>
      <c r="B16066" s="135">
        <v>17.3</v>
      </c>
    </row>
    <row r="16067" spans="1:2">
      <c r="A16067" s="13" t="s">
        <v>16451</v>
      </c>
      <c r="B16067" s="135">
        <v>17.149999999999999</v>
      </c>
    </row>
    <row r="16068" spans="1:2">
      <c r="A16068" s="13" t="s">
        <v>16452</v>
      </c>
      <c r="B16068" s="135">
        <v>11.37</v>
      </c>
    </row>
    <row r="16069" spans="1:2">
      <c r="A16069" s="13" t="s">
        <v>16453</v>
      </c>
      <c r="B16069" s="135">
        <v>11.22</v>
      </c>
    </row>
    <row r="16070" spans="1:2">
      <c r="A16070" s="13" t="s">
        <v>16454</v>
      </c>
      <c r="B16070" s="135">
        <v>15.28</v>
      </c>
    </row>
    <row r="16071" spans="1:2">
      <c r="A16071" s="13" t="s">
        <v>16455</v>
      </c>
      <c r="B16071" s="135">
        <v>15.13</v>
      </c>
    </row>
    <row r="16072" spans="1:2">
      <c r="A16072" s="13" t="s">
        <v>16456</v>
      </c>
      <c r="B16072" s="135">
        <v>27.85</v>
      </c>
    </row>
    <row r="16073" spans="1:2">
      <c r="A16073" s="13" t="s">
        <v>16457</v>
      </c>
      <c r="B16073" s="135">
        <v>27.7</v>
      </c>
    </row>
    <row r="16074" spans="1:2">
      <c r="A16074" s="13" t="s">
        <v>16458</v>
      </c>
      <c r="B16074" s="135">
        <v>33.82</v>
      </c>
    </row>
    <row r="16075" spans="1:2">
      <c r="A16075" s="13" t="s">
        <v>16459</v>
      </c>
      <c r="B16075" s="135">
        <v>33.67</v>
      </c>
    </row>
    <row r="16076" spans="1:2">
      <c r="A16076" s="13" t="s">
        <v>16460</v>
      </c>
      <c r="B16076" s="135">
        <v>47.52</v>
      </c>
    </row>
    <row r="16077" spans="1:2">
      <c r="A16077" s="13" t="s">
        <v>16461</v>
      </c>
      <c r="B16077" s="135">
        <v>47.37</v>
      </c>
    </row>
    <row r="16078" spans="1:2">
      <c r="A16078" s="13" t="s">
        <v>16462</v>
      </c>
      <c r="B16078" s="135">
        <v>520.88</v>
      </c>
    </row>
    <row r="16079" spans="1:2">
      <c r="A16079" s="13" t="s">
        <v>16463</v>
      </c>
      <c r="B16079" s="135">
        <v>462.5</v>
      </c>
    </row>
    <row r="16080" spans="1:2">
      <c r="A16080" s="13" t="s">
        <v>16464</v>
      </c>
      <c r="B16080" s="135">
        <v>543.47</v>
      </c>
    </row>
    <row r="16081" spans="1:2">
      <c r="A16081" s="13" t="s">
        <v>16465</v>
      </c>
      <c r="B16081" s="135">
        <v>482.38</v>
      </c>
    </row>
    <row r="16082" spans="1:2">
      <c r="A16082" s="13" t="s">
        <v>16466</v>
      </c>
      <c r="B16082" s="135">
        <v>572.83000000000004</v>
      </c>
    </row>
    <row r="16083" spans="1:2">
      <c r="A16083" s="13" t="s">
        <v>16467</v>
      </c>
      <c r="B16083" s="135">
        <v>509.04</v>
      </c>
    </row>
    <row r="16084" spans="1:2">
      <c r="A16084" s="13" t="s">
        <v>16468</v>
      </c>
      <c r="B16084" s="135">
        <v>653.4</v>
      </c>
    </row>
    <row r="16085" spans="1:2">
      <c r="A16085" s="13" t="s">
        <v>16469</v>
      </c>
      <c r="B16085" s="135">
        <v>584.19000000000005</v>
      </c>
    </row>
    <row r="16086" spans="1:2">
      <c r="A16086" s="13" t="s">
        <v>16470</v>
      </c>
      <c r="B16086" s="135">
        <v>682.86</v>
      </c>
    </row>
    <row r="16087" spans="1:2">
      <c r="A16087" s="13" t="s">
        <v>16471</v>
      </c>
      <c r="B16087" s="135">
        <v>610.94000000000005</v>
      </c>
    </row>
    <row r="16088" spans="1:2">
      <c r="A16088" s="13" t="s">
        <v>16472</v>
      </c>
      <c r="B16088" s="135">
        <v>710.03</v>
      </c>
    </row>
    <row r="16089" spans="1:2">
      <c r="A16089" s="13" t="s">
        <v>16473</v>
      </c>
      <c r="B16089" s="135">
        <v>635.4</v>
      </c>
    </row>
    <row r="16090" spans="1:2">
      <c r="A16090" s="13" t="s">
        <v>16474</v>
      </c>
      <c r="B16090" s="135">
        <v>753.87</v>
      </c>
    </row>
    <row r="16091" spans="1:2">
      <c r="A16091" s="13" t="s">
        <v>16475</v>
      </c>
      <c r="B16091" s="135">
        <v>673.39</v>
      </c>
    </row>
    <row r="16092" spans="1:2">
      <c r="A16092" s="13" t="s">
        <v>16476</v>
      </c>
      <c r="B16092" s="135">
        <v>776.45</v>
      </c>
    </row>
    <row r="16093" spans="1:2">
      <c r="A16093" s="13" t="s">
        <v>16477</v>
      </c>
      <c r="B16093" s="135">
        <v>693.27</v>
      </c>
    </row>
    <row r="16094" spans="1:2">
      <c r="A16094" s="13" t="s">
        <v>16478</v>
      </c>
      <c r="B16094" s="135">
        <v>863.49</v>
      </c>
    </row>
    <row r="16095" spans="1:2">
      <c r="A16095" s="13" t="s">
        <v>16479</v>
      </c>
      <c r="B16095" s="135">
        <v>771.75</v>
      </c>
    </row>
    <row r="16096" spans="1:2">
      <c r="A16096" s="13" t="s">
        <v>23192</v>
      </c>
      <c r="B16096" s="135">
        <v>950.53</v>
      </c>
    </row>
    <row r="16097" spans="1:2">
      <c r="A16097" s="13" t="s">
        <v>23193</v>
      </c>
      <c r="B16097" s="135">
        <v>850.22</v>
      </c>
    </row>
    <row r="16098" spans="1:2">
      <c r="A16098" s="13" t="s">
        <v>469</v>
      </c>
      <c r="B16098" s="135">
        <v>44.69</v>
      </c>
    </row>
    <row r="16099" spans="1:2">
      <c r="A16099" s="13" t="s">
        <v>16480</v>
      </c>
      <c r="B16099" s="135">
        <v>41.44</v>
      </c>
    </row>
    <row r="16100" spans="1:2">
      <c r="A16100" s="13" t="s">
        <v>16481</v>
      </c>
      <c r="B16100" s="135">
        <v>45.54</v>
      </c>
    </row>
    <row r="16101" spans="1:2">
      <c r="A16101" s="13" t="s">
        <v>16482</v>
      </c>
      <c r="B16101" s="135">
        <v>42.29</v>
      </c>
    </row>
    <row r="16102" spans="1:2">
      <c r="A16102" s="13" t="s">
        <v>16483</v>
      </c>
      <c r="B16102" s="135">
        <v>54.76</v>
      </c>
    </row>
    <row r="16103" spans="1:2">
      <c r="A16103" s="13" t="s">
        <v>16484</v>
      </c>
      <c r="B16103" s="135">
        <v>51.51</v>
      </c>
    </row>
    <row r="16104" spans="1:2">
      <c r="A16104" s="13" t="s">
        <v>16485</v>
      </c>
      <c r="B16104" s="135">
        <v>70.66</v>
      </c>
    </row>
    <row r="16105" spans="1:2">
      <c r="A16105" s="13" t="s">
        <v>16486</v>
      </c>
      <c r="B16105" s="135">
        <v>67.41</v>
      </c>
    </row>
    <row r="16106" spans="1:2">
      <c r="A16106" s="13" t="s">
        <v>16487</v>
      </c>
      <c r="B16106" s="135">
        <v>83.68</v>
      </c>
    </row>
    <row r="16107" spans="1:2">
      <c r="A16107" s="13" t="s">
        <v>16488</v>
      </c>
      <c r="B16107" s="135">
        <v>79.89</v>
      </c>
    </row>
    <row r="16108" spans="1:2">
      <c r="A16108" s="13" t="s">
        <v>16489</v>
      </c>
      <c r="B16108" s="135">
        <v>127.28</v>
      </c>
    </row>
    <row r="16109" spans="1:2">
      <c r="A16109" s="13" t="s">
        <v>16490</v>
      </c>
      <c r="B16109" s="135">
        <v>123.49</v>
      </c>
    </row>
    <row r="16110" spans="1:2">
      <c r="A16110" s="13" t="s">
        <v>16491</v>
      </c>
      <c r="B16110" s="135">
        <v>234.55</v>
      </c>
    </row>
    <row r="16111" spans="1:2">
      <c r="A16111" s="13" t="s">
        <v>16492</v>
      </c>
      <c r="B16111" s="135">
        <v>230.21</v>
      </c>
    </row>
    <row r="16112" spans="1:2">
      <c r="A16112" s="13" t="s">
        <v>16493</v>
      </c>
      <c r="B16112" s="135">
        <v>348.3</v>
      </c>
    </row>
    <row r="16113" spans="1:2">
      <c r="A16113" s="13" t="s">
        <v>16494</v>
      </c>
      <c r="B16113" s="135">
        <v>343.96</v>
      </c>
    </row>
    <row r="16114" spans="1:2">
      <c r="A16114" s="13" t="s">
        <v>16495</v>
      </c>
      <c r="B16114" s="135">
        <v>593.44000000000005</v>
      </c>
    </row>
    <row r="16115" spans="1:2">
      <c r="A16115" s="13" t="s">
        <v>16496</v>
      </c>
      <c r="B16115" s="135">
        <v>588.02</v>
      </c>
    </row>
    <row r="16116" spans="1:2">
      <c r="A16116" s="13" t="s">
        <v>16497</v>
      </c>
      <c r="B16116" s="135">
        <v>44.42</v>
      </c>
    </row>
    <row r="16117" spans="1:2">
      <c r="A16117" s="13" t="s">
        <v>16498</v>
      </c>
      <c r="B16117" s="135">
        <v>41.17</v>
      </c>
    </row>
    <row r="16118" spans="1:2">
      <c r="A16118" s="13" t="s">
        <v>16499</v>
      </c>
      <c r="B16118" s="135">
        <v>45.88</v>
      </c>
    </row>
    <row r="16119" spans="1:2">
      <c r="A16119" s="13" t="s">
        <v>16500</v>
      </c>
      <c r="B16119" s="135">
        <v>42.63</v>
      </c>
    </row>
    <row r="16120" spans="1:2">
      <c r="A16120" s="13" t="s">
        <v>16501</v>
      </c>
      <c r="B16120" s="135">
        <v>67.510000000000005</v>
      </c>
    </row>
    <row r="16121" spans="1:2">
      <c r="A16121" s="13" t="s">
        <v>16502</v>
      </c>
      <c r="B16121" s="135">
        <v>64.260000000000005</v>
      </c>
    </row>
    <row r="16122" spans="1:2">
      <c r="A16122" s="13" t="s">
        <v>16503</v>
      </c>
      <c r="B16122" s="135">
        <v>91.2</v>
      </c>
    </row>
    <row r="16123" spans="1:2">
      <c r="A16123" s="13" t="s">
        <v>16504</v>
      </c>
      <c r="B16123" s="135">
        <v>87.95</v>
      </c>
    </row>
    <row r="16124" spans="1:2">
      <c r="A16124" s="13" t="s">
        <v>16505</v>
      </c>
      <c r="B16124" s="135">
        <v>100.5</v>
      </c>
    </row>
    <row r="16125" spans="1:2">
      <c r="A16125" s="13" t="s">
        <v>16506</v>
      </c>
      <c r="B16125" s="135">
        <v>96.71</v>
      </c>
    </row>
    <row r="16126" spans="1:2">
      <c r="A16126" s="13" t="s">
        <v>16507</v>
      </c>
      <c r="B16126" s="135">
        <v>182.9</v>
      </c>
    </row>
    <row r="16127" spans="1:2">
      <c r="A16127" s="13" t="s">
        <v>16508</v>
      </c>
      <c r="B16127" s="135">
        <v>179.11</v>
      </c>
    </row>
    <row r="16128" spans="1:2">
      <c r="A16128" s="13" t="s">
        <v>16509</v>
      </c>
      <c r="B16128" s="135">
        <v>53.17</v>
      </c>
    </row>
    <row r="16129" spans="1:2">
      <c r="A16129" s="13" t="s">
        <v>16510</v>
      </c>
      <c r="B16129" s="135">
        <v>49.92</v>
      </c>
    </row>
    <row r="16130" spans="1:2">
      <c r="A16130" s="13" t="s">
        <v>16511</v>
      </c>
      <c r="B16130" s="135">
        <v>60.59</v>
      </c>
    </row>
    <row r="16131" spans="1:2">
      <c r="A16131" s="13" t="s">
        <v>16512</v>
      </c>
      <c r="B16131" s="135">
        <v>57.34</v>
      </c>
    </row>
    <row r="16132" spans="1:2">
      <c r="A16132" s="13" t="s">
        <v>16513</v>
      </c>
      <c r="B16132" s="135">
        <v>107.35</v>
      </c>
    </row>
    <row r="16133" spans="1:2">
      <c r="A16133" s="13" t="s">
        <v>16514</v>
      </c>
      <c r="B16133" s="135">
        <v>104.1</v>
      </c>
    </row>
    <row r="16134" spans="1:2">
      <c r="A16134" s="13" t="s">
        <v>16515</v>
      </c>
      <c r="B16134" s="135">
        <v>106.81</v>
      </c>
    </row>
    <row r="16135" spans="1:2">
      <c r="A16135" s="13" t="s">
        <v>16516</v>
      </c>
      <c r="B16135" s="135">
        <v>103.02</v>
      </c>
    </row>
    <row r="16136" spans="1:2">
      <c r="A16136" s="13" t="s">
        <v>16517</v>
      </c>
      <c r="B16136" s="135">
        <v>140.29</v>
      </c>
    </row>
    <row r="16137" spans="1:2">
      <c r="A16137" s="13" t="s">
        <v>16518</v>
      </c>
      <c r="B16137" s="135">
        <v>136.5</v>
      </c>
    </row>
    <row r="16138" spans="1:2">
      <c r="A16138" s="13" t="s">
        <v>16519</v>
      </c>
      <c r="B16138" s="135">
        <v>248.4</v>
      </c>
    </row>
    <row r="16139" spans="1:2">
      <c r="A16139" s="13" t="s">
        <v>16520</v>
      </c>
      <c r="B16139" s="135">
        <v>244.06</v>
      </c>
    </row>
    <row r="16140" spans="1:2">
      <c r="A16140" s="13" t="s">
        <v>16521</v>
      </c>
      <c r="B16140" s="135">
        <v>427.96</v>
      </c>
    </row>
    <row r="16141" spans="1:2">
      <c r="A16141" s="13" t="s">
        <v>16522</v>
      </c>
      <c r="B16141" s="135">
        <v>423.62</v>
      </c>
    </row>
    <row r="16142" spans="1:2">
      <c r="A16142" s="13" t="s">
        <v>16523</v>
      </c>
      <c r="B16142" s="135">
        <v>751.71</v>
      </c>
    </row>
    <row r="16143" spans="1:2">
      <c r="A16143" s="13" t="s">
        <v>16524</v>
      </c>
      <c r="B16143" s="135">
        <v>746.29</v>
      </c>
    </row>
    <row r="16144" spans="1:2">
      <c r="A16144" s="13" t="s">
        <v>16525</v>
      </c>
      <c r="B16144" s="135">
        <v>58.28</v>
      </c>
    </row>
    <row r="16145" spans="1:2">
      <c r="A16145" s="13" t="s">
        <v>16526</v>
      </c>
      <c r="B16145" s="135">
        <v>55.03</v>
      </c>
    </row>
    <row r="16146" spans="1:2">
      <c r="A16146" s="13" t="s">
        <v>16527</v>
      </c>
      <c r="B16146" s="135">
        <v>63.53</v>
      </c>
    </row>
    <row r="16147" spans="1:2">
      <c r="A16147" s="13" t="s">
        <v>16528</v>
      </c>
      <c r="B16147" s="135">
        <v>60.28</v>
      </c>
    </row>
    <row r="16148" spans="1:2">
      <c r="A16148" s="13" t="s">
        <v>16529</v>
      </c>
      <c r="B16148" s="135">
        <v>85.72</v>
      </c>
    </row>
    <row r="16149" spans="1:2">
      <c r="A16149" s="13" t="s">
        <v>16530</v>
      </c>
      <c r="B16149" s="135">
        <v>82.47</v>
      </c>
    </row>
    <row r="16150" spans="1:2">
      <c r="A16150" s="13" t="s">
        <v>16531</v>
      </c>
      <c r="B16150" s="135">
        <v>93.71</v>
      </c>
    </row>
    <row r="16151" spans="1:2">
      <c r="A16151" s="13" t="s">
        <v>16532</v>
      </c>
      <c r="B16151" s="135">
        <v>89.92</v>
      </c>
    </row>
    <row r="16152" spans="1:2">
      <c r="A16152" s="13" t="s">
        <v>16533</v>
      </c>
      <c r="B16152" s="135">
        <v>146.16999999999999</v>
      </c>
    </row>
    <row r="16153" spans="1:2">
      <c r="A16153" s="13" t="s">
        <v>16534</v>
      </c>
      <c r="B16153" s="135">
        <v>142.38</v>
      </c>
    </row>
    <row r="16154" spans="1:2">
      <c r="A16154" s="13" t="s">
        <v>16535</v>
      </c>
      <c r="B16154" s="135">
        <v>184.93</v>
      </c>
    </row>
    <row r="16155" spans="1:2">
      <c r="A16155" s="13" t="s">
        <v>16536</v>
      </c>
      <c r="B16155" s="135">
        <v>180.59</v>
      </c>
    </row>
    <row r="16156" spans="1:2">
      <c r="A16156" s="13" t="s">
        <v>16537</v>
      </c>
      <c r="B16156" s="135">
        <v>301.29000000000002</v>
      </c>
    </row>
    <row r="16157" spans="1:2">
      <c r="A16157" s="13" t="s">
        <v>16538</v>
      </c>
      <c r="B16157" s="135">
        <v>296.95</v>
      </c>
    </row>
    <row r="16158" spans="1:2">
      <c r="A16158" s="13" t="s">
        <v>16539</v>
      </c>
      <c r="B16158" s="135">
        <v>611.51</v>
      </c>
    </row>
    <row r="16159" spans="1:2">
      <c r="A16159" s="13" t="s">
        <v>16540</v>
      </c>
      <c r="B16159" s="135">
        <v>606.09</v>
      </c>
    </row>
    <row r="16160" spans="1:2">
      <c r="A16160" s="13" t="s">
        <v>16541</v>
      </c>
      <c r="B16160" s="135">
        <v>78.290000000000006</v>
      </c>
    </row>
    <row r="16161" spans="1:2">
      <c r="A16161" s="13" t="s">
        <v>16542</v>
      </c>
      <c r="B16161" s="135">
        <v>75.040000000000006</v>
      </c>
    </row>
    <row r="16162" spans="1:2">
      <c r="A16162" s="13" t="s">
        <v>16543</v>
      </c>
      <c r="B16162" s="135">
        <v>97.66</v>
      </c>
    </row>
    <row r="16163" spans="1:2">
      <c r="A16163" s="13" t="s">
        <v>16544</v>
      </c>
      <c r="B16163" s="135">
        <v>94.41</v>
      </c>
    </row>
    <row r="16164" spans="1:2">
      <c r="A16164" s="13" t="s">
        <v>16545</v>
      </c>
      <c r="B16164" s="135">
        <v>134.11000000000001</v>
      </c>
    </row>
    <row r="16165" spans="1:2">
      <c r="A16165" s="13" t="s">
        <v>16546</v>
      </c>
      <c r="B16165" s="135">
        <v>130.86000000000001</v>
      </c>
    </row>
    <row r="16166" spans="1:2">
      <c r="A16166" s="13" t="s">
        <v>16547</v>
      </c>
      <c r="B16166" s="135">
        <v>151.07</v>
      </c>
    </row>
    <row r="16167" spans="1:2">
      <c r="A16167" s="13" t="s">
        <v>16548</v>
      </c>
      <c r="B16167" s="135">
        <v>147.28</v>
      </c>
    </row>
    <row r="16168" spans="1:2">
      <c r="A16168" s="13" t="s">
        <v>16549</v>
      </c>
      <c r="B16168" s="135">
        <v>200.26</v>
      </c>
    </row>
    <row r="16169" spans="1:2">
      <c r="A16169" s="13" t="s">
        <v>16550</v>
      </c>
      <c r="B16169" s="135">
        <v>196.47</v>
      </c>
    </row>
    <row r="16170" spans="1:2">
      <c r="A16170" s="13" t="s">
        <v>16551</v>
      </c>
      <c r="B16170" s="135">
        <v>357.03</v>
      </c>
    </row>
    <row r="16171" spans="1:2">
      <c r="A16171" s="13" t="s">
        <v>16552</v>
      </c>
      <c r="B16171" s="135">
        <v>352.69</v>
      </c>
    </row>
    <row r="16172" spans="1:2">
      <c r="A16172" s="13" t="s">
        <v>16553</v>
      </c>
      <c r="B16172" s="135">
        <v>423.36</v>
      </c>
    </row>
    <row r="16173" spans="1:2">
      <c r="A16173" s="13" t="s">
        <v>16554</v>
      </c>
      <c r="B16173" s="135">
        <v>419.02</v>
      </c>
    </row>
    <row r="16174" spans="1:2">
      <c r="A16174" s="13" t="s">
        <v>16555</v>
      </c>
      <c r="B16174" s="135">
        <v>777.27</v>
      </c>
    </row>
    <row r="16175" spans="1:2">
      <c r="A16175" s="13" t="s">
        <v>16556</v>
      </c>
      <c r="B16175" s="135">
        <v>771.85</v>
      </c>
    </row>
    <row r="16176" spans="1:2">
      <c r="A16176" s="13" t="s">
        <v>16557</v>
      </c>
      <c r="B16176" s="135">
        <v>33.51</v>
      </c>
    </row>
    <row r="16177" spans="1:2">
      <c r="A16177" s="13" t="s">
        <v>16558</v>
      </c>
      <c r="B16177" s="135">
        <v>30.26</v>
      </c>
    </row>
    <row r="16178" spans="1:2">
      <c r="A16178" s="13" t="s">
        <v>16559</v>
      </c>
      <c r="B16178" s="135">
        <v>36.729999999999997</v>
      </c>
    </row>
    <row r="16179" spans="1:2">
      <c r="A16179" s="13" t="s">
        <v>16560</v>
      </c>
      <c r="B16179" s="135">
        <v>33.479999999999997</v>
      </c>
    </row>
    <row r="16180" spans="1:2">
      <c r="A16180" s="13" t="s">
        <v>16561</v>
      </c>
      <c r="B16180" s="135">
        <v>44.73</v>
      </c>
    </row>
    <row r="16181" spans="1:2">
      <c r="A16181" s="13" t="s">
        <v>16562</v>
      </c>
      <c r="B16181" s="135">
        <v>41.48</v>
      </c>
    </row>
    <row r="16182" spans="1:2">
      <c r="A16182" s="13" t="s">
        <v>16563</v>
      </c>
      <c r="B16182" s="135">
        <v>56.29</v>
      </c>
    </row>
    <row r="16183" spans="1:2">
      <c r="A16183" s="13" t="s">
        <v>16564</v>
      </c>
      <c r="B16183" s="135">
        <v>52.5</v>
      </c>
    </row>
    <row r="16184" spans="1:2">
      <c r="A16184" s="13" t="s">
        <v>16565</v>
      </c>
      <c r="B16184" s="135">
        <v>61.7</v>
      </c>
    </row>
    <row r="16185" spans="1:2">
      <c r="A16185" s="13" t="s">
        <v>16566</v>
      </c>
      <c r="B16185" s="135">
        <v>57.91</v>
      </c>
    </row>
    <row r="16186" spans="1:2">
      <c r="A16186" s="13" t="s">
        <v>16567</v>
      </c>
      <c r="B16186" s="135">
        <v>87.92</v>
      </c>
    </row>
    <row r="16187" spans="1:2">
      <c r="A16187" s="13" t="s">
        <v>16568</v>
      </c>
      <c r="B16187" s="135">
        <v>84.13</v>
      </c>
    </row>
    <row r="16188" spans="1:2">
      <c r="A16188" s="13" t="s">
        <v>16569</v>
      </c>
      <c r="B16188" s="135">
        <v>49.22</v>
      </c>
    </row>
    <row r="16189" spans="1:2">
      <c r="A16189" s="13" t="s">
        <v>16570</v>
      </c>
      <c r="B16189" s="135">
        <v>45.97</v>
      </c>
    </row>
    <row r="16190" spans="1:2">
      <c r="A16190" s="13" t="s">
        <v>16571</v>
      </c>
      <c r="B16190" s="135">
        <v>54.22</v>
      </c>
    </row>
    <row r="16191" spans="1:2">
      <c r="A16191" s="13" t="s">
        <v>16572</v>
      </c>
      <c r="B16191" s="135">
        <v>50.97</v>
      </c>
    </row>
    <row r="16192" spans="1:2">
      <c r="A16192" s="13" t="s">
        <v>16573</v>
      </c>
      <c r="B16192" s="135">
        <v>87.12</v>
      </c>
    </row>
    <row r="16193" spans="1:2">
      <c r="A16193" s="13" t="s">
        <v>16574</v>
      </c>
      <c r="B16193" s="135">
        <v>83.33</v>
      </c>
    </row>
    <row r="16194" spans="1:2">
      <c r="A16194" s="13" t="s">
        <v>16575</v>
      </c>
      <c r="B16194" s="135">
        <v>88.25</v>
      </c>
    </row>
    <row r="16195" spans="1:2">
      <c r="A16195" s="13" t="s">
        <v>16576</v>
      </c>
      <c r="B16195" s="135">
        <v>84.46</v>
      </c>
    </row>
    <row r="16196" spans="1:2">
      <c r="A16196" s="13" t="s">
        <v>16577</v>
      </c>
      <c r="B16196" s="135">
        <v>128.19999999999999</v>
      </c>
    </row>
    <row r="16197" spans="1:2">
      <c r="A16197" s="13" t="s">
        <v>16578</v>
      </c>
      <c r="B16197" s="135">
        <v>124.41</v>
      </c>
    </row>
    <row r="16198" spans="1:2">
      <c r="A16198" s="13" t="s">
        <v>16579</v>
      </c>
      <c r="B16198" s="135">
        <v>49.22</v>
      </c>
    </row>
    <row r="16199" spans="1:2">
      <c r="A16199" s="13" t="s">
        <v>16580</v>
      </c>
      <c r="B16199" s="135">
        <v>45.97</v>
      </c>
    </row>
    <row r="16200" spans="1:2">
      <c r="A16200" s="13" t="s">
        <v>16581</v>
      </c>
      <c r="B16200" s="135">
        <v>58.77</v>
      </c>
    </row>
    <row r="16201" spans="1:2">
      <c r="A16201" s="13" t="s">
        <v>16582</v>
      </c>
      <c r="B16201" s="135">
        <v>55.52</v>
      </c>
    </row>
    <row r="16202" spans="1:2">
      <c r="A16202" s="13" t="s">
        <v>16583</v>
      </c>
      <c r="B16202" s="135">
        <v>76.61</v>
      </c>
    </row>
    <row r="16203" spans="1:2">
      <c r="A16203" s="13" t="s">
        <v>16584</v>
      </c>
      <c r="B16203" s="135">
        <v>72.819999999999993</v>
      </c>
    </row>
    <row r="16204" spans="1:2">
      <c r="A16204" s="13" t="s">
        <v>16585</v>
      </c>
      <c r="B16204" s="135">
        <v>79.73</v>
      </c>
    </row>
    <row r="16205" spans="1:2">
      <c r="A16205" s="13" t="s">
        <v>16586</v>
      </c>
      <c r="B16205" s="135">
        <v>75.94</v>
      </c>
    </row>
    <row r="16206" spans="1:2">
      <c r="A16206" s="13" t="s">
        <v>16587</v>
      </c>
      <c r="B16206" s="135">
        <v>110.38</v>
      </c>
    </row>
    <row r="16207" spans="1:2">
      <c r="A16207" s="13" t="s">
        <v>16588</v>
      </c>
      <c r="B16207" s="135">
        <v>106.59</v>
      </c>
    </row>
    <row r="16208" spans="1:2">
      <c r="A16208" s="13" t="s">
        <v>16589</v>
      </c>
      <c r="B16208" s="135">
        <v>49.22</v>
      </c>
    </row>
    <row r="16209" spans="1:2">
      <c r="A16209" s="13" t="s">
        <v>16590</v>
      </c>
      <c r="B16209" s="135">
        <v>45.97</v>
      </c>
    </row>
    <row r="16210" spans="1:2">
      <c r="A16210" s="13" t="s">
        <v>16591</v>
      </c>
      <c r="B16210" s="135">
        <v>58.77</v>
      </c>
    </row>
    <row r="16211" spans="1:2">
      <c r="A16211" s="13" t="s">
        <v>16592</v>
      </c>
      <c r="B16211" s="135">
        <v>55.52</v>
      </c>
    </row>
    <row r="16212" spans="1:2">
      <c r="A16212" s="13" t="s">
        <v>16593</v>
      </c>
      <c r="B16212" s="135">
        <v>76.61</v>
      </c>
    </row>
    <row r="16213" spans="1:2">
      <c r="A16213" s="13" t="s">
        <v>16594</v>
      </c>
      <c r="B16213" s="135">
        <v>72.819999999999993</v>
      </c>
    </row>
    <row r="16214" spans="1:2">
      <c r="A16214" s="13" t="s">
        <v>16595</v>
      </c>
      <c r="B16214" s="135">
        <v>79.73</v>
      </c>
    </row>
    <row r="16215" spans="1:2">
      <c r="A16215" s="13" t="s">
        <v>16596</v>
      </c>
      <c r="B16215" s="135">
        <v>75.94</v>
      </c>
    </row>
    <row r="16216" spans="1:2">
      <c r="A16216" s="13" t="s">
        <v>16597</v>
      </c>
      <c r="B16216" s="135">
        <v>110.38</v>
      </c>
    </row>
    <row r="16217" spans="1:2">
      <c r="A16217" s="13" t="s">
        <v>16598</v>
      </c>
      <c r="B16217" s="135">
        <v>106.59</v>
      </c>
    </row>
    <row r="16218" spans="1:2">
      <c r="A16218" s="13" t="s">
        <v>16599</v>
      </c>
      <c r="B16218" s="135">
        <v>18.84</v>
      </c>
    </row>
    <row r="16219" spans="1:2">
      <c r="A16219" s="13" t="s">
        <v>16600</v>
      </c>
      <c r="B16219" s="135">
        <v>18.21</v>
      </c>
    </row>
    <row r="16220" spans="1:2">
      <c r="A16220" s="13" t="s">
        <v>16601</v>
      </c>
      <c r="B16220" s="135">
        <v>26.58</v>
      </c>
    </row>
    <row r="16221" spans="1:2">
      <c r="A16221" s="13" t="s">
        <v>16602</v>
      </c>
      <c r="B16221" s="135">
        <v>25.82</v>
      </c>
    </row>
    <row r="16222" spans="1:2">
      <c r="A16222" s="13" t="s">
        <v>16603</v>
      </c>
      <c r="B16222" s="135">
        <v>37.24</v>
      </c>
    </row>
    <row r="16223" spans="1:2">
      <c r="A16223" s="13" t="s">
        <v>16604</v>
      </c>
      <c r="B16223" s="135">
        <v>36.380000000000003</v>
      </c>
    </row>
    <row r="16224" spans="1:2">
      <c r="A16224" s="13" t="s">
        <v>16605</v>
      </c>
      <c r="B16224" s="135">
        <v>41.29</v>
      </c>
    </row>
    <row r="16225" spans="1:2">
      <c r="A16225" s="13" t="s">
        <v>16606</v>
      </c>
      <c r="B16225" s="135">
        <v>40.31</v>
      </c>
    </row>
    <row r="16226" spans="1:2">
      <c r="A16226" s="13" t="s">
        <v>16607</v>
      </c>
      <c r="B16226" s="135">
        <v>52.77</v>
      </c>
    </row>
    <row r="16227" spans="1:2">
      <c r="A16227" s="13" t="s">
        <v>16608</v>
      </c>
      <c r="B16227" s="135">
        <v>51.63</v>
      </c>
    </row>
    <row r="16228" spans="1:2">
      <c r="A16228" s="13" t="s">
        <v>16609</v>
      </c>
      <c r="B16228" s="135">
        <v>72.88</v>
      </c>
    </row>
    <row r="16229" spans="1:2">
      <c r="A16229" s="13" t="s">
        <v>16610</v>
      </c>
      <c r="B16229" s="135">
        <v>71.53</v>
      </c>
    </row>
    <row r="16230" spans="1:2">
      <c r="A16230" s="13" t="s">
        <v>16611</v>
      </c>
      <c r="B16230" s="135">
        <v>86.38</v>
      </c>
    </row>
    <row r="16231" spans="1:2">
      <c r="A16231" s="13" t="s">
        <v>16612</v>
      </c>
      <c r="B16231" s="135">
        <v>84.87</v>
      </c>
    </row>
    <row r="16232" spans="1:2">
      <c r="A16232" s="13" t="s">
        <v>16613</v>
      </c>
      <c r="B16232" s="135">
        <v>100.64</v>
      </c>
    </row>
    <row r="16233" spans="1:2">
      <c r="A16233" s="13" t="s">
        <v>16614</v>
      </c>
      <c r="B16233" s="135">
        <v>99.01</v>
      </c>
    </row>
    <row r="16234" spans="1:2">
      <c r="A16234" s="13" t="s">
        <v>16615</v>
      </c>
      <c r="B16234" s="135">
        <v>147.05000000000001</v>
      </c>
    </row>
    <row r="16235" spans="1:2">
      <c r="A16235" s="13" t="s">
        <v>16616</v>
      </c>
      <c r="B16235" s="135">
        <v>145.15</v>
      </c>
    </row>
    <row r="16236" spans="1:2">
      <c r="A16236" s="13" t="s">
        <v>16617</v>
      </c>
      <c r="B16236" s="135">
        <v>20.260000000000002</v>
      </c>
    </row>
    <row r="16237" spans="1:2">
      <c r="A16237" s="13" t="s">
        <v>16618</v>
      </c>
      <c r="B16237" s="135">
        <v>19.63</v>
      </c>
    </row>
    <row r="16238" spans="1:2">
      <c r="A16238" s="13" t="s">
        <v>16619</v>
      </c>
      <c r="B16238" s="135">
        <v>28.67</v>
      </c>
    </row>
    <row r="16239" spans="1:2">
      <c r="A16239" s="13" t="s">
        <v>16620</v>
      </c>
      <c r="B16239" s="135">
        <v>27.92</v>
      </c>
    </row>
    <row r="16240" spans="1:2">
      <c r="A16240" s="13" t="s">
        <v>16621</v>
      </c>
      <c r="B16240" s="135">
        <v>40.32</v>
      </c>
    </row>
    <row r="16241" spans="1:2">
      <c r="A16241" s="13" t="s">
        <v>16622</v>
      </c>
      <c r="B16241" s="135">
        <v>39.450000000000003</v>
      </c>
    </row>
    <row r="16242" spans="1:2">
      <c r="A16242" s="13" t="s">
        <v>16623</v>
      </c>
      <c r="B16242" s="135">
        <v>44.69</v>
      </c>
    </row>
    <row r="16243" spans="1:2">
      <c r="A16243" s="13" t="s">
        <v>16624</v>
      </c>
      <c r="B16243" s="135">
        <v>43.71</v>
      </c>
    </row>
    <row r="16244" spans="1:2">
      <c r="A16244" s="13" t="s">
        <v>16625</v>
      </c>
      <c r="B16244" s="135">
        <v>57.19</v>
      </c>
    </row>
    <row r="16245" spans="1:2">
      <c r="A16245" s="13" t="s">
        <v>16626</v>
      </c>
      <c r="B16245" s="135">
        <v>56.05</v>
      </c>
    </row>
    <row r="16246" spans="1:2">
      <c r="A16246" s="13" t="s">
        <v>16627</v>
      </c>
      <c r="B16246" s="135">
        <v>79.150000000000006</v>
      </c>
    </row>
    <row r="16247" spans="1:2">
      <c r="A16247" s="13" t="s">
        <v>16628</v>
      </c>
      <c r="B16247" s="135">
        <v>77.8</v>
      </c>
    </row>
    <row r="16248" spans="1:2">
      <c r="A16248" s="13" t="s">
        <v>16629</v>
      </c>
      <c r="B16248" s="135">
        <v>93.89</v>
      </c>
    </row>
    <row r="16249" spans="1:2">
      <c r="A16249" s="13" t="s">
        <v>16630</v>
      </c>
      <c r="B16249" s="135">
        <v>92.37</v>
      </c>
    </row>
    <row r="16250" spans="1:2">
      <c r="A16250" s="13" t="s">
        <v>16631</v>
      </c>
      <c r="B16250" s="135">
        <v>109.48</v>
      </c>
    </row>
    <row r="16251" spans="1:2">
      <c r="A16251" s="13" t="s">
        <v>16632</v>
      </c>
      <c r="B16251" s="135">
        <v>107.86</v>
      </c>
    </row>
    <row r="16252" spans="1:2">
      <c r="A16252" s="13" t="s">
        <v>16633</v>
      </c>
      <c r="B16252" s="135">
        <v>160.33000000000001</v>
      </c>
    </row>
    <row r="16253" spans="1:2">
      <c r="A16253" s="13" t="s">
        <v>16634</v>
      </c>
      <c r="B16253" s="135">
        <v>158.44</v>
      </c>
    </row>
    <row r="16254" spans="1:2">
      <c r="A16254" s="13" t="s">
        <v>16635</v>
      </c>
      <c r="B16254" s="135">
        <v>232.35</v>
      </c>
    </row>
    <row r="16255" spans="1:2">
      <c r="A16255" s="13" t="s">
        <v>16636</v>
      </c>
      <c r="B16255" s="135">
        <v>230.29</v>
      </c>
    </row>
    <row r="16256" spans="1:2">
      <c r="A16256" s="13" t="s">
        <v>16637</v>
      </c>
      <c r="B16256" s="135">
        <v>290.05</v>
      </c>
    </row>
    <row r="16257" spans="1:2">
      <c r="A16257" s="13" t="s">
        <v>16638</v>
      </c>
      <c r="B16257" s="135">
        <v>287.88</v>
      </c>
    </row>
    <row r="16258" spans="1:2">
      <c r="A16258" s="13" t="s">
        <v>16639</v>
      </c>
      <c r="B16258" s="135">
        <v>212.63</v>
      </c>
    </row>
    <row r="16259" spans="1:2">
      <c r="A16259" s="13" t="s">
        <v>16640</v>
      </c>
      <c r="B16259" s="135">
        <v>210.57</v>
      </c>
    </row>
    <row r="16260" spans="1:2">
      <c r="A16260" s="13" t="s">
        <v>16641</v>
      </c>
      <c r="B16260" s="135">
        <v>265.16000000000003</v>
      </c>
    </row>
    <row r="16261" spans="1:2">
      <c r="A16261" s="13" t="s">
        <v>16642</v>
      </c>
      <c r="B16261" s="135">
        <v>262.99</v>
      </c>
    </row>
    <row r="16262" spans="1:2">
      <c r="A16262" s="13" t="s">
        <v>16643</v>
      </c>
      <c r="B16262" s="135">
        <v>15.21</v>
      </c>
    </row>
    <row r="16263" spans="1:2">
      <c r="A16263" s="13" t="s">
        <v>16644</v>
      </c>
      <c r="B16263" s="135">
        <v>14.45</v>
      </c>
    </row>
    <row r="16264" spans="1:2">
      <c r="A16264" s="13" t="s">
        <v>16645</v>
      </c>
      <c r="B16264" s="135">
        <v>20.05</v>
      </c>
    </row>
    <row r="16265" spans="1:2">
      <c r="A16265" s="13" t="s">
        <v>16646</v>
      </c>
      <c r="B16265" s="135">
        <v>19.18</v>
      </c>
    </row>
    <row r="16266" spans="1:2">
      <c r="A16266" s="13" t="s">
        <v>16647</v>
      </c>
      <c r="B16266" s="135">
        <v>23.53</v>
      </c>
    </row>
    <row r="16267" spans="1:2">
      <c r="A16267" s="13" t="s">
        <v>16648</v>
      </c>
      <c r="B16267" s="135">
        <v>22.56</v>
      </c>
    </row>
    <row r="16268" spans="1:2">
      <c r="A16268" s="13" t="s">
        <v>16649</v>
      </c>
      <c r="B16268" s="135">
        <v>30.13</v>
      </c>
    </row>
    <row r="16269" spans="1:2">
      <c r="A16269" s="13" t="s">
        <v>16650</v>
      </c>
      <c r="B16269" s="135">
        <v>28.99</v>
      </c>
    </row>
    <row r="16270" spans="1:2">
      <c r="A16270" s="13" t="s">
        <v>16651</v>
      </c>
      <c r="B16270" s="135">
        <v>40.83</v>
      </c>
    </row>
    <row r="16271" spans="1:2">
      <c r="A16271" s="13" t="s">
        <v>16652</v>
      </c>
      <c r="B16271" s="135">
        <v>39.479999999999997</v>
      </c>
    </row>
    <row r="16272" spans="1:2">
      <c r="A16272" s="13" t="s">
        <v>16653</v>
      </c>
      <c r="B16272" s="135">
        <v>68.73</v>
      </c>
    </row>
    <row r="16273" spans="1:2">
      <c r="A16273" s="13" t="s">
        <v>16654</v>
      </c>
      <c r="B16273" s="135">
        <v>67.22</v>
      </c>
    </row>
    <row r="16274" spans="1:2">
      <c r="A16274" s="13" t="s">
        <v>16655</v>
      </c>
      <c r="B16274" s="135">
        <v>81.22</v>
      </c>
    </row>
    <row r="16275" spans="1:2">
      <c r="A16275" s="13" t="s">
        <v>16656</v>
      </c>
      <c r="B16275" s="135">
        <v>79.599999999999994</v>
      </c>
    </row>
    <row r="16276" spans="1:2">
      <c r="A16276" s="13" t="s">
        <v>16657</v>
      </c>
      <c r="B16276" s="135">
        <v>118.11</v>
      </c>
    </row>
    <row r="16277" spans="1:2">
      <c r="A16277" s="13" t="s">
        <v>16658</v>
      </c>
      <c r="B16277" s="135">
        <v>116.21</v>
      </c>
    </row>
    <row r="16278" spans="1:2">
      <c r="A16278" s="13" t="s">
        <v>16659</v>
      </c>
      <c r="B16278" s="135">
        <v>16.170000000000002</v>
      </c>
    </row>
    <row r="16279" spans="1:2">
      <c r="A16279" s="13" t="s">
        <v>16660</v>
      </c>
      <c r="B16279" s="135">
        <v>15.41</v>
      </c>
    </row>
    <row r="16280" spans="1:2">
      <c r="A16280" s="13" t="s">
        <v>16661</v>
      </c>
      <c r="B16280" s="135">
        <v>21.4</v>
      </c>
    </row>
    <row r="16281" spans="1:2">
      <c r="A16281" s="13" t="s">
        <v>16662</v>
      </c>
      <c r="B16281" s="135">
        <v>20.53</v>
      </c>
    </row>
    <row r="16282" spans="1:2">
      <c r="A16282" s="13" t="s">
        <v>16663</v>
      </c>
      <c r="B16282" s="135">
        <v>25.15</v>
      </c>
    </row>
    <row r="16283" spans="1:2">
      <c r="A16283" s="13" t="s">
        <v>16664</v>
      </c>
      <c r="B16283" s="135">
        <v>24.18</v>
      </c>
    </row>
    <row r="16284" spans="1:2">
      <c r="A16284" s="13" t="s">
        <v>16665</v>
      </c>
      <c r="B16284" s="135">
        <v>32.29</v>
      </c>
    </row>
    <row r="16285" spans="1:2">
      <c r="A16285" s="13" t="s">
        <v>16666</v>
      </c>
      <c r="B16285" s="135">
        <v>31.16</v>
      </c>
    </row>
    <row r="16286" spans="1:2">
      <c r="A16286" s="13" t="s">
        <v>16667</v>
      </c>
      <c r="B16286" s="135">
        <v>43.9</v>
      </c>
    </row>
    <row r="16287" spans="1:2">
      <c r="A16287" s="13" t="s">
        <v>16668</v>
      </c>
      <c r="B16287" s="135">
        <v>42.55</v>
      </c>
    </row>
    <row r="16288" spans="1:2">
      <c r="A16288" s="13" t="s">
        <v>16669</v>
      </c>
      <c r="B16288" s="135">
        <v>74.47</v>
      </c>
    </row>
    <row r="16289" spans="1:2">
      <c r="A16289" s="13" t="s">
        <v>16670</v>
      </c>
      <c r="B16289" s="135">
        <v>72.95</v>
      </c>
    </row>
    <row r="16290" spans="1:2">
      <c r="A16290" s="13" t="s">
        <v>16671</v>
      </c>
      <c r="B16290" s="135">
        <v>88.13</v>
      </c>
    </row>
    <row r="16291" spans="1:2">
      <c r="A16291" s="13" t="s">
        <v>16672</v>
      </c>
      <c r="B16291" s="135">
        <v>86.5</v>
      </c>
    </row>
    <row r="16292" spans="1:2">
      <c r="A16292" s="13" t="s">
        <v>16673</v>
      </c>
      <c r="B16292" s="135">
        <v>128.5</v>
      </c>
    </row>
    <row r="16293" spans="1:2">
      <c r="A16293" s="13" t="s">
        <v>16674</v>
      </c>
      <c r="B16293" s="135">
        <v>126.6</v>
      </c>
    </row>
    <row r="16294" spans="1:2">
      <c r="A16294" s="13" t="s">
        <v>16675</v>
      </c>
      <c r="B16294" s="135">
        <v>23.03</v>
      </c>
    </row>
    <row r="16295" spans="1:2">
      <c r="A16295" s="13" t="s">
        <v>16676</v>
      </c>
      <c r="B16295" s="135">
        <v>22.41</v>
      </c>
    </row>
    <row r="16296" spans="1:2">
      <c r="A16296" s="13" t="s">
        <v>16677</v>
      </c>
      <c r="B16296" s="135">
        <v>34.049999999999997</v>
      </c>
    </row>
    <row r="16297" spans="1:2">
      <c r="A16297" s="13" t="s">
        <v>16678</v>
      </c>
      <c r="B16297" s="135">
        <v>33.29</v>
      </c>
    </row>
    <row r="16298" spans="1:2">
      <c r="A16298" s="13" t="s">
        <v>16679</v>
      </c>
      <c r="B16298" s="135">
        <v>36.950000000000003</v>
      </c>
    </row>
    <row r="16299" spans="1:2">
      <c r="A16299" s="13" t="s">
        <v>16680</v>
      </c>
      <c r="B16299" s="135">
        <v>36.090000000000003</v>
      </c>
    </row>
    <row r="16300" spans="1:2">
      <c r="A16300" s="13" t="s">
        <v>16681</v>
      </c>
      <c r="B16300" s="135">
        <v>62.64</v>
      </c>
    </row>
    <row r="16301" spans="1:2">
      <c r="A16301" s="13" t="s">
        <v>16682</v>
      </c>
      <c r="B16301" s="135">
        <v>61.66</v>
      </c>
    </row>
    <row r="16302" spans="1:2">
      <c r="A16302" s="13" t="s">
        <v>16683</v>
      </c>
      <c r="B16302" s="135">
        <v>73.34</v>
      </c>
    </row>
    <row r="16303" spans="1:2">
      <c r="A16303" s="13" t="s">
        <v>16684</v>
      </c>
      <c r="B16303" s="135">
        <v>72.2</v>
      </c>
    </row>
    <row r="16304" spans="1:2">
      <c r="A16304" s="13" t="s">
        <v>16685</v>
      </c>
      <c r="B16304" s="135">
        <v>85.81</v>
      </c>
    </row>
    <row r="16305" spans="1:2">
      <c r="A16305" s="13" t="s">
        <v>16686</v>
      </c>
      <c r="B16305" s="135">
        <v>84.46</v>
      </c>
    </row>
    <row r="16306" spans="1:2">
      <c r="A16306" s="13" t="s">
        <v>16687</v>
      </c>
      <c r="B16306" s="135">
        <v>146.21</v>
      </c>
    </row>
    <row r="16307" spans="1:2">
      <c r="A16307" s="13" t="s">
        <v>16688</v>
      </c>
      <c r="B16307" s="135">
        <v>144.75</v>
      </c>
    </row>
    <row r="16308" spans="1:2">
      <c r="A16308" s="13" t="s">
        <v>16689</v>
      </c>
      <c r="B16308" s="135">
        <v>169.58</v>
      </c>
    </row>
    <row r="16309" spans="1:2">
      <c r="A16309" s="13" t="s">
        <v>16690</v>
      </c>
      <c r="B16309" s="135">
        <v>167.95</v>
      </c>
    </row>
    <row r="16310" spans="1:2">
      <c r="A16310" s="13" t="s">
        <v>16691</v>
      </c>
      <c r="B16310" s="135">
        <v>24.87</v>
      </c>
    </row>
    <row r="16311" spans="1:2">
      <c r="A16311" s="13" t="s">
        <v>16692</v>
      </c>
      <c r="B16311" s="135">
        <v>24.24</v>
      </c>
    </row>
    <row r="16312" spans="1:2">
      <c r="A16312" s="13" t="s">
        <v>16693</v>
      </c>
      <c r="B16312" s="135">
        <v>36.89</v>
      </c>
    </row>
    <row r="16313" spans="1:2">
      <c r="A16313" s="13" t="s">
        <v>16694</v>
      </c>
      <c r="B16313" s="135">
        <v>36.130000000000003</v>
      </c>
    </row>
    <row r="16314" spans="1:2">
      <c r="A16314" s="13" t="s">
        <v>16695</v>
      </c>
      <c r="B16314" s="135">
        <v>40</v>
      </c>
    </row>
    <row r="16315" spans="1:2">
      <c r="A16315" s="13" t="s">
        <v>16696</v>
      </c>
      <c r="B16315" s="135">
        <v>39.130000000000003</v>
      </c>
    </row>
    <row r="16316" spans="1:2">
      <c r="A16316" s="13" t="s">
        <v>16697</v>
      </c>
      <c r="B16316" s="135">
        <v>68.17</v>
      </c>
    </row>
    <row r="16317" spans="1:2">
      <c r="A16317" s="13" t="s">
        <v>16698</v>
      </c>
      <c r="B16317" s="135">
        <v>67.2</v>
      </c>
    </row>
    <row r="16318" spans="1:2">
      <c r="A16318" s="13" t="s">
        <v>16699</v>
      </c>
      <c r="B16318" s="135">
        <v>79.819999999999993</v>
      </c>
    </row>
    <row r="16319" spans="1:2">
      <c r="A16319" s="13" t="s">
        <v>16700</v>
      </c>
      <c r="B16319" s="135">
        <v>78.680000000000007</v>
      </c>
    </row>
    <row r="16320" spans="1:2">
      <c r="A16320" s="13" t="s">
        <v>16701</v>
      </c>
      <c r="B16320" s="135">
        <v>93.38</v>
      </c>
    </row>
    <row r="16321" spans="1:2">
      <c r="A16321" s="13" t="s">
        <v>16702</v>
      </c>
      <c r="B16321" s="135">
        <v>92.03</v>
      </c>
    </row>
    <row r="16322" spans="1:2">
      <c r="A16322" s="13" t="s">
        <v>16703</v>
      </c>
      <c r="B16322" s="135">
        <v>159.74</v>
      </c>
    </row>
    <row r="16323" spans="1:2">
      <c r="A16323" s="13" t="s">
        <v>16704</v>
      </c>
      <c r="B16323" s="135">
        <v>158.28</v>
      </c>
    </row>
    <row r="16324" spans="1:2">
      <c r="A16324" s="13" t="s">
        <v>16705</v>
      </c>
      <c r="B16324" s="135">
        <v>185.32</v>
      </c>
    </row>
    <row r="16325" spans="1:2">
      <c r="A16325" s="13" t="s">
        <v>16706</v>
      </c>
      <c r="B16325" s="135">
        <v>183.69</v>
      </c>
    </row>
    <row r="16326" spans="1:2">
      <c r="A16326" s="13" t="s">
        <v>16707</v>
      </c>
      <c r="B16326" s="135">
        <v>13.97</v>
      </c>
    </row>
    <row r="16327" spans="1:2">
      <c r="A16327" s="13" t="s">
        <v>16708</v>
      </c>
      <c r="B16327" s="135">
        <v>13.22</v>
      </c>
    </row>
    <row r="16328" spans="1:2">
      <c r="A16328" s="13" t="s">
        <v>16709</v>
      </c>
      <c r="B16328" s="135">
        <v>18.97</v>
      </c>
    </row>
    <row r="16329" spans="1:2">
      <c r="A16329" s="13" t="s">
        <v>16710</v>
      </c>
      <c r="B16329" s="135">
        <v>18.16</v>
      </c>
    </row>
    <row r="16330" spans="1:2">
      <c r="A16330" s="13" t="s">
        <v>16711</v>
      </c>
      <c r="B16330" s="135">
        <v>28.26</v>
      </c>
    </row>
    <row r="16331" spans="1:2">
      <c r="A16331" s="13" t="s">
        <v>16712</v>
      </c>
      <c r="B16331" s="135">
        <v>27.39</v>
      </c>
    </row>
    <row r="16332" spans="1:2">
      <c r="A16332" s="13" t="s">
        <v>16713</v>
      </c>
      <c r="B16332" s="135">
        <v>10.79</v>
      </c>
    </row>
    <row r="16333" spans="1:2">
      <c r="A16333" s="13" t="s">
        <v>16714</v>
      </c>
      <c r="B16333" s="135">
        <v>10.24</v>
      </c>
    </row>
    <row r="16334" spans="1:2">
      <c r="A16334" s="13" t="s">
        <v>16715</v>
      </c>
      <c r="B16334" s="135">
        <v>13.32</v>
      </c>
    </row>
    <row r="16335" spans="1:2">
      <c r="A16335" s="13" t="s">
        <v>16716</v>
      </c>
      <c r="B16335" s="135">
        <v>12.67</v>
      </c>
    </row>
    <row r="16336" spans="1:2">
      <c r="A16336" s="13" t="s">
        <v>16717</v>
      </c>
      <c r="B16336" s="135">
        <v>23.89</v>
      </c>
    </row>
    <row r="16337" spans="1:2">
      <c r="A16337" s="13" t="s">
        <v>16718</v>
      </c>
      <c r="B16337" s="135">
        <v>23.13</v>
      </c>
    </row>
    <row r="16338" spans="1:2">
      <c r="A16338" s="13" t="s">
        <v>16719</v>
      </c>
      <c r="B16338" s="135">
        <v>36.04</v>
      </c>
    </row>
    <row r="16339" spans="1:2">
      <c r="A16339" s="13" t="s">
        <v>16720</v>
      </c>
      <c r="B16339" s="135">
        <v>35.07</v>
      </c>
    </row>
    <row r="16340" spans="1:2">
      <c r="A16340" s="13" t="s">
        <v>16721</v>
      </c>
      <c r="B16340" s="135">
        <v>48.56</v>
      </c>
    </row>
    <row r="16341" spans="1:2">
      <c r="A16341" s="13" t="s">
        <v>16722</v>
      </c>
      <c r="B16341" s="135">
        <v>47.37</v>
      </c>
    </row>
    <row r="16342" spans="1:2">
      <c r="A16342" s="13" t="s">
        <v>16723</v>
      </c>
      <c r="B16342" s="135">
        <v>64.34</v>
      </c>
    </row>
    <row r="16343" spans="1:2">
      <c r="A16343" s="13" t="s">
        <v>16724</v>
      </c>
      <c r="B16343" s="135">
        <v>62.93</v>
      </c>
    </row>
    <row r="16344" spans="1:2">
      <c r="A16344" s="13" t="s">
        <v>16725</v>
      </c>
      <c r="B16344" s="135">
        <v>80.14</v>
      </c>
    </row>
    <row r="16345" spans="1:2">
      <c r="A16345" s="13" t="s">
        <v>16726</v>
      </c>
      <c r="B16345" s="135">
        <v>78.510000000000005</v>
      </c>
    </row>
    <row r="16346" spans="1:2">
      <c r="A16346" s="13" t="s">
        <v>16727</v>
      </c>
      <c r="B16346" s="135">
        <v>97.91</v>
      </c>
    </row>
    <row r="16347" spans="1:2">
      <c r="A16347" s="13" t="s">
        <v>16728</v>
      </c>
      <c r="B16347" s="135">
        <v>96.02</v>
      </c>
    </row>
    <row r="16348" spans="1:2">
      <c r="A16348" s="13" t="s">
        <v>16729</v>
      </c>
      <c r="B16348" s="135">
        <v>11.46</v>
      </c>
    </row>
    <row r="16349" spans="1:2">
      <c r="A16349" s="13" t="s">
        <v>16730</v>
      </c>
      <c r="B16349" s="135">
        <v>10.92</v>
      </c>
    </row>
    <row r="16350" spans="1:2">
      <c r="A16350" s="13" t="s">
        <v>16731</v>
      </c>
      <c r="B16350" s="135">
        <v>14.16</v>
      </c>
    </row>
    <row r="16351" spans="1:2">
      <c r="A16351" s="13" t="s">
        <v>16732</v>
      </c>
      <c r="B16351" s="135">
        <v>13.51</v>
      </c>
    </row>
    <row r="16352" spans="1:2">
      <c r="A16352" s="13" t="s">
        <v>16733</v>
      </c>
      <c r="B16352" s="135">
        <v>25.71</v>
      </c>
    </row>
    <row r="16353" spans="1:2">
      <c r="A16353" s="13" t="s">
        <v>16734</v>
      </c>
      <c r="B16353" s="135">
        <v>24.95</v>
      </c>
    </row>
    <row r="16354" spans="1:2">
      <c r="A16354" s="13" t="s">
        <v>16735</v>
      </c>
      <c r="B16354" s="135">
        <v>32.49</v>
      </c>
    </row>
    <row r="16355" spans="1:2">
      <c r="A16355" s="13" t="s">
        <v>16736</v>
      </c>
      <c r="B16355" s="135">
        <v>31.62</v>
      </c>
    </row>
    <row r="16356" spans="1:2">
      <c r="A16356" s="13" t="s">
        <v>16737</v>
      </c>
      <c r="B16356" s="135">
        <v>38.92</v>
      </c>
    </row>
    <row r="16357" spans="1:2">
      <c r="A16357" s="13" t="s">
        <v>16738</v>
      </c>
      <c r="B16357" s="135">
        <v>37.94</v>
      </c>
    </row>
    <row r="16358" spans="1:2">
      <c r="A16358" s="13" t="s">
        <v>16739</v>
      </c>
      <c r="B16358" s="135">
        <v>52.53</v>
      </c>
    </row>
    <row r="16359" spans="1:2">
      <c r="A16359" s="13" t="s">
        <v>16740</v>
      </c>
      <c r="B16359" s="135">
        <v>51.33</v>
      </c>
    </row>
    <row r="16360" spans="1:2">
      <c r="A16360" s="13" t="s">
        <v>16741</v>
      </c>
      <c r="B16360" s="135">
        <v>69.72</v>
      </c>
    </row>
    <row r="16361" spans="1:2">
      <c r="A16361" s="13" t="s">
        <v>16742</v>
      </c>
      <c r="B16361" s="135">
        <v>68.31</v>
      </c>
    </row>
    <row r="16362" spans="1:2">
      <c r="A16362" s="13" t="s">
        <v>16743</v>
      </c>
      <c r="B16362" s="135">
        <v>86.93</v>
      </c>
    </row>
    <row r="16363" spans="1:2">
      <c r="A16363" s="13" t="s">
        <v>16744</v>
      </c>
      <c r="B16363" s="135">
        <v>85.31</v>
      </c>
    </row>
    <row r="16364" spans="1:2">
      <c r="A16364" s="13" t="s">
        <v>16745</v>
      </c>
      <c r="B16364" s="135">
        <v>106.28</v>
      </c>
    </row>
    <row r="16365" spans="1:2">
      <c r="A16365" s="13" t="s">
        <v>16746</v>
      </c>
      <c r="B16365" s="135">
        <v>104.39</v>
      </c>
    </row>
    <row r="16366" spans="1:2">
      <c r="A16366" s="13" t="s">
        <v>16747</v>
      </c>
      <c r="B16366" s="135">
        <v>9.1</v>
      </c>
    </row>
    <row r="16367" spans="1:2">
      <c r="A16367" s="13" t="s">
        <v>16748</v>
      </c>
      <c r="B16367" s="135">
        <v>8.34</v>
      </c>
    </row>
    <row r="16368" spans="1:2">
      <c r="A16368" s="13" t="s">
        <v>16749</v>
      </c>
      <c r="B16368" s="135">
        <v>9.89</v>
      </c>
    </row>
    <row r="16369" spans="1:2">
      <c r="A16369" s="13" t="s">
        <v>16750</v>
      </c>
      <c r="B16369" s="135">
        <v>9.08</v>
      </c>
    </row>
    <row r="16370" spans="1:2">
      <c r="A16370" s="13" t="s">
        <v>16751</v>
      </c>
      <c r="B16370" s="135">
        <v>14.83</v>
      </c>
    </row>
    <row r="16371" spans="1:2">
      <c r="A16371" s="13" t="s">
        <v>16752</v>
      </c>
      <c r="B16371" s="135">
        <v>13.96</v>
      </c>
    </row>
    <row r="16372" spans="1:2">
      <c r="A16372" s="13" t="s">
        <v>16753</v>
      </c>
      <c r="B16372" s="135">
        <v>19.88</v>
      </c>
    </row>
    <row r="16373" spans="1:2">
      <c r="A16373" s="13" t="s">
        <v>16754</v>
      </c>
      <c r="B16373" s="135">
        <v>18.91</v>
      </c>
    </row>
    <row r="16374" spans="1:2">
      <c r="A16374" s="13" t="s">
        <v>16755</v>
      </c>
      <c r="B16374" s="135">
        <v>22.2</v>
      </c>
    </row>
    <row r="16375" spans="1:2">
      <c r="A16375" s="13" t="s">
        <v>16756</v>
      </c>
      <c r="B16375" s="135">
        <v>21.01</v>
      </c>
    </row>
    <row r="16376" spans="1:2">
      <c r="A16376" s="13" t="s">
        <v>16757</v>
      </c>
      <c r="B16376" s="135">
        <v>33.25</v>
      </c>
    </row>
    <row r="16377" spans="1:2">
      <c r="A16377" s="13" t="s">
        <v>16758</v>
      </c>
      <c r="B16377" s="135">
        <v>31.84</v>
      </c>
    </row>
    <row r="16378" spans="1:2">
      <c r="A16378" s="13" t="s">
        <v>16759</v>
      </c>
      <c r="B16378" s="135">
        <v>53.54</v>
      </c>
    </row>
    <row r="16379" spans="1:2">
      <c r="A16379" s="13" t="s">
        <v>16760</v>
      </c>
      <c r="B16379" s="135">
        <v>51.91</v>
      </c>
    </row>
    <row r="16380" spans="1:2">
      <c r="A16380" s="13" t="s">
        <v>16761</v>
      </c>
      <c r="B16380" s="135">
        <v>64.59</v>
      </c>
    </row>
    <row r="16381" spans="1:2">
      <c r="A16381" s="13" t="s">
        <v>16762</v>
      </c>
      <c r="B16381" s="135">
        <v>62.69</v>
      </c>
    </row>
    <row r="16382" spans="1:2">
      <c r="A16382" s="13" t="s">
        <v>16763</v>
      </c>
      <c r="B16382" s="135">
        <v>96.14</v>
      </c>
    </row>
    <row r="16383" spans="1:2">
      <c r="A16383" s="13" t="s">
        <v>16764</v>
      </c>
      <c r="B16383" s="135">
        <v>93.97</v>
      </c>
    </row>
    <row r="16384" spans="1:2">
      <c r="A16384" s="13" t="s">
        <v>16765</v>
      </c>
      <c r="B16384" s="135">
        <v>9.44</v>
      </c>
    </row>
    <row r="16385" spans="1:2">
      <c r="A16385" s="13" t="s">
        <v>16766</v>
      </c>
      <c r="B16385" s="135">
        <v>8.69</v>
      </c>
    </row>
    <row r="16386" spans="1:2">
      <c r="A16386" s="13" t="s">
        <v>16767</v>
      </c>
      <c r="B16386" s="135">
        <v>10.27</v>
      </c>
    </row>
    <row r="16387" spans="1:2">
      <c r="A16387" s="13" t="s">
        <v>16768</v>
      </c>
      <c r="B16387" s="135">
        <v>9.4600000000000009</v>
      </c>
    </row>
    <row r="16388" spans="1:2">
      <c r="A16388" s="13" t="s">
        <v>16769</v>
      </c>
      <c r="B16388" s="135">
        <v>15.66</v>
      </c>
    </row>
    <row r="16389" spans="1:2">
      <c r="A16389" s="13" t="s">
        <v>16770</v>
      </c>
      <c r="B16389" s="135">
        <v>14.8</v>
      </c>
    </row>
    <row r="16390" spans="1:2">
      <c r="A16390" s="13" t="s">
        <v>16771</v>
      </c>
      <c r="B16390" s="135">
        <v>21.14</v>
      </c>
    </row>
    <row r="16391" spans="1:2">
      <c r="A16391" s="13" t="s">
        <v>16772</v>
      </c>
      <c r="B16391" s="135">
        <v>20.16</v>
      </c>
    </row>
    <row r="16392" spans="1:2">
      <c r="A16392" s="13" t="s">
        <v>16773</v>
      </c>
      <c r="B16392" s="135">
        <v>23.53</v>
      </c>
    </row>
    <row r="16393" spans="1:2">
      <c r="A16393" s="13" t="s">
        <v>16774</v>
      </c>
      <c r="B16393" s="135">
        <v>22.34</v>
      </c>
    </row>
    <row r="16394" spans="1:2">
      <c r="A16394" s="13" t="s">
        <v>16775</v>
      </c>
      <c r="B16394" s="135">
        <v>35.520000000000003</v>
      </c>
    </row>
    <row r="16395" spans="1:2">
      <c r="A16395" s="13" t="s">
        <v>16776</v>
      </c>
      <c r="B16395" s="135">
        <v>34.11</v>
      </c>
    </row>
    <row r="16396" spans="1:2">
      <c r="A16396" s="13" t="s">
        <v>16777</v>
      </c>
      <c r="B16396" s="135">
        <v>57.67</v>
      </c>
    </row>
    <row r="16397" spans="1:2">
      <c r="A16397" s="13" t="s">
        <v>16778</v>
      </c>
      <c r="B16397" s="135">
        <v>56.05</v>
      </c>
    </row>
    <row r="16398" spans="1:2">
      <c r="A16398" s="13" t="s">
        <v>16779</v>
      </c>
      <c r="B16398" s="135">
        <v>69.63</v>
      </c>
    </row>
    <row r="16399" spans="1:2">
      <c r="A16399" s="13" t="s">
        <v>16780</v>
      </c>
      <c r="B16399" s="135">
        <v>67.73</v>
      </c>
    </row>
    <row r="16400" spans="1:2">
      <c r="A16400" s="13" t="s">
        <v>16781</v>
      </c>
      <c r="B16400" s="135">
        <v>104.13</v>
      </c>
    </row>
    <row r="16401" spans="1:2">
      <c r="A16401" s="13" t="s">
        <v>16782</v>
      </c>
      <c r="B16401" s="135">
        <v>101.96</v>
      </c>
    </row>
    <row r="16402" spans="1:2">
      <c r="A16402" s="13" t="s">
        <v>16783</v>
      </c>
      <c r="B16402" s="135">
        <v>12.99</v>
      </c>
    </row>
    <row r="16403" spans="1:2">
      <c r="A16403" s="13" t="s">
        <v>16784</v>
      </c>
      <c r="B16403" s="135">
        <v>12.02</v>
      </c>
    </row>
    <row r="16404" spans="1:2">
      <c r="A16404" s="13" t="s">
        <v>16785</v>
      </c>
      <c r="B16404" s="135">
        <v>18.420000000000002</v>
      </c>
    </row>
    <row r="16405" spans="1:2">
      <c r="A16405" s="13" t="s">
        <v>16786</v>
      </c>
      <c r="B16405" s="135">
        <v>17.23</v>
      </c>
    </row>
    <row r="16406" spans="1:2">
      <c r="A16406" s="13" t="s">
        <v>16787</v>
      </c>
      <c r="B16406" s="135">
        <v>25.9</v>
      </c>
    </row>
    <row r="16407" spans="1:2">
      <c r="A16407" s="13" t="s">
        <v>16788</v>
      </c>
      <c r="B16407" s="135">
        <v>24.27</v>
      </c>
    </row>
    <row r="16408" spans="1:2">
      <c r="A16408" s="13" t="s">
        <v>16789</v>
      </c>
      <c r="B16408" s="135">
        <v>28.72</v>
      </c>
    </row>
    <row r="16409" spans="1:2">
      <c r="A16409" s="13" t="s">
        <v>16790</v>
      </c>
      <c r="B16409" s="135">
        <v>26.82</v>
      </c>
    </row>
    <row r="16410" spans="1:2">
      <c r="A16410" s="13" t="s">
        <v>16791</v>
      </c>
      <c r="B16410" s="135">
        <v>13.56</v>
      </c>
    </row>
    <row r="16411" spans="1:2">
      <c r="A16411" s="13" t="s">
        <v>16792</v>
      </c>
      <c r="B16411" s="135">
        <v>12.58</v>
      </c>
    </row>
    <row r="16412" spans="1:2">
      <c r="A16412" s="13" t="s">
        <v>16793</v>
      </c>
      <c r="B16412" s="135">
        <v>19.37</v>
      </c>
    </row>
    <row r="16413" spans="1:2">
      <c r="A16413" s="13" t="s">
        <v>16794</v>
      </c>
      <c r="B16413" s="135">
        <v>18.18</v>
      </c>
    </row>
    <row r="16414" spans="1:2">
      <c r="A16414" s="13" t="s">
        <v>16795</v>
      </c>
      <c r="B16414" s="135">
        <v>27.27</v>
      </c>
    </row>
    <row r="16415" spans="1:2">
      <c r="A16415" s="13" t="s">
        <v>16796</v>
      </c>
      <c r="B16415" s="135">
        <v>25.65</v>
      </c>
    </row>
    <row r="16416" spans="1:2">
      <c r="A16416" s="13" t="s">
        <v>16797</v>
      </c>
      <c r="B16416" s="135">
        <v>30.17</v>
      </c>
    </row>
    <row r="16417" spans="1:2">
      <c r="A16417" s="13" t="s">
        <v>16798</v>
      </c>
      <c r="B16417" s="135">
        <v>28.27</v>
      </c>
    </row>
    <row r="16418" spans="1:2">
      <c r="A16418" s="13" t="s">
        <v>16799</v>
      </c>
      <c r="B16418" s="135">
        <v>65.209999999999994</v>
      </c>
    </row>
    <row r="16419" spans="1:2">
      <c r="A16419" s="13" t="s">
        <v>16800</v>
      </c>
      <c r="B16419" s="135">
        <v>62.88</v>
      </c>
    </row>
    <row r="16420" spans="1:2">
      <c r="A16420" s="13" t="s">
        <v>16801</v>
      </c>
      <c r="B16420" s="135">
        <v>6.47</v>
      </c>
    </row>
    <row r="16421" spans="1:2">
      <c r="A16421" s="13" t="s">
        <v>16802</v>
      </c>
      <c r="B16421" s="135">
        <v>5.92</v>
      </c>
    </row>
    <row r="16422" spans="1:2">
      <c r="A16422" s="13" t="s">
        <v>16803</v>
      </c>
      <c r="B16422" s="135">
        <v>8.1300000000000008</v>
      </c>
    </row>
    <row r="16423" spans="1:2">
      <c r="A16423" s="13" t="s">
        <v>16804</v>
      </c>
      <c r="B16423" s="135">
        <v>7.48</v>
      </c>
    </row>
    <row r="16424" spans="1:2">
      <c r="A16424" s="13" t="s">
        <v>16805</v>
      </c>
      <c r="B16424" s="135">
        <v>9.51</v>
      </c>
    </row>
    <row r="16425" spans="1:2">
      <c r="A16425" s="13" t="s">
        <v>16806</v>
      </c>
      <c r="B16425" s="135">
        <v>8.75</v>
      </c>
    </row>
    <row r="16426" spans="1:2">
      <c r="A16426" s="13" t="s">
        <v>16807</v>
      </c>
      <c r="B16426" s="135">
        <v>10.42</v>
      </c>
    </row>
    <row r="16427" spans="1:2">
      <c r="A16427" s="13" t="s">
        <v>16808</v>
      </c>
      <c r="B16427" s="135">
        <v>9.56</v>
      </c>
    </row>
    <row r="16428" spans="1:2">
      <c r="A16428" s="13" t="s">
        <v>16809</v>
      </c>
      <c r="B16428" s="135">
        <v>11.39</v>
      </c>
    </row>
    <row r="16429" spans="1:2">
      <c r="A16429" s="13" t="s">
        <v>16810</v>
      </c>
      <c r="B16429" s="135">
        <v>10.42</v>
      </c>
    </row>
    <row r="16430" spans="1:2">
      <c r="A16430" s="13" t="s">
        <v>16811</v>
      </c>
      <c r="B16430" s="135">
        <v>18.73</v>
      </c>
    </row>
    <row r="16431" spans="1:2">
      <c r="A16431" s="13" t="s">
        <v>16812</v>
      </c>
      <c r="B16431" s="135">
        <v>17.53</v>
      </c>
    </row>
    <row r="16432" spans="1:2">
      <c r="A16432" s="13" t="s">
        <v>16813</v>
      </c>
      <c r="B16432" s="135">
        <v>28.11</v>
      </c>
    </row>
    <row r="16433" spans="1:2">
      <c r="A16433" s="13" t="s">
        <v>16814</v>
      </c>
      <c r="B16433" s="135">
        <v>26.7</v>
      </c>
    </row>
    <row r="16434" spans="1:2">
      <c r="A16434" s="13" t="s">
        <v>16815</v>
      </c>
      <c r="B16434" s="135">
        <v>30.26</v>
      </c>
    </row>
    <row r="16435" spans="1:2">
      <c r="A16435" s="13" t="s">
        <v>16816</v>
      </c>
      <c r="B16435" s="135">
        <v>28.64</v>
      </c>
    </row>
    <row r="16436" spans="1:2">
      <c r="A16436" s="13" t="s">
        <v>16817</v>
      </c>
      <c r="B16436" s="135">
        <v>45.12</v>
      </c>
    </row>
    <row r="16437" spans="1:2">
      <c r="A16437" s="13" t="s">
        <v>16818</v>
      </c>
      <c r="B16437" s="135">
        <v>43.23</v>
      </c>
    </row>
    <row r="16438" spans="1:2">
      <c r="A16438" s="13" t="s">
        <v>16819</v>
      </c>
      <c r="B16438" s="135">
        <v>6.71</v>
      </c>
    </row>
    <row r="16439" spans="1:2">
      <c r="A16439" s="13" t="s">
        <v>16820</v>
      </c>
      <c r="B16439" s="135">
        <v>6.17</v>
      </c>
    </row>
    <row r="16440" spans="1:2">
      <c r="A16440" s="13" t="s">
        <v>16821</v>
      </c>
      <c r="B16440" s="135">
        <v>8.4600000000000009</v>
      </c>
    </row>
    <row r="16441" spans="1:2">
      <c r="A16441" s="13" t="s">
        <v>16822</v>
      </c>
      <c r="B16441" s="135">
        <v>7.81</v>
      </c>
    </row>
    <row r="16442" spans="1:2">
      <c r="A16442" s="13" t="s">
        <v>16823</v>
      </c>
      <c r="B16442" s="135">
        <v>9.89</v>
      </c>
    </row>
    <row r="16443" spans="1:2">
      <c r="A16443" s="13" t="s">
        <v>16824</v>
      </c>
      <c r="B16443" s="135">
        <v>9.14</v>
      </c>
    </row>
    <row r="16444" spans="1:2">
      <c r="A16444" s="13" t="s">
        <v>16825</v>
      </c>
      <c r="B16444" s="135">
        <v>10.82</v>
      </c>
    </row>
    <row r="16445" spans="1:2">
      <c r="A16445" s="13" t="s">
        <v>16826</v>
      </c>
      <c r="B16445" s="135">
        <v>9.9499999999999993</v>
      </c>
    </row>
    <row r="16446" spans="1:2">
      <c r="A16446" s="13" t="s">
        <v>16827</v>
      </c>
      <c r="B16446" s="135">
        <v>11.8</v>
      </c>
    </row>
    <row r="16447" spans="1:2">
      <c r="A16447" s="13" t="s">
        <v>16828</v>
      </c>
      <c r="B16447" s="135">
        <v>10.83</v>
      </c>
    </row>
    <row r="16448" spans="1:2">
      <c r="A16448" s="13" t="s">
        <v>16829</v>
      </c>
      <c r="B16448" s="135">
        <v>19.71</v>
      </c>
    </row>
    <row r="16449" spans="1:2">
      <c r="A16449" s="13" t="s">
        <v>16830</v>
      </c>
      <c r="B16449" s="135">
        <v>18.510000000000002</v>
      </c>
    </row>
    <row r="16450" spans="1:2">
      <c r="A16450" s="13" t="s">
        <v>16831</v>
      </c>
      <c r="B16450" s="135">
        <v>29.87</v>
      </c>
    </row>
    <row r="16451" spans="1:2">
      <c r="A16451" s="13" t="s">
        <v>16832</v>
      </c>
      <c r="B16451" s="135">
        <v>28.46</v>
      </c>
    </row>
    <row r="16452" spans="1:2">
      <c r="A16452" s="13" t="s">
        <v>16833</v>
      </c>
      <c r="B16452" s="135">
        <v>32.07</v>
      </c>
    </row>
    <row r="16453" spans="1:2">
      <c r="A16453" s="13" t="s">
        <v>16834</v>
      </c>
      <c r="B16453" s="135">
        <v>30.45</v>
      </c>
    </row>
    <row r="16454" spans="1:2">
      <c r="A16454" s="13" t="s">
        <v>16835</v>
      </c>
      <c r="B16454" s="135">
        <v>48.22</v>
      </c>
    </row>
    <row r="16455" spans="1:2">
      <c r="A16455" s="13" t="s">
        <v>16836</v>
      </c>
      <c r="B16455" s="135">
        <v>46.32</v>
      </c>
    </row>
    <row r="16456" spans="1:2">
      <c r="A16456" s="13" t="s">
        <v>16837</v>
      </c>
      <c r="B16456" s="135">
        <v>4.8499999999999996</v>
      </c>
    </row>
    <row r="16457" spans="1:2">
      <c r="A16457" s="13" t="s">
        <v>16838</v>
      </c>
      <c r="B16457" s="135">
        <v>4.42</v>
      </c>
    </row>
    <row r="16458" spans="1:2">
      <c r="A16458" s="13" t="s">
        <v>16839</v>
      </c>
      <c r="B16458" s="135">
        <v>6.01</v>
      </c>
    </row>
    <row r="16459" spans="1:2">
      <c r="A16459" s="13" t="s">
        <v>16840</v>
      </c>
      <c r="B16459" s="135">
        <v>5.47</v>
      </c>
    </row>
    <row r="16460" spans="1:2">
      <c r="A16460" s="13" t="s">
        <v>16841</v>
      </c>
      <c r="B16460" s="135">
        <v>26.62</v>
      </c>
    </row>
    <row r="16461" spans="1:2">
      <c r="A16461" s="13" t="s">
        <v>16842</v>
      </c>
      <c r="B16461" s="135">
        <v>25.81</v>
      </c>
    </row>
    <row r="16462" spans="1:2">
      <c r="A16462" s="13" t="s">
        <v>16843</v>
      </c>
      <c r="B16462" s="135">
        <v>40.71</v>
      </c>
    </row>
    <row r="16463" spans="1:2">
      <c r="A16463" s="13" t="s">
        <v>16844</v>
      </c>
      <c r="B16463" s="135">
        <v>39.729999999999997</v>
      </c>
    </row>
    <row r="16464" spans="1:2">
      <c r="A16464" s="13" t="s">
        <v>16845</v>
      </c>
      <c r="B16464" s="135">
        <v>63.54</v>
      </c>
    </row>
    <row r="16465" spans="1:2">
      <c r="A16465" s="13" t="s">
        <v>16846</v>
      </c>
      <c r="B16465" s="135">
        <v>62.56</v>
      </c>
    </row>
    <row r="16466" spans="1:2">
      <c r="A16466" s="13" t="s">
        <v>16847</v>
      </c>
      <c r="B16466" s="135">
        <v>28.68</v>
      </c>
    </row>
    <row r="16467" spans="1:2">
      <c r="A16467" s="13" t="s">
        <v>16848</v>
      </c>
      <c r="B16467" s="135">
        <v>27.87</v>
      </c>
    </row>
    <row r="16468" spans="1:2">
      <c r="A16468" s="13" t="s">
        <v>16849</v>
      </c>
      <c r="B16468" s="135">
        <v>44.05</v>
      </c>
    </row>
    <row r="16469" spans="1:2">
      <c r="A16469" s="13" t="s">
        <v>16850</v>
      </c>
      <c r="B16469" s="135">
        <v>43.07</v>
      </c>
    </row>
    <row r="16470" spans="1:2">
      <c r="A16470" s="13" t="s">
        <v>16851</v>
      </c>
      <c r="B16470" s="135">
        <v>69.16</v>
      </c>
    </row>
    <row r="16471" spans="1:2">
      <c r="A16471" s="13" t="s">
        <v>16852</v>
      </c>
      <c r="B16471" s="135">
        <v>68.19</v>
      </c>
    </row>
    <row r="16472" spans="1:2">
      <c r="A16472" s="13" t="s">
        <v>16853</v>
      </c>
      <c r="B16472" s="135">
        <v>85.75</v>
      </c>
    </row>
    <row r="16473" spans="1:2">
      <c r="A16473" s="13" t="s">
        <v>16854</v>
      </c>
      <c r="B16473" s="135">
        <v>84.77</v>
      </c>
    </row>
    <row r="16474" spans="1:2">
      <c r="A16474" s="13" t="s">
        <v>16855</v>
      </c>
      <c r="B16474" s="135">
        <v>51.1</v>
      </c>
    </row>
    <row r="16475" spans="1:2">
      <c r="A16475" s="13" t="s">
        <v>16856</v>
      </c>
      <c r="B16475" s="135">
        <v>48.82</v>
      </c>
    </row>
    <row r="16476" spans="1:2">
      <c r="A16476" s="13" t="s">
        <v>16857</v>
      </c>
      <c r="B16476" s="135">
        <v>102.44</v>
      </c>
    </row>
    <row r="16477" spans="1:2">
      <c r="A16477" s="13" t="s">
        <v>16858</v>
      </c>
      <c r="B16477" s="135">
        <v>97.84</v>
      </c>
    </row>
    <row r="16478" spans="1:2">
      <c r="A16478" s="13" t="s">
        <v>16859</v>
      </c>
      <c r="B16478" s="135">
        <v>153.32</v>
      </c>
    </row>
    <row r="16479" spans="1:2">
      <c r="A16479" s="13" t="s">
        <v>16860</v>
      </c>
      <c r="B16479" s="135">
        <v>146.46</v>
      </c>
    </row>
    <row r="16480" spans="1:2">
      <c r="A16480" s="13" t="s">
        <v>16861</v>
      </c>
      <c r="B16480" s="135">
        <v>38.96</v>
      </c>
    </row>
    <row r="16481" spans="1:2">
      <c r="A16481" s="13" t="s">
        <v>16862</v>
      </c>
      <c r="B16481" s="135">
        <v>38.090000000000003</v>
      </c>
    </row>
    <row r="16482" spans="1:2">
      <c r="A16482" s="13" t="s">
        <v>16863</v>
      </c>
      <c r="B16482" s="135">
        <v>33.630000000000003</v>
      </c>
    </row>
    <row r="16483" spans="1:2">
      <c r="A16483" s="13" t="s">
        <v>16864</v>
      </c>
      <c r="B16483" s="135">
        <v>32.76</v>
      </c>
    </row>
    <row r="16484" spans="1:2">
      <c r="A16484" s="13" t="s">
        <v>16865</v>
      </c>
      <c r="B16484" s="135">
        <v>2.68</v>
      </c>
    </row>
    <row r="16485" spans="1:2">
      <c r="A16485" s="13" t="s">
        <v>16866</v>
      </c>
      <c r="B16485" s="135">
        <v>2.5099999999999998</v>
      </c>
    </row>
    <row r="16486" spans="1:2">
      <c r="A16486" s="13" t="s">
        <v>16867</v>
      </c>
      <c r="B16486" s="135">
        <v>2.99</v>
      </c>
    </row>
    <row r="16487" spans="1:2">
      <c r="A16487" s="13" t="s">
        <v>16868</v>
      </c>
      <c r="B16487" s="135">
        <v>2.83</v>
      </c>
    </row>
    <row r="16488" spans="1:2">
      <c r="A16488" s="13" t="s">
        <v>16869</v>
      </c>
      <c r="B16488" s="135">
        <v>4.43</v>
      </c>
    </row>
    <row r="16489" spans="1:2">
      <c r="A16489" s="13" t="s">
        <v>16870</v>
      </c>
      <c r="B16489" s="135">
        <v>4.26</v>
      </c>
    </row>
    <row r="16490" spans="1:2">
      <c r="A16490" s="13" t="s">
        <v>16871</v>
      </c>
      <c r="B16490" s="135">
        <v>6.38</v>
      </c>
    </row>
    <row r="16491" spans="1:2">
      <c r="A16491" s="13" t="s">
        <v>16872</v>
      </c>
      <c r="B16491" s="135">
        <v>6.11</v>
      </c>
    </row>
    <row r="16492" spans="1:2">
      <c r="A16492" s="13" t="s">
        <v>16873</v>
      </c>
      <c r="B16492" s="135">
        <v>9.84</v>
      </c>
    </row>
    <row r="16493" spans="1:2">
      <c r="A16493" s="13" t="s">
        <v>16874</v>
      </c>
      <c r="B16493" s="135">
        <v>9.52</v>
      </c>
    </row>
    <row r="16494" spans="1:2">
      <c r="A16494" s="13" t="s">
        <v>16875</v>
      </c>
      <c r="B16494" s="135">
        <v>11.91</v>
      </c>
    </row>
    <row r="16495" spans="1:2">
      <c r="A16495" s="13" t="s">
        <v>16876</v>
      </c>
      <c r="B16495" s="135">
        <v>11.53</v>
      </c>
    </row>
    <row r="16496" spans="1:2">
      <c r="A16496" s="13" t="s">
        <v>16877</v>
      </c>
      <c r="B16496" s="135">
        <v>15.11</v>
      </c>
    </row>
    <row r="16497" spans="1:2">
      <c r="A16497" s="13" t="s">
        <v>16878</v>
      </c>
      <c r="B16497" s="135">
        <v>14.67</v>
      </c>
    </row>
    <row r="16498" spans="1:2">
      <c r="A16498" s="13" t="s">
        <v>16879</v>
      </c>
      <c r="B16498" s="135">
        <v>17.98</v>
      </c>
    </row>
    <row r="16499" spans="1:2">
      <c r="A16499" s="13" t="s">
        <v>16880</v>
      </c>
      <c r="B16499" s="135">
        <v>17.489999999999998</v>
      </c>
    </row>
    <row r="16500" spans="1:2">
      <c r="A16500" s="13" t="s">
        <v>16881</v>
      </c>
      <c r="B16500" s="135">
        <v>22.85</v>
      </c>
    </row>
    <row r="16501" spans="1:2">
      <c r="A16501" s="13" t="s">
        <v>16882</v>
      </c>
      <c r="B16501" s="135">
        <v>22.25</v>
      </c>
    </row>
    <row r="16502" spans="1:2">
      <c r="A16502" s="13" t="s">
        <v>16883</v>
      </c>
      <c r="B16502" s="135">
        <v>28</v>
      </c>
    </row>
    <row r="16503" spans="1:2">
      <c r="A16503" s="13" t="s">
        <v>16884</v>
      </c>
      <c r="B16503" s="135">
        <v>27.3</v>
      </c>
    </row>
    <row r="16504" spans="1:2">
      <c r="A16504" s="13" t="s">
        <v>16885</v>
      </c>
      <c r="B16504" s="135">
        <v>43.6</v>
      </c>
    </row>
    <row r="16505" spans="1:2">
      <c r="A16505" s="13" t="s">
        <v>16886</v>
      </c>
      <c r="B16505" s="135">
        <v>42.79</v>
      </c>
    </row>
    <row r="16506" spans="1:2">
      <c r="A16506" s="13" t="s">
        <v>16887</v>
      </c>
      <c r="B16506" s="135">
        <v>11.37</v>
      </c>
    </row>
    <row r="16507" spans="1:2">
      <c r="A16507" s="13" t="s">
        <v>16888</v>
      </c>
      <c r="B16507" s="135">
        <v>11.37</v>
      </c>
    </row>
    <row r="16508" spans="1:2">
      <c r="A16508" s="13" t="s">
        <v>16889</v>
      </c>
      <c r="B16508" s="135">
        <v>15.6</v>
      </c>
    </row>
    <row r="16509" spans="1:2">
      <c r="A16509" s="13" t="s">
        <v>16890</v>
      </c>
      <c r="B16509" s="135">
        <v>15.6</v>
      </c>
    </row>
    <row r="16510" spans="1:2">
      <c r="A16510" s="13" t="s">
        <v>16891</v>
      </c>
      <c r="B16510" s="135">
        <v>20.9</v>
      </c>
    </row>
    <row r="16511" spans="1:2">
      <c r="A16511" s="13" t="s">
        <v>16892</v>
      </c>
      <c r="B16511" s="135">
        <v>20.9</v>
      </c>
    </row>
    <row r="16512" spans="1:2">
      <c r="A16512" s="13" t="s">
        <v>16893</v>
      </c>
      <c r="B16512" s="135">
        <v>29.62</v>
      </c>
    </row>
    <row r="16513" spans="1:2">
      <c r="A16513" s="13" t="s">
        <v>16894</v>
      </c>
      <c r="B16513" s="135">
        <v>29.62</v>
      </c>
    </row>
    <row r="16514" spans="1:2">
      <c r="A16514" s="13" t="s">
        <v>16895</v>
      </c>
      <c r="B16514" s="135">
        <v>34.17</v>
      </c>
    </row>
    <row r="16515" spans="1:2">
      <c r="A16515" s="13" t="s">
        <v>16896</v>
      </c>
      <c r="B16515" s="135">
        <v>34.17</v>
      </c>
    </row>
    <row r="16516" spans="1:2">
      <c r="A16516" s="13" t="s">
        <v>16897</v>
      </c>
      <c r="B16516" s="135">
        <v>42.98</v>
      </c>
    </row>
    <row r="16517" spans="1:2">
      <c r="A16517" s="13" t="s">
        <v>16898</v>
      </c>
      <c r="B16517" s="135">
        <v>42.98</v>
      </c>
    </row>
    <row r="16518" spans="1:2">
      <c r="A16518" s="13" t="s">
        <v>16899</v>
      </c>
      <c r="B16518" s="135">
        <v>0.56000000000000005</v>
      </c>
    </row>
    <row r="16519" spans="1:2">
      <c r="A16519" s="13" t="s">
        <v>16900</v>
      </c>
      <c r="B16519" s="135">
        <v>0.56000000000000005</v>
      </c>
    </row>
    <row r="16520" spans="1:2">
      <c r="A16520" s="13" t="s">
        <v>16901</v>
      </c>
      <c r="B16520" s="135">
        <v>2.97</v>
      </c>
    </row>
    <row r="16521" spans="1:2">
      <c r="A16521" s="13" t="s">
        <v>16902</v>
      </c>
      <c r="B16521" s="135">
        <v>2.97</v>
      </c>
    </row>
    <row r="16522" spans="1:2">
      <c r="A16522" s="13" t="s">
        <v>16903</v>
      </c>
      <c r="B16522" s="135">
        <v>3.63</v>
      </c>
    </row>
    <row r="16523" spans="1:2">
      <c r="A16523" s="13" t="s">
        <v>16904</v>
      </c>
      <c r="B16523" s="135">
        <v>3.63</v>
      </c>
    </row>
    <row r="16524" spans="1:2">
      <c r="A16524" s="13" t="s">
        <v>16905</v>
      </c>
      <c r="B16524" s="135">
        <v>5.75</v>
      </c>
    </row>
    <row r="16525" spans="1:2">
      <c r="A16525" s="13" t="s">
        <v>16906</v>
      </c>
      <c r="B16525" s="135">
        <v>5.75</v>
      </c>
    </row>
    <row r="16526" spans="1:2">
      <c r="A16526" s="13" t="s">
        <v>16907</v>
      </c>
      <c r="B16526" s="135">
        <v>5.8</v>
      </c>
    </row>
    <row r="16527" spans="1:2">
      <c r="A16527" s="13" t="s">
        <v>16908</v>
      </c>
      <c r="B16527" s="135">
        <v>5.8</v>
      </c>
    </row>
    <row r="16528" spans="1:2">
      <c r="A16528" s="13" t="s">
        <v>16909</v>
      </c>
      <c r="B16528" s="135">
        <v>7.02</v>
      </c>
    </row>
    <row r="16529" spans="1:2">
      <c r="A16529" s="13" t="s">
        <v>16910</v>
      </c>
      <c r="B16529" s="135">
        <v>7.02</v>
      </c>
    </row>
    <row r="16530" spans="1:2">
      <c r="A16530" s="13" t="s">
        <v>16911</v>
      </c>
      <c r="B16530" s="135">
        <v>7.56</v>
      </c>
    </row>
    <row r="16531" spans="1:2">
      <c r="A16531" s="13" t="s">
        <v>16912</v>
      </c>
      <c r="B16531" s="135">
        <v>7.56</v>
      </c>
    </row>
    <row r="16532" spans="1:2">
      <c r="A16532" s="13" t="s">
        <v>16913</v>
      </c>
      <c r="B16532" s="135">
        <v>7.86</v>
      </c>
    </row>
    <row r="16533" spans="1:2">
      <c r="A16533" s="13" t="s">
        <v>16914</v>
      </c>
      <c r="B16533" s="135">
        <v>7.86</v>
      </c>
    </row>
    <row r="16534" spans="1:2">
      <c r="A16534" s="13" t="s">
        <v>16915</v>
      </c>
      <c r="B16534" s="135">
        <v>14.59</v>
      </c>
    </row>
    <row r="16535" spans="1:2">
      <c r="A16535" s="13" t="s">
        <v>16916</v>
      </c>
      <c r="B16535" s="135">
        <v>14.59</v>
      </c>
    </row>
    <row r="16536" spans="1:2">
      <c r="A16536" s="13" t="s">
        <v>16917</v>
      </c>
      <c r="B16536" s="135">
        <v>15.25</v>
      </c>
    </row>
    <row r="16537" spans="1:2">
      <c r="A16537" s="13" t="s">
        <v>16918</v>
      </c>
      <c r="B16537" s="135">
        <v>15.25</v>
      </c>
    </row>
    <row r="16538" spans="1:2">
      <c r="A16538" s="13" t="s">
        <v>16919</v>
      </c>
      <c r="B16538" s="135">
        <v>16.329999999999998</v>
      </c>
    </row>
    <row r="16539" spans="1:2">
      <c r="A16539" s="13" t="s">
        <v>16920</v>
      </c>
      <c r="B16539" s="135">
        <v>16.329999999999998</v>
      </c>
    </row>
    <row r="16540" spans="1:2">
      <c r="A16540" s="13" t="s">
        <v>16921</v>
      </c>
      <c r="B16540" s="135">
        <v>1.49</v>
      </c>
    </row>
    <row r="16541" spans="1:2">
      <c r="A16541" s="13" t="s">
        <v>16922</v>
      </c>
      <c r="B16541" s="135">
        <v>1.49</v>
      </c>
    </row>
    <row r="16542" spans="1:2">
      <c r="A16542" s="13" t="s">
        <v>16923</v>
      </c>
      <c r="B16542" s="135">
        <v>2.2400000000000002</v>
      </c>
    </row>
    <row r="16543" spans="1:2">
      <c r="A16543" s="13" t="s">
        <v>16924</v>
      </c>
      <c r="B16543" s="135">
        <v>2.2400000000000002</v>
      </c>
    </row>
    <row r="16544" spans="1:2">
      <c r="A16544" s="13" t="s">
        <v>16925</v>
      </c>
      <c r="B16544" s="135">
        <v>3.44</v>
      </c>
    </row>
    <row r="16545" spans="1:2">
      <c r="A16545" s="13" t="s">
        <v>16926</v>
      </c>
      <c r="B16545" s="135">
        <v>3.44</v>
      </c>
    </row>
    <row r="16546" spans="1:2">
      <c r="A16546" s="13" t="s">
        <v>16927</v>
      </c>
      <c r="B16546" s="135">
        <v>10.09</v>
      </c>
    </row>
    <row r="16547" spans="1:2">
      <c r="A16547" s="13" t="s">
        <v>16928</v>
      </c>
      <c r="B16547" s="135">
        <v>10.09</v>
      </c>
    </row>
    <row r="16548" spans="1:2">
      <c r="A16548" s="13" t="s">
        <v>16929</v>
      </c>
      <c r="B16548" s="135">
        <v>12.48</v>
      </c>
    </row>
    <row r="16549" spans="1:2">
      <c r="A16549" s="13" t="s">
        <v>16930</v>
      </c>
      <c r="B16549" s="135">
        <v>12.48</v>
      </c>
    </row>
    <row r="16550" spans="1:2">
      <c r="A16550" s="13" t="s">
        <v>16931</v>
      </c>
      <c r="B16550" s="135">
        <v>24.17</v>
      </c>
    </row>
    <row r="16551" spans="1:2">
      <c r="A16551" s="13" t="s">
        <v>16932</v>
      </c>
      <c r="B16551" s="135">
        <v>24.17</v>
      </c>
    </row>
    <row r="16552" spans="1:2">
      <c r="A16552" s="13" t="s">
        <v>16933</v>
      </c>
      <c r="B16552" s="135">
        <v>31.58</v>
      </c>
    </row>
    <row r="16553" spans="1:2">
      <c r="A16553" s="13" t="s">
        <v>16934</v>
      </c>
      <c r="B16553" s="135">
        <v>31.58</v>
      </c>
    </row>
    <row r="16554" spans="1:2">
      <c r="A16554" s="13" t="s">
        <v>16935</v>
      </c>
      <c r="B16554" s="135">
        <v>4.25</v>
      </c>
    </row>
    <row r="16555" spans="1:2">
      <c r="A16555" s="13" t="s">
        <v>16936</v>
      </c>
      <c r="B16555" s="135">
        <v>4.25</v>
      </c>
    </row>
    <row r="16556" spans="1:2">
      <c r="A16556" s="13" t="s">
        <v>16937</v>
      </c>
      <c r="B16556" s="135">
        <v>5.39</v>
      </c>
    </row>
    <row r="16557" spans="1:2">
      <c r="A16557" s="13" t="s">
        <v>16938</v>
      </c>
      <c r="B16557" s="135">
        <v>5.39</v>
      </c>
    </row>
    <row r="16558" spans="1:2">
      <c r="A16558" s="13" t="s">
        <v>16939</v>
      </c>
      <c r="B16558" s="135">
        <v>8.43</v>
      </c>
    </row>
    <row r="16559" spans="1:2">
      <c r="A16559" s="13" t="s">
        <v>16940</v>
      </c>
      <c r="B16559" s="135">
        <v>8.43</v>
      </c>
    </row>
    <row r="16560" spans="1:2">
      <c r="A16560" s="13" t="s">
        <v>16941</v>
      </c>
      <c r="B16560" s="135">
        <v>14.65</v>
      </c>
    </row>
    <row r="16561" spans="1:2">
      <c r="A16561" s="13" t="s">
        <v>16942</v>
      </c>
      <c r="B16561" s="135">
        <v>14.65</v>
      </c>
    </row>
    <row r="16562" spans="1:2">
      <c r="A16562" s="13" t="s">
        <v>16943</v>
      </c>
      <c r="B16562" s="135">
        <v>20.9</v>
      </c>
    </row>
    <row r="16563" spans="1:2">
      <c r="A16563" s="13" t="s">
        <v>16944</v>
      </c>
      <c r="B16563" s="135">
        <v>20.9</v>
      </c>
    </row>
    <row r="16564" spans="1:2">
      <c r="A16564" s="13" t="s">
        <v>16945</v>
      </c>
      <c r="B16564" s="135">
        <v>38.71</v>
      </c>
    </row>
    <row r="16565" spans="1:2">
      <c r="A16565" s="13" t="s">
        <v>16946</v>
      </c>
      <c r="B16565" s="135">
        <v>38.71</v>
      </c>
    </row>
    <row r="16566" spans="1:2">
      <c r="A16566" s="13" t="s">
        <v>16947</v>
      </c>
      <c r="B16566" s="135">
        <v>5.38</v>
      </c>
    </row>
    <row r="16567" spans="1:2">
      <c r="A16567" s="13" t="s">
        <v>16948</v>
      </c>
      <c r="B16567" s="135">
        <v>5.38</v>
      </c>
    </row>
    <row r="16568" spans="1:2">
      <c r="A16568" s="13" t="s">
        <v>16949</v>
      </c>
      <c r="B16568" s="135">
        <v>6.63</v>
      </c>
    </row>
    <row r="16569" spans="1:2">
      <c r="A16569" s="13" t="s">
        <v>16950</v>
      </c>
      <c r="B16569" s="135">
        <v>6.63</v>
      </c>
    </row>
    <row r="16570" spans="1:2">
      <c r="A16570" s="13" t="s">
        <v>16951</v>
      </c>
      <c r="B16570" s="135">
        <v>7.43</v>
      </c>
    </row>
    <row r="16571" spans="1:2">
      <c r="A16571" s="13" t="s">
        <v>16952</v>
      </c>
      <c r="B16571" s="135">
        <v>7.43</v>
      </c>
    </row>
    <row r="16572" spans="1:2">
      <c r="A16572" s="13" t="s">
        <v>16953</v>
      </c>
      <c r="B16572" s="135">
        <v>8.5299999999999994</v>
      </c>
    </row>
    <row r="16573" spans="1:2">
      <c r="A16573" s="13" t="s">
        <v>16954</v>
      </c>
      <c r="B16573" s="135">
        <v>8.5299999999999994</v>
      </c>
    </row>
    <row r="16574" spans="1:2">
      <c r="A16574" s="13" t="s">
        <v>16955</v>
      </c>
      <c r="B16574" s="135">
        <v>17.07</v>
      </c>
    </row>
    <row r="16575" spans="1:2">
      <c r="A16575" s="13" t="s">
        <v>16956</v>
      </c>
      <c r="B16575" s="135">
        <v>17.07</v>
      </c>
    </row>
    <row r="16576" spans="1:2">
      <c r="A16576" s="13" t="s">
        <v>16957</v>
      </c>
      <c r="B16576" s="135">
        <v>19.09</v>
      </c>
    </row>
    <row r="16577" spans="1:2">
      <c r="A16577" s="13" t="s">
        <v>16958</v>
      </c>
      <c r="B16577" s="135">
        <v>19.09</v>
      </c>
    </row>
    <row r="16578" spans="1:2">
      <c r="A16578" s="13" t="s">
        <v>16959</v>
      </c>
      <c r="B16578" s="135">
        <v>111.16</v>
      </c>
    </row>
    <row r="16579" spans="1:2">
      <c r="A16579" s="13" t="s">
        <v>16960</v>
      </c>
      <c r="B16579" s="135">
        <v>111.16</v>
      </c>
    </row>
    <row r="16580" spans="1:2">
      <c r="A16580" s="13" t="s">
        <v>16961</v>
      </c>
      <c r="B16580" s="135">
        <v>125.69</v>
      </c>
    </row>
    <row r="16581" spans="1:2">
      <c r="A16581" s="13" t="s">
        <v>16962</v>
      </c>
      <c r="B16581" s="135">
        <v>125.69</v>
      </c>
    </row>
    <row r="16582" spans="1:2">
      <c r="A16582" s="13" t="s">
        <v>16963</v>
      </c>
      <c r="B16582" s="135">
        <v>217.87</v>
      </c>
    </row>
    <row r="16583" spans="1:2">
      <c r="A16583" s="13" t="s">
        <v>16964</v>
      </c>
      <c r="B16583" s="135">
        <v>217.87</v>
      </c>
    </row>
    <row r="16584" spans="1:2">
      <c r="A16584" s="13" t="s">
        <v>16965</v>
      </c>
      <c r="B16584" s="135">
        <v>4.03</v>
      </c>
    </row>
    <row r="16585" spans="1:2">
      <c r="A16585" s="13" t="s">
        <v>16966</v>
      </c>
      <c r="B16585" s="135">
        <v>4.03</v>
      </c>
    </row>
    <row r="16586" spans="1:2">
      <c r="A16586" s="13" t="s">
        <v>16967</v>
      </c>
      <c r="B16586" s="135">
        <v>4.24</v>
      </c>
    </row>
    <row r="16587" spans="1:2">
      <c r="A16587" s="13" t="s">
        <v>16968</v>
      </c>
      <c r="B16587" s="135">
        <v>4.24</v>
      </c>
    </row>
    <row r="16588" spans="1:2">
      <c r="A16588" s="13" t="s">
        <v>16969</v>
      </c>
      <c r="B16588" s="135">
        <v>10.62</v>
      </c>
    </row>
    <row r="16589" spans="1:2">
      <c r="A16589" s="13" t="s">
        <v>16970</v>
      </c>
      <c r="B16589" s="135">
        <v>10.62</v>
      </c>
    </row>
    <row r="16590" spans="1:2">
      <c r="A16590" s="13" t="s">
        <v>16971</v>
      </c>
      <c r="B16590" s="135">
        <v>12.74</v>
      </c>
    </row>
    <row r="16591" spans="1:2">
      <c r="A16591" s="13" t="s">
        <v>16972</v>
      </c>
      <c r="B16591" s="135">
        <v>12.74</v>
      </c>
    </row>
    <row r="16592" spans="1:2">
      <c r="A16592" s="13" t="s">
        <v>16973</v>
      </c>
      <c r="B16592" s="135">
        <v>17.940000000000001</v>
      </c>
    </row>
    <row r="16593" spans="1:2">
      <c r="A16593" s="13" t="s">
        <v>16974</v>
      </c>
      <c r="B16593" s="135">
        <v>17.940000000000001</v>
      </c>
    </row>
    <row r="16594" spans="1:2">
      <c r="A16594" s="13" t="s">
        <v>16975</v>
      </c>
      <c r="B16594" s="135">
        <v>31.52</v>
      </c>
    </row>
    <row r="16595" spans="1:2">
      <c r="A16595" s="13" t="s">
        <v>16976</v>
      </c>
      <c r="B16595" s="135">
        <v>31.52</v>
      </c>
    </row>
    <row r="16596" spans="1:2">
      <c r="A16596" s="13" t="s">
        <v>16977</v>
      </c>
      <c r="B16596" s="135">
        <v>1.72</v>
      </c>
    </row>
    <row r="16597" spans="1:2">
      <c r="A16597" s="13" t="s">
        <v>16978</v>
      </c>
      <c r="B16597" s="135">
        <v>1.72</v>
      </c>
    </row>
    <row r="16598" spans="1:2">
      <c r="A16598" s="13" t="s">
        <v>16979</v>
      </c>
      <c r="B16598" s="135">
        <v>2.2400000000000002</v>
      </c>
    </row>
    <row r="16599" spans="1:2">
      <c r="A16599" s="13" t="s">
        <v>16980</v>
      </c>
      <c r="B16599" s="135">
        <v>2.2400000000000002</v>
      </c>
    </row>
    <row r="16600" spans="1:2">
      <c r="A16600" s="13" t="s">
        <v>16981</v>
      </c>
      <c r="B16600" s="135">
        <v>4.57</v>
      </c>
    </row>
    <row r="16601" spans="1:2">
      <c r="A16601" s="13" t="s">
        <v>16982</v>
      </c>
      <c r="B16601" s="135">
        <v>4.57</v>
      </c>
    </row>
    <row r="16602" spans="1:2">
      <c r="A16602" s="13" t="s">
        <v>16983</v>
      </c>
      <c r="B16602" s="135">
        <v>10.81</v>
      </c>
    </row>
    <row r="16603" spans="1:2">
      <c r="A16603" s="13" t="s">
        <v>16984</v>
      </c>
      <c r="B16603" s="135">
        <v>10.81</v>
      </c>
    </row>
    <row r="16604" spans="1:2">
      <c r="A16604" s="13" t="s">
        <v>16985</v>
      </c>
      <c r="B16604" s="135">
        <v>12.07</v>
      </c>
    </row>
    <row r="16605" spans="1:2">
      <c r="A16605" s="13" t="s">
        <v>16986</v>
      </c>
      <c r="B16605" s="135">
        <v>12.07</v>
      </c>
    </row>
    <row r="16606" spans="1:2">
      <c r="A16606" s="13" t="s">
        <v>16987</v>
      </c>
      <c r="B16606" s="135">
        <v>24.23</v>
      </c>
    </row>
    <row r="16607" spans="1:2">
      <c r="A16607" s="13" t="s">
        <v>16988</v>
      </c>
      <c r="B16607" s="135">
        <v>24.23</v>
      </c>
    </row>
    <row r="16608" spans="1:2">
      <c r="A16608" s="13" t="s">
        <v>16989</v>
      </c>
      <c r="B16608" s="135">
        <v>2.92</v>
      </c>
    </row>
    <row r="16609" spans="1:2">
      <c r="A16609" s="13" t="s">
        <v>16990</v>
      </c>
      <c r="B16609" s="135">
        <v>2.92</v>
      </c>
    </row>
    <row r="16610" spans="1:2">
      <c r="A16610" s="13" t="s">
        <v>16991</v>
      </c>
      <c r="B16610" s="135">
        <v>4.66</v>
      </c>
    </row>
    <row r="16611" spans="1:2">
      <c r="A16611" s="13" t="s">
        <v>16992</v>
      </c>
      <c r="B16611" s="135">
        <v>4.66</v>
      </c>
    </row>
    <row r="16612" spans="1:2">
      <c r="A16612" s="13" t="s">
        <v>16993</v>
      </c>
      <c r="B16612" s="135">
        <v>4.72</v>
      </c>
    </row>
    <row r="16613" spans="1:2">
      <c r="A16613" s="13" t="s">
        <v>16994</v>
      </c>
      <c r="B16613" s="135">
        <v>4.72</v>
      </c>
    </row>
    <row r="16614" spans="1:2">
      <c r="A16614" s="13" t="s">
        <v>16995</v>
      </c>
      <c r="B16614" s="135">
        <v>5.86</v>
      </c>
    </row>
    <row r="16615" spans="1:2">
      <c r="A16615" s="13" t="s">
        <v>16996</v>
      </c>
      <c r="B16615" s="135">
        <v>5.86</v>
      </c>
    </row>
    <row r="16616" spans="1:2">
      <c r="A16616" s="13" t="s">
        <v>16997</v>
      </c>
      <c r="B16616" s="135">
        <v>7.02</v>
      </c>
    </row>
    <row r="16617" spans="1:2">
      <c r="A16617" s="13" t="s">
        <v>16998</v>
      </c>
      <c r="B16617" s="135">
        <v>7.02</v>
      </c>
    </row>
    <row r="16618" spans="1:2">
      <c r="A16618" s="13" t="s">
        <v>16999</v>
      </c>
      <c r="B16618" s="135">
        <v>8.92</v>
      </c>
    </row>
    <row r="16619" spans="1:2">
      <c r="A16619" s="13" t="s">
        <v>17000</v>
      </c>
      <c r="B16619" s="135">
        <v>8.92</v>
      </c>
    </row>
    <row r="16620" spans="1:2">
      <c r="A16620" s="13" t="s">
        <v>17001</v>
      </c>
      <c r="B16620" s="135">
        <v>10.72</v>
      </c>
    </row>
    <row r="16621" spans="1:2">
      <c r="A16621" s="13" t="s">
        <v>17002</v>
      </c>
      <c r="B16621" s="135">
        <v>10.72</v>
      </c>
    </row>
    <row r="16622" spans="1:2">
      <c r="A16622" s="13" t="s">
        <v>17003</v>
      </c>
      <c r="B16622" s="135">
        <v>11.22</v>
      </c>
    </row>
    <row r="16623" spans="1:2">
      <c r="A16623" s="13" t="s">
        <v>17004</v>
      </c>
      <c r="B16623" s="135">
        <v>11.22</v>
      </c>
    </row>
    <row r="16624" spans="1:2">
      <c r="A16624" s="13" t="s">
        <v>17005</v>
      </c>
      <c r="B16624" s="135">
        <v>1.08</v>
      </c>
    </row>
    <row r="16625" spans="1:2">
      <c r="A16625" s="13" t="s">
        <v>17006</v>
      </c>
      <c r="B16625" s="135">
        <v>1.08</v>
      </c>
    </row>
    <row r="16626" spans="1:2">
      <c r="A16626" s="13" t="s">
        <v>17007</v>
      </c>
      <c r="B16626" s="135">
        <v>1.79</v>
      </c>
    </row>
    <row r="16627" spans="1:2">
      <c r="A16627" s="13" t="s">
        <v>17008</v>
      </c>
      <c r="B16627" s="135">
        <v>1.79</v>
      </c>
    </row>
    <row r="16628" spans="1:2">
      <c r="A16628" s="13" t="s">
        <v>17009</v>
      </c>
      <c r="B16628" s="135">
        <v>3.93</v>
      </c>
    </row>
    <row r="16629" spans="1:2">
      <c r="A16629" s="13" t="s">
        <v>17010</v>
      </c>
      <c r="B16629" s="135">
        <v>3.93</v>
      </c>
    </row>
    <row r="16630" spans="1:2">
      <c r="A16630" s="13" t="s">
        <v>17011</v>
      </c>
      <c r="B16630" s="135">
        <v>6.81</v>
      </c>
    </row>
    <row r="16631" spans="1:2">
      <c r="A16631" s="13" t="s">
        <v>17012</v>
      </c>
      <c r="B16631" s="135">
        <v>6.81</v>
      </c>
    </row>
    <row r="16632" spans="1:2">
      <c r="A16632" s="13" t="s">
        <v>17013</v>
      </c>
      <c r="B16632" s="135">
        <v>7.46</v>
      </c>
    </row>
    <row r="16633" spans="1:2">
      <c r="A16633" s="13" t="s">
        <v>17014</v>
      </c>
      <c r="B16633" s="135">
        <v>7.46</v>
      </c>
    </row>
    <row r="16634" spans="1:2">
      <c r="A16634" s="13" t="s">
        <v>17015</v>
      </c>
      <c r="B16634" s="135">
        <v>15.04</v>
      </c>
    </row>
    <row r="16635" spans="1:2">
      <c r="A16635" s="13" t="s">
        <v>17016</v>
      </c>
      <c r="B16635" s="135">
        <v>15.04</v>
      </c>
    </row>
    <row r="16636" spans="1:2">
      <c r="A16636" s="13" t="s">
        <v>17017</v>
      </c>
      <c r="B16636" s="135">
        <v>23.6</v>
      </c>
    </row>
    <row r="16637" spans="1:2">
      <c r="A16637" s="13" t="s">
        <v>17018</v>
      </c>
      <c r="B16637" s="135">
        <v>23.6</v>
      </c>
    </row>
    <row r="16638" spans="1:2">
      <c r="A16638" s="13" t="s">
        <v>17019</v>
      </c>
      <c r="B16638" s="135">
        <v>33.94</v>
      </c>
    </row>
    <row r="16639" spans="1:2">
      <c r="A16639" s="13" t="s">
        <v>17020</v>
      </c>
      <c r="B16639" s="135">
        <v>33.94</v>
      </c>
    </row>
    <row r="16640" spans="1:2">
      <c r="A16640" s="13" t="s">
        <v>17021</v>
      </c>
      <c r="B16640" s="135">
        <v>42.91</v>
      </c>
    </row>
    <row r="16641" spans="1:2">
      <c r="A16641" s="13" t="s">
        <v>17022</v>
      </c>
      <c r="B16641" s="135">
        <v>42.91</v>
      </c>
    </row>
    <row r="16642" spans="1:2">
      <c r="A16642" s="13" t="s">
        <v>17023</v>
      </c>
      <c r="B16642" s="135">
        <v>3.41</v>
      </c>
    </row>
    <row r="16643" spans="1:2">
      <c r="A16643" s="13" t="s">
        <v>17024</v>
      </c>
      <c r="B16643" s="135">
        <v>3.41</v>
      </c>
    </row>
    <row r="16644" spans="1:2">
      <c r="A16644" s="13" t="s">
        <v>17025</v>
      </c>
      <c r="B16644" s="135">
        <v>4.57</v>
      </c>
    </row>
    <row r="16645" spans="1:2">
      <c r="A16645" s="13" t="s">
        <v>17026</v>
      </c>
      <c r="B16645" s="135">
        <v>4.57</v>
      </c>
    </row>
    <row r="16646" spans="1:2">
      <c r="A16646" s="13" t="s">
        <v>17027</v>
      </c>
      <c r="B16646" s="135">
        <v>10.31</v>
      </c>
    </row>
    <row r="16647" spans="1:2">
      <c r="A16647" s="13" t="s">
        <v>17028</v>
      </c>
      <c r="B16647" s="135">
        <v>10.31</v>
      </c>
    </row>
    <row r="16648" spans="1:2">
      <c r="A16648" s="13" t="s">
        <v>17029</v>
      </c>
      <c r="B16648" s="135">
        <v>14.09</v>
      </c>
    </row>
    <row r="16649" spans="1:2">
      <c r="A16649" s="13" t="s">
        <v>17030</v>
      </c>
      <c r="B16649" s="135">
        <v>14.09</v>
      </c>
    </row>
    <row r="16650" spans="1:2">
      <c r="A16650" s="13" t="s">
        <v>17031</v>
      </c>
      <c r="B16650" s="135">
        <v>37.81</v>
      </c>
    </row>
    <row r="16651" spans="1:2">
      <c r="A16651" s="13" t="s">
        <v>17032</v>
      </c>
      <c r="B16651" s="135">
        <v>37.81</v>
      </c>
    </row>
    <row r="16652" spans="1:2">
      <c r="A16652" s="13" t="s">
        <v>17033</v>
      </c>
      <c r="B16652" s="135">
        <v>0.53</v>
      </c>
    </row>
    <row r="16653" spans="1:2">
      <c r="A16653" s="13" t="s">
        <v>17034</v>
      </c>
      <c r="B16653" s="135">
        <v>0.53</v>
      </c>
    </row>
    <row r="16654" spans="1:2">
      <c r="A16654" s="13" t="s">
        <v>17035</v>
      </c>
      <c r="B16654" s="135">
        <v>0.73</v>
      </c>
    </row>
    <row r="16655" spans="1:2">
      <c r="A16655" s="13" t="s">
        <v>17036</v>
      </c>
      <c r="B16655" s="135">
        <v>0.73</v>
      </c>
    </row>
    <row r="16656" spans="1:2">
      <c r="A16656" s="13" t="s">
        <v>17037</v>
      </c>
      <c r="B16656" s="135">
        <v>2.96</v>
      </c>
    </row>
    <row r="16657" spans="1:2">
      <c r="A16657" s="13" t="s">
        <v>17038</v>
      </c>
      <c r="B16657" s="135">
        <v>2.96</v>
      </c>
    </row>
    <row r="16658" spans="1:2">
      <c r="A16658" s="13" t="s">
        <v>17039</v>
      </c>
      <c r="B16658" s="135">
        <v>5.95</v>
      </c>
    </row>
    <row r="16659" spans="1:2">
      <c r="A16659" s="13" t="s">
        <v>17040</v>
      </c>
      <c r="B16659" s="135">
        <v>5.95</v>
      </c>
    </row>
    <row r="16660" spans="1:2">
      <c r="A16660" s="13" t="s">
        <v>17041</v>
      </c>
      <c r="B16660" s="135">
        <v>9.09</v>
      </c>
    </row>
    <row r="16661" spans="1:2">
      <c r="A16661" s="13" t="s">
        <v>17042</v>
      </c>
      <c r="B16661" s="135">
        <v>9.09</v>
      </c>
    </row>
    <row r="16662" spans="1:2">
      <c r="A16662" s="13" t="s">
        <v>17043</v>
      </c>
      <c r="B16662" s="135">
        <v>13.26</v>
      </c>
    </row>
    <row r="16663" spans="1:2">
      <c r="A16663" s="13" t="s">
        <v>17044</v>
      </c>
      <c r="B16663" s="135">
        <v>13.26</v>
      </c>
    </row>
    <row r="16664" spans="1:2">
      <c r="A16664" s="13" t="s">
        <v>17045</v>
      </c>
      <c r="B16664" s="135">
        <v>0.55000000000000004</v>
      </c>
    </row>
    <row r="16665" spans="1:2">
      <c r="A16665" s="13" t="s">
        <v>17046</v>
      </c>
      <c r="B16665" s="135">
        <v>0.55000000000000004</v>
      </c>
    </row>
    <row r="16666" spans="1:2">
      <c r="A16666" s="13" t="s">
        <v>17047</v>
      </c>
      <c r="B16666" s="135">
        <v>0.84</v>
      </c>
    </row>
    <row r="16667" spans="1:2">
      <c r="A16667" s="13" t="s">
        <v>17048</v>
      </c>
      <c r="B16667" s="135">
        <v>0.84</v>
      </c>
    </row>
    <row r="16668" spans="1:2">
      <c r="A16668" s="13" t="s">
        <v>17049</v>
      </c>
      <c r="B16668" s="135">
        <v>2.35</v>
      </c>
    </row>
    <row r="16669" spans="1:2">
      <c r="A16669" s="13" t="s">
        <v>17050</v>
      </c>
      <c r="B16669" s="135">
        <v>2.35</v>
      </c>
    </row>
    <row r="16670" spans="1:2">
      <c r="A16670" s="13" t="s">
        <v>17051</v>
      </c>
      <c r="B16670" s="135">
        <v>2.62</v>
      </c>
    </row>
    <row r="16671" spans="1:2">
      <c r="A16671" s="13" t="s">
        <v>17052</v>
      </c>
      <c r="B16671" s="135">
        <v>2.62</v>
      </c>
    </row>
    <row r="16672" spans="1:2">
      <c r="A16672" s="13" t="s">
        <v>17053</v>
      </c>
      <c r="B16672" s="135">
        <v>7.01</v>
      </c>
    </row>
    <row r="16673" spans="1:2">
      <c r="A16673" s="13" t="s">
        <v>17054</v>
      </c>
      <c r="B16673" s="135">
        <v>7.01</v>
      </c>
    </row>
    <row r="16674" spans="1:2">
      <c r="A16674" s="13" t="s">
        <v>17055</v>
      </c>
      <c r="B16674" s="135">
        <v>9.8000000000000007</v>
      </c>
    </row>
    <row r="16675" spans="1:2">
      <c r="A16675" s="13" t="s">
        <v>17056</v>
      </c>
      <c r="B16675" s="135">
        <v>9.8000000000000007</v>
      </c>
    </row>
    <row r="16676" spans="1:2">
      <c r="A16676" s="13" t="s">
        <v>17057</v>
      </c>
      <c r="B16676" s="135">
        <v>2.2599999999999998</v>
      </c>
    </row>
    <row r="16677" spans="1:2">
      <c r="A16677" s="13" t="s">
        <v>17058</v>
      </c>
      <c r="B16677" s="135">
        <v>2.2599999999999998</v>
      </c>
    </row>
    <row r="16678" spans="1:2">
      <c r="A16678" s="13" t="s">
        <v>17059</v>
      </c>
      <c r="B16678" s="135">
        <v>3.66</v>
      </c>
    </row>
    <row r="16679" spans="1:2">
      <c r="A16679" s="13" t="s">
        <v>17060</v>
      </c>
      <c r="B16679" s="135">
        <v>3.66</v>
      </c>
    </row>
    <row r="16680" spans="1:2">
      <c r="A16680" s="13" t="s">
        <v>17061</v>
      </c>
      <c r="B16680" s="135">
        <v>11.96</v>
      </c>
    </row>
    <row r="16681" spans="1:2">
      <c r="A16681" s="13" t="s">
        <v>17062</v>
      </c>
      <c r="B16681" s="135">
        <v>11.96</v>
      </c>
    </row>
    <row r="16682" spans="1:2">
      <c r="A16682" s="13" t="s">
        <v>17063</v>
      </c>
      <c r="B16682" s="135">
        <v>15.34</v>
      </c>
    </row>
    <row r="16683" spans="1:2">
      <c r="A16683" s="13" t="s">
        <v>17064</v>
      </c>
      <c r="B16683" s="135">
        <v>15.34</v>
      </c>
    </row>
    <row r="16684" spans="1:2">
      <c r="A16684" s="13" t="s">
        <v>17065</v>
      </c>
      <c r="B16684" s="135">
        <v>20.6</v>
      </c>
    </row>
    <row r="16685" spans="1:2">
      <c r="A16685" s="13" t="s">
        <v>17066</v>
      </c>
      <c r="B16685" s="135">
        <v>20.6</v>
      </c>
    </row>
    <row r="16686" spans="1:2">
      <c r="A16686" s="13" t="s">
        <v>17067</v>
      </c>
      <c r="B16686" s="135">
        <v>33.32</v>
      </c>
    </row>
    <row r="16687" spans="1:2">
      <c r="A16687" s="13" t="s">
        <v>17068</v>
      </c>
      <c r="B16687" s="135">
        <v>33.32</v>
      </c>
    </row>
    <row r="16688" spans="1:2">
      <c r="A16688" s="13" t="s">
        <v>17069</v>
      </c>
      <c r="B16688" s="135">
        <v>7.94</v>
      </c>
    </row>
    <row r="16689" spans="1:2">
      <c r="A16689" s="13" t="s">
        <v>17070</v>
      </c>
      <c r="B16689" s="135">
        <v>7.94</v>
      </c>
    </row>
    <row r="16690" spans="1:2">
      <c r="A16690" s="13" t="s">
        <v>17071</v>
      </c>
      <c r="B16690" s="135">
        <v>9.4</v>
      </c>
    </row>
    <row r="16691" spans="1:2">
      <c r="A16691" s="13" t="s">
        <v>17072</v>
      </c>
      <c r="B16691" s="135">
        <v>9.4</v>
      </c>
    </row>
    <row r="16692" spans="1:2">
      <c r="A16692" s="13" t="s">
        <v>17073</v>
      </c>
      <c r="B16692" s="135">
        <v>19.14</v>
      </c>
    </row>
    <row r="16693" spans="1:2">
      <c r="A16693" s="13" t="s">
        <v>17074</v>
      </c>
      <c r="B16693" s="135">
        <v>19.14</v>
      </c>
    </row>
    <row r="16694" spans="1:2">
      <c r="A16694" s="13" t="s">
        <v>17075</v>
      </c>
      <c r="B16694" s="135">
        <v>11.02</v>
      </c>
    </row>
    <row r="16695" spans="1:2">
      <c r="A16695" s="13" t="s">
        <v>17076</v>
      </c>
      <c r="B16695" s="135">
        <v>11.02</v>
      </c>
    </row>
    <row r="16696" spans="1:2">
      <c r="A16696" s="13" t="s">
        <v>17077</v>
      </c>
      <c r="B16696" s="135">
        <v>20.9</v>
      </c>
    </row>
    <row r="16697" spans="1:2">
      <c r="A16697" s="13" t="s">
        <v>17078</v>
      </c>
      <c r="B16697" s="135">
        <v>20.9</v>
      </c>
    </row>
    <row r="16698" spans="1:2">
      <c r="A16698" s="13" t="s">
        <v>17079</v>
      </c>
      <c r="B16698" s="135">
        <v>6</v>
      </c>
    </row>
    <row r="16699" spans="1:2">
      <c r="A16699" s="13" t="s">
        <v>17080</v>
      </c>
      <c r="B16699" s="135">
        <v>6</v>
      </c>
    </row>
    <row r="16700" spans="1:2">
      <c r="A16700" s="13" t="s">
        <v>17081</v>
      </c>
      <c r="B16700" s="135">
        <v>7.66</v>
      </c>
    </row>
    <row r="16701" spans="1:2">
      <c r="A16701" s="13" t="s">
        <v>17082</v>
      </c>
      <c r="B16701" s="135">
        <v>7.66</v>
      </c>
    </row>
    <row r="16702" spans="1:2">
      <c r="A16702" s="13" t="s">
        <v>17083</v>
      </c>
      <c r="B16702" s="135">
        <v>15.56</v>
      </c>
    </row>
    <row r="16703" spans="1:2">
      <c r="A16703" s="13" t="s">
        <v>17084</v>
      </c>
      <c r="B16703" s="135">
        <v>15.56</v>
      </c>
    </row>
    <row r="16704" spans="1:2">
      <c r="A16704" s="13" t="s">
        <v>17085</v>
      </c>
      <c r="B16704" s="135">
        <v>24.2</v>
      </c>
    </row>
    <row r="16705" spans="1:2">
      <c r="A16705" s="13" t="s">
        <v>17086</v>
      </c>
      <c r="B16705" s="135">
        <v>24.2</v>
      </c>
    </row>
    <row r="16706" spans="1:2">
      <c r="A16706" s="13" t="s">
        <v>17087</v>
      </c>
      <c r="B16706" s="135">
        <v>30.97</v>
      </c>
    </row>
    <row r="16707" spans="1:2">
      <c r="A16707" s="13" t="s">
        <v>17088</v>
      </c>
      <c r="B16707" s="135">
        <v>30.97</v>
      </c>
    </row>
    <row r="16708" spans="1:2">
      <c r="A16708" s="13" t="s">
        <v>17089</v>
      </c>
      <c r="B16708" s="135">
        <v>34.119999999999997</v>
      </c>
    </row>
    <row r="16709" spans="1:2">
      <c r="A16709" s="13" t="s">
        <v>17090</v>
      </c>
      <c r="B16709" s="135">
        <v>34.119999999999997</v>
      </c>
    </row>
    <row r="16710" spans="1:2">
      <c r="A16710" s="13" t="s">
        <v>17091</v>
      </c>
      <c r="B16710" s="135">
        <v>113.86</v>
      </c>
    </row>
    <row r="16711" spans="1:2">
      <c r="A16711" s="13" t="s">
        <v>17092</v>
      </c>
      <c r="B16711" s="135">
        <v>113.86</v>
      </c>
    </row>
    <row r="16712" spans="1:2">
      <c r="A16712" s="13" t="s">
        <v>17093</v>
      </c>
      <c r="B16712" s="135">
        <v>156.36000000000001</v>
      </c>
    </row>
    <row r="16713" spans="1:2">
      <c r="A16713" s="13" t="s">
        <v>17094</v>
      </c>
      <c r="B16713" s="135">
        <v>156.36000000000001</v>
      </c>
    </row>
    <row r="16714" spans="1:2">
      <c r="A16714" s="13" t="s">
        <v>17095</v>
      </c>
      <c r="B16714" s="135">
        <v>246.66</v>
      </c>
    </row>
    <row r="16715" spans="1:2">
      <c r="A16715" s="13" t="s">
        <v>17096</v>
      </c>
      <c r="B16715" s="135">
        <v>246.66</v>
      </c>
    </row>
    <row r="16716" spans="1:2">
      <c r="A16716" s="13" t="s">
        <v>17097</v>
      </c>
      <c r="B16716" s="135">
        <v>9.51</v>
      </c>
    </row>
    <row r="16717" spans="1:2">
      <c r="A16717" s="13" t="s">
        <v>17098</v>
      </c>
      <c r="B16717" s="135">
        <v>9.51</v>
      </c>
    </row>
    <row r="16718" spans="1:2">
      <c r="A16718" s="13" t="s">
        <v>17099</v>
      </c>
      <c r="B16718" s="135">
        <v>13.6</v>
      </c>
    </row>
    <row r="16719" spans="1:2">
      <c r="A16719" s="13" t="s">
        <v>17100</v>
      </c>
      <c r="B16719" s="135">
        <v>13.6</v>
      </c>
    </row>
    <row r="16720" spans="1:2">
      <c r="A16720" s="13" t="s">
        <v>17101</v>
      </c>
      <c r="B16720" s="135">
        <v>14.03</v>
      </c>
    </row>
    <row r="16721" spans="1:2">
      <c r="A16721" s="13" t="s">
        <v>17102</v>
      </c>
      <c r="B16721" s="135">
        <v>14.03</v>
      </c>
    </row>
    <row r="16722" spans="1:2">
      <c r="A16722" s="13" t="s">
        <v>17103</v>
      </c>
      <c r="B16722" s="135">
        <v>0.67</v>
      </c>
    </row>
    <row r="16723" spans="1:2">
      <c r="A16723" s="13" t="s">
        <v>17104</v>
      </c>
      <c r="B16723" s="135">
        <v>0.67</v>
      </c>
    </row>
    <row r="16724" spans="1:2">
      <c r="A16724" s="13" t="s">
        <v>17105</v>
      </c>
      <c r="B16724" s="135">
        <v>0.74</v>
      </c>
    </row>
    <row r="16725" spans="1:2">
      <c r="A16725" s="13" t="s">
        <v>17106</v>
      </c>
      <c r="B16725" s="135">
        <v>0.74</v>
      </c>
    </row>
    <row r="16726" spans="1:2">
      <c r="A16726" s="13" t="s">
        <v>17107</v>
      </c>
      <c r="B16726" s="135">
        <v>1.53</v>
      </c>
    </row>
    <row r="16727" spans="1:2">
      <c r="A16727" s="13" t="s">
        <v>17108</v>
      </c>
      <c r="B16727" s="135">
        <v>1.53</v>
      </c>
    </row>
    <row r="16728" spans="1:2">
      <c r="A16728" s="13" t="s">
        <v>17109</v>
      </c>
      <c r="B16728" s="135">
        <v>3.1</v>
      </c>
    </row>
    <row r="16729" spans="1:2">
      <c r="A16729" s="13" t="s">
        <v>17110</v>
      </c>
      <c r="B16729" s="135">
        <v>3.1</v>
      </c>
    </row>
    <row r="16730" spans="1:2">
      <c r="A16730" s="13" t="s">
        <v>17111</v>
      </c>
      <c r="B16730" s="135">
        <v>7.16</v>
      </c>
    </row>
    <row r="16731" spans="1:2">
      <c r="A16731" s="13" t="s">
        <v>17112</v>
      </c>
      <c r="B16731" s="135">
        <v>7.16</v>
      </c>
    </row>
    <row r="16732" spans="1:2">
      <c r="A16732" s="13" t="s">
        <v>17113</v>
      </c>
      <c r="B16732" s="135">
        <v>8.26</v>
      </c>
    </row>
    <row r="16733" spans="1:2">
      <c r="A16733" s="13" t="s">
        <v>17114</v>
      </c>
      <c r="B16733" s="135">
        <v>8.26</v>
      </c>
    </row>
    <row r="16734" spans="1:2">
      <c r="A16734" s="13" t="s">
        <v>17115</v>
      </c>
      <c r="B16734" s="135">
        <v>3.83</v>
      </c>
    </row>
    <row r="16735" spans="1:2">
      <c r="A16735" s="13" t="s">
        <v>17116</v>
      </c>
      <c r="B16735" s="135">
        <v>3.83</v>
      </c>
    </row>
    <row r="16736" spans="1:2">
      <c r="A16736" s="13" t="s">
        <v>17117</v>
      </c>
      <c r="B16736" s="135">
        <v>10.06</v>
      </c>
    </row>
    <row r="16737" spans="1:2">
      <c r="A16737" s="13" t="s">
        <v>17118</v>
      </c>
      <c r="B16737" s="135">
        <v>10.06</v>
      </c>
    </row>
    <row r="16738" spans="1:2">
      <c r="A16738" s="13" t="s">
        <v>17119</v>
      </c>
      <c r="B16738" s="135">
        <v>17.43</v>
      </c>
    </row>
    <row r="16739" spans="1:2">
      <c r="A16739" s="13" t="s">
        <v>17120</v>
      </c>
      <c r="B16739" s="135">
        <v>17.43</v>
      </c>
    </row>
    <row r="16740" spans="1:2">
      <c r="A16740" s="13" t="s">
        <v>17121</v>
      </c>
      <c r="B16740" s="135">
        <v>23.58</v>
      </c>
    </row>
    <row r="16741" spans="1:2">
      <c r="A16741" s="13" t="s">
        <v>17122</v>
      </c>
      <c r="B16741" s="135">
        <v>23.58</v>
      </c>
    </row>
    <row r="16742" spans="1:2">
      <c r="A16742" s="13" t="s">
        <v>17123</v>
      </c>
      <c r="B16742" s="135">
        <v>40.020000000000003</v>
      </c>
    </row>
    <row r="16743" spans="1:2">
      <c r="A16743" s="13" t="s">
        <v>17124</v>
      </c>
      <c r="B16743" s="135">
        <v>40.020000000000003</v>
      </c>
    </row>
    <row r="16744" spans="1:2">
      <c r="A16744" s="13" t="s">
        <v>17125</v>
      </c>
      <c r="B16744" s="135">
        <v>9.5500000000000007</v>
      </c>
    </row>
    <row r="16745" spans="1:2">
      <c r="A16745" s="13" t="s">
        <v>17126</v>
      </c>
      <c r="B16745" s="135">
        <v>9.5500000000000007</v>
      </c>
    </row>
    <row r="16746" spans="1:2">
      <c r="A16746" s="13" t="s">
        <v>17127</v>
      </c>
      <c r="B16746" s="135">
        <v>15.57</v>
      </c>
    </row>
    <row r="16747" spans="1:2">
      <c r="A16747" s="13" t="s">
        <v>17128</v>
      </c>
      <c r="B16747" s="135">
        <v>15.57</v>
      </c>
    </row>
    <row r="16748" spans="1:2">
      <c r="A16748" s="13" t="s">
        <v>17129</v>
      </c>
      <c r="B16748" s="135">
        <v>17.260000000000002</v>
      </c>
    </row>
    <row r="16749" spans="1:2">
      <c r="A16749" s="13" t="s">
        <v>17130</v>
      </c>
      <c r="B16749" s="135">
        <v>17.260000000000002</v>
      </c>
    </row>
    <row r="16750" spans="1:2">
      <c r="A16750" s="13" t="s">
        <v>17131</v>
      </c>
      <c r="B16750" s="135">
        <v>18.899999999999999</v>
      </c>
    </row>
    <row r="16751" spans="1:2">
      <c r="A16751" s="13" t="s">
        <v>17132</v>
      </c>
      <c r="B16751" s="135">
        <v>18.899999999999999</v>
      </c>
    </row>
    <row r="16752" spans="1:2">
      <c r="A16752" s="13" t="s">
        <v>17133</v>
      </c>
      <c r="B16752" s="135">
        <v>30.68</v>
      </c>
    </row>
    <row r="16753" spans="1:2">
      <c r="A16753" s="13" t="s">
        <v>17134</v>
      </c>
      <c r="B16753" s="135">
        <v>30.68</v>
      </c>
    </row>
    <row r="16754" spans="1:2">
      <c r="A16754" s="13" t="s">
        <v>17135</v>
      </c>
      <c r="B16754" s="135">
        <v>177.73</v>
      </c>
    </row>
    <row r="16755" spans="1:2">
      <c r="A16755" s="13" t="s">
        <v>17136</v>
      </c>
      <c r="B16755" s="135">
        <v>177.73</v>
      </c>
    </row>
    <row r="16756" spans="1:2">
      <c r="A16756" s="13" t="s">
        <v>17137</v>
      </c>
      <c r="B16756" s="135">
        <v>248.12</v>
      </c>
    </row>
    <row r="16757" spans="1:2">
      <c r="A16757" s="13" t="s">
        <v>17138</v>
      </c>
      <c r="B16757" s="135">
        <v>248.12</v>
      </c>
    </row>
    <row r="16758" spans="1:2">
      <c r="A16758" s="13" t="s">
        <v>17139</v>
      </c>
      <c r="B16758" s="135">
        <v>222.18</v>
      </c>
    </row>
    <row r="16759" spans="1:2">
      <c r="A16759" s="13" t="s">
        <v>17140</v>
      </c>
      <c r="B16759" s="135">
        <v>222.18</v>
      </c>
    </row>
    <row r="16760" spans="1:2">
      <c r="A16760" s="13" t="s">
        <v>17141</v>
      </c>
      <c r="B16760" s="135">
        <v>17.920000000000002</v>
      </c>
    </row>
    <row r="16761" spans="1:2">
      <c r="A16761" s="13" t="s">
        <v>17142</v>
      </c>
      <c r="B16761" s="135">
        <v>17.920000000000002</v>
      </c>
    </row>
    <row r="16762" spans="1:2">
      <c r="A16762" s="13" t="s">
        <v>17143</v>
      </c>
      <c r="B16762" s="135">
        <v>19.989999999999998</v>
      </c>
    </row>
    <row r="16763" spans="1:2">
      <c r="A16763" s="13" t="s">
        <v>17144</v>
      </c>
      <c r="B16763" s="135">
        <v>19.989999999999998</v>
      </c>
    </row>
    <row r="16764" spans="1:2">
      <c r="A16764" s="13" t="s">
        <v>17145</v>
      </c>
      <c r="B16764" s="135">
        <v>29.56</v>
      </c>
    </row>
    <row r="16765" spans="1:2">
      <c r="A16765" s="13" t="s">
        <v>17146</v>
      </c>
      <c r="B16765" s="135">
        <v>29.56</v>
      </c>
    </row>
    <row r="16766" spans="1:2">
      <c r="A16766" s="13" t="s">
        <v>17147</v>
      </c>
      <c r="B16766" s="135">
        <v>33.869999999999997</v>
      </c>
    </row>
    <row r="16767" spans="1:2">
      <c r="A16767" s="13" t="s">
        <v>17148</v>
      </c>
      <c r="B16767" s="135">
        <v>33.869999999999997</v>
      </c>
    </row>
    <row r="16768" spans="1:2">
      <c r="A16768" s="13" t="s">
        <v>17149</v>
      </c>
      <c r="B16768" s="135">
        <v>57.94</v>
      </c>
    </row>
    <row r="16769" spans="1:2">
      <c r="A16769" s="13" t="s">
        <v>17150</v>
      </c>
      <c r="B16769" s="135">
        <v>57.94</v>
      </c>
    </row>
    <row r="16770" spans="1:2">
      <c r="A16770" s="13" t="s">
        <v>17151</v>
      </c>
      <c r="B16770" s="135">
        <v>195.07</v>
      </c>
    </row>
    <row r="16771" spans="1:2">
      <c r="A16771" s="13" t="s">
        <v>17152</v>
      </c>
      <c r="B16771" s="135">
        <v>195.07</v>
      </c>
    </row>
    <row r="16772" spans="1:2">
      <c r="A16772" s="13" t="s">
        <v>17153</v>
      </c>
      <c r="B16772" s="135">
        <v>263.31</v>
      </c>
    </row>
    <row r="16773" spans="1:2">
      <c r="A16773" s="13" t="s">
        <v>17154</v>
      </c>
      <c r="B16773" s="135">
        <v>263.31</v>
      </c>
    </row>
    <row r="16774" spans="1:2">
      <c r="A16774" s="13" t="s">
        <v>17155</v>
      </c>
      <c r="B16774" s="135">
        <v>376.94</v>
      </c>
    </row>
    <row r="16775" spans="1:2">
      <c r="A16775" s="13" t="s">
        <v>17156</v>
      </c>
      <c r="B16775" s="135">
        <v>376.94</v>
      </c>
    </row>
    <row r="16776" spans="1:2">
      <c r="A16776" s="13" t="s">
        <v>17157</v>
      </c>
      <c r="B16776" s="135">
        <v>8.1</v>
      </c>
    </row>
    <row r="16777" spans="1:2">
      <c r="A16777" s="13" t="s">
        <v>17158</v>
      </c>
      <c r="B16777" s="135">
        <v>8.1</v>
      </c>
    </row>
    <row r="16778" spans="1:2">
      <c r="A16778" s="13" t="s">
        <v>17159</v>
      </c>
      <c r="B16778" s="135">
        <v>11.08</v>
      </c>
    </row>
    <row r="16779" spans="1:2">
      <c r="A16779" s="13" t="s">
        <v>17160</v>
      </c>
      <c r="B16779" s="135">
        <v>11.08</v>
      </c>
    </row>
    <row r="16780" spans="1:2">
      <c r="A16780" s="13" t="s">
        <v>17161</v>
      </c>
      <c r="B16780" s="135">
        <v>16.48</v>
      </c>
    </row>
    <row r="16781" spans="1:2">
      <c r="A16781" s="13" t="s">
        <v>17162</v>
      </c>
      <c r="B16781" s="135">
        <v>16.48</v>
      </c>
    </row>
    <row r="16782" spans="1:2">
      <c r="A16782" s="13" t="s">
        <v>17163</v>
      </c>
      <c r="B16782" s="135">
        <v>24.41</v>
      </c>
    </row>
    <row r="16783" spans="1:2">
      <c r="A16783" s="13" t="s">
        <v>17164</v>
      </c>
      <c r="B16783" s="135">
        <v>24.41</v>
      </c>
    </row>
    <row r="16784" spans="1:2">
      <c r="A16784" s="13" t="s">
        <v>17165</v>
      </c>
      <c r="B16784" s="135">
        <v>25.08</v>
      </c>
    </row>
    <row r="16785" spans="1:2">
      <c r="A16785" s="13" t="s">
        <v>17166</v>
      </c>
      <c r="B16785" s="135">
        <v>25.08</v>
      </c>
    </row>
    <row r="16786" spans="1:2">
      <c r="A16786" s="13" t="s">
        <v>17167</v>
      </c>
      <c r="B16786" s="135">
        <v>40.53</v>
      </c>
    </row>
    <row r="16787" spans="1:2">
      <c r="A16787" s="13" t="s">
        <v>17168</v>
      </c>
      <c r="B16787" s="135">
        <v>40.53</v>
      </c>
    </row>
    <row r="16788" spans="1:2">
      <c r="A16788" s="13" t="s">
        <v>17169</v>
      </c>
      <c r="B16788" s="135">
        <v>0.44</v>
      </c>
    </row>
    <row r="16789" spans="1:2">
      <c r="A16789" s="13" t="s">
        <v>17170</v>
      </c>
      <c r="B16789" s="135">
        <v>0.44</v>
      </c>
    </row>
    <row r="16790" spans="1:2">
      <c r="A16790" s="13" t="s">
        <v>17171</v>
      </c>
      <c r="B16790" s="135">
        <v>0.79</v>
      </c>
    </row>
    <row r="16791" spans="1:2">
      <c r="A16791" s="13" t="s">
        <v>17172</v>
      </c>
      <c r="B16791" s="135">
        <v>0.79</v>
      </c>
    </row>
    <row r="16792" spans="1:2">
      <c r="A16792" s="13" t="s">
        <v>17173</v>
      </c>
      <c r="B16792" s="135">
        <v>1.75</v>
      </c>
    </row>
    <row r="16793" spans="1:2">
      <c r="A16793" s="13" t="s">
        <v>17174</v>
      </c>
      <c r="B16793" s="135">
        <v>1.75</v>
      </c>
    </row>
    <row r="16794" spans="1:2">
      <c r="A16794" s="13" t="s">
        <v>17175</v>
      </c>
      <c r="B16794" s="135">
        <v>3.14</v>
      </c>
    </row>
    <row r="16795" spans="1:2">
      <c r="A16795" s="13" t="s">
        <v>17176</v>
      </c>
      <c r="B16795" s="135">
        <v>3.14</v>
      </c>
    </row>
    <row r="16796" spans="1:2">
      <c r="A16796" s="13" t="s">
        <v>17177</v>
      </c>
      <c r="B16796" s="135">
        <v>5.51</v>
      </c>
    </row>
    <row r="16797" spans="1:2">
      <c r="A16797" s="13" t="s">
        <v>17178</v>
      </c>
      <c r="B16797" s="135">
        <v>5.51</v>
      </c>
    </row>
    <row r="16798" spans="1:2">
      <c r="A16798" s="13" t="s">
        <v>17179</v>
      </c>
      <c r="B16798" s="135">
        <v>5.51</v>
      </c>
    </row>
    <row r="16799" spans="1:2">
      <c r="A16799" s="13" t="s">
        <v>17180</v>
      </c>
      <c r="B16799" s="135">
        <v>5.51</v>
      </c>
    </row>
    <row r="16800" spans="1:2">
      <c r="A16800" s="13" t="s">
        <v>17181</v>
      </c>
      <c r="B16800" s="135">
        <v>13.76</v>
      </c>
    </row>
    <row r="16801" spans="1:2">
      <c r="A16801" s="13" t="s">
        <v>17182</v>
      </c>
      <c r="B16801" s="135">
        <v>13.76</v>
      </c>
    </row>
    <row r="16802" spans="1:2">
      <c r="A16802" s="13" t="s">
        <v>17183</v>
      </c>
      <c r="B16802" s="135">
        <v>64.11</v>
      </c>
    </row>
    <row r="16803" spans="1:2">
      <c r="A16803" s="13" t="s">
        <v>17184</v>
      </c>
      <c r="B16803" s="135">
        <v>64.11</v>
      </c>
    </row>
    <row r="16804" spans="1:2">
      <c r="A16804" s="13" t="s">
        <v>17185</v>
      </c>
      <c r="B16804" s="135">
        <v>2.41</v>
      </c>
    </row>
    <row r="16805" spans="1:2">
      <c r="A16805" s="13" t="s">
        <v>17186</v>
      </c>
      <c r="B16805" s="135">
        <v>2.41</v>
      </c>
    </row>
    <row r="16806" spans="1:2">
      <c r="A16806" s="13" t="s">
        <v>17187</v>
      </c>
      <c r="B16806" s="135">
        <v>3.53</v>
      </c>
    </row>
    <row r="16807" spans="1:2">
      <c r="A16807" s="13" t="s">
        <v>17188</v>
      </c>
      <c r="B16807" s="135">
        <v>3.53</v>
      </c>
    </row>
    <row r="16808" spans="1:2">
      <c r="A16808" s="13" t="s">
        <v>17189</v>
      </c>
      <c r="B16808" s="135">
        <v>3.09</v>
      </c>
    </row>
    <row r="16809" spans="1:2">
      <c r="A16809" s="13" t="s">
        <v>17190</v>
      </c>
      <c r="B16809" s="135">
        <v>3.09</v>
      </c>
    </row>
    <row r="16810" spans="1:2">
      <c r="A16810" s="13" t="s">
        <v>17191</v>
      </c>
      <c r="B16810" s="135">
        <v>4.32</v>
      </c>
    </row>
    <row r="16811" spans="1:2">
      <c r="A16811" s="13" t="s">
        <v>17192</v>
      </c>
      <c r="B16811" s="135">
        <v>4.32</v>
      </c>
    </row>
    <row r="16812" spans="1:2">
      <c r="A16812" s="13" t="s">
        <v>17193</v>
      </c>
      <c r="B16812" s="135">
        <v>3.66</v>
      </c>
    </row>
    <row r="16813" spans="1:2">
      <c r="A16813" s="13" t="s">
        <v>17194</v>
      </c>
      <c r="B16813" s="135">
        <v>3.66</v>
      </c>
    </row>
    <row r="16814" spans="1:2">
      <c r="A16814" s="13" t="s">
        <v>17195</v>
      </c>
      <c r="B16814" s="135">
        <v>4.8899999999999997</v>
      </c>
    </row>
    <row r="16815" spans="1:2">
      <c r="A16815" s="13" t="s">
        <v>17196</v>
      </c>
      <c r="B16815" s="135">
        <v>4.8899999999999997</v>
      </c>
    </row>
    <row r="16816" spans="1:2">
      <c r="A16816" s="13" t="s">
        <v>17197</v>
      </c>
      <c r="B16816" s="135">
        <v>8.74</v>
      </c>
    </row>
    <row r="16817" spans="1:2">
      <c r="A16817" s="13" t="s">
        <v>17198</v>
      </c>
      <c r="B16817" s="135">
        <v>8.74</v>
      </c>
    </row>
    <row r="16818" spans="1:2">
      <c r="A16818" s="13" t="s">
        <v>17199</v>
      </c>
      <c r="B16818" s="135">
        <v>10.84</v>
      </c>
    </row>
    <row r="16819" spans="1:2">
      <c r="A16819" s="13" t="s">
        <v>17200</v>
      </c>
      <c r="B16819" s="135">
        <v>10.84</v>
      </c>
    </row>
    <row r="16820" spans="1:2">
      <c r="A16820" s="13" t="s">
        <v>17201</v>
      </c>
      <c r="B16820" s="135">
        <v>11.97</v>
      </c>
    </row>
    <row r="16821" spans="1:2">
      <c r="A16821" s="13" t="s">
        <v>17202</v>
      </c>
      <c r="B16821" s="135">
        <v>11.97</v>
      </c>
    </row>
    <row r="16822" spans="1:2">
      <c r="A16822" s="13" t="s">
        <v>17203</v>
      </c>
      <c r="B16822" s="135">
        <v>14.13</v>
      </c>
    </row>
    <row r="16823" spans="1:2">
      <c r="A16823" s="13" t="s">
        <v>17204</v>
      </c>
      <c r="B16823" s="135">
        <v>14.13</v>
      </c>
    </row>
    <row r="16824" spans="1:2">
      <c r="A16824" s="13" t="s">
        <v>17205</v>
      </c>
      <c r="B16824" s="135">
        <v>16.170000000000002</v>
      </c>
    </row>
    <row r="16825" spans="1:2">
      <c r="A16825" s="13" t="s">
        <v>17206</v>
      </c>
      <c r="B16825" s="135">
        <v>16.170000000000002</v>
      </c>
    </row>
    <row r="16826" spans="1:2">
      <c r="A16826" s="13" t="s">
        <v>17207</v>
      </c>
      <c r="B16826" s="135">
        <v>16.920000000000002</v>
      </c>
    </row>
    <row r="16827" spans="1:2">
      <c r="A16827" s="13" t="s">
        <v>17208</v>
      </c>
      <c r="B16827" s="135">
        <v>16.920000000000002</v>
      </c>
    </row>
    <row r="16828" spans="1:2">
      <c r="A16828" s="13" t="s">
        <v>17209</v>
      </c>
      <c r="B16828" s="135">
        <v>39.659999999999997</v>
      </c>
    </row>
    <row r="16829" spans="1:2">
      <c r="A16829" s="13" t="s">
        <v>17210</v>
      </c>
      <c r="B16829" s="135">
        <v>39.659999999999997</v>
      </c>
    </row>
    <row r="16830" spans="1:2">
      <c r="A16830" s="13" t="s">
        <v>17211</v>
      </c>
      <c r="B16830" s="135">
        <v>70.45</v>
      </c>
    </row>
    <row r="16831" spans="1:2">
      <c r="A16831" s="13" t="s">
        <v>17212</v>
      </c>
      <c r="B16831" s="135">
        <v>70.45</v>
      </c>
    </row>
    <row r="16832" spans="1:2">
      <c r="A16832" s="13" t="s">
        <v>17213</v>
      </c>
      <c r="B16832" s="135">
        <v>1.1000000000000001</v>
      </c>
    </row>
    <row r="16833" spans="1:2">
      <c r="A16833" s="13" t="s">
        <v>17214</v>
      </c>
      <c r="B16833" s="135">
        <v>1.1000000000000001</v>
      </c>
    </row>
    <row r="16834" spans="1:2">
      <c r="A16834" s="13" t="s">
        <v>17215</v>
      </c>
      <c r="B16834" s="135">
        <v>1.05</v>
      </c>
    </row>
    <row r="16835" spans="1:2">
      <c r="A16835" s="13" t="s">
        <v>17216</v>
      </c>
      <c r="B16835" s="135">
        <v>1.05</v>
      </c>
    </row>
    <row r="16836" spans="1:2">
      <c r="A16836" s="13" t="s">
        <v>17217</v>
      </c>
      <c r="B16836" s="135">
        <v>1.92</v>
      </c>
    </row>
    <row r="16837" spans="1:2">
      <c r="A16837" s="13" t="s">
        <v>17218</v>
      </c>
      <c r="B16837" s="135">
        <v>1.92</v>
      </c>
    </row>
    <row r="16838" spans="1:2">
      <c r="A16838" s="13" t="s">
        <v>17219</v>
      </c>
      <c r="B16838" s="135">
        <v>3.83</v>
      </c>
    </row>
    <row r="16839" spans="1:2">
      <c r="A16839" s="13" t="s">
        <v>17220</v>
      </c>
      <c r="B16839" s="135">
        <v>3.83</v>
      </c>
    </row>
    <row r="16840" spans="1:2">
      <c r="A16840" s="13" t="s">
        <v>17221</v>
      </c>
      <c r="B16840" s="135">
        <v>6.38</v>
      </c>
    </row>
    <row r="16841" spans="1:2">
      <c r="A16841" s="13" t="s">
        <v>17222</v>
      </c>
      <c r="B16841" s="135">
        <v>6.38</v>
      </c>
    </row>
    <row r="16842" spans="1:2">
      <c r="A16842" s="13" t="s">
        <v>17223</v>
      </c>
      <c r="B16842" s="135">
        <v>10.78</v>
      </c>
    </row>
    <row r="16843" spans="1:2">
      <c r="A16843" s="13" t="s">
        <v>17224</v>
      </c>
      <c r="B16843" s="135">
        <v>10.78</v>
      </c>
    </row>
    <row r="16844" spans="1:2">
      <c r="A16844" s="13" t="s">
        <v>17225</v>
      </c>
      <c r="B16844" s="135">
        <v>19.75</v>
      </c>
    </row>
    <row r="16845" spans="1:2">
      <c r="A16845" s="13" t="s">
        <v>17226</v>
      </c>
      <c r="B16845" s="135">
        <v>19.75</v>
      </c>
    </row>
    <row r="16846" spans="1:2">
      <c r="A16846" s="13" t="s">
        <v>17227</v>
      </c>
      <c r="B16846" s="135">
        <v>43.31</v>
      </c>
    </row>
    <row r="16847" spans="1:2">
      <c r="A16847" s="13" t="s">
        <v>17228</v>
      </c>
      <c r="B16847" s="135">
        <v>43.31</v>
      </c>
    </row>
    <row r="16848" spans="1:2">
      <c r="A16848" s="13" t="s">
        <v>17229</v>
      </c>
      <c r="B16848" s="135">
        <v>65.319999999999993</v>
      </c>
    </row>
    <row r="16849" spans="1:2">
      <c r="A16849" s="13" t="s">
        <v>17230</v>
      </c>
      <c r="B16849" s="135">
        <v>65.319999999999993</v>
      </c>
    </row>
    <row r="16850" spans="1:2">
      <c r="A16850" s="13" t="s">
        <v>17231</v>
      </c>
      <c r="B16850" s="135">
        <v>1.39</v>
      </c>
    </row>
    <row r="16851" spans="1:2">
      <c r="A16851" s="13" t="s">
        <v>17232</v>
      </c>
      <c r="B16851" s="135">
        <v>1.39</v>
      </c>
    </row>
    <row r="16852" spans="1:2">
      <c r="A16852" s="13" t="s">
        <v>17233</v>
      </c>
      <c r="B16852" s="135">
        <v>1.91</v>
      </c>
    </row>
    <row r="16853" spans="1:2">
      <c r="A16853" s="13" t="s">
        <v>17234</v>
      </c>
      <c r="B16853" s="135">
        <v>1.91</v>
      </c>
    </row>
    <row r="16854" spans="1:2">
      <c r="A16854" s="13" t="s">
        <v>17235</v>
      </c>
      <c r="B16854" s="135">
        <v>2.5499999999999998</v>
      </c>
    </row>
    <row r="16855" spans="1:2">
      <c r="A16855" s="13" t="s">
        <v>17236</v>
      </c>
      <c r="B16855" s="135">
        <v>2.5499999999999998</v>
      </c>
    </row>
    <row r="16856" spans="1:2">
      <c r="A16856" s="13" t="s">
        <v>17237</v>
      </c>
      <c r="B16856" s="135">
        <v>4.3499999999999996</v>
      </c>
    </row>
    <row r="16857" spans="1:2">
      <c r="A16857" s="13" t="s">
        <v>17238</v>
      </c>
      <c r="B16857" s="135">
        <v>4.3499999999999996</v>
      </c>
    </row>
    <row r="16858" spans="1:2">
      <c r="A16858" s="13" t="s">
        <v>17239</v>
      </c>
      <c r="B16858" s="135">
        <v>7.51</v>
      </c>
    </row>
    <row r="16859" spans="1:2">
      <c r="A16859" s="13" t="s">
        <v>17240</v>
      </c>
      <c r="B16859" s="135">
        <v>7.51</v>
      </c>
    </row>
    <row r="16860" spans="1:2">
      <c r="A16860" s="13" t="s">
        <v>17241</v>
      </c>
      <c r="B16860" s="135">
        <v>13.6</v>
      </c>
    </row>
    <row r="16861" spans="1:2">
      <c r="A16861" s="13" t="s">
        <v>17242</v>
      </c>
      <c r="B16861" s="135">
        <v>13.6</v>
      </c>
    </row>
    <row r="16862" spans="1:2">
      <c r="A16862" s="13" t="s">
        <v>17243</v>
      </c>
      <c r="B16862" s="135">
        <v>26.63</v>
      </c>
    </row>
    <row r="16863" spans="1:2">
      <c r="A16863" s="13" t="s">
        <v>17244</v>
      </c>
      <c r="B16863" s="135">
        <v>26.63</v>
      </c>
    </row>
    <row r="16864" spans="1:2">
      <c r="A16864" s="13" t="s">
        <v>17245</v>
      </c>
      <c r="B16864" s="135">
        <v>36.04</v>
      </c>
    </row>
    <row r="16865" spans="1:2">
      <c r="A16865" s="13" t="s">
        <v>17246</v>
      </c>
      <c r="B16865" s="135">
        <v>36.04</v>
      </c>
    </row>
    <row r="16866" spans="1:2">
      <c r="A16866" s="13" t="s">
        <v>17247</v>
      </c>
      <c r="B16866" s="135">
        <v>79.27</v>
      </c>
    </row>
    <row r="16867" spans="1:2">
      <c r="A16867" s="13" t="s">
        <v>17248</v>
      </c>
      <c r="B16867" s="135">
        <v>79.27</v>
      </c>
    </row>
    <row r="16868" spans="1:2">
      <c r="A16868" s="13" t="s">
        <v>17249</v>
      </c>
      <c r="B16868" s="135">
        <v>2.42</v>
      </c>
    </row>
    <row r="16869" spans="1:2">
      <c r="A16869" s="13" t="s">
        <v>17250</v>
      </c>
      <c r="B16869" s="135">
        <v>2.42</v>
      </c>
    </row>
    <row r="16870" spans="1:2">
      <c r="A16870" s="13" t="s">
        <v>17251</v>
      </c>
      <c r="B16870" s="135">
        <v>2.72</v>
      </c>
    </row>
    <row r="16871" spans="1:2">
      <c r="A16871" s="13" t="s">
        <v>17252</v>
      </c>
      <c r="B16871" s="135">
        <v>2.72</v>
      </c>
    </row>
    <row r="16872" spans="1:2">
      <c r="A16872" s="13" t="s">
        <v>17253</v>
      </c>
      <c r="B16872" s="135">
        <v>5.55</v>
      </c>
    </row>
    <row r="16873" spans="1:2">
      <c r="A16873" s="13" t="s">
        <v>17254</v>
      </c>
      <c r="B16873" s="135">
        <v>5.55</v>
      </c>
    </row>
    <row r="16874" spans="1:2">
      <c r="A16874" s="13" t="s">
        <v>17255</v>
      </c>
      <c r="B16874" s="135">
        <v>10.27</v>
      </c>
    </row>
    <row r="16875" spans="1:2">
      <c r="A16875" s="13" t="s">
        <v>17256</v>
      </c>
      <c r="B16875" s="135">
        <v>10.27</v>
      </c>
    </row>
    <row r="16876" spans="1:2">
      <c r="A16876" s="13" t="s">
        <v>17257</v>
      </c>
      <c r="B16876" s="135">
        <v>13.59</v>
      </c>
    </row>
    <row r="16877" spans="1:2">
      <c r="A16877" s="13" t="s">
        <v>17258</v>
      </c>
      <c r="B16877" s="135">
        <v>13.59</v>
      </c>
    </row>
    <row r="16878" spans="1:2">
      <c r="A16878" s="13" t="s">
        <v>17259</v>
      </c>
      <c r="B16878" s="135">
        <v>29.16</v>
      </c>
    </row>
    <row r="16879" spans="1:2">
      <c r="A16879" s="13" t="s">
        <v>17260</v>
      </c>
      <c r="B16879" s="135">
        <v>29.16</v>
      </c>
    </row>
    <row r="16880" spans="1:2">
      <c r="A16880" s="13" t="s">
        <v>17261</v>
      </c>
      <c r="B16880" s="135">
        <v>36.380000000000003</v>
      </c>
    </row>
    <row r="16881" spans="1:2">
      <c r="A16881" s="13" t="s">
        <v>17262</v>
      </c>
      <c r="B16881" s="135">
        <v>36.380000000000003</v>
      </c>
    </row>
    <row r="16882" spans="1:2">
      <c r="A16882" s="13" t="s">
        <v>17263</v>
      </c>
      <c r="B16882" s="135">
        <v>57.2</v>
      </c>
    </row>
    <row r="16883" spans="1:2">
      <c r="A16883" s="13" t="s">
        <v>17264</v>
      </c>
      <c r="B16883" s="135">
        <v>57.2</v>
      </c>
    </row>
    <row r="16884" spans="1:2">
      <c r="A16884" s="13" t="s">
        <v>17265</v>
      </c>
      <c r="B16884" s="135">
        <v>124.34</v>
      </c>
    </row>
    <row r="16885" spans="1:2">
      <c r="A16885" s="13" t="s">
        <v>17266</v>
      </c>
      <c r="B16885" s="135">
        <v>124.34</v>
      </c>
    </row>
    <row r="16886" spans="1:2">
      <c r="A16886" s="13" t="s">
        <v>17267</v>
      </c>
      <c r="B16886" s="135">
        <v>1.05</v>
      </c>
    </row>
    <row r="16887" spans="1:2">
      <c r="A16887" s="13" t="s">
        <v>17268</v>
      </c>
      <c r="B16887" s="135">
        <v>1.05</v>
      </c>
    </row>
    <row r="16888" spans="1:2">
      <c r="A16888" s="13" t="s">
        <v>17269</v>
      </c>
      <c r="B16888" s="135">
        <v>1.44</v>
      </c>
    </row>
    <row r="16889" spans="1:2">
      <c r="A16889" s="13" t="s">
        <v>17270</v>
      </c>
      <c r="B16889" s="135">
        <v>1.44</v>
      </c>
    </row>
    <row r="16890" spans="1:2">
      <c r="A16890" s="13" t="s">
        <v>17271</v>
      </c>
      <c r="B16890" s="135">
        <v>4.46</v>
      </c>
    </row>
    <row r="16891" spans="1:2">
      <c r="A16891" s="13" t="s">
        <v>17272</v>
      </c>
      <c r="B16891" s="135">
        <v>4.46</v>
      </c>
    </row>
    <row r="16892" spans="1:2">
      <c r="A16892" s="13" t="s">
        <v>17273</v>
      </c>
      <c r="B16892" s="135">
        <v>6.17</v>
      </c>
    </row>
    <row r="16893" spans="1:2">
      <c r="A16893" s="13" t="s">
        <v>17274</v>
      </c>
      <c r="B16893" s="135">
        <v>6.17</v>
      </c>
    </row>
    <row r="16894" spans="1:2">
      <c r="A16894" s="13" t="s">
        <v>17275</v>
      </c>
      <c r="B16894" s="135">
        <v>7.29</v>
      </c>
    </row>
    <row r="16895" spans="1:2">
      <c r="A16895" s="13" t="s">
        <v>17276</v>
      </c>
      <c r="B16895" s="135">
        <v>7.29</v>
      </c>
    </row>
    <row r="16896" spans="1:2">
      <c r="A16896" s="13" t="s">
        <v>17277</v>
      </c>
      <c r="B16896" s="135">
        <v>23.28</v>
      </c>
    </row>
    <row r="16897" spans="1:2">
      <c r="A16897" s="13" t="s">
        <v>17278</v>
      </c>
      <c r="B16897" s="135">
        <v>23.28</v>
      </c>
    </row>
    <row r="16898" spans="1:2">
      <c r="A16898" s="13" t="s">
        <v>17279</v>
      </c>
      <c r="B16898" s="135">
        <v>53.28</v>
      </c>
    </row>
    <row r="16899" spans="1:2">
      <c r="A16899" s="13" t="s">
        <v>17280</v>
      </c>
      <c r="B16899" s="135">
        <v>53.28</v>
      </c>
    </row>
    <row r="16900" spans="1:2">
      <c r="A16900" s="13" t="s">
        <v>17281</v>
      </c>
      <c r="B16900" s="135">
        <v>60.92</v>
      </c>
    </row>
    <row r="16901" spans="1:2">
      <c r="A16901" s="13" t="s">
        <v>17282</v>
      </c>
      <c r="B16901" s="135">
        <v>60.92</v>
      </c>
    </row>
    <row r="16902" spans="1:2">
      <c r="A16902" s="13" t="s">
        <v>17283</v>
      </c>
      <c r="B16902" s="135">
        <v>195.09</v>
      </c>
    </row>
    <row r="16903" spans="1:2">
      <c r="A16903" s="13" t="s">
        <v>17284</v>
      </c>
      <c r="B16903" s="135">
        <v>195.09</v>
      </c>
    </row>
    <row r="16904" spans="1:2">
      <c r="A16904" s="13" t="s">
        <v>17285</v>
      </c>
      <c r="B16904" s="135">
        <v>0.44</v>
      </c>
    </row>
    <row r="16905" spans="1:2">
      <c r="A16905" s="13" t="s">
        <v>17286</v>
      </c>
      <c r="B16905" s="135">
        <v>0.44</v>
      </c>
    </row>
    <row r="16906" spans="1:2">
      <c r="A16906" s="13" t="s">
        <v>17287</v>
      </c>
      <c r="B16906" s="135">
        <v>0.5</v>
      </c>
    </row>
    <row r="16907" spans="1:2">
      <c r="A16907" s="13" t="s">
        <v>17288</v>
      </c>
      <c r="B16907" s="135">
        <v>0.5</v>
      </c>
    </row>
    <row r="16908" spans="1:2">
      <c r="A16908" s="13" t="s">
        <v>17289</v>
      </c>
      <c r="B16908" s="135">
        <v>2.06</v>
      </c>
    </row>
    <row r="16909" spans="1:2">
      <c r="A16909" s="13" t="s">
        <v>17290</v>
      </c>
      <c r="B16909" s="135">
        <v>2.06</v>
      </c>
    </row>
    <row r="16910" spans="1:2">
      <c r="A16910" s="13" t="s">
        <v>17291</v>
      </c>
      <c r="B16910" s="135">
        <v>5.03</v>
      </c>
    </row>
    <row r="16911" spans="1:2">
      <c r="A16911" s="13" t="s">
        <v>17292</v>
      </c>
      <c r="B16911" s="135">
        <v>5.03</v>
      </c>
    </row>
    <row r="16912" spans="1:2">
      <c r="A16912" s="13" t="s">
        <v>17293</v>
      </c>
      <c r="B16912" s="135">
        <v>4.5</v>
      </c>
    </row>
    <row r="16913" spans="1:2">
      <c r="A16913" s="13" t="s">
        <v>17294</v>
      </c>
      <c r="B16913" s="135">
        <v>4.5</v>
      </c>
    </row>
    <row r="16914" spans="1:2">
      <c r="A16914" s="13" t="s">
        <v>17295</v>
      </c>
      <c r="B16914" s="135">
        <v>24.78</v>
      </c>
    </row>
    <row r="16915" spans="1:2">
      <c r="A16915" s="13" t="s">
        <v>17296</v>
      </c>
      <c r="B16915" s="135">
        <v>24.78</v>
      </c>
    </row>
    <row r="16916" spans="1:2">
      <c r="A16916" s="13" t="s">
        <v>17297</v>
      </c>
      <c r="B16916" s="135">
        <v>21.73</v>
      </c>
    </row>
    <row r="16917" spans="1:2">
      <c r="A16917" s="13" t="s">
        <v>17298</v>
      </c>
      <c r="B16917" s="135">
        <v>21.73</v>
      </c>
    </row>
    <row r="16918" spans="1:2">
      <c r="A16918" s="13" t="s">
        <v>17299</v>
      </c>
      <c r="B16918" s="135">
        <v>72.290000000000006</v>
      </c>
    </row>
    <row r="16919" spans="1:2">
      <c r="A16919" s="13" t="s">
        <v>17300</v>
      </c>
      <c r="B16919" s="135">
        <v>72.290000000000006</v>
      </c>
    </row>
    <row r="16920" spans="1:2">
      <c r="A16920" s="13" t="s">
        <v>17301</v>
      </c>
      <c r="B16920" s="135">
        <v>142.16</v>
      </c>
    </row>
    <row r="16921" spans="1:2">
      <c r="A16921" s="13" t="s">
        <v>17302</v>
      </c>
      <c r="B16921" s="135">
        <v>142.16</v>
      </c>
    </row>
    <row r="16922" spans="1:2">
      <c r="A16922" s="13" t="s">
        <v>17303</v>
      </c>
      <c r="B16922" s="135">
        <v>2.58</v>
      </c>
    </row>
    <row r="16923" spans="1:2">
      <c r="A16923" s="13" t="s">
        <v>17304</v>
      </c>
      <c r="B16923" s="135">
        <v>2.58</v>
      </c>
    </row>
    <row r="16924" spans="1:2">
      <c r="A16924" s="13" t="s">
        <v>17305</v>
      </c>
      <c r="B16924" s="135">
        <v>4.8899999999999997</v>
      </c>
    </row>
    <row r="16925" spans="1:2">
      <c r="A16925" s="13" t="s">
        <v>17306</v>
      </c>
      <c r="B16925" s="135">
        <v>4.8899999999999997</v>
      </c>
    </row>
    <row r="16926" spans="1:2">
      <c r="A16926" s="13" t="s">
        <v>17307</v>
      </c>
      <c r="B16926" s="135">
        <v>0.69</v>
      </c>
    </row>
    <row r="16927" spans="1:2">
      <c r="A16927" s="13" t="s">
        <v>17308</v>
      </c>
      <c r="B16927" s="135">
        <v>0.69</v>
      </c>
    </row>
    <row r="16928" spans="1:2">
      <c r="A16928" s="13" t="s">
        <v>17309</v>
      </c>
      <c r="B16928" s="135">
        <v>0.85</v>
      </c>
    </row>
    <row r="16929" spans="1:2">
      <c r="A16929" s="13" t="s">
        <v>17310</v>
      </c>
      <c r="B16929" s="135">
        <v>0.85</v>
      </c>
    </row>
    <row r="16930" spans="1:2">
      <c r="A16930" s="13" t="s">
        <v>17311</v>
      </c>
      <c r="B16930" s="135">
        <v>2.04</v>
      </c>
    </row>
    <row r="16931" spans="1:2">
      <c r="A16931" s="13" t="s">
        <v>17312</v>
      </c>
      <c r="B16931" s="135">
        <v>2.04</v>
      </c>
    </row>
    <row r="16932" spans="1:2">
      <c r="A16932" s="13" t="s">
        <v>17313</v>
      </c>
      <c r="B16932" s="135">
        <v>3.99</v>
      </c>
    </row>
    <row r="16933" spans="1:2">
      <c r="A16933" s="13" t="s">
        <v>17314</v>
      </c>
      <c r="B16933" s="135">
        <v>3.99</v>
      </c>
    </row>
    <row r="16934" spans="1:2">
      <c r="A16934" s="13" t="s">
        <v>17315</v>
      </c>
      <c r="B16934" s="135">
        <v>4.5</v>
      </c>
    </row>
    <row r="16935" spans="1:2">
      <c r="A16935" s="13" t="s">
        <v>17316</v>
      </c>
      <c r="B16935" s="135">
        <v>4.5</v>
      </c>
    </row>
    <row r="16936" spans="1:2">
      <c r="A16936" s="13" t="s">
        <v>17317</v>
      </c>
      <c r="B16936" s="135">
        <v>11.44</v>
      </c>
    </row>
    <row r="16937" spans="1:2">
      <c r="A16937" s="13" t="s">
        <v>17318</v>
      </c>
      <c r="B16937" s="135">
        <v>11.44</v>
      </c>
    </row>
    <row r="16938" spans="1:2">
      <c r="A16938" s="13" t="s">
        <v>17319</v>
      </c>
      <c r="B16938" s="135">
        <v>16.7</v>
      </c>
    </row>
    <row r="16939" spans="1:2">
      <c r="A16939" s="13" t="s">
        <v>17320</v>
      </c>
      <c r="B16939" s="135">
        <v>16.7</v>
      </c>
    </row>
    <row r="16940" spans="1:2">
      <c r="A16940" s="13" t="s">
        <v>17321</v>
      </c>
      <c r="B16940" s="135">
        <v>30.32</v>
      </c>
    </row>
    <row r="16941" spans="1:2">
      <c r="A16941" s="13" t="s">
        <v>17322</v>
      </c>
      <c r="B16941" s="135">
        <v>30.32</v>
      </c>
    </row>
    <row r="16942" spans="1:2">
      <c r="A16942" s="13" t="s">
        <v>17323</v>
      </c>
      <c r="B16942" s="135">
        <v>65.55</v>
      </c>
    </row>
    <row r="16943" spans="1:2">
      <c r="A16943" s="13" t="s">
        <v>17324</v>
      </c>
      <c r="B16943" s="135">
        <v>65.55</v>
      </c>
    </row>
    <row r="16944" spans="1:2">
      <c r="A16944" s="13" t="s">
        <v>17325</v>
      </c>
      <c r="B16944" s="135">
        <v>1.32</v>
      </c>
    </row>
    <row r="16945" spans="1:2">
      <c r="A16945" s="13" t="s">
        <v>17326</v>
      </c>
      <c r="B16945" s="135">
        <v>1.32</v>
      </c>
    </row>
    <row r="16946" spans="1:2">
      <c r="A16946" s="13" t="s">
        <v>17327</v>
      </c>
      <c r="B16946" s="135">
        <v>3.91</v>
      </c>
    </row>
    <row r="16947" spans="1:2">
      <c r="A16947" s="13" t="s">
        <v>17328</v>
      </c>
      <c r="B16947" s="135">
        <v>3.91</v>
      </c>
    </row>
    <row r="16948" spans="1:2">
      <c r="A16948" s="13" t="s">
        <v>17329</v>
      </c>
      <c r="B16948" s="135">
        <v>4.5199999999999996</v>
      </c>
    </row>
    <row r="16949" spans="1:2">
      <c r="A16949" s="13" t="s">
        <v>17330</v>
      </c>
      <c r="B16949" s="135">
        <v>4.5199999999999996</v>
      </c>
    </row>
    <row r="16950" spans="1:2">
      <c r="A16950" s="13" t="s">
        <v>17331</v>
      </c>
      <c r="B16950" s="135">
        <v>10.54</v>
      </c>
    </row>
    <row r="16951" spans="1:2">
      <c r="A16951" s="13" t="s">
        <v>17332</v>
      </c>
      <c r="B16951" s="135">
        <v>10.54</v>
      </c>
    </row>
    <row r="16952" spans="1:2">
      <c r="A16952" s="13" t="s">
        <v>17333</v>
      </c>
      <c r="B16952" s="135">
        <v>9.09</v>
      </c>
    </row>
    <row r="16953" spans="1:2">
      <c r="A16953" s="13" t="s">
        <v>17334</v>
      </c>
      <c r="B16953" s="135">
        <v>9.09</v>
      </c>
    </row>
    <row r="16954" spans="1:2">
      <c r="A16954" s="13" t="s">
        <v>17335</v>
      </c>
      <c r="B16954" s="135">
        <v>10.54</v>
      </c>
    </row>
    <row r="16955" spans="1:2">
      <c r="A16955" s="13" t="s">
        <v>17336</v>
      </c>
      <c r="B16955" s="135">
        <v>10.54</v>
      </c>
    </row>
    <row r="16956" spans="1:2">
      <c r="A16956" s="13" t="s">
        <v>17337</v>
      </c>
      <c r="B16956" s="135">
        <v>28.22</v>
      </c>
    </row>
    <row r="16957" spans="1:2">
      <c r="A16957" s="13" t="s">
        <v>17338</v>
      </c>
      <c r="B16957" s="135">
        <v>28.22</v>
      </c>
    </row>
    <row r="16958" spans="1:2">
      <c r="A16958" s="13" t="s">
        <v>17339</v>
      </c>
      <c r="B16958" s="135">
        <v>0.6</v>
      </c>
    </row>
    <row r="16959" spans="1:2">
      <c r="A16959" s="13" t="s">
        <v>17340</v>
      </c>
      <c r="B16959" s="135">
        <v>0.6</v>
      </c>
    </row>
    <row r="16960" spans="1:2">
      <c r="A16960" s="13" t="s">
        <v>17341</v>
      </c>
      <c r="B16960" s="135">
        <v>0.71</v>
      </c>
    </row>
    <row r="16961" spans="1:2">
      <c r="A16961" s="13" t="s">
        <v>17342</v>
      </c>
      <c r="B16961" s="135">
        <v>0.71</v>
      </c>
    </row>
    <row r="16962" spans="1:2">
      <c r="A16962" s="13" t="s">
        <v>17343</v>
      </c>
      <c r="B16962" s="135">
        <v>3.22</v>
      </c>
    </row>
    <row r="16963" spans="1:2">
      <c r="A16963" s="13" t="s">
        <v>17344</v>
      </c>
      <c r="B16963" s="135">
        <v>3.22</v>
      </c>
    </row>
    <row r="16964" spans="1:2">
      <c r="A16964" s="13" t="s">
        <v>17345</v>
      </c>
      <c r="B16964" s="135">
        <v>7.93</v>
      </c>
    </row>
    <row r="16965" spans="1:2">
      <c r="A16965" s="13" t="s">
        <v>17346</v>
      </c>
      <c r="B16965" s="135">
        <v>7.93</v>
      </c>
    </row>
    <row r="16966" spans="1:2">
      <c r="A16966" s="13" t="s">
        <v>17347</v>
      </c>
      <c r="B16966" s="135">
        <v>8.31</v>
      </c>
    </row>
    <row r="16967" spans="1:2">
      <c r="A16967" s="13" t="s">
        <v>17348</v>
      </c>
      <c r="B16967" s="135">
        <v>8.31</v>
      </c>
    </row>
    <row r="16968" spans="1:2">
      <c r="A16968" s="13" t="s">
        <v>17349</v>
      </c>
      <c r="B16968" s="135">
        <v>25.34</v>
      </c>
    </row>
    <row r="16969" spans="1:2">
      <c r="A16969" s="13" t="s">
        <v>17350</v>
      </c>
      <c r="B16969" s="135">
        <v>25.34</v>
      </c>
    </row>
    <row r="16970" spans="1:2">
      <c r="A16970" s="13" t="s">
        <v>17351</v>
      </c>
      <c r="B16970" s="135">
        <v>49.38</v>
      </c>
    </row>
    <row r="16971" spans="1:2">
      <c r="A16971" s="13" t="s">
        <v>17352</v>
      </c>
      <c r="B16971" s="135">
        <v>49.38</v>
      </c>
    </row>
    <row r="16972" spans="1:2">
      <c r="A16972" s="13" t="s">
        <v>17353</v>
      </c>
      <c r="B16972" s="135">
        <v>73.97</v>
      </c>
    </row>
    <row r="16973" spans="1:2">
      <c r="A16973" s="13" t="s">
        <v>17354</v>
      </c>
      <c r="B16973" s="135">
        <v>73.97</v>
      </c>
    </row>
    <row r="16974" spans="1:2">
      <c r="A16974" s="13" t="s">
        <v>17355</v>
      </c>
      <c r="B16974" s="135">
        <v>158</v>
      </c>
    </row>
    <row r="16975" spans="1:2">
      <c r="A16975" s="13" t="s">
        <v>17356</v>
      </c>
      <c r="B16975" s="135">
        <v>158</v>
      </c>
    </row>
    <row r="16976" spans="1:2">
      <c r="A16976" s="13" t="s">
        <v>17357</v>
      </c>
      <c r="B16976" s="135">
        <v>3.29</v>
      </c>
    </row>
    <row r="16977" spans="1:2">
      <c r="A16977" s="13" t="s">
        <v>17358</v>
      </c>
      <c r="B16977" s="135">
        <v>3.29</v>
      </c>
    </row>
    <row r="16978" spans="1:2">
      <c r="A16978" s="13" t="s">
        <v>17359</v>
      </c>
      <c r="B16978" s="135">
        <v>5.73</v>
      </c>
    </row>
    <row r="16979" spans="1:2">
      <c r="A16979" s="13" t="s">
        <v>17360</v>
      </c>
      <c r="B16979" s="135">
        <v>5.73</v>
      </c>
    </row>
    <row r="16980" spans="1:2">
      <c r="A16980" s="13" t="s">
        <v>17361</v>
      </c>
      <c r="B16980" s="135">
        <v>7.44</v>
      </c>
    </row>
    <row r="16981" spans="1:2">
      <c r="A16981" s="13" t="s">
        <v>17362</v>
      </c>
      <c r="B16981" s="135">
        <v>7.44</v>
      </c>
    </row>
    <row r="16982" spans="1:2">
      <c r="A16982" s="13" t="s">
        <v>17363</v>
      </c>
      <c r="B16982" s="135">
        <v>8.16</v>
      </c>
    </row>
    <row r="16983" spans="1:2">
      <c r="A16983" s="13" t="s">
        <v>17364</v>
      </c>
      <c r="B16983" s="135">
        <v>8.16</v>
      </c>
    </row>
    <row r="16984" spans="1:2">
      <c r="A16984" s="13" t="s">
        <v>17365</v>
      </c>
      <c r="B16984" s="135">
        <v>8.74</v>
      </c>
    </row>
    <row r="16985" spans="1:2">
      <c r="A16985" s="13" t="s">
        <v>17366</v>
      </c>
      <c r="B16985" s="135">
        <v>8.74</v>
      </c>
    </row>
    <row r="16986" spans="1:2">
      <c r="A16986" s="13" t="s">
        <v>17367</v>
      </c>
      <c r="B16986" s="135">
        <v>11.6</v>
      </c>
    </row>
    <row r="16987" spans="1:2">
      <c r="A16987" s="13" t="s">
        <v>17368</v>
      </c>
      <c r="B16987" s="135">
        <v>11.6</v>
      </c>
    </row>
    <row r="16988" spans="1:2">
      <c r="A16988" s="13" t="s">
        <v>17369</v>
      </c>
      <c r="B16988" s="135">
        <v>15.47</v>
      </c>
    </row>
    <row r="16989" spans="1:2">
      <c r="A16989" s="13" t="s">
        <v>17370</v>
      </c>
      <c r="B16989" s="135">
        <v>15.47</v>
      </c>
    </row>
    <row r="16990" spans="1:2">
      <c r="A16990" s="13" t="s">
        <v>17371</v>
      </c>
      <c r="B16990" s="135">
        <v>40.29</v>
      </c>
    </row>
    <row r="16991" spans="1:2">
      <c r="A16991" s="13" t="s">
        <v>17372</v>
      </c>
      <c r="B16991" s="135">
        <v>40.29</v>
      </c>
    </row>
    <row r="16992" spans="1:2">
      <c r="A16992" s="13" t="s">
        <v>17373</v>
      </c>
      <c r="B16992" s="135">
        <v>84.25</v>
      </c>
    </row>
    <row r="16993" spans="1:2">
      <c r="A16993" s="13" t="s">
        <v>17374</v>
      </c>
      <c r="B16993" s="135">
        <v>84.25</v>
      </c>
    </row>
    <row r="16994" spans="1:2">
      <c r="A16994" s="13" t="s">
        <v>17375</v>
      </c>
      <c r="B16994" s="135">
        <v>128.55000000000001</v>
      </c>
    </row>
    <row r="16995" spans="1:2">
      <c r="A16995" s="13" t="s">
        <v>17376</v>
      </c>
      <c r="B16995" s="135">
        <v>128.55000000000001</v>
      </c>
    </row>
    <row r="16996" spans="1:2">
      <c r="A16996" s="13" t="s">
        <v>17377</v>
      </c>
      <c r="B16996" s="135">
        <v>4.25</v>
      </c>
    </row>
    <row r="16997" spans="1:2">
      <c r="A16997" s="13" t="s">
        <v>17378</v>
      </c>
      <c r="B16997" s="135">
        <v>4.25</v>
      </c>
    </row>
    <row r="16998" spans="1:2">
      <c r="A16998" s="13" t="s">
        <v>17379</v>
      </c>
      <c r="B16998" s="135">
        <v>14.4</v>
      </c>
    </row>
    <row r="16999" spans="1:2">
      <c r="A16999" s="13" t="s">
        <v>17380</v>
      </c>
      <c r="B16999" s="135">
        <v>14.4</v>
      </c>
    </row>
    <row r="17000" spans="1:2">
      <c r="A17000" s="13" t="s">
        <v>17381</v>
      </c>
      <c r="B17000" s="135">
        <v>5.65</v>
      </c>
    </row>
    <row r="17001" spans="1:2">
      <c r="A17001" s="13" t="s">
        <v>17382</v>
      </c>
      <c r="B17001" s="135">
        <v>5.65</v>
      </c>
    </row>
    <row r="17002" spans="1:2">
      <c r="A17002" s="13" t="s">
        <v>17383</v>
      </c>
      <c r="B17002" s="135">
        <v>6.83</v>
      </c>
    </row>
    <row r="17003" spans="1:2">
      <c r="A17003" s="13" t="s">
        <v>17384</v>
      </c>
      <c r="B17003" s="135">
        <v>6.83</v>
      </c>
    </row>
    <row r="17004" spans="1:2">
      <c r="A17004" s="13" t="s">
        <v>17385</v>
      </c>
      <c r="B17004" s="135">
        <v>11.52</v>
      </c>
    </row>
    <row r="17005" spans="1:2">
      <c r="A17005" s="13" t="s">
        <v>17386</v>
      </c>
      <c r="B17005" s="135">
        <v>11.52</v>
      </c>
    </row>
    <row r="17006" spans="1:2">
      <c r="A17006" s="13" t="s">
        <v>17387</v>
      </c>
      <c r="B17006" s="135">
        <v>22.15</v>
      </c>
    </row>
    <row r="17007" spans="1:2">
      <c r="A17007" s="13" t="s">
        <v>17388</v>
      </c>
      <c r="B17007" s="135">
        <v>22.15</v>
      </c>
    </row>
    <row r="17008" spans="1:2">
      <c r="A17008" s="13" t="s">
        <v>17389</v>
      </c>
      <c r="B17008" s="135">
        <v>23.6</v>
      </c>
    </row>
    <row r="17009" spans="1:2">
      <c r="A17009" s="13" t="s">
        <v>17390</v>
      </c>
      <c r="B17009" s="135">
        <v>23.6</v>
      </c>
    </row>
    <row r="17010" spans="1:2">
      <c r="A17010" s="13" t="s">
        <v>17391</v>
      </c>
      <c r="B17010" s="135">
        <v>61.39</v>
      </c>
    </row>
    <row r="17011" spans="1:2">
      <c r="A17011" s="13" t="s">
        <v>17392</v>
      </c>
      <c r="B17011" s="135">
        <v>61.39</v>
      </c>
    </row>
    <row r="17012" spans="1:2">
      <c r="A17012" s="13" t="s">
        <v>17393</v>
      </c>
      <c r="B17012" s="135">
        <v>123.76</v>
      </c>
    </row>
    <row r="17013" spans="1:2">
      <c r="A17013" s="13" t="s">
        <v>17394</v>
      </c>
      <c r="B17013" s="135">
        <v>123.76</v>
      </c>
    </row>
    <row r="17014" spans="1:2">
      <c r="A17014" s="13" t="s">
        <v>17395</v>
      </c>
      <c r="B17014" s="135">
        <v>158.93</v>
      </c>
    </row>
    <row r="17015" spans="1:2">
      <c r="A17015" s="13" t="s">
        <v>17396</v>
      </c>
      <c r="B17015" s="135">
        <v>158.93</v>
      </c>
    </row>
    <row r="17016" spans="1:2">
      <c r="A17016" s="13" t="s">
        <v>17397</v>
      </c>
      <c r="B17016" s="135">
        <v>353.53</v>
      </c>
    </row>
    <row r="17017" spans="1:2">
      <c r="A17017" s="13" t="s">
        <v>17398</v>
      </c>
      <c r="B17017" s="135">
        <v>353.53</v>
      </c>
    </row>
    <row r="17018" spans="1:2">
      <c r="A17018" s="13" t="s">
        <v>17399</v>
      </c>
      <c r="B17018" s="135">
        <v>1.87</v>
      </c>
    </row>
    <row r="17019" spans="1:2">
      <c r="A17019" s="13" t="s">
        <v>17400</v>
      </c>
      <c r="B17019" s="135">
        <v>1.87</v>
      </c>
    </row>
    <row r="17020" spans="1:2">
      <c r="A17020" s="13" t="s">
        <v>17401</v>
      </c>
      <c r="B17020" s="135">
        <v>2.2800000000000002</v>
      </c>
    </row>
    <row r="17021" spans="1:2">
      <c r="A17021" s="13" t="s">
        <v>17402</v>
      </c>
      <c r="B17021" s="135">
        <v>2.2800000000000002</v>
      </c>
    </row>
    <row r="17022" spans="1:2">
      <c r="A17022" s="13" t="s">
        <v>17403</v>
      </c>
      <c r="B17022" s="135">
        <v>3.39</v>
      </c>
    </row>
    <row r="17023" spans="1:2">
      <c r="A17023" s="13" t="s">
        <v>17404</v>
      </c>
      <c r="B17023" s="135">
        <v>3.39</v>
      </c>
    </row>
    <row r="17024" spans="1:2">
      <c r="A17024" s="13" t="s">
        <v>17405</v>
      </c>
      <c r="B17024" s="135">
        <v>9.2100000000000009</v>
      </c>
    </row>
    <row r="17025" spans="1:2">
      <c r="A17025" s="13" t="s">
        <v>17406</v>
      </c>
      <c r="B17025" s="135">
        <v>9.2100000000000009</v>
      </c>
    </row>
    <row r="17026" spans="1:2">
      <c r="A17026" s="13" t="s">
        <v>17407</v>
      </c>
      <c r="B17026" s="135">
        <v>1.25</v>
      </c>
    </row>
    <row r="17027" spans="1:2">
      <c r="A17027" s="13" t="s">
        <v>17408</v>
      </c>
      <c r="B17027" s="135">
        <v>1.25</v>
      </c>
    </row>
    <row r="17028" spans="1:2">
      <c r="A17028" s="13" t="s">
        <v>17409</v>
      </c>
      <c r="B17028" s="135">
        <v>1.65</v>
      </c>
    </row>
    <row r="17029" spans="1:2">
      <c r="A17029" s="13" t="s">
        <v>17410</v>
      </c>
      <c r="B17029" s="135">
        <v>1.65</v>
      </c>
    </row>
    <row r="17030" spans="1:2">
      <c r="A17030" s="13" t="s">
        <v>17411</v>
      </c>
      <c r="B17030" s="135">
        <v>1.65</v>
      </c>
    </row>
    <row r="17031" spans="1:2">
      <c r="A17031" s="13" t="s">
        <v>17412</v>
      </c>
      <c r="B17031" s="135">
        <v>1.65</v>
      </c>
    </row>
    <row r="17032" spans="1:2">
      <c r="A17032" s="13" t="s">
        <v>17413</v>
      </c>
      <c r="B17032" s="135">
        <v>4.4400000000000004</v>
      </c>
    </row>
    <row r="17033" spans="1:2">
      <c r="A17033" s="13" t="s">
        <v>17414</v>
      </c>
      <c r="B17033" s="135">
        <v>4.4400000000000004</v>
      </c>
    </row>
    <row r="17034" spans="1:2">
      <c r="A17034" s="13" t="s">
        <v>17415</v>
      </c>
      <c r="B17034" s="135">
        <v>9.83</v>
      </c>
    </row>
    <row r="17035" spans="1:2">
      <c r="A17035" s="13" t="s">
        <v>17416</v>
      </c>
      <c r="B17035" s="135">
        <v>9.83</v>
      </c>
    </row>
    <row r="17036" spans="1:2">
      <c r="A17036" s="13" t="s">
        <v>17417</v>
      </c>
      <c r="B17036" s="135">
        <v>16.95</v>
      </c>
    </row>
    <row r="17037" spans="1:2">
      <c r="A17037" s="13" t="s">
        <v>17418</v>
      </c>
      <c r="B17037" s="135">
        <v>16.95</v>
      </c>
    </row>
    <row r="17038" spans="1:2">
      <c r="A17038" s="13" t="s">
        <v>17419</v>
      </c>
      <c r="B17038" s="135">
        <v>2.5499999999999998</v>
      </c>
    </row>
    <row r="17039" spans="1:2">
      <c r="A17039" s="13" t="s">
        <v>17420</v>
      </c>
      <c r="B17039" s="135">
        <v>2.5499999999999998</v>
      </c>
    </row>
    <row r="17040" spans="1:2">
      <c r="A17040" s="13" t="s">
        <v>17421</v>
      </c>
      <c r="B17040" s="135">
        <v>4.4400000000000004</v>
      </c>
    </row>
    <row r="17041" spans="1:2">
      <c r="A17041" s="13" t="s">
        <v>17422</v>
      </c>
      <c r="B17041" s="135">
        <v>4.4400000000000004</v>
      </c>
    </row>
    <row r="17042" spans="1:2">
      <c r="A17042" s="13" t="s">
        <v>17423</v>
      </c>
      <c r="B17042" s="135">
        <v>3.9</v>
      </c>
    </row>
    <row r="17043" spans="1:2">
      <c r="A17043" s="13" t="s">
        <v>17424</v>
      </c>
      <c r="B17043" s="135">
        <v>3.9</v>
      </c>
    </row>
    <row r="17044" spans="1:2">
      <c r="A17044" s="13" t="s">
        <v>17425</v>
      </c>
      <c r="B17044" s="135">
        <v>8.99</v>
      </c>
    </row>
    <row r="17045" spans="1:2">
      <c r="A17045" s="13" t="s">
        <v>17426</v>
      </c>
      <c r="B17045" s="135">
        <v>8.99</v>
      </c>
    </row>
    <row r="17046" spans="1:2">
      <c r="A17046" s="13" t="s">
        <v>17427</v>
      </c>
      <c r="B17046" s="135">
        <v>5.75</v>
      </c>
    </row>
    <row r="17047" spans="1:2">
      <c r="A17047" s="13" t="s">
        <v>17428</v>
      </c>
      <c r="B17047" s="135">
        <v>5.75</v>
      </c>
    </row>
    <row r="17048" spans="1:2">
      <c r="A17048" s="13" t="s">
        <v>17429</v>
      </c>
      <c r="B17048" s="135">
        <v>4.99</v>
      </c>
    </row>
    <row r="17049" spans="1:2">
      <c r="A17049" s="13" t="s">
        <v>17430</v>
      </c>
      <c r="B17049" s="135">
        <v>4.99</v>
      </c>
    </row>
    <row r="17050" spans="1:2">
      <c r="A17050" s="13" t="s">
        <v>17431</v>
      </c>
      <c r="B17050" s="135">
        <v>7.29</v>
      </c>
    </row>
    <row r="17051" spans="1:2">
      <c r="A17051" s="13" t="s">
        <v>17432</v>
      </c>
      <c r="B17051" s="135">
        <v>7.29</v>
      </c>
    </row>
    <row r="17052" spans="1:2">
      <c r="A17052" s="13" t="s">
        <v>17433</v>
      </c>
      <c r="B17052" s="135">
        <v>10.87</v>
      </c>
    </row>
    <row r="17053" spans="1:2">
      <c r="A17053" s="13" t="s">
        <v>17434</v>
      </c>
      <c r="B17053" s="135">
        <v>10.87</v>
      </c>
    </row>
    <row r="17054" spans="1:2">
      <c r="A17054" s="13" t="s">
        <v>17435</v>
      </c>
      <c r="B17054" s="135">
        <v>5.21</v>
      </c>
    </row>
    <row r="17055" spans="1:2">
      <c r="A17055" s="13" t="s">
        <v>17436</v>
      </c>
      <c r="B17055" s="135">
        <v>5.21</v>
      </c>
    </row>
    <row r="17056" spans="1:2">
      <c r="A17056" s="13" t="s">
        <v>17437</v>
      </c>
      <c r="B17056" s="135">
        <v>5.33</v>
      </c>
    </row>
    <row r="17057" spans="1:2">
      <c r="A17057" s="13" t="s">
        <v>17438</v>
      </c>
      <c r="B17057" s="135">
        <v>5.33</v>
      </c>
    </row>
    <row r="17058" spans="1:2">
      <c r="A17058" s="13" t="s">
        <v>17439</v>
      </c>
      <c r="B17058" s="135">
        <v>6.87</v>
      </c>
    </row>
    <row r="17059" spans="1:2">
      <c r="A17059" s="13" t="s">
        <v>17440</v>
      </c>
      <c r="B17059" s="135">
        <v>6.87</v>
      </c>
    </row>
    <row r="17060" spans="1:2">
      <c r="A17060" s="13" t="s">
        <v>17441</v>
      </c>
      <c r="B17060" s="135">
        <v>7.84</v>
      </c>
    </row>
    <row r="17061" spans="1:2">
      <c r="A17061" s="13" t="s">
        <v>17442</v>
      </c>
      <c r="B17061" s="135">
        <v>7.84</v>
      </c>
    </row>
    <row r="17062" spans="1:2">
      <c r="A17062" s="13" t="s">
        <v>17443</v>
      </c>
      <c r="B17062" s="135">
        <v>6.33</v>
      </c>
    </row>
    <row r="17063" spans="1:2">
      <c r="A17063" s="13" t="s">
        <v>17444</v>
      </c>
      <c r="B17063" s="135">
        <v>6.33</v>
      </c>
    </row>
    <row r="17064" spans="1:2">
      <c r="A17064" s="13" t="s">
        <v>17445</v>
      </c>
      <c r="B17064" s="135">
        <v>9.41</v>
      </c>
    </row>
    <row r="17065" spans="1:2">
      <c r="A17065" s="13" t="s">
        <v>17446</v>
      </c>
      <c r="B17065" s="135">
        <v>9.41</v>
      </c>
    </row>
    <row r="17066" spans="1:2">
      <c r="A17066" s="13" t="s">
        <v>17447</v>
      </c>
      <c r="B17066" s="135">
        <v>11</v>
      </c>
    </row>
    <row r="17067" spans="1:2">
      <c r="A17067" s="13" t="s">
        <v>17448</v>
      </c>
      <c r="B17067" s="135">
        <v>11</v>
      </c>
    </row>
    <row r="17068" spans="1:2">
      <c r="A17068" s="13" t="s">
        <v>17449</v>
      </c>
      <c r="B17068" s="135">
        <v>29.21</v>
      </c>
    </row>
    <row r="17069" spans="1:2">
      <c r="A17069" s="13" t="s">
        <v>17450</v>
      </c>
      <c r="B17069" s="135">
        <v>28.46</v>
      </c>
    </row>
    <row r="17070" spans="1:2">
      <c r="A17070" s="13" t="s">
        <v>17451</v>
      </c>
      <c r="B17070" s="135">
        <v>46.55</v>
      </c>
    </row>
    <row r="17071" spans="1:2">
      <c r="A17071" s="13" t="s">
        <v>17452</v>
      </c>
      <c r="B17071" s="135">
        <v>45.71</v>
      </c>
    </row>
    <row r="17072" spans="1:2">
      <c r="A17072" s="13" t="s">
        <v>17453</v>
      </c>
      <c r="B17072" s="135">
        <v>59.47</v>
      </c>
    </row>
    <row r="17073" spans="1:2">
      <c r="A17073" s="13" t="s">
        <v>17454</v>
      </c>
      <c r="B17073" s="135">
        <v>58.57</v>
      </c>
    </row>
    <row r="17074" spans="1:2">
      <c r="A17074" s="13" t="s">
        <v>17455</v>
      </c>
      <c r="B17074" s="135">
        <v>106.73</v>
      </c>
    </row>
    <row r="17075" spans="1:2">
      <c r="A17075" s="13" t="s">
        <v>17456</v>
      </c>
      <c r="B17075" s="135">
        <v>105.77</v>
      </c>
    </row>
    <row r="17076" spans="1:2">
      <c r="A17076" s="13" t="s">
        <v>17457</v>
      </c>
      <c r="B17076" s="135">
        <v>144.88999999999999</v>
      </c>
    </row>
    <row r="17077" spans="1:2">
      <c r="A17077" s="13" t="s">
        <v>17458</v>
      </c>
      <c r="B17077" s="135">
        <v>143.82</v>
      </c>
    </row>
    <row r="17078" spans="1:2">
      <c r="A17078" s="13" t="s">
        <v>17459</v>
      </c>
      <c r="B17078" s="135">
        <v>174.93</v>
      </c>
    </row>
    <row r="17079" spans="1:2">
      <c r="A17079" s="13" t="s">
        <v>17460</v>
      </c>
      <c r="B17079" s="135">
        <v>173.62</v>
      </c>
    </row>
    <row r="17080" spans="1:2">
      <c r="A17080" s="13" t="s">
        <v>17461</v>
      </c>
      <c r="B17080" s="135">
        <v>281.85000000000002</v>
      </c>
    </row>
    <row r="17081" spans="1:2">
      <c r="A17081" s="13" t="s">
        <v>17462</v>
      </c>
      <c r="B17081" s="135">
        <v>280.3</v>
      </c>
    </row>
    <row r="17082" spans="1:2">
      <c r="A17082" s="13" t="s">
        <v>17463</v>
      </c>
      <c r="B17082" s="135">
        <v>379.55</v>
      </c>
    </row>
    <row r="17083" spans="1:2">
      <c r="A17083" s="13" t="s">
        <v>17464</v>
      </c>
      <c r="B17083" s="135">
        <v>377.77</v>
      </c>
    </row>
    <row r="17084" spans="1:2">
      <c r="A17084" s="13" t="s">
        <v>17465</v>
      </c>
      <c r="B17084" s="135">
        <v>414.7</v>
      </c>
    </row>
    <row r="17085" spans="1:2">
      <c r="A17085" s="13" t="s">
        <v>17466</v>
      </c>
      <c r="B17085" s="135">
        <v>412.32</v>
      </c>
    </row>
    <row r="17086" spans="1:2">
      <c r="A17086" s="13" t="s">
        <v>17467</v>
      </c>
      <c r="B17086" s="135">
        <v>46.81</v>
      </c>
    </row>
    <row r="17087" spans="1:2">
      <c r="A17087" s="13" t="s">
        <v>17468</v>
      </c>
      <c r="B17087" s="135">
        <v>46.06</v>
      </c>
    </row>
    <row r="17088" spans="1:2">
      <c r="A17088" s="13" t="s">
        <v>17469</v>
      </c>
      <c r="B17088" s="135">
        <v>72.62</v>
      </c>
    </row>
    <row r="17089" spans="1:2">
      <c r="A17089" s="13" t="s">
        <v>17470</v>
      </c>
      <c r="B17089" s="135">
        <v>71.78</v>
      </c>
    </row>
    <row r="17090" spans="1:2">
      <c r="A17090" s="13" t="s">
        <v>17471</v>
      </c>
      <c r="B17090" s="135">
        <v>103.66</v>
      </c>
    </row>
    <row r="17091" spans="1:2">
      <c r="A17091" s="13" t="s">
        <v>17472</v>
      </c>
      <c r="B17091" s="135">
        <v>102.77</v>
      </c>
    </row>
    <row r="17092" spans="1:2">
      <c r="A17092" s="13" t="s">
        <v>17473</v>
      </c>
      <c r="B17092" s="135">
        <v>202.25</v>
      </c>
    </row>
    <row r="17093" spans="1:2">
      <c r="A17093" s="13" t="s">
        <v>17474</v>
      </c>
      <c r="B17093" s="135">
        <v>201.18</v>
      </c>
    </row>
    <row r="17094" spans="1:2">
      <c r="A17094" s="13" t="s">
        <v>17475</v>
      </c>
      <c r="B17094" s="135">
        <v>8.14</v>
      </c>
    </row>
    <row r="17095" spans="1:2">
      <c r="A17095" s="13" t="s">
        <v>17476</v>
      </c>
      <c r="B17095" s="135">
        <v>7.19</v>
      </c>
    </row>
    <row r="17096" spans="1:2">
      <c r="A17096" s="13" t="s">
        <v>17477</v>
      </c>
      <c r="B17096" s="135">
        <v>10.3</v>
      </c>
    </row>
    <row r="17097" spans="1:2">
      <c r="A17097" s="13" t="s">
        <v>17478</v>
      </c>
      <c r="B17097" s="135">
        <v>9.1</v>
      </c>
    </row>
    <row r="17098" spans="1:2">
      <c r="A17098" s="13" t="s">
        <v>17479</v>
      </c>
      <c r="B17098" s="135">
        <v>12.68</v>
      </c>
    </row>
    <row r="17099" spans="1:2">
      <c r="A17099" s="13" t="s">
        <v>17480</v>
      </c>
      <c r="B17099" s="135">
        <v>11.24</v>
      </c>
    </row>
    <row r="17100" spans="1:2">
      <c r="A17100" s="13" t="s">
        <v>17481</v>
      </c>
      <c r="B17100" s="135">
        <v>15.78</v>
      </c>
    </row>
    <row r="17101" spans="1:2">
      <c r="A17101" s="13" t="s">
        <v>17482</v>
      </c>
      <c r="B17101" s="135">
        <v>14.12</v>
      </c>
    </row>
    <row r="17102" spans="1:2">
      <c r="A17102" s="13" t="s">
        <v>17483</v>
      </c>
      <c r="B17102" s="135">
        <v>18.62</v>
      </c>
    </row>
    <row r="17103" spans="1:2">
      <c r="A17103" s="13" t="s">
        <v>17484</v>
      </c>
      <c r="B17103" s="135">
        <v>16.72</v>
      </c>
    </row>
    <row r="17104" spans="1:2">
      <c r="A17104" s="13" t="s">
        <v>17485</v>
      </c>
      <c r="B17104" s="135">
        <v>29.63</v>
      </c>
    </row>
    <row r="17105" spans="1:2">
      <c r="A17105" s="13" t="s">
        <v>17486</v>
      </c>
      <c r="B17105" s="135">
        <v>26.63</v>
      </c>
    </row>
    <row r="17106" spans="1:2">
      <c r="A17106" s="13" t="s">
        <v>17487</v>
      </c>
      <c r="B17106" s="135">
        <v>37.1</v>
      </c>
    </row>
    <row r="17107" spans="1:2">
      <c r="A17107" s="13" t="s">
        <v>17488</v>
      </c>
      <c r="B17107" s="135">
        <v>33.21</v>
      </c>
    </row>
    <row r="17108" spans="1:2">
      <c r="A17108" s="13" t="s">
        <v>17489</v>
      </c>
      <c r="B17108" s="135">
        <v>57.77</v>
      </c>
    </row>
    <row r="17109" spans="1:2">
      <c r="A17109" s="13" t="s">
        <v>17490</v>
      </c>
      <c r="B17109" s="135">
        <v>51.74</v>
      </c>
    </row>
    <row r="17110" spans="1:2">
      <c r="A17110" s="13" t="s">
        <v>17491</v>
      </c>
      <c r="B17110" s="135">
        <v>86.94</v>
      </c>
    </row>
    <row r="17111" spans="1:2">
      <c r="A17111" s="13" t="s">
        <v>17492</v>
      </c>
      <c r="B17111" s="135">
        <v>78.36</v>
      </c>
    </row>
    <row r="17112" spans="1:2">
      <c r="A17112" s="13" t="s">
        <v>17493</v>
      </c>
      <c r="B17112" s="135">
        <v>12.17</v>
      </c>
    </row>
    <row r="17113" spans="1:2">
      <c r="A17113" s="13" t="s">
        <v>17494</v>
      </c>
      <c r="B17113" s="135">
        <v>10.55</v>
      </c>
    </row>
    <row r="17114" spans="1:2">
      <c r="A17114" s="13" t="s">
        <v>17495</v>
      </c>
      <c r="B17114" s="135">
        <v>14.2</v>
      </c>
    </row>
    <row r="17115" spans="1:2">
      <c r="A17115" s="13" t="s">
        <v>17496</v>
      </c>
      <c r="B17115" s="135">
        <v>12.31</v>
      </c>
    </row>
    <row r="17116" spans="1:2">
      <c r="A17116" s="13" t="s">
        <v>17497</v>
      </c>
      <c r="B17116" s="135">
        <v>17.25</v>
      </c>
    </row>
    <row r="17117" spans="1:2">
      <c r="A17117" s="13" t="s">
        <v>17498</v>
      </c>
      <c r="B17117" s="135">
        <v>14.94</v>
      </c>
    </row>
    <row r="17118" spans="1:2">
      <c r="A17118" s="13" t="s">
        <v>17499</v>
      </c>
      <c r="B17118" s="135">
        <v>19.28</v>
      </c>
    </row>
    <row r="17119" spans="1:2">
      <c r="A17119" s="13" t="s">
        <v>17500</v>
      </c>
      <c r="B17119" s="135">
        <v>16.7</v>
      </c>
    </row>
    <row r="17120" spans="1:2">
      <c r="A17120" s="13" t="s">
        <v>17501</v>
      </c>
      <c r="B17120" s="135">
        <v>26.38</v>
      </c>
    </row>
    <row r="17121" spans="1:2">
      <c r="A17121" s="13" t="s">
        <v>17502</v>
      </c>
      <c r="B17121" s="135">
        <v>22.86</v>
      </c>
    </row>
    <row r="17122" spans="1:2">
      <c r="A17122" s="13" t="s">
        <v>17503</v>
      </c>
      <c r="B17122" s="135">
        <v>32.47</v>
      </c>
    </row>
    <row r="17123" spans="1:2">
      <c r="A17123" s="13" t="s">
        <v>17504</v>
      </c>
      <c r="B17123" s="135">
        <v>28.13</v>
      </c>
    </row>
    <row r="17124" spans="1:2">
      <c r="A17124" s="13" t="s">
        <v>17505</v>
      </c>
      <c r="B17124" s="135">
        <v>48.71</v>
      </c>
    </row>
    <row r="17125" spans="1:2">
      <c r="A17125" s="13" t="s">
        <v>17506</v>
      </c>
      <c r="B17125" s="135">
        <v>42.2</v>
      </c>
    </row>
    <row r="17126" spans="1:2">
      <c r="A17126" s="13" t="s">
        <v>17507</v>
      </c>
      <c r="B17126" s="135">
        <v>60.88</v>
      </c>
    </row>
    <row r="17127" spans="1:2">
      <c r="A17127" s="13" t="s">
        <v>17508</v>
      </c>
      <c r="B17127" s="135">
        <v>52.76</v>
      </c>
    </row>
    <row r="17128" spans="1:2">
      <c r="A17128" s="13" t="s">
        <v>17509</v>
      </c>
      <c r="B17128" s="135">
        <v>77.12</v>
      </c>
    </row>
    <row r="17129" spans="1:2">
      <c r="A17129" s="13" t="s">
        <v>17510</v>
      </c>
      <c r="B17129" s="135">
        <v>66.83</v>
      </c>
    </row>
    <row r="17130" spans="1:2">
      <c r="A17130" s="13" t="s">
        <v>17511</v>
      </c>
      <c r="B17130" s="135">
        <v>14.2</v>
      </c>
    </row>
    <row r="17131" spans="1:2">
      <c r="A17131" s="13" t="s">
        <v>17512</v>
      </c>
      <c r="B17131" s="135">
        <v>12.31</v>
      </c>
    </row>
    <row r="17132" spans="1:2">
      <c r="A17132" s="13" t="s">
        <v>17513</v>
      </c>
      <c r="B17132" s="135">
        <v>16.23</v>
      </c>
    </row>
    <row r="17133" spans="1:2">
      <c r="A17133" s="13" t="s">
        <v>17514</v>
      </c>
      <c r="B17133" s="135">
        <v>14.06</v>
      </c>
    </row>
    <row r="17134" spans="1:2">
      <c r="A17134" s="13" t="s">
        <v>17515</v>
      </c>
      <c r="B17134" s="135">
        <v>22.32</v>
      </c>
    </row>
    <row r="17135" spans="1:2">
      <c r="A17135" s="13" t="s">
        <v>17516</v>
      </c>
      <c r="B17135" s="135">
        <v>19.34</v>
      </c>
    </row>
    <row r="17136" spans="1:2">
      <c r="A17136" s="13" t="s">
        <v>17517</v>
      </c>
      <c r="B17136" s="135">
        <v>22.73</v>
      </c>
    </row>
    <row r="17137" spans="1:2">
      <c r="A17137" s="13" t="s">
        <v>17518</v>
      </c>
      <c r="B17137" s="135">
        <v>19.690000000000001</v>
      </c>
    </row>
    <row r="17138" spans="1:2">
      <c r="A17138" s="13" t="s">
        <v>17519</v>
      </c>
      <c r="B17138" s="135">
        <v>28.41</v>
      </c>
    </row>
    <row r="17139" spans="1:2">
      <c r="A17139" s="13" t="s">
        <v>17520</v>
      </c>
      <c r="B17139" s="135">
        <v>24.62</v>
      </c>
    </row>
    <row r="17140" spans="1:2">
      <c r="A17140" s="13" t="s">
        <v>17521</v>
      </c>
      <c r="B17140" s="135">
        <v>44.65</v>
      </c>
    </row>
    <row r="17141" spans="1:2">
      <c r="A17141" s="13" t="s">
        <v>17522</v>
      </c>
      <c r="B17141" s="135">
        <v>38.69</v>
      </c>
    </row>
    <row r="17142" spans="1:2">
      <c r="A17142" s="13" t="s">
        <v>17523</v>
      </c>
      <c r="B17142" s="135">
        <v>81.180000000000007</v>
      </c>
    </row>
    <row r="17143" spans="1:2">
      <c r="A17143" s="13" t="s">
        <v>17524</v>
      </c>
      <c r="B17143" s="135">
        <v>70.34</v>
      </c>
    </row>
    <row r="17144" spans="1:2">
      <c r="A17144" s="13" t="s">
        <v>17525</v>
      </c>
      <c r="B17144" s="135">
        <v>93.36</v>
      </c>
    </row>
    <row r="17145" spans="1:2">
      <c r="A17145" s="13" t="s">
        <v>17526</v>
      </c>
      <c r="B17145" s="135">
        <v>80.900000000000006</v>
      </c>
    </row>
    <row r="17146" spans="1:2">
      <c r="A17146" s="13" t="s">
        <v>17527</v>
      </c>
      <c r="B17146" s="135">
        <v>117.71</v>
      </c>
    </row>
    <row r="17147" spans="1:2">
      <c r="A17147" s="13" t="s">
        <v>17528</v>
      </c>
      <c r="B17147" s="135">
        <v>102</v>
      </c>
    </row>
    <row r="17148" spans="1:2">
      <c r="A17148" s="13" t="s">
        <v>17529</v>
      </c>
      <c r="B17148" s="135">
        <v>5.07</v>
      </c>
    </row>
    <row r="17149" spans="1:2">
      <c r="A17149" s="13" t="s">
        <v>17530</v>
      </c>
      <c r="B17149" s="135">
        <v>4.3899999999999997</v>
      </c>
    </row>
    <row r="17150" spans="1:2">
      <c r="A17150" s="13" t="s">
        <v>17531</v>
      </c>
      <c r="B17150" s="135">
        <v>6.08</v>
      </c>
    </row>
    <row r="17151" spans="1:2">
      <c r="A17151" s="13" t="s">
        <v>17532</v>
      </c>
      <c r="B17151" s="135">
        <v>5.27</v>
      </c>
    </row>
    <row r="17152" spans="1:2">
      <c r="A17152" s="13" t="s">
        <v>17533</v>
      </c>
      <c r="B17152" s="135">
        <v>7.5</v>
      </c>
    </row>
    <row r="17153" spans="1:2">
      <c r="A17153" s="13" t="s">
        <v>17534</v>
      </c>
      <c r="B17153" s="135">
        <v>6.5</v>
      </c>
    </row>
    <row r="17154" spans="1:2">
      <c r="A17154" s="13" t="s">
        <v>17535</v>
      </c>
      <c r="B17154" s="135">
        <v>8.93</v>
      </c>
    </row>
    <row r="17155" spans="1:2">
      <c r="A17155" s="13" t="s">
        <v>17536</v>
      </c>
      <c r="B17155" s="135">
        <v>7.73</v>
      </c>
    </row>
    <row r="17156" spans="1:2">
      <c r="A17156" s="13" t="s">
        <v>17537</v>
      </c>
      <c r="B17156" s="135">
        <v>10.14</v>
      </c>
    </row>
    <row r="17157" spans="1:2">
      <c r="A17157" s="13" t="s">
        <v>17538</v>
      </c>
      <c r="B17157" s="135">
        <v>8.7899999999999991</v>
      </c>
    </row>
    <row r="17158" spans="1:2">
      <c r="A17158" s="13" t="s">
        <v>17539</v>
      </c>
      <c r="B17158" s="135">
        <v>16.23</v>
      </c>
    </row>
    <row r="17159" spans="1:2">
      <c r="A17159" s="13" t="s">
        <v>17540</v>
      </c>
      <c r="B17159" s="135">
        <v>14.06</v>
      </c>
    </row>
    <row r="17160" spans="1:2">
      <c r="A17160" s="13" t="s">
        <v>17541</v>
      </c>
      <c r="B17160" s="135">
        <v>20.29</v>
      </c>
    </row>
    <row r="17161" spans="1:2">
      <c r="A17161" s="13" t="s">
        <v>17542</v>
      </c>
      <c r="B17161" s="135">
        <v>17.579999999999998</v>
      </c>
    </row>
    <row r="17162" spans="1:2">
      <c r="A17162" s="13" t="s">
        <v>17543</v>
      </c>
      <c r="B17162" s="135">
        <v>30.44</v>
      </c>
    </row>
    <row r="17163" spans="1:2">
      <c r="A17163" s="13" t="s">
        <v>17544</v>
      </c>
      <c r="B17163" s="135">
        <v>26.38</v>
      </c>
    </row>
    <row r="17164" spans="1:2">
      <c r="A17164" s="13" t="s">
        <v>17545</v>
      </c>
      <c r="B17164" s="135">
        <v>40.590000000000003</v>
      </c>
    </row>
    <row r="17165" spans="1:2">
      <c r="A17165" s="13" t="s">
        <v>17546</v>
      </c>
      <c r="B17165" s="135">
        <v>35.17</v>
      </c>
    </row>
    <row r="17166" spans="1:2">
      <c r="A17166" s="13" t="s">
        <v>17547</v>
      </c>
      <c r="B17166" s="135">
        <v>3.55</v>
      </c>
    </row>
    <row r="17167" spans="1:2">
      <c r="A17167" s="13" t="s">
        <v>17548</v>
      </c>
      <c r="B17167" s="135">
        <v>3.07</v>
      </c>
    </row>
    <row r="17168" spans="1:2">
      <c r="A17168" s="13" t="s">
        <v>17549</v>
      </c>
      <c r="B17168" s="135">
        <v>4.26</v>
      </c>
    </row>
    <row r="17169" spans="1:2">
      <c r="A17169" s="13" t="s">
        <v>17550</v>
      </c>
      <c r="B17169" s="135">
        <v>3.69</v>
      </c>
    </row>
    <row r="17170" spans="1:2">
      <c r="A17170" s="13" t="s">
        <v>17551</v>
      </c>
      <c r="B17170" s="135">
        <v>5.27</v>
      </c>
    </row>
    <row r="17171" spans="1:2">
      <c r="A17171" s="13" t="s">
        <v>17552</v>
      </c>
      <c r="B17171" s="135">
        <v>4.57</v>
      </c>
    </row>
    <row r="17172" spans="1:2">
      <c r="A17172" s="13" t="s">
        <v>17553</v>
      </c>
      <c r="B17172" s="135">
        <v>6.08</v>
      </c>
    </row>
    <row r="17173" spans="1:2">
      <c r="A17173" s="13" t="s">
        <v>17554</v>
      </c>
      <c r="B17173" s="135">
        <v>5.27</v>
      </c>
    </row>
    <row r="17174" spans="1:2">
      <c r="A17174" s="13" t="s">
        <v>17555</v>
      </c>
      <c r="B17174" s="135">
        <v>7.1</v>
      </c>
    </row>
    <row r="17175" spans="1:2">
      <c r="A17175" s="13" t="s">
        <v>17556</v>
      </c>
      <c r="B17175" s="135">
        <v>6.15</v>
      </c>
    </row>
    <row r="17176" spans="1:2">
      <c r="A17176" s="13" t="s">
        <v>17557</v>
      </c>
      <c r="B17176" s="135">
        <v>11.36</v>
      </c>
    </row>
    <row r="17177" spans="1:2">
      <c r="A17177" s="13" t="s">
        <v>17558</v>
      </c>
      <c r="B17177" s="135">
        <v>9.84</v>
      </c>
    </row>
    <row r="17178" spans="1:2">
      <c r="A17178" s="13" t="s">
        <v>17559</v>
      </c>
      <c r="B17178" s="135">
        <v>14.2</v>
      </c>
    </row>
    <row r="17179" spans="1:2">
      <c r="A17179" s="13" t="s">
        <v>17560</v>
      </c>
      <c r="B17179" s="135">
        <v>12.31</v>
      </c>
    </row>
    <row r="17180" spans="1:2">
      <c r="A17180" s="13" t="s">
        <v>17561</v>
      </c>
      <c r="B17180" s="135">
        <v>22.32</v>
      </c>
    </row>
    <row r="17181" spans="1:2">
      <c r="A17181" s="13" t="s">
        <v>17562</v>
      </c>
      <c r="B17181" s="135">
        <v>19.34</v>
      </c>
    </row>
    <row r="17182" spans="1:2">
      <c r="A17182" s="13" t="s">
        <v>17563</v>
      </c>
      <c r="B17182" s="135">
        <v>28.41</v>
      </c>
    </row>
    <row r="17183" spans="1:2">
      <c r="A17183" s="13" t="s">
        <v>17564</v>
      </c>
      <c r="B17183" s="135">
        <v>24.62</v>
      </c>
    </row>
    <row r="17184" spans="1:2">
      <c r="A17184" s="13" t="s">
        <v>17565</v>
      </c>
      <c r="B17184" s="135">
        <v>1.62</v>
      </c>
    </row>
    <row r="17185" spans="1:2">
      <c r="A17185" s="13" t="s">
        <v>17566</v>
      </c>
      <c r="B17185" s="135">
        <v>1.4</v>
      </c>
    </row>
    <row r="17186" spans="1:2">
      <c r="A17186" s="13" t="s">
        <v>17567</v>
      </c>
      <c r="B17186" s="135">
        <v>2.02</v>
      </c>
    </row>
    <row r="17187" spans="1:2">
      <c r="A17187" s="13" t="s">
        <v>17568</v>
      </c>
      <c r="B17187" s="135">
        <v>1.75</v>
      </c>
    </row>
    <row r="17188" spans="1:2">
      <c r="A17188" s="13" t="s">
        <v>17569</v>
      </c>
      <c r="B17188" s="135">
        <v>2.4300000000000002</v>
      </c>
    </row>
    <row r="17189" spans="1:2">
      <c r="A17189" s="13" t="s">
        <v>17570</v>
      </c>
      <c r="B17189" s="135">
        <v>2.11</v>
      </c>
    </row>
    <row r="17190" spans="1:2">
      <c r="A17190" s="13" t="s">
        <v>17571</v>
      </c>
      <c r="B17190" s="135">
        <v>2.84</v>
      </c>
    </row>
    <row r="17191" spans="1:2">
      <c r="A17191" s="13" t="s">
        <v>17572</v>
      </c>
      <c r="B17191" s="135">
        <v>2.46</v>
      </c>
    </row>
    <row r="17192" spans="1:2">
      <c r="A17192" s="13" t="s">
        <v>17573</v>
      </c>
      <c r="B17192" s="135">
        <v>6.49</v>
      </c>
    </row>
    <row r="17193" spans="1:2">
      <c r="A17193" s="13" t="s">
        <v>17574</v>
      </c>
      <c r="B17193" s="135">
        <v>5.62</v>
      </c>
    </row>
    <row r="17194" spans="1:2">
      <c r="A17194" s="13" t="s">
        <v>17575</v>
      </c>
      <c r="B17194" s="135">
        <v>8.11</v>
      </c>
    </row>
    <row r="17195" spans="1:2">
      <c r="A17195" s="13" t="s">
        <v>17576</v>
      </c>
      <c r="B17195" s="135">
        <v>7.03</v>
      </c>
    </row>
    <row r="17196" spans="1:2">
      <c r="A17196" s="13" t="s">
        <v>17577</v>
      </c>
      <c r="B17196" s="135">
        <v>12.17</v>
      </c>
    </row>
    <row r="17197" spans="1:2">
      <c r="A17197" s="13" t="s">
        <v>17578</v>
      </c>
      <c r="B17197" s="135">
        <v>10.55</v>
      </c>
    </row>
    <row r="17198" spans="1:2">
      <c r="A17198" s="13" t="s">
        <v>17579</v>
      </c>
      <c r="B17198" s="135">
        <v>16.23</v>
      </c>
    </row>
    <row r="17199" spans="1:2">
      <c r="A17199" s="13" t="s">
        <v>17580</v>
      </c>
      <c r="B17199" s="135">
        <v>14.06</v>
      </c>
    </row>
    <row r="17200" spans="1:2">
      <c r="A17200" s="13" t="s">
        <v>17581</v>
      </c>
      <c r="B17200" s="135">
        <v>20.29</v>
      </c>
    </row>
    <row r="17201" spans="1:2">
      <c r="A17201" s="13" t="s">
        <v>17582</v>
      </c>
      <c r="B17201" s="135">
        <v>17.579999999999998</v>
      </c>
    </row>
    <row r="17202" spans="1:2">
      <c r="A17202" s="13" t="s">
        <v>17583</v>
      </c>
      <c r="B17202" s="135">
        <v>24.35</v>
      </c>
    </row>
    <row r="17203" spans="1:2">
      <c r="A17203" s="13" t="s">
        <v>17584</v>
      </c>
      <c r="B17203" s="135">
        <v>21.1</v>
      </c>
    </row>
    <row r="17204" spans="1:2">
      <c r="A17204" s="13" t="s">
        <v>17585</v>
      </c>
      <c r="B17204" s="135">
        <v>28.41</v>
      </c>
    </row>
    <row r="17205" spans="1:2">
      <c r="A17205" s="13" t="s">
        <v>17586</v>
      </c>
      <c r="B17205" s="135">
        <v>24.62</v>
      </c>
    </row>
    <row r="17206" spans="1:2">
      <c r="A17206" s="13" t="s">
        <v>17587</v>
      </c>
      <c r="B17206" s="135">
        <v>32.47</v>
      </c>
    </row>
    <row r="17207" spans="1:2">
      <c r="A17207" s="13" t="s">
        <v>17588</v>
      </c>
      <c r="B17207" s="135">
        <v>28.13</v>
      </c>
    </row>
    <row r="17208" spans="1:2">
      <c r="A17208" s="13" t="s">
        <v>17589</v>
      </c>
      <c r="B17208" s="135">
        <v>36.53</v>
      </c>
    </row>
    <row r="17209" spans="1:2">
      <c r="A17209" s="13" t="s">
        <v>17590</v>
      </c>
      <c r="B17209" s="135">
        <v>31.65</v>
      </c>
    </row>
    <row r="17210" spans="1:2">
      <c r="A17210" s="13" t="s">
        <v>17591</v>
      </c>
      <c r="B17210" s="135">
        <v>7.06</v>
      </c>
    </row>
    <row r="17211" spans="1:2">
      <c r="A17211" s="13" t="s">
        <v>17592</v>
      </c>
      <c r="B17211" s="135">
        <v>6.14</v>
      </c>
    </row>
    <row r="17212" spans="1:2">
      <c r="A17212" s="13" t="s">
        <v>17593</v>
      </c>
      <c r="B17212" s="135">
        <v>8.07</v>
      </c>
    </row>
    <row r="17213" spans="1:2">
      <c r="A17213" s="13" t="s">
        <v>17594</v>
      </c>
      <c r="B17213" s="135">
        <v>7.03</v>
      </c>
    </row>
    <row r="17214" spans="1:2">
      <c r="A17214" s="13" t="s">
        <v>17595</v>
      </c>
      <c r="B17214" s="135">
        <v>10.119999999999999</v>
      </c>
    </row>
    <row r="17215" spans="1:2">
      <c r="A17215" s="13" t="s">
        <v>17596</v>
      </c>
      <c r="B17215" s="135">
        <v>8.81</v>
      </c>
    </row>
    <row r="17216" spans="1:2">
      <c r="A17216" s="13" t="s">
        <v>17597</v>
      </c>
      <c r="B17216" s="135">
        <v>15.19</v>
      </c>
    </row>
    <row r="17217" spans="1:2">
      <c r="A17217" s="13" t="s">
        <v>17598</v>
      </c>
      <c r="B17217" s="135">
        <v>13.24</v>
      </c>
    </row>
    <row r="17218" spans="1:2">
      <c r="A17218" s="13" t="s">
        <v>17599</v>
      </c>
      <c r="B17218" s="135">
        <v>20.51</v>
      </c>
    </row>
    <row r="17219" spans="1:2">
      <c r="A17219" s="13" t="s">
        <v>17600</v>
      </c>
      <c r="B17219" s="135">
        <v>17.91</v>
      </c>
    </row>
    <row r="17220" spans="1:2">
      <c r="A17220" s="13" t="s">
        <v>17601</v>
      </c>
      <c r="B17220" s="135">
        <v>25.76</v>
      </c>
    </row>
    <row r="17221" spans="1:2">
      <c r="A17221" s="13" t="s">
        <v>17602</v>
      </c>
      <c r="B17221" s="135">
        <v>22.5</v>
      </c>
    </row>
    <row r="17222" spans="1:2">
      <c r="A17222" s="13" t="s">
        <v>17603</v>
      </c>
      <c r="B17222" s="135">
        <v>32.18</v>
      </c>
    </row>
    <row r="17223" spans="1:2">
      <c r="A17223" s="13" t="s">
        <v>17604</v>
      </c>
      <c r="B17223" s="135">
        <v>28.12</v>
      </c>
    </row>
    <row r="17224" spans="1:2">
      <c r="A17224" s="13" t="s">
        <v>17605</v>
      </c>
      <c r="B17224" s="135">
        <v>36.17</v>
      </c>
    </row>
    <row r="17225" spans="1:2">
      <c r="A17225" s="13" t="s">
        <v>17606</v>
      </c>
      <c r="B17225" s="135">
        <v>31.62</v>
      </c>
    </row>
    <row r="17226" spans="1:2">
      <c r="A17226" s="13" t="s">
        <v>17607</v>
      </c>
      <c r="B17226" s="135">
        <v>46.42</v>
      </c>
    </row>
    <row r="17227" spans="1:2">
      <c r="A17227" s="13" t="s">
        <v>17608</v>
      </c>
      <c r="B17227" s="135">
        <v>40.57</v>
      </c>
    </row>
    <row r="17228" spans="1:2">
      <c r="A17228" s="13" t="s">
        <v>282</v>
      </c>
      <c r="B17228" s="135">
        <v>13.07</v>
      </c>
    </row>
    <row r="17229" spans="1:2">
      <c r="A17229" s="13" t="s">
        <v>17609</v>
      </c>
      <c r="B17229" s="135">
        <v>11.36</v>
      </c>
    </row>
    <row r="17230" spans="1:2">
      <c r="A17230" s="13" t="s">
        <v>17610</v>
      </c>
      <c r="B17230" s="135">
        <v>63.89</v>
      </c>
    </row>
    <row r="17231" spans="1:2">
      <c r="A17231" s="13" t="s">
        <v>17611</v>
      </c>
      <c r="B17231" s="135">
        <v>55.4</v>
      </c>
    </row>
    <row r="17232" spans="1:2">
      <c r="A17232" s="13" t="s">
        <v>17612</v>
      </c>
      <c r="B17232" s="135">
        <v>21.09</v>
      </c>
    </row>
    <row r="17233" spans="1:2">
      <c r="A17233" s="13" t="s">
        <v>17613</v>
      </c>
      <c r="B17233" s="135">
        <v>18.38</v>
      </c>
    </row>
    <row r="17234" spans="1:2">
      <c r="A17234" s="13" t="s">
        <v>17614</v>
      </c>
      <c r="B17234" s="135">
        <v>101.78</v>
      </c>
    </row>
    <row r="17235" spans="1:2">
      <c r="A17235" s="13" t="s">
        <v>17615</v>
      </c>
      <c r="B17235" s="135">
        <v>88.3</v>
      </c>
    </row>
    <row r="17236" spans="1:2">
      <c r="A17236" s="13" t="s">
        <v>17616</v>
      </c>
      <c r="B17236" s="135">
        <v>30.65</v>
      </c>
    </row>
    <row r="17237" spans="1:2">
      <c r="A17237" s="13" t="s">
        <v>17617</v>
      </c>
      <c r="B17237" s="135">
        <v>26.77</v>
      </c>
    </row>
    <row r="17238" spans="1:2">
      <c r="A17238" s="13" t="s">
        <v>17618</v>
      </c>
      <c r="B17238" s="135">
        <v>145.93</v>
      </c>
    </row>
    <row r="17239" spans="1:2">
      <c r="A17239" s="13" t="s">
        <v>17619</v>
      </c>
      <c r="B17239" s="135">
        <v>126.66</v>
      </c>
    </row>
    <row r="17240" spans="1:2">
      <c r="A17240" s="13" t="s">
        <v>17620</v>
      </c>
      <c r="B17240" s="135">
        <v>17.760000000000002</v>
      </c>
    </row>
    <row r="17241" spans="1:2">
      <c r="A17241" s="13" t="s">
        <v>17621</v>
      </c>
      <c r="B17241" s="135">
        <v>15.52</v>
      </c>
    </row>
    <row r="17242" spans="1:2">
      <c r="A17242" s="13" t="s">
        <v>17622</v>
      </c>
      <c r="B17242" s="135">
        <v>19.61</v>
      </c>
    </row>
    <row r="17243" spans="1:2">
      <c r="A17243" s="13" t="s">
        <v>17623</v>
      </c>
      <c r="B17243" s="135">
        <v>17.13</v>
      </c>
    </row>
    <row r="17244" spans="1:2">
      <c r="A17244" s="13" t="s">
        <v>17624</v>
      </c>
      <c r="B17244" s="135">
        <v>24.02</v>
      </c>
    </row>
    <row r="17245" spans="1:2">
      <c r="A17245" s="13" t="s">
        <v>17625</v>
      </c>
      <c r="B17245" s="135">
        <v>21.03</v>
      </c>
    </row>
    <row r="17246" spans="1:2">
      <c r="A17246" s="13" t="s">
        <v>17626</v>
      </c>
      <c r="B17246" s="135">
        <v>28.29</v>
      </c>
    </row>
    <row r="17247" spans="1:2">
      <c r="A17247" s="13" t="s">
        <v>17627</v>
      </c>
      <c r="B17247" s="135">
        <v>24.78</v>
      </c>
    </row>
    <row r="17248" spans="1:2">
      <c r="A17248" s="13" t="s">
        <v>17628</v>
      </c>
      <c r="B17248" s="135">
        <v>37.270000000000003</v>
      </c>
    </row>
    <row r="17249" spans="1:2">
      <c r="A17249" s="13" t="s">
        <v>17629</v>
      </c>
      <c r="B17249" s="135">
        <v>32.6</v>
      </c>
    </row>
    <row r="17250" spans="1:2">
      <c r="A17250" s="13" t="s">
        <v>17630</v>
      </c>
      <c r="B17250" s="135">
        <v>64.3</v>
      </c>
    </row>
    <row r="17251" spans="1:2">
      <c r="A17251" s="13" t="s">
        <v>17631</v>
      </c>
      <c r="B17251" s="135">
        <v>56.28</v>
      </c>
    </row>
    <row r="17252" spans="1:2">
      <c r="A17252" s="13" t="s">
        <v>17632</v>
      </c>
      <c r="B17252" s="135">
        <v>105.79</v>
      </c>
    </row>
    <row r="17253" spans="1:2">
      <c r="A17253" s="13" t="s">
        <v>17633</v>
      </c>
      <c r="B17253" s="135">
        <v>92.42</v>
      </c>
    </row>
    <row r="17254" spans="1:2">
      <c r="A17254" s="13" t="s">
        <v>17634</v>
      </c>
      <c r="B17254" s="135">
        <v>119.8</v>
      </c>
    </row>
    <row r="17255" spans="1:2">
      <c r="A17255" s="13" t="s">
        <v>17635</v>
      </c>
      <c r="B17255" s="135">
        <v>104.97</v>
      </c>
    </row>
    <row r="17256" spans="1:2">
      <c r="A17256" s="13" t="s">
        <v>17636</v>
      </c>
      <c r="B17256" s="135">
        <v>147.75</v>
      </c>
    </row>
    <row r="17257" spans="1:2">
      <c r="A17257" s="13" t="s">
        <v>17637</v>
      </c>
      <c r="B17257" s="135">
        <v>129.79</v>
      </c>
    </row>
    <row r="17258" spans="1:2">
      <c r="A17258" s="13" t="s">
        <v>17638</v>
      </c>
      <c r="B17258" s="135">
        <v>29.82</v>
      </c>
    </row>
    <row r="17259" spans="1:2">
      <c r="A17259" s="13" t="s">
        <v>17639</v>
      </c>
      <c r="B17259" s="135">
        <v>29.01</v>
      </c>
    </row>
    <row r="17260" spans="1:2">
      <c r="A17260" s="13" t="s">
        <v>17640</v>
      </c>
      <c r="B17260" s="135">
        <v>37.5</v>
      </c>
    </row>
    <row r="17261" spans="1:2">
      <c r="A17261" s="13" t="s">
        <v>17641</v>
      </c>
      <c r="B17261" s="135">
        <v>36.58</v>
      </c>
    </row>
    <row r="17262" spans="1:2">
      <c r="A17262" s="13" t="s">
        <v>17642</v>
      </c>
      <c r="B17262" s="135">
        <v>40.799999999999997</v>
      </c>
    </row>
    <row r="17263" spans="1:2">
      <c r="A17263" s="13" t="s">
        <v>17643</v>
      </c>
      <c r="B17263" s="135">
        <v>39.72</v>
      </c>
    </row>
    <row r="17264" spans="1:2">
      <c r="A17264" s="13" t="s">
        <v>17644</v>
      </c>
      <c r="B17264" s="135">
        <v>46.69</v>
      </c>
    </row>
    <row r="17265" spans="1:2">
      <c r="A17265" s="13" t="s">
        <v>17645</v>
      </c>
      <c r="B17265" s="135">
        <v>45.5</v>
      </c>
    </row>
    <row r="17266" spans="1:2">
      <c r="A17266" s="13" t="s">
        <v>17646</v>
      </c>
      <c r="B17266" s="135">
        <v>50.72</v>
      </c>
    </row>
    <row r="17267" spans="1:2">
      <c r="A17267" s="13" t="s">
        <v>17647</v>
      </c>
      <c r="B17267" s="135">
        <v>49.48</v>
      </c>
    </row>
    <row r="17268" spans="1:2">
      <c r="A17268" s="13" t="s">
        <v>17648</v>
      </c>
      <c r="B17268" s="135">
        <v>83.88</v>
      </c>
    </row>
    <row r="17269" spans="1:2">
      <c r="A17269" s="13" t="s">
        <v>17649</v>
      </c>
      <c r="B17269" s="135">
        <v>82.53</v>
      </c>
    </row>
    <row r="17270" spans="1:2">
      <c r="A17270" s="13" t="s">
        <v>17650</v>
      </c>
      <c r="B17270" s="135">
        <v>93.08</v>
      </c>
    </row>
    <row r="17271" spans="1:2">
      <c r="A17271" s="13" t="s">
        <v>17651</v>
      </c>
      <c r="B17271" s="135">
        <v>91.56</v>
      </c>
    </row>
    <row r="17272" spans="1:2">
      <c r="A17272" s="13" t="s">
        <v>17652</v>
      </c>
      <c r="B17272" s="135">
        <v>102.01</v>
      </c>
    </row>
    <row r="17273" spans="1:2">
      <c r="A17273" s="13" t="s">
        <v>17653</v>
      </c>
      <c r="B17273" s="135">
        <v>100.39</v>
      </c>
    </row>
    <row r="17274" spans="1:2">
      <c r="A17274" s="13" t="s">
        <v>17654</v>
      </c>
      <c r="B17274" s="135">
        <v>126.41</v>
      </c>
    </row>
    <row r="17275" spans="1:2">
      <c r="A17275" s="13" t="s">
        <v>17655</v>
      </c>
      <c r="B17275" s="135">
        <v>124.51</v>
      </c>
    </row>
    <row r="17276" spans="1:2">
      <c r="A17276" s="13" t="s">
        <v>17656</v>
      </c>
      <c r="B17276" s="135">
        <v>23.68</v>
      </c>
    </row>
    <row r="17277" spans="1:2">
      <c r="A17277" s="13" t="s">
        <v>17657</v>
      </c>
      <c r="B17277" s="135">
        <v>23.68</v>
      </c>
    </row>
    <row r="17278" spans="1:2">
      <c r="A17278" s="13" t="s">
        <v>17658</v>
      </c>
      <c r="B17278" s="135">
        <v>24.87</v>
      </c>
    </row>
    <row r="17279" spans="1:2">
      <c r="A17279" s="13" t="s">
        <v>17659</v>
      </c>
      <c r="B17279" s="135">
        <v>24.87</v>
      </c>
    </row>
    <row r="17280" spans="1:2">
      <c r="A17280" s="13" t="s">
        <v>17660</v>
      </c>
      <c r="B17280" s="135">
        <v>29.1</v>
      </c>
    </row>
    <row r="17281" spans="1:2">
      <c r="A17281" s="13" t="s">
        <v>17661</v>
      </c>
      <c r="B17281" s="135">
        <v>29.1</v>
      </c>
    </row>
    <row r="17282" spans="1:2">
      <c r="A17282" s="13" t="s">
        <v>17662</v>
      </c>
      <c r="B17282" s="135">
        <v>18.78</v>
      </c>
    </row>
    <row r="17283" spans="1:2">
      <c r="A17283" s="13" t="s">
        <v>17663</v>
      </c>
      <c r="B17283" s="135">
        <v>18.78</v>
      </c>
    </row>
    <row r="17284" spans="1:2">
      <c r="A17284" s="13" t="s">
        <v>17664</v>
      </c>
      <c r="B17284" s="135">
        <v>21.57</v>
      </c>
    </row>
    <row r="17285" spans="1:2">
      <c r="A17285" s="13" t="s">
        <v>17665</v>
      </c>
      <c r="B17285" s="135">
        <v>21.57</v>
      </c>
    </row>
    <row r="17286" spans="1:2">
      <c r="A17286" s="13" t="s">
        <v>17666</v>
      </c>
      <c r="B17286" s="135">
        <v>22.77</v>
      </c>
    </row>
    <row r="17287" spans="1:2">
      <c r="A17287" s="13" t="s">
        <v>17667</v>
      </c>
      <c r="B17287" s="135">
        <v>22.77</v>
      </c>
    </row>
    <row r="17288" spans="1:2">
      <c r="A17288" s="13" t="s">
        <v>17668</v>
      </c>
      <c r="B17288" s="135">
        <v>1850.43</v>
      </c>
    </row>
    <row r="17289" spans="1:2">
      <c r="A17289" s="13" t="s">
        <v>17669</v>
      </c>
      <c r="B17289" s="135">
        <v>1718.85</v>
      </c>
    </row>
    <row r="17290" spans="1:2">
      <c r="A17290" s="13" t="s">
        <v>17670</v>
      </c>
      <c r="B17290" s="135">
        <v>2057.6999999999998</v>
      </c>
    </row>
    <row r="17291" spans="1:2">
      <c r="A17291" s="13" t="s">
        <v>17671</v>
      </c>
      <c r="B17291" s="135">
        <v>1926.16</v>
      </c>
    </row>
    <row r="17292" spans="1:2">
      <c r="A17292" s="13" t="s">
        <v>17672</v>
      </c>
      <c r="B17292" s="135">
        <v>2669.63</v>
      </c>
    </row>
    <row r="17293" spans="1:2">
      <c r="A17293" s="13" t="s">
        <v>17673</v>
      </c>
      <c r="B17293" s="135">
        <v>2455.15</v>
      </c>
    </row>
    <row r="17294" spans="1:2">
      <c r="A17294" s="13" t="s">
        <v>17674</v>
      </c>
      <c r="B17294" s="135">
        <v>2919.93</v>
      </c>
    </row>
    <row r="17295" spans="1:2">
      <c r="A17295" s="13" t="s">
        <v>17675</v>
      </c>
      <c r="B17295" s="135">
        <v>2705.46</v>
      </c>
    </row>
    <row r="17296" spans="1:2">
      <c r="A17296" s="13" t="s">
        <v>17676</v>
      </c>
      <c r="B17296" s="135">
        <v>3744.82</v>
      </c>
    </row>
    <row r="17297" spans="1:2">
      <c r="A17297" s="13" t="s">
        <v>17677</v>
      </c>
      <c r="B17297" s="135">
        <v>3442.2</v>
      </c>
    </row>
    <row r="17298" spans="1:2">
      <c r="A17298" s="13" t="s">
        <v>17678</v>
      </c>
      <c r="B17298" s="135">
        <v>3918.94</v>
      </c>
    </row>
    <row r="17299" spans="1:2">
      <c r="A17299" s="13" t="s">
        <v>17679</v>
      </c>
      <c r="B17299" s="135">
        <v>3619.74</v>
      </c>
    </row>
    <row r="17300" spans="1:2">
      <c r="A17300" s="13" t="s">
        <v>17680</v>
      </c>
      <c r="B17300" s="135">
        <v>4546.99</v>
      </c>
    </row>
    <row r="17301" spans="1:2">
      <c r="A17301" s="13" t="s">
        <v>17681</v>
      </c>
      <c r="B17301" s="135">
        <v>4227.26</v>
      </c>
    </row>
    <row r="17302" spans="1:2">
      <c r="A17302" s="13" t="s">
        <v>17682</v>
      </c>
      <c r="B17302" s="135">
        <v>5461.92</v>
      </c>
    </row>
    <row r="17303" spans="1:2">
      <c r="A17303" s="13" t="s">
        <v>17683</v>
      </c>
      <c r="B17303" s="135">
        <v>5047.95</v>
      </c>
    </row>
    <row r="17304" spans="1:2">
      <c r="A17304" s="13" t="s">
        <v>17684</v>
      </c>
      <c r="B17304" s="135">
        <v>101.26</v>
      </c>
    </row>
    <row r="17305" spans="1:2">
      <c r="A17305" s="13" t="s">
        <v>17685</v>
      </c>
      <c r="B17305" s="135">
        <v>101.26</v>
      </c>
    </row>
    <row r="17306" spans="1:2">
      <c r="A17306" s="13" t="s">
        <v>17686</v>
      </c>
      <c r="B17306" s="135">
        <v>140.72999999999999</v>
      </c>
    </row>
    <row r="17307" spans="1:2">
      <c r="A17307" s="13" t="s">
        <v>17687</v>
      </c>
      <c r="B17307" s="135">
        <v>140.72999999999999</v>
      </c>
    </row>
    <row r="17308" spans="1:2">
      <c r="A17308" s="13" t="s">
        <v>17688</v>
      </c>
      <c r="B17308" s="135">
        <v>185.72</v>
      </c>
    </row>
    <row r="17309" spans="1:2">
      <c r="A17309" s="13" t="s">
        <v>17689</v>
      </c>
      <c r="B17309" s="135">
        <v>185.72</v>
      </c>
    </row>
    <row r="17310" spans="1:2">
      <c r="A17310" s="13" t="s">
        <v>17690</v>
      </c>
      <c r="B17310" s="135">
        <v>317.38</v>
      </c>
    </row>
    <row r="17311" spans="1:2">
      <c r="A17311" s="13" t="s">
        <v>17691</v>
      </c>
      <c r="B17311" s="135">
        <v>317.38</v>
      </c>
    </row>
    <row r="17312" spans="1:2">
      <c r="A17312" s="13" t="s">
        <v>17692</v>
      </c>
      <c r="B17312" s="135">
        <v>97.69</v>
      </c>
    </row>
    <row r="17313" spans="1:2">
      <c r="A17313" s="13" t="s">
        <v>17693</v>
      </c>
      <c r="B17313" s="135">
        <v>97.69</v>
      </c>
    </row>
    <row r="17314" spans="1:2">
      <c r="A17314" s="13" t="s">
        <v>17694</v>
      </c>
      <c r="B17314" s="135">
        <v>125.65</v>
      </c>
    </row>
    <row r="17315" spans="1:2">
      <c r="A17315" s="13" t="s">
        <v>17695</v>
      </c>
      <c r="B17315" s="135">
        <v>125.65</v>
      </c>
    </row>
    <row r="17316" spans="1:2">
      <c r="A17316" s="13" t="s">
        <v>17696</v>
      </c>
      <c r="B17316" s="135">
        <v>85.61</v>
      </c>
    </row>
    <row r="17317" spans="1:2">
      <c r="A17317" s="13" t="s">
        <v>17697</v>
      </c>
      <c r="B17317" s="135">
        <v>85.61</v>
      </c>
    </row>
    <row r="17318" spans="1:2">
      <c r="A17318" s="13" t="s">
        <v>17698</v>
      </c>
      <c r="B17318" s="135">
        <v>78.11</v>
      </c>
    </row>
    <row r="17319" spans="1:2">
      <c r="A17319" s="13" t="s">
        <v>17699</v>
      </c>
      <c r="B17319" s="135">
        <v>78.11</v>
      </c>
    </row>
    <row r="17320" spans="1:2">
      <c r="A17320" s="13" t="s">
        <v>17700</v>
      </c>
      <c r="B17320" s="135">
        <v>51.17</v>
      </c>
    </row>
    <row r="17321" spans="1:2">
      <c r="A17321" s="13" t="s">
        <v>17701</v>
      </c>
      <c r="B17321" s="135">
        <v>51.17</v>
      </c>
    </row>
    <row r="17322" spans="1:2">
      <c r="A17322" s="13" t="s">
        <v>17702</v>
      </c>
      <c r="B17322" s="135">
        <v>52.24</v>
      </c>
    </row>
    <row r="17323" spans="1:2">
      <c r="A17323" s="13" t="s">
        <v>17703</v>
      </c>
      <c r="B17323" s="135">
        <v>52.24</v>
      </c>
    </row>
    <row r="17324" spans="1:2">
      <c r="A17324" s="13" t="s">
        <v>17704</v>
      </c>
      <c r="B17324" s="135">
        <v>214.85</v>
      </c>
    </row>
    <row r="17325" spans="1:2">
      <c r="A17325" s="13" t="s">
        <v>17705</v>
      </c>
      <c r="B17325" s="135">
        <v>214.85</v>
      </c>
    </row>
    <row r="17326" spans="1:2">
      <c r="A17326" s="13" t="s">
        <v>17706</v>
      </c>
      <c r="B17326" s="135">
        <v>220.85</v>
      </c>
    </row>
    <row r="17327" spans="1:2">
      <c r="A17327" s="13" t="s">
        <v>17707</v>
      </c>
      <c r="B17327" s="135">
        <v>220.85</v>
      </c>
    </row>
    <row r="17328" spans="1:2">
      <c r="A17328" s="13" t="s">
        <v>17708</v>
      </c>
      <c r="B17328" s="135">
        <v>229.85</v>
      </c>
    </row>
    <row r="17329" spans="1:2">
      <c r="A17329" s="13" t="s">
        <v>17709</v>
      </c>
      <c r="B17329" s="135">
        <v>229.85</v>
      </c>
    </row>
    <row r="17330" spans="1:2">
      <c r="A17330" s="13" t="s">
        <v>17710</v>
      </c>
      <c r="B17330" s="135">
        <v>242.85</v>
      </c>
    </row>
    <row r="17331" spans="1:2">
      <c r="A17331" s="13" t="s">
        <v>17711</v>
      </c>
      <c r="B17331" s="135">
        <v>242.85</v>
      </c>
    </row>
    <row r="17332" spans="1:2">
      <c r="A17332" s="13" t="s">
        <v>17712</v>
      </c>
      <c r="B17332" s="135">
        <v>258.85000000000002</v>
      </c>
    </row>
    <row r="17333" spans="1:2">
      <c r="A17333" s="13" t="s">
        <v>17713</v>
      </c>
      <c r="B17333" s="135">
        <v>258.85000000000002</v>
      </c>
    </row>
    <row r="17334" spans="1:2">
      <c r="A17334" s="13" t="s">
        <v>17714</v>
      </c>
      <c r="B17334" s="135">
        <v>220.85</v>
      </c>
    </row>
    <row r="17335" spans="1:2">
      <c r="A17335" s="13" t="s">
        <v>17715</v>
      </c>
      <c r="B17335" s="135">
        <v>220.85</v>
      </c>
    </row>
    <row r="17336" spans="1:2">
      <c r="A17336" s="13" t="s">
        <v>17716</v>
      </c>
      <c r="B17336" s="135">
        <v>1139.33</v>
      </c>
    </row>
    <row r="17337" spans="1:2">
      <c r="A17337" s="13" t="s">
        <v>17717</v>
      </c>
      <c r="B17337" s="135">
        <v>1139.33</v>
      </c>
    </row>
    <row r="17338" spans="1:2">
      <c r="A17338" s="13" t="s">
        <v>17718</v>
      </c>
      <c r="B17338" s="135">
        <v>1188.97</v>
      </c>
    </row>
    <row r="17339" spans="1:2">
      <c r="A17339" s="13" t="s">
        <v>17719</v>
      </c>
      <c r="B17339" s="135">
        <v>1188.97</v>
      </c>
    </row>
    <row r="17340" spans="1:2">
      <c r="A17340" s="13" t="s">
        <v>17720</v>
      </c>
      <c r="B17340" s="135">
        <v>2502.5</v>
      </c>
    </row>
    <row r="17341" spans="1:2">
      <c r="A17341" s="13" t="s">
        <v>17721</v>
      </c>
      <c r="B17341" s="135">
        <v>2502.5</v>
      </c>
    </row>
    <row r="17342" spans="1:2">
      <c r="A17342" s="13" t="s">
        <v>17722</v>
      </c>
      <c r="B17342" s="135">
        <v>2737.84</v>
      </c>
    </row>
    <row r="17343" spans="1:2">
      <c r="A17343" s="13" t="s">
        <v>17723</v>
      </c>
      <c r="B17343" s="135">
        <v>2737.84</v>
      </c>
    </row>
    <row r="17344" spans="1:2">
      <c r="A17344" s="13" t="s">
        <v>17724</v>
      </c>
      <c r="B17344" s="135">
        <v>3675.88</v>
      </c>
    </row>
    <row r="17345" spans="1:2">
      <c r="A17345" s="13" t="s">
        <v>17725</v>
      </c>
      <c r="B17345" s="135">
        <v>3675.88</v>
      </c>
    </row>
    <row r="17346" spans="1:2">
      <c r="A17346" s="13" t="s">
        <v>17726</v>
      </c>
      <c r="B17346" s="135">
        <v>4385.3999999999996</v>
      </c>
    </row>
    <row r="17347" spans="1:2">
      <c r="A17347" s="13" t="s">
        <v>17727</v>
      </c>
      <c r="B17347" s="135">
        <v>4385.3999999999996</v>
      </c>
    </row>
    <row r="17348" spans="1:2">
      <c r="A17348" s="13" t="s">
        <v>17728</v>
      </c>
      <c r="B17348" s="135">
        <v>5569.77</v>
      </c>
    </row>
    <row r="17349" spans="1:2">
      <c r="A17349" s="13" t="s">
        <v>17729</v>
      </c>
      <c r="B17349" s="135">
        <v>5569.77</v>
      </c>
    </row>
    <row r="17350" spans="1:2">
      <c r="A17350" s="13" t="s">
        <v>17730</v>
      </c>
      <c r="B17350" s="135">
        <v>1055.54</v>
      </c>
    </row>
    <row r="17351" spans="1:2">
      <c r="A17351" s="13" t="s">
        <v>17731</v>
      </c>
      <c r="B17351" s="135">
        <v>1055.54</v>
      </c>
    </row>
    <row r="17352" spans="1:2">
      <c r="A17352" s="13" t="s">
        <v>17732</v>
      </c>
      <c r="B17352" s="135">
        <v>1213.07</v>
      </c>
    </row>
    <row r="17353" spans="1:2">
      <c r="A17353" s="13" t="s">
        <v>17733</v>
      </c>
      <c r="B17353" s="135">
        <v>1213.07</v>
      </c>
    </row>
    <row r="17354" spans="1:2">
      <c r="A17354" s="13" t="s">
        <v>17734</v>
      </c>
      <c r="B17354" s="135">
        <v>1262.71</v>
      </c>
    </row>
    <row r="17355" spans="1:2">
      <c r="A17355" s="13" t="s">
        <v>17735</v>
      </c>
      <c r="B17355" s="135">
        <v>1262.71</v>
      </c>
    </row>
    <row r="17356" spans="1:2">
      <c r="A17356" s="13" t="s">
        <v>17736</v>
      </c>
      <c r="B17356" s="135">
        <v>2618.81</v>
      </c>
    </row>
    <row r="17357" spans="1:2">
      <c r="A17357" s="13" t="s">
        <v>17737</v>
      </c>
      <c r="B17357" s="135">
        <v>2618.81</v>
      </c>
    </row>
    <row r="17358" spans="1:2">
      <c r="A17358" s="13" t="s">
        <v>17738</v>
      </c>
      <c r="B17358" s="135">
        <v>2836.88</v>
      </c>
    </row>
    <row r="17359" spans="1:2">
      <c r="A17359" s="13" t="s">
        <v>17739</v>
      </c>
      <c r="B17359" s="135">
        <v>2836.88</v>
      </c>
    </row>
    <row r="17360" spans="1:2">
      <c r="A17360" s="13" t="s">
        <v>17740</v>
      </c>
      <c r="B17360" s="135">
        <v>3997.97</v>
      </c>
    </row>
    <row r="17361" spans="1:2">
      <c r="A17361" s="13" t="s">
        <v>17741</v>
      </c>
      <c r="B17361" s="135">
        <v>3997.97</v>
      </c>
    </row>
    <row r="17362" spans="1:2">
      <c r="A17362" s="13" t="s">
        <v>17742</v>
      </c>
      <c r="B17362" s="135">
        <v>4488.04</v>
      </c>
    </row>
    <row r="17363" spans="1:2">
      <c r="A17363" s="13" t="s">
        <v>17743</v>
      </c>
      <c r="B17363" s="135">
        <v>4488.04</v>
      </c>
    </row>
    <row r="17364" spans="1:2">
      <c r="A17364" s="13" t="s">
        <v>17744</v>
      </c>
      <c r="B17364" s="135">
        <v>5688.52</v>
      </c>
    </row>
    <row r="17365" spans="1:2">
      <c r="A17365" s="13" t="s">
        <v>17745</v>
      </c>
      <c r="B17365" s="135">
        <v>5688.52</v>
      </c>
    </row>
    <row r="17366" spans="1:2">
      <c r="A17366" s="13" t="s">
        <v>17746</v>
      </c>
      <c r="B17366" s="135">
        <v>1148.06</v>
      </c>
    </row>
    <row r="17367" spans="1:2">
      <c r="A17367" s="13" t="s">
        <v>17747</v>
      </c>
      <c r="B17367" s="135">
        <v>1148.06</v>
      </c>
    </row>
    <row r="17368" spans="1:2">
      <c r="A17368" s="13" t="s">
        <v>17748</v>
      </c>
      <c r="B17368" s="135">
        <v>163.15</v>
      </c>
    </row>
    <row r="17369" spans="1:2">
      <c r="A17369" s="13" t="s">
        <v>17749</v>
      </c>
      <c r="B17369" s="135">
        <v>155.57</v>
      </c>
    </row>
    <row r="17370" spans="1:2">
      <c r="A17370" s="13" t="s">
        <v>17750</v>
      </c>
      <c r="B17370" s="135">
        <v>212.71</v>
      </c>
    </row>
    <row r="17371" spans="1:2">
      <c r="A17371" s="13" t="s">
        <v>17751</v>
      </c>
      <c r="B17371" s="135">
        <v>204.04</v>
      </c>
    </row>
    <row r="17372" spans="1:2">
      <c r="A17372" s="13" t="s">
        <v>17752</v>
      </c>
      <c r="B17372" s="135">
        <v>268.07</v>
      </c>
    </row>
    <row r="17373" spans="1:2">
      <c r="A17373" s="13" t="s">
        <v>17753</v>
      </c>
      <c r="B17373" s="135">
        <v>258.32</v>
      </c>
    </row>
    <row r="17374" spans="1:2">
      <c r="A17374" s="13" t="s">
        <v>17754</v>
      </c>
      <c r="B17374" s="135">
        <v>40.590000000000003</v>
      </c>
    </row>
    <row r="17375" spans="1:2">
      <c r="A17375" s="13" t="s">
        <v>17755</v>
      </c>
      <c r="B17375" s="135">
        <v>35.17</v>
      </c>
    </row>
    <row r="17376" spans="1:2">
      <c r="A17376" s="13" t="s">
        <v>17756</v>
      </c>
      <c r="B17376" s="135">
        <v>43.43</v>
      </c>
    </row>
    <row r="17377" spans="1:2">
      <c r="A17377" s="13" t="s">
        <v>17757</v>
      </c>
      <c r="B17377" s="135">
        <v>37.630000000000003</v>
      </c>
    </row>
    <row r="17378" spans="1:2">
      <c r="A17378" s="13" t="s">
        <v>17758</v>
      </c>
      <c r="B17378" s="135">
        <v>53.17</v>
      </c>
    </row>
    <row r="17379" spans="1:2">
      <c r="A17379" s="13" t="s">
        <v>17759</v>
      </c>
      <c r="B17379" s="135">
        <v>46.07</v>
      </c>
    </row>
    <row r="17380" spans="1:2">
      <c r="A17380" s="13" t="s">
        <v>17760</v>
      </c>
      <c r="B17380" s="135">
        <v>73.06</v>
      </c>
    </row>
    <row r="17381" spans="1:2">
      <c r="A17381" s="13" t="s">
        <v>17761</v>
      </c>
      <c r="B17381" s="135">
        <v>63.31</v>
      </c>
    </row>
    <row r="17382" spans="1:2">
      <c r="A17382" s="13" t="s">
        <v>17762</v>
      </c>
      <c r="B17382" s="135">
        <v>111.62</v>
      </c>
    </row>
    <row r="17383" spans="1:2">
      <c r="A17383" s="13" t="s">
        <v>17763</v>
      </c>
      <c r="B17383" s="135">
        <v>96.72</v>
      </c>
    </row>
    <row r="17384" spans="1:2">
      <c r="A17384" s="13" t="s">
        <v>17764</v>
      </c>
      <c r="B17384" s="135">
        <v>151</v>
      </c>
    </row>
    <row r="17385" spans="1:2">
      <c r="A17385" s="13" t="s">
        <v>17765</v>
      </c>
      <c r="B17385" s="135">
        <v>130.84</v>
      </c>
    </row>
    <row r="17386" spans="1:2">
      <c r="A17386" s="13" t="s">
        <v>17766</v>
      </c>
      <c r="B17386" s="135">
        <v>16.23</v>
      </c>
    </row>
    <row r="17387" spans="1:2">
      <c r="A17387" s="13" t="s">
        <v>17767</v>
      </c>
      <c r="B17387" s="135">
        <v>14.06</v>
      </c>
    </row>
    <row r="17388" spans="1:2">
      <c r="A17388" s="13" t="s">
        <v>17768</v>
      </c>
      <c r="B17388" s="135">
        <v>19.48</v>
      </c>
    </row>
    <row r="17389" spans="1:2">
      <c r="A17389" s="13" t="s">
        <v>17769</v>
      </c>
      <c r="B17389" s="135">
        <v>16.88</v>
      </c>
    </row>
    <row r="17390" spans="1:2">
      <c r="A17390" s="13" t="s">
        <v>17770</v>
      </c>
      <c r="B17390" s="135">
        <v>12.98</v>
      </c>
    </row>
    <row r="17391" spans="1:2">
      <c r="A17391" s="13" t="s">
        <v>17771</v>
      </c>
      <c r="B17391" s="135">
        <v>11.25</v>
      </c>
    </row>
    <row r="17392" spans="1:2">
      <c r="A17392" s="13" t="s">
        <v>17772</v>
      </c>
      <c r="B17392" s="135">
        <v>21.1</v>
      </c>
    </row>
    <row r="17393" spans="1:2">
      <c r="A17393" s="13" t="s">
        <v>17773</v>
      </c>
      <c r="B17393" s="135">
        <v>18.29</v>
      </c>
    </row>
    <row r="17394" spans="1:2">
      <c r="A17394" s="13" t="s">
        <v>17774</v>
      </c>
      <c r="B17394" s="135">
        <v>14.61</v>
      </c>
    </row>
    <row r="17395" spans="1:2">
      <c r="A17395" s="13" t="s">
        <v>17775</v>
      </c>
      <c r="B17395" s="135">
        <v>12.66</v>
      </c>
    </row>
    <row r="17396" spans="1:2">
      <c r="A17396" s="13" t="s">
        <v>17776</v>
      </c>
      <c r="B17396" s="135">
        <v>22.73</v>
      </c>
    </row>
    <row r="17397" spans="1:2">
      <c r="A17397" s="13" t="s">
        <v>17777</v>
      </c>
      <c r="B17397" s="135">
        <v>19.690000000000001</v>
      </c>
    </row>
    <row r="17398" spans="1:2">
      <c r="A17398" s="13" t="s">
        <v>17778</v>
      </c>
      <c r="B17398" s="135">
        <v>16.64</v>
      </c>
    </row>
    <row r="17399" spans="1:2">
      <c r="A17399" s="13" t="s">
        <v>17779</v>
      </c>
      <c r="B17399" s="135">
        <v>14.42</v>
      </c>
    </row>
    <row r="17400" spans="1:2">
      <c r="A17400" s="13" t="s">
        <v>17780</v>
      </c>
      <c r="B17400" s="135">
        <v>24.76</v>
      </c>
    </row>
    <row r="17401" spans="1:2">
      <c r="A17401" s="13" t="s">
        <v>17781</v>
      </c>
      <c r="B17401" s="135">
        <v>21.45</v>
      </c>
    </row>
    <row r="17402" spans="1:2">
      <c r="A17402" s="13" t="s">
        <v>17782</v>
      </c>
      <c r="B17402" s="135">
        <v>58.85</v>
      </c>
    </row>
    <row r="17403" spans="1:2">
      <c r="A17403" s="13" t="s">
        <v>17783</v>
      </c>
      <c r="B17403" s="135">
        <v>51</v>
      </c>
    </row>
    <row r="17404" spans="1:2">
      <c r="A17404" s="13" t="s">
        <v>17784</v>
      </c>
      <c r="B17404" s="135">
        <v>41.4</v>
      </c>
    </row>
    <row r="17405" spans="1:2">
      <c r="A17405" s="13" t="s">
        <v>17785</v>
      </c>
      <c r="B17405" s="135">
        <v>35.869999999999997</v>
      </c>
    </row>
    <row r="17406" spans="1:2">
      <c r="A17406" s="13" t="s">
        <v>17786</v>
      </c>
      <c r="B17406" s="135">
        <v>41.4</v>
      </c>
    </row>
    <row r="17407" spans="1:2">
      <c r="A17407" s="13" t="s">
        <v>17787</v>
      </c>
      <c r="B17407" s="135">
        <v>35.869999999999997</v>
      </c>
    </row>
    <row r="17408" spans="1:2">
      <c r="A17408" s="13" t="s">
        <v>17788</v>
      </c>
      <c r="B17408" s="135">
        <v>27.6</v>
      </c>
    </row>
    <row r="17409" spans="1:2">
      <c r="A17409" s="13" t="s">
        <v>17789</v>
      </c>
      <c r="B17409" s="135">
        <v>23.91</v>
      </c>
    </row>
    <row r="17410" spans="1:2">
      <c r="A17410" s="13" t="s">
        <v>17790</v>
      </c>
      <c r="B17410" s="135">
        <v>261.04000000000002</v>
      </c>
    </row>
    <row r="17411" spans="1:2">
      <c r="A17411" s="13" t="s">
        <v>17791</v>
      </c>
      <c r="B17411" s="135">
        <v>231.08</v>
      </c>
    </row>
    <row r="17412" spans="1:2">
      <c r="A17412" s="13" t="s">
        <v>17792</v>
      </c>
      <c r="B17412" s="135">
        <v>262.11</v>
      </c>
    </row>
    <row r="17413" spans="1:2">
      <c r="A17413" s="13" t="s">
        <v>17793</v>
      </c>
      <c r="B17413" s="135">
        <v>232</v>
      </c>
    </row>
    <row r="17414" spans="1:2">
      <c r="A17414" s="13" t="s">
        <v>17794</v>
      </c>
      <c r="B17414" s="135">
        <v>263.60000000000002</v>
      </c>
    </row>
    <row r="17415" spans="1:2">
      <c r="A17415" s="13" t="s">
        <v>17795</v>
      </c>
      <c r="B17415" s="135">
        <v>233.3</v>
      </c>
    </row>
    <row r="17416" spans="1:2">
      <c r="A17416" s="13" t="s">
        <v>17796</v>
      </c>
      <c r="B17416" s="135">
        <v>1653.19</v>
      </c>
    </row>
    <row r="17417" spans="1:2">
      <c r="A17417" s="13" t="s">
        <v>17797</v>
      </c>
      <c r="B17417" s="135">
        <v>1528.42</v>
      </c>
    </row>
    <row r="17418" spans="1:2">
      <c r="A17418" s="13" t="s">
        <v>17798</v>
      </c>
      <c r="B17418" s="135">
        <v>2152.62</v>
      </c>
    </row>
    <row r="17419" spans="1:2">
      <c r="A17419" s="13" t="s">
        <v>17799</v>
      </c>
      <c r="B17419" s="135">
        <v>1991.15</v>
      </c>
    </row>
    <row r="17420" spans="1:2">
      <c r="A17420" s="13" t="s">
        <v>17800</v>
      </c>
      <c r="B17420" s="135">
        <v>2265.04</v>
      </c>
    </row>
    <row r="17421" spans="1:2">
      <c r="A17421" s="13" t="s">
        <v>17801</v>
      </c>
      <c r="B17421" s="135">
        <v>2114.2600000000002</v>
      </c>
    </row>
    <row r="17422" spans="1:2">
      <c r="A17422" s="13" t="s">
        <v>17802</v>
      </c>
      <c r="B17422" s="135">
        <v>3212.28</v>
      </c>
    </row>
    <row r="17423" spans="1:2">
      <c r="A17423" s="13" t="s">
        <v>17803</v>
      </c>
      <c r="B17423" s="135">
        <v>2999.69</v>
      </c>
    </row>
    <row r="17424" spans="1:2">
      <c r="A17424" s="13" t="s">
        <v>17804</v>
      </c>
      <c r="B17424" s="135">
        <v>459.45</v>
      </c>
    </row>
    <row r="17425" spans="1:2">
      <c r="A17425" s="13" t="s">
        <v>17805</v>
      </c>
      <c r="B17425" s="135">
        <v>437.06</v>
      </c>
    </row>
    <row r="17426" spans="1:2">
      <c r="A17426" s="13" t="s">
        <v>17806</v>
      </c>
      <c r="B17426" s="135">
        <v>263.02999999999997</v>
      </c>
    </row>
    <row r="17427" spans="1:2">
      <c r="A17427" s="13" t="s">
        <v>17807</v>
      </c>
      <c r="B17427" s="135">
        <v>251.58</v>
      </c>
    </row>
    <row r="17428" spans="1:2">
      <c r="A17428" s="13" t="s">
        <v>17808</v>
      </c>
      <c r="B17428" s="135">
        <v>557.29</v>
      </c>
    </row>
    <row r="17429" spans="1:2">
      <c r="A17429" s="13" t="s">
        <v>17809</v>
      </c>
      <c r="B17429" s="135">
        <v>527.15</v>
      </c>
    </row>
    <row r="17430" spans="1:2">
      <c r="A17430" s="13" t="s">
        <v>17810</v>
      </c>
      <c r="B17430" s="135">
        <v>1430.15</v>
      </c>
    </row>
    <row r="17431" spans="1:2">
      <c r="A17431" s="13" t="s">
        <v>17811</v>
      </c>
      <c r="B17431" s="135">
        <v>1346.15</v>
      </c>
    </row>
    <row r="17432" spans="1:2">
      <c r="A17432" s="13" t="s">
        <v>17812</v>
      </c>
      <c r="B17432" s="135">
        <v>1556.59</v>
      </c>
    </row>
    <row r="17433" spans="1:2">
      <c r="A17433" s="13" t="s">
        <v>17813</v>
      </c>
      <c r="B17433" s="135">
        <v>1459.48</v>
      </c>
    </row>
    <row r="17434" spans="1:2">
      <c r="A17434" s="13" t="s">
        <v>17814</v>
      </c>
      <c r="B17434" s="135">
        <v>1208.94</v>
      </c>
    </row>
    <row r="17435" spans="1:2">
      <c r="A17435" s="13" t="s">
        <v>17815</v>
      </c>
      <c r="B17435" s="135">
        <v>1105.19</v>
      </c>
    </row>
    <row r="17436" spans="1:2">
      <c r="A17436" s="13" t="s">
        <v>17816</v>
      </c>
      <c r="B17436" s="135">
        <v>1431.93</v>
      </c>
    </row>
    <row r="17437" spans="1:2">
      <c r="A17437" s="13" t="s">
        <v>17817</v>
      </c>
      <c r="B17437" s="135">
        <v>1321.58</v>
      </c>
    </row>
    <row r="17438" spans="1:2">
      <c r="A17438" s="13" t="s">
        <v>17818</v>
      </c>
      <c r="B17438" s="135">
        <v>1799.3</v>
      </c>
    </row>
    <row r="17439" spans="1:2">
      <c r="A17439" s="13" t="s">
        <v>17819</v>
      </c>
      <c r="B17439" s="135">
        <v>1679.64</v>
      </c>
    </row>
    <row r="17440" spans="1:2">
      <c r="A17440" s="13" t="s">
        <v>194</v>
      </c>
      <c r="B17440" s="135">
        <v>121.35</v>
      </c>
    </row>
    <row r="17441" spans="1:2">
      <c r="A17441" s="13" t="s">
        <v>17820</v>
      </c>
      <c r="B17441" s="135">
        <v>114.85</v>
      </c>
    </row>
    <row r="17442" spans="1:2">
      <c r="A17442" s="13" t="s">
        <v>17821</v>
      </c>
      <c r="B17442" s="135">
        <v>129.94999999999999</v>
      </c>
    </row>
    <row r="17443" spans="1:2">
      <c r="A17443" s="13" t="s">
        <v>17822</v>
      </c>
      <c r="B17443" s="135">
        <v>122.14</v>
      </c>
    </row>
    <row r="17444" spans="1:2">
      <c r="A17444" s="13" t="s">
        <v>17823</v>
      </c>
      <c r="B17444" s="135">
        <v>121.49</v>
      </c>
    </row>
    <row r="17445" spans="1:2">
      <c r="A17445" s="13" t="s">
        <v>17824</v>
      </c>
      <c r="B17445" s="135">
        <v>114.72</v>
      </c>
    </row>
    <row r="17446" spans="1:2">
      <c r="A17446" s="13" t="s">
        <v>17825</v>
      </c>
      <c r="B17446" s="135">
        <v>143.22</v>
      </c>
    </row>
    <row r="17447" spans="1:2">
      <c r="A17447" s="13" t="s">
        <v>17826</v>
      </c>
      <c r="B17447" s="135">
        <v>135.41999999999999</v>
      </c>
    </row>
    <row r="17448" spans="1:2">
      <c r="A17448" s="13" t="s">
        <v>17827</v>
      </c>
      <c r="B17448" s="135">
        <v>42.02</v>
      </c>
    </row>
    <row r="17449" spans="1:2">
      <c r="A17449" s="13" t="s">
        <v>17828</v>
      </c>
      <c r="B17449" s="135">
        <v>40.67</v>
      </c>
    </row>
    <row r="17450" spans="1:2">
      <c r="A17450" s="13" t="s">
        <v>17829</v>
      </c>
      <c r="B17450" s="135">
        <v>51.95</v>
      </c>
    </row>
    <row r="17451" spans="1:2">
      <c r="A17451" s="13" t="s">
        <v>17830</v>
      </c>
      <c r="B17451" s="135">
        <v>50.32</v>
      </c>
    </row>
    <row r="17452" spans="1:2">
      <c r="A17452" s="13" t="s">
        <v>17831</v>
      </c>
      <c r="B17452" s="135">
        <v>1344.46</v>
      </c>
    </row>
    <row r="17453" spans="1:2">
      <c r="A17453" s="13" t="s">
        <v>17832</v>
      </c>
      <c r="B17453" s="135">
        <v>1241.75</v>
      </c>
    </row>
    <row r="17454" spans="1:2">
      <c r="A17454" s="13" t="s">
        <v>17833</v>
      </c>
      <c r="B17454" s="135">
        <v>1860.12</v>
      </c>
    </row>
    <row r="17455" spans="1:2">
      <c r="A17455" s="13" t="s">
        <v>17834</v>
      </c>
      <c r="B17455" s="135">
        <v>1736.86</v>
      </c>
    </row>
    <row r="17456" spans="1:2">
      <c r="A17456" s="13" t="s">
        <v>17835</v>
      </c>
      <c r="B17456" s="135">
        <v>1621.98</v>
      </c>
    </row>
    <row r="17457" spans="1:2">
      <c r="A17457" s="13" t="s">
        <v>17836</v>
      </c>
      <c r="B17457" s="135">
        <v>1502.15</v>
      </c>
    </row>
    <row r="17458" spans="1:2">
      <c r="A17458" s="13" t="s">
        <v>17837</v>
      </c>
      <c r="B17458" s="135">
        <v>1931.83</v>
      </c>
    </row>
    <row r="17459" spans="1:2">
      <c r="A17459" s="13" t="s">
        <v>17838</v>
      </c>
      <c r="B17459" s="135">
        <v>1788.04</v>
      </c>
    </row>
    <row r="17460" spans="1:2">
      <c r="A17460" s="13" t="s">
        <v>17839</v>
      </c>
      <c r="B17460" s="135">
        <v>2045.7</v>
      </c>
    </row>
    <row r="17461" spans="1:2">
      <c r="A17461" s="13" t="s">
        <v>17840</v>
      </c>
      <c r="B17461" s="135">
        <v>1908.76</v>
      </c>
    </row>
    <row r="17462" spans="1:2">
      <c r="A17462" s="13" t="s">
        <v>17841</v>
      </c>
      <c r="B17462" s="135">
        <v>2435.4899999999998</v>
      </c>
    </row>
    <row r="17463" spans="1:2">
      <c r="A17463" s="13" t="s">
        <v>17842</v>
      </c>
      <c r="B17463" s="135">
        <v>2271.16</v>
      </c>
    </row>
    <row r="17464" spans="1:2">
      <c r="A17464" s="13" t="s">
        <v>17843</v>
      </c>
      <c r="B17464" s="135">
        <v>2381.4699999999998</v>
      </c>
    </row>
    <row r="17465" spans="1:2">
      <c r="A17465" s="13" t="s">
        <v>17844</v>
      </c>
      <c r="B17465" s="135">
        <v>2227.4</v>
      </c>
    </row>
    <row r="17466" spans="1:2">
      <c r="A17466" s="13" t="s">
        <v>17845</v>
      </c>
      <c r="B17466" s="135">
        <v>2836.79</v>
      </c>
    </row>
    <row r="17467" spans="1:2">
      <c r="A17467" s="13" t="s">
        <v>17846</v>
      </c>
      <c r="B17467" s="135">
        <v>2651.91</v>
      </c>
    </row>
    <row r="17468" spans="1:2">
      <c r="A17468" s="13" t="s">
        <v>17847</v>
      </c>
      <c r="B17468" s="135">
        <v>3330.14</v>
      </c>
    </row>
    <row r="17469" spans="1:2">
      <c r="A17469" s="13" t="s">
        <v>17848</v>
      </c>
      <c r="B17469" s="135">
        <v>3158.95</v>
      </c>
    </row>
    <row r="17470" spans="1:2">
      <c r="A17470" s="13" t="s">
        <v>17849</v>
      </c>
      <c r="B17470" s="135">
        <v>3973.57</v>
      </c>
    </row>
    <row r="17471" spans="1:2">
      <c r="A17471" s="13" t="s">
        <v>17850</v>
      </c>
      <c r="B17471" s="135">
        <v>3768.15</v>
      </c>
    </row>
    <row r="17472" spans="1:2">
      <c r="A17472" s="13" t="s">
        <v>17851</v>
      </c>
      <c r="B17472" s="135">
        <v>3759.24</v>
      </c>
    </row>
    <row r="17473" spans="1:2">
      <c r="A17473" s="13" t="s">
        <v>17852</v>
      </c>
      <c r="B17473" s="135">
        <v>3570.94</v>
      </c>
    </row>
    <row r="17474" spans="1:2">
      <c r="A17474" s="13" t="s">
        <v>17853</v>
      </c>
      <c r="B17474" s="135">
        <v>4485.28</v>
      </c>
    </row>
    <row r="17475" spans="1:2">
      <c r="A17475" s="13" t="s">
        <v>17854</v>
      </c>
      <c r="B17475" s="135">
        <v>4259.32</v>
      </c>
    </row>
    <row r="17476" spans="1:2">
      <c r="A17476" s="13" t="s">
        <v>17855</v>
      </c>
      <c r="B17476" s="135">
        <v>4164.4799999999996</v>
      </c>
    </row>
    <row r="17477" spans="1:2">
      <c r="A17477" s="13" t="s">
        <v>17856</v>
      </c>
      <c r="B17477" s="135">
        <v>3959.06</v>
      </c>
    </row>
    <row r="17478" spans="1:2">
      <c r="A17478" s="13" t="s">
        <v>17857</v>
      </c>
      <c r="B17478" s="135">
        <v>4969.9399999999996</v>
      </c>
    </row>
    <row r="17479" spans="1:2">
      <c r="A17479" s="13" t="s">
        <v>17858</v>
      </c>
      <c r="B17479" s="135">
        <v>4723.43</v>
      </c>
    </row>
    <row r="17480" spans="1:2">
      <c r="A17480" s="13" t="s">
        <v>17859</v>
      </c>
      <c r="B17480" s="135">
        <v>4907.3</v>
      </c>
    </row>
    <row r="17481" spans="1:2">
      <c r="A17481" s="13" t="s">
        <v>17860</v>
      </c>
      <c r="B17481" s="135">
        <v>4680.4799999999996</v>
      </c>
    </row>
    <row r="17482" spans="1:2">
      <c r="A17482" s="13" t="s">
        <v>17861</v>
      </c>
      <c r="B17482" s="135">
        <v>5858.12</v>
      </c>
    </row>
    <row r="17483" spans="1:2">
      <c r="A17483" s="13" t="s">
        <v>17862</v>
      </c>
      <c r="B17483" s="135">
        <v>5585.93</v>
      </c>
    </row>
    <row r="17484" spans="1:2">
      <c r="A17484" s="13" t="s">
        <v>17863</v>
      </c>
      <c r="B17484" s="135">
        <v>5403.73</v>
      </c>
    </row>
    <row r="17485" spans="1:2">
      <c r="A17485" s="13" t="s">
        <v>17864</v>
      </c>
      <c r="B17485" s="135">
        <v>5151.2299999999996</v>
      </c>
    </row>
    <row r="17486" spans="1:2">
      <c r="A17486" s="13" t="s">
        <v>17865</v>
      </c>
      <c r="B17486" s="135">
        <v>6452.2</v>
      </c>
    </row>
    <row r="17487" spans="1:2">
      <c r="A17487" s="13" t="s">
        <v>17866</v>
      </c>
      <c r="B17487" s="135">
        <v>6149.2</v>
      </c>
    </row>
    <row r="17488" spans="1:2">
      <c r="A17488" s="13" t="s">
        <v>17867</v>
      </c>
      <c r="B17488" s="135">
        <v>6224.37</v>
      </c>
    </row>
    <row r="17489" spans="1:2">
      <c r="A17489" s="13" t="s">
        <v>17868</v>
      </c>
      <c r="B17489" s="135">
        <v>5924.79</v>
      </c>
    </row>
    <row r="17490" spans="1:2">
      <c r="A17490" s="13" t="s">
        <v>17869</v>
      </c>
      <c r="B17490" s="135">
        <v>7433.76</v>
      </c>
    </row>
    <row r="17491" spans="1:2">
      <c r="A17491" s="13" t="s">
        <v>17870</v>
      </c>
      <c r="B17491" s="135">
        <v>7074.26</v>
      </c>
    </row>
    <row r="17492" spans="1:2">
      <c r="A17492" s="13" t="s">
        <v>17871</v>
      </c>
      <c r="B17492" s="135">
        <v>52.46</v>
      </c>
    </row>
    <row r="17493" spans="1:2">
      <c r="A17493" s="13" t="s">
        <v>17872</v>
      </c>
      <c r="B17493" s="135">
        <v>50.29</v>
      </c>
    </row>
    <row r="17494" spans="1:2">
      <c r="A17494" s="13" t="s">
        <v>17873</v>
      </c>
      <c r="B17494" s="135">
        <v>44.96</v>
      </c>
    </row>
    <row r="17495" spans="1:2">
      <c r="A17495" s="13" t="s">
        <v>17874</v>
      </c>
      <c r="B17495" s="135">
        <v>43.34</v>
      </c>
    </row>
    <row r="17496" spans="1:2">
      <c r="A17496" s="13" t="s">
        <v>17875</v>
      </c>
      <c r="B17496" s="135">
        <v>33.380000000000003</v>
      </c>
    </row>
    <row r="17497" spans="1:2">
      <c r="A17497" s="13" t="s">
        <v>17876</v>
      </c>
      <c r="B17497" s="135">
        <v>32.299999999999997</v>
      </c>
    </row>
    <row r="17498" spans="1:2">
      <c r="A17498" s="13" t="s">
        <v>17877</v>
      </c>
      <c r="B17498" s="135">
        <v>40.04</v>
      </c>
    </row>
    <row r="17499" spans="1:2">
      <c r="A17499" s="13" t="s">
        <v>17878</v>
      </c>
      <c r="B17499" s="135">
        <v>38.74</v>
      </c>
    </row>
    <row r="17500" spans="1:2">
      <c r="A17500" s="13" t="s">
        <v>17879</v>
      </c>
      <c r="B17500" s="135">
        <v>51.01</v>
      </c>
    </row>
    <row r="17501" spans="1:2">
      <c r="A17501" s="13" t="s">
        <v>17880</v>
      </c>
      <c r="B17501" s="135">
        <v>49.66</v>
      </c>
    </row>
    <row r="17502" spans="1:2">
      <c r="A17502" s="13" t="s">
        <v>17881</v>
      </c>
      <c r="B17502" s="135">
        <v>61.2</v>
      </c>
    </row>
    <row r="17503" spans="1:2">
      <c r="A17503" s="13" t="s">
        <v>17882</v>
      </c>
      <c r="B17503" s="135">
        <v>59.57</v>
      </c>
    </row>
    <row r="17504" spans="1:2">
      <c r="A17504" s="13" t="s">
        <v>17883</v>
      </c>
      <c r="B17504" s="135">
        <v>71.760000000000005</v>
      </c>
    </row>
    <row r="17505" spans="1:2">
      <c r="A17505" s="13" t="s">
        <v>17884</v>
      </c>
      <c r="B17505" s="135">
        <v>70.14</v>
      </c>
    </row>
    <row r="17506" spans="1:2">
      <c r="A17506" s="13" t="s">
        <v>17885</v>
      </c>
      <c r="B17506" s="135">
        <v>86.1</v>
      </c>
    </row>
    <row r="17507" spans="1:2">
      <c r="A17507" s="13" t="s">
        <v>17886</v>
      </c>
      <c r="B17507" s="135">
        <v>84.15</v>
      </c>
    </row>
    <row r="17508" spans="1:2">
      <c r="A17508" s="13" t="s">
        <v>17887</v>
      </c>
      <c r="B17508" s="135">
        <v>108.77</v>
      </c>
    </row>
    <row r="17509" spans="1:2">
      <c r="A17509" s="13" t="s">
        <v>17888</v>
      </c>
      <c r="B17509" s="135">
        <v>106.88</v>
      </c>
    </row>
    <row r="17510" spans="1:2">
      <c r="A17510" s="13" t="s">
        <v>17889</v>
      </c>
      <c r="B17510" s="135">
        <v>130.51</v>
      </c>
    </row>
    <row r="17511" spans="1:2">
      <c r="A17511" s="13" t="s">
        <v>17890</v>
      </c>
      <c r="B17511" s="135">
        <v>128.24</v>
      </c>
    </row>
    <row r="17512" spans="1:2">
      <c r="A17512" s="13" t="s">
        <v>17891</v>
      </c>
      <c r="B17512" s="135">
        <v>126.64</v>
      </c>
    </row>
    <row r="17513" spans="1:2">
      <c r="A17513" s="13" t="s">
        <v>17892</v>
      </c>
      <c r="B17513" s="135">
        <v>124.47</v>
      </c>
    </row>
    <row r="17514" spans="1:2">
      <c r="A17514" s="13" t="s">
        <v>17893</v>
      </c>
      <c r="B17514" s="135">
        <v>151.94999999999999</v>
      </c>
    </row>
    <row r="17515" spans="1:2">
      <c r="A17515" s="13" t="s">
        <v>17894</v>
      </c>
      <c r="B17515" s="135">
        <v>149.35</v>
      </c>
    </row>
    <row r="17516" spans="1:2">
      <c r="A17516" s="13" t="s">
        <v>17895</v>
      </c>
      <c r="B17516" s="135">
        <v>20.95</v>
      </c>
    </row>
    <row r="17517" spans="1:2">
      <c r="A17517" s="13" t="s">
        <v>17896</v>
      </c>
      <c r="B17517" s="135">
        <v>19.97</v>
      </c>
    </row>
    <row r="17518" spans="1:2">
      <c r="A17518" s="13" t="s">
        <v>17897</v>
      </c>
      <c r="B17518" s="135">
        <v>24.86</v>
      </c>
    </row>
    <row r="17519" spans="1:2">
      <c r="A17519" s="13" t="s">
        <v>17898</v>
      </c>
      <c r="B17519" s="135">
        <v>23.72</v>
      </c>
    </row>
    <row r="17520" spans="1:2">
      <c r="A17520" s="13" t="s">
        <v>17899</v>
      </c>
      <c r="B17520" s="135">
        <v>26.21</v>
      </c>
    </row>
    <row r="17521" spans="1:2">
      <c r="A17521" s="13" t="s">
        <v>17900</v>
      </c>
      <c r="B17521" s="135">
        <v>25.13</v>
      </c>
    </row>
    <row r="17522" spans="1:2">
      <c r="A17522" s="13" t="s">
        <v>17901</v>
      </c>
      <c r="B17522" s="135">
        <v>31.42</v>
      </c>
    </row>
    <row r="17523" spans="1:2">
      <c r="A17523" s="13" t="s">
        <v>17902</v>
      </c>
      <c r="B17523" s="135">
        <v>30.12</v>
      </c>
    </row>
    <row r="17524" spans="1:2">
      <c r="A17524" s="13" t="s">
        <v>17903</v>
      </c>
      <c r="B17524" s="135">
        <v>8.89</v>
      </c>
    </row>
    <row r="17525" spans="1:2">
      <c r="A17525" s="13" t="s">
        <v>17904</v>
      </c>
      <c r="B17525" s="135">
        <v>8.35</v>
      </c>
    </row>
    <row r="17526" spans="1:2">
      <c r="A17526" s="13" t="s">
        <v>17905</v>
      </c>
      <c r="B17526" s="135">
        <v>10.64</v>
      </c>
    </row>
    <row r="17527" spans="1:2">
      <c r="A17527" s="13" t="s">
        <v>17906</v>
      </c>
      <c r="B17527" s="135">
        <v>9.99</v>
      </c>
    </row>
    <row r="17528" spans="1:2">
      <c r="A17528" s="13" t="s">
        <v>17907</v>
      </c>
      <c r="B17528" s="135">
        <v>84.4</v>
      </c>
    </row>
    <row r="17529" spans="1:2">
      <c r="A17529" s="13" t="s">
        <v>17908</v>
      </c>
      <c r="B17529" s="135">
        <v>78.47</v>
      </c>
    </row>
    <row r="17530" spans="1:2">
      <c r="A17530" s="13" t="s">
        <v>17909</v>
      </c>
      <c r="B17530" s="135">
        <v>136.65</v>
      </c>
    </row>
    <row r="17531" spans="1:2">
      <c r="A17531" s="13" t="s">
        <v>17910</v>
      </c>
      <c r="B17531" s="135">
        <v>124.45</v>
      </c>
    </row>
    <row r="17532" spans="1:2">
      <c r="A17532" s="13" t="s">
        <v>470</v>
      </c>
      <c r="B17532" s="135">
        <v>68.400000000000006</v>
      </c>
    </row>
    <row r="17533" spans="1:2">
      <c r="A17533" s="13" t="s">
        <v>17911</v>
      </c>
      <c r="B17533" s="135">
        <v>62.47</v>
      </c>
    </row>
    <row r="17534" spans="1:2">
      <c r="A17534" s="13" t="s">
        <v>196</v>
      </c>
      <c r="B17534" s="135">
        <v>28.01</v>
      </c>
    </row>
    <row r="17535" spans="1:2">
      <c r="A17535" s="13" t="s">
        <v>17912</v>
      </c>
      <c r="B17535" s="135">
        <v>25.18</v>
      </c>
    </row>
    <row r="17536" spans="1:2">
      <c r="A17536" s="13" t="s">
        <v>198</v>
      </c>
      <c r="B17536" s="135">
        <v>52.96</v>
      </c>
    </row>
    <row r="17537" spans="1:2">
      <c r="A17537" s="13" t="s">
        <v>17913</v>
      </c>
      <c r="B17537" s="135">
        <v>47.45</v>
      </c>
    </row>
    <row r="17538" spans="1:2">
      <c r="A17538" s="13" t="s">
        <v>185</v>
      </c>
      <c r="B17538" s="135">
        <v>44.18</v>
      </c>
    </row>
    <row r="17539" spans="1:2">
      <c r="A17539" s="13" t="s">
        <v>17914</v>
      </c>
      <c r="B17539" s="135">
        <v>38.67</v>
      </c>
    </row>
    <row r="17540" spans="1:2">
      <c r="A17540" s="13" t="s">
        <v>17915</v>
      </c>
      <c r="B17540" s="135">
        <v>20.28</v>
      </c>
    </row>
    <row r="17541" spans="1:2">
      <c r="A17541" s="13" t="s">
        <v>17916</v>
      </c>
      <c r="B17541" s="135">
        <v>17.88</v>
      </c>
    </row>
    <row r="17542" spans="1:2">
      <c r="A17542" s="13" t="s">
        <v>17917</v>
      </c>
      <c r="B17542" s="135">
        <v>46.52</v>
      </c>
    </row>
    <row r="17543" spans="1:2">
      <c r="A17543" s="13" t="s">
        <v>17918</v>
      </c>
      <c r="B17543" s="135">
        <v>43.19</v>
      </c>
    </row>
    <row r="17544" spans="1:2">
      <c r="A17544" s="13" t="s">
        <v>17919</v>
      </c>
      <c r="B17544" s="135">
        <v>104.5</v>
      </c>
    </row>
    <row r="17545" spans="1:2">
      <c r="A17545" s="13" t="s">
        <v>17920</v>
      </c>
      <c r="B17545" s="135">
        <v>96.02</v>
      </c>
    </row>
    <row r="17546" spans="1:2">
      <c r="A17546" s="13" t="s">
        <v>180</v>
      </c>
      <c r="B17546" s="135">
        <v>37.07</v>
      </c>
    </row>
    <row r="17547" spans="1:2">
      <c r="A17547" s="13" t="s">
        <v>17921</v>
      </c>
      <c r="B17547" s="135">
        <v>35.44</v>
      </c>
    </row>
    <row r="17548" spans="1:2">
      <c r="A17548" s="13" t="s">
        <v>17922</v>
      </c>
      <c r="B17548" s="135">
        <v>52.82</v>
      </c>
    </row>
    <row r="17549" spans="1:2">
      <c r="A17549" s="13" t="s">
        <v>17923</v>
      </c>
      <c r="B17549" s="135">
        <v>51.19</v>
      </c>
    </row>
    <row r="17550" spans="1:2">
      <c r="A17550" s="13" t="s">
        <v>17924</v>
      </c>
      <c r="B17550" s="135">
        <v>124.26</v>
      </c>
    </row>
    <row r="17551" spans="1:2">
      <c r="A17551" s="13" t="s">
        <v>17925</v>
      </c>
      <c r="B17551" s="135">
        <v>119.64</v>
      </c>
    </row>
    <row r="17552" spans="1:2">
      <c r="A17552" s="13" t="s">
        <v>17926</v>
      </c>
      <c r="B17552" s="135">
        <v>107.77</v>
      </c>
    </row>
    <row r="17553" spans="1:2">
      <c r="A17553" s="13" t="s">
        <v>17927</v>
      </c>
      <c r="B17553" s="135">
        <v>106.14</v>
      </c>
    </row>
    <row r="17554" spans="1:2">
      <c r="A17554" s="13" t="s">
        <v>17928</v>
      </c>
      <c r="B17554" s="135">
        <v>69.38</v>
      </c>
    </row>
    <row r="17555" spans="1:2">
      <c r="A17555" s="13" t="s">
        <v>17929</v>
      </c>
      <c r="B17555" s="135">
        <v>68.19</v>
      </c>
    </row>
    <row r="17556" spans="1:2">
      <c r="A17556" s="13" t="s">
        <v>17930</v>
      </c>
      <c r="B17556" s="135">
        <v>49.43</v>
      </c>
    </row>
    <row r="17557" spans="1:2">
      <c r="A17557" s="13" t="s">
        <v>17931</v>
      </c>
      <c r="B17557" s="135">
        <v>48.35</v>
      </c>
    </row>
    <row r="17558" spans="1:2">
      <c r="A17558" s="13" t="s">
        <v>17932</v>
      </c>
      <c r="B17558" s="135">
        <v>57.67</v>
      </c>
    </row>
    <row r="17559" spans="1:2">
      <c r="A17559" s="13" t="s">
        <v>17933</v>
      </c>
      <c r="B17559" s="135">
        <v>56.82</v>
      </c>
    </row>
    <row r="17560" spans="1:2">
      <c r="A17560" s="13" t="s">
        <v>17934</v>
      </c>
      <c r="B17560" s="135">
        <v>49.61</v>
      </c>
    </row>
    <row r="17561" spans="1:2">
      <c r="A17561" s="13" t="s">
        <v>17935</v>
      </c>
      <c r="B17561" s="135">
        <v>48.53</v>
      </c>
    </row>
    <row r="17562" spans="1:2">
      <c r="A17562" s="13" t="s">
        <v>17936</v>
      </c>
      <c r="B17562" s="135">
        <v>25.14</v>
      </c>
    </row>
    <row r="17563" spans="1:2">
      <c r="A17563" s="13" t="s">
        <v>17937</v>
      </c>
      <c r="B17563" s="135">
        <v>24.28</v>
      </c>
    </row>
    <row r="17564" spans="1:2">
      <c r="A17564" s="13" t="s">
        <v>17938</v>
      </c>
      <c r="B17564" s="135">
        <v>96.7</v>
      </c>
    </row>
    <row r="17565" spans="1:2">
      <c r="A17565" s="13" t="s">
        <v>17939</v>
      </c>
      <c r="B17565" s="135">
        <v>94.32</v>
      </c>
    </row>
    <row r="17566" spans="1:2">
      <c r="A17566" s="13" t="s">
        <v>205</v>
      </c>
      <c r="B17566" s="135">
        <v>37.04</v>
      </c>
    </row>
    <row r="17567" spans="1:2">
      <c r="A17567" s="13" t="s">
        <v>17940</v>
      </c>
      <c r="B17567" s="135">
        <v>36.020000000000003</v>
      </c>
    </row>
    <row r="17568" spans="1:2">
      <c r="A17568" s="13" t="s">
        <v>17941</v>
      </c>
      <c r="B17568" s="135">
        <v>73.09</v>
      </c>
    </row>
    <row r="17569" spans="1:2">
      <c r="A17569" s="13" t="s">
        <v>17942</v>
      </c>
      <c r="B17569" s="135">
        <v>71.459999999999994</v>
      </c>
    </row>
    <row r="17570" spans="1:2">
      <c r="A17570" s="13" t="s">
        <v>17943</v>
      </c>
      <c r="B17570" s="135">
        <v>63.14</v>
      </c>
    </row>
    <row r="17571" spans="1:2">
      <c r="A17571" s="13" t="s">
        <v>17944</v>
      </c>
      <c r="B17571" s="135">
        <v>61.52</v>
      </c>
    </row>
    <row r="17572" spans="1:2">
      <c r="A17572" s="13" t="s">
        <v>17945</v>
      </c>
      <c r="B17572" s="135">
        <v>66.290000000000006</v>
      </c>
    </row>
    <row r="17573" spans="1:2">
      <c r="A17573" s="13" t="s">
        <v>17946</v>
      </c>
      <c r="B17573" s="135">
        <v>64.89</v>
      </c>
    </row>
    <row r="17574" spans="1:2">
      <c r="A17574" s="13" t="s">
        <v>17947</v>
      </c>
      <c r="B17574" s="135">
        <v>73.09</v>
      </c>
    </row>
    <row r="17575" spans="1:2">
      <c r="A17575" s="13" t="s">
        <v>17948</v>
      </c>
      <c r="B17575" s="135">
        <v>71.459999999999994</v>
      </c>
    </row>
    <row r="17576" spans="1:2">
      <c r="A17576" s="13" t="s">
        <v>17949</v>
      </c>
      <c r="B17576" s="135">
        <v>82.61</v>
      </c>
    </row>
    <row r="17577" spans="1:2">
      <c r="A17577" s="13" t="s">
        <v>17950</v>
      </c>
      <c r="B17577" s="135">
        <v>80.98</v>
      </c>
    </row>
    <row r="17578" spans="1:2">
      <c r="A17578" s="13" t="s">
        <v>17951</v>
      </c>
      <c r="B17578" s="135">
        <v>66.290000000000006</v>
      </c>
    </row>
    <row r="17579" spans="1:2">
      <c r="A17579" s="13" t="s">
        <v>17952</v>
      </c>
      <c r="B17579" s="135">
        <v>64.89</v>
      </c>
    </row>
    <row r="17580" spans="1:2">
      <c r="A17580" s="13" t="s">
        <v>17953</v>
      </c>
      <c r="B17580" s="135">
        <v>56.43</v>
      </c>
    </row>
    <row r="17581" spans="1:2">
      <c r="A17581" s="13" t="s">
        <v>17954</v>
      </c>
      <c r="B17581" s="135">
        <v>55.14</v>
      </c>
    </row>
    <row r="17582" spans="1:2">
      <c r="A17582" s="13" t="s">
        <v>17955</v>
      </c>
      <c r="B17582" s="135">
        <v>112.23</v>
      </c>
    </row>
    <row r="17583" spans="1:2">
      <c r="A17583" s="13" t="s">
        <v>17956</v>
      </c>
      <c r="B17583" s="135">
        <v>105.1</v>
      </c>
    </row>
    <row r="17584" spans="1:2">
      <c r="A17584" s="13" t="s">
        <v>17957</v>
      </c>
      <c r="B17584" s="135">
        <v>171.02</v>
      </c>
    </row>
    <row r="17585" spans="1:2">
      <c r="A17585" s="13" t="s">
        <v>17958</v>
      </c>
      <c r="B17585" s="135">
        <v>163.89</v>
      </c>
    </row>
    <row r="17586" spans="1:2">
      <c r="A17586" s="13" t="s">
        <v>17959</v>
      </c>
      <c r="B17586" s="135">
        <v>80.56</v>
      </c>
    </row>
    <row r="17587" spans="1:2">
      <c r="A17587" s="13" t="s">
        <v>17960</v>
      </c>
      <c r="B17587" s="135">
        <v>73.430000000000007</v>
      </c>
    </row>
    <row r="17588" spans="1:2">
      <c r="A17588" s="13" t="s">
        <v>17961</v>
      </c>
      <c r="B17588" s="135">
        <v>115.83</v>
      </c>
    </row>
    <row r="17589" spans="1:2">
      <c r="A17589" s="13" t="s">
        <v>17962</v>
      </c>
      <c r="B17589" s="135">
        <v>108.59</v>
      </c>
    </row>
    <row r="17590" spans="1:2">
      <c r="A17590" s="13" t="s">
        <v>17963</v>
      </c>
      <c r="B17590" s="135">
        <v>76.63</v>
      </c>
    </row>
    <row r="17591" spans="1:2">
      <c r="A17591" s="13" t="s">
        <v>17964</v>
      </c>
      <c r="B17591" s="135">
        <v>70.2</v>
      </c>
    </row>
    <row r="17592" spans="1:2">
      <c r="A17592" s="13" t="s">
        <v>17965</v>
      </c>
      <c r="B17592" s="135">
        <v>84.04</v>
      </c>
    </row>
    <row r="17593" spans="1:2">
      <c r="A17593" s="13" t="s">
        <v>17966</v>
      </c>
      <c r="B17593" s="135">
        <v>82.42</v>
      </c>
    </row>
    <row r="17594" spans="1:2">
      <c r="A17594" s="13" t="s">
        <v>17967</v>
      </c>
      <c r="B17594" s="135">
        <v>84.04</v>
      </c>
    </row>
    <row r="17595" spans="1:2">
      <c r="A17595" s="13" t="s">
        <v>17968</v>
      </c>
      <c r="B17595" s="135">
        <v>82.42</v>
      </c>
    </row>
    <row r="17596" spans="1:2">
      <c r="A17596" s="13" t="s">
        <v>17969</v>
      </c>
      <c r="B17596" s="135">
        <v>103.05</v>
      </c>
    </row>
    <row r="17597" spans="1:2">
      <c r="A17597" s="13" t="s">
        <v>17970</v>
      </c>
      <c r="B17597" s="135">
        <v>95.81</v>
      </c>
    </row>
    <row r="17598" spans="1:2">
      <c r="A17598" s="13" t="s">
        <v>17971</v>
      </c>
      <c r="B17598" s="135">
        <v>107.93</v>
      </c>
    </row>
    <row r="17599" spans="1:2">
      <c r="A17599" s="13" t="s">
        <v>17972</v>
      </c>
      <c r="B17599" s="135">
        <v>100.69</v>
      </c>
    </row>
    <row r="17600" spans="1:2">
      <c r="A17600" s="13" t="s">
        <v>17973</v>
      </c>
      <c r="B17600" s="135">
        <v>70.739999999999995</v>
      </c>
    </row>
    <row r="17601" spans="1:2">
      <c r="A17601" s="13" t="s">
        <v>17974</v>
      </c>
      <c r="B17601" s="135">
        <v>69.11</v>
      </c>
    </row>
    <row r="17602" spans="1:2">
      <c r="A17602" s="13" t="s">
        <v>17975</v>
      </c>
      <c r="B17602" s="135">
        <v>97.92</v>
      </c>
    </row>
    <row r="17603" spans="1:2">
      <c r="A17603" s="13" t="s">
        <v>17976</v>
      </c>
      <c r="B17603" s="135">
        <v>96.3</v>
      </c>
    </row>
    <row r="17604" spans="1:2">
      <c r="A17604" s="13" t="s">
        <v>17977</v>
      </c>
      <c r="B17604" s="135">
        <v>96.37</v>
      </c>
    </row>
    <row r="17605" spans="1:2">
      <c r="A17605" s="13" t="s">
        <v>17978</v>
      </c>
      <c r="B17605" s="135">
        <v>90.95</v>
      </c>
    </row>
    <row r="17606" spans="1:2">
      <c r="A17606" s="13" t="s">
        <v>17979</v>
      </c>
      <c r="B17606" s="135">
        <v>96.37</v>
      </c>
    </row>
    <row r="17607" spans="1:2">
      <c r="A17607" s="13" t="s">
        <v>17980</v>
      </c>
      <c r="B17607" s="135">
        <v>90.95</v>
      </c>
    </row>
    <row r="17608" spans="1:2">
      <c r="A17608" s="13" t="s">
        <v>17981</v>
      </c>
      <c r="B17608" s="135">
        <v>128.63999999999999</v>
      </c>
    </row>
    <row r="17609" spans="1:2">
      <c r="A17609" s="13" t="s">
        <v>17982</v>
      </c>
      <c r="B17609" s="135">
        <v>127.97</v>
      </c>
    </row>
    <row r="17610" spans="1:2">
      <c r="A17610" s="13" t="s">
        <v>17983</v>
      </c>
      <c r="B17610" s="135">
        <v>159.63</v>
      </c>
    </row>
    <row r="17611" spans="1:2">
      <c r="A17611" s="13" t="s">
        <v>17984</v>
      </c>
      <c r="B17611" s="135">
        <v>156.93</v>
      </c>
    </row>
    <row r="17612" spans="1:2">
      <c r="A17612" s="13" t="s">
        <v>17985</v>
      </c>
      <c r="B17612" s="135">
        <v>70.89</v>
      </c>
    </row>
    <row r="17613" spans="1:2">
      <c r="A17613" s="13" t="s">
        <v>17986</v>
      </c>
      <c r="B17613" s="135">
        <v>69.53</v>
      </c>
    </row>
    <row r="17614" spans="1:2">
      <c r="A17614" s="13" t="s">
        <v>17987</v>
      </c>
      <c r="B17614" s="135">
        <v>261.20999999999998</v>
      </c>
    </row>
    <row r="17615" spans="1:2">
      <c r="A17615" s="13" t="s">
        <v>17988</v>
      </c>
      <c r="B17615" s="135">
        <v>259.51</v>
      </c>
    </row>
    <row r="17616" spans="1:2">
      <c r="A17616" s="13" t="s">
        <v>17989</v>
      </c>
      <c r="B17616" s="135">
        <v>315.97000000000003</v>
      </c>
    </row>
    <row r="17617" spans="1:2">
      <c r="A17617" s="13" t="s">
        <v>17990</v>
      </c>
      <c r="B17617" s="135">
        <v>314.27</v>
      </c>
    </row>
    <row r="17618" spans="1:2">
      <c r="A17618" s="13" t="s">
        <v>17991</v>
      </c>
      <c r="B17618" s="135">
        <v>276.05</v>
      </c>
    </row>
    <row r="17619" spans="1:2">
      <c r="A17619" s="13" t="s">
        <v>17992</v>
      </c>
      <c r="B17619" s="135">
        <v>273.5</v>
      </c>
    </row>
    <row r="17620" spans="1:2">
      <c r="A17620" s="13" t="s">
        <v>17993</v>
      </c>
      <c r="B17620" s="135">
        <v>349.7</v>
      </c>
    </row>
    <row r="17621" spans="1:2">
      <c r="A17621" s="13" t="s">
        <v>17994</v>
      </c>
      <c r="B17621" s="135">
        <v>347.16</v>
      </c>
    </row>
    <row r="17622" spans="1:2">
      <c r="A17622" s="13" t="s">
        <v>17995</v>
      </c>
      <c r="B17622" s="135">
        <v>346.73</v>
      </c>
    </row>
    <row r="17623" spans="1:2">
      <c r="A17623" s="13" t="s">
        <v>17996</v>
      </c>
      <c r="B17623" s="135">
        <v>343.34</v>
      </c>
    </row>
    <row r="17624" spans="1:2">
      <c r="A17624" s="13" t="s">
        <v>17997</v>
      </c>
      <c r="B17624" s="135">
        <v>475.25</v>
      </c>
    </row>
    <row r="17625" spans="1:2">
      <c r="A17625" s="13" t="s">
        <v>17998</v>
      </c>
      <c r="B17625" s="135">
        <v>471.86</v>
      </c>
    </row>
    <row r="17626" spans="1:2">
      <c r="A17626" s="13" t="s">
        <v>17999</v>
      </c>
      <c r="B17626" s="135">
        <v>458.07</v>
      </c>
    </row>
    <row r="17627" spans="1:2">
      <c r="A17627" s="13" t="s">
        <v>18000</v>
      </c>
      <c r="B17627" s="135">
        <v>454.11</v>
      </c>
    </row>
    <row r="17628" spans="1:2">
      <c r="A17628" s="13" t="s">
        <v>18001</v>
      </c>
      <c r="B17628" s="135">
        <v>629.42999999999995</v>
      </c>
    </row>
    <row r="17629" spans="1:2">
      <c r="A17629" s="13" t="s">
        <v>18002</v>
      </c>
      <c r="B17629" s="135">
        <v>625.47</v>
      </c>
    </row>
    <row r="17630" spans="1:2">
      <c r="A17630" s="13" t="s">
        <v>18003</v>
      </c>
      <c r="B17630" s="135">
        <v>45.74</v>
      </c>
    </row>
    <row r="17631" spans="1:2">
      <c r="A17631" s="13" t="s">
        <v>18004</v>
      </c>
      <c r="B17631" s="135">
        <v>44.12</v>
      </c>
    </row>
    <row r="17632" spans="1:2">
      <c r="A17632" s="13" t="s">
        <v>18005</v>
      </c>
      <c r="B17632" s="135">
        <v>111.75</v>
      </c>
    </row>
    <row r="17633" spans="1:2">
      <c r="A17633" s="13" t="s">
        <v>18006</v>
      </c>
      <c r="B17633" s="135">
        <v>110.12</v>
      </c>
    </row>
    <row r="17634" spans="1:2">
      <c r="A17634" s="13" t="s">
        <v>18007</v>
      </c>
      <c r="B17634" s="135">
        <v>84.06</v>
      </c>
    </row>
    <row r="17635" spans="1:2">
      <c r="A17635" s="13" t="s">
        <v>18008</v>
      </c>
      <c r="B17635" s="135">
        <v>77.56</v>
      </c>
    </row>
    <row r="17636" spans="1:2">
      <c r="A17636" s="13" t="s">
        <v>18009</v>
      </c>
      <c r="B17636" s="135">
        <v>120.43</v>
      </c>
    </row>
    <row r="17637" spans="1:2">
      <c r="A17637" s="13" t="s">
        <v>18010</v>
      </c>
      <c r="B17637" s="135">
        <v>111.99</v>
      </c>
    </row>
    <row r="17638" spans="1:2">
      <c r="A17638" s="13" t="s">
        <v>18011</v>
      </c>
      <c r="B17638" s="135">
        <v>155.09</v>
      </c>
    </row>
    <row r="17639" spans="1:2">
      <c r="A17639" s="13" t="s">
        <v>18012</v>
      </c>
      <c r="B17639" s="135">
        <v>144.93</v>
      </c>
    </row>
    <row r="17640" spans="1:2">
      <c r="A17640" s="13" t="s">
        <v>18013</v>
      </c>
      <c r="B17640" s="135">
        <v>72.55</v>
      </c>
    </row>
    <row r="17641" spans="1:2">
      <c r="A17641" s="13" t="s">
        <v>18014</v>
      </c>
      <c r="B17641" s="135">
        <v>66.040000000000006</v>
      </c>
    </row>
    <row r="17642" spans="1:2">
      <c r="A17642" s="13" t="s">
        <v>18015</v>
      </c>
      <c r="B17642" s="135">
        <v>80.400000000000006</v>
      </c>
    </row>
    <row r="17643" spans="1:2">
      <c r="A17643" s="13" t="s">
        <v>18016</v>
      </c>
      <c r="B17643" s="135">
        <v>78.77</v>
      </c>
    </row>
    <row r="17644" spans="1:2">
      <c r="A17644" s="13" t="s">
        <v>18017</v>
      </c>
      <c r="B17644" s="135">
        <v>55.81</v>
      </c>
    </row>
    <row r="17645" spans="1:2">
      <c r="A17645" s="13" t="s">
        <v>18018</v>
      </c>
      <c r="B17645" s="135">
        <v>54.95</v>
      </c>
    </row>
    <row r="17646" spans="1:2">
      <c r="A17646" s="13" t="s">
        <v>18019</v>
      </c>
      <c r="B17646" s="135">
        <v>185.27</v>
      </c>
    </row>
    <row r="17647" spans="1:2">
      <c r="A17647" s="13" t="s">
        <v>18020</v>
      </c>
      <c r="B17647" s="135">
        <v>178.14</v>
      </c>
    </row>
    <row r="17648" spans="1:2">
      <c r="A17648" s="13" t="s">
        <v>18021</v>
      </c>
      <c r="B17648" s="135">
        <v>273.22000000000003</v>
      </c>
    </row>
    <row r="17649" spans="1:2">
      <c r="A17649" s="13" t="s">
        <v>18022</v>
      </c>
      <c r="B17649" s="135">
        <v>266.10000000000002</v>
      </c>
    </row>
    <row r="17650" spans="1:2">
      <c r="A17650" s="13" t="s">
        <v>18023</v>
      </c>
      <c r="B17650" s="135">
        <v>492.51</v>
      </c>
    </row>
    <row r="17651" spans="1:2">
      <c r="A17651" s="13" t="s">
        <v>18024</v>
      </c>
      <c r="B17651" s="135">
        <v>485.38</v>
      </c>
    </row>
    <row r="17652" spans="1:2">
      <c r="A17652" s="13" t="s">
        <v>18025</v>
      </c>
      <c r="B17652" s="135">
        <v>424.31</v>
      </c>
    </row>
    <row r="17653" spans="1:2">
      <c r="A17653" s="13" t="s">
        <v>18026</v>
      </c>
      <c r="B17653" s="135">
        <v>424.31</v>
      </c>
    </row>
    <row r="17654" spans="1:2">
      <c r="A17654" s="13" t="s">
        <v>18027</v>
      </c>
      <c r="B17654" s="135">
        <v>531.51</v>
      </c>
    </row>
    <row r="17655" spans="1:2">
      <c r="A17655" s="13" t="s">
        <v>18028</v>
      </c>
      <c r="B17655" s="135">
        <v>531.51</v>
      </c>
    </row>
    <row r="17656" spans="1:2">
      <c r="A17656" s="13" t="s">
        <v>18029</v>
      </c>
      <c r="B17656" s="135">
        <v>358.74</v>
      </c>
    </row>
    <row r="17657" spans="1:2">
      <c r="A17657" s="13" t="s">
        <v>18030</v>
      </c>
      <c r="B17657" s="135">
        <v>358.74</v>
      </c>
    </row>
    <row r="17658" spans="1:2">
      <c r="A17658" s="13" t="s">
        <v>18031</v>
      </c>
      <c r="B17658" s="135">
        <v>425.85</v>
      </c>
    </row>
    <row r="17659" spans="1:2">
      <c r="A17659" s="13" t="s">
        <v>18032</v>
      </c>
      <c r="B17659" s="135">
        <v>412.54</v>
      </c>
    </row>
    <row r="17660" spans="1:2">
      <c r="A17660" s="13" t="s">
        <v>18033</v>
      </c>
      <c r="B17660" s="135">
        <v>15155.66</v>
      </c>
    </row>
    <row r="17661" spans="1:2">
      <c r="A17661" s="13" t="s">
        <v>18034</v>
      </c>
      <c r="B17661" s="135">
        <v>14360.58</v>
      </c>
    </row>
    <row r="17662" spans="1:2">
      <c r="A17662" s="13" t="s">
        <v>18035</v>
      </c>
      <c r="B17662" s="135">
        <v>402.81</v>
      </c>
    </row>
    <row r="17663" spans="1:2">
      <c r="A17663" s="13" t="s">
        <v>18036</v>
      </c>
      <c r="B17663" s="135">
        <v>399.56</v>
      </c>
    </row>
    <row r="17664" spans="1:2">
      <c r="A17664" s="13" t="s">
        <v>18037</v>
      </c>
      <c r="B17664" s="135">
        <v>104.86</v>
      </c>
    </row>
    <row r="17665" spans="1:2">
      <c r="A17665" s="13" t="s">
        <v>18038</v>
      </c>
      <c r="B17665" s="135">
        <v>102.9</v>
      </c>
    </row>
    <row r="17666" spans="1:2">
      <c r="A17666" s="13" t="s">
        <v>18039</v>
      </c>
      <c r="B17666" s="135">
        <v>109.46</v>
      </c>
    </row>
    <row r="17667" spans="1:2">
      <c r="A17667" s="13" t="s">
        <v>18040</v>
      </c>
      <c r="B17667" s="135">
        <v>107.5</v>
      </c>
    </row>
    <row r="17668" spans="1:2">
      <c r="A17668" s="13" t="s">
        <v>18041</v>
      </c>
      <c r="B17668" s="135">
        <v>363.11</v>
      </c>
    </row>
    <row r="17669" spans="1:2">
      <c r="A17669" s="13" t="s">
        <v>18042</v>
      </c>
      <c r="B17669" s="135">
        <v>342.28</v>
      </c>
    </row>
    <row r="17670" spans="1:2">
      <c r="A17670" s="13" t="s">
        <v>18043</v>
      </c>
      <c r="B17670" s="135">
        <v>56.05</v>
      </c>
    </row>
    <row r="17671" spans="1:2">
      <c r="A17671" s="13" t="s">
        <v>18044</v>
      </c>
      <c r="B17671" s="135">
        <v>48.57</v>
      </c>
    </row>
    <row r="17672" spans="1:2">
      <c r="A17672" s="13" t="s">
        <v>18045</v>
      </c>
      <c r="B17672" s="135">
        <v>117.06</v>
      </c>
    </row>
    <row r="17673" spans="1:2">
      <c r="A17673" s="13" t="s">
        <v>18046</v>
      </c>
      <c r="B17673" s="135">
        <v>101.44</v>
      </c>
    </row>
    <row r="17674" spans="1:2">
      <c r="A17674" s="13" t="s">
        <v>18047</v>
      </c>
      <c r="B17674" s="135">
        <v>23.83</v>
      </c>
    </row>
    <row r="17675" spans="1:2">
      <c r="A17675" s="13" t="s">
        <v>18048</v>
      </c>
      <c r="B17675" s="135">
        <v>20.65</v>
      </c>
    </row>
    <row r="17676" spans="1:2">
      <c r="A17676" s="13" t="s">
        <v>18049</v>
      </c>
      <c r="B17676" s="135">
        <v>20.29</v>
      </c>
    </row>
    <row r="17677" spans="1:2">
      <c r="A17677" s="13" t="s">
        <v>18050</v>
      </c>
      <c r="B17677" s="135">
        <v>17.579999999999998</v>
      </c>
    </row>
    <row r="17678" spans="1:2">
      <c r="A17678" s="13" t="s">
        <v>18051</v>
      </c>
      <c r="B17678" s="135">
        <v>21.35</v>
      </c>
    </row>
    <row r="17679" spans="1:2">
      <c r="A17679" s="13" t="s">
        <v>18052</v>
      </c>
      <c r="B17679" s="135">
        <v>18.5</v>
      </c>
    </row>
    <row r="17680" spans="1:2">
      <c r="A17680" s="13" t="s">
        <v>18053</v>
      </c>
      <c r="B17680" s="135">
        <v>18.260000000000002</v>
      </c>
    </row>
    <row r="17681" spans="1:2">
      <c r="A17681" s="13" t="s">
        <v>18054</v>
      </c>
      <c r="B17681" s="135">
        <v>15.82</v>
      </c>
    </row>
    <row r="17682" spans="1:2">
      <c r="A17682" s="13" t="s">
        <v>182</v>
      </c>
      <c r="B17682" s="135">
        <v>16.23</v>
      </c>
    </row>
    <row r="17683" spans="1:2">
      <c r="A17683" s="13" t="s">
        <v>18055</v>
      </c>
      <c r="B17683" s="135">
        <v>14.06</v>
      </c>
    </row>
    <row r="17684" spans="1:2">
      <c r="A17684" s="13" t="s">
        <v>18056</v>
      </c>
      <c r="B17684" s="135">
        <v>22</v>
      </c>
    </row>
    <row r="17685" spans="1:2">
      <c r="A17685" s="13" t="s">
        <v>18057</v>
      </c>
      <c r="B17685" s="135">
        <v>19.059999999999999</v>
      </c>
    </row>
    <row r="17686" spans="1:2">
      <c r="A17686" s="13" t="s">
        <v>18058</v>
      </c>
      <c r="B17686" s="135">
        <v>73.06</v>
      </c>
    </row>
    <row r="17687" spans="1:2">
      <c r="A17687" s="13" t="s">
        <v>18059</v>
      </c>
      <c r="B17687" s="135">
        <v>63.31</v>
      </c>
    </row>
    <row r="17688" spans="1:2">
      <c r="A17688" s="13" t="s">
        <v>18060</v>
      </c>
      <c r="B17688" s="135">
        <v>29.05</v>
      </c>
    </row>
    <row r="17689" spans="1:2">
      <c r="A17689" s="13" t="s">
        <v>18061</v>
      </c>
      <c r="B17689" s="135">
        <v>27.97</v>
      </c>
    </row>
    <row r="17690" spans="1:2">
      <c r="A17690" s="13" t="s">
        <v>18062</v>
      </c>
      <c r="B17690" s="135">
        <v>54</v>
      </c>
    </row>
    <row r="17691" spans="1:2">
      <c r="A17691" s="13" t="s">
        <v>18063</v>
      </c>
      <c r="B17691" s="135">
        <v>52.87</v>
      </c>
    </row>
    <row r="17692" spans="1:2">
      <c r="A17692" s="13" t="s">
        <v>18064</v>
      </c>
      <c r="B17692" s="135">
        <v>31.49</v>
      </c>
    </row>
    <row r="17693" spans="1:2">
      <c r="A17693" s="13" t="s">
        <v>18065</v>
      </c>
      <c r="B17693" s="135">
        <v>30.36</v>
      </c>
    </row>
    <row r="17694" spans="1:2">
      <c r="A17694" s="13" t="s">
        <v>18066</v>
      </c>
      <c r="B17694" s="135">
        <v>72.28</v>
      </c>
    </row>
    <row r="17695" spans="1:2">
      <c r="A17695" s="13" t="s">
        <v>18067</v>
      </c>
      <c r="B17695" s="135">
        <v>67.95</v>
      </c>
    </row>
    <row r="17696" spans="1:2">
      <c r="A17696" s="13" t="s">
        <v>18068</v>
      </c>
      <c r="B17696" s="135">
        <v>81.84</v>
      </c>
    </row>
    <row r="17697" spans="1:2">
      <c r="A17697" s="13" t="s">
        <v>18069</v>
      </c>
      <c r="B17697" s="135">
        <v>77.510000000000005</v>
      </c>
    </row>
    <row r="17698" spans="1:2">
      <c r="A17698" s="13" t="s">
        <v>18070</v>
      </c>
      <c r="B17698" s="135">
        <v>90.53</v>
      </c>
    </row>
    <row r="17699" spans="1:2">
      <c r="A17699" s="13" t="s">
        <v>18071</v>
      </c>
      <c r="B17699" s="135">
        <v>86.2</v>
      </c>
    </row>
    <row r="17700" spans="1:2">
      <c r="A17700" s="13" t="s">
        <v>18072</v>
      </c>
      <c r="B17700" s="135">
        <v>117.03</v>
      </c>
    </row>
    <row r="17701" spans="1:2">
      <c r="A17701" s="13" t="s">
        <v>18073</v>
      </c>
      <c r="B17701" s="135">
        <v>111.4</v>
      </c>
    </row>
    <row r="17702" spans="1:2">
      <c r="A17702" s="13" t="s">
        <v>183</v>
      </c>
      <c r="B17702" s="135">
        <v>75.7</v>
      </c>
    </row>
    <row r="17703" spans="1:2">
      <c r="A17703" s="13" t="s">
        <v>18074</v>
      </c>
      <c r="B17703" s="135">
        <v>71.36</v>
      </c>
    </row>
    <row r="17704" spans="1:2">
      <c r="A17704" s="13" t="s">
        <v>18075</v>
      </c>
      <c r="B17704" s="135">
        <v>153.53</v>
      </c>
    </row>
    <row r="17705" spans="1:2">
      <c r="A17705" s="13" t="s">
        <v>18076</v>
      </c>
      <c r="B17705" s="135">
        <v>147.9</v>
      </c>
    </row>
    <row r="17706" spans="1:2">
      <c r="A17706" s="13" t="s">
        <v>18077</v>
      </c>
      <c r="B17706" s="135">
        <v>70.650000000000006</v>
      </c>
    </row>
    <row r="17707" spans="1:2">
      <c r="A17707" s="13" t="s">
        <v>18078</v>
      </c>
      <c r="B17707" s="135">
        <v>66.319999999999993</v>
      </c>
    </row>
    <row r="17708" spans="1:2">
      <c r="A17708" s="13" t="s">
        <v>18079</v>
      </c>
      <c r="B17708" s="135">
        <v>113.77</v>
      </c>
    </row>
    <row r="17709" spans="1:2">
      <c r="A17709" s="13" t="s">
        <v>18080</v>
      </c>
      <c r="B17709" s="135">
        <v>108.13</v>
      </c>
    </row>
    <row r="17710" spans="1:2">
      <c r="A17710" s="13" t="s">
        <v>18081</v>
      </c>
      <c r="B17710" s="135">
        <v>21.07</v>
      </c>
    </row>
    <row r="17711" spans="1:2">
      <c r="A17711" s="13" t="s">
        <v>18082</v>
      </c>
      <c r="B17711" s="135">
        <v>20.61</v>
      </c>
    </row>
    <row r="17712" spans="1:2">
      <c r="A17712" s="13" t="s">
        <v>18083</v>
      </c>
      <c r="B17712" s="135">
        <v>137.99</v>
      </c>
    </row>
    <row r="17713" spans="1:2">
      <c r="A17713" s="13" t="s">
        <v>18084</v>
      </c>
      <c r="B17713" s="135">
        <v>131.49</v>
      </c>
    </row>
    <row r="17714" spans="1:2">
      <c r="A17714" s="13" t="s">
        <v>18085</v>
      </c>
      <c r="B17714" s="135">
        <v>194.67</v>
      </c>
    </row>
    <row r="17715" spans="1:2">
      <c r="A17715" s="13" t="s">
        <v>18086</v>
      </c>
      <c r="B17715" s="135">
        <v>189.79</v>
      </c>
    </row>
    <row r="17716" spans="1:2">
      <c r="A17716" s="13" t="s">
        <v>18087</v>
      </c>
      <c r="B17716" s="135">
        <v>78.930000000000007</v>
      </c>
    </row>
    <row r="17717" spans="1:2">
      <c r="A17717" s="13" t="s">
        <v>18088</v>
      </c>
      <c r="B17717" s="135">
        <v>71.88</v>
      </c>
    </row>
    <row r="17718" spans="1:2">
      <c r="A17718" s="13" t="s">
        <v>18089</v>
      </c>
      <c r="B17718" s="135">
        <v>120.2</v>
      </c>
    </row>
    <row r="17719" spans="1:2">
      <c r="A17719" s="13" t="s">
        <v>18090</v>
      </c>
      <c r="B17719" s="135">
        <v>114.24</v>
      </c>
    </row>
    <row r="17720" spans="1:2">
      <c r="A17720" s="13" t="s">
        <v>18091</v>
      </c>
      <c r="B17720" s="135">
        <v>109.89</v>
      </c>
    </row>
    <row r="17721" spans="1:2">
      <c r="A17721" s="13" t="s">
        <v>18092</v>
      </c>
      <c r="B17721" s="135">
        <v>103.93</v>
      </c>
    </row>
    <row r="17722" spans="1:2">
      <c r="A17722" s="13" t="s">
        <v>18093</v>
      </c>
      <c r="B17722" s="135">
        <v>101.79</v>
      </c>
    </row>
    <row r="17723" spans="1:2">
      <c r="A17723" s="13" t="s">
        <v>18094</v>
      </c>
      <c r="B17723" s="135">
        <v>95.29</v>
      </c>
    </row>
    <row r="17724" spans="1:2">
      <c r="A17724" s="13" t="s">
        <v>188</v>
      </c>
      <c r="B17724" s="135">
        <v>59.27</v>
      </c>
    </row>
    <row r="17725" spans="1:2">
      <c r="A17725" s="13" t="s">
        <v>18095</v>
      </c>
      <c r="B17725" s="135">
        <v>54.39</v>
      </c>
    </row>
    <row r="17726" spans="1:2">
      <c r="A17726" s="13" t="s">
        <v>18096</v>
      </c>
      <c r="B17726" s="135">
        <v>79.8</v>
      </c>
    </row>
    <row r="17727" spans="1:2">
      <c r="A17727" s="13" t="s">
        <v>18097</v>
      </c>
      <c r="B17727" s="135">
        <v>74.930000000000007</v>
      </c>
    </row>
    <row r="17728" spans="1:2">
      <c r="A17728" s="13" t="s">
        <v>18098</v>
      </c>
      <c r="B17728" s="135">
        <v>91.35</v>
      </c>
    </row>
    <row r="17729" spans="1:2">
      <c r="A17729" s="13" t="s">
        <v>18099</v>
      </c>
      <c r="B17729" s="135">
        <v>84.84</v>
      </c>
    </row>
    <row r="17730" spans="1:2">
      <c r="A17730" s="13" t="s">
        <v>18100</v>
      </c>
      <c r="B17730" s="135">
        <v>135.85</v>
      </c>
    </row>
    <row r="17731" spans="1:2">
      <c r="A17731" s="13" t="s">
        <v>18101</v>
      </c>
      <c r="B17731" s="135">
        <v>129.08000000000001</v>
      </c>
    </row>
    <row r="17732" spans="1:2">
      <c r="A17732" s="13" t="s">
        <v>18102</v>
      </c>
      <c r="B17732" s="135">
        <v>74.48</v>
      </c>
    </row>
    <row r="17733" spans="1:2">
      <c r="A17733" s="13" t="s">
        <v>18103</v>
      </c>
      <c r="B17733" s="135">
        <v>69.599999999999994</v>
      </c>
    </row>
    <row r="17734" spans="1:2">
      <c r="A17734" s="13" t="s">
        <v>18104</v>
      </c>
      <c r="B17734" s="135">
        <v>97.69</v>
      </c>
    </row>
    <row r="17735" spans="1:2">
      <c r="A17735" s="13" t="s">
        <v>18105</v>
      </c>
      <c r="B17735" s="135">
        <v>92.81</v>
      </c>
    </row>
    <row r="17736" spans="1:2">
      <c r="A17736" s="13" t="s">
        <v>18106</v>
      </c>
      <c r="B17736" s="135">
        <v>72.260000000000005</v>
      </c>
    </row>
    <row r="17737" spans="1:2">
      <c r="A17737" s="13" t="s">
        <v>18107</v>
      </c>
      <c r="B17737" s="135">
        <v>67.38</v>
      </c>
    </row>
    <row r="17738" spans="1:2">
      <c r="A17738" s="13" t="s">
        <v>18108</v>
      </c>
      <c r="B17738" s="135">
        <v>75.180000000000007</v>
      </c>
    </row>
    <row r="17739" spans="1:2">
      <c r="A17739" s="13" t="s">
        <v>18109</v>
      </c>
      <c r="B17739" s="135">
        <v>70.31</v>
      </c>
    </row>
    <row r="17740" spans="1:2">
      <c r="A17740" s="13" t="s">
        <v>18110</v>
      </c>
      <c r="B17740" s="135">
        <v>81.790000000000006</v>
      </c>
    </row>
    <row r="17741" spans="1:2">
      <c r="A17741" s="13" t="s">
        <v>18111</v>
      </c>
      <c r="B17741" s="135">
        <v>76.91</v>
      </c>
    </row>
    <row r="17742" spans="1:2">
      <c r="A17742" s="13" t="s">
        <v>18112</v>
      </c>
      <c r="B17742" s="135">
        <v>124.91</v>
      </c>
    </row>
    <row r="17743" spans="1:2">
      <c r="A17743" s="13" t="s">
        <v>18113</v>
      </c>
      <c r="B17743" s="135">
        <v>118.95</v>
      </c>
    </row>
    <row r="17744" spans="1:2">
      <c r="A17744" s="13" t="s">
        <v>18114</v>
      </c>
      <c r="B17744" s="135">
        <v>154.13</v>
      </c>
    </row>
    <row r="17745" spans="1:2">
      <c r="A17745" s="13" t="s">
        <v>18115</v>
      </c>
      <c r="B17745" s="135">
        <v>147.35</v>
      </c>
    </row>
    <row r="17746" spans="1:2">
      <c r="A17746" s="13" t="s">
        <v>18116</v>
      </c>
      <c r="B17746" s="135">
        <v>75.790000000000006</v>
      </c>
    </row>
    <row r="17747" spans="1:2">
      <c r="A17747" s="13" t="s">
        <v>18117</v>
      </c>
      <c r="B17747" s="135">
        <v>68.989999999999995</v>
      </c>
    </row>
    <row r="17748" spans="1:2">
      <c r="A17748" s="13" t="s">
        <v>18118</v>
      </c>
      <c r="B17748" s="135">
        <v>91.74</v>
      </c>
    </row>
    <row r="17749" spans="1:2">
      <c r="A17749" s="13" t="s">
        <v>18119</v>
      </c>
      <c r="B17749" s="135">
        <v>84.83</v>
      </c>
    </row>
    <row r="17750" spans="1:2">
      <c r="A17750" s="13" t="s">
        <v>18120</v>
      </c>
      <c r="B17750" s="135">
        <v>91.42</v>
      </c>
    </row>
    <row r="17751" spans="1:2">
      <c r="A17751" s="13" t="s">
        <v>18121</v>
      </c>
      <c r="B17751" s="135">
        <v>85.05</v>
      </c>
    </row>
    <row r="17752" spans="1:2">
      <c r="A17752" s="13" t="s">
        <v>18122</v>
      </c>
      <c r="B17752" s="135">
        <v>80.7</v>
      </c>
    </row>
    <row r="17753" spans="1:2">
      <c r="A17753" s="13" t="s">
        <v>18123</v>
      </c>
      <c r="B17753" s="135">
        <v>74.33</v>
      </c>
    </row>
    <row r="17754" spans="1:2">
      <c r="A17754" s="13" t="s">
        <v>18124</v>
      </c>
      <c r="B17754" s="135">
        <v>73.92</v>
      </c>
    </row>
    <row r="17755" spans="1:2">
      <c r="A17755" s="13" t="s">
        <v>18125</v>
      </c>
      <c r="B17755" s="135">
        <v>65.989999999999995</v>
      </c>
    </row>
    <row r="17756" spans="1:2">
      <c r="A17756" s="13" t="s">
        <v>18126</v>
      </c>
      <c r="B17756" s="135">
        <v>98.94</v>
      </c>
    </row>
    <row r="17757" spans="1:2">
      <c r="A17757" s="13" t="s">
        <v>18127</v>
      </c>
      <c r="B17757" s="135">
        <v>92.57</v>
      </c>
    </row>
    <row r="17758" spans="1:2">
      <c r="A17758" s="13" t="s">
        <v>18128</v>
      </c>
      <c r="B17758" s="135">
        <v>88.53</v>
      </c>
    </row>
    <row r="17759" spans="1:2">
      <c r="A17759" s="13" t="s">
        <v>18129</v>
      </c>
      <c r="B17759" s="135">
        <v>82.17</v>
      </c>
    </row>
    <row r="17760" spans="1:2">
      <c r="A17760" s="13" t="s">
        <v>18130</v>
      </c>
      <c r="B17760" s="135">
        <v>69.37</v>
      </c>
    </row>
    <row r="17761" spans="1:2">
      <c r="A17761" s="13" t="s">
        <v>18131</v>
      </c>
      <c r="B17761" s="135">
        <v>62.19</v>
      </c>
    </row>
    <row r="17762" spans="1:2">
      <c r="A17762" s="13" t="s">
        <v>18132</v>
      </c>
      <c r="B17762" s="135">
        <v>69.37</v>
      </c>
    </row>
    <row r="17763" spans="1:2">
      <c r="A17763" s="13" t="s">
        <v>18133</v>
      </c>
      <c r="B17763" s="135">
        <v>62.19</v>
      </c>
    </row>
    <row r="17764" spans="1:2">
      <c r="A17764" s="13" t="s">
        <v>18134</v>
      </c>
      <c r="B17764" s="135">
        <v>206.58</v>
      </c>
    </row>
    <row r="17765" spans="1:2">
      <c r="A17765" s="13" t="s">
        <v>18135</v>
      </c>
      <c r="B17765" s="135">
        <v>200.21</v>
      </c>
    </row>
    <row r="17766" spans="1:2">
      <c r="A17766" s="13" t="s">
        <v>18136</v>
      </c>
      <c r="B17766" s="135">
        <v>139.38999999999999</v>
      </c>
    </row>
    <row r="17767" spans="1:2">
      <c r="A17767" s="13" t="s">
        <v>18137</v>
      </c>
      <c r="B17767" s="135">
        <v>135.28</v>
      </c>
    </row>
    <row r="17768" spans="1:2">
      <c r="A17768" s="13" t="s">
        <v>18138</v>
      </c>
      <c r="B17768" s="135">
        <v>209.99</v>
      </c>
    </row>
    <row r="17769" spans="1:2">
      <c r="A17769" s="13" t="s">
        <v>18139</v>
      </c>
      <c r="B17769" s="135">
        <v>203.16</v>
      </c>
    </row>
    <row r="17770" spans="1:2">
      <c r="A17770" s="13" t="s">
        <v>18140</v>
      </c>
      <c r="B17770" s="135">
        <v>22.75</v>
      </c>
    </row>
    <row r="17771" spans="1:2">
      <c r="A17771" s="13" t="s">
        <v>18141</v>
      </c>
      <c r="B17771" s="135">
        <v>21.9</v>
      </c>
    </row>
    <row r="17772" spans="1:2">
      <c r="A17772" s="13" t="s">
        <v>18142</v>
      </c>
      <c r="B17772" s="135">
        <v>12.25</v>
      </c>
    </row>
    <row r="17773" spans="1:2">
      <c r="A17773" s="13" t="s">
        <v>18143</v>
      </c>
      <c r="B17773" s="135">
        <v>11.71</v>
      </c>
    </row>
    <row r="17774" spans="1:2">
      <c r="A17774" s="13" t="s">
        <v>18144</v>
      </c>
      <c r="B17774" s="135">
        <v>5.28</v>
      </c>
    </row>
    <row r="17775" spans="1:2">
      <c r="A17775" s="13" t="s">
        <v>18145</v>
      </c>
      <c r="B17775" s="135">
        <v>4.9400000000000004</v>
      </c>
    </row>
    <row r="17776" spans="1:2">
      <c r="A17776" s="13" t="s">
        <v>18146</v>
      </c>
      <c r="B17776" s="135">
        <v>40.450000000000003</v>
      </c>
    </row>
    <row r="17777" spans="1:2">
      <c r="A17777" s="13" t="s">
        <v>18147</v>
      </c>
      <c r="B17777" s="135">
        <v>39.39</v>
      </c>
    </row>
    <row r="17778" spans="1:2">
      <c r="A17778" s="13" t="s">
        <v>18148</v>
      </c>
      <c r="B17778" s="135">
        <v>148.82</v>
      </c>
    </row>
    <row r="17779" spans="1:2">
      <c r="A17779" s="13" t="s">
        <v>18149</v>
      </c>
      <c r="B17779" s="135">
        <v>144.26</v>
      </c>
    </row>
    <row r="17780" spans="1:2">
      <c r="A17780" s="13" t="s">
        <v>18150</v>
      </c>
      <c r="B17780" s="135">
        <v>98.32</v>
      </c>
    </row>
    <row r="17781" spans="1:2">
      <c r="A17781" s="13" t="s">
        <v>18151</v>
      </c>
      <c r="B17781" s="135">
        <v>94.38</v>
      </c>
    </row>
    <row r="17782" spans="1:2">
      <c r="A17782" s="13" t="s">
        <v>18152</v>
      </c>
      <c r="B17782" s="135">
        <v>76.930000000000007</v>
      </c>
    </row>
    <row r="17783" spans="1:2">
      <c r="A17783" s="13" t="s">
        <v>18153</v>
      </c>
      <c r="B17783" s="135">
        <v>72.14</v>
      </c>
    </row>
    <row r="17784" spans="1:2">
      <c r="A17784" s="13" t="s">
        <v>18154</v>
      </c>
      <c r="B17784" s="135">
        <v>93.72</v>
      </c>
    </row>
    <row r="17785" spans="1:2">
      <c r="A17785" s="13" t="s">
        <v>18155</v>
      </c>
      <c r="B17785" s="135">
        <v>86.68</v>
      </c>
    </row>
    <row r="17786" spans="1:2">
      <c r="A17786" s="13" t="s">
        <v>18156</v>
      </c>
      <c r="B17786" s="135">
        <v>208.28</v>
      </c>
    </row>
    <row r="17787" spans="1:2">
      <c r="A17787" s="13" t="s">
        <v>18157</v>
      </c>
      <c r="B17787" s="135">
        <v>201.69</v>
      </c>
    </row>
    <row r="17788" spans="1:2">
      <c r="A17788" s="13" t="s">
        <v>18158</v>
      </c>
      <c r="B17788" s="135">
        <v>51.85</v>
      </c>
    </row>
    <row r="17789" spans="1:2">
      <c r="A17789" s="13" t="s">
        <v>18159</v>
      </c>
      <c r="B17789" s="135">
        <v>50.82</v>
      </c>
    </row>
    <row r="17790" spans="1:2">
      <c r="A17790" s="13" t="s">
        <v>18160</v>
      </c>
      <c r="B17790" s="135">
        <v>107.96</v>
      </c>
    </row>
    <row r="17791" spans="1:2">
      <c r="A17791" s="13" t="s">
        <v>18161</v>
      </c>
      <c r="B17791" s="135">
        <v>100.91</v>
      </c>
    </row>
    <row r="17792" spans="1:2">
      <c r="A17792" s="13" t="s">
        <v>18162</v>
      </c>
      <c r="B17792" s="135">
        <v>19.59</v>
      </c>
    </row>
    <row r="17793" spans="1:2">
      <c r="A17793" s="13" t="s">
        <v>18163</v>
      </c>
      <c r="B17793" s="135">
        <v>17.97</v>
      </c>
    </row>
    <row r="17794" spans="1:2">
      <c r="A17794" s="13" t="s">
        <v>18164</v>
      </c>
      <c r="B17794" s="135">
        <v>30.45</v>
      </c>
    </row>
    <row r="17795" spans="1:2">
      <c r="A17795" s="13" t="s">
        <v>18165</v>
      </c>
      <c r="B17795" s="135">
        <v>28.82</v>
      </c>
    </row>
    <row r="17796" spans="1:2">
      <c r="A17796" s="13" t="s">
        <v>18166</v>
      </c>
      <c r="B17796" s="135">
        <v>88.77</v>
      </c>
    </row>
    <row r="17797" spans="1:2">
      <c r="A17797" s="13" t="s">
        <v>18167</v>
      </c>
      <c r="B17797" s="135">
        <v>86.15</v>
      </c>
    </row>
    <row r="17798" spans="1:2">
      <c r="A17798" s="13" t="s">
        <v>18168</v>
      </c>
      <c r="B17798" s="135">
        <v>105.8</v>
      </c>
    </row>
    <row r="17799" spans="1:2">
      <c r="A17799" s="13" t="s">
        <v>18169</v>
      </c>
      <c r="B17799" s="135">
        <v>102.75</v>
      </c>
    </row>
    <row r="17800" spans="1:2">
      <c r="A17800" s="13" t="s">
        <v>18170</v>
      </c>
      <c r="B17800" s="135">
        <v>164.31</v>
      </c>
    </row>
    <row r="17801" spans="1:2">
      <c r="A17801" s="13" t="s">
        <v>18171</v>
      </c>
      <c r="B17801" s="135">
        <v>160.84</v>
      </c>
    </row>
    <row r="17802" spans="1:2">
      <c r="A17802" s="13" t="s">
        <v>18172</v>
      </c>
      <c r="B17802" s="135">
        <v>200.91</v>
      </c>
    </row>
    <row r="17803" spans="1:2">
      <c r="A17803" s="13" t="s">
        <v>18173</v>
      </c>
      <c r="B17803" s="135">
        <v>197.16</v>
      </c>
    </row>
    <row r="17804" spans="1:2">
      <c r="A17804" s="13" t="s">
        <v>18174</v>
      </c>
      <c r="B17804" s="135">
        <v>38.32</v>
      </c>
    </row>
    <row r="17805" spans="1:2">
      <c r="A17805" s="13" t="s">
        <v>18175</v>
      </c>
      <c r="B17805" s="135">
        <v>36.9</v>
      </c>
    </row>
    <row r="17806" spans="1:2">
      <c r="A17806" s="13" t="s">
        <v>18176</v>
      </c>
      <c r="B17806" s="135">
        <v>91.41</v>
      </c>
    </row>
    <row r="17807" spans="1:2">
      <c r="A17807" s="13" t="s">
        <v>18177</v>
      </c>
      <c r="B17807" s="135">
        <v>88.79</v>
      </c>
    </row>
    <row r="17808" spans="1:2">
      <c r="A17808" s="13" t="s">
        <v>18178</v>
      </c>
      <c r="B17808" s="135">
        <v>108.85</v>
      </c>
    </row>
    <row r="17809" spans="1:2">
      <c r="A17809" s="13" t="s">
        <v>18179</v>
      </c>
      <c r="B17809" s="135">
        <v>105.8</v>
      </c>
    </row>
    <row r="17810" spans="1:2">
      <c r="A17810" s="13" t="s">
        <v>18180</v>
      </c>
      <c r="B17810" s="135">
        <v>168.78</v>
      </c>
    </row>
    <row r="17811" spans="1:2">
      <c r="A17811" s="13" t="s">
        <v>18181</v>
      </c>
      <c r="B17811" s="135">
        <v>165.3</v>
      </c>
    </row>
    <row r="17812" spans="1:2">
      <c r="A17812" s="13" t="s">
        <v>18182</v>
      </c>
      <c r="B17812" s="135">
        <v>207</v>
      </c>
    </row>
    <row r="17813" spans="1:2">
      <c r="A17813" s="13" t="s">
        <v>18183</v>
      </c>
      <c r="B17813" s="135">
        <v>203.25</v>
      </c>
    </row>
    <row r="17814" spans="1:2">
      <c r="A17814" s="13" t="s">
        <v>18184</v>
      </c>
      <c r="B17814" s="135">
        <v>113.57</v>
      </c>
    </row>
    <row r="17815" spans="1:2">
      <c r="A17815" s="13" t="s">
        <v>18185</v>
      </c>
      <c r="B17815" s="135">
        <v>110.41</v>
      </c>
    </row>
    <row r="17816" spans="1:2">
      <c r="A17816" s="13" t="s">
        <v>18186</v>
      </c>
      <c r="B17816" s="135">
        <v>134.75</v>
      </c>
    </row>
    <row r="17817" spans="1:2">
      <c r="A17817" s="13" t="s">
        <v>18187</v>
      </c>
      <c r="B17817" s="135">
        <v>131.16</v>
      </c>
    </row>
    <row r="17818" spans="1:2">
      <c r="A17818" s="13" t="s">
        <v>18188</v>
      </c>
      <c r="B17818" s="135">
        <v>209.85</v>
      </c>
    </row>
    <row r="17819" spans="1:2">
      <c r="A17819" s="13" t="s">
        <v>18189</v>
      </c>
      <c r="B17819" s="135">
        <v>205.83</v>
      </c>
    </row>
    <row r="17820" spans="1:2">
      <c r="A17820" s="13" t="s">
        <v>18190</v>
      </c>
      <c r="B17820" s="135">
        <v>256.82</v>
      </c>
    </row>
    <row r="17821" spans="1:2">
      <c r="A17821" s="13" t="s">
        <v>18191</v>
      </c>
      <c r="B17821" s="135">
        <v>252.53</v>
      </c>
    </row>
    <row r="17822" spans="1:2">
      <c r="A17822" s="13" t="s">
        <v>18192</v>
      </c>
      <c r="B17822" s="135">
        <v>50.68</v>
      </c>
    </row>
    <row r="17823" spans="1:2">
      <c r="A17823" s="13" t="s">
        <v>18193</v>
      </c>
      <c r="B17823" s="135">
        <v>48.71</v>
      </c>
    </row>
    <row r="17824" spans="1:2">
      <c r="A17824" s="13" t="s">
        <v>18194</v>
      </c>
      <c r="B17824" s="135">
        <v>116.21</v>
      </c>
    </row>
    <row r="17825" spans="1:2">
      <c r="A17825" s="13" t="s">
        <v>18195</v>
      </c>
      <c r="B17825" s="135">
        <v>113.04</v>
      </c>
    </row>
    <row r="17826" spans="1:2">
      <c r="A17826" s="13" t="s">
        <v>18196</v>
      </c>
      <c r="B17826" s="135">
        <v>137.80000000000001</v>
      </c>
    </row>
    <row r="17827" spans="1:2">
      <c r="A17827" s="13" t="s">
        <v>18197</v>
      </c>
      <c r="B17827" s="135">
        <v>134.19999999999999</v>
      </c>
    </row>
    <row r="17828" spans="1:2">
      <c r="A17828" s="13" t="s">
        <v>18198</v>
      </c>
      <c r="B17828" s="135">
        <v>214.32</v>
      </c>
    </row>
    <row r="17829" spans="1:2">
      <c r="A17829" s="13" t="s">
        <v>18199</v>
      </c>
      <c r="B17829" s="135">
        <v>210.3</v>
      </c>
    </row>
    <row r="17830" spans="1:2">
      <c r="A17830" s="13" t="s">
        <v>18200</v>
      </c>
      <c r="B17830" s="135">
        <v>262.91000000000003</v>
      </c>
    </row>
    <row r="17831" spans="1:2">
      <c r="A17831" s="13" t="s">
        <v>18201</v>
      </c>
      <c r="B17831" s="135">
        <v>258.62</v>
      </c>
    </row>
    <row r="17832" spans="1:2">
      <c r="A17832" s="13" t="s">
        <v>18202</v>
      </c>
      <c r="B17832" s="135">
        <v>9.06</v>
      </c>
    </row>
    <row r="17833" spans="1:2">
      <c r="A17833" s="13" t="s">
        <v>18203</v>
      </c>
      <c r="B17833" s="135">
        <v>7.89</v>
      </c>
    </row>
    <row r="17834" spans="1:2">
      <c r="A17834" s="13" t="s">
        <v>18204</v>
      </c>
      <c r="B17834" s="135">
        <v>12.03</v>
      </c>
    </row>
    <row r="17835" spans="1:2">
      <c r="A17835" s="13" t="s">
        <v>18205</v>
      </c>
      <c r="B17835" s="135">
        <v>10.48</v>
      </c>
    </row>
    <row r="17836" spans="1:2">
      <c r="A17836" s="13" t="s">
        <v>18206</v>
      </c>
      <c r="B17836" s="135">
        <v>9.8800000000000008</v>
      </c>
    </row>
    <row r="17837" spans="1:2">
      <c r="A17837" s="13" t="s">
        <v>18207</v>
      </c>
      <c r="B17837" s="135">
        <v>8.7100000000000009</v>
      </c>
    </row>
    <row r="17838" spans="1:2">
      <c r="A17838" s="13" t="s">
        <v>18208</v>
      </c>
      <c r="B17838" s="135">
        <v>12.85</v>
      </c>
    </row>
    <row r="17839" spans="1:2">
      <c r="A17839" s="13" t="s">
        <v>18209</v>
      </c>
      <c r="B17839" s="135">
        <v>11.3</v>
      </c>
    </row>
    <row r="17840" spans="1:2">
      <c r="A17840" s="13" t="s">
        <v>18210</v>
      </c>
      <c r="B17840" s="135">
        <v>13.74</v>
      </c>
    </row>
    <row r="17841" spans="1:2">
      <c r="A17841" s="13" t="s">
        <v>18211</v>
      </c>
      <c r="B17841" s="135">
        <v>11.99</v>
      </c>
    </row>
    <row r="17842" spans="1:2">
      <c r="A17842" s="13" t="s">
        <v>18212</v>
      </c>
      <c r="B17842" s="135">
        <v>3.87</v>
      </c>
    </row>
    <row r="17843" spans="1:2">
      <c r="A17843" s="13" t="s">
        <v>18213</v>
      </c>
      <c r="B17843" s="135">
        <v>3.42</v>
      </c>
    </row>
    <row r="17844" spans="1:2">
      <c r="A17844" s="13" t="s">
        <v>471</v>
      </c>
      <c r="B17844" s="135">
        <v>15.61</v>
      </c>
    </row>
    <row r="17845" spans="1:2">
      <c r="A17845" s="13" t="s">
        <v>18214</v>
      </c>
      <c r="B17845" s="135">
        <v>14.32</v>
      </c>
    </row>
    <row r="17846" spans="1:2">
      <c r="A17846" s="13" t="s">
        <v>18215</v>
      </c>
      <c r="B17846" s="135">
        <v>90.05</v>
      </c>
    </row>
    <row r="17847" spans="1:2">
      <c r="A17847" s="13" t="s">
        <v>18216</v>
      </c>
      <c r="B17847" s="135">
        <v>88.59</v>
      </c>
    </row>
    <row r="17848" spans="1:2">
      <c r="A17848" s="13" t="s">
        <v>18217</v>
      </c>
      <c r="B17848" s="135">
        <v>172</v>
      </c>
    </row>
    <row r="17849" spans="1:2">
      <c r="A17849" s="13" t="s">
        <v>18218</v>
      </c>
      <c r="B17849" s="135">
        <v>170.12</v>
      </c>
    </row>
    <row r="17850" spans="1:2">
      <c r="A17850" s="13" t="s">
        <v>18219</v>
      </c>
      <c r="B17850" s="135">
        <v>25.2</v>
      </c>
    </row>
    <row r="17851" spans="1:2">
      <c r="A17851" s="13" t="s">
        <v>18220</v>
      </c>
      <c r="B17851" s="135">
        <v>23.75</v>
      </c>
    </row>
    <row r="17852" spans="1:2">
      <c r="A17852" s="13" t="s">
        <v>18221</v>
      </c>
      <c r="B17852" s="135">
        <v>33.9</v>
      </c>
    </row>
    <row r="17853" spans="1:2">
      <c r="A17853" s="13" t="s">
        <v>18222</v>
      </c>
      <c r="B17853" s="135">
        <v>31.72</v>
      </c>
    </row>
    <row r="17854" spans="1:2">
      <c r="A17854" s="13" t="s">
        <v>18223</v>
      </c>
      <c r="B17854" s="135">
        <v>44.4</v>
      </c>
    </row>
    <row r="17855" spans="1:2">
      <c r="A17855" s="13" t="s">
        <v>18224</v>
      </c>
      <c r="B17855" s="135">
        <v>40.33</v>
      </c>
    </row>
    <row r="17856" spans="1:2">
      <c r="A17856" s="13" t="s">
        <v>18225</v>
      </c>
      <c r="B17856" s="135">
        <v>12</v>
      </c>
    </row>
    <row r="17857" spans="1:2">
      <c r="A17857" s="13" t="s">
        <v>18226</v>
      </c>
      <c r="B17857" s="135">
        <v>12</v>
      </c>
    </row>
    <row r="17858" spans="1:2">
      <c r="A17858" s="13" t="s">
        <v>18227</v>
      </c>
      <c r="B17858" s="135">
        <v>9.6</v>
      </c>
    </row>
    <row r="17859" spans="1:2">
      <c r="A17859" s="13" t="s">
        <v>18228</v>
      </c>
      <c r="B17859" s="135">
        <v>9.6</v>
      </c>
    </row>
    <row r="17860" spans="1:2">
      <c r="A17860" s="13" t="s">
        <v>18229</v>
      </c>
      <c r="B17860" s="135">
        <v>22.55</v>
      </c>
    </row>
    <row r="17861" spans="1:2">
      <c r="A17861" s="13" t="s">
        <v>18230</v>
      </c>
      <c r="B17861" s="135">
        <v>19.98</v>
      </c>
    </row>
    <row r="17862" spans="1:2">
      <c r="A17862" s="13" t="s">
        <v>18231</v>
      </c>
      <c r="B17862" s="135">
        <v>8.16</v>
      </c>
    </row>
    <row r="17863" spans="1:2">
      <c r="A17863" s="13" t="s">
        <v>18232</v>
      </c>
      <c r="B17863" s="135">
        <v>7.62</v>
      </c>
    </row>
    <row r="17864" spans="1:2">
      <c r="A17864" s="13" t="s">
        <v>18233</v>
      </c>
      <c r="B17864" s="135">
        <v>33.229999999999997</v>
      </c>
    </row>
    <row r="17865" spans="1:2">
      <c r="A17865" s="13" t="s">
        <v>18234</v>
      </c>
      <c r="B17865" s="135">
        <v>29.81</v>
      </c>
    </row>
    <row r="17866" spans="1:2">
      <c r="A17866" s="13" t="s">
        <v>18235</v>
      </c>
      <c r="B17866" s="135">
        <v>22.88</v>
      </c>
    </row>
    <row r="17867" spans="1:2">
      <c r="A17867" s="13" t="s">
        <v>18236</v>
      </c>
      <c r="B17867" s="135">
        <v>20.52</v>
      </c>
    </row>
    <row r="17868" spans="1:2">
      <c r="A17868" s="13" t="s">
        <v>18237</v>
      </c>
      <c r="B17868" s="135">
        <v>11.1</v>
      </c>
    </row>
    <row r="17869" spans="1:2">
      <c r="A17869" s="13" t="s">
        <v>18238</v>
      </c>
      <c r="B17869" s="135">
        <v>10.029999999999999</v>
      </c>
    </row>
    <row r="17870" spans="1:2">
      <c r="A17870" s="13" t="s">
        <v>18239</v>
      </c>
      <c r="B17870" s="135">
        <v>2.4</v>
      </c>
    </row>
    <row r="17871" spans="1:2">
      <c r="A17871" s="13" t="s">
        <v>18240</v>
      </c>
      <c r="B17871" s="135">
        <v>2.19</v>
      </c>
    </row>
    <row r="17872" spans="1:2">
      <c r="A17872" s="13" t="s">
        <v>18241</v>
      </c>
      <c r="B17872" s="135">
        <v>35.06</v>
      </c>
    </row>
    <row r="17873" spans="1:2">
      <c r="A17873" s="13" t="s">
        <v>18242</v>
      </c>
      <c r="B17873" s="135">
        <v>31.64</v>
      </c>
    </row>
    <row r="17874" spans="1:2">
      <c r="A17874" s="13" t="s">
        <v>18243</v>
      </c>
      <c r="B17874" s="135">
        <v>13.4</v>
      </c>
    </row>
    <row r="17875" spans="1:2">
      <c r="A17875" s="13" t="s">
        <v>18244</v>
      </c>
      <c r="B17875" s="135">
        <v>12.07</v>
      </c>
    </row>
    <row r="17876" spans="1:2">
      <c r="A17876" s="13" t="s">
        <v>18245</v>
      </c>
      <c r="B17876" s="135">
        <v>14.68</v>
      </c>
    </row>
    <row r="17877" spans="1:2">
      <c r="A17877" s="13" t="s">
        <v>18246</v>
      </c>
      <c r="B17877" s="135">
        <v>13.19</v>
      </c>
    </row>
    <row r="17878" spans="1:2">
      <c r="A17878" s="13" t="s">
        <v>18247</v>
      </c>
      <c r="B17878" s="135">
        <v>18.93</v>
      </c>
    </row>
    <row r="17879" spans="1:2">
      <c r="A17879" s="13" t="s">
        <v>18248</v>
      </c>
      <c r="B17879" s="135">
        <v>17</v>
      </c>
    </row>
    <row r="17880" spans="1:2">
      <c r="A17880" s="13" t="s">
        <v>18249</v>
      </c>
      <c r="B17880" s="135">
        <v>10.09</v>
      </c>
    </row>
    <row r="17881" spans="1:2">
      <c r="A17881" s="13" t="s">
        <v>18250</v>
      </c>
      <c r="B17881" s="135">
        <v>9.23</v>
      </c>
    </row>
    <row r="17882" spans="1:2">
      <c r="A17882" s="13" t="s">
        <v>18251</v>
      </c>
      <c r="B17882" s="135">
        <v>24.23</v>
      </c>
    </row>
    <row r="17883" spans="1:2">
      <c r="A17883" s="13" t="s">
        <v>18252</v>
      </c>
      <c r="B17883" s="135">
        <v>23.11</v>
      </c>
    </row>
    <row r="17884" spans="1:2">
      <c r="A17884" s="13" t="s">
        <v>18253</v>
      </c>
      <c r="B17884" s="135">
        <v>41.69</v>
      </c>
    </row>
    <row r="17885" spans="1:2">
      <c r="A17885" s="13" t="s">
        <v>18254</v>
      </c>
      <c r="B17885" s="135">
        <v>38.270000000000003</v>
      </c>
    </row>
    <row r="17886" spans="1:2">
      <c r="A17886" s="13" t="s">
        <v>18255</v>
      </c>
      <c r="B17886" s="135">
        <v>26.79</v>
      </c>
    </row>
    <row r="17887" spans="1:2">
      <c r="A17887" s="13" t="s">
        <v>18256</v>
      </c>
      <c r="B17887" s="135">
        <v>24.53</v>
      </c>
    </row>
    <row r="17888" spans="1:2">
      <c r="A17888" s="13" t="s">
        <v>18257</v>
      </c>
      <c r="B17888" s="135">
        <v>6.76</v>
      </c>
    </row>
    <row r="17889" spans="1:2">
      <c r="A17889" s="13" t="s">
        <v>18258</v>
      </c>
      <c r="B17889" s="135">
        <v>6.21</v>
      </c>
    </row>
    <row r="17890" spans="1:2">
      <c r="A17890" s="13" t="s">
        <v>18259</v>
      </c>
      <c r="B17890" s="135">
        <v>15.47</v>
      </c>
    </row>
    <row r="17891" spans="1:2">
      <c r="A17891" s="13" t="s">
        <v>18260</v>
      </c>
      <c r="B17891" s="135">
        <v>14.07</v>
      </c>
    </row>
    <row r="17892" spans="1:2">
      <c r="A17892" s="13" t="s">
        <v>18261</v>
      </c>
      <c r="B17892" s="135">
        <v>8.16</v>
      </c>
    </row>
    <row r="17893" spans="1:2">
      <c r="A17893" s="13" t="s">
        <v>18262</v>
      </c>
      <c r="B17893" s="135">
        <v>7.62</v>
      </c>
    </row>
    <row r="17894" spans="1:2">
      <c r="A17894" s="13" t="s">
        <v>18263</v>
      </c>
      <c r="B17894" s="135">
        <v>14.11</v>
      </c>
    </row>
    <row r="17895" spans="1:2">
      <c r="A17895" s="13" t="s">
        <v>18264</v>
      </c>
      <c r="B17895" s="135">
        <v>12.82</v>
      </c>
    </row>
    <row r="17896" spans="1:2">
      <c r="A17896" s="13" t="s">
        <v>359</v>
      </c>
      <c r="B17896" s="135">
        <v>18.57</v>
      </c>
    </row>
    <row r="17897" spans="1:2">
      <c r="A17897" s="13" t="s">
        <v>18265</v>
      </c>
      <c r="B17897" s="135">
        <v>16.940000000000001</v>
      </c>
    </row>
    <row r="17898" spans="1:2">
      <c r="A17898" s="13" t="s">
        <v>18266</v>
      </c>
      <c r="B17898" s="135">
        <v>15.13</v>
      </c>
    </row>
    <row r="17899" spans="1:2">
      <c r="A17899" s="13" t="s">
        <v>18267</v>
      </c>
      <c r="B17899" s="135">
        <v>13.58</v>
      </c>
    </row>
    <row r="17900" spans="1:2">
      <c r="A17900" s="13" t="s">
        <v>18268</v>
      </c>
      <c r="B17900" s="135">
        <v>11.9</v>
      </c>
    </row>
    <row r="17901" spans="1:2">
      <c r="A17901" s="13" t="s">
        <v>18269</v>
      </c>
      <c r="B17901" s="135">
        <v>10.61</v>
      </c>
    </row>
    <row r="17902" spans="1:2">
      <c r="A17902" s="13" t="s">
        <v>18270</v>
      </c>
      <c r="B17902" s="135">
        <v>43</v>
      </c>
    </row>
    <row r="17903" spans="1:2">
      <c r="A17903" s="13" t="s">
        <v>18271</v>
      </c>
      <c r="B17903" s="135">
        <v>39.46</v>
      </c>
    </row>
    <row r="17904" spans="1:2">
      <c r="A17904" s="13" t="s">
        <v>18272</v>
      </c>
      <c r="B17904" s="135">
        <v>16.57</v>
      </c>
    </row>
    <row r="17905" spans="1:2">
      <c r="A17905" s="13" t="s">
        <v>18273</v>
      </c>
      <c r="B17905" s="135">
        <v>15.07</v>
      </c>
    </row>
    <row r="17906" spans="1:2">
      <c r="A17906" s="13" t="s">
        <v>18274</v>
      </c>
      <c r="B17906" s="135">
        <v>19.22</v>
      </c>
    </row>
    <row r="17907" spans="1:2">
      <c r="A17907" s="13" t="s">
        <v>18275</v>
      </c>
      <c r="B17907" s="135">
        <v>17.25</v>
      </c>
    </row>
    <row r="17908" spans="1:2">
      <c r="A17908" s="13" t="s">
        <v>18276</v>
      </c>
      <c r="B17908" s="135">
        <v>17.579999999999998</v>
      </c>
    </row>
    <row r="17909" spans="1:2">
      <c r="A17909" s="13" t="s">
        <v>18277</v>
      </c>
      <c r="B17909" s="135">
        <v>15.39</v>
      </c>
    </row>
    <row r="17910" spans="1:2">
      <c r="A17910" s="13" t="s">
        <v>18278</v>
      </c>
      <c r="B17910" s="135">
        <v>5.34</v>
      </c>
    </row>
    <row r="17911" spans="1:2">
      <c r="A17911" s="13" t="s">
        <v>18279</v>
      </c>
      <c r="B17911" s="135">
        <v>4.6900000000000004</v>
      </c>
    </row>
    <row r="17912" spans="1:2">
      <c r="A17912" s="13" t="s">
        <v>18280</v>
      </c>
      <c r="B17912" s="135">
        <v>11.6</v>
      </c>
    </row>
    <row r="17913" spans="1:2">
      <c r="A17913" s="13" t="s">
        <v>18281</v>
      </c>
      <c r="B17913" s="135">
        <v>10.23</v>
      </c>
    </row>
    <row r="17914" spans="1:2">
      <c r="A17914" s="13" t="s">
        <v>18282</v>
      </c>
      <c r="B17914" s="135">
        <v>11.46</v>
      </c>
    </row>
    <row r="17915" spans="1:2">
      <c r="A17915" s="13" t="s">
        <v>18283</v>
      </c>
      <c r="B17915" s="135">
        <v>10.09</v>
      </c>
    </row>
    <row r="17916" spans="1:2">
      <c r="A17916" s="13" t="s">
        <v>18284</v>
      </c>
      <c r="B17916" s="135">
        <v>8.43</v>
      </c>
    </row>
    <row r="17917" spans="1:2">
      <c r="A17917" s="13" t="s">
        <v>18285</v>
      </c>
      <c r="B17917" s="135">
        <v>7.41</v>
      </c>
    </row>
    <row r="17918" spans="1:2">
      <c r="A17918" s="13" t="s">
        <v>18286</v>
      </c>
      <c r="B17918" s="135">
        <v>33.49</v>
      </c>
    </row>
    <row r="17919" spans="1:2">
      <c r="A17919" s="13" t="s">
        <v>18287</v>
      </c>
      <c r="B17919" s="135">
        <v>29.78</v>
      </c>
    </row>
    <row r="17920" spans="1:2">
      <c r="A17920" s="13" t="s">
        <v>18288</v>
      </c>
      <c r="B17920" s="135">
        <v>17.63</v>
      </c>
    </row>
    <row r="17921" spans="1:2">
      <c r="A17921" s="13" t="s">
        <v>18289</v>
      </c>
      <c r="B17921" s="135">
        <v>16.010000000000002</v>
      </c>
    </row>
    <row r="17922" spans="1:2">
      <c r="A17922" s="13" t="s">
        <v>18290</v>
      </c>
      <c r="B17922" s="135">
        <v>14.87</v>
      </c>
    </row>
    <row r="17923" spans="1:2">
      <c r="A17923" s="13" t="s">
        <v>18291</v>
      </c>
      <c r="B17923" s="135">
        <v>13.47</v>
      </c>
    </row>
    <row r="17924" spans="1:2">
      <c r="A17924" s="13" t="s">
        <v>18292</v>
      </c>
      <c r="B17924" s="135">
        <v>18.78</v>
      </c>
    </row>
    <row r="17925" spans="1:2">
      <c r="A17925" s="13" t="s">
        <v>18293</v>
      </c>
      <c r="B17925" s="135">
        <v>17.16</v>
      </c>
    </row>
    <row r="17926" spans="1:2">
      <c r="A17926" s="13" t="s">
        <v>356</v>
      </c>
      <c r="B17926" s="135">
        <v>15.46</v>
      </c>
    </row>
    <row r="17927" spans="1:2">
      <c r="A17927" s="13" t="s">
        <v>18294</v>
      </c>
      <c r="B17927" s="135">
        <v>14.06</v>
      </c>
    </row>
    <row r="17928" spans="1:2">
      <c r="A17928" s="13" t="s">
        <v>358</v>
      </c>
      <c r="B17928" s="135">
        <v>18.079999999999998</v>
      </c>
    </row>
    <row r="17929" spans="1:2">
      <c r="A17929" s="13" t="s">
        <v>18295</v>
      </c>
      <c r="B17929" s="135">
        <v>17.010000000000002</v>
      </c>
    </row>
    <row r="17930" spans="1:2">
      <c r="A17930" s="13" t="s">
        <v>18296</v>
      </c>
      <c r="B17930" s="135">
        <v>18.27</v>
      </c>
    </row>
    <row r="17931" spans="1:2">
      <c r="A17931" s="13" t="s">
        <v>18297</v>
      </c>
      <c r="B17931" s="135">
        <v>16.64</v>
      </c>
    </row>
    <row r="17932" spans="1:2">
      <c r="A17932" s="13" t="s">
        <v>18298</v>
      </c>
      <c r="B17932" s="135">
        <v>15</v>
      </c>
    </row>
    <row r="17933" spans="1:2">
      <c r="A17933" s="13" t="s">
        <v>18299</v>
      </c>
      <c r="B17933" s="135">
        <v>13.6</v>
      </c>
    </row>
    <row r="17934" spans="1:2">
      <c r="A17934" s="13" t="s">
        <v>18300</v>
      </c>
      <c r="B17934" s="135">
        <v>4.5199999999999996</v>
      </c>
    </row>
    <row r="17935" spans="1:2">
      <c r="A17935" s="13" t="s">
        <v>18301</v>
      </c>
      <c r="B17935" s="135">
        <v>4.05</v>
      </c>
    </row>
    <row r="17936" spans="1:2">
      <c r="A17936" s="13" t="s">
        <v>18302</v>
      </c>
      <c r="B17936" s="135">
        <v>21.01</v>
      </c>
    </row>
    <row r="17937" spans="1:2">
      <c r="A17937" s="13" t="s">
        <v>18303</v>
      </c>
      <c r="B17937" s="135">
        <v>19.84</v>
      </c>
    </row>
    <row r="17938" spans="1:2">
      <c r="A17938" s="13" t="s">
        <v>18304</v>
      </c>
      <c r="B17938" s="135">
        <v>41.14</v>
      </c>
    </row>
    <row r="17939" spans="1:2">
      <c r="A17939" s="13" t="s">
        <v>18305</v>
      </c>
      <c r="B17939" s="135">
        <v>37.07</v>
      </c>
    </row>
    <row r="17940" spans="1:2">
      <c r="A17940" s="13" t="s">
        <v>18306</v>
      </c>
      <c r="B17940" s="135">
        <v>24.62</v>
      </c>
    </row>
    <row r="17941" spans="1:2">
      <c r="A17941" s="13" t="s">
        <v>18307</v>
      </c>
      <c r="B17941" s="135">
        <v>21.71</v>
      </c>
    </row>
    <row r="17942" spans="1:2">
      <c r="A17942" s="13" t="s">
        <v>18308</v>
      </c>
      <c r="B17942" s="135">
        <v>8.9</v>
      </c>
    </row>
    <row r="17943" spans="1:2">
      <c r="A17943" s="13" t="s">
        <v>18309</v>
      </c>
      <c r="B17943" s="135">
        <v>7.82</v>
      </c>
    </row>
    <row r="17944" spans="1:2">
      <c r="A17944" s="13" t="s">
        <v>18310</v>
      </c>
      <c r="B17944" s="135">
        <v>10.130000000000001</v>
      </c>
    </row>
    <row r="17945" spans="1:2">
      <c r="A17945" s="13" t="s">
        <v>18311</v>
      </c>
      <c r="B17945" s="135">
        <v>9.02</v>
      </c>
    </row>
    <row r="17946" spans="1:2">
      <c r="A17946" s="13" t="s">
        <v>18312</v>
      </c>
      <c r="B17946" s="135">
        <v>27.34</v>
      </c>
    </row>
    <row r="17947" spans="1:2">
      <c r="A17947" s="13" t="s">
        <v>18313</v>
      </c>
      <c r="B17947" s="135">
        <v>24.56</v>
      </c>
    </row>
    <row r="17948" spans="1:2">
      <c r="A17948" s="13" t="s">
        <v>18314</v>
      </c>
      <c r="B17948" s="135">
        <v>5.67</v>
      </c>
    </row>
    <row r="17949" spans="1:2">
      <c r="A17949" s="13" t="s">
        <v>18315</v>
      </c>
      <c r="B17949" s="135">
        <v>5.0199999999999996</v>
      </c>
    </row>
    <row r="17950" spans="1:2">
      <c r="A17950" s="13" t="s">
        <v>18316</v>
      </c>
      <c r="B17950" s="135">
        <v>8.8699999999999992</v>
      </c>
    </row>
    <row r="17951" spans="1:2">
      <c r="A17951" s="13" t="s">
        <v>18317</v>
      </c>
      <c r="B17951" s="135">
        <v>7.97</v>
      </c>
    </row>
    <row r="17952" spans="1:2">
      <c r="A17952" s="13" t="s">
        <v>18318</v>
      </c>
      <c r="B17952" s="135">
        <v>18.329999999999998</v>
      </c>
    </row>
    <row r="17953" spans="1:2">
      <c r="A17953" s="13" t="s">
        <v>18319</v>
      </c>
      <c r="B17953" s="135">
        <v>17.34</v>
      </c>
    </row>
    <row r="17954" spans="1:2">
      <c r="A17954" s="13" t="s">
        <v>18320</v>
      </c>
      <c r="B17954" s="135">
        <v>33.53</v>
      </c>
    </row>
    <row r="17955" spans="1:2">
      <c r="A17955" s="13" t="s">
        <v>18321</v>
      </c>
      <c r="B17955" s="135">
        <v>29.99</v>
      </c>
    </row>
    <row r="17956" spans="1:2">
      <c r="A17956" s="13" t="s">
        <v>18322</v>
      </c>
      <c r="B17956" s="135">
        <v>14.56</v>
      </c>
    </row>
    <row r="17957" spans="1:2">
      <c r="A17957" s="13" t="s">
        <v>18323</v>
      </c>
      <c r="B17957" s="135">
        <v>13.06</v>
      </c>
    </row>
    <row r="17958" spans="1:2">
      <c r="A17958" s="13" t="s">
        <v>18324</v>
      </c>
      <c r="B17958" s="135">
        <v>5.49</v>
      </c>
    </row>
    <row r="17959" spans="1:2">
      <c r="A17959" s="13" t="s">
        <v>18325</v>
      </c>
      <c r="B17959" s="135">
        <v>4.84</v>
      </c>
    </row>
    <row r="17960" spans="1:2">
      <c r="A17960" s="13" t="s">
        <v>18326</v>
      </c>
      <c r="B17960" s="135">
        <v>12.56</v>
      </c>
    </row>
    <row r="17961" spans="1:2">
      <c r="A17961" s="13" t="s">
        <v>18327</v>
      </c>
      <c r="B17961" s="135">
        <v>11.16</v>
      </c>
    </row>
    <row r="17962" spans="1:2">
      <c r="A17962" s="13" t="s">
        <v>18328</v>
      </c>
      <c r="B17962" s="135">
        <v>17.21</v>
      </c>
    </row>
    <row r="17963" spans="1:2">
      <c r="A17963" s="13" t="s">
        <v>18329</v>
      </c>
      <c r="B17963" s="135">
        <v>15.71</v>
      </c>
    </row>
    <row r="17964" spans="1:2">
      <c r="A17964" s="13" t="s">
        <v>18330</v>
      </c>
      <c r="B17964" s="135">
        <v>34.42</v>
      </c>
    </row>
    <row r="17965" spans="1:2">
      <c r="A17965" s="13" t="s">
        <v>18331</v>
      </c>
      <c r="B17965" s="135">
        <v>31.42</v>
      </c>
    </row>
    <row r="17966" spans="1:2">
      <c r="A17966" s="13" t="s">
        <v>18332</v>
      </c>
      <c r="B17966" s="135">
        <v>26.87</v>
      </c>
    </row>
    <row r="17967" spans="1:2">
      <c r="A17967" s="13" t="s">
        <v>18333</v>
      </c>
      <c r="B17967" s="135">
        <v>24.38</v>
      </c>
    </row>
    <row r="17968" spans="1:2">
      <c r="A17968" s="13" t="s">
        <v>18334</v>
      </c>
      <c r="B17968" s="135">
        <v>31.98</v>
      </c>
    </row>
    <row r="17969" spans="1:2">
      <c r="A17969" s="13" t="s">
        <v>18335</v>
      </c>
      <c r="B17969" s="135">
        <v>28.98</v>
      </c>
    </row>
    <row r="17970" spans="1:2">
      <c r="A17970" s="13" t="s">
        <v>18336</v>
      </c>
      <c r="B17970" s="135">
        <v>42.28</v>
      </c>
    </row>
    <row r="17971" spans="1:2">
      <c r="A17971" s="13" t="s">
        <v>18337</v>
      </c>
      <c r="B17971" s="135">
        <v>38.22</v>
      </c>
    </row>
    <row r="17972" spans="1:2">
      <c r="A17972" s="13" t="s">
        <v>18338</v>
      </c>
      <c r="B17972" s="135">
        <v>6.21</v>
      </c>
    </row>
    <row r="17973" spans="1:2">
      <c r="A17973" s="13" t="s">
        <v>18339</v>
      </c>
      <c r="B17973" s="135">
        <v>5.57</v>
      </c>
    </row>
    <row r="17974" spans="1:2">
      <c r="A17974" s="13" t="s">
        <v>354</v>
      </c>
      <c r="B17974" s="135">
        <v>12.63</v>
      </c>
    </row>
    <row r="17975" spans="1:2">
      <c r="A17975" s="13" t="s">
        <v>18340</v>
      </c>
      <c r="B17975" s="135">
        <v>11.43</v>
      </c>
    </row>
    <row r="17976" spans="1:2">
      <c r="A17976" s="13" t="s">
        <v>18341</v>
      </c>
      <c r="B17976" s="135">
        <v>28.59</v>
      </c>
    </row>
    <row r="17977" spans="1:2">
      <c r="A17977" s="13" t="s">
        <v>18342</v>
      </c>
      <c r="B17977" s="135">
        <v>25.67</v>
      </c>
    </row>
    <row r="17978" spans="1:2">
      <c r="A17978" s="13" t="s">
        <v>18343</v>
      </c>
      <c r="B17978" s="135">
        <v>30.8</v>
      </c>
    </row>
    <row r="17979" spans="1:2">
      <c r="A17979" s="13" t="s">
        <v>18344</v>
      </c>
      <c r="B17979" s="135">
        <v>27.87</v>
      </c>
    </row>
    <row r="17980" spans="1:2">
      <c r="A17980" s="13" t="s">
        <v>18345</v>
      </c>
      <c r="B17980" s="135">
        <v>29.24</v>
      </c>
    </row>
    <row r="17981" spans="1:2">
      <c r="A17981" s="13" t="s">
        <v>18346</v>
      </c>
      <c r="B17981" s="135">
        <v>27.26</v>
      </c>
    </row>
    <row r="17982" spans="1:2">
      <c r="A17982" s="13" t="s">
        <v>18347</v>
      </c>
      <c r="B17982" s="135">
        <v>50.76</v>
      </c>
    </row>
    <row r="17983" spans="1:2">
      <c r="A17983" s="13" t="s">
        <v>18348</v>
      </c>
      <c r="B17983" s="135">
        <v>47.97</v>
      </c>
    </row>
    <row r="17984" spans="1:2">
      <c r="A17984" s="13" t="s">
        <v>18349</v>
      </c>
      <c r="B17984" s="135">
        <v>14.79</v>
      </c>
    </row>
    <row r="17985" spans="1:2">
      <c r="A17985" s="13" t="s">
        <v>18350</v>
      </c>
      <c r="B17985" s="135">
        <v>13.29</v>
      </c>
    </row>
    <row r="17986" spans="1:2">
      <c r="A17986" s="13" t="s">
        <v>18351</v>
      </c>
      <c r="B17986" s="135">
        <v>29.58</v>
      </c>
    </row>
    <row r="17987" spans="1:2">
      <c r="A17987" s="13" t="s">
        <v>18352</v>
      </c>
      <c r="B17987" s="135">
        <v>26.58</v>
      </c>
    </row>
    <row r="17988" spans="1:2">
      <c r="A17988" s="13" t="s">
        <v>360</v>
      </c>
      <c r="B17988" s="135">
        <v>24.44</v>
      </c>
    </row>
    <row r="17989" spans="1:2">
      <c r="A17989" s="13" t="s">
        <v>18353</v>
      </c>
      <c r="B17989" s="135">
        <v>21.96</v>
      </c>
    </row>
    <row r="17990" spans="1:2">
      <c r="A17990" s="13" t="s">
        <v>18354</v>
      </c>
      <c r="B17990" s="135">
        <v>29.56</v>
      </c>
    </row>
    <row r="17991" spans="1:2">
      <c r="A17991" s="13" t="s">
        <v>18355</v>
      </c>
      <c r="B17991" s="135">
        <v>26.56</v>
      </c>
    </row>
    <row r="17992" spans="1:2">
      <c r="A17992" s="13" t="s">
        <v>18356</v>
      </c>
      <c r="B17992" s="135">
        <v>39.86</v>
      </c>
    </row>
    <row r="17993" spans="1:2">
      <c r="A17993" s="13" t="s">
        <v>18357</v>
      </c>
      <c r="B17993" s="135">
        <v>35.79</v>
      </c>
    </row>
    <row r="17994" spans="1:2">
      <c r="A17994" s="13" t="s">
        <v>18358</v>
      </c>
      <c r="B17994" s="135">
        <v>5.5</v>
      </c>
    </row>
    <row r="17995" spans="1:2">
      <c r="A17995" s="13" t="s">
        <v>18359</v>
      </c>
      <c r="B17995" s="135">
        <v>4.8600000000000003</v>
      </c>
    </row>
    <row r="17996" spans="1:2">
      <c r="A17996" s="13" t="s">
        <v>18360</v>
      </c>
      <c r="B17996" s="135">
        <v>41.01</v>
      </c>
    </row>
    <row r="17997" spans="1:2">
      <c r="A17997" s="13" t="s">
        <v>18361</v>
      </c>
      <c r="B17997" s="135">
        <v>36.950000000000003</v>
      </c>
    </row>
    <row r="17998" spans="1:2">
      <c r="A17998" s="13" t="s">
        <v>18362</v>
      </c>
      <c r="B17998" s="135">
        <v>13.89</v>
      </c>
    </row>
    <row r="17999" spans="1:2">
      <c r="A17999" s="13" t="s">
        <v>18363</v>
      </c>
      <c r="B17999" s="135">
        <v>12.6</v>
      </c>
    </row>
    <row r="18000" spans="1:2">
      <c r="A18000" s="13" t="s">
        <v>18364</v>
      </c>
      <c r="B18000" s="135">
        <v>5.65</v>
      </c>
    </row>
    <row r="18001" spans="1:2">
      <c r="A18001" s="13" t="s">
        <v>18365</v>
      </c>
      <c r="B18001" s="135">
        <v>5.01</v>
      </c>
    </row>
    <row r="18002" spans="1:2">
      <c r="A18002" s="13" t="s">
        <v>18366</v>
      </c>
      <c r="B18002" s="135">
        <v>76.489999999999995</v>
      </c>
    </row>
    <row r="18003" spans="1:2">
      <c r="A18003" s="13" t="s">
        <v>18367</v>
      </c>
      <c r="B18003" s="135">
        <v>66.540000000000006</v>
      </c>
    </row>
    <row r="18004" spans="1:2">
      <c r="A18004" s="13" t="s">
        <v>18368</v>
      </c>
      <c r="B18004" s="135">
        <v>71.650000000000006</v>
      </c>
    </row>
    <row r="18005" spans="1:2">
      <c r="A18005" s="13" t="s">
        <v>18369</v>
      </c>
      <c r="B18005" s="135">
        <v>62.87</v>
      </c>
    </row>
    <row r="18006" spans="1:2">
      <c r="A18006" s="13" t="s">
        <v>18370</v>
      </c>
      <c r="B18006" s="135">
        <v>10.52</v>
      </c>
    </row>
    <row r="18007" spans="1:2">
      <c r="A18007" s="13" t="s">
        <v>18371</v>
      </c>
      <c r="B18007" s="135">
        <v>9.4499999999999993</v>
      </c>
    </row>
    <row r="18008" spans="1:2">
      <c r="A18008" s="13" t="s">
        <v>18372</v>
      </c>
      <c r="B18008" s="135">
        <v>11.16</v>
      </c>
    </row>
    <row r="18009" spans="1:2">
      <c r="A18009" s="13" t="s">
        <v>18373</v>
      </c>
      <c r="B18009" s="135">
        <v>9.7899999999999991</v>
      </c>
    </row>
    <row r="18010" spans="1:2">
      <c r="A18010" s="13" t="s">
        <v>18374</v>
      </c>
      <c r="B18010" s="135">
        <v>2.95</v>
      </c>
    </row>
    <row r="18011" spans="1:2">
      <c r="A18011" s="13" t="s">
        <v>18375</v>
      </c>
      <c r="B18011" s="135">
        <v>2.56</v>
      </c>
    </row>
    <row r="18012" spans="1:2">
      <c r="A18012" s="13" t="s">
        <v>472</v>
      </c>
      <c r="B18012" s="135">
        <v>14.44</v>
      </c>
    </row>
    <row r="18013" spans="1:2">
      <c r="A18013" s="13" t="s">
        <v>18376</v>
      </c>
      <c r="B18013" s="135">
        <v>13.16</v>
      </c>
    </row>
    <row r="18014" spans="1:2">
      <c r="A18014" s="13" t="s">
        <v>18377</v>
      </c>
      <c r="B18014" s="135">
        <v>18.86</v>
      </c>
    </row>
    <row r="18015" spans="1:2">
      <c r="A18015" s="13" t="s">
        <v>18378</v>
      </c>
      <c r="B18015" s="135">
        <v>16.899999999999999</v>
      </c>
    </row>
    <row r="18016" spans="1:2">
      <c r="A18016" s="13" t="s">
        <v>18379</v>
      </c>
      <c r="B18016" s="135">
        <v>12.28</v>
      </c>
    </row>
    <row r="18017" spans="1:2">
      <c r="A18017" s="13" t="s">
        <v>18380</v>
      </c>
      <c r="B18017" s="135">
        <v>10.99</v>
      </c>
    </row>
    <row r="18018" spans="1:2">
      <c r="A18018" s="13" t="s">
        <v>18381</v>
      </c>
      <c r="B18018" s="135">
        <v>37.729999999999997</v>
      </c>
    </row>
    <row r="18019" spans="1:2">
      <c r="A18019" s="13" t="s">
        <v>18382</v>
      </c>
      <c r="B18019" s="135">
        <v>33.81</v>
      </c>
    </row>
    <row r="18020" spans="1:2">
      <c r="A18020" s="13" t="s">
        <v>18383</v>
      </c>
      <c r="B18020" s="135">
        <v>38.74</v>
      </c>
    </row>
    <row r="18021" spans="1:2">
      <c r="A18021" s="13" t="s">
        <v>18384</v>
      </c>
      <c r="B18021" s="135">
        <v>34.68</v>
      </c>
    </row>
    <row r="18022" spans="1:2">
      <c r="A18022" s="13" t="s">
        <v>18385</v>
      </c>
      <c r="B18022" s="135">
        <v>23.5</v>
      </c>
    </row>
    <row r="18023" spans="1:2">
      <c r="A18023" s="13" t="s">
        <v>18386</v>
      </c>
      <c r="B18023" s="135">
        <v>22.01</v>
      </c>
    </row>
    <row r="18024" spans="1:2">
      <c r="A18024" s="13" t="s">
        <v>18387</v>
      </c>
      <c r="B18024" s="135">
        <v>19.2</v>
      </c>
    </row>
    <row r="18025" spans="1:2">
      <c r="A18025" s="13" t="s">
        <v>18388</v>
      </c>
      <c r="B18025" s="135">
        <v>17.440000000000001</v>
      </c>
    </row>
    <row r="18026" spans="1:2">
      <c r="A18026" s="13" t="s">
        <v>18389</v>
      </c>
      <c r="B18026" s="135">
        <v>24.21</v>
      </c>
    </row>
    <row r="18027" spans="1:2">
      <c r="A18027" s="13" t="s">
        <v>18390</v>
      </c>
      <c r="B18027" s="135">
        <v>22.17</v>
      </c>
    </row>
    <row r="18028" spans="1:2">
      <c r="A18028" s="13" t="s">
        <v>18391</v>
      </c>
      <c r="B18028" s="135">
        <v>9.5</v>
      </c>
    </row>
    <row r="18029" spans="1:2">
      <c r="A18029" s="13" t="s">
        <v>18392</v>
      </c>
      <c r="B18029" s="135">
        <v>8.43</v>
      </c>
    </row>
    <row r="18030" spans="1:2">
      <c r="A18030" s="13" t="s">
        <v>18393</v>
      </c>
      <c r="B18030" s="135">
        <v>5.61</v>
      </c>
    </row>
    <row r="18031" spans="1:2">
      <c r="A18031" s="13" t="s">
        <v>18394</v>
      </c>
      <c r="B18031" s="135">
        <v>5.15</v>
      </c>
    </row>
    <row r="18032" spans="1:2">
      <c r="A18032" s="13" t="s">
        <v>18395</v>
      </c>
      <c r="B18032" s="135">
        <v>3.53</v>
      </c>
    </row>
    <row r="18033" spans="1:2">
      <c r="A18033" s="13" t="s">
        <v>18396</v>
      </c>
      <c r="B18033" s="135">
        <v>3.19</v>
      </c>
    </row>
    <row r="18034" spans="1:2">
      <c r="A18034" s="13" t="s">
        <v>18397</v>
      </c>
      <c r="B18034" s="135">
        <v>3.25</v>
      </c>
    </row>
    <row r="18035" spans="1:2">
      <c r="A18035" s="13" t="s">
        <v>18398</v>
      </c>
      <c r="B18035" s="135">
        <v>2.91</v>
      </c>
    </row>
    <row r="18036" spans="1:2">
      <c r="A18036" s="13" t="s">
        <v>18399</v>
      </c>
      <c r="B18036" s="135">
        <v>5.92</v>
      </c>
    </row>
    <row r="18037" spans="1:2">
      <c r="A18037" s="13" t="s">
        <v>18400</v>
      </c>
      <c r="B18037" s="135">
        <v>5.24</v>
      </c>
    </row>
    <row r="18038" spans="1:2">
      <c r="A18038" s="13" t="s">
        <v>18401</v>
      </c>
      <c r="B18038" s="135">
        <v>7.62</v>
      </c>
    </row>
    <row r="18039" spans="1:2">
      <c r="A18039" s="13" t="s">
        <v>18402</v>
      </c>
      <c r="B18039" s="135">
        <v>6.71</v>
      </c>
    </row>
    <row r="18040" spans="1:2">
      <c r="A18040" s="13" t="s">
        <v>18403</v>
      </c>
      <c r="B18040" s="135">
        <v>29.57</v>
      </c>
    </row>
    <row r="18041" spans="1:2">
      <c r="A18041" s="13" t="s">
        <v>18404</v>
      </c>
      <c r="B18041" s="135">
        <v>28.89</v>
      </c>
    </row>
    <row r="18042" spans="1:2">
      <c r="A18042" s="13" t="s">
        <v>18405</v>
      </c>
      <c r="B18042" s="135">
        <v>45.87</v>
      </c>
    </row>
    <row r="18043" spans="1:2">
      <c r="A18043" s="13" t="s">
        <v>18406</v>
      </c>
      <c r="B18043" s="135">
        <v>44.96</v>
      </c>
    </row>
    <row r="18044" spans="1:2">
      <c r="A18044" s="13" t="s">
        <v>18407</v>
      </c>
      <c r="B18044" s="135">
        <v>7.04</v>
      </c>
    </row>
    <row r="18045" spans="1:2">
      <c r="A18045" s="13" t="s">
        <v>18408</v>
      </c>
      <c r="B18045" s="135">
        <v>6.65</v>
      </c>
    </row>
    <row r="18046" spans="1:2">
      <c r="A18046" s="13" t="s">
        <v>18409</v>
      </c>
      <c r="B18046" s="135">
        <v>70.64</v>
      </c>
    </row>
    <row r="18047" spans="1:2">
      <c r="A18047" s="13" t="s">
        <v>18410</v>
      </c>
      <c r="B18047" s="135">
        <v>63.01</v>
      </c>
    </row>
    <row r="18048" spans="1:2">
      <c r="A18048" s="13" t="s">
        <v>18411</v>
      </c>
      <c r="B18048" s="135">
        <v>61.1</v>
      </c>
    </row>
    <row r="18049" spans="1:2">
      <c r="A18049" s="13" t="s">
        <v>18412</v>
      </c>
      <c r="B18049" s="135">
        <v>53.47</v>
      </c>
    </row>
    <row r="18050" spans="1:2">
      <c r="A18050" s="13" t="s">
        <v>362</v>
      </c>
      <c r="B18050" s="135">
        <v>34.11</v>
      </c>
    </row>
    <row r="18051" spans="1:2">
      <c r="A18051" s="13" t="s">
        <v>18413</v>
      </c>
      <c r="B18051" s="135">
        <v>29.93</v>
      </c>
    </row>
    <row r="18052" spans="1:2">
      <c r="A18052" s="13" t="s">
        <v>18414</v>
      </c>
      <c r="B18052" s="135">
        <v>12.62</v>
      </c>
    </row>
    <row r="18053" spans="1:2">
      <c r="A18053" s="13" t="s">
        <v>18415</v>
      </c>
      <c r="B18053" s="135">
        <v>11.34</v>
      </c>
    </row>
    <row r="18054" spans="1:2">
      <c r="A18054" s="13" t="s">
        <v>18416</v>
      </c>
      <c r="B18054" s="135">
        <v>34.590000000000003</v>
      </c>
    </row>
    <row r="18055" spans="1:2">
      <c r="A18055" s="13" t="s">
        <v>18417</v>
      </c>
      <c r="B18055" s="135">
        <v>30.53</v>
      </c>
    </row>
    <row r="18056" spans="1:2">
      <c r="A18056" s="13" t="s">
        <v>312</v>
      </c>
      <c r="B18056" s="135">
        <v>247.58</v>
      </c>
    </row>
    <row r="18057" spans="1:2">
      <c r="A18057" s="13" t="s">
        <v>18418</v>
      </c>
      <c r="B18057" s="135">
        <v>247.58</v>
      </c>
    </row>
    <row r="18058" spans="1:2">
      <c r="A18058" s="13" t="s">
        <v>18419</v>
      </c>
      <c r="B18058" s="135">
        <v>265.33</v>
      </c>
    </row>
    <row r="18059" spans="1:2">
      <c r="A18059" s="13" t="s">
        <v>18420</v>
      </c>
      <c r="B18059" s="135">
        <v>265.33</v>
      </c>
    </row>
    <row r="18060" spans="1:2">
      <c r="A18060" s="13" t="s">
        <v>18421</v>
      </c>
      <c r="B18060" s="135">
        <v>341.25</v>
      </c>
    </row>
    <row r="18061" spans="1:2">
      <c r="A18061" s="13" t="s">
        <v>18422</v>
      </c>
      <c r="B18061" s="135">
        <v>341.25</v>
      </c>
    </row>
    <row r="18062" spans="1:2">
      <c r="A18062" s="13" t="s">
        <v>18423</v>
      </c>
      <c r="B18062" s="135">
        <v>777.65</v>
      </c>
    </row>
    <row r="18063" spans="1:2">
      <c r="A18063" s="13" t="s">
        <v>18424</v>
      </c>
      <c r="B18063" s="135">
        <v>777.65</v>
      </c>
    </row>
    <row r="18064" spans="1:2">
      <c r="A18064" s="13" t="s">
        <v>18425</v>
      </c>
      <c r="B18064" s="135">
        <v>553.77</v>
      </c>
    </row>
    <row r="18065" spans="1:2">
      <c r="A18065" s="13" t="s">
        <v>18426</v>
      </c>
      <c r="B18065" s="135">
        <v>553.77</v>
      </c>
    </row>
    <row r="18066" spans="1:2">
      <c r="A18066" s="13" t="s">
        <v>18427</v>
      </c>
      <c r="B18066" s="135">
        <v>562.72</v>
      </c>
    </row>
    <row r="18067" spans="1:2">
      <c r="A18067" s="13" t="s">
        <v>18428</v>
      </c>
      <c r="B18067" s="135">
        <v>562.72</v>
      </c>
    </row>
    <row r="18068" spans="1:2">
      <c r="A18068" s="13" t="s">
        <v>18429</v>
      </c>
      <c r="B18068" s="135">
        <v>132.25</v>
      </c>
    </row>
    <row r="18069" spans="1:2">
      <c r="A18069" s="13" t="s">
        <v>18430</v>
      </c>
      <c r="B18069" s="135">
        <v>132.25</v>
      </c>
    </row>
    <row r="18070" spans="1:2">
      <c r="A18070" s="13" t="s">
        <v>18431</v>
      </c>
      <c r="B18070" s="135">
        <v>363.39</v>
      </c>
    </row>
    <row r="18071" spans="1:2">
      <c r="A18071" s="13" t="s">
        <v>18432</v>
      </c>
      <c r="B18071" s="135">
        <v>363.39</v>
      </c>
    </row>
    <row r="18072" spans="1:2">
      <c r="A18072" s="13" t="s">
        <v>18433</v>
      </c>
      <c r="B18072" s="135">
        <v>350.26</v>
      </c>
    </row>
    <row r="18073" spans="1:2">
      <c r="A18073" s="13" t="s">
        <v>18434</v>
      </c>
      <c r="B18073" s="135">
        <v>350.26</v>
      </c>
    </row>
    <row r="18074" spans="1:2">
      <c r="A18074" s="13" t="s">
        <v>18435</v>
      </c>
      <c r="B18074" s="135">
        <v>221.6</v>
      </c>
    </row>
    <row r="18075" spans="1:2">
      <c r="A18075" s="13" t="s">
        <v>18436</v>
      </c>
      <c r="B18075" s="135">
        <v>221.6</v>
      </c>
    </row>
    <row r="18076" spans="1:2">
      <c r="A18076" s="13" t="s">
        <v>18437</v>
      </c>
      <c r="B18076" s="135">
        <v>245.47</v>
      </c>
    </row>
    <row r="18077" spans="1:2">
      <c r="A18077" s="13" t="s">
        <v>18438</v>
      </c>
      <c r="B18077" s="135">
        <v>245.47</v>
      </c>
    </row>
    <row r="18078" spans="1:2">
      <c r="A18078" s="13" t="s">
        <v>18439</v>
      </c>
      <c r="B18078" s="135">
        <v>85.39</v>
      </c>
    </row>
    <row r="18079" spans="1:2">
      <c r="A18079" s="13" t="s">
        <v>18440</v>
      </c>
      <c r="B18079" s="135">
        <v>85.39</v>
      </c>
    </row>
    <row r="18080" spans="1:2">
      <c r="A18080" s="13" t="s">
        <v>18441</v>
      </c>
      <c r="B18080" s="135">
        <v>265.66000000000003</v>
      </c>
    </row>
    <row r="18081" spans="1:2">
      <c r="A18081" s="13" t="s">
        <v>18442</v>
      </c>
      <c r="B18081" s="135">
        <v>265.66000000000003</v>
      </c>
    </row>
    <row r="18082" spans="1:2">
      <c r="A18082" s="13" t="s">
        <v>18443</v>
      </c>
      <c r="B18082" s="135">
        <v>459.82</v>
      </c>
    </row>
    <row r="18083" spans="1:2">
      <c r="A18083" s="13" t="s">
        <v>18444</v>
      </c>
      <c r="B18083" s="135">
        <v>459.82</v>
      </c>
    </row>
    <row r="18084" spans="1:2">
      <c r="A18084" s="13" t="s">
        <v>308</v>
      </c>
      <c r="B18084" s="135">
        <v>555.62</v>
      </c>
    </row>
    <row r="18085" spans="1:2">
      <c r="A18085" s="13" t="s">
        <v>18445</v>
      </c>
      <c r="B18085" s="135">
        <v>555.62</v>
      </c>
    </row>
    <row r="18086" spans="1:2">
      <c r="A18086" s="13" t="s">
        <v>18446</v>
      </c>
      <c r="B18086" s="135">
        <v>363.79</v>
      </c>
    </row>
    <row r="18087" spans="1:2">
      <c r="A18087" s="13" t="s">
        <v>18447</v>
      </c>
      <c r="B18087" s="135">
        <v>363.79</v>
      </c>
    </row>
    <row r="18088" spans="1:2">
      <c r="A18088" s="13" t="s">
        <v>18448</v>
      </c>
      <c r="B18088" s="135">
        <v>246.71</v>
      </c>
    </row>
    <row r="18089" spans="1:2">
      <c r="A18089" s="13" t="s">
        <v>18449</v>
      </c>
      <c r="B18089" s="135">
        <v>246.71</v>
      </c>
    </row>
    <row r="18090" spans="1:2">
      <c r="A18090" s="13" t="s">
        <v>305</v>
      </c>
      <c r="B18090" s="135">
        <v>274.17</v>
      </c>
    </row>
    <row r="18091" spans="1:2">
      <c r="A18091" s="13" t="s">
        <v>18450</v>
      </c>
      <c r="B18091" s="135">
        <v>274.17</v>
      </c>
    </row>
    <row r="18092" spans="1:2">
      <c r="A18092" s="13" t="s">
        <v>18451</v>
      </c>
      <c r="B18092" s="135">
        <v>486.89</v>
      </c>
    </row>
    <row r="18093" spans="1:2">
      <c r="A18093" s="13" t="s">
        <v>18452</v>
      </c>
      <c r="B18093" s="135">
        <v>486.89</v>
      </c>
    </row>
    <row r="18094" spans="1:2">
      <c r="A18094" s="13" t="s">
        <v>321</v>
      </c>
      <c r="B18094" s="135">
        <v>170.92</v>
      </c>
    </row>
    <row r="18095" spans="1:2">
      <c r="A18095" s="13" t="s">
        <v>18453</v>
      </c>
      <c r="B18095" s="135">
        <v>170.92</v>
      </c>
    </row>
    <row r="18096" spans="1:2">
      <c r="A18096" s="13" t="s">
        <v>18454</v>
      </c>
      <c r="B18096" s="135">
        <v>337.83</v>
      </c>
    </row>
    <row r="18097" spans="1:2">
      <c r="A18097" s="13" t="s">
        <v>18455</v>
      </c>
      <c r="B18097" s="135">
        <v>337.83</v>
      </c>
    </row>
    <row r="18098" spans="1:2">
      <c r="A18098" s="13" t="s">
        <v>322</v>
      </c>
      <c r="B18098" s="135">
        <v>450.81</v>
      </c>
    </row>
    <row r="18099" spans="1:2">
      <c r="A18099" s="13" t="s">
        <v>18456</v>
      </c>
      <c r="B18099" s="135">
        <v>450.81</v>
      </c>
    </row>
    <row r="18100" spans="1:2">
      <c r="A18100" s="13" t="s">
        <v>18457</v>
      </c>
      <c r="B18100" s="135">
        <v>113.21</v>
      </c>
    </row>
    <row r="18101" spans="1:2">
      <c r="A18101" s="13" t="s">
        <v>18458</v>
      </c>
      <c r="B18101" s="135">
        <v>113.21</v>
      </c>
    </row>
    <row r="18102" spans="1:2">
      <c r="A18102" s="13" t="s">
        <v>18459</v>
      </c>
      <c r="B18102" s="135">
        <v>113.21</v>
      </c>
    </row>
    <row r="18103" spans="1:2">
      <c r="A18103" s="13" t="s">
        <v>18460</v>
      </c>
      <c r="B18103" s="135">
        <v>113.21</v>
      </c>
    </row>
    <row r="18104" spans="1:2">
      <c r="A18104" s="13" t="s">
        <v>18461</v>
      </c>
      <c r="B18104" s="135">
        <v>1163.8</v>
      </c>
    </row>
    <row r="18105" spans="1:2">
      <c r="A18105" s="13" t="s">
        <v>18462</v>
      </c>
      <c r="B18105" s="135">
        <v>1163.8</v>
      </c>
    </row>
    <row r="18106" spans="1:2">
      <c r="A18106" s="13" t="s">
        <v>18463</v>
      </c>
      <c r="B18106" s="135">
        <v>72.599999999999994</v>
      </c>
    </row>
    <row r="18107" spans="1:2">
      <c r="A18107" s="13" t="s">
        <v>18464</v>
      </c>
      <c r="B18107" s="135">
        <v>72.599999999999994</v>
      </c>
    </row>
    <row r="18108" spans="1:2">
      <c r="A18108" s="13" t="s">
        <v>18465</v>
      </c>
      <c r="B18108" s="135">
        <v>269.35000000000002</v>
      </c>
    </row>
    <row r="18109" spans="1:2">
      <c r="A18109" s="13" t="s">
        <v>18466</v>
      </c>
      <c r="B18109" s="135">
        <v>269.35000000000002</v>
      </c>
    </row>
    <row r="18110" spans="1:2">
      <c r="A18110" s="13" t="s">
        <v>18467</v>
      </c>
      <c r="B18110" s="135">
        <v>713.78</v>
      </c>
    </row>
    <row r="18111" spans="1:2">
      <c r="A18111" s="13" t="s">
        <v>18468</v>
      </c>
      <c r="B18111" s="135">
        <v>713.78</v>
      </c>
    </row>
    <row r="18112" spans="1:2">
      <c r="A18112" s="13" t="s">
        <v>18469</v>
      </c>
      <c r="B18112" s="135">
        <v>1323.21</v>
      </c>
    </row>
    <row r="18113" spans="1:2">
      <c r="A18113" s="13" t="s">
        <v>18470</v>
      </c>
      <c r="B18113" s="135">
        <v>1323.21</v>
      </c>
    </row>
    <row r="18114" spans="1:2">
      <c r="A18114" s="13" t="s">
        <v>18471</v>
      </c>
      <c r="B18114" s="135">
        <v>42.44</v>
      </c>
    </row>
    <row r="18115" spans="1:2">
      <c r="A18115" s="13" t="s">
        <v>18472</v>
      </c>
      <c r="B18115" s="135">
        <v>40.75</v>
      </c>
    </row>
    <row r="18116" spans="1:2">
      <c r="A18116" s="13" t="s">
        <v>18473</v>
      </c>
      <c r="B18116" s="135">
        <v>40.380000000000003</v>
      </c>
    </row>
    <row r="18117" spans="1:2">
      <c r="A18117" s="13" t="s">
        <v>18474</v>
      </c>
      <c r="B18117" s="135">
        <v>38.69</v>
      </c>
    </row>
    <row r="18118" spans="1:2">
      <c r="A18118" s="13" t="s">
        <v>18475</v>
      </c>
      <c r="B18118" s="135">
        <v>32.24</v>
      </c>
    </row>
    <row r="18119" spans="1:2">
      <c r="A18119" s="13" t="s">
        <v>18476</v>
      </c>
      <c r="B18119" s="135">
        <v>30.55</v>
      </c>
    </row>
    <row r="18120" spans="1:2">
      <c r="A18120" s="13" t="s">
        <v>18477</v>
      </c>
      <c r="B18120" s="135">
        <v>77.84</v>
      </c>
    </row>
    <row r="18121" spans="1:2">
      <c r="A18121" s="13" t="s">
        <v>18478</v>
      </c>
      <c r="B18121" s="135">
        <v>77.77</v>
      </c>
    </row>
    <row r="18122" spans="1:2">
      <c r="A18122" s="13" t="s">
        <v>329</v>
      </c>
      <c r="B18122" s="135">
        <v>13.85</v>
      </c>
    </row>
    <row r="18123" spans="1:2">
      <c r="A18123" s="13" t="s">
        <v>18479</v>
      </c>
      <c r="B18123" s="135">
        <v>13.78</v>
      </c>
    </row>
    <row r="18124" spans="1:2">
      <c r="A18124" s="13" t="s">
        <v>18480</v>
      </c>
      <c r="B18124" s="135">
        <v>47.89</v>
      </c>
    </row>
    <row r="18125" spans="1:2">
      <c r="A18125" s="13" t="s">
        <v>18481</v>
      </c>
      <c r="B18125" s="135">
        <v>47.82</v>
      </c>
    </row>
    <row r="18126" spans="1:2">
      <c r="A18126" s="13" t="s">
        <v>18482</v>
      </c>
      <c r="B18126" s="135">
        <v>112.48</v>
      </c>
    </row>
    <row r="18127" spans="1:2">
      <c r="A18127" s="13" t="s">
        <v>18483</v>
      </c>
      <c r="B18127" s="135">
        <v>112.1</v>
      </c>
    </row>
    <row r="18128" spans="1:2">
      <c r="A18128" s="13" t="s">
        <v>18484</v>
      </c>
      <c r="B18128" s="135">
        <v>66.66</v>
      </c>
    </row>
    <row r="18129" spans="1:2">
      <c r="A18129" s="13" t="s">
        <v>18485</v>
      </c>
      <c r="B18129" s="135">
        <v>65.040000000000006</v>
      </c>
    </row>
    <row r="18130" spans="1:2">
      <c r="A18130" s="13" t="s">
        <v>18486</v>
      </c>
      <c r="B18130" s="135">
        <v>75.7</v>
      </c>
    </row>
    <row r="18131" spans="1:2">
      <c r="A18131" s="13" t="s">
        <v>18487</v>
      </c>
      <c r="B18131" s="135">
        <v>75.7</v>
      </c>
    </row>
    <row r="18132" spans="1:2">
      <c r="A18132" s="13" t="s">
        <v>18488</v>
      </c>
      <c r="B18132" s="135">
        <v>94.01</v>
      </c>
    </row>
    <row r="18133" spans="1:2">
      <c r="A18133" s="13" t="s">
        <v>18489</v>
      </c>
      <c r="B18133" s="135">
        <v>94.01</v>
      </c>
    </row>
    <row r="18134" spans="1:2">
      <c r="A18134" s="13" t="s">
        <v>18490</v>
      </c>
      <c r="B18134" s="135">
        <v>181.79</v>
      </c>
    </row>
    <row r="18135" spans="1:2">
      <c r="A18135" s="13" t="s">
        <v>18491</v>
      </c>
      <c r="B18135" s="135">
        <v>181.79</v>
      </c>
    </row>
    <row r="18136" spans="1:2">
      <c r="A18136" s="13" t="s">
        <v>18492</v>
      </c>
      <c r="B18136" s="135">
        <v>73.2</v>
      </c>
    </row>
    <row r="18137" spans="1:2">
      <c r="A18137" s="13" t="s">
        <v>18493</v>
      </c>
      <c r="B18137" s="135">
        <v>73.2</v>
      </c>
    </row>
    <row r="18138" spans="1:2">
      <c r="A18138" s="13" t="s">
        <v>18494</v>
      </c>
      <c r="B18138" s="135">
        <v>119.6</v>
      </c>
    </row>
    <row r="18139" spans="1:2">
      <c r="A18139" s="13" t="s">
        <v>18495</v>
      </c>
      <c r="B18139" s="135">
        <v>119.6</v>
      </c>
    </row>
    <row r="18140" spans="1:2">
      <c r="A18140" s="13" t="s">
        <v>18496</v>
      </c>
      <c r="B18140" s="135">
        <v>246.04</v>
      </c>
    </row>
    <row r="18141" spans="1:2">
      <c r="A18141" s="13" t="s">
        <v>18497</v>
      </c>
      <c r="B18141" s="135">
        <v>246.04</v>
      </c>
    </row>
    <row r="18142" spans="1:2">
      <c r="A18142" s="13" t="s">
        <v>18498</v>
      </c>
      <c r="B18142" s="135">
        <v>191.51</v>
      </c>
    </row>
    <row r="18143" spans="1:2">
      <c r="A18143" s="13" t="s">
        <v>18499</v>
      </c>
      <c r="B18143" s="135">
        <v>191.51</v>
      </c>
    </row>
    <row r="18144" spans="1:2">
      <c r="A18144" s="13" t="s">
        <v>18500</v>
      </c>
      <c r="B18144" s="135">
        <v>178.94</v>
      </c>
    </row>
    <row r="18145" spans="1:2">
      <c r="A18145" s="13" t="s">
        <v>18501</v>
      </c>
      <c r="B18145" s="135">
        <v>178.94</v>
      </c>
    </row>
    <row r="18146" spans="1:2">
      <c r="A18146" s="13" t="s">
        <v>18502</v>
      </c>
      <c r="B18146" s="135">
        <v>49.72</v>
      </c>
    </row>
    <row r="18147" spans="1:2">
      <c r="A18147" s="13" t="s">
        <v>18503</v>
      </c>
      <c r="B18147" s="135">
        <v>49.72</v>
      </c>
    </row>
    <row r="18148" spans="1:2">
      <c r="A18148" s="13" t="s">
        <v>18504</v>
      </c>
      <c r="B18148" s="135">
        <v>74.150000000000006</v>
      </c>
    </row>
    <row r="18149" spans="1:2">
      <c r="A18149" s="13" t="s">
        <v>18505</v>
      </c>
      <c r="B18149" s="135">
        <v>74.150000000000006</v>
      </c>
    </row>
    <row r="18150" spans="1:2">
      <c r="A18150" s="13" t="s">
        <v>18506</v>
      </c>
      <c r="B18150" s="135">
        <v>288.94</v>
      </c>
    </row>
    <row r="18151" spans="1:2">
      <c r="A18151" s="13" t="s">
        <v>18507</v>
      </c>
      <c r="B18151" s="135">
        <v>288.94</v>
      </c>
    </row>
    <row r="18152" spans="1:2">
      <c r="A18152" s="13" t="s">
        <v>18508</v>
      </c>
      <c r="B18152" s="135">
        <v>374.49</v>
      </c>
    </row>
    <row r="18153" spans="1:2">
      <c r="A18153" s="13" t="s">
        <v>18509</v>
      </c>
      <c r="B18153" s="135">
        <v>374.49</v>
      </c>
    </row>
    <row r="18154" spans="1:2">
      <c r="A18154" s="13" t="s">
        <v>18510</v>
      </c>
      <c r="B18154" s="135">
        <v>196.18</v>
      </c>
    </row>
    <row r="18155" spans="1:2">
      <c r="A18155" s="13" t="s">
        <v>18511</v>
      </c>
      <c r="B18155" s="135">
        <v>196.18</v>
      </c>
    </row>
    <row r="18156" spans="1:2">
      <c r="A18156" s="13" t="s">
        <v>18512</v>
      </c>
      <c r="B18156" s="135">
        <v>27.33</v>
      </c>
    </row>
    <row r="18157" spans="1:2">
      <c r="A18157" s="13" t="s">
        <v>18513</v>
      </c>
      <c r="B18157" s="135">
        <v>25.64</v>
      </c>
    </row>
    <row r="18158" spans="1:2">
      <c r="A18158" s="13" t="s">
        <v>18514</v>
      </c>
      <c r="B18158" s="135">
        <v>48.71</v>
      </c>
    </row>
    <row r="18159" spans="1:2">
      <c r="A18159" s="13" t="s">
        <v>18515</v>
      </c>
      <c r="B18159" s="135">
        <v>47.02</v>
      </c>
    </row>
    <row r="18160" spans="1:2">
      <c r="A18160" s="13" t="s">
        <v>18516</v>
      </c>
      <c r="B18160" s="135">
        <v>35.229999999999997</v>
      </c>
    </row>
    <row r="18161" spans="1:2">
      <c r="A18161" s="13" t="s">
        <v>18517</v>
      </c>
      <c r="B18161" s="135">
        <v>33.54</v>
      </c>
    </row>
    <row r="18162" spans="1:2">
      <c r="A18162" s="13" t="s">
        <v>18518</v>
      </c>
      <c r="B18162" s="135">
        <v>31.1</v>
      </c>
    </row>
    <row r="18163" spans="1:2">
      <c r="A18163" s="13" t="s">
        <v>18519</v>
      </c>
      <c r="B18163" s="135">
        <v>29.41</v>
      </c>
    </row>
    <row r="18164" spans="1:2">
      <c r="A18164" s="13" t="s">
        <v>18520</v>
      </c>
      <c r="B18164" s="135">
        <v>19.78</v>
      </c>
    </row>
    <row r="18165" spans="1:2">
      <c r="A18165" s="13" t="s">
        <v>18521</v>
      </c>
      <c r="B18165" s="135">
        <v>18.09</v>
      </c>
    </row>
    <row r="18166" spans="1:2">
      <c r="A18166" s="13" t="s">
        <v>18522</v>
      </c>
      <c r="B18166" s="135">
        <v>74.680000000000007</v>
      </c>
    </row>
    <row r="18167" spans="1:2">
      <c r="A18167" s="13" t="s">
        <v>18523</v>
      </c>
      <c r="B18167" s="135">
        <v>71.3</v>
      </c>
    </row>
    <row r="18168" spans="1:2">
      <c r="A18168" s="13" t="s">
        <v>18524</v>
      </c>
      <c r="B18168" s="135">
        <v>86.5</v>
      </c>
    </row>
    <row r="18169" spans="1:2">
      <c r="A18169" s="13" t="s">
        <v>18525</v>
      </c>
      <c r="B18169" s="135">
        <v>86.5</v>
      </c>
    </row>
    <row r="18170" spans="1:2">
      <c r="A18170" s="13" t="s">
        <v>18526</v>
      </c>
      <c r="B18170" s="135">
        <v>93.94</v>
      </c>
    </row>
    <row r="18171" spans="1:2">
      <c r="A18171" s="13" t="s">
        <v>18527</v>
      </c>
      <c r="B18171" s="135">
        <v>93.94</v>
      </c>
    </row>
    <row r="18172" spans="1:2">
      <c r="A18172" s="13" t="s">
        <v>18528</v>
      </c>
      <c r="B18172" s="135">
        <v>7.21</v>
      </c>
    </row>
    <row r="18173" spans="1:2">
      <c r="A18173" s="13" t="s">
        <v>18529</v>
      </c>
      <c r="B18173" s="135">
        <v>7.21</v>
      </c>
    </row>
    <row r="18174" spans="1:2">
      <c r="A18174" s="13" t="s">
        <v>18530</v>
      </c>
      <c r="B18174" s="135">
        <v>6.29</v>
      </c>
    </row>
    <row r="18175" spans="1:2">
      <c r="A18175" s="13" t="s">
        <v>18531</v>
      </c>
      <c r="B18175" s="135">
        <v>6.29</v>
      </c>
    </row>
    <row r="18176" spans="1:2">
      <c r="A18176" s="13" t="s">
        <v>18532</v>
      </c>
      <c r="B18176" s="135">
        <v>195.6</v>
      </c>
    </row>
    <row r="18177" spans="1:2">
      <c r="A18177" s="13" t="s">
        <v>18533</v>
      </c>
      <c r="B18177" s="135">
        <v>195.6</v>
      </c>
    </row>
    <row r="18178" spans="1:2">
      <c r="A18178" s="13" t="s">
        <v>325</v>
      </c>
      <c r="B18178" s="135">
        <v>61.7</v>
      </c>
    </row>
    <row r="18179" spans="1:2">
      <c r="A18179" s="13" t="s">
        <v>18534</v>
      </c>
      <c r="B18179" s="135">
        <v>61.7</v>
      </c>
    </row>
    <row r="18180" spans="1:2">
      <c r="A18180" s="13" t="s">
        <v>18535</v>
      </c>
      <c r="B18180" s="135">
        <v>45.22</v>
      </c>
    </row>
    <row r="18181" spans="1:2">
      <c r="A18181" s="13" t="s">
        <v>18536</v>
      </c>
      <c r="B18181" s="135">
        <v>45.22</v>
      </c>
    </row>
    <row r="18182" spans="1:2">
      <c r="A18182" s="13" t="s">
        <v>18537</v>
      </c>
      <c r="B18182" s="135">
        <v>124.4</v>
      </c>
    </row>
    <row r="18183" spans="1:2">
      <c r="A18183" s="13" t="s">
        <v>18538</v>
      </c>
      <c r="B18183" s="135">
        <v>124.4</v>
      </c>
    </row>
    <row r="18184" spans="1:2">
      <c r="A18184" s="13" t="s">
        <v>18539</v>
      </c>
      <c r="B18184" s="135">
        <v>169.74</v>
      </c>
    </row>
    <row r="18185" spans="1:2">
      <c r="A18185" s="13" t="s">
        <v>18540</v>
      </c>
      <c r="B18185" s="135">
        <v>169.74</v>
      </c>
    </row>
    <row r="18186" spans="1:2">
      <c r="A18186" s="13" t="s">
        <v>18541</v>
      </c>
      <c r="B18186" s="135">
        <v>44.19</v>
      </c>
    </row>
    <row r="18187" spans="1:2">
      <c r="A18187" s="13" t="s">
        <v>18542</v>
      </c>
      <c r="B18187" s="135">
        <v>44.19</v>
      </c>
    </row>
    <row r="18188" spans="1:2">
      <c r="A18188" s="13" t="s">
        <v>18543</v>
      </c>
      <c r="B18188" s="135">
        <v>237.02</v>
      </c>
    </row>
    <row r="18189" spans="1:2">
      <c r="A18189" s="13" t="s">
        <v>18544</v>
      </c>
      <c r="B18189" s="135">
        <v>237.02</v>
      </c>
    </row>
    <row r="18190" spans="1:2">
      <c r="A18190" s="13" t="s">
        <v>18545</v>
      </c>
      <c r="B18190" s="135">
        <v>103.12</v>
      </c>
    </row>
    <row r="18191" spans="1:2">
      <c r="A18191" s="13" t="s">
        <v>18546</v>
      </c>
      <c r="B18191" s="135">
        <v>103.12</v>
      </c>
    </row>
    <row r="18192" spans="1:2">
      <c r="A18192" s="13" t="s">
        <v>18547</v>
      </c>
      <c r="B18192" s="135">
        <v>182.37</v>
      </c>
    </row>
    <row r="18193" spans="1:2">
      <c r="A18193" s="13" t="s">
        <v>18548</v>
      </c>
      <c r="B18193" s="135">
        <v>182.37</v>
      </c>
    </row>
    <row r="18194" spans="1:2">
      <c r="A18194" s="13" t="s">
        <v>18549</v>
      </c>
      <c r="B18194" s="135">
        <v>5.9</v>
      </c>
    </row>
    <row r="18195" spans="1:2">
      <c r="A18195" s="13" t="s">
        <v>18550</v>
      </c>
      <c r="B18195" s="135">
        <v>5.9</v>
      </c>
    </row>
    <row r="18196" spans="1:2">
      <c r="A18196" s="13" t="s">
        <v>18551</v>
      </c>
      <c r="B18196" s="135">
        <v>3.4</v>
      </c>
    </row>
    <row r="18197" spans="1:2">
      <c r="A18197" s="13" t="s">
        <v>18552</v>
      </c>
      <c r="B18197" s="135">
        <v>3.4</v>
      </c>
    </row>
    <row r="18198" spans="1:2">
      <c r="A18198" s="13" t="s">
        <v>293</v>
      </c>
      <c r="B18198" s="135">
        <v>37.6</v>
      </c>
    </row>
    <row r="18199" spans="1:2">
      <c r="A18199" s="13" t="s">
        <v>18553</v>
      </c>
      <c r="B18199" s="135">
        <v>37.6</v>
      </c>
    </row>
    <row r="18200" spans="1:2">
      <c r="A18200" s="13" t="s">
        <v>18554</v>
      </c>
      <c r="B18200" s="135">
        <v>87.61</v>
      </c>
    </row>
    <row r="18201" spans="1:2">
      <c r="A18201" s="13" t="s">
        <v>18555</v>
      </c>
      <c r="B18201" s="135">
        <v>87.61</v>
      </c>
    </row>
    <row r="18202" spans="1:2">
      <c r="A18202" s="13" t="s">
        <v>18556</v>
      </c>
      <c r="B18202" s="135">
        <v>62.01</v>
      </c>
    </row>
    <row r="18203" spans="1:2">
      <c r="A18203" s="13" t="s">
        <v>18557</v>
      </c>
      <c r="B18203" s="135">
        <v>62.01</v>
      </c>
    </row>
    <row r="18204" spans="1:2">
      <c r="A18204" s="13" t="s">
        <v>18558</v>
      </c>
      <c r="B18204" s="135">
        <v>66.849999999999994</v>
      </c>
    </row>
    <row r="18205" spans="1:2">
      <c r="A18205" s="13" t="s">
        <v>18559</v>
      </c>
      <c r="B18205" s="135">
        <v>66.849999999999994</v>
      </c>
    </row>
    <row r="18206" spans="1:2">
      <c r="A18206" s="13" t="s">
        <v>18560</v>
      </c>
      <c r="B18206" s="135">
        <v>117.32</v>
      </c>
    </row>
    <row r="18207" spans="1:2">
      <c r="A18207" s="13" t="s">
        <v>18561</v>
      </c>
      <c r="B18207" s="135">
        <v>117.32</v>
      </c>
    </row>
    <row r="18208" spans="1:2">
      <c r="A18208" s="13" t="s">
        <v>18562</v>
      </c>
      <c r="B18208" s="135">
        <v>244.53</v>
      </c>
    </row>
    <row r="18209" spans="1:2">
      <c r="A18209" s="13" t="s">
        <v>18563</v>
      </c>
      <c r="B18209" s="135">
        <v>244.53</v>
      </c>
    </row>
    <row r="18210" spans="1:2">
      <c r="A18210" s="13" t="s">
        <v>18564</v>
      </c>
      <c r="B18210" s="135">
        <v>170.72</v>
      </c>
    </row>
    <row r="18211" spans="1:2">
      <c r="A18211" s="13" t="s">
        <v>18565</v>
      </c>
      <c r="B18211" s="135">
        <v>170.72</v>
      </c>
    </row>
    <row r="18212" spans="1:2">
      <c r="A18212" s="13" t="s">
        <v>333</v>
      </c>
      <c r="B18212" s="135">
        <v>39.04</v>
      </c>
    </row>
    <row r="18213" spans="1:2">
      <c r="A18213" s="13" t="s">
        <v>18566</v>
      </c>
      <c r="B18213" s="135">
        <v>39.04</v>
      </c>
    </row>
    <row r="18214" spans="1:2">
      <c r="A18214" s="13" t="s">
        <v>18567</v>
      </c>
      <c r="B18214" s="135">
        <v>37.1</v>
      </c>
    </row>
    <row r="18215" spans="1:2">
      <c r="A18215" s="13" t="s">
        <v>18568</v>
      </c>
      <c r="B18215" s="135">
        <v>37.1</v>
      </c>
    </row>
    <row r="18216" spans="1:2">
      <c r="A18216" s="13" t="s">
        <v>18569</v>
      </c>
      <c r="B18216" s="135">
        <v>28</v>
      </c>
    </row>
    <row r="18217" spans="1:2">
      <c r="A18217" s="13" t="s">
        <v>18570</v>
      </c>
      <c r="B18217" s="135">
        <v>28</v>
      </c>
    </row>
    <row r="18218" spans="1:2">
      <c r="A18218" s="13" t="s">
        <v>18571</v>
      </c>
      <c r="B18218" s="135">
        <v>506.98</v>
      </c>
    </row>
    <row r="18219" spans="1:2">
      <c r="A18219" s="13" t="s">
        <v>18572</v>
      </c>
      <c r="B18219" s="135">
        <v>506.98</v>
      </c>
    </row>
    <row r="18220" spans="1:2">
      <c r="A18220" s="13" t="s">
        <v>18573</v>
      </c>
      <c r="B18220" s="135">
        <v>201.87</v>
      </c>
    </row>
    <row r="18221" spans="1:2">
      <c r="A18221" s="13" t="s">
        <v>18574</v>
      </c>
      <c r="B18221" s="135">
        <v>201.87</v>
      </c>
    </row>
    <row r="18222" spans="1:2">
      <c r="A18222" s="13" t="s">
        <v>18575</v>
      </c>
      <c r="B18222" s="135">
        <v>46.35</v>
      </c>
    </row>
    <row r="18223" spans="1:2">
      <c r="A18223" s="13" t="s">
        <v>18576</v>
      </c>
      <c r="B18223" s="135">
        <v>46.35</v>
      </c>
    </row>
    <row r="18224" spans="1:2">
      <c r="A18224" s="13" t="s">
        <v>18577</v>
      </c>
      <c r="B18224" s="135">
        <v>401.6</v>
      </c>
    </row>
    <row r="18225" spans="1:2">
      <c r="A18225" s="13" t="s">
        <v>18578</v>
      </c>
      <c r="B18225" s="135">
        <v>401.6</v>
      </c>
    </row>
    <row r="18226" spans="1:2">
      <c r="A18226" s="13" t="s">
        <v>18579</v>
      </c>
      <c r="B18226" s="135">
        <v>545.79999999999995</v>
      </c>
    </row>
    <row r="18227" spans="1:2">
      <c r="A18227" s="13" t="s">
        <v>18580</v>
      </c>
      <c r="B18227" s="135">
        <v>545.79999999999995</v>
      </c>
    </row>
    <row r="18228" spans="1:2">
      <c r="A18228" s="13" t="s">
        <v>18581</v>
      </c>
      <c r="B18228" s="135">
        <v>74.42</v>
      </c>
    </row>
    <row r="18229" spans="1:2">
      <c r="A18229" s="13" t="s">
        <v>18582</v>
      </c>
      <c r="B18229" s="135">
        <v>74.42</v>
      </c>
    </row>
    <row r="18230" spans="1:2">
      <c r="A18230" s="13" t="s">
        <v>18583</v>
      </c>
      <c r="B18230" s="135">
        <v>110</v>
      </c>
    </row>
    <row r="18231" spans="1:2">
      <c r="A18231" s="13" t="s">
        <v>18584</v>
      </c>
      <c r="B18231" s="135">
        <v>110</v>
      </c>
    </row>
    <row r="18232" spans="1:2">
      <c r="A18232" s="13" t="s">
        <v>18585</v>
      </c>
      <c r="B18232" s="135">
        <v>337.74</v>
      </c>
    </row>
    <row r="18233" spans="1:2">
      <c r="A18233" s="13" t="s">
        <v>18586</v>
      </c>
      <c r="B18233" s="135">
        <v>337.74</v>
      </c>
    </row>
    <row r="18234" spans="1:2">
      <c r="A18234" s="13" t="s">
        <v>18587</v>
      </c>
      <c r="B18234" s="135">
        <v>399.54</v>
      </c>
    </row>
    <row r="18235" spans="1:2">
      <c r="A18235" s="13" t="s">
        <v>18588</v>
      </c>
      <c r="B18235" s="135">
        <v>399.54</v>
      </c>
    </row>
    <row r="18236" spans="1:2">
      <c r="A18236" s="13" t="s">
        <v>18589</v>
      </c>
      <c r="B18236" s="135">
        <v>20.2</v>
      </c>
    </row>
    <row r="18237" spans="1:2">
      <c r="A18237" s="13" t="s">
        <v>18590</v>
      </c>
      <c r="B18237" s="135">
        <v>18.579999999999998</v>
      </c>
    </row>
    <row r="18238" spans="1:2">
      <c r="A18238" s="13" t="s">
        <v>18591</v>
      </c>
      <c r="B18238" s="135">
        <v>27.21</v>
      </c>
    </row>
    <row r="18239" spans="1:2">
      <c r="A18239" s="13" t="s">
        <v>18592</v>
      </c>
      <c r="B18239" s="135">
        <v>25.59</v>
      </c>
    </row>
    <row r="18240" spans="1:2">
      <c r="A18240" s="13" t="s">
        <v>18593</v>
      </c>
      <c r="B18240" s="135">
        <v>48.29</v>
      </c>
    </row>
    <row r="18241" spans="1:2">
      <c r="A18241" s="13" t="s">
        <v>18594</v>
      </c>
      <c r="B18241" s="135">
        <v>45.58</v>
      </c>
    </row>
    <row r="18242" spans="1:2">
      <c r="A18242" s="13" t="s">
        <v>18595</v>
      </c>
      <c r="B18242" s="135">
        <v>67.95</v>
      </c>
    </row>
    <row r="18243" spans="1:2">
      <c r="A18243" s="13" t="s">
        <v>18596</v>
      </c>
      <c r="B18243" s="135">
        <v>65.239999999999995</v>
      </c>
    </row>
    <row r="18244" spans="1:2">
      <c r="A18244" s="13" t="s">
        <v>18597</v>
      </c>
      <c r="B18244" s="135">
        <v>103.75</v>
      </c>
    </row>
    <row r="18245" spans="1:2">
      <c r="A18245" s="13" t="s">
        <v>18598</v>
      </c>
      <c r="B18245" s="135">
        <v>101.04</v>
      </c>
    </row>
    <row r="18246" spans="1:2">
      <c r="A18246" s="13" t="s">
        <v>18599</v>
      </c>
      <c r="B18246" s="135">
        <v>145.68</v>
      </c>
    </row>
    <row r="18247" spans="1:2">
      <c r="A18247" s="13" t="s">
        <v>18600</v>
      </c>
      <c r="B18247" s="135">
        <v>142.43</v>
      </c>
    </row>
    <row r="18248" spans="1:2">
      <c r="A18248" s="13" t="s">
        <v>18601</v>
      </c>
      <c r="B18248" s="135">
        <v>194.48</v>
      </c>
    </row>
    <row r="18249" spans="1:2">
      <c r="A18249" s="13" t="s">
        <v>18602</v>
      </c>
      <c r="B18249" s="135">
        <v>191.23</v>
      </c>
    </row>
    <row r="18250" spans="1:2">
      <c r="A18250" s="13" t="s">
        <v>18603</v>
      </c>
      <c r="B18250" s="135">
        <v>35.950000000000003</v>
      </c>
    </row>
    <row r="18251" spans="1:2">
      <c r="A18251" s="13" t="s">
        <v>18604</v>
      </c>
      <c r="B18251" s="135">
        <v>35.950000000000003</v>
      </c>
    </row>
    <row r="18252" spans="1:2">
      <c r="A18252" s="13" t="s">
        <v>18605</v>
      </c>
      <c r="B18252" s="135">
        <v>16.8</v>
      </c>
    </row>
    <row r="18253" spans="1:2">
      <c r="A18253" s="13" t="s">
        <v>18606</v>
      </c>
      <c r="B18253" s="135">
        <v>16.8</v>
      </c>
    </row>
    <row r="18254" spans="1:2">
      <c r="A18254" s="13" t="s">
        <v>331</v>
      </c>
      <c r="B18254" s="135">
        <v>17.36</v>
      </c>
    </row>
    <row r="18255" spans="1:2">
      <c r="A18255" s="13" t="s">
        <v>18607</v>
      </c>
      <c r="B18255" s="135">
        <v>17.36</v>
      </c>
    </row>
    <row r="18256" spans="1:2">
      <c r="A18256" s="13" t="s">
        <v>18608</v>
      </c>
      <c r="B18256" s="135">
        <v>37.799999999999997</v>
      </c>
    </row>
    <row r="18257" spans="1:2">
      <c r="A18257" s="13" t="s">
        <v>18609</v>
      </c>
      <c r="B18257" s="135">
        <v>37.799999999999997</v>
      </c>
    </row>
    <row r="18258" spans="1:2">
      <c r="A18258" s="13" t="s">
        <v>18610</v>
      </c>
      <c r="B18258" s="135">
        <v>42.18</v>
      </c>
    </row>
    <row r="18259" spans="1:2">
      <c r="A18259" s="13" t="s">
        <v>18611</v>
      </c>
      <c r="B18259" s="135">
        <v>42.18</v>
      </c>
    </row>
    <row r="18260" spans="1:2">
      <c r="A18260" s="13" t="s">
        <v>18612</v>
      </c>
      <c r="B18260" s="135">
        <v>52.43</v>
      </c>
    </row>
    <row r="18261" spans="1:2">
      <c r="A18261" s="13" t="s">
        <v>18613</v>
      </c>
      <c r="B18261" s="135">
        <v>52.43</v>
      </c>
    </row>
    <row r="18262" spans="1:2">
      <c r="A18262" s="13" t="s">
        <v>18614</v>
      </c>
      <c r="B18262" s="135">
        <v>3.6</v>
      </c>
    </row>
    <row r="18263" spans="1:2">
      <c r="A18263" s="13" t="s">
        <v>18615</v>
      </c>
      <c r="B18263" s="135">
        <v>3.6</v>
      </c>
    </row>
    <row r="18264" spans="1:2">
      <c r="A18264" s="13" t="s">
        <v>18616</v>
      </c>
      <c r="B18264" s="135">
        <v>0.84</v>
      </c>
    </row>
    <row r="18265" spans="1:2">
      <c r="A18265" s="13" t="s">
        <v>18617</v>
      </c>
      <c r="B18265" s="135">
        <v>0.84</v>
      </c>
    </row>
    <row r="18266" spans="1:2">
      <c r="A18266" s="13" t="s">
        <v>18618</v>
      </c>
      <c r="B18266" s="135">
        <v>91.1</v>
      </c>
    </row>
    <row r="18267" spans="1:2">
      <c r="A18267" s="13" t="s">
        <v>18619</v>
      </c>
      <c r="B18267" s="135">
        <v>91.1</v>
      </c>
    </row>
    <row r="18268" spans="1:2">
      <c r="A18268" s="13" t="s">
        <v>18620</v>
      </c>
      <c r="B18268" s="135">
        <v>91.1</v>
      </c>
    </row>
    <row r="18269" spans="1:2">
      <c r="A18269" s="13" t="s">
        <v>18621</v>
      </c>
      <c r="B18269" s="135">
        <v>91.1</v>
      </c>
    </row>
    <row r="18270" spans="1:2">
      <c r="A18270" s="13" t="s">
        <v>18622</v>
      </c>
      <c r="B18270" s="135">
        <v>82.66</v>
      </c>
    </row>
    <row r="18271" spans="1:2">
      <c r="A18271" s="13" t="s">
        <v>18623</v>
      </c>
      <c r="B18271" s="135">
        <v>82.66</v>
      </c>
    </row>
    <row r="18272" spans="1:2">
      <c r="A18272" s="13" t="s">
        <v>18624</v>
      </c>
      <c r="B18272" s="135">
        <v>111.8</v>
      </c>
    </row>
    <row r="18273" spans="1:2">
      <c r="A18273" s="13" t="s">
        <v>18625</v>
      </c>
      <c r="B18273" s="135">
        <v>111.8</v>
      </c>
    </row>
    <row r="18274" spans="1:2">
      <c r="A18274" s="13" t="s">
        <v>18626</v>
      </c>
      <c r="B18274" s="135">
        <v>14.32</v>
      </c>
    </row>
    <row r="18275" spans="1:2">
      <c r="A18275" s="13" t="s">
        <v>18627</v>
      </c>
      <c r="B18275" s="135">
        <v>14.32</v>
      </c>
    </row>
    <row r="18276" spans="1:2">
      <c r="A18276" s="13" t="s">
        <v>18628</v>
      </c>
      <c r="B18276" s="135">
        <v>12.73</v>
      </c>
    </row>
    <row r="18277" spans="1:2">
      <c r="A18277" s="13" t="s">
        <v>18629</v>
      </c>
      <c r="B18277" s="135">
        <v>12.73</v>
      </c>
    </row>
    <row r="18278" spans="1:2">
      <c r="A18278" s="13" t="s">
        <v>18630</v>
      </c>
      <c r="B18278" s="135">
        <v>17.52</v>
      </c>
    </row>
    <row r="18279" spans="1:2">
      <c r="A18279" s="13" t="s">
        <v>18631</v>
      </c>
      <c r="B18279" s="135">
        <v>17.52</v>
      </c>
    </row>
    <row r="18280" spans="1:2">
      <c r="A18280" s="13" t="s">
        <v>332</v>
      </c>
      <c r="B18280" s="135">
        <v>6.12</v>
      </c>
    </row>
    <row r="18281" spans="1:2">
      <c r="A18281" s="13" t="s">
        <v>18632</v>
      </c>
      <c r="B18281" s="135">
        <v>6.12</v>
      </c>
    </row>
    <row r="18282" spans="1:2">
      <c r="A18282" s="13" t="s">
        <v>18633</v>
      </c>
      <c r="B18282" s="135">
        <v>14.83</v>
      </c>
    </row>
    <row r="18283" spans="1:2">
      <c r="A18283" s="13" t="s">
        <v>18634</v>
      </c>
      <c r="B18283" s="135">
        <v>14.83</v>
      </c>
    </row>
    <row r="18284" spans="1:2">
      <c r="A18284" s="13" t="s">
        <v>18635</v>
      </c>
      <c r="B18284" s="135">
        <v>12.63</v>
      </c>
    </row>
    <row r="18285" spans="1:2">
      <c r="A18285" s="13" t="s">
        <v>18636</v>
      </c>
      <c r="B18285" s="135">
        <v>12.63</v>
      </c>
    </row>
    <row r="18286" spans="1:2">
      <c r="A18286" s="13" t="s">
        <v>18637</v>
      </c>
      <c r="B18286" s="135">
        <v>4.96</v>
      </c>
    </row>
    <row r="18287" spans="1:2">
      <c r="A18287" s="13" t="s">
        <v>18638</v>
      </c>
      <c r="B18287" s="135">
        <v>4.96</v>
      </c>
    </row>
    <row r="18288" spans="1:2">
      <c r="A18288" s="13" t="s">
        <v>18639</v>
      </c>
      <c r="B18288" s="135">
        <v>3.68</v>
      </c>
    </row>
    <row r="18289" spans="1:2">
      <c r="A18289" s="13" t="s">
        <v>18640</v>
      </c>
      <c r="B18289" s="135">
        <v>3.68</v>
      </c>
    </row>
    <row r="18290" spans="1:2">
      <c r="A18290" s="13" t="s">
        <v>18641</v>
      </c>
      <c r="B18290" s="135">
        <v>25.74</v>
      </c>
    </row>
    <row r="18291" spans="1:2">
      <c r="A18291" s="13" t="s">
        <v>18642</v>
      </c>
      <c r="B18291" s="135">
        <v>25.74</v>
      </c>
    </row>
    <row r="18292" spans="1:2">
      <c r="A18292" s="13" t="s">
        <v>18643</v>
      </c>
      <c r="B18292" s="135">
        <v>10.4</v>
      </c>
    </row>
    <row r="18293" spans="1:2">
      <c r="A18293" s="13" t="s">
        <v>18644</v>
      </c>
      <c r="B18293" s="135">
        <v>10.4</v>
      </c>
    </row>
    <row r="18294" spans="1:2">
      <c r="A18294" s="13" t="s">
        <v>18645</v>
      </c>
      <c r="B18294" s="135">
        <v>1.9500000000000002</v>
      </c>
    </row>
    <row r="18295" spans="1:2">
      <c r="A18295" s="13" t="s">
        <v>18646</v>
      </c>
      <c r="B18295" s="135">
        <v>1.9500000000000002</v>
      </c>
    </row>
    <row r="18296" spans="1:2">
      <c r="A18296" s="13" t="s">
        <v>18647</v>
      </c>
      <c r="B18296" s="135">
        <v>186.16</v>
      </c>
    </row>
    <row r="18297" spans="1:2">
      <c r="A18297" s="13" t="s">
        <v>18648</v>
      </c>
      <c r="B18297" s="135">
        <v>186.16</v>
      </c>
    </row>
    <row r="18298" spans="1:2">
      <c r="A18298" s="13" t="s">
        <v>18649</v>
      </c>
      <c r="B18298" s="135">
        <v>213.21</v>
      </c>
    </row>
    <row r="18299" spans="1:2">
      <c r="A18299" s="13" t="s">
        <v>18650</v>
      </c>
      <c r="B18299" s="135">
        <v>213.21</v>
      </c>
    </row>
    <row r="18300" spans="1:2">
      <c r="A18300" s="13" t="s">
        <v>18651</v>
      </c>
      <c r="B18300" s="135">
        <v>37.9</v>
      </c>
    </row>
    <row r="18301" spans="1:2">
      <c r="A18301" s="13" t="s">
        <v>18652</v>
      </c>
      <c r="B18301" s="135">
        <v>37.9</v>
      </c>
    </row>
    <row r="18302" spans="1:2">
      <c r="A18302" s="13" t="s">
        <v>18653</v>
      </c>
      <c r="B18302" s="135">
        <v>34.21</v>
      </c>
    </row>
    <row r="18303" spans="1:2">
      <c r="A18303" s="13" t="s">
        <v>18654</v>
      </c>
      <c r="B18303" s="135">
        <v>34.21</v>
      </c>
    </row>
    <row r="18304" spans="1:2">
      <c r="A18304" s="13" t="s">
        <v>18655</v>
      </c>
      <c r="B18304" s="135">
        <v>328.26</v>
      </c>
    </row>
    <row r="18305" spans="1:2">
      <c r="A18305" s="13" t="s">
        <v>18656</v>
      </c>
      <c r="B18305" s="135">
        <v>325.55</v>
      </c>
    </row>
    <row r="18306" spans="1:2">
      <c r="A18306" s="13" t="s">
        <v>18657</v>
      </c>
      <c r="B18306" s="135">
        <v>11.86</v>
      </c>
    </row>
    <row r="18307" spans="1:2">
      <c r="A18307" s="13" t="s">
        <v>18658</v>
      </c>
      <c r="B18307" s="135">
        <v>11.86</v>
      </c>
    </row>
    <row r="18308" spans="1:2">
      <c r="A18308" s="13" t="s">
        <v>18659</v>
      </c>
      <c r="B18308" s="135">
        <v>22.77</v>
      </c>
    </row>
    <row r="18309" spans="1:2">
      <c r="A18309" s="13" t="s">
        <v>18660</v>
      </c>
      <c r="B18309" s="135">
        <v>22.77</v>
      </c>
    </row>
    <row r="18310" spans="1:2">
      <c r="A18310" s="13" t="s">
        <v>18661</v>
      </c>
      <c r="B18310" s="135">
        <v>485.97</v>
      </c>
    </row>
    <row r="18311" spans="1:2">
      <c r="A18311" s="13" t="s">
        <v>18662</v>
      </c>
      <c r="B18311" s="135">
        <v>485.97</v>
      </c>
    </row>
    <row r="18312" spans="1:2">
      <c r="A18312" s="13" t="s">
        <v>18663</v>
      </c>
      <c r="B18312" s="135">
        <v>2960</v>
      </c>
    </row>
    <row r="18313" spans="1:2">
      <c r="A18313" s="13" t="s">
        <v>18664</v>
      </c>
      <c r="B18313" s="135">
        <v>2960</v>
      </c>
    </row>
    <row r="18314" spans="1:2">
      <c r="A18314" s="13" t="s">
        <v>18665</v>
      </c>
      <c r="B18314" s="135">
        <v>2987.76</v>
      </c>
    </row>
    <row r="18315" spans="1:2">
      <c r="A18315" s="13" t="s">
        <v>18666</v>
      </c>
      <c r="B18315" s="135">
        <v>2987.76</v>
      </c>
    </row>
    <row r="18316" spans="1:2">
      <c r="A18316" s="13" t="s">
        <v>18667</v>
      </c>
      <c r="B18316" s="135">
        <v>4392.2700000000004</v>
      </c>
    </row>
    <row r="18317" spans="1:2">
      <c r="A18317" s="13" t="s">
        <v>18668</v>
      </c>
      <c r="B18317" s="135">
        <v>4392.2700000000004</v>
      </c>
    </row>
    <row r="18318" spans="1:2">
      <c r="A18318" s="13" t="s">
        <v>18669</v>
      </c>
      <c r="B18318" s="135">
        <v>4530</v>
      </c>
    </row>
    <row r="18319" spans="1:2">
      <c r="A18319" s="13" t="s">
        <v>18670</v>
      </c>
      <c r="B18319" s="135">
        <v>4530</v>
      </c>
    </row>
    <row r="18320" spans="1:2">
      <c r="A18320" s="13" t="s">
        <v>18671</v>
      </c>
      <c r="B18320" s="135">
        <v>5824.57</v>
      </c>
    </row>
    <row r="18321" spans="1:2">
      <c r="A18321" s="13" t="s">
        <v>18672</v>
      </c>
      <c r="B18321" s="135">
        <v>5824.57</v>
      </c>
    </row>
    <row r="18322" spans="1:2">
      <c r="A18322" s="13" t="s">
        <v>18673</v>
      </c>
      <c r="B18322" s="135">
        <v>5665.91</v>
      </c>
    </row>
    <row r="18323" spans="1:2">
      <c r="A18323" s="13" t="s">
        <v>18674</v>
      </c>
      <c r="B18323" s="135">
        <v>5665.91</v>
      </c>
    </row>
    <row r="18324" spans="1:2">
      <c r="A18324" s="13" t="s">
        <v>18675</v>
      </c>
      <c r="B18324" s="135">
        <v>6060.05</v>
      </c>
    </row>
    <row r="18325" spans="1:2">
      <c r="A18325" s="13" t="s">
        <v>18676</v>
      </c>
      <c r="B18325" s="135">
        <v>6060.05</v>
      </c>
    </row>
    <row r="18326" spans="1:2">
      <c r="A18326" s="13" t="s">
        <v>18677</v>
      </c>
      <c r="B18326" s="135">
        <v>6065.42</v>
      </c>
    </row>
    <row r="18327" spans="1:2">
      <c r="A18327" s="13" t="s">
        <v>18678</v>
      </c>
      <c r="B18327" s="135">
        <v>6065.42</v>
      </c>
    </row>
    <row r="18328" spans="1:2">
      <c r="A18328" s="13" t="s">
        <v>18679</v>
      </c>
      <c r="B18328" s="135">
        <v>8376.56</v>
      </c>
    </row>
    <row r="18329" spans="1:2">
      <c r="A18329" s="13" t="s">
        <v>18680</v>
      </c>
      <c r="B18329" s="135">
        <v>8376.56</v>
      </c>
    </row>
    <row r="18330" spans="1:2">
      <c r="A18330" s="13" t="s">
        <v>18681</v>
      </c>
      <c r="B18330" s="135">
        <v>8264.8799999999992</v>
      </c>
    </row>
    <row r="18331" spans="1:2">
      <c r="A18331" s="13" t="s">
        <v>18682</v>
      </c>
      <c r="B18331" s="135">
        <v>8264.8799999999992</v>
      </c>
    </row>
    <row r="18332" spans="1:2">
      <c r="A18332" s="13" t="s">
        <v>18683</v>
      </c>
      <c r="B18332" s="135">
        <v>11588.59</v>
      </c>
    </row>
    <row r="18333" spans="1:2">
      <c r="A18333" s="13" t="s">
        <v>18684</v>
      </c>
      <c r="B18333" s="135">
        <v>11588.59</v>
      </c>
    </row>
    <row r="18334" spans="1:2">
      <c r="A18334" s="13" t="s">
        <v>18685</v>
      </c>
      <c r="B18334" s="135">
        <v>11588.59</v>
      </c>
    </row>
    <row r="18335" spans="1:2">
      <c r="A18335" s="13" t="s">
        <v>18686</v>
      </c>
      <c r="B18335" s="135">
        <v>11588.59</v>
      </c>
    </row>
    <row r="18336" spans="1:2">
      <c r="A18336" s="13" t="s">
        <v>18687</v>
      </c>
      <c r="B18336" s="135">
        <v>13531.69</v>
      </c>
    </row>
    <row r="18337" spans="1:2">
      <c r="A18337" s="13" t="s">
        <v>18688</v>
      </c>
      <c r="B18337" s="135">
        <v>13531.69</v>
      </c>
    </row>
    <row r="18338" spans="1:2">
      <c r="A18338" s="13" t="s">
        <v>18689</v>
      </c>
      <c r="B18338" s="135">
        <v>13531.69</v>
      </c>
    </row>
    <row r="18339" spans="1:2">
      <c r="A18339" s="13" t="s">
        <v>18690</v>
      </c>
      <c r="B18339" s="135">
        <v>13531.69</v>
      </c>
    </row>
    <row r="18340" spans="1:2">
      <c r="A18340" s="13" t="s">
        <v>18691</v>
      </c>
      <c r="B18340" s="135">
        <v>625.24</v>
      </c>
    </row>
    <row r="18341" spans="1:2">
      <c r="A18341" s="13" t="s">
        <v>18692</v>
      </c>
      <c r="B18341" s="135">
        <v>625.24</v>
      </c>
    </row>
    <row r="18342" spans="1:2">
      <c r="A18342" s="13" t="s">
        <v>18693</v>
      </c>
      <c r="B18342" s="135">
        <v>1112.4000000000001</v>
      </c>
    </row>
    <row r="18343" spans="1:2">
      <c r="A18343" s="13" t="s">
        <v>18694</v>
      </c>
      <c r="B18343" s="135">
        <v>1112.4000000000001</v>
      </c>
    </row>
    <row r="18344" spans="1:2">
      <c r="A18344" s="13" t="s">
        <v>18695</v>
      </c>
      <c r="B18344" s="135">
        <v>1440</v>
      </c>
    </row>
    <row r="18345" spans="1:2">
      <c r="A18345" s="13" t="s">
        <v>18696</v>
      </c>
      <c r="B18345" s="135">
        <v>1440</v>
      </c>
    </row>
    <row r="18346" spans="1:2">
      <c r="A18346" s="13" t="s">
        <v>18697</v>
      </c>
      <c r="B18346" s="135">
        <v>2200</v>
      </c>
    </row>
    <row r="18347" spans="1:2">
      <c r="A18347" s="13" t="s">
        <v>18698</v>
      </c>
      <c r="B18347" s="135">
        <v>2200</v>
      </c>
    </row>
    <row r="18348" spans="1:2">
      <c r="A18348" s="13" t="s">
        <v>18699</v>
      </c>
      <c r="B18348" s="135">
        <v>1730</v>
      </c>
    </row>
    <row r="18349" spans="1:2">
      <c r="A18349" s="13" t="s">
        <v>18700</v>
      </c>
      <c r="B18349" s="135">
        <v>1730</v>
      </c>
    </row>
    <row r="18350" spans="1:2">
      <c r="A18350" s="13" t="s">
        <v>18701</v>
      </c>
      <c r="B18350" s="135">
        <v>2330</v>
      </c>
    </row>
    <row r="18351" spans="1:2">
      <c r="A18351" s="13" t="s">
        <v>18702</v>
      </c>
      <c r="B18351" s="135">
        <v>2330</v>
      </c>
    </row>
    <row r="18352" spans="1:2">
      <c r="A18352" s="13" t="s">
        <v>18703</v>
      </c>
      <c r="B18352" s="135">
        <v>4290</v>
      </c>
    </row>
    <row r="18353" spans="1:2">
      <c r="A18353" s="13" t="s">
        <v>18704</v>
      </c>
      <c r="B18353" s="135">
        <v>4290</v>
      </c>
    </row>
    <row r="18354" spans="1:2">
      <c r="A18354" s="13" t="s">
        <v>18705</v>
      </c>
      <c r="B18354" s="135">
        <v>5680</v>
      </c>
    </row>
    <row r="18355" spans="1:2">
      <c r="A18355" s="13" t="s">
        <v>18706</v>
      </c>
      <c r="B18355" s="135">
        <v>5680</v>
      </c>
    </row>
    <row r="18356" spans="1:2">
      <c r="A18356" s="13" t="s">
        <v>18707</v>
      </c>
      <c r="B18356" s="135">
        <v>5880</v>
      </c>
    </row>
    <row r="18357" spans="1:2">
      <c r="A18357" s="13" t="s">
        <v>18708</v>
      </c>
      <c r="B18357" s="135">
        <v>5880</v>
      </c>
    </row>
    <row r="18358" spans="1:2">
      <c r="A18358" s="13" t="s">
        <v>18709</v>
      </c>
      <c r="B18358" s="135">
        <v>426.42</v>
      </c>
    </row>
    <row r="18359" spans="1:2">
      <c r="A18359" s="13" t="s">
        <v>18710</v>
      </c>
      <c r="B18359" s="135">
        <v>426.42</v>
      </c>
    </row>
    <row r="18360" spans="1:2">
      <c r="A18360" s="13" t="s">
        <v>18711</v>
      </c>
      <c r="B18360" s="135">
        <v>730.27</v>
      </c>
    </row>
    <row r="18361" spans="1:2">
      <c r="A18361" s="13" t="s">
        <v>18712</v>
      </c>
      <c r="B18361" s="135">
        <v>730.27</v>
      </c>
    </row>
    <row r="18362" spans="1:2">
      <c r="A18362" s="13" t="s">
        <v>18713</v>
      </c>
      <c r="B18362" s="135">
        <v>1746.57</v>
      </c>
    </row>
    <row r="18363" spans="1:2">
      <c r="A18363" s="13" t="s">
        <v>18714</v>
      </c>
      <c r="B18363" s="135">
        <v>1746.57</v>
      </c>
    </row>
    <row r="18364" spans="1:2">
      <c r="A18364" s="13" t="s">
        <v>18715</v>
      </c>
      <c r="B18364" s="135">
        <v>1139.18</v>
      </c>
    </row>
    <row r="18365" spans="1:2">
      <c r="A18365" s="13" t="s">
        <v>18716</v>
      </c>
      <c r="B18365" s="135">
        <v>1139.18</v>
      </c>
    </row>
    <row r="18366" spans="1:2">
      <c r="A18366" s="13" t="s">
        <v>18717</v>
      </c>
      <c r="B18366" s="135">
        <v>778.68</v>
      </c>
    </row>
    <row r="18367" spans="1:2">
      <c r="A18367" s="13" t="s">
        <v>18718</v>
      </c>
      <c r="B18367" s="135">
        <v>778.68</v>
      </c>
    </row>
    <row r="18368" spans="1:2">
      <c r="A18368" s="13" t="s">
        <v>18719</v>
      </c>
      <c r="B18368" s="135">
        <v>421.27</v>
      </c>
    </row>
    <row r="18369" spans="1:2">
      <c r="A18369" s="13" t="s">
        <v>18720</v>
      </c>
      <c r="B18369" s="135">
        <v>421.27</v>
      </c>
    </row>
    <row r="18370" spans="1:2">
      <c r="A18370" s="13" t="s">
        <v>18721</v>
      </c>
      <c r="B18370" s="135">
        <v>7471.83</v>
      </c>
    </row>
    <row r="18371" spans="1:2">
      <c r="A18371" s="13" t="s">
        <v>18722</v>
      </c>
      <c r="B18371" s="135">
        <v>7455.58</v>
      </c>
    </row>
    <row r="18372" spans="1:2">
      <c r="A18372" s="13" t="s">
        <v>348</v>
      </c>
      <c r="B18372" s="135">
        <v>6261.41</v>
      </c>
    </row>
    <row r="18373" spans="1:2">
      <c r="A18373" s="13" t="s">
        <v>18723</v>
      </c>
      <c r="B18373" s="135">
        <v>6248.68</v>
      </c>
    </row>
    <row r="18374" spans="1:2">
      <c r="A18374" s="13" t="s">
        <v>18724</v>
      </c>
      <c r="B18374" s="135">
        <v>5078.8900000000003</v>
      </c>
    </row>
    <row r="18375" spans="1:2">
      <c r="A18375" s="13" t="s">
        <v>18725</v>
      </c>
      <c r="B18375" s="135">
        <v>5069.7299999999996</v>
      </c>
    </row>
    <row r="18376" spans="1:2">
      <c r="A18376" s="13" t="s">
        <v>18726</v>
      </c>
      <c r="B18376" s="135">
        <v>418.59</v>
      </c>
    </row>
    <row r="18377" spans="1:2">
      <c r="A18377" s="13" t="s">
        <v>18727</v>
      </c>
      <c r="B18377" s="135">
        <v>414.96</v>
      </c>
    </row>
    <row r="18378" spans="1:2">
      <c r="A18378" s="13" t="s">
        <v>18728</v>
      </c>
      <c r="B18378" s="135">
        <v>397.99</v>
      </c>
    </row>
    <row r="18379" spans="1:2">
      <c r="A18379" s="13" t="s">
        <v>18729</v>
      </c>
      <c r="B18379" s="135">
        <v>394.36</v>
      </c>
    </row>
    <row r="18380" spans="1:2">
      <c r="A18380" s="13" t="s">
        <v>18730</v>
      </c>
      <c r="B18380" s="135">
        <v>610.54</v>
      </c>
    </row>
    <row r="18381" spans="1:2">
      <c r="A18381" s="13" t="s">
        <v>18731</v>
      </c>
      <c r="B18381" s="135">
        <v>605.12</v>
      </c>
    </row>
    <row r="18382" spans="1:2">
      <c r="A18382" s="13" t="s">
        <v>18732</v>
      </c>
      <c r="B18382" s="135">
        <v>720.51</v>
      </c>
    </row>
    <row r="18383" spans="1:2">
      <c r="A18383" s="13" t="s">
        <v>18733</v>
      </c>
      <c r="B18383" s="135">
        <v>714.01</v>
      </c>
    </row>
    <row r="18384" spans="1:2">
      <c r="A18384" s="13" t="s">
        <v>18734</v>
      </c>
      <c r="B18384" s="135">
        <v>792.51</v>
      </c>
    </row>
    <row r="18385" spans="1:2">
      <c r="A18385" s="13" t="s">
        <v>18735</v>
      </c>
      <c r="B18385" s="135">
        <v>785.47</v>
      </c>
    </row>
    <row r="18386" spans="1:2">
      <c r="A18386" s="13" t="s">
        <v>18736</v>
      </c>
      <c r="B18386" s="135">
        <v>2198.3000000000002</v>
      </c>
    </row>
    <row r="18387" spans="1:2">
      <c r="A18387" s="13" t="s">
        <v>18737</v>
      </c>
      <c r="B18387" s="135">
        <v>2187.46</v>
      </c>
    </row>
    <row r="18388" spans="1:2">
      <c r="A18388" s="13" t="s">
        <v>18738</v>
      </c>
      <c r="B18388" s="135">
        <v>8078.01</v>
      </c>
    </row>
    <row r="18389" spans="1:2">
      <c r="A18389" s="13" t="s">
        <v>18739</v>
      </c>
      <c r="B18389" s="135">
        <v>8061.76</v>
      </c>
    </row>
    <row r="18390" spans="1:2">
      <c r="A18390" s="13" t="s">
        <v>18740</v>
      </c>
      <c r="B18390" s="135">
        <v>530.14</v>
      </c>
    </row>
    <row r="18391" spans="1:2">
      <c r="A18391" s="13" t="s">
        <v>18741</v>
      </c>
      <c r="B18391" s="135">
        <v>527.42999999999995</v>
      </c>
    </row>
    <row r="18392" spans="1:2">
      <c r="A18392" s="13" t="s">
        <v>18742</v>
      </c>
      <c r="B18392" s="135">
        <v>368.78</v>
      </c>
    </row>
    <row r="18393" spans="1:2">
      <c r="A18393" s="13" t="s">
        <v>18743</v>
      </c>
      <c r="B18393" s="135">
        <v>368.78</v>
      </c>
    </row>
    <row r="18394" spans="1:2">
      <c r="A18394" s="13" t="s">
        <v>18744</v>
      </c>
      <c r="B18394" s="135">
        <v>1541.4</v>
      </c>
    </row>
    <row r="18395" spans="1:2">
      <c r="A18395" s="13" t="s">
        <v>18745</v>
      </c>
      <c r="B18395" s="135">
        <v>1535.98</v>
      </c>
    </row>
    <row r="18396" spans="1:2">
      <c r="A18396" s="13" t="s">
        <v>18746</v>
      </c>
      <c r="B18396" s="135">
        <v>2295.27</v>
      </c>
    </row>
    <row r="18397" spans="1:2">
      <c r="A18397" s="13" t="s">
        <v>18747</v>
      </c>
      <c r="B18397" s="135">
        <v>2277.96</v>
      </c>
    </row>
    <row r="18398" spans="1:2">
      <c r="A18398" s="13" t="s">
        <v>18748</v>
      </c>
      <c r="B18398" s="135">
        <v>2422.3200000000002</v>
      </c>
    </row>
    <row r="18399" spans="1:2">
      <c r="A18399" s="13" t="s">
        <v>18749</v>
      </c>
      <c r="B18399" s="135">
        <v>2405.0100000000002</v>
      </c>
    </row>
    <row r="18400" spans="1:2">
      <c r="A18400" s="13" t="s">
        <v>314</v>
      </c>
      <c r="B18400" s="135">
        <v>656.34</v>
      </c>
    </row>
    <row r="18401" spans="1:2">
      <c r="A18401" s="13" t="s">
        <v>18750</v>
      </c>
      <c r="B18401" s="135">
        <v>652.54999999999995</v>
      </c>
    </row>
    <row r="18402" spans="1:2">
      <c r="A18402" s="13" t="s">
        <v>18751</v>
      </c>
      <c r="B18402" s="135">
        <v>818.96</v>
      </c>
    </row>
    <row r="18403" spans="1:2">
      <c r="A18403" s="13" t="s">
        <v>18752</v>
      </c>
      <c r="B18403" s="135">
        <v>813.54</v>
      </c>
    </row>
    <row r="18404" spans="1:2">
      <c r="A18404" s="13" t="s">
        <v>18753</v>
      </c>
      <c r="B18404" s="135">
        <v>903.3</v>
      </c>
    </row>
    <row r="18405" spans="1:2">
      <c r="A18405" s="13" t="s">
        <v>18754</v>
      </c>
      <c r="B18405" s="135">
        <v>891.64</v>
      </c>
    </row>
    <row r="18406" spans="1:2">
      <c r="A18406" s="13" t="s">
        <v>18755</v>
      </c>
      <c r="B18406" s="135">
        <v>1017.61</v>
      </c>
    </row>
    <row r="18407" spans="1:2">
      <c r="A18407" s="13" t="s">
        <v>18756</v>
      </c>
      <c r="B18407" s="135">
        <v>1017.61</v>
      </c>
    </row>
    <row r="18408" spans="1:2">
      <c r="A18408" s="13" t="s">
        <v>18757</v>
      </c>
      <c r="B18408" s="135">
        <v>920.81</v>
      </c>
    </row>
    <row r="18409" spans="1:2">
      <c r="A18409" s="13" t="s">
        <v>18758</v>
      </c>
      <c r="B18409" s="135">
        <v>920.81</v>
      </c>
    </row>
    <row r="18410" spans="1:2">
      <c r="A18410" s="13" t="s">
        <v>18759</v>
      </c>
      <c r="B18410" s="135">
        <v>1326.64</v>
      </c>
    </row>
    <row r="18411" spans="1:2">
      <c r="A18411" s="13" t="s">
        <v>18760</v>
      </c>
      <c r="B18411" s="135">
        <v>1326.64</v>
      </c>
    </row>
    <row r="18412" spans="1:2">
      <c r="A18412" s="13" t="s">
        <v>18761</v>
      </c>
      <c r="B18412" s="135">
        <v>1056.8800000000001</v>
      </c>
    </row>
    <row r="18413" spans="1:2">
      <c r="A18413" s="13" t="s">
        <v>18762</v>
      </c>
      <c r="B18413" s="135">
        <v>1048.76</v>
      </c>
    </row>
    <row r="18414" spans="1:2">
      <c r="A18414" s="13" t="s">
        <v>18763</v>
      </c>
      <c r="B18414" s="135">
        <v>1711.31</v>
      </c>
    </row>
    <row r="18415" spans="1:2">
      <c r="A18415" s="13" t="s">
        <v>18764</v>
      </c>
      <c r="B18415" s="135">
        <v>1688.56</v>
      </c>
    </row>
    <row r="18416" spans="1:2">
      <c r="A18416" s="13" t="s">
        <v>18765</v>
      </c>
      <c r="B18416" s="135">
        <v>809.25</v>
      </c>
    </row>
    <row r="18417" spans="1:2">
      <c r="A18417" s="13" t="s">
        <v>18766</v>
      </c>
      <c r="B18417" s="135">
        <v>806.54</v>
      </c>
    </row>
    <row r="18418" spans="1:2">
      <c r="A18418" s="13" t="s">
        <v>18767</v>
      </c>
      <c r="B18418" s="135">
        <v>306.74</v>
      </c>
    </row>
    <row r="18419" spans="1:2">
      <c r="A18419" s="13" t="s">
        <v>18768</v>
      </c>
      <c r="B18419" s="135">
        <v>301.32</v>
      </c>
    </row>
    <row r="18420" spans="1:2">
      <c r="A18420" s="13" t="s">
        <v>328</v>
      </c>
      <c r="B18420" s="135">
        <v>110.02</v>
      </c>
    </row>
    <row r="18421" spans="1:2">
      <c r="A18421" s="13" t="s">
        <v>18769</v>
      </c>
      <c r="B18421" s="135">
        <v>104.6</v>
      </c>
    </row>
    <row r="18422" spans="1:2">
      <c r="A18422" s="13" t="s">
        <v>18770</v>
      </c>
      <c r="B18422" s="135">
        <v>133.29</v>
      </c>
    </row>
    <row r="18423" spans="1:2">
      <c r="A18423" s="13" t="s">
        <v>18771</v>
      </c>
      <c r="B18423" s="135">
        <v>127.87</v>
      </c>
    </row>
    <row r="18424" spans="1:2">
      <c r="A18424" s="13" t="s">
        <v>18772</v>
      </c>
      <c r="B18424" s="135">
        <v>122.89</v>
      </c>
    </row>
    <row r="18425" spans="1:2">
      <c r="A18425" s="13" t="s">
        <v>18773</v>
      </c>
      <c r="B18425" s="135">
        <v>117.47</v>
      </c>
    </row>
    <row r="18426" spans="1:2">
      <c r="A18426" s="13" t="s">
        <v>18774</v>
      </c>
      <c r="B18426" s="135">
        <v>131.22999999999999</v>
      </c>
    </row>
    <row r="18427" spans="1:2">
      <c r="A18427" s="13" t="s">
        <v>18775</v>
      </c>
      <c r="B18427" s="135">
        <v>125.81</v>
      </c>
    </row>
    <row r="18428" spans="1:2">
      <c r="A18428" s="13" t="s">
        <v>18776</v>
      </c>
      <c r="B18428" s="135">
        <v>249</v>
      </c>
    </row>
    <row r="18429" spans="1:2">
      <c r="A18429" s="13" t="s">
        <v>18777</v>
      </c>
      <c r="B18429" s="135">
        <v>243.58</v>
      </c>
    </row>
    <row r="18430" spans="1:2">
      <c r="A18430" s="13" t="s">
        <v>18778</v>
      </c>
      <c r="B18430" s="135">
        <v>260.3</v>
      </c>
    </row>
    <row r="18431" spans="1:2">
      <c r="A18431" s="13" t="s">
        <v>18779</v>
      </c>
      <c r="B18431" s="135">
        <v>254.88</v>
      </c>
    </row>
    <row r="18432" spans="1:2">
      <c r="A18432" s="13" t="s">
        <v>18780</v>
      </c>
      <c r="B18432" s="135">
        <v>347.59</v>
      </c>
    </row>
    <row r="18433" spans="1:2">
      <c r="A18433" s="13" t="s">
        <v>18781</v>
      </c>
      <c r="B18433" s="135">
        <v>342.17</v>
      </c>
    </row>
    <row r="18434" spans="1:2">
      <c r="A18434" s="13" t="s">
        <v>18782</v>
      </c>
      <c r="B18434" s="135">
        <v>85.99</v>
      </c>
    </row>
    <row r="18435" spans="1:2">
      <c r="A18435" s="13" t="s">
        <v>18783</v>
      </c>
      <c r="B18435" s="135">
        <v>83.17</v>
      </c>
    </row>
    <row r="18436" spans="1:2">
      <c r="A18436" s="13" t="s">
        <v>18784</v>
      </c>
      <c r="B18436" s="135">
        <v>279.88</v>
      </c>
    </row>
    <row r="18437" spans="1:2">
      <c r="A18437" s="13" t="s">
        <v>18785</v>
      </c>
      <c r="B18437" s="135">
        <v>274.45999999999998</v>
      </c>
    </row>
    <row r="18438" spans="1:2">
      <c r="A18438" s="13" t="s">
        <v>18786</v>
      </c>
      <c r="B18438" s="135">
        <v>220.59</v>
      </c>
    </row>
    <row r="18439" spans="1:2">
      <c r="A18439" s="13" t="s">
        <v>18787</v>
      </c>
      <c r="B18439" s="135">
        <v>215.17</v>
      </c>
    </row>
    <row r="18440" spans="1:2">
      <c r="A18440" s="13" t="s">
        <v>18788</v>
      </c>
      <c r="B18440" s="135">
        <v>543.94000000000005</v>
      </c>
    </row>
    <row r="18441" spans="1:2">
      <c r="A18441" s="13" t="s">
        <v>18789</v>
      </c>
      <c r="B18441" s="135">
        <v>538.52</v>
      </c>
    </row>
    <row r="18442" spans="1:2">
      <c r="A18442" s="13" t="s">
        <v>18790</v>
      </c>
      <c r="B18442" s="135">
        <v>113.3</v>
      </c>
    </row>
    <row r="18443" spans="1:2">
      <c r="A18443" s="13" t="s">
        <v>18791</v>
      </c>
      <c r="B18443" s="135">
        <v>113.3</v>
      </c>
    </row>
    <row r="18444" spans="1:2">
      <c r="A18444" s="13" t="s">
        <v>18792</v>
      </c>
      <c r="B18444" s="135">
        <v>186</v>
      </c>
    </row>
    <row r="18445" spans="1:2">
      <c r="A18445" s="13" t="s">
        <v>18793</v>
      </c>
      <c r="B18445" s="135">
        <v>186</v>
      </c>
    </row>
    <row r="18446" spans="1:2">
      <c r="A18446" s="13" t="s">
        <v>18794</v>
      </c>
      <c r="B18446" s="135">
        <v>322.12</v>
      </c>
    </row>
    <row r="18447" spans="1:2">
      <c r="A18447" s="13" t="s">
        <v>18795</v>
      </c>
      <c r="B18447" s="135">
        <v>322.12</v>
      </c>
    </row>
    <row r="18448" spans="1:2">
      <c r="A18448" s="13" t="s">
        <v>18796</v>
      </c>
      <c r="B18448" s="135">
        <v>1695.9</v>
      </c>
    </row>
    <row r="18449" spans="1:2">
      <c r="A18449" s="13" t="s">
        <v>18797</v>
      </c>
      <c r="B18449" s="135">
        <v>1695.9</v>
      </c>
    </row>
    <row r="18450" spans="1:2">
      <c r="A18450" s="13" t="s">
        <v>18798</v>
      </c>
      <c r="B18450" s="135">
        <v>10815</v>
      </c>
    </row>
    <row r="18451" spans="1:2">
      <c r="A18451" s="13" t="s">
        <v>18799</v>
      </c>
      <c r="B18451" s="135">
        <v>10815</v>
      </c>
    </row>
    <row r="18452" spans="1:2">
      <c r="A18452" s="13" t="s">
        <v>18800</v>
      </c>
      <c r="B18452" s="135">
        <v>212.68</v>
      </c>
    </row>
    <row r="18453" spans="1:2">
      <c r="A18453" s="13" t="s">
        <v>18801</v>
      </c>
      <c r="B18453" s="135">
        <v>211.92</v>
      </c>
    </row>
    <row r="18454" spans="1:2">
      <c r="A18454" s="13" t="s">
        <v>18802</v>
      </c>
      <c r="B18454" s="135">
        <v>1173.0899999999999</v>
      </c>
    </row>
    <row r="18455" spans="1:2">
      <c r="A18455" s="13" t="s">
        <v>18803</v>
      </c>
      <c r="B18455" s="135">
        <v>1173.0899999999999</v>
      </c>
    </row>
    <row r="18456" spans="1:2">
      <c r="A18456" s="13" t="s">
        <v>18804</v>
      </c>
      <c r="B18456" s="135">
        <v>1756.64</v>
      </c>
    </row>
    <row r="18457" spans="1:2">
      <c r="A18457" s="13" t="s">
        <v>18805</v>
      </c>
      <c r="B18457" s="135">
        <v>1756.64</v>
      </c>
    </row>
    <row r="18458" spans="1:2">
      <c r="A18458" s="13" t="s">
        <v>18806</v>
      </c>
      <c r="B18458" s="135">
        <v>2398.48</v>
      </c>
    </row>
    <row r="18459" spans="1:2">
      <c r="A18459" s="13" t="s">
        <v>18807</v>
      </c>
      <c r="B18459" s="135">
        <v>2398.48</v>
      </c>
    </row>
    <row r="18460" spans="1:2">
      <c r="A18460" s="13" t="s">
        <v>18808</v>
      </c>
      <c r="B18460" s="135">
        <v>6328.94</v>
      </c>
    </row>
    <row r="18461" spans="1:2">
      <c r="A18461" s="13" t="s">
        <v>18809</v>
      </c>
      <c r="B18461" s="135">
        <v>6328.94</v>
      </c>
    </row>
    <row r="18462" spans="1:2">
      <c r="A18462" s="13" t="s">
        <v>18810</v>
      </c>
      <c r="B18462" s="135">
        <v>644.13</v>
      </c>
    </row>
    <row r="18463" spans="1:2">
      <c r="A18463" s="13" t="s">
        <v>18811</v>
      </c>
      <c r="B18463" s="135">
        <v>641.98</v>
      </c>
    </row>
    <row r="18464" spans="1:2">
      <c r="A18464" s="13" t="s">
        <v>18812</v>
      </c>
      <c r="B18464" s="135">
        <v>761.13</v>
      </c>
    </row>
    <row r="18465" spans="1:2">
      <c r="A18465" s="13" t="s">
        <v>18813</v>
      </c>
      <c r="B18465" s="135">
        <v>758.98</v>
      </c>
    </row>
    <row r="18466" spans="1:2">
      <c r="A18466" s="13" t="s">
        <v>18814</v>
      </c>
      <c r="B18466" s="135">
        <v>414.79</v>
      </c>
    </row>
    <row r="18467" spans="1:2">
      <c r="A18467" s="13" t="s">
        <v>18815</v>
      </c>
      <c r="B18467" s="135">
        <v>414.79</v>
      </c>
    </row>
    <row r="18468" spans="1:2">
      <c r="A18468" s="13" t="s">
        <v>18816</v>
      </c>
      <c r="B18468" s="135">
        <v>1630.18</v>
      </c>
    </row>
    <row r="18469" spans="1:2">
      <c r="A18469" s="13" t="s">
        <v>18817</v>
      </c>
      <c r="B18469" s="135">
        <v>1630.18</v>
      </c>
    </row>
    <row r="18470" spans="1:2">
      <c r="A18470" s="13" t="s">
        <v>18818</v>
      </c>
      <c r="B18470" s="135">
        <v>857.47</v>
      </c>
    </row>
    <row r="18471" spans="1:2">
      <c r="A18471" s="13" t="s">
        <v>18819</v>
      </c>
      <c r="B18471" s="135">
        <v>857.47</v>
      </c>
    </row>
    <row r="18472" spans="1:2">
      <c r="A18472" s="13" t="s">
        <v>18820</v>
      </c>
      <c r="B18472" s="135">
        <v>919.31</v>
      </c>
    </row>
    <row r="18473" spans="1:2">
      <c r="A18473" s="13" t="s">
        <v>18821</v>
      </c>
      <c r="B18473" s="135">
        <v>919.31</v>
      </c>
    </row>
    <row r="18474" spans="1:2">
      <c r="A18474" s="13" t="s">
        <v>18822</v>
      </c>
      <c r="B18474" s="135">
        <v>1865</v>
      </c>
    </row>
    <row r="18475" spans="1:2">
      <c r="A18475" s="13" t="s">
        <v>18823</v>
      </c>
      <c r="B18475" s="135">
        <v>1865</v>
      </c>
    </row>
    <row r="18476" spans="1:2">
      <c r="A18476" s="13" t="s">
        <v>18824</v>
      </c>
      <c r="B18476" s="135">
        <v>87.45</v>
      </c>
    </row>
    <row r="18477" spans="1:2">
      <c r="A18477" s="13" t="s">
        <v>18825</v>
      </c>
      <c r="B18477" s="135">
        <v>87.45</v>
      </c>
    </row>
    <row r="18478" spans="1:2">
      <c r="A18478" s="13" t="s">
        <v>317</v>
      </c>
      <c r="B18478" s="135">
        <v>25.63</v>
      </c>
    </row>
    <row r="18479" spans="1:2">
      <c r="A18479" s="13" t="s">
        <v>18826</v>
      </c>
      <c r="B18479" s="135">
        <v>25.63</v>
      </c>
    </row>
    <row r="18480" spans="1:2">
      <c r="A18480" s="13" t="s">
        <v>18827</v>
      </c>
      <c r="B18480" s="135">
        <v>615.54</v>
      </c>
    </row>
    <row r="18481" spans="1:2">
      <c r="A18481" s="13" t="s">
        <v>18828</v>
      </c>
      <c r="B18481" s="135">
        <v>615.54</v>
      </c>
    </row>
    <row r="18482" spans="1:2">
      <c r="A18482" s="13" t="s">
        <v>18829</v>
      </c>
      <c r="B18482" s="135">
        <v>198.97</v>
      </c>
    </row>
    <row r="18483" spans="1:2">
      <c r="A18483" s="13" t="s">
        <v>18830</v>
      </c>
      <c r="B18483" s="135">
        <v>198.97</v>
      </c>
    </row>
    <row r="18484" spans="1:2">
      <c r="A18484" s="13" t="s">
        <v>18831</v>
      </c>
      <c r="B18484" s="135">
        <v>225</v>
      </c>
    </row>
    <row r="18485" spans="1:2">
      <c r="A18485" s="13" t="s">
        <v>18832</v>
      </c>
      <c r="B18485" s="135">
        <v>225</v>
      </c>
    </row>
    <row r="18486" spans="1:2">
      <c r="A18486" s="13" t="s">
        <v>18833</v>
      </c>
      <c r="B18486" s="135">
        <v>380</v>
      </c>
    </row>
    <row r="18487" spans="1:2">
      <c r="A18487" s="13" t="s">
        <v>18834</v>
      </c>
      <c r="B18487" s="135">
        <v>380</v>
      </c>
    </row>
    <row r="18488" spans="1:2">
      <c r="A18488" s="13" t="s">
        <v>18835</v>
      </c>
      <c r="B18488" s="135">
        <v>678.33</v>
      </c>
    </row>
    <row r="18489" spans="1:2">
      <c r="A18489" s="13" t="s">
        <v>18836</v>
      </c>
      <c r="B18489" s="135">
        <v>678.33</v>
      </c>
    </row>
    <row r="18490" spans="1:2">
      <c r="A18490" s="13" t="s">
        <v>18837</v>
      </c>
      <c r="B18490" s="135">
        <v>1019.58</v>
      </c>
    </row>
    <row r="18491" spans="1:2">
      <c r="A18491" s="13" t="s">
        <v>18838</v>
      </c>
      <c r="B18491" s="135">
        <v>1019.58</v>
      </c>
    </row>
    <row r="18492" spans="1:2">
      <c r="A18492" s="13" t="s">
        <v>18839</v>
      </c>
      <c r="B18492" s="135">
        <v>1757.59</v>
      </c>
    </row>
    <row r="18493" spans="1:2">
      <c r="A18493" s="13" t="s">
        <v>18840</v>
      </c>
      <c r="B18493" s="135">
        <v>1757.59</v>
      </c>
    </row>
    <row r="18494" spans="1:2">
      <c r="A18494" s="13" t="s">
        <v>473</v>
      </c>
      <c r="B18494" s="135">
        <v>2000</v>
      </c>
    </row>
    <row r="18495" spans="1:2">
      <c r="A18495" s="13" t="s">
        <v>18841</v>
      </c>
      <c r="B18495" s="135">
        <v>2000</v>
      </c>
    </row>
    <row r="18496" spans="1:2">
      <c r="A18496" s="13" t="s">
        <v>18842</v>
      </c>
      <c r="B18496" s="135">
        <v>2317.4899999999998</v>
      </c>
    </row>
    <row r="18497" spans="1:2">
      <c r="A18497" s="13" t="s">
        <v>18843</v>
      </c>
      <c r="B18497" s="135">
        <v>2317.4899999999998</v>
      </c>
    </row>
    <row r="18498" spans="1:2">
      <c r="A18498" s="13" t="s">
        <v>23194</v>
      </c>
      <c r="B18498" s="135">
        <v>3492.63</v>
      </c>
    </row>
    <row r="18499" spans="1:2">
      <c r="A18499" s="13" t="s">
        <v>23195</v>
      </c>
      <c r="B18499" s="135">
        <v>3492.63</v>
      </c>
    </row>
    <row r="18500" spans="1:2">
      <c r="A18500" s="13" t="s">
        <v>18844</v>
      </c>
      <c r="B18500" s="135">
        <v>2243.4699999999998</v>
      </c>
    </row>
    <row r="18501" spans="1:2">
      <c r="A18501" s="13" t="s">
        <v>18845</v>
      </c>
      <c r="B18501" s="135">
        <v>2243.4699999999998</v>
      </c>
    </row>
    <row r="18502" spans="1:2">
      <c r="A18502" s="13" t="s">
        <v>18846</v>
      </c>
      <c r="B18502" s="135">
        <v>6622.22</v>
      </c>
    </row>
    <row r="18503" spans="1:2">
      <c r="A18503" s="13" t="s">
        <v>18847</v>
      </c>
      <c r="B18503" s="135">
        <v>6622.22</v>
      </c>
    </row>
    <row r="18504" spans="1:2">
      <c r="A18504" s="13" t="s">
        <v>18848</v>
      </c>
      <c r="B18504" s="135">
        <v>13168.21</v>
      </c>
    </row>
    <row r="18505" spans="1:2">
      <c r="A18505" s="13" t="s">
        <v>18849</v>
      </c>
      <c r="B18505" s="135">
        <v>13168.21</v>
      </c>
    </row>
    <row r="18506" spans="1:2">
      <c r="A18506" s="13" t="s">
        <v>18850</v>
      </c>
      <c r="B18506" s="135">
        <v>30019.35</v>
      </c>
    </row>
    <row r="18507" spans="1:2">
      <c r="A18507" s="13" t="s">
        <v>18851</v>
      </c>
      <c r="B18507" s="135">
        <v>30019.35</v>
      </c>
    </row>
    <row r="18508" spans="1:2">
      <c r="A18508" s="13" t="s">
        <v>18852</v>
      </c>
      <c r="B18508" s="135">
        <v>92481.54</v>
      </c>
    </row>
    <row r="18509" spans="1:2">
      <c r="A18509" s="13" t="s">
        <v>18853</v>
      </c>
      <c r="B18509" s="135">
        <v>90949.27</v>
      </c>
    </row>
    <row r="18510" spans="1:2">
      <c r="A18510" s="13" t="s">
        <v>18854</v>
      </c>
      <c r="B18510" s="135">
        <v>140248.87</v>
      </c>
    </row>
    <row r="18511" spans="1:2">
      <c r="A18511" s="13" t="s">
        <v>18855</v>
      </c>
      <c r="B18511" s="135">
        <v>138716.6</v>
      </c>
    </row>
    <row r="18512" spans="1:2">
      <c r="A18512" s="13" t="s">
        <v>18856</v>
      </c>
      <c r="B18512" s="135">
        <v>442.66</v>
      </c>
    </row>
    <row r="18513" spans="1:2">
      <c r="A18513" s="13" t="s">
        <v>18857</v>
      </c>
      <c r="B18513" s="135">
        <v>414.08</v>
      </c>
    </row>
    <row r="18514" spans="1:2">
      <c r="A18514" s="13" t="s">
        <v>18858</v>
      </c>
      <c r="B18514" s="135">
        <v>529.82000000000005</v>
      </c>
    </row>
    <row r="18515" spans="1:2">
      <c r="A18515" s="13" t="s">
        <v>18859</v>
      </c>
      <c r="B18515" s="135">
        <v>499.58</v>
      </c>
    </row>
    <row r="18516" spans="1:2">
      <c r="A18516" s="13" t="s">
        <v>18860</v>
      </c>
      <c r="B18516" s="135">
        <v>11410.76</v>
      </c>
    </row>
    <row r="18517" spans="1:2">
      <c r="A18517" s="13" t="s">
        <v>18861</v>
      </c>
      <c r="B18517" s="135">
        <v>10541.19</v>
      </c>
    </row>
    <row r="18518" spans="1:2">
      <c r="A18518" s="13" t="s">
        <v>18862</v>
      </c>
      <c r="B18518" s="135">
        <v>263.8</v>
      </c>
    </row>
    <row r="18519" spans="1:2">
      <c r="A18519" s="13" t="s">
        <v>18863</v>
      </c>
      <c r="B18519" s="135">
        <v>246.84</v>
      </c>
    </row>
    <row r="18520" spans="1:2">
      <c r="A18520" s="13" t="s">
        <v>18864</v>
      </c>
      <c r="B18520" s="135">
        <v>385.23</v>
      </c>
    </row>
    <row r="18521" spans="1:2">
      <c r="A18521" s="13" t="s">
        <v>18865</v>
      </c>
      <c r="B18521" s="135">
        <v>361.08</v>
      </c>
    </row>
    <row r="18522" spans="1:2">
      <c r="A18522" s="13" t="s">
        <v>18866</v>
      </c>
      <c r="B18522" s="135">
        <v>852.1</v>
      </c>
    </row>
    <row r="18523" spans="1:2">
      <c r="A18523" s="13" t="s">
        <v>18867</v>
      </c>
      <c r="B18523" s="135">
        <v>795.33</v>
      </c>
    </row>
    <row r="18524" spans="1:2">
      <c r="A18524" s="13" t="s">
        <v>309</v>
      </c>
      <c r="B18524" s="135">
        <v>862.97</v>
      </c>
    </row>
    <row r="18525" spans="1:2">
      <c r="A18525" s="13" t="s">
        <v>18868</v>
      </c>
      <c r="B18525" s="135">
        <v>798.97</v>
      </c>
    </row>
    <row r="18526" spans="1:2">
      <c r="A18526" s="13" t="s">
        <v>18869</v>
      </c>
      <c r="B18526" s="135">
        <v>435.15</v>
      </c>
    </row>
    <row r="18527" spans="1:2">
      <c r="A18527" s="13" t="s">
        <v>18870</v>
      </c>
      <c r="B18527" s="135">
        <v>412.23</v>
      </c>
    </row>
    <row r="18528" spans="1:2">
      <c r="A18528" s="13" t="s">
        <v>18871</v>
      </c>
      <c r="B18528" s="135">
        <v>430.79</v>
      </c>
    </row>
    <row r="18529" spans="1:2">
      <c r="A18529" s="13" t="s">
        <v>18872</v>
      </c>
      <c r="B18529" s="135">
        <v>408.32</v>
      </c>
    </row>
    <row r="18530" spans="1:2">
      <c r="A18530" s="13" t="s">
        <v>18873</v>
      </c>
      <c r="B18530" s="135">
        <v>206.23</v>
      </c>
    </row>
    <row r="18531" spans="1:2">
      <c r="A18531" s="13" t="s">
        <v>18874</v>
      </c>
      <c r="B18531" s="135">
        <v>192.1</v>
      </c>
    </row>
    <row r="18532" spans="1:2">
      <c r="A18532" s="13" t="s">
        <v>18875</v>
      </c>
      <c r="B18532" s="135">
        <v>357.34</v>
      </c>
    </row>
    <row r="18533" spans="1:2">
      <c r="A18533" s="13" t="s">
        <v>18876</v>
      </c>
      <c r="B18533" s="135">
        <v>335.6</v>
      </c>
    </row>
    <row r="18534" spans="1:2">
      <c r="A18534" s="13" t="s">
        <v>18877</v>
      </c>
      <c r="B18534" s="135">
        <v>1218.83</v>
      </c>
    </row>
    <row r="18535" spans="1:2">
      <c r="A18535" s="13" t="s">
        <v>18878</v>
      </c>
      <c r="B18535" s="135">
        <v>1136.67</v>
      </c>
    </row>
    <row r="18536" spans="1:2">
      <c r="A18536" s="13" t="s">
        <v>18879</v>
      </c>
      <c r="B18536" s="135">
        <v>1046.24</v>
      </c>
    </row>
    <row r="18537" spans="1:2">
      <c r="A18537" s="13" t="s">
        <v>18880</v>
      </c>
      <c r="B18537" s="135">
        <v>973.94</v>
      </c>
    </row>
    <row r="18538" spans="1:2">
      <c r="A18538" s="13" t="s">
        <v>18881</v>
      </c>
      <c r="B18538" s="135">
        <v>621.80999999999995</v>
      </c>
    </row>
    <row r="18539" spans="1:2">
      <c r="A18539" s="13" t="s">
        <v>18882</v>
      </c>
      <c r="B18539" s="135">
        <v>571.16</v>
      </c>
    </row>
    <row r="18540" spans="1:2">
      <c r="A18540" s="13" t="s">
        <v>18883</v>
      </c>
      <c r="B18540" s="135">
        <v>5386.49</v>
      </c>
    </row>
    <row r="18541" spans="1:2">
      <c r="A18541" s="13" t="s">
        <v>18884</v>
      </c>
      <c r="B18541" s="135">
        <v>5008.3599999999997</v>
      </c>
    </row>
    <row r="18542" spans="1:2">
      <c r="A18542" s="13" t="s">
        <v>18885</v>
      </c>
      <c r="B18542" s="135">
        <v>874.47</v>
      </c>
    </row>
    <row r="18543" spans="1:2">
      <c r="A18543" s="13" t="s">
        <v>18886</v>
      </c>
      <c r="B18543" s="135">
        <v>874.47</v>
      </c>
    </row>
    <row r="18544" spans="1:2">
      <c r="A18544" s="13" t="s">
        <v>18887</v>
      </c>
      <c r="B18544" s="135">
        <v>753.34</v>
      </c>
    </row>
    <row r="18545" spans="1:2">
      <c r="A18545" s="13" t="s">
        <v>18888</v>
      </c>
      <c r="B18545" s="135">
        <v>753.34</v>
      </c>
    </row>
    <row r="18546" spans="1:2">
      <c r="A18546" s="13" t="s">
        <v>18889</v>
      </c>
      <c r="B18546" s="135">
        <v>2687.37</v>
      </c>
    </row>
    <row r="18547" spans="1:2">
      <c r="A18547" s="13" t="s">
        <v>18890</v>
      </c>
      <c r="B18547" s="135">
        <v>2687.37</v>
      </c>
    </row>
    <row r="18548" spans="1:2">
      <c r="A18548" s="13" t="s">
        <v>18891</v>
      </c>
      <c r="B18548" s="135">
        <v>337.18</v>
      </c>
    </row>
    <row r="18549" spans="1:2">
      <c r="A18549" s="13" t="s">
        <v>18892</v>
      </c>
      <c r="B18549" s="135">
        <v>337.18</v>
      </c>
    </row>
    <row r="18550" spans="1:2">
      <c r="A18550" s="13" t="s">
        <v>18893</v>
      </c>
      <c r="B18550" s="135">
        <v>97500</v>
      </c>
    </row>
    <row r="18551" spans="1:2">
      <c r="A18551" s="13" t="s">
        <v>18894</v>
      </c>
      <c r="B18551" s="135">
        <v>97500</v>
      </c>
    </row>
    <row r="18552" spans="1:2">
      <c r="A18552" s="13" t="s">
        <v>18895</v>
      </c>
      <c r="B18552" s="135">
        <v>143400</v>
      </c>
    </row>
    <row r="18553" spans="1:2">
      <c r="A18553" s="13" t="s">
        <v>18896</v>
      </c>
      <c r="B18553" s="135">
        <v>143400</v>
      </c>
    </row>
    <row r="18554" spans="1:2">
      <c r="A18554" s="13" t="s">
        <v>18897</v>
      </c>
      <c r="B18554" s="135">
        <v>208000</v>
      </c>
    </row>
    <row r="18555" spans="1:2">
      <c r="A18555" s="13" t="s">
        <v>18898</v>
      </c>
      <c r="B18555" s="135">
        <v>208000</v>
      </c>
    </row>
    <row r="18556" spans="1:2">
      <c r="A18556" s="13" t="s">
        <v>18899</v>
      </c>
      <c r="B18556" s="135">
        <v>287000</v>
      </c>
    </row>
    <row r="18557" spans="1:2">
      <c r="A18557" s="13" t="s">
        <v>18900</v>
      </c>
      <c r="B18557" s="135">
        <v>287000</v>
      </c>
    </row>
    <row r="18558" spans="1:2">
      <c r="A18558" s="13" t="s">
        <v>18901</v>
      </c>
      <c r="B18558" s="135">
        <v>385000</v>
      </c>
    </row>
    <row r="18559" spans="1:2">
      <c r="A18559" s="13" t="s">
        <v>18902</v>
      </c>
      <c r="B18559" s="135">
        <v>385000</v>
      </c>
    </row>
    <row r="18560" spans="1:2">
      <c r="A18560" s="13" t="s">
        <v>18903</v>
      </c>
      <c r="B18560" s="135">
        <v>414800</v>
      </c>
    </row>
    <row r="18561" spans="1:2">
      <c r="A18561" s="13" t="s">
        <v>18904</v>
      </c>
      <c r="B18561" s="135">
        <v>414800</v>
      </c>
    </row>
    <row r="18562" spans="1:2">
      <c r="A18562" s="13" t="s">
        <v>18905</v>
      </c>
      <c r="B18562" s="135">
        <v>512400</v>
      </c>
    </row>
    <row r="18563" spans="1:2">
      <c r="A18563" s="13" t="s">
        <v>18906</v>
      </c>
      <c r="B18563" s="135">
        <v>512400</v>
      </c>
    </row>
    <row r="18564" spans="1:2">
      <c r="A18564" s="13" t="s">
        <v>18907</v>
      </c>
      <c r="B18564" s="135">
        <v>557600</v>
      </c>
    </row>
    <row r="18565" spans="1:2">
      <c r="A18565" s="13" t="s">
        <v>18908</v>
      </c>
      <c r="B18565" s="135">
        <v>557600</v>
      </c>
    </row>
    <row r="18566" spans="1:2">
      <c r="A18566" s="13" t="s">
        <v>18909</v>
      </c>
      <c r="B18566" s="135">
        <v>621600</v>
      </c>
    </row>
    <row r="18567" spans="1:2">
      <c r="A18567" s="13" t="s">
        <v>18910</v>
      </c>
      <c r="B18567" s="135">
        <v>621600</v>
      </c>
    </row>
    <row r="18568" spans="1:2">
      <c r="A18568" s="13" t="s">
        <v>18911</v>
      </c>
      <c r="B18568" s="135">
        <v>708172</v>
      </c>
    </row>
    <row r="18569" spans="1:2">
      <c r="A18569" s="13" t="s">
        <v>18912</v>
      </c>
      <c r="B18569" s="135">
        <v>708172</v>
      </c>
    </row>
    <row r="18570" spans="1:2">
      <c r="A18570" s="13" t="s">
        <v>18913</v>
      </c>
      <c r="B18570" s="135">
        <v>6412.72</v>
      </c>
    </row>
    <row r="18571" spans="1:2">
      <c r="A18571" s="13" t="s">
        <v>18914</v>
      </c>
      <c r="B18571" s="135">
        <v>6412.72</v>
      </c>
    </row>
    <row r="18572" spans="1:2">
      <c r="A18572" s="13" t="s">
        <v>18915</v>
      </c>
      <c r="B18572" s="135">
        <v>3603.97</v>
      </c>
    </row>
    <row r="18573" spans="1:2">
      <c r="A18573" s="13" t="s">
        <v>18916</v>
      </c>
      <c r="B18573" s="135">
        <v>3603.97</v>
      </c>
    </row>
    <row r="18574" spans="1:2">
      <c r="A18574" s="13" t="s">
        <v>18917</v>
      </c>
      <c r="B18574" s="135">
        <v>2367.9699999999998</v>
      </c>
    </row>
    <row r="18575" spans="1:2">
      <c r="A18575" s="13" t="s">
        <v>18918</v>
      </c>
      <c r="B18575" s="135">
        <v>2367.9699999999998</v>
      </c>
    </row>
    <row r="18576" spans="1:2">
      <c r="A18576" s="13" t="s">
        <v>18919</v>
      </c>
      <c r="B18576" s="135">
        <v>1465.89</v>
      </c>
    </row>
    <row r="18577" spans="1:2">
      <c r="A18577" s="13" t="s">
        <v>18920</v>
      </c>
      <c r="B18577" s="135">
        <v>1465.89</v>
      </c>
    </row>
    <row r="18578" spans="1:2">
      <c r="A18578" s="13" t="s">
        <v>18921</v>
      </c>
      <c r="B18578" s="135">
        <v>1325.69</v>
      </c>
    </row>
    <row r="18579" spans="1:2">
      <c r="A18579" s="13" t="s">
        <v>18922</v>
      </c>
      <c r="B18579" s="135">
        <v>1325.69</v>
      </c>
    </row>
    <row r="18580" spans="1:2">
      <c r="A18580" s="13" t="s">
        <v>18923</v>
      </c>
      <c r="B18580" s="135">
        <v>1080.47</v>
      </c>
    </row>
    <row r="18581" spans="1:2">
      <c r="A18581" s="13" t="s">
        <v>18924</v>
      </c>
      <c r="B18581" s="135">
        <v>1080.47</v>
      </c>
    </row>
    <row r="18582" spans="1:2">
      <c r="A18582" s="13" t="s">
        <v>18925</v>
      </c>
      <c r="B18582" s="135">
        <v>1440.97</v>
      </c>
    </row>
    <row r="18583" spans="1:2">
      <c r="A18583" s="13" t="s">
        <v>18926</v>
      </c>
      <c r="B18583" s="135">
        <v>1440.97</v>
      </c>
    </row>
    <row r="18584" spans="1:2">
      <c r="A18584" s="13" t="s">
        <v>18927</v>
      </c>
      <c r="B18584" s="135">
        <v>1858.17</v>
      </c>
    </row>
    <row r="18585" spans="1:2">
      <c r="A18585" s="13" t="s">
        <v>18928</v>
      </c>
      <c r="B18585" s="135">
        <v>1858.17</v>
      </c>
    </row>
    <row r="18586" spans="1:2">
      <c r="A18586" s="13" t="s">
        <v>18929</v>
      </c>
      <c r="B18586" s="135">
        <v>75.81</v>
      </c>
    </row>
    <row r="18587" spans="1:2">
      <c r="A18587" s="13" t="s">
        <v>18930</v>
      </c>
      <c r="B18587" s="135">
        <v>73.099999999999994</v>
      </c>
    </row>
    <row r="18588" spans="1:2">
      <c r="A18588" s="13" t="s">
        <v>18931</v>
      </c>
      <c r="B18588" s="135">
        <v>35.96</v>
      </c>
    </row>
    <row r="18589" spans="1:2">
      <c r="A18589" s="13" t="s">
        <v>18932</v>
      </c>
      <c r="B18589" s="135">
        <v>33.25</v>
      </c>
    </row>
    <row r="18590" spans="1:2">
      <c r="A18590" s="13" t="s">
        <v>18933</v>
      </c>
      <c r="B18590" s="135">
        <v>76.930000000000007</v>
      </c>
    </row>
    <row r="18591" spans="1:2">
      <c r="A18591" s="13" t="s">
        <v>18934</v>
      </c>
      <c r="B18591" s="135">
        <v>74.22</v>
      </c>
    </row>
    <row r="18592" spans="1:2">
      <c r="A18592" s="13" t="s">
        <v>18935</v>
      </c>
      <c r="B18592" s="135">
        <v>616.20000000000005</v>
      </c>
    </row>
    <row r="18593" spans="1:2">
      <c r="A18593" s="13" t="s">
        <v>18936</v>
      </c>
      <c r="B18593" s="135">
        <v>613.49</v>
      </c>
    </row>
    <row r="18594" spans="1:2">
      <c r="A18594" s="13" t="s">
        <v>18937</v>
      </c>
      <c r="B18594" s="135">
        <v>472.36</v>
      </c>
    </row>
    <row r="18595" spans="1:2">
      <c r="A18595" s="13" t="s">
        <v>18938</v>
      </c>
      <c r="B18595" s="135">
        <v>469.65</v>
      </c>
    </row>
    <row r="18596" spans="1:2">
      <c r="A18596" s="13" t="s">
        <v>18939</v>
      </c>
      <c r="B18596" s="135">
        <v>84.97</v>
      </c>
    </row>
    <row r="18597" spans="1:2">
      <c r="A18597" s="13" t="s">
        <v>18940</v>
      </c>
      <c r="B18597" s="135">
        <v>82.26</v>
      </c>
    </row>
    <row r="18598" spans="1:2">
      <c r="A18598" s="13" t="s">
        <v>18941</v>
      </c>
      <c r="B18598" s="135">
        <v>95.29</v>
      </c>
    </row>
    <row r="18599" spans="1:2">
      <c r="A18599" s="13" t="s">
        <v>18942</v>
      </c>
      <c r="B18599" s="135">
        <v>92.58</v>
      </c>
    </row>
    <row r="18600" spans="1:2">
      <c r="A18600" s="13" t="s">
        <v>18943</v>
      </c>
      <c r="B18600" s="135">
        <v>280.76</v>
      </c>
    </row>
    <row r="18601" spans="1:2">
      <c r="A18601" s="13" t="s">
        <v>18944</v>
      </c>
      <c r="B18601" s="135">
        <v>276.56</v>
      </c>
    </row>
    <row r="18602" spans="1:2">
      <c r="A18602" s="13" t="s">
        <v>18945</v>
      </c>
      <c r="B18602" s="135">
        <v>160.47</v>
      </c>
    </row>
    <row r="18603" spans="1:2">
      <c r="A18603" s="13" t="s">
        <v>18946</v>
      </c>
      <c r="B18603" s="135">
        <v>157.76</v>
      </c>
    </row>
    <row r="18604" spans="1:2">
      <c r="A18604" s="13" t="s">
        <v>18947</v>
      </c>
      <c r="B18604" s="135">
        <v>84.15</v>
      </c>
    </row>
    <row r="18605" spans="1:2">
      <c r="A18605" s="13" t="s">
        <v>18948</v>
      </c>
      <c r="B18605" s="135">
        <v>81.44</v>
      </c>
    </row>
    <row r="18606" spans="1:2">
      <c r="A18606" s="13" t="s">
        <v>18949</v>
      </c>
      <c r="B18606" s="135">
        <v>67.67</v>
      </c>
    </row>
    <row r="18607" spans="1:2">
      <c r="A18607" s="13" t="s">
        <v>18950</v>
      </c>
      <c r="B18607" s="135">
        <v>64.959999999999994</v>
      </c>
    </row>
    <row r="18608" spans="1:2">
      <c r="A18608" s="13" t="s">
        <v>18951</v>
      </c>
      <c r="B18608" s="135">
        <v>153.5</v>
      </c>
    </row>
    <row r="18609" spans="1:2">
      <c r="A18609" s="13" t="s">
        <v>18952</v>
      </c>
      <c r="B18609" s="135">
        <v>149.30000000000001</v>
      </c>
    </row>
    <row r="18610" spans="1:2">
      <c r="A18610" s="13" t="s">
        <v>18953</v>
      </c>
      <c r="B18610" s="135">
        <v>645.09</v>
      </c>
    </row>
    <row r="18611" spans="1:2">
      <c r="A18611" s="13" t="s">
        <v>18954</v>
      </c>
      <c r="B18611" s="135">
        <v>640.89</v>
      </c>
    </row>
    <row r="18612" spans="1:2">
      <c r="A18612" s="13" t="s">
        <v>18955</v>
      </c>
      <c r="B18612" s="135">
        <v>163.31</v>
      </c>
    </row>
    <row r="18613" spans="1:2">
      <c r="A18613" s="13" t="s">
        <v>18956</v>
      </c>
      <c r="B18613" s="135">
        <v>160.6</v>
      </c>
    </row>
    <row r="18614" spans="1:2">
      <c r="A18614" s="13" t="s">
        <v>292</v>
      </c>
      <c r="B18614" s="135">
        <v>222.96</v>
      </c>
    </row>
    <row r="18615" spans="1:2">
      <c r="A18615" s="13" t="s">
        <v>18957</v>
      </c>
      <c r="B18615" s="135">
        <v>220.25</v>
      </c>
    </row>
    <row r="18616" spans="1:2">
      <c r="A18616" s="13" t="s">
        <v>18958</v>
      </c>
      <c r="B18616" s="135">
        <v>674.23</v>
      </c>
    </row>
    <row r="18617" spans="1:2">
      <c r="A18617" s="13" t="s">
        <v>18959</v>
      </c>
      <c r="B18617" s="135">
        <v>671.53</v>
      </c>
    </row>
    <row r="18618" spans="1:2">
      <c r="A18618" s="13" t="s">
        <v>18960</v>
      </c>
      <c r="B18618" s="135">
        <v>732.36</v>
      </c>
    </row>
    <row r="18619" spans="1:2">
      <c r="A18619" s="13" t="s">
        <v>18961</v>
      </c>
      <c r="B18619" s="135">
        <v>729.65</v>
      </c>
    </row>
    <row r="18620" spans="1:2">
      <c r="A18620" s="13" t="s">
        <v>18962</v>
      </c>
      <c r="B18620" s="135">
        <v>188.91</v>
      </c>
    </row>
    <row r="18621" spans="1:2">
      <c r="A18621" s="13" t="s">
        <v>18963</v>
      </c>
      <c r="B18621" s="135">
        <v>183.49</v>
      </c>
    </row>
    <row r="18622" spans="1:2">
      <c r="A18622" s="13" t="s">
        <v>18964</v>
      </c>
      <c r="B18622" s="135">
        <v>148.19999999999999</v>
      </c>
    </row>
    <row r="18623" spans="1:2">
      <c r="A18623" s="13" t="s">
        <v>18965</v>
      </c>
      <c r="B18623" s="135">
        <v>142.78</v>
      </c>
    </row>
    <row r="18624" spans="1:2">
      <c r="A18624" s="13" t="s">
        <v>18966</v>
      </c>
      <c r="B18624" s="135">
        <v>172.29</v>
      </c>
    </row>
    <row r="18625" spans="1:2">
      <c r="A18625" s="13" t="s">
        <v>18967</v>
      </c>
      <c r="B18625" s="135">
        <v>169.58</v>
      </c>
    </row>
    <row r="18626" spans="1:2">
      <c r="A18626" s="13" t="s">
        <v>18968</v>
      </c>
      <c r="B18626" s="135">
        <v>337.98</v>
      </c>
    </row>
    <row r="18627" spans="1:2">
      <c r="A18627" s="13" t="s">
        <v>18969</v>
      </c>
      <c r="B18627" s="135">
        <v>329.98</v>
      </c>
    </row>
    <row r="18628" spans="1:2">
      <c r="A18628" s="13" t="s">
        <v>18970</v>
      </c>
      <c r="B18628" s="135">
        <v>266.70999999999998</v>
      </c>
    </row>
    <row r="18629" spans="1:2">
      <c r="A18629" s="13" t="s">
        <v>18971</v>
      </c>
      <c r="B18629" s="135">
        <v>258.70999999999998</v>
      </c>
    </row>
    <row r="18630" spans="1:2">
      <c r="A18630" s="13" t="s">
        <v>18972</v>
      </c>
      <c r="B18630" s="135">
        <v>322.72000000000003</v>
      </c>
    </row>
    <row r="18631" spans="1:2">
      <c r="A18631" s="13" t="s">
        <v>18973</v>
      </c>
      <c r="B18631" s="135">
        <v>314.72000000000003</v>
      </c>
    </row>
    <row r="18632" spans="1:2">
      <c r="A18632" s="13" t="s">
        <v>18974</v>
      </c>
      <c r="B18632" s="135">
        <v>512.42999999999995</v>
      </c>
    </row>
    <row r="18633" spans="1:2">
      <c r="A18633" s="13" t="s">
        <v>18975</v>
      </c>
      <c r="B18633" s="135">
        <v>504.11</v>
      </c>
    </row>
    <row r="18634" spans="1:2">
      <c r="A18634" s="13" t="s">
        <v>18976</v>
      </c>
      <c r="B18634" s="135">
        <v>702.07</v>
      </c>
    </row>
    <row r="18635" spans="1:2">
      <c r="A18635" s="13" t="s">
        <v>18977</v>
      </c>
      <c r="B18635" s="135">
        <v>693.41</v>
      </c>
    </row>
    <row r="18636" spans="1:2">
      <c r="A18636" s="13" t="s">
        <v>18978</v>
      </c>
      <c r="B18636" s="135">
        <v>886.49</v>
      </c>
    </row>
    <row r="18637" spans="1:2">
      <c r="A18637" s="13" t="s">
        <v>18979</v>
      </c>
      <c r="B18637" s="135">
        <v>877.47</v>
      </c>
    </row>
    <row r="18638" spans="1:2">
      <c r="A18638" s="13" t="s">
        <v>18980</v>
      </c>
      <c r="B18638" s="135">
        <v>119.35</v>
      </c>
    </row>
    <row r="18639" spans="1:2">
      <c r="A18639" s="13" t="s">
        <v>18981</v>
      </c>
      <c r="B18639" s="135">
        <v>113.12</v>
      </c>
    </row>
    <row r="18640" spans="1:2">
      <c r="A18640" s="13" t="s">
        <v>18982</v>
      </c>
      <c r="B18640" s="135">
        <v>98.98</v>
      </c>
    </row>
    <row r="18641" spans="1:2">
      <c r="A18641" s="13" t="s">
        <v>18983</v>
      </c>
      <c r="B18641" s="135">
        <v>92.75</v>
      </c>
    </row>
    <row r="18642" spans="1:2">
      <c r="A18642" s="13" t="s">
        <v>18984</v>
      </c>
      <c r="B18642" s="135">
        <v>82.4</v>
      </c>
    </row>
    <row r="18643" spans="1:2">
      <c r="A18643" s="13" t="s">
        <v>18985</v>
      </c>
      <c r="B18643" s="135">
        <v>76.17</v>
      </c>
    </row>
    <row r="18644" spans="1:2">
      <c r="A18644" s="13" t="s">
        <v>18986</v>
      </c>
      <c r="B18644" s="135">
        <v>102.92</v>
      </c>
    </row>
    <row r="18645" spans="1:2">
      <c r="A18645" s="13" t="s">
        <v>18987</v>
      </c>
      <c r="B18645" s="135">
        <v>96.69</v>
      </c>
    </row>
    <row r="18646" spans="1:2">
      <c r="A18646" s="13" t="s">
        <v>18988</v>
      </c>
      <c r="B18646" s="135">
        <v>116.31</v>
      </c>
    </row>
    <row r="18647" spans="1:2">
      <c r="A18647" s="13" t="s">
        <v>18989</v>
      </c>
      <c r="B18647" s="135">
        <v>110.08</v>
      </c>
    </row>
    <row r="18648" spans="1:2">
      <c r="A18648" s="13" t="s">
        <v>18990</v>
      </c>
      <c r="B18648" s="135">
        <v>87.25</v>
      </c>
    </row>
    <row r="18649" spans="1:2">
      <c r="A18649" s="13" t="s">
        <v>18991</v>
      </c>
      <c r="B18649" s="135">
        <v>81.02</v>
      </c>
    </row>
    <row r="18650" spans="1:2">
      <c r="A18650" s="13" t="s">
        <v>18992</v>
      </c>
      <c r="B18650" s="135">
        <v>135</v>
      </c>
    </row>
    <row r="18651" spans="1:2">
      <c r="A18651" s="13" t="s">
        <v>18993</v>
      </c>
      <c r="B18651" s="135">
        <v>128.44999999999999</v>
      </c>
    </row>
    <row r="18652" spans="1:2">
      <c r="A18652" s="13" t="s">
        <v>18994</v>
      </c>
      <c r="B18652" s="135">
        <v>122.71</v>
      </c>
    </row>
    <row r="18653" spans="1:2">
      <c r="A18653" s="13" t="s">
        <v>18995</v>
      </c>
      <c r="B18653" s="135">
        <v>116.16</v>
      </c>
    </row>
    <row r="18654" spans="1:2">
      <c r="A18654" s="13" t="s">
        <v>18996</v>
      </c>
      <c r="B18654" s="135">
        <v>102.84</v>
      </c>
    </row>
    <row r="18655" spans="1:2">
      <c r="A18655" s="13" t="s">
        <v>18997</v>
      </c>
      <c r="B18655" s="135">
        <v>96.29</v>
      </c>
    </row>
    <row r="18656" spans="1:2">
      <c r="A18656" s="13" t="s">
        <v>18998</v>
      </c>
      <c r="B18656" s="135">
        <v>134.68</v>
      </c>
    </row>
    <row r="18657" spans="1:2">
      <c r="A18657" s="13" t="s">
        <v>18999</v>
      </c>
      <c r="B18657" s="135">
        <v>128.13</v>
      </c>
    </row>
    <row r="18658" spans="1:2">
      <c r="A18658" s="13" t="s">
        <v>19000</v>
      </c>
      <c r="B18658" s="135">
        <v>159.76</v>
      </c>
    </row>
    <row r="18659" spans="1:2">
      <c r="A18659" s="13" t="s">
        <v>19001</v>
      </c>
      <c r="B18659" s="135">
        <v>153.21</v>
      </c>
    </row>
    <row r="18660" spans="1:2">
      <c r="A18660" s="13" t="s">
        <v>19002</v>
      </c>
      <c r="B18660" s="135">
        <v>118.33</v>
      </c>
    </row>
    <row r="18661" spans="1:2">
      <c r="A18661" s="13" t="s">
        <v>19003</v>
      </c>
      <c r="B18661" s="135">
        <v>111.78</v>
      </c>
    </row>
    <row r="18662" spans="1:2">
      <c r="A18662" s="13" t="s">
        <v>19004</v>
      </c>
      <c r="B18662" s="135">
        <v>205.85</v>
      </c>
    </row>
    <row r="18663" spans="1:2">
      <c r="A18663" s="13" t="s">
        <v>19005</v>
      </c>
      <c r="B18663" s="135">
        <v>199.02</v>
      </c>
    </row>
    <row r="18664" spans="1:2">
      <c r="A18664" s="13" t="s">
        <v>19006</v>
      </c>
      <c r="B18664" s="135">
        <v>173.19</v>
      </c>
    </row>
    <row r="18665" spans="1:2">
      <c r="A18665" s="13" t="s">
        <v>19007</v>
      </c>
      <c r="B18665" s="135">
        <v>166.36</v>
      </c>
    </row>
    <row r="18666" spans="1:2">
      <c r="A18666" s="13" t="s">
        <v>19008</v>
      </c>
      <c r="B18666" s="135">
        <v>136.74</v>
      </c>
    </row>
    <row r="18667" spans="1:2">
      <c r="A18667" s="13" t="s">
        <v>19009</v>
      </c>
      <c r="B18667" s="135">
        <v>129.91</v>
      </c>
    </row>
    <row r="18668" spans="1:2">
      <c r="A18668" s="13" t="s">
        <v>19010</v>
      </c>
      <c r="B18668" s="135">
        <v>190.39</v>
      </c>
    </row>
    <row r="18669" spans="1:2">
      <c r="A18669" s="13" t="s">
        <v>19011</v>
      </c>
      <c r="B18669" s="135">
        <v>183.56</v>
      </c>
    </row>
    <row r="18670" spans="1:2">
      <c r="A18670" s="13" t="s">
        <v>19012</v>
      </c>
      <c r="B18670" s="135">
        <v>228.86</v>
      </c>
    </row>
    <row r="18671" spans="1:2">
      <c r="A18671" s="13" t="s">
        <v>19013</v>
      </c>
      <c r="B18671" s="135">
        <v>222.03</v>
      </c>
    </row>
    <row r="18672" spans="1:2">
      <c r="A18672" s="13" t="s">
        <v>19014</v>
      </c>
      <c r="B18672" s="135">
        <v>158.37</v>
      </c>
    </row>
    <row r="18673" spans="1:2">
      <c r="A18673" s="13" t="s">
        <v>19015</v>
      </c>
      <c r="B18673" s="135">
        <v>151.54</v>
      </c>
    </row>
    <row r="18674" spans="1:2">
      <c r="A18674" s="13" t="s">
        <v>19016</v>
      </c>
      <c r="B18674" s="135">
        <v>223.98</v>
      </c>
    </row>
    <row r="18675" spans="1:2">
      <c r="A18675" s="13" t="s">
        <v>19017</v>
      </c>
      <c r="B18675" s="135">
        <v>216.83</v>
      </c>
    </row>
    <row r="18676" spans="1:2">
      <c r="A18676" s="13" t="s">
        <v>19018</v>
      </c>
      <c r="B18676" s="135">
        <v>199.4</v>
      </c>
    </row>
    <row r="18677" spans="1:2">
      <c r="A18677" s="13" t="s">
        <v>19019</v>
      </c>
      <c r="B18677" s="135">
        <v>192.25</v>
      </c>
    </row>
    <row r="18678" spans="1:2">
      <c r="A18678" s="13" t="s">
        <v>19020</v>
      </c>
      <c r="B18678" s="135">
        <v>159.66</v>
      </c>
    </row>
    <row r="18679" spans="1:2">
      <c r="A18679" s="13" t="s">
        <v>19021</v>
      </c>
      <c r="B18679" s="135">
        <v>152.51</v>
      </c>
    </row>
    <row r="18680" spans="1:2">
      <c r="A18680" s="13" t="s">
        <v>19022</v>
      </c>
      <c r="B18680" s="135">
        <v>246.01</v>
      </c>
    </row>
    <row r="18681" spans="1:2">
      <c r="A18681" s="13" t="s">
        <v>19023</v>
      </c>
      <c r="B18681" s="135">
        <v>238.86</v>
      </c>
    </row>
    <row r="18682" spans="1:2">
      <c r="A18682" s="13" t="s">
        <v>19024</v>
      </c>
      <c r="B18682" s="135">
        <v>296.17</v>
      </c>
    </row>
    <row r="18683" spans="1:2">
      <c r="A18683" s="13" t="s">
        <v>19025</v>
      </c>
      <c r="B18683" s="135">
        <v>289.02</v>
      </c>
    </row>
    <row r="18684" spans="1:2">
      <c r="A18684" s="13" t="s">
        <v>19026</v>
      </c>
      <c r="B18684" s="135">
        <v>213.31</v>
      </c>
    </row>
    <row r="18685" spans="1:2">
      <c r="A18685" s="13" t="s">
        <v>19027</v>
      </c>
      <c r="B18685" s="135">
        <v>206.16</v>
      </c>
    </row>
    <row r="18686" spans="1:2">
      <c r="A18686" s="13" t="s">
        <v>19028</v>
      </c>
      <c r="B18686" s="135">
        <v>181.47</v>
      </c>
    </row>
    <row r="18687" spans="1:2">
      <c r="A18687" s="13" t="s">
        <v>19029</v>
      </c>
      <c r="B18687" s="135">
        <v>175.24</v>
      </c>
    </row>
    <row r="18688" spans="1:2">
      <c r="A18688" s="13" t="s">
        <v>19030</v>
      </c>
      <c r="B18688" s="135">
        <v>189.52</v>
      </c>
    </row>
    <row r="18689" spans="1:2">
      <c r="A18689" s="13" t="s">
        <v>19031</v>
      </c>
      <c r="B18689" s="135">
        <v>183.29</v>
      </c>
    </row>
    <row r="18690" spans="1:2">
      <c r="A18690" s="13" t="s">
        <v>19032</v>
      </c>
      <c r="B18690" s="135">
        <v>187.44</v>
      </c>
    </row>
    <row r="18691" spans="1:2">
      <c r="A18691" s="13" t="s">
        <v>19033</v>
      </c>
      <c r="B18691" s="135">
        <v>181.21</v>
      </c>
    </row>
    <row r="18692" spans="1:2">
      <c r="A18692" s="13" t="s">
        <v>19034</v>
      </c>
      <c r="B18692" s="135">
        <v>210.57</v>
      </c>
    </row>
    <row r="18693" spans="1:2">
      <c r="A18693" s="13" t="s">
        <v>19035</v>
      </c>
      <c r="B18693" s="135">
        <v>204.34</v>
      </c>
    </row>
    <row r="18694" spans="1:2">
      <c r="A18694" s="13" t="s">
        <v>19036</v>
      </c>
      <c r="B18694" s="135">
        <v>219.87</v>
      </c>
    </row>
    <row r="18695" spans="1:2">
      <c r="A18695" s="13" t="s">
        <v>19037</v>
      </c>
      <c r="B18695" s="135">
        <v>213.64</v>
      </c>
    </row>
    <row r="18696" spans="1:2">
      <c r="A18696" s="13" t="s">
        <v>19038</v>
      </c>
      <c r="B18696" s="135">
        <v>254.71</v>
      </c>
    </row>
    <row r="18697" spans="1:2">
      <c r="A18697" s="13" t="s">
        <v>19039</v>
      </c>
      <c r="B18697" s="135">
        <v>248.48</v>
      </c>
    </row>
    <row r="18698" spans="1:2">
      <c r="A18698" s="13" t="s">
        <v>19040</v>
      </c>
      <c r="B18698" s="135">
        <v>176.62</v>
      </c>
    </row>
    <row r="18699" spans="1:2">
      <c r="A18699" s="13" t="s">
        <v>19041</v>
      </c>
      <c r="B18699" s="135">
        <v>170.66</v>
      </c>
    </row>
    <row r="18700" spans="1:2">
      <c r="A18700" s="13" t="s">
        <v>19042</v>
      </c>
      <c r="B18700" s="135">
        <v>200.3</v>
      </c>
    </row>
    <row r="18701" spans="1:2">
      <c r="A18701" s="13" t="s">
        <v>19043</v>
      </c>
      <c r="B18701" s="135">
        <v>194.34</v>
      </c>
    </row>
    <row r="18702" spans="1:2">
      <c r="A18702" s="13" t="s">
        <v>19044</v>
      </c>
      <c r="B18702" s="135">
        <v>191.09</v>
      </c>
    </row>
    <row r="18703" spans="1:2">
      <c r="A18703" s="13" t="s">
        <v>19045</v>
      </c>
      <c r="B18703" s="135">
        <v>185.13</v>
      </c>
    </row>
    <row r="18704" spans="1:2">
      <c r="A18704" s="13" t="s">
        <v>19046</v>
      </c>
      <c r="B18704" s="135">
        <v>209.14</v>
      </c>
    </row>
    <row r="18705" spans="1:2">
      <c r="A18705" s="13" t="s">
        <v>19047</v>
      </c>
      <c r="B18705" s="135">
        <v>203.18</v>
      </c>
    </row>
    <row r="18706" spans="1:2">
      <c r="A18706" s="13" t="s">
        <v>19048</v>
      </c>
      <c r="B18706" s="135">
        <v>218.45</v>
      </c>
    </row>
    <row r="18707" spans="1:2">
      <c r="A18707" s="13" t="s">
        <v>19049</v>
      </c>
      <c r="B18707" s="135">
        <v>212.49</v>
      </c>
    </row>
    <row r="18708" spans="1:2">
      <c r="A18708" s="13" t="s">
        <v>19050</v>
      </c>
      <c r="B18708" s="135">
        <v>200.18</v>
      </c>
    </row>
    <row r="18709" spans="1:2">
      <c r="A18709" s="13" t="s">
        <v>19051</v>
      </c>
      <c r="B18709" s="135">
        <v>194.22</v>
      </c>
    </row>
    <row r="18710" spans="1:2">
      <c r="A18710" s="13" t="s">
        <v>19052</v>
      </c>
      <c r="B18710" s="135">
        <v>137.58000000000001</v>
      </c>
    </row>
    <row r="18711" spans="1:2">
      <c r="A18711" s="13" t="s">
        <v>19053</v>
      </c>
      <c r="B18711" s="135">
        <v>124.57</v>
      </c>
    </row>
    <row r="18712" spans="1:2">
      <c r="A18712" s="13" t="s">
        <v>19054</v>
      </c>
      <c r="B18712" s="135">
        <v>52.74</v>
      </c>
    </row>
    <row r="18713" spans="1:2">
      <c r="A18713" s="13" t="s">
        <v>19055</v>
      </c>
      <c r="B18713" s="135">
        <v>47.32</v>
      </c>
    </row>
    <row r="18714" spans="1:2">
      <c r="A18714" s="13" t="s">
        <v>19056</v>
      </c>
      <c r="B18714" s="135">
        <v>92.61</v>
      </c>
    </row>
    <row r="18715" spans="1:2">
      <c r="A18715" s="13" t="s">
        <v>19057</v>
      </c>
      <c r="B18715" s="135">
        <v>81.77</v>
      </c>
    </row>
    <row r="18716" spans="1:2">
      <c r="A18716" s="13" t="s">
        <v>19058</v>
      </c>
      <c r="B18716" s="135">
        <v>63.26</v>
      </c>
    </row>
    <row r="18717" spans="1:2">
      <c r="A18717" s="13" t="s">
        <v>19059</v>
      </c>
      <c r="B18717" s="135">
        <v>60.55</v>
      </c>
    </row>
    <row r="18718" spans="1:2">
      <c r="A18718" s="13" t="s">
        <v>19060</v>
      </c>
      <c r="B18718" s="135">
        <v>42.97</v>
      </c>
    </row>
    <row r="18719" spans="1:2">
      <c r="A18719" s="13" t="s">
        <v>19061</v>
      </c>
      <c r="B18719" s="135">
        <v>40.26</v>
      </c>
    </row>
    <row r="18720" spans="1:2">
      <c r="A18720" s="13" t="s">
        <v>19062</v>
      </c>
      <c r="B18720" s="135">
        <v>51.04</v>
      </c>
    </row>
    <row r="18721" spans="1:2">
      <c r="A18721" s="13" t="s">
        <v>19063</v>
      </c>
      <c r="B18721" s="135">
        <v>48.33</v>
      </c>
    </row>
    <row r="18722" spans="1:2">
      <c r="A18722" s="13" t="s">
        <v>19064</v>
      </c>
      <c r="B18722" s="135">
        <v>63.29</v>
      </c>
    </row>
    <row r="18723" spans="1:2">
      <c r="A18723" s="13" t="s">
        <v>19065</v>
      </c>
      <c r="B18723" s="135">
        <v>60.58</v>
      </c>
    </row>
    <row r="18724" spans="1:2">
      <c r="A18724" s="13" t="s">
        <v>271</v>
      </c>
      <c r="B18724" s="135">
        <v>31.23</v>
      </c>
    </row>
    <row r="18725" spans="1:2">
      <c r="A18725" s="13" t="s">
        <v>19066</v>
      </c>
      <c r="B18725" s="135">
        <v>28.52</v>
      </c>
    </row>
    <row r="18726" spans="1:2">
      <c r="A18726" s="13" t="s">
        <v>19067</v>
      </c>
      <c r="B18726" s="135">
        <v>81.680000000000007</v>
      </c>
    </row>
    <row r="18727" spans="1:2">
      <c r="A18727" s="13" t="s">
        <v>19068</v>
      </c>
      <c r="B18727" s="135">
        <v>75.45</v>
      </c>
    </row>
    <row r="18728" spans="1:2">
      <c r="A18728" s="13" t="s">
        <v>19069</v>
      </c>
      <c r="B18728" s="135">
        <v>88.49</v>
      </c>
    </row>
    <row r="18729" spans="1:2">
      <c r="A18729" s="13" t="s">
        <v>19070</v>
      </c>
      <c r="B18729" s="135">
        <v>82.26</v>
      </c>
    </row>
    <row r="18730" spans="1:2">
      <c r="A18730" s="13" t="s">
        <v>19071</v>
      </c>
      <c r="B18730" s="135">
        <v>104.24</v>
      </c>
    </row>
    <row r="18731" spans="1:2">
      <c r="A18731" s="13" t="s">
        <v>19072</v>
      </c>
      <c r="B18731" s="135">
        <v>97.69</v>
      </c>
    </row>
    <row r="18732" spans="1:2">
      <c r="A18732" s="13" t="s">
        <v>19073</v>
      </c>
      <c r="B18732" s="135">
        <v>120.5</v>
      </c>
    </row>
    <row r="18733" spans="1:2">
      <c r="A18733" s="13" t="s">
        <v>19074</v>
      </c>
      <c r="B18733" s="135">
        <v>113.95</v>
      </c>
    </row>
    <row r="18734" spans="1:2">
      <c r="A18734" s="13" t="s">
        <v>19075</v>
      </c>
      <c r="B18734" s="135">
        <v>137.41999999999999</v>
      </c>
    </row>
    <row r="18735" spans="1:2">
      <c r="A18735" s="13" t="s">
        <v>19076</v>
      </c>
      <c r="B18735" s="135">
        <v>130.59</v>
      </c>
    </row>
    <row r="18736" spans="1:2">
      <c r="A18736" s="13" t="s">
        <v>19077</v>
      </c>
      <c r="B18736" s="135">
        <v>161.78</v>
      </c>
    </row>
    <row r="18737" spans="1:2">
      <c r="A18737" s="13" t="s">
        <v>19078</v>
      </c>
      <c r="B18737" s="135">
        <v>154.94999999999999</v>
      </c>
    </row>
    <row r="18738" spans="1:2">
      <c r="A18738" s="13" t="s">
        <v>19079</v>
      </c>
      <c r="B18738" s="135">
        <v>162.46</v>
      </c>
    </row>
    <row r="18739" spans="1:2">
      <c r="A18739" s="13" t="s">
        <v>19080</v>
      </c>
      <c r="B18739" s="135">
        <v>155.31</v>
      </c>
    </row>
    <row r="18740" spans="1:2">
      <c r="A18740" s="13" t="s">
        <v>19081</v>
      </c>
      <c r="B18740" s="135">
        <v>217.65</v>
      </c>
    </row>
    <row r="18741" spans="1:2">
      <c r="A18741" s="13" t="s">
        <v>19082</v>
      </c>
      <c r="B18741" s="135">
        <v>210.5</v>
      </c>
    </row>
    <row r="18742" spans="1:2">
      <c r="A18742" s="13" t="s">
        <v>19083</v>
      </c>
      <c r="B18742" s="135">
        <v>150.71</v>
      </c>
    </row>
    <row r="18743" spans="1:2">
      <c r="A18743" s="13" t="s">
        <v>19084</v>
      </c>
      <c r="B18743" s="135">
        <v>144.47999999999999</v>
      </c>
    </row>
    <row r="18744" spans="1:2">
      <c r="A18744" s="13" t="s">
        <v>19085</v>
      </c>
      <c r="B18744" s="135">
        <v>156.68</v>
      </c>
    </row>
    <row r="18745" spans="1:2">
      <c r="A18745" s="13" t="s">
        <v>19086</v>
      </c>
      <c r="B18745" s="135">
        <v>150.44999999999999</v>
      </c>
    </row>
    <row r="18746" spans="1:2">
      <c r="A18746" s="13" t="s">
        <v>19087</v>
      </c>
      <c r="B18746" s="135">
        <v>179.81</v>
      </c>
    </row>
    <row r="18747" spans="1:2">
      <c r="A18747" s="13" t="s">
        <v>19088</v>
      </c>
      <c r="B18747" s="135">
        <v>173.58</v>
      </c>
    </row>
    <row r="18748" spans="1:2">
      <c r="A18748" s="13" t="s">
        <v>19089</v>
      </c>
      <c r="B18748" s="135">
        <v>175.34</v>
      </c>
    </row>
    <row r="18749" spans="1:2">
      <c r="A18749" s="13" t="s">
        <v>19090</v>
      </c>
      <c r="B18749" s="135">
        <v>169.11</v>
      </c>
    </row>
    <row r="18750" spans="1:2">
      <c r="A18750" s="13" t="s">
        <v>19091</v>
      </c>
      <c r="B18750" s="135">
        <v>205.69</v>
      </c>
    </row>
    <row r="18751" spans="1:2">
      <c r="A18751" s="13" t="s">
        <v>19092</v>
      </c>
      <c r="B18751" s="135">
        <v>199.46</v>
      </c>
    </row>
    <row r="18752" spans="1:2">
      <c r="A18752" s="13" t="s">
        <v>19093</v>
      </c>
      <c r="B18752" s="135">
        <v>240.53</v>
      </c>
    </row>
    <row r="18753" spans="1:2">
      <c r="A18753" s="13" t="s">
        <v>19094</v>
      </c>
      <c r="B18753" s="135">
        <v>234.3</v>
      </c>
    </row>
    <row r="18754" spans="1:2">
      <c r="A18754" s="13" t="s">
        <v>19095</v>
      </c>
      <c r="B18754" s="135">
        <v>145.86000000000001</v>
      </c>
    </row>
    <row r="18755" spans="1:2">
      <c r="A18755" s="13" t="s">
        <v>19096</v>
      </c>
      <c r="B18755" s="135">
        <v>139.9</v>
      </c>
    </row>
    <row r="18756" spans="1:2">
      <c r="A18756" s="13" t="s">
        <v>19097</v>
      </c>
      <c r="B18756" s="135">
        <v>160.33000000000001</v>
      </c>
    </row>
    <row r="18757" spans="1:2">
      <c r="A18757" s="13" t="s">
        <v>19098</v>
      </c>
      <c r="B18757" s="135">
        <v>154.37</v>
      </c>
    </row>
    <row r="18758" spans="1:2">
      <c r="A18758" s="13" t="s">
        <v>19099</v>
      </c>
      <c r="B18758" s="135">
        <v>178.38</v>
      </c>
    </row>
    <row r="18759" spans="1:2">
      <c r="A18759" s="13" t="s">
        <v>19100</v>
      </c>
      <c r="B18759" s="135">
        <v>172.42</v>
      </c>
    </row>
    <row r="18760" spans="1:2">
      <c r="A18760" s="13" t="s">
        <v>19101</v>
      </c>
      <c r="B18760" s="135">
        <v>186.12</v>
      </c>
    </row>
    <row r="18761" spans="1:2">
      <c r="A18761" s="13" t="s">
        <v>19102</v>
      </c>
      <c r="B18761" s="135">
        <v>180.16</v>
      </c>
    </row>
    <row r="18762" spans="1:2">
      <c r="A18762" s="13" t="s">
        <v>19103</v>
      </c>
      <c r="B18762" s="135">
        <v>204.27</v>
      </c>
    </row>
    <row r="18763" spans="1:2">
      <c r="A18763" s="13" t="s">
        <v>19104</v>
      </c>
      <c r="B18763" s="135">
        <v>198.31</v>
      </c>
    </row>
    <row r="18764" spans="1:2">
      <c r="A18764" s="13" t="s">
        <v>19105</v>
      </c>
      <c r="B18764" s="135">
        <v>186</v>
      </c>
    </row>
    <row r="18765" spans="1:2">
      <c r="A18765" s="13" t="s">
        <v>19106</v>
      </c>
      <c r="B18765" s="135">
        <v>180.04</v>
      </c>
    </row>
    <row r="18766" spans="1:2">
      <c r="A18766" s="13" t="s">
        <v>19107</v>
      </c>
      <c r="B18766" s="135">
        <v>5368.6</v>
      </c>
    </row>
    <row r="18767" spans="1:2">
      <c r="A18767" s="13" t="s">
        <v>19108</v>
      </c>
      <c r="B18767" s="135">
        <v>5363.18</v>
      </c>
    </row>
    <row r="18768" spans="1:2">
      <c r="A18768" s="13" t="s">
        <v>19109</v>
      </c>
      <c r="B18768" s="135">
        <v>6274.96</v>
      </c>
    </row>
    <row r="18769" spans="1:2">
      <c r="A18769" s="13" t="s">
        <v>19110</v>
      </c>
      <c r="B18769" s="135">
        <v>6266.83</v>
      </c>
    </row>
    <row r="18770" spans="1:2">
      <c r="A18770" s="13" t="s">
        <v>19111</v>
      </c>
      <c r="B18770" s="135">
        <v>7916.49</v>
      </c>
    </row>
    <row r="18771" spans="1:2">
      <c r="A18771" s="13" t="s">
        <v>19112</v>
      </c>
      <c r="B18771" s="135">
        <v>7905.65</v>
      </c>
    </row>
    <row r="18772" spans="1:2">
      <c r="A18772" s="13" t="s">
        <v>19113</v>
      </c>
      <c r="B18772" s="135">
        <v>9886.01</v>
      </c>
    </row>
    <row r="18773" spans="1:2">
      <c r="A18773" s="13" t="s">
        <v>19114</v>
      </c>
      <c r="B18773" s="135">
        <v>9872.4699999999993</v>
      </c>
    </row>
    <row r="18774" spans="1:2">
      <c r="A18774" s="13" t="s">
        <v>19115</v>
      </c>
      <c r="B18774" s="135">
        <v>12462.4</v>
      </c>
    </row>
    <row r="18775" spans="1:2">
      <c r="A18775" s="13" t="s">
        <v>19116</v>
      </c>
      <c r="B18775" s="135">
        <v>12446.15</v>
      </c>
    </row>
    <row r="18776" spans="1:2">
      <c r="A18776" s="13" t="s">
        <v>19117</v>
      </c>
      <c r="B18776" s="135">
        <v>17254.38</v>
      </c>
    </row>
    <row r="18777" spans="1:2">
      <c r="A18777" s="13" t="s">
        <v>19118</v>
      </c>
      <c r="B18777" s="135">
        <v>17235.419999999998</v>
      </c>
    </row>
    <row r="18778" spans="1:2">
      <c r="A18778" s="13" t="s">
        <v>19119</v>
      </c>
      <c r="B18778" s="135">
        <v>19247.04</v>
      </c>
    </row>
    <row r="18779" spans="1:2">
      <c r="A18779" s="13" t="s">
        <v>19120</v>
      </c>
      <c r="B18779" s="135">
        <v>19225.37</v>
      </c>
    </row>
    <row r="18780" spans="1:2">
      <c r="A18780" s="13" t="s">
        <v>19121</v>
      </c>
      <c r="B18780" s="135">
        <v>28577.82</v>
      </c>
    </row>
    <row r="18781" spans="1:2">
      <c r="A18781" s="13" t="s">
        <v>19122</v>
      </c>
      <c r="B18781" s="135">
        <v>28553.439999999999</v>
      </c>
    </row>
    <row r="18782" spans="1:2">
      <c r="A18782" s="13" t="s">
        <v>19123</v>
      </c>
      <c r="B18782" s="135">
        <v>40017.1</v>
      </c>
    </row>
    <row r="18783" spans="1:2">
      <c r="A18783" s="13" t="s">
        <v>19124</v>
      </c>
      <c r="B18783" s="135">
        <v>39990.01</v>
      </c>
    </row>
    <row r="18784" spans="1:2">
      <c r="A18784" s="13" t="s">
        <v>19125</v>
      </c>
      <c r="B18784" s="135">
        <v>52528.85</v>
      </c>
    </row>
    <row r="18785" spans="1:2">
      <c r="A18785" s="13" t="s">
        <v>19126</v>
      </c>
      <c r="B18785" s="135">
        <v>52499.05</v>
      </c>
    </row>
    <row r="18786" spans="1:2">
      <c r="A18786" s="13" t="s">
        <v>19127</v>
      </c>
      <c r="B18786" s="135">
        <v>34115.46</v>
      </c>
    </row>
    <row r="18787" spans="1:2">
      <c r="A18787" s="13" t="s">
        <v>19128</v>
      </c>
      <c r="B18787" s="135">
        <v>34104.629999999997</v>
      </c>
    </row>
    <row r="18788" spans="1:2">
      <c r="A18788" s="13" t="s">
        <v>19129</v>
      </c>
      <c r="B18788" s="135">
        <v>42046.19</v>
      </c>
    </row>
    <row r="18789" spans="1:2">
      <c r="A18789" s="13" t="s">
        <v>19130</v>
      </c>
      <c r="B18789" s="135">
        <v>42032.65</v>
      </c>
    </row>
    <row r="18790" spans="1:2">
      <c r="A18790" s="13" t="s">
        <v>19131</v>
      </c>
      <c r="B18790" s="135">
        <v>46237.27</v>
      </c>
    </row>
    <row r="18791" spans="1:2">
      <c r="A18791" s="13" t="s">
        <v>19132</v>
      </c>
      <c r="B18791" s="135">
        <v>46221.01</v>
      </c>
    </row>
    <row r="18792" spans="1:2">
      <c r="A18792" s="13" t="s">
        <v>19133</v>
      </c>
      <c r="B18792" s="135">
        <v>58136.79</v>
      </c>
    </row>
    <row r="18793" spans="1:2">
      <c r="A18793" s="13" t="s">
        <v>19134</v>
      </c>
      <c r="B18793" s="135">
        <v>58115.12</v>
      </c>
    </row>
    <row r="18794" spans="1:2">
      <c r="A18794" s="13" t="s">
        <v>19135</v>
      </c>
      <c r="B18794" s="135">
        <v>74678.5</v>
      </c>
    </row>
    <row r="18795" spans="1:2">
      <c r="A18795" s="13" t="s">
        <v>19136</v>
      </c>
      <c r="B18795" s="135">
        <v>74654.12</v>
      </c>
    </row>
    <row r="18796" spans="1:2">
      <c r="A18796" s="13" t="s">
        <v>19137</v>
      </c>
      <c r="B18796" s="135">
        <v>86850.6</v>
      </c>
    </row>
    <row r="18797" spans="1:2">
      <c r="A18797" s="13" t="s">
        <v>19138</v>
      </c>
      <c r="B18797" s="135">
        <v>86823.51</v>
      </c>
    </row>
    <row r="18798" spans="1:2">
      <c r="A18798" s="13" t="s">
        <v>19139</v>
      </c>
      <c r="B18798" s="135">
        <v>113021.13</v>
      </c>
    </row>
    <row r="18799" spans="1:2">
      <c r="A18799" s="13" t="s">
        <v>19140</v>
      </c>
      <c r="B18799" s="135">
        <v>112991.33</v>
      </c>
    </row>
    <row r="18800" spans="1:2">
      <c r="A18800" s="13" t="s">
        <v>19141</v>
      </c>
      <c r="B18800" s="135">
        <v>11816.05</v>
      </c>
    </row>
    <row r="18801" spans="1:2">
      <c r="A18801" s="13" t="s">
        <v>19142</v>
      </c>
      <c r="B18801" s="135">
        <v>11810.64</v>
      </c>
    </row>
    <row r="18802" spans="1:2">
      <c r="A18802" s="13" t="s">
        <v>19143</v>
      </c>
      <c r="B18802" s="135">
        <v>19560.88</v>
      </c>
    </row>
    <row r="18803" spans="1:2">
      <c r="A18803" s="13" t="s">
        <v>19144</v>
      </c>
      <c r="B18803" s="135">
        <v>19552.759999999998</v>
      </c>
    </row>
    <row r="18804" spans="1:2">
      <c r="A18804" s="13" t="s">
        <v>19145</v>
      </c>
      <c r="B18804" s="135">
        <v>19881.18</v>
      </c>
    </row>
    <row r="18805" spans="1:2">
      <c r="A18805" s="13" t="s">
        <v>19146</v>
      </c>
      <c r="B18805" s="135">
        <v>19870.34</v>
      </c>
    </row>
    <row r="18806" spans="1:2">
      <c r="A18806" s="13" t="s">
        <v>19147</v>
      </c>
      <c r="B18806" s="135">
        <v>27238.47</v>
      </c>
    </row>
    <row r="18807" spans="1:2">
      <c r="A18807" s="13" t="s">
        <v>19148</v>
      </c>
      <c r="B18807" s="135">
        <v>27224.93</v>
      </c>
    </row>
    <row r="18808" spans="1:2">
      <c r="A18808" s="13" t="s">
        <v>19149</v>
      </c>
      <c r="B18808" s="135">
        <v>30021.77</v>
      </c>
    </row>
    <row r="18809" spans="1:2">
      <c r="A18809" s="13" t="s">
        <v>19150</v>
      </c>
      <c r="B18809" s="135">
        <v>30005.52</v>
      </c>
    </row>
    <row r="18810" spans="1:2">
      <c r="A18810" s="13" t="s">
        <v>19151</v>
      </c>
      <c r="B18810" s="135">
        <v>35474.870000000003</v>
      </c>
    </row>
    <row r="18811" spans="1:2">
      <c r="A18811" s="13" t="s">
        <v>19152</v>
      </c>
      <c r="B18811" s="135">
        <v>35455.910000000003</v>
      </c>
    </row>
    <row r="18812" spans="1:2">
      <c r="A18812" s="13" t="s">
        <v>19153</v>
      </c>
      <c r="B18812" s="135">
        <v>36453.96</v>
      </c>
    </row>
    <row r="18813" spans="1:2">
      <c r="A18813" s="13" t="s">
        <v>19154</v>
      </c>
      <c r="B18813" s="135">
        <v>36432.29</v>
      </c>
    </row>
    <row r="18814" spans="1:2">
      <c r="A18814" s="13" t="s">
        <v>19155</v>
      </c>
      <c r="B18814" s="135">
        <v>43942.66</v>
      </c>
    </row>
    <row r="18815" spans="1:2">
      <c r="A18815" s="13" t="s">
        <v>19156</v>
      </c>
      <c r="B18815" s="135">
        <v>43918.28</v>
      </c>
    </row>
    <row r="18816" spans="1:2">
      <c r="A18816" s="13" t="s">
        <v>19157</v>
      </c>
      <c r="B18816" s="135">
        <v>57202.96</v>
      </c>
    </row>
    <row r="18817" spans="1:2">
      <c r="A18817" s="13" t="s">
        <v>19158</v>
      </c>
      <c r="B18817" s="135">
        <v>57175.87</v>
      </c>
    </row>
    <row r="18818" spans="1:2">
      <c r="A18818" s="13" t="s">
        <v>19159</v>
      </c>
      <c r="B18818" s="135">
        <v>63240.11</v>
      </c>
    </row>
    <row r="18819" spans="1:2">
      <c r="A18819" s="13" t="s">
        <v>19160</v>
      </c>
      <c r="B18819" s="135">
        <v>63210.31</v>
      </c>
    </row>
    <row r="18820" spans="1:2">
      <c r="A18820" s="13" t="s">
        <v>19161</v>
      </c>
      <c r="B18820" s="135">
        <v>65995.929999999993</v>
      </c>
    </row>
    <row r="18821" spans="1:2">
      <c r="A18821" s="13" t="s">
        <v>19162</v>
      </c>
      <c r="B18821" s="135">
        <v>65995.929999999993</v>
      </c>
    </row>
    <row r="18822" spans="1:2">
      <c r="A18822" s="13" t="s">
        <v>19163</v>
      </c>
      <c r="B18822" s="135">
        <v>59704.73</v>
      </c>
    </row>
    <row r="18823" spans="1:2">
      <c r="A18823" s="13" t="s">
        <v>19164</v>
      </c>
      <c r="B18823" s="135">
        <v>59704.73</v>
      </c>
    </row>
    <row r="18824" spans="1:2">
      <c r="A18824" s="13" t="s">
        <v>19165</v>
      </c>
      <c r="B18824" s="135">
        <v>65995.929999999993</v>
      </c>
    </row>
    <row r="18825" spans="1:2">
      <c r="A18825" s="13" t="s">
        <v>19166</v>
      </c>
      <c r="B18825" s="135">
        <v>65995.929999999993</v>
      </c>
    </row>
    <row r="18826" spans="1:2">
      <c r="A18826" s="13" t="s">
        <v>19167</v>
      </c>
      <c r="B18826" s="135">
        <v>59704.73</v>
      </c>
    </row>
    <row r="18827" spans="1:2">
      <c r="A18827" s="13" t="s">
        <v>19168</v>
      </c>
      <c r="B18827" s="135">
        <v>59704.73</v>
      </c>
    </row>
    <row r="18828" spans="1:2">
      <c r="A18828" s="13" t="s">
        <v>19169</v>
      </c>
      <c r="B18828" s="135">
        <v>69055.179999999993</v>
      </c>
    </row>
    <row r="18829" spans="1:2">
      <c r="A18829" s="13" t="s">
        <v>19170</v>
      </c>
      <c r="B18829" s="135">
        <v>69055.179999999993</v>
      </c>
    </row>
    <row r="18830" spans="1:2">
      <c r="A18830" s="13" t="s">
        <v>19171</v>
      </c>
      <c r="B18830" s="135">
        <v>62887.34</v>
      </c>
    </row>
    <row r="18831" spans="1:2">
      <c r="A18831" s="13" t="s">
        <v>19172</v>
      </c>
      <c r="B18831" s="135">
        <v>62887.34</v>
      </c>
    </row>
    <row r="18832" spans="1:2">
      <c r="A18832" s="13" t="s">
        <v>19173</v>
      </c>
      <c r="B18832" s="135">
        <v>69055.179999999993</v>
      </c>
    </row>
    <row r="18833" spans="1:2">
      <c r="A18833" s="13" t="s">
        <v>19174</v>
      </c>
      <c r="B18833" s="135">
        <v>69055.179999999993</v>
      </c>
    </row>
    <row r="18834" spans="1:2">
      <c r="A18834" s="13" t="s">
        <v>19175</v>
      </c>
      <c r="B18834" s="135">
        <v>62887.34</v>
      </c>
    </row>
    <row r="18835" spans="1:2">
      <c r="A18835" s="13" t="s">
        <v>19176</v>
      </c>
      <c r="B18835" s="135">
        <v>62887.34</v>
      </c>
    </row>
    <row r="18836" spans="1:2">
      <c r="A18836" s="13" t="s">
        <v>19177</v>
      </c>
      <c r="B18836" s="135">
        <v>77184.399999999994</v>
      </c>
    </row>
    <row r="18837" spans="1:2">
      <c r="A18837" s="13" t="s">
        <v>19178</v>
      </c>
      <c r="B18837" s="135">
        <v>77184.399999999994</v>
      </c>
    </row>
    <row r="18838" spans="1:2">
      <c r="A18838" s="13" t="s">
        <v>19179</v>
      </c>
      <c r="B18838" s="135">
        <v>70560.14</v>
      </c>
    </row>
    <row r="18839" spans="1:2">
      <c r="A18839" s="13" t="s">
        <v>19180</v>
      </c>
      <c r="B18839" s="135">
        <v>70560.14</v>
      </c>
    </row>
    <row r="18840" spans="1:2">
      <c r="A18840" s="13" t="s">
        <v>19181</v>
      </c>
      <c r="B18840" s="135">
        <v>77184.399999999994</v>
      </c>
    </row>
    <row r="18841" spans="1:2">
      <c r="A18841" s="13" t="s">
        <v>19182</v>
      </c>
      <c r="B18841" s="135">
        <v>77184.399999999994</v>
      </c>
    </row>
    <row r="18842" spans="1:2">
      <c r="A18842" s="13" t="s">
        <v>19183</v>
      </c>
      <c r="B18842" s="135">
        <v>70560.14</v>
      </c>
    </row>
    <row r="18843" spans="1:2">
      <c r="A18843" s="13" t="s">
        <v>19184</v>
      </c>
      <c r="B18843" s="135">
        <v>70560.14</v>
      </c>
    </row>
    <row r="18844" spans="1:2">
      <c r="A18844" s="13" t="s">
        <v>19185</v>
      </c>
      <c r="B18844" s="135">
        <v>114351.83</v>
      </c>
    </row>
    <row r="18845" spans="1:2">
      <c r="A18845" s="13" t="s">
        <v>19186</v>
      </c>
      <c r="B18845" s="135">
        <v>114351.83</v>
      </c>
    </row>
    <row r="18846" spans="1:2">
      <c r="A18846" s="13" t="s">
        <v>19187</v>
      </c>
      <c r="B18846" s="135">
        <v>92752.04</v>
      </c>
    </row>
    <row r="18847" spans="1:2">
      <c r="A18847" s="13" t="s">
        <v>19188</v>
      </c>
      <c r="B18847" s="135">
        <v>92752.04</v>
      </c>
    </row>
    <row r="18848" spans="1:2">
      <c r="A18848" s="13" t="s">
        <v>19189</v>
      </c>
      <c r="B18848" s="135">
        <v>99104.92</v>
      </c>
    </row>
    <row r="18849" spans="1:2">
      <c r="A18849" s="13" t="s">
        <v>19190</v>
      </c>
      <c r="B18849" s="135">
        <v>99104.92</v>
      </c>
    </row>
    <row r="18850" spans="1:2">
      <c r="A18850" s="13" t="s">
        <v>19191</v>
      </c>
      <c r="B18850" s="135">
        <v>92752.04</v>
      </c>
    </row>
    <row r="18851" spans="1:2">
      <c r="A18851" s="13" t="s">
        <v>19192</v>
      </c>
      <c r="B18851" s="135">
        <v>92752.04</v>
      </c>
    </row>
    <row r="18852" spans="1:2">
      <c r="A18852" s="13" t="s">
        <v>19193</v>
      </c>
      <c r="B18852" s="135">
        <v>144944.34</v>
      </c>
    </row>
    <row r="18853" spans="1:2">
      <c r="A18853" s="13" t="s">
        <v>19194</v>
      </c>
      <c r="B18853" s="135">
        <v>144944.34</v>
      </c>
    </row>
    <row r="18854" spans="1:2">
      <c r="A18854" s="13" t="s">
        <v>19195</v>
      </c>
      <c r="B18854" s="135">
        <v>128291.16</v>
      </c>
    </row>
    <row r="18855" spans="1:2">
      <c r="A18855" s="13" t="s">
        <v>19196</v>
      </c>
      <c r="B18855" s="135">
        <v>128291.16</v>
      </c>
    </row>
    <row r="18856" spans="1:2">
      <c r="A18856" s="13" t="s">
        <v>19197</v>
      </c>
      <c r="B18856" s="135">
        <v>144944.34</v>
      </c>
    </row>
    <row r="18857" spans="1:2">
      <c r="A18857" s="13" t="s">
        <v>19198</v>
      </c>
      <c r="B18857" s="135">
        <v>144944.34</v>
      </c>
    </row>
    <row r="18858" spans="1:2">
      <c r="A18858" s="13" t="s">
        <v>19199</v>
      </c>
      <c r="B18858" s="135">
        <v>128291.16</v>
      </c>
    </row>
    <row r="18859" spans="1:2">
      <c r="A18859" s="13" t="s">
        <v>19200</v>
      </c>
      <c r="B18859" s="135">
        <v>128291.16</v>
      </c>
    </row>
    <row r="18860" spans="1:2">
      <c r="A18860" s="13" t="s">
        <v>19201</v>
      </c>
      <c r="B18860" s="135">
        <v>215023.39</v>
      </c>
    </row>
    <row r="18861" spans="1:2">
      <c r="A18861" s="13" t="s">
        <v>19202</v>
      </c>
      <c r="B18861" s="135">
        <v>215023.39</v>
      </c>
    </row>
    <row r="18862" spans="1:2">
      <c r="A18862" s="13" t="s">
        <v>19203</v>
      </c>
      <c r="B18862" s="135">
        <v>192066.67</v>
      </c>
    </row>
    <row r="18863" spans="1:2">
      <c r="A18863" s="13" t="s">
        <v>19204</v>
      </c>
      <c r="B18863" s="135">
        <v>192066.67</v>
      </c>
    </row>
    <row r="18864" spans="1:2">
      <c r="A18864" s="13" t="s">
        <v>19205</v>
      </c>
      <c r="B18864" s="135">
        <v>215023.39</v>
      </c>
    </row>
    <row r="18865" spans="1:2">
      <c r="A18865" s="13" t="s">
        <v>19206</v>
      </c>
      <c r="B18865" s="135">
        <v>215023.39</v>
      </c>
    </row>
    <row r="18866" spans="1:2">
      <c r="A18866" s="13" t="s">
        <v>19207</v>
      </c>
      <c r="B18866" s="135">
        <v>192066.67</v>
      </c>
    </row>
    <row r="18867" spans="1:2">
      <c r="A18867" s="13" t="s">
        <v>19208</v>
      </c>
      <c r="B18867" s="135">
        <v>192066.67</v>
      </c>
    </row>
    <row r="18868" spans="1:2">
      <c r="A18868" s="13" t="s">
        <v>19209</v>
      </c>
      <c r="B18868" s="135">
        <v>244370</v>
      </c>
    </row>
    <row r="18869" spans="1:2">
      <c r="A18869" s="13" t="s">
        <v>19210</v>
      </c>
      <c r="B18869" s="135">
        <v>244370</v>
      </c>
    </row>
    <row r="18870" spans="1:2">
      <c r="A18870" s="13" t="s">
        <v>19211</v>
      </c>
      <c r="B18870" s="135">
        <v>221548.97</v>
      </c>
    </row>
    <row r="18871" spans="1:2">
      <c r="A18871" s="13" t="s">
        <v>19212</v>
      </c>
      <c r="B18871" s="135">
        <v>221548.97</v>
      </c>
    </row>
    <row r="18872" spans="1:2">
      <c r="A18872" s="13" t="s">
        <v>19213</v>
      </c>
      <c r="B18872" s="135">
        <v>244370</v>
      </c>
    </row>
    <row r="18873" spans="1:2">
      <c r="A18873" s="13" t="s">
        <v>19214</v>
      </c>
      <c r="B18873" s="135">
        <v>244370</v>
      </c>
    </row>
    <row r="18874" spans="1:2">
      <c r="A18874" s="13" t="s">
        <v>19215</v>
      </c>
      <c r="B18874" s="135">
        <v>221548.97</v>
      </c>
    </row>
    <row r="18875" spans="1:2">
      <c r="A18875" s="13" t="s">
        <v>19216</v>
      </c>
      <c r="B18875" s="135">
        <v>221548.97</v>
      </c>
    </row>
    <row r="18876" spans="1:2">
      <c r="A18876" s="13" t="s">
        <v>19217</v>
      </c>
      <c r="B18876" s="135">
        <v>355514.55</v>
      </c>
    </row>
    <row r="18877" spans="1:2">
      <c r="A18877" s="13" t="s">
        <v>19218</v>
      </c>
      <c r="B18877" s="135">
        <v>355514.55</v>
      </c>
    </row>
    <row r="18878" spans="1:2">
      <c r="A18878" s="13" t="s">
        <v>19219</v>
      </c>
      <c r="B18878" s="135">
        <v>304938.23</v>
      </c>
    </row>
    <row r="18879" spans="1:2">
      <c r="A18879" s="13" t="s">
        <v>19220</v>
      </c>
      <c r="B18879" s="135">
        <v>304938.23</v>
      </c>
    </row>
    <row r="18880" spans="1:2">
      <c r="A18880" s="13" t="s">
        <v>19221</v>
      </c>
      <c r="B18880" s="135">
        <v>355514.55</v>
      </c>
    </row>
    <row r="18881" spans="1:2">
      <c r="A18881" s="13" t="s">
        <v>19222</v>
      </c>
      <c r="B18881" s="135">
        <v>355514.55</v>
      </c>
    </row>
    <row r="18882" spans="1:2">
      <c r="A18882" s="13" t="s">
        <v>19223</v>
      </c>
      <c r="B18882" s="135">
        <v>304938.23</v>
      </c>
    </row>
    <row r="18883" spans="1:2">
      <c r="A18883" s="13" t="s">
        <v>19224</v>
      </c>
      <c r="B18883" s="135">
        <v>304938.23</v>
      </c>
    </row>
    <row r="18884" spans="1:2">
      <c r="A18884" s="13" t="s">
        <v>19225</v>
      </c>
      <c r="B18884" s="135">
        <v>399306.25</v>
      </c>
    </row>
    <row r="18885" spans="1:2">
      <c r="A18885" s="13" t="s">
        <v>19226</v>
      </c>
      <c r="B18885" s="135">
        <v>399306.25</v>
      </c>
    </row>
    <row r="18886" spans="1:2">
      <c r="A18886" s="13" t="s">
        <v>19227</v>
      </c>
      <c r="B18886" s="135">
        <v>348729.92</v>
      </c>
    </row>
    <row r="18887" spans="1:2">
      <c r="A18887" s="13" t="s">
        <v>19228</v>
      </c>
      <c r="B18887" s="135">
        <v>348729.92</v>
      </c>
    </row>
    <row r="18888" spans="1:2">
      <c r="A18888" s="13" t="s">
        <v>19229</v>
      </c>
      <c r="B18888" s="135">
        <v>399306.25</v>
      </c>
    </row>
    <row r="18889" spans="1:2">
      <c r="A18889" s="13" t="s">
        <v>19230</v>
      </c>
      <c r="B18889" s="135">
        <v>399306.25</v>
      </c>
    </row>
    <row r="18890" spans="1:2">
      <c r="A18890" s="13" t="s">
        <v>19231</v>
      </c>
      <c r="B18890" s="135">
        <v>348729.92</v>
      </c>
    </row>
    <row r="18891" spans="1:2">
      <c r="A18891" s="13" t="s">
        <v>19232</v>
      </c>
      <c r="B18891" s="135">
        <v>348729.92</v>
      </c>
    </row>
    <row r="18892" spans="1:2">
      <c r="A18892" s="13" t="s">
        <v>19233</v>
      </c>
      <c r="B18892" s="135">
        <v>510499.65</v>
      </c>
    </row>
    <row r="18893" spans="1:2">
      <c r="A18893" s="13" t="s">
        <v>19234</v>
      </c>
      <c r="B18893" s="135">
        <v>510499.65</v>
      </c>
    </row>
    <row r="18894" spans="1:2">
      <c r="A18894" s="13" t="s">
        <v>19235</v>
      </c>
      <c r="B18894" s="135">
        <v>471890.43</v>
      </c>
    </row>
    <row r="18895" spans="1:2">
      <c r="A18895" s="13" t="s">
        <v>19236</v>
      </c>
      <c r="B18895" s="135">
        <v>471890.43</v>
      </c>
    </row>
    <row r="18896" spans="1:2">
      <c r="A18896" s="13" t="s">
        <v>19237</v>
      </c>
      <c r="B18896" s="135">
        <v>510499.65</v>
      </c>
    </row>
    <row r="18897" spans="1:2">
      <c r="A18897" s="13" t="s">
        <v>19238</v>
      </c>
      <c r="B18897" s="135">
        <v>510499.65</v>
      </c>
    </row>
    <row r="18898" spans="1:2">
      <c r="A18898" s="13" t="s">
        <v>19239</v>
      </c>
      <c r="B18898" s="135">
        <v>471890.43</v>
      </c>
    </row>
    <row r="18899" spans="1:2">
      <c r="A18899" s="13" t="s">
        <v>19240</v>
      </c>
      <c r="B18899" s="135">
        <v>471890.43</v>
      </c>
    </row>
    <row r="18900" spans="1:2">
      <c r="A18900" s="13" t="s">
        <v>19241</v>
      </c>
      <c r="B18900" s="135">
        <v>875.82</v>
      </c>
    </row>
    <row r="18901" spans="1:2">
      <c r="A18901" s="13" t="s">
        <v>19242</v>
      </c>
      <c r="B18901" s="135">
        <v>836.16</v>
      </c>
    </row>
    <row r="18902" spans="1:2">
      <c r="A18902" s="13" t="s">
        <v>19243</v>
      </c>
      <c r="B18902" s="135">
        <v>851.9</v>
      </c>
    </row>
    <row r="18903" spans="1:2">
      <c r="A18903" s="13" t="s">
        <v>19244</v>
      </c>
      <c r="B18903" s="135">
        <v>812.24</v>
      </c>
    </row>
    <row r="18904" spans="1:2">
      <c r="A18904" s="13" t="s">
        <v>19245</v>
      </c>
      <c r="B18904" s="135">
        <v>1129.76</v>
      </c>
    </row>
    <row r="18905" spans="1:2">
      <c r="A18905" s="13" t="s">
        <v>19246</v>
      </c>
      <c r="B18905" s="135">
        <v>1088.53</v>
      </c>
    </row>
    <row r="18906" spans="1:2">
      <c r="A18906" s="13" t="s">
        <v>19247</v>
      </c>
      <c r="B18906" s="135">
        <v>1076.31</v>
      </c>
    </row>
    <row r="18907" spans="1:2">
      <c r="A18907" s="13" t="s">
        <v>19248</v>
      </c>
      <c r="B18907" s="135">
        <v>1033.51</v>
      </c>
    </row>
    <row r="18908" spans="1:2">
      <c r="A18908" s="13" t="s">
        <v>19249</v>
      </c>
      <c r="B18908" s="135">
        <v>1367.55</v>
      </c>
    </row>
    <row r="18909" spans="1:2">
      <c r="A18909" s="13" t="s">
        <v>19250</v>
      </c>
      <c r="B18909" s="135">
        <v>1323.19</v>
      </c>
    </row>
    <row r="18910" spans="1:2">
      <c r="A18910" s="13" t="s">
        <v>19251</v>
      </c>
      <c r="B18910" s="135">
        <v>1643.47</v>
      </c>
    </row>
    <row r="18911" spans="1:2">
      <c r="A18911" s="13" t="s">
        <v>19252</v>
      </c>
      <c r="B18911" s="135">
        <v>1594.82</v>
      </c>
    </row>
    <row r="18912" spans="1:2">
      <c r="A18912" s="13" t="s">
        <v>19253</v>
      </c>
      <c r="B18912" s="135">
        <v>1933.48</v>
      </c>
    </row>
    <row r="18913" spans="1:2">
      <c r="A18913" s="13" t="s">
        <v>19254</v>
      </c>
      <c r="B18913" s="135">
        <v>1881.69</v>
      </c>
    </row>
    <row r="18914" spans="1:2">
      <c r="A18914" s="13" t="s">
        <v>19255</v>
      </c>
      <c r="B18914" s="135">
        <v>4491.8599999999997</v>
      </c>
    </row>
    <row r="18915" spans="1:2">
      <c r="A18915" s="13" t="s">
        <v>19256</v>
      </c>
      <c r="B18915" s="135">
        <v>4435.79</v>
      </c>
    </row>
    <row r="18916" spans="1:2">
      <c r="A18916" s="13" t="s">
        <v>19257</v>
      </c>
      <c r="B18916" s="135">
        <v>4602.8999999999996</v>
      </c>
    </row>
    <row r="18917" spans="1:2">
      <c r="A18917" s="13" t="s">
        <v>19258</v>
      </c>
      <c r="B18917" s="135">
        <v>4540.99</v>
      </c>
    </row>
    <row r="18918" spans="1:2">
      <c r="A18918" s="13" t="s">
        <v>19259</v>
      </c>
      <c r="B18918" s="135">
        <v>6117.3</v>
      </c>
    </row>
    <row r="18919" spans="1:2">
      <c r="A18919" s="13" t="s">
        <v>19260</v>
      </c>
      <c r="B18919" s="135">
        <v>6049.96</v>
      </c>
    </row>
    <row r="18920" spans="1:2">
      <c r="A18920" s="13" t="s">
        <v>19261</v>
      </c>
      <c r="B18920" s="135">
        <v>2525.1999999999998</v>
      </c>
    </row>
    <row r="18921" spans="1:2">
      <c r="A18921" s="13" t="s">
        <v>19262</v>
      </c>
      <c r="B18921" s="135">
        <v>2498.11</v>
      </c>
    </row>
    <row r="18922" spans="1:2">
      <c r="A18922" s="13" t="s">
        <v>19263</v>
      </c>
      <c r="B18922" s="135">
        <v>2857.64</v>
      </c>
    </row>
    <row r="18923" spans="1:2">
      <c r="A18923" s="13" t="s">
        <v>19264</v>
      </c>
      <c r="B18923" s="135">
        <v>2828.98</v>
      </c>
    </row>
    <row r="18924" spans="1:2">
      <c r="A18924" s="13" t="s">
        <v>19265</v>
      </c>
      <c r="B18924" s="135">
        <v>3293.3</v>
      </c>
    </row>
    <row r="18925" spans="1:2">
      <c r="A18925" s="13" t="s">
        <v>19266</v>
      </c>
      <c r="B18925" s="135">
        <v>3261.94</v>
      </c>
    </row>
    <row r="18926" spans="1:2">
      <c r="A18926" s="13" t="s">
        <v>19267</v>
      </c>
      <c r="B18926" s="135">
        <v>3478.98</v>
      </c>
    </row>
    <row r="18927" spans="1:2">
      <c r="A18927" s="13" t="s">
        <v>19268</v>
      </c>
      <c r="B18927" s="135">
        <v>3441.76</v>
      </c>
    </row>
    <row r="18928" spans="1:2">
      <c r="A18928" s="13" t="s">
        <v>19269</v>
      </c>
      <c r="B18928" s="135">
        <v>3891.6</v>
      </c>
    </row>
    <row r="18929" spans="1:2">
      <c r="A18929" s="13" t="s">
        <v>19270</v>
      </c>
      <c r="B18929" s="135">
        <v>3854.38</v>
      </c>
    </row>
    <row r="18930" spans="1:2">
      <c r="A18930" s="13" t="s">
        <v>19271</v>
      </c>
      <c r="B18930" s="135">
        <v>3639.94</v>
      </c>
    </row>
    <row r="18931" spans="1:2">
      <c r="A18931" s="13" t="s">
        <v>19272</v>
      </c>
      <c r="B18931" s="135">
        <v>3612.86</v>
      </c>
    </row>
    <row r="18932" spans="1:2">
      <c r="A18932" s="13" t="s">
        <v>19273</v>
      </c>
      <c r="B18932" s="135">
        <v>4786.7700000000004</v>
      </c>
    </row>
    <row r="18933" spans="1:2">
      <c r="A18933" s="13" t="s">
        <v>19274</v>
      </c>
      <c r="B18933" s="135">
        <v>4759.68</v>
      </c>
    </row>
    <row r="18934" spans="1:2">
      <c r="A18934" s="13" t="s">
        <v>19275</v>
      </c>
      <c r="B18934" s="135">
        <v>4467.5600000000004</v>
      </c>
    </row>
    <row r="18935" spans="1:2">
      <c r="A18935" s="13" t="s">
        <v>19276</v>
      </c>
      <c r="B18935" s="135">
        <v>4435.05</v>
      </c>
    </row>
    <row r="18936" spans="1:2">
      <c r="A18936" s="13" t="s">
        <v>19277</v>
      </c>
      <c r="B18936" s="135">
        <v>1149.97</v>
      </c>
    </row>
    <row r="18937" spans="1:2">
      <c r="A18937" s="13" t="s">
        <v>19278</v>
      </c>
      <c r="B18937" s="135">
        <v>1110.31</v>
      </c>
    </row>
    <row r="18938" spans="1:2">
      <c r="A18938" s="13" t="s">
        <v>19279</v>
      </c>
      <c r="B18938" s="135">
        <v>1336.08</v>
      </c>
    </row>
    <row r="18939" spans="1:2">
      <c r="A18939" s="13" t="s">
        <v>19280</v>
      </c>
      <c r="B18939" s="135">
        <v>1296.42</v>
      </c>
    </row>
    <row r="18940" spans="1:2">
      <c r="A18940" s="13" t="s">
        <v>474</v>
      </c>
      <c r="B18940" s="135">
        <v>1622.07</v>
      </c>
    </row>
    <row r="18941" spans="1:2">
      <c r="A18941" s="13" t="s">
        <v>19281</v>
      </c>
      <c r="B18941" s="135">
        <v>1579.27</v>
      </c>
    </row>
    <row r="18942" spans="1:2">
      <c r="A18942" s="13" t="s">
        <v>19282</v>
      </c>
      <c r="B18942" s="135">
        <v>1185.6300000000001</v>
      </c>
    </row>
    <row r="18943" spans="1:2">
      <c r="A18943" s="13" t="s">
        <v>19283</v>
      </c>
      <c r="B18943" s="135">
        <v>1185.6300000000001</v>
      </c>
    </row>
    <row r="18944" spans="1:2">
      <c r="A18944" s="13" t="s">
        <v>19284</v>
      </c>
      <c r="B18944" s="135">
        <v>1350.64</v>
      </c>
    </row>
    <row r="18945" spans="1:2">
      <c r="A18945" s="13" t="s">
        <v>19285</v>
      </c>
      <c r="B18945" s="135">
        <v>1350.64</v>
      </c>
    </row>
    <row r="18946" spans="1:2">
      <c r="A18946" s="13" t="s">
        <v>19286</v>
      </c>
      <c r="B18946" s="135">
        <v>2048.44</v>
      </c>
    </row>
    <row r="18947" spans="1:2">
      <c r="A18947" s="13" t="s">
        <v>19287</v>
      </c>
      <c r="B18947" s="135">
        <v>2048.44</v>
      </c>
    </row>
    <row r="18948" spans="1:2">
      <c r="A18948" s="13" t="s">
        <v>19288</v>
      </c>
      <c r="B18948" s="135">
        <v>6191.43</v>
      </c>
    </row>
    <row r="18949" spans="1:2">
      <c r="A18949" s="13" t="s">
        <v>19289</v>
      </c>
      <c r="B18949" s="135">
        <v>6191.43</v>
      </c>
    </row>
    <row r="18950" spans="1:2">
      <c r="A18950" s="13" t="s">
        <v>19290</v>
      </c>
      <c r="B18950" s="135">
        <v>2774.09</v>
      </c>
    </row>
    <row r="18951" spans="1:2">
      <c r="A18951" s="13" t="s">
        <v>19291</v>
      </c>
      <c r="B18951" s="135">
        <v>2774.09</v>
      </c>
    </row>
    <row r="18952" spans="1:2">
      <c r="A18952" s="13" t="s">
        <v>19292</v>
      </c>
      <c r="B18952" s="135">
        <v>8218.42</v>
      </c>
    </row>
    <row r="18953" spans="1:2">
      <c r="A18953" s="13" t="s">
        <v>19293</v>
      </c>
      <c r="B18953" s="135">
        <v>8218.42</v>
      </c>
    </row>
    <row r="18954" spans="1:2">
      <c r="A18954" s="13" t="s">
        <v>19294</v>
      </c>
      <c r="B18954" s="135">
        <v>3603.97</v>
      </c>
    </row>
    <row r="18955" spans="1:2">
      <c r="A18955" s="13" t="s">
        <v>19295</v>
      </c>
      <c r="B18955" s="135">
        <v>3603.97</v>
      </c>
    </row>
    <row r="18956" spans="1:2">
      <c r="A18956" s="13" t="s">
        <v>19296</v>
      </c>
      <c r="B18956" s="135">
        <v>5530.07</v>
      </c>
    </row>
    <row r="18957" spans="1:2">
      <c r="A18957" s="13" t="s">
        <v>19297</v>
      </c>
      <c r="B18957" s="135">
        <v>5530.07</v>
      </c>
    </row>
    <row r="18958" spans="1:2">
      <c r="A18958" s="13" t="s">
        <v>19298</v>
      </c>
      <c r="B18958" s="135">
        <v>7036.95</v>
      </c>
    </row>
    <row r="18959" spans="1:2">
      <c r="A18959" s="13" t="s">
        <v>19299</v>
      </c>
      <c r="B18959" s="135">
        <v>7036.95</v>
      </c>
    </row>
    <row r="18960" spans="1:2">
      <c r="A18960" s="13" t="s">
        <v>19300</v>
      </c>
      <c r="B18960" s="135">
        <v>7517.97</v>
      </c>
    </row>
    <row r="18961" spans="1:2">
      <c r="A18961" s="13" t="s">
        <v>19301</v>
      </c>
      <c r="B18961" s="135">
        <v>7517.97</v>
      </c>
    </row>
    <row r="18962" spans="1:2">
      <c r="A18962" s="13" t="s">
        <v>19302</v>
      </c>
      <c r="B18962" s="135">
        <v>7674.18</v>
      </c>
    </row>
    <row r="18963" spans="1:2">
      <c r="A18963" s="13" t="s">
        <v>19303</v>
      </c>
      <c r="B18963" s="135">
        <v>7674.18</v>
      </c>
    </row>
    <row r="18964" spans="1:2">
      <c r="A18964" s="13" t="s">
        <v>19304</v>
      </c>
      <c r="B18964" s="135">
        <v>7140.58</v>
      </c>
    </row>
    <row r="18965" spans="1:2">
      <c r="A18965" s="13" t="s">
        <v>19305</v>
      </c>
      <c r="B18965" s="135">
        <v>7140.58</v>
      </c>
    </row>
    <row r="18966" spans="1:2">
      <c r="A18966" s="13" t="s">
        <v>19306</v>
      </c>
      <c r="B18966" s="135">
        <v>6957.06</v>
      </c>
    </row>
    <row r="18967" spans="1:2">
      <c r="A18967" s="13" t="s">
        <v>19307</v>
      </c>
      <c r="B18967" s="135">
        <v>6957.06</v>
      </c>
    </row>
    <row r="18968" spans="1:2">
      <c r="A18968" s="13" t="s">
        <v>19308</v>
      </c>
      <c r="B18968" s="135">
        <v>6233.11</v>
      </c>
    </row>
    <row r="18969" spans="1:2">
      <c r="A18969" s="13" t="s">
        <v>19309</v>
      </c>
      <c r="B18969" s="135">
        <v>6233.11</v>
      </c>
    </row>
    <row r="18970" spans="1:2">
      <c r="A18970" s="13" t="s">
        <v>19310</v>
      </c>
      <c r="B18970" s="135">
        <v>5292.26</v>
      </c>
    </row>
    <row r="18971" spans="1:2">
      <c r="A18971" s="13" t="s">
        <v>19311</v>
      </c>
      <c r="B18971" s="135">
        <v>5292.26</v>
      </c>
    </row>
    <row r="18972" spans="1:2">
      <c r="A18972" s="13" t="s">
        <v>19312</v>
      </c>
      <c r="B18972" s="135">
        <v>6851.46</v>
      </c>
    </row>
    <row r="18973" spans="1:2">
      <c r="A18973" s="13" t="s">
        <v>19313</v>
      </c>
      <c r="B18973" s="135">
        <v>6851.46</v>
      </c>
    </row>
    <row r="18974" spans="1:2">
      <c r="A18974" s="13" t="s">
        <v>19314</v>
      </c>
      <c r="B18974" s="135">
        <v>6139.35</v>
      </c>
    </row>
    <row r="18975" spans="1:2">
      <c r="A18975" s="13" t="s">
        <v>19315</v>
      </c>
      <c r="B18975" s="135">
        <v>6139.35</v>
      </c>
    </row>
    <row r="18976" spans="1:2">
      <c r="A18976" s="13" t="s">
        <v>19316</v>
      </c>
      <c r="B18976" s="135">
        <v>5712.46</v>
      </c>
    </row>
    <row r="18977" spans="1:2">
      <c r="A18977" s="13" t="s">
        <v>19317</v>
      </c>
      <c r="B18977" s="135">
        <v>5712.46</v>
      </c>
    </row>
    <row r="18978" spans="1:2">
      <c r="A18978" s="13" t="s">
        <v>19318</v>
      </c>
      <c r="B18978" s="135">
        <v>5563.53</v>
      </c>
    </row>
    <row r="18979" spans="1:2">
      <c r="A18979" s="13" t="s">
        <v>19319</v>
      </c>
      <c r="B18979" s="135">
        <v>5563.53</v>
      </c>
    </row>
    <row r="18980" spans="1:2">
      <c r="A18980" s="13" t="s">
        <v>19320</v>
      </c>
      <c r="B18980" s="135">
        <v>4986.49</v>
      </c>
    </row>
    <row r="18981" spans="1:2">
      <c r="A18981" s="13" t="s">
        <v>19321</v>
      </c>
      <c r="B18981" s="135">
        <v>4986.49</v>
      </c>
    </row>
    <row r="18982" spans="1:2">
      <c r="A18982" s="13" t="s">
        <v>19322</v>
      </c>
      <c r="B18982" s="135">
        <v>4233.8</v>
      </c>
    </row>
    <row r="18983" spans="1:2">
      <c r="A18983" s="13" t="s">
        <v>19323</v>
      </c>
      <c r="B18983" s="135">
        <v>4233.8</v>
      </c>
    </row>
    <row r="18984" spans="1:2">
      <c r="A18984" s="13" t="s">
        <v>19324</v>
      </c>
      <c r="B18984" s="135">
        <v>5481.16</v>
      </c>
    </row>
    <row r="18985" spans="1:2">
      <c r="A18985" s="13" t="s">
        <v>19325</v>
      </c>
      <c r="B18985" s="135">
        <v>5481.16</v>
      </c>
    </row>
    <row r="18986" spans="1:2">
      <c r="A18986" s="13" t="s">
        <v>19326</v>
      </c>
      <c r="B18986" s="135">
        <v>14651.63</v>
      </c>
    </row>
    <row r="18987" spans="1:2">
      <c r="A18987" s="13" t="s">
        <v>19327</v>
      </c>
      <c r="B18987" s="135">
        <v>14651.63</v>
      </c>
    </row>
    <row r="18988" spans="1:2">
      <c r="A18988" s="13" t="s">
        <v>19328</v>
      </c>
      <c r="B18988" s="135">
        <v>12644.46</v>
      </c>
    </row>
    <row r="18989" spans="1:2">
      <c r="A18989" s="13" t="s">
        <v>19329</v>
      </c>
      <c r="B18989" s="135">
        <v>12644.46</v>
      </c>
    </row>
    <row r="18990" spans="1:2">
      <c r="A18990" s="13" t="s">
        <v>19330</v>
      </c>
      <c r="B18990" s="135">
        <v>12737.4</v>
      </c>
    </row>
    <row r="18991" spans="1:2">
      <c r="A18991" s="13" t="s">
        <v>19331</v>
      </c>
      <c r="B18991" s="135">
        <v>12737.4</v>
      </c>
    </row>
    <row r="18992" spans="1:2">
      <c r="A18992" s="13" t="s">
        <v>19332</v>
      </c>
      <c r="B18992" s="135">
        <v>13351.84</v>
      </c>
    </row>
    <row r="18993" spans="1:2">
      <c r="A18993" s="13" t="s">
        <v>19333</v>
      </c>
      <c r="B18993" s="135">
        <v>13351.84</v>
      </c>
    </row>
    <row r="18994" spans="1:2">
      <c r="A18994" s="13" t="s">
        <v>19334</v>
      </c>
      <c r="B18994" s="135">
        <v>11378.88</v>
      </c>
    </row>
    <row r="18995" spans="1:2">
      <c r="A18995" s="13" t="s">
        <v>19335</v>
      </c>
      <c r="B18995" s="135">
        <v>11378.88</v>
      </c>
    </row>
    <row r="18996" spans="1:2">
      <c r="A18996" s="13" t="s">
        <v>19336</v>
      </c>
      <c r="B18996" s="135">
        <v>20276.29</v>
      </c>
    </row>
    <row r="18997" spans="1:2">
      <c r="A18997" s="13" t="s">
        <v>19337</v>
      </c>
      <c r="B18997" s="135">
        <v>20276.29</v>
      </c>
    </row>
    <row r="18998" spans="1:2">
      <c r="A18998" s="13" t="s">
        <v>19338</v>
      </c>
      <c r="B18998" s="135">
        <v>18934.419999999998</v>
      </c>
    </row>
    <row r="18999" spans="1:2">
      <c r="A18999" s="13" t="s">
        <v>19339</v>
      </c>
      <c r="B18999" s="135">
        <v>18934.419999999998</v>
      </c>
    </row>
    <row r="19000" spans="1:2">
      <c r="A19000" s="13" t="s">
        <v>19340</v>
      </c>
      <c r="B19000" s="135">
        <v>18903.59</v>
      </c>
    </row>
    <row r="19001" spans="1:2">
      <c r="A19001" s="13" t="s">
        <v>19341</v>
      </c>
      <c r="B19001" s="135">
        <v>18903.59</v>
      </c>
    </row>
    <row r="19002" spans="1:2">
      <c r="A19002" s="13" t="s">
        <v>19342</v>
      </c>
      <c r="B19002" s="135">
        <v>21071.75</v>
      </c>
    </row>
    <row r="19003" spans="1:2">
      <c r="A19003" s="13" t="s">
        <v>19343</v>
      </c>
      <c r="B19003" s="135">
        <v>21071.75</v>
      </c>
    </row>
    <row r="19004" spans="1:2">
      <c r="A19004" s="13" t="s">
        <v>19344</v>
      </c>
      <c r="B19004" s="135">
        <v>18185.080000000002</v>
      </c>
    </row>
    <row r="19005" spans="1:2">
      <c r="A19005" s="13" t="s">
        <v>19345</v>
      </c>
      <c r="B19005" s="135">
        <v>18185.080000000002</v>
      </c>
    </row>
    <row r="19006" spans="1:2">
      <c r="A19006" s="13" t="s">
        <v>19346</v>
      </c>
      <c r="B19006" s="135">
        <v>18328.7</v>
      </c>
    </row>
    <row r="19007" spans="1:2">
      <c r="A19007" s="13" t="s">
        <v>19347</v>
      </c>
      <c r="B19007" s="135">
        <v>18328.7</v>
      </c>
    </row>
    <row r="19008" spans="1:2">
      <c r="A19008" s="13" t="s">
        <v>19348</v>
      </c>
      <c r="B19008" s="135">
        <v>19151.54</v>
      </c>
    </row>
    <row r="19009" spans="1:2">
      <c r="A19009" s="13" t="s">
        <v>19349</v>
      </c>
      <c r="B19009" s="135">
        <v>19151.54</v>
      </c>
    </row>
    <row r="19010" spans="1:2">
      <c r="A19010" s="13" t="s">
        <v>19350</v>
      </c>
      <c r="B19010" s="135">
        <v>17447.61</v>
      </c>
    </row>
    <row r="19011" spans="1:2">
      <c r="A19011" s="13" t="s">
        <v>19351</v>
      </c>
      <c r="B19011" s="135">
        <v>17447.61</v>
      </c>
    </row>
    <row r="19012" spans="1:2">
      <c r="A19012" s="13" t="s">
        <v>19352</v>
      </c>
      <c r="B19012" s="135">
        <v>30564.27</v>
      </c>
    </row>
    <row r="19013" spans="1:2">
      <c r="A19013" s="13" t="s">
        <v>19353</v>
      </c>
      <c r="B19013" s="135">
        <v>30564.27</v>
      </c>
    </row>
    <row r="19014" spans="1:2">
      <c r="A19014" s="13" t="s">
        <v>19354</v>
      </c>
      <c r="B19014" s="135">
        <v>27108.3</v>
      </c>
    </row>
    <row r="19015" spans="1:2">
      <c r="A19015" s="13" t="s">
        <v>19355</v>
      </c>
      <c r="B19015" s="135">
        <v>27108.3</v>
      </c>
    </row>
    <row r="19016" spans="1:2">
      <c r="A19016" s="13" t="s">
        <v>19356</v>
      </c>
      <c r="B19016" s="135">
        <v>28050.49</v>
      </c>
    </row>
    <row r="19017" spans="1:2">
      <c r="A19017" s="13" t="s">
        <v>19357</v>
      </c>
      <c r="B19017" s="135">
        <v>28050.49</v>
      </c>
    </row>
    <row r="19018" spans="1:2">
      <c r="A19018" s="13" t="s">
        <v>19358</v>
      </c>
      <c r="B19018" s="135">
        <v>18470</v>
      </c>
    </row>
    <row r="19019" spans="1:2">
      <c r="A19019" s="13" t="s">
        <v>19359</v>
      </c>
      <c r="B19019" s="135">
        <v>18470</v>
      </c>
    </row>
    <row r="19020" spans="1:2">
      <c r="A19020" s="13" t="s">
        <v>19360</v>
      </c>
      <c r="B19020" s="135">
        <v>2299.89</v>
      </c>
    </row>
    <row r="19021" spans="1:2">
      <c r="A19021" s="13" t="s">
        <v>19361</v>
      </c>
      <c r="B19021" s="135">
        <v>2299.89</v>
      </c>
    </row>
    <row r="19022" spans="1:2">
      <c r="A19022" s="13" t="s">
        <v>19362</v>
      </c>
      <c r="B19022" s="135">
        <v>2730.53</v>
      </c>
    </row>
    <row r="19023" spans="1:2">
      <c r="A19023" s="13" t="s">
        <v>19363</v>
      </c>
      <c r="B19023" s="135">
        <v>2730.53</v>
      </c>
    </row>
    <row r="19024" spans="1:2">
      <c r="A19024" s="13" t="s">
        <v>19364</v>
      </c>
      <c r="B19024" s="135">
        <v>6988.27</v>
      </c>
    </row>
    <row r="19025" spans="1:2">
      <c r="A19025" s="13" t="s">
        <v>19365</v>
      </c>
      <c r="B19025" s="135">
        <v>6965.66</v>
      </c>
    </row>
    <row r="19026" spans="1:2">
      <c r="A19026" s="13" t="s">
        <v>19366</v>
      </c>
      <c r="B19026" s="135">
        <v>8085.62</v>
      </c>
    </row>
    <row r="19027" spans="1:2">
      <c r="A19027" s="13" t="s">
        <v>19367</v>
      </c>
      <c r="B19027" s="135">
        <v>8063</v>
      </c>
    </row>
    <row r="19028" spans="1:2">
      <c r="A19028" s="13" t="s">
        <v>19368</v>
      </c>
      <c r="B19028" s="135">
        <v>153.16</v>
      </c>
    </row>
    <row r="19029" spans="1:2">
      <c r="A19029" s="13" t="s">
        <v>19369</v>
      </c>
      <c r="B19029" s="135">
        <v>150.44999999999999</v>
      </c>
    </row>
    <row r="19030" spans="1:2">
      <c r="A19030" s="13" t="s">
        <v>19370</v>
      </c>
      <c r="B19030" s="135">
        <v>1054.1199999999999</v>
      </c>
    </row>
    <row r="19031" spans="1:2">
      <c r="A19031" s="13" t="s">
        <v>19371</v>
      </c>
      <c r="B19031" s="135">
        <v>1051.4100000000001</v>
      </c>
    </row>
    <row r="19032" spans="1:2">
      <c r="A19032" s="13" t="s">
        <v>19372</v>
      </c>
      <c r="B19032" s="135">
        <v>468.93</v>
      </c>
    </row>
    <row r="19033" spans="1:2">
      <c r="A19033" s="13" t="s">
        <v>19373</v>
      </c>
      <c r="B19033" s="135">
        <v>466.22</v>
      </c>
    </row>
    <row r="19034" spans="1:2">
      <c r="A19034" s="13" t="s">
        <v>19374</v>
      </c>
      <c r="B19034" s="135">
        <v>458.85</v>
      </c>
    </row>
    <row r="19035" spans="1:2">
      <c r="A19035" s="13" t="s">
        <v>19375</v>
      </c>
      <c r="B19035" s="135">
        <v>456.14</v>
      </c>
    </row>
    <row r="19036" spans="1:2">
      <c r="A19036" s="13" t="s">
        <v>19376</v>
      </c>
      <c r="B19036" s="135">
        <v>140.29</v>
      </c>
    </row>
    <row r="19037" spans="1:2">
      <c r="A19037" s="13" t="s">
        <v>19377</v>
      </c>
      <c r="B19037" s="135">
        <v>137.58000000000001</v>
      </c>
    </row>
    <row r="19038" spans="1:2">
      <c r="A19038" s="13" t="s">
        <v>19378</v>
      </c>
      <c r="B19038" s="135">
        <v>165.52</v>
      </c>
    </row>
    <row r="19039" spans="1:2">
      <c r="A19039" s="13" t="s">
        <v>19379</v>
      </c>
      <c r="B19039" s="135">
        <v>162.81</v>
      </c>
    </row>
    <row r="19040" spans="1:2">
      <c r="A19040" s="13" t="s">
        <v>23196</v>
      </c>
      <c r="B19040" s="135">
        <v>252.3</v>
      </c>
    </row>
    <row r="19041" spans="1:2">
      <c r="A19041" s="13" t="s">
        <v>23197</v>
      </c>
      <c r="B19041" s="135">
        <v>249.59</v>
      </c>
    </row>
    <row r="19042" spans="1:2">
      <c r="A19042" s="13" t="s">
        <v>23198</v>
      </c>
      <c r="B19042" s="135">
        <v>193.67</v>
      </c>
    </row>
    <row r="19043" spans="1:2">
      <c r="A19043" s="13" t="s">
        <v>23199</v>
      </c>
      <c r="B19043" s="135">
        <v>190.96</v>
      </c>
    </row>
    <row r="19044" spans="1:2">
      <c r="A19044" s="13" t="s">
        <v>19380</v>
      </c>
      <c r="B19044" s="135">
        <v>200</v>
      </c>
    </row>
    <row r="19045" spans="1:2">
      <c r="A19045" s="13" t="s">
        <v>19381</v>
      </c>
      <c r="B19045" s="135">
        <v>200</v>
      </c>
    </row>
    <row r="19046" spans="1:2">
      <c r="A19046" s="13" t="s">
        <v>19382</v>
      </c>
      <c r="B19046" s="135">
        <v>720</v>
      </c>
    </row>
    <row r="19047" spans="1:2">
      <c r="A19047" s="13" t="s">
        <v>19383</v>
      </c>
      <c r="B19047" s="135">
        <v>720</v>
      </c>
    </row>
    <row r="19048" spans="1:2">
      <c r="A19048" s="13" t="s">
        <v>19384</v>
      </c>
      <c r="B19048" s="135">
        <v>13347</v>
      </c>
    </row>
    <row r="19049" spans="1:2">
      <c r="A19049" s="13" t="s">
        <v>19385</v>
      </c>
      <c r="B19049" s="135">
        <v>13191.52</v>
      </c>
    </row>
    <row r="19050" spans="1:2">
      <c r="A19050" s="13" t="s">
        <v>19386</v>
      </c>
      <c r="B19050" s="135">
        <v>13553.2</v>
      </c>
    </row>
    <row r="19051" spans="1:2">
      <c r="A19051" s="13" t="s">
        <v>19387</v>
      </c>
      <c r="B19051" s="135">
        <v>13397.72</v>
      </c>
    </row>
    <row r="19052" spans="1:2">
      <c r="A19052" s="13" t="s">
        <v>19388</v>
      </c>
      <c r="B19052" s="135">
        <v>17653.93</v>
      </c>
    </row>
    <row r="19053" spans="1:2">
      <c r="A19053" s="13" t="s">
        <v>19389</v>
      </c>
      <c r="B19053" s="135">
        <v>17498.45</v>
      </c>
    </row>
    <row r="19054" spans="1:2">
      <c r="A19054" s="13" t="s">
        <v>19390</v>
      </c>
      <c r="B19054" s="135">
        <v>650.59</v>
      </c>
    </row>
    <row r="19055" spans="1:2">
      <c r="A19055" s="13" t="s">
        <v>19391</v>
      </c>
      <c r="B19055" s="135">
        <v>645.16999999999996</v>
      </c>
    </row>
    <row r="19056" spans="1:2">
      <c r="A19056" s="13" t="s">
        <v>19392</v>
      </c>
      <c r="B19056" s="135">
        <v>902.53</v>
      </c>
    </row>
    <row r="19057" spans="1:2">
      <c r="A19057" s="13" t="s">
        <v>19393</v>
      </c>
      <c r="B19057" s="135">
        <v>897.12</v>
      </c>
    </row>
    <row r="19058" spans="1:2">
      <c r="A19058" s="13" t="s">
        <v>19394</v>
      </c>
      <c r="B19058" s="135">
        <v>1245.5899999999999</v>
      </c>
    </row>
    <row r="19059" spans="1:2">
      <c r="A19059" s="13" t="s">
        <v>19395</v>
      </c>
      <c r="B19059" s="135">
        <v>1240.17</v>
      </c>
    </row>
    <row r="19060" spans="1:2">
      <c r="A19060" s="13" t="s">
        <v>19396</v>
      </c>
      <c r="B19060" s="135">
        <v>2790.59</v>
      </c>
    </row>
    <row r="19061" spans="1:2">
      <c r="A19061" s="13" t="s">
        <v>19397</v>
      </c>
      <c r="B19061" s="135">
        <v>2785.17</v>
      </c>
    </row>
    <row r="19062" spans="1:2">
      <c r="A19062" s="13" t="s">
        <v>19398</v>
      </c>
      <c r="B19062" s="135">
        <v>3861.58</v>
      </c>
    </row>
    <row r="19063" spans="1:2">
      <c r="A19063" s="13" t="s">
        <v>19399</v>
      </c>
      <c r="B19063" s="135">
        <v>3853.46</v>
      </c>
    </row>
    <row r="19064" spans="1:2">
      <c r="A19064" s="13" t="s">
        <v>19400</v>
      </c>
      <c r="B19064" s="135">
        <v>5485.88</v>
      </c>
    </row>
    <row r="19065" spans="1:2">
      <c r="A19065" s="13" t="s">
        <v>19401</v>
      </c>
      <c r="B19065" s="135">
        <v>5477.76</v>
      </c>
    </row>
    <row r="19066" spans="1:2">
      <c r="A19066" s="13" t="s">
        <v>19402</v>
      </c>
      <c r="B19066" s="135">
        <v>383.05</v>
      </c>
    </row>
    <row r="19067" spans="1:2">
      <c r="A19067" s="13" t="s">
        <v>19403</v>
      </c>
      <c r="B19067" s="135">
        <v>377.63</v>
      </c>
    </row>
    <row r="19068" spans="1:2">
      <c r="A19068" s="13" t="s">
        <v>19404</v>
      </c>
      <c r="B19068" s="135">
        <v>449.5</v>
      </c>
    </row>
    <row r="19069" spans="1:2">
      <c r="A19069" s="13" t="s">
        <v>19405</v>
      </c>
      <c r="B19069" s="135">
        <v>444.08</v>
      </c>
    </row>
    <row r="19070" spans="1:2">
      <c r="A19070" s="13" t="s">
        <v>19406</v>
      </c>
      <c r="B19070" s="135">
        <v>3313.8</v>
      </c>
    </row>
    <row r="19071" spans="1:2">
      <c r="A19071" s="13" t="s">
        <v>19407</v>
      </c>
      <c r="B19071" s="135">
        <v>3308.38</v>
      </c>
    </row>
    <row r="19072" spans="1:2">
      <c r="A19072" s="13" t="s">
        <v>350</v>
      </c>
      <c r="B19072" s="135">
        <v>3968.44</v>
      </c>
    </row>
    <row r="19073" spans="1:2">
      <c r="A19073" s="13" t="s">
        <v>19408</v>
      </c>
      <c r="B19073" s="135">
        <v>3963.03</v>
      </c>
    </row>
    <row r="19074" spans="1:2">
      <c r="A19074" s="13" t="s">
        <v>19409</v>
      </c>
      <c r="B19074" s="135">
        <v>4861.6000000000004</v>
      </c>
    </row>
    <row r="19075" spans="1:2">
      <c r="A19075" s="13" t="s">
        <v>19410</v>
      </c>
      <c r="B19075" s="135">
        <v>4853.47</v>
      </c>
    </row>
    <row r="19076" spans="1:2">
      <c r="A19076" s="13" t="s">
        <v>19411</v>
      </c>
      <c r="B19076" s="135">
        <v>6155.88</v>
      </c>
    </row>
    <row r="19077" spans="1:2">
      <c r="A19077" s="13" t="s">
        <v>19412</v>
      </c>
      <c r="B19077" s="135">
        <v>6147.76</v>
      </c>
    </row>
    <row r="19078" spans="1:2">
      <c r="A19078" s="13" t="s">
        <v>19413</v>
      </c>
      <c r="B19078" s="135">
        <v>3008.3</v>
      </c>
    </row>
    <row r="19079" spans="1:2">
      <c r="A19079" s="13" t="s">
        <v>19414</v>
      </c>
      <c r="B19079" s="135">
        <v>3002.88</v>
      </c>
    </row>
    <row r="19080" spans="1:2">
      <c r="A19080" s="13" t="s">
        <v>19415</v>
      </c>
      <c r="B19080" s="135">
        <v>3868.26</v>
      </c>
    </row>
    <row r="19081" spans="1:2">
      <c r="A19081" s="13" t="s">
        <v>19416</v>
      </c>
      <c r="B19081" s="135">
        <v>3862.84</v>
      </c>
    </row>
    <row r="19082" spans="1:2">
      <c r="A19082" s="13" t="s">
        <v>19417</v>
      </c>
      <c r="B19082" s="135">
        <v>5250.42</v>
      </c>
    </row>
    <row r="19083" spans="1:2">
      <c r="A19083" s="13" t="s">
        <v>19418</v>
      </c>
      <c r="B19083" s="135">
        <v>5242.29</v>
      </c>
    </row>
    <row r="19084" spans="1:2">
      <c r="A19084" s="13" t="s">
        <v>19419</v>
      </c>
      <c r="B19084" s="135">
        <v>319.52999999999997</v>
      </c>
    </row>
    <row r="19085" spans="1:2">
      <c r="A19085" s="13" t="s">
        <v>19420</v>
      </c>
      <c r="B19085" s="135">
        <v>314.27</v>
      </c>
    </row>
    <row r="19086" spans="1:2">
      <c r="A19086" s="13" t="s">
        <v>19421</v>
      </c>
      <c r="B19086" s="135">
        <v>17074.53</v>
      </c>
    </row>
    <row r="19087" spans="1:2">
      <c r="A19087" s="13" t="s">
        <v>19422</v>
      </c>
      <c r="B19087" s="135">
        <v>17074.53</v>
      </c>
    </row>
    <row r="19088" spans="1:2">
      <c r="A19088" s="13" t="s">
        <v>19423</v>
      </c>
      <c r="B19088" s="135">
        <v>277.07</v>
      </c>
    </row>
    <row r="19089" spans="1:2">
      <c r="A19089" s="13" t="s">
        <v>19424</v>
      </c>
      <c r="B19089" s="135">
        <v>277.07</v>
      </c>
    </row>
    <row r="19090" spans="1:2">
      <c r="A19090" s="13" t="s">
        <v>19425</v>
      </c>
      <c r="B19090" s="135">
        <v>304.5</v>
      </c>
    </row>
    <row r="19091" spans="1:2">
      <c r="A19091" s="13" t="s">
        <v>19426</v>
      </c>
      <c r="B19091" s="135">
        <v>304.5</v>
      </c>
    </row>
    <row r="19092" spans="1:2">
      <c r="A19092" s="13" t="s">
        <v>19427</v>
      </c>
      <c r="B19092" s="135">
        <v>746.75</v>
      </c>
    </row>
    <row r="19093" spans="1:2">
      <c r="A19093" s="13" t="s">
        <v>19428</v>
      </c>
      <c r="B19093" s="135">
        <v>746.75</v>
      </c>
    </row>
    <row r="19094" spans="1:2">
      <c r="A19094" s="13" t="s">
        <v>19429</v>
      </c>
      <c r="B19094" s="135">
        <v>207.61</v>
      </c>
    </row>
    <row r="19095" spans="1:2">
      <c r="A19095" s="13" t="s">
        <v>19430</v>
      </c>
      <c r="B19095" s="135">
        <v>201.32</v>
      </c>
    </row>
    <row r="19096" spans="1:2">
      <c r="A19096" s="13" t="s">
        <v>19431</v>
      </c>
      <c r="B19096" s="135">
        <v>267.52999999999997</v>
      </c>
    </row>
    <row r="19097" spans="1:2">
      <c r="A19097" s="13" t="s">
        <v>19432</v>
      </c>
      <c r="B19097" s="135">
        <v>259.68</v>
      </c>
    </row>
    <row r="19098" spans="1:2">
      <c r="A19098" s="13" t="s">
        <v>19433</v>
      </c>
      <c r="B19098" s="135">
        <v>223.34</v>
      </c>
    </row>
    <row r="19099" spans="1:2">
      <c r="A19099" s="13" t="s">
        <v>19434</v>
      </c>
      <c r="B19099" s="135">
        <v>220.83</v>
      </c>
    </row>
    <row r="19100" spans="1:2">
      <c r="A19100" s="13" t="s">
        <v>19435</v>
      </c>
      <c r="B19100" s="135">
        <v>524.89</v>
      </c>
    </row>
    <row r="19101" spans="1:2">
      <c r="A19101" s="13" t="s">
        <v>19436</v>
      </c>
      <c r="B19101" s="135">
        <v>524.89</v>
      </c>
    </row>
    <row r="19102" spans="1:2">
      <c r="A19102" s="13" t="s">
        <v>19437</v>
      </c>
      <c r="B19102" s="135">
        <v>359.46</v>
      </c>
    </row>
    <row r="19103" spans="1:2">
      <c r="A19103" s="13" t="s">
        <v>19438</v>
      </c>
      <c r="B19103" s="135">
        <v>359.46</v>
      </c>
    </row>
    <row r="19104" spans="1:2">
      <c r="A19104" s="13" t="s">
        <v>19439</v>
      </c>
      <c r="B19104" s="135">
        <v>638.5</v>
      </c>
    </row>
    <row r="19105" spans="1:2">
      <c r="A19105" s="13" t="s">
        <v>19440</v>
      </c>
      <c r="B19105" s="135">
        <v>638.5</v>
      </c>
    </row>
    <row r="19106" spans="1:2">
      <c r="A19106" s="13" t="s">
        <v>19441</v>
      </c>
      <c r="B19106" s="135">
        <v>682.01</v>
      </c>
    </row>
    <row r="19107" spans="1:2">
      <c r="A19107" s="13" t="s">
        <v>19442</v>
      </c>
      <c r="B19107" s="135">
        <v>682.01</v>
      </c>
    </row>
    <row r="19108" spans="1:2">
      <c r="A19108" s="13" t="s">
        <v>19443</v>
      </c>
      <c r="B19108" s="135">
        <v>706.99</v>
      </c>
    </row>
    <row r="19109" spans="1:2">
      <c r="A19109" s="13" t="s">
        <v>19444</v>
      </c>
      <c r="B19109" s="135">
        <v>706.99</v>
      </c>
    </row>
    <row r="19110" spans="1:2">
      <c r="A19110" s="13" t="s">
        <v>19445</v>
      </c>
      <c r="B19110" s="135">
        <v>77.239999999999995</v>
      </c>
    </row>
    <row r="19111" spans="1:2">
      <c r="A19111" s="13" t="s">
        <v>19446</v>
      </c>
      <c r="B19111" s="135">
        <v>77.239999999999995</v>
      </c>
    </row>
    <row r="19112" spans="1:2">
      <c r="A19112" s="13" t="s">
        <v>19447</v>
      </c>
      <c r="B19112" s="135">
        <v>84.98</v>
      </c>
    </row>
    <row r="19113" spans="1:2">
      <c r="A19113" s="13" t="s">
        <v>19448</v>
      </c>
      <c r="B19113" s="135">
        <v>84.98</v>
      </c>
    </row>
    <row r="19114" spans="1:2">
      <c r="A19114" s="13" t="s">
        <v>19449</v>
      </c>
      <c r="B19114" s="135">
        <v>1735.81</v>
      </c>
    </row>
    <row r="19115" spans="1:2">
      <c r="A19115" s="13" t="s">
        <v>19450</v>
      </c>
      <c r="B19115" s="135">
        <v>1735.81</v>
      </c>
    </row>
    <row r="19116" spans="1:2">
      <c r="A19116" s="13" t="s">
        <v>19451</v>
      </c>
      <c r="B19116" s="135">
        <v>301.81</v>
      </c>
    </row>
    <row r="19117" spans="1:2">
      <c r="A19117" s="13" t="s">
        <v>19452</v>
      </c>
      <c r="B19117" s="135">
        <v>301.81</v>
      </c>
    </row>
    <row r="19118" spans="1:2">
      <c r="A19118" s="13" t="s">
        <v>19453</v>
      </c>
      <c r="B19118" s="135">
        <v>147.38999999999999</v>
      </c>
    </row>
    <row r="19119" spans="1:2">
      <c r="A19119" s="13" t="s">
        <v>19454</v>
      </c>
      <c r="B19119" s="135">
        <v>147.38999999999999</v>
      </c>
    </row>
    <row r="19120" spans="1:2">
      <c r="A19120" s="13" t="s">
        <v>19455</v>
      </c>
      <c r="B19120" s="135">
        <v>104.02</v>
      </c>
    </row>
    <row r="19121" spans="1:2">
      <c r="A19121" s="13" t="s">
        <v>19456</v>
      </c>
      <c r="B19121" s="135">
        <v>101.31</v>
      </c>
    </row>
    <row r="19122" spans="1:2">
      <c r="A19122" s="13" t="s">
        <v>19457</v>
      </c>
      <c r="B19122" s="135">
        <v>62.84</v>
      </c>
    </row>
    <row r="19123" spans="1:2">
      <c r="A19123" s="13" t="s">
        <v>19458</v>
      </c>
      <c r="B19123" s="135">
        <v>60.13</v>
      </c>
    </row>
    <row r="19124" spans="1:2">
      <c r="A19124" s="13" t="s">
        <v>19459</v>
      </c>
      <c r="B19124" s="135">
        <v>51.71</v>
      </c>
    </row>
    <row r="19125" spans="1:2">
      <c r="A19125" s="13" t="s">
        <v>19460</v>
      </c>
      <c r="B19125" s="135">
        <v>49</v>
      </c>
    </row>
    <row r="19126" spans="1:2">
      <c r="A19126" s="13" t="s">
        <v>19461</v>
      </c>
      <c r="B19126" s="135">
        <v>149.97</v>
      </c>
    </row>
    <row r="19127" spans="1:2">
      <c r="A19127" s="13" t="s">
        <v>19462</v>
      </c>
      <c r="B19127" s="135">
        <v>147.26</v>
      </c>
    </row>
    <row r="19128" spans="1:2">
      <c r="A19128" s="13" t="s">
        <v>19463</v>
      </c>
      <c r="B19128" s="135">
        <v>3499.87</v>
      </c>
    </row>
    <row r="19129" spans="1:2">
      <c r="A19129" s="13" t="s">
        <v>19464</v>
      </c>
      <c r="B19129" s="135">
        <v>3497.16</v>
      </c>
    </row>
    <row r="19130" spans="1:2">
      <c r="A19130" s="13" t="s">
        <v>19465</v>
      </c>
      <c r="B19130" s="135">
        <v>71.37</v>
      </c>
    </row>
    <row r="19131" spans="1:2">
      <c r="A19131" s="13" t="s">
        <v>19466</v>
      </c>
      <c r="B19131" s="135">
        <v>68.66</v>
      </c>
    </row>
    <row r="19132" spans="1:2">
      <c r="A19132" s="13" t="s">
        <v>19467</v>
      </c>
      <c r="B19132" s="135">
        <v>80552.2</v>
      </c>
    </row>
    <row r="19133" spans="1:2">
      <c r="A19133" s="13" t="s">
        <v>19468</v>
      </c>
      <c r="B19133" s="135">
        <v>80552.2</v>
      </c>
    </row>
    <row r="19134" spans="1:2">
      <c r="A19134" s="13" t="s">
        <v>19469</v>
      </c>
      <c r="B19134" s="135">
        <v>97000</v>
      </c>
    </row>
    <row r="19135" spans="1:2">
      <c r="A19135" s="13" t="s">
        <v>19470</v>
      </c>
      <c r="B19135" s="135">
        <v>97000</v>
      </c>
    </row>
    <row r="19136" spans="1:2">
      <c r="A19136" s="13" t="s">
        <v>19471</v>
      </c>
      <c r="B19136" s="135">
        <v>116700</v>
      </c>
    </row>
    <row r="19137" spans="1:2">
      <c r="A19137" s="13" t="s">
        <v>19472</v>
      </c>
      <c r="B19137" s="135">
        <v>116700</v>
      </c>
    </row>
    <row r="19138" spans="1:2">
      <c r="A19138" s="13" t="s">
        <v>19473</v>
      </c>
      <c r="B19138" s="135">
        <v>28750</v>
      </c>
    </row>
    <row r="19139" spans="1:2">
      <c r="A19139" s="13" t="s">
        <v>19474</v>
      </c>
      <c r="B19139" s="135">
        <v>28750</v>
      </c>
    </row>
    <row r="19140" spans="1:2">
      <c r="A19140" s="13" t="s">
        <v>19475</v>
      </c>
      <c r="B19140" s="135">
        <v>201825</v>
      </c>
    </row>
    <row r="19141" spans="1:2">
      <c r="A19141" s="13" t="s">
        <v>19476</v>
      </c>
      <c r="B19141" s="135">
        <v>201825</v>
      </c>
    </row>
    <row r="19142" spans="1:2">
      <c r="A19142" s="13" t="s">
        <v>19477</v>
      </c>
      <c r="B19142" s="135">
        <v>512.41</v>
      </c>
    </row>
    <row r="19143" spans="1:2">
      <c r="A19143" s="13" t="s">
        <v>19478</v>
      </c>
      <c r="B19143" s="135">
        <v>495.35</v>
      </c>
    </row>
    <row r="19144" spans="1:2">
      <c r="A19144" s="13" t="s">
        <v>19479</v>
      </c>
      <c r="B19144" s="135">
        <v>607.29</v>
      </c>
    </row>
    <row r="19145" spans="1:2">
      <c r="A19145" s="13" t="s">
        <v>19480</v>
      </c>
      <c r="B19145" s="135">
        <v>590.22</v>
      </c>
    </row>
    <row r="19146" spans="1:2">
      <c r="A19146" s="13" t="s">
        <v>19481</v>
      </c>
      <c r="B19146" s="135">
        <v>751.71</v>
      </c>
    </row>
    <row r="19147" spans="1:2">
      <c r="A19147" s="13" t="s">
        <v>19482</v>
      </c>
      <c r="B19147" s="135">
        <v>732.36</v>
      </c>
    </row>
    <row r="19148" spans="1:2">
      <c r="A19148" s="13" t="s">
        <v>19483</v>
      </c>
      <c r="B19148" s="135">
        <v>813.87</v>
      </c>
    </row>
    <row r="19149" spans="1:2">
      <c r="A19149" s="13" t="s">
        <v>19484</v>
      </c>
      <c r="B19149" s="135">
        <v>794.53</v>
      </c>
    </row>
    <row r="19150" spans="1:2">
      <c r="A19150" s="13" t="s">
        <v>19485</v>
      </c>
      <c r="B19150" s="135">
        <v>809.38</v>
      </c>
    </row>
    <row r="19151" spans="1:2">
      <c r="A19151" s="13" t="s">
        <v>19486</v>
      </c>
      <c r="B19151" s="135">
        <v>788.4</v>
      </c>
    </row>
    <row r="19152" spans="1:2">
      <c r="A19152" s="13" t="s">
        <v>19487</v>
      </c>
      <c r="B19152" s="135">
        <v>815.38</v>
      </c>
    </row>
    <row r="19153" spans="1:2">
      <c r="A19153" s="13" t="s">
        <v>19488</v>
      </c>
      <c r="B19153" s="135">
        <v>794.4</v>
      </c>
    </row>
    <row r="19154" spans="1:2">
      <c r="A19154" s="13" t="s">
        <v>19489</v>
      </c>
      <c r="B19154" s="135">
        <v>1059.6400000000001</v>
      </c>
    </row>
    <row r="19155" spans="1:2">
      <c r="A19155" s="13" t="s">
        <v>19490</v>
      </c>
      <c r="B19155" s="135">
        <v>1037.53</v>
      </c>
    </row>
    <row r="19156" spans="1:2">
      <c r="A19156" s="13" t="s">
        <v>19491</v>
      </c>
      <c r="B19156" s="135">
        <v>1314.76</v>
      </c>
    </row>
    <row r="19157" spans="1:2">
      <c r="A19157" s="13" t="s">
        <v>19492</v>
      </c>
      <c r="B19157" s="135">
        <v>1292.6500000000001</v>
      </c>
    </row>
    <row r="19158" spans="1:2">
      <c r="A19158" s="13" t="s">
        <v>19493</v>
      </c>
      <c r="B19158" s="135">
        <v>918.22</v>
      </c>
    </row>
    <row r="19159" spans="1:2">
      <c r="A19159" s="13" t="s">
        <v>19494</v>
      </c>
      <c r="B19159" s="135">
        <v>894.31</v>
      </c>
    </row>
    <row r="19160" spans="1:2">
      <c r="A19160" s="13" t="s">
        <v>19495</v>
      </c>
      <c r="B19160" s="135">
        <v>1057.1500000000001</v>
      </c>
    </row>
    <row r="19161" spans="1:2">
      <c r="A19161" s="13" t="s">
        <v>19496</v>
      </c>
      <c r="B19161" s="135">
        <v>1033.24</v>
      </c>
    </row>
    <row r="19162" spans="1:2">
      <c r="A19162" s="13" t="s">
        <v>19497</v>
      </c>
      <c r="B19162" s="135">
        <v>1233.25</v>
      </c>
    </row>
    <row r="19163" spans="1:2">
      <c r="A19163" s="13" t="s">
        <v>19498</v>
      </c>
      <c r="B19163" s="135">
        <v>1208.77</v>
      </c>
    </row>
    <row r="19164" spans="1:2">
      <c r="A19164" s="13" t="s">
        <v>19499</v>
      </c>
      <c r="B19164" s="135">
        <v>1621.24</v>
      </c>
    </row>
    <row r="19165" spans="1:2">
      <c r="A19165" s="13" t="s">
        <v>19500</v>
      </c>
      <c r="B19165" s="135">
        <v>1596.76</v>
      </c>
    </row>
    <row r="19166" spans="1:2">
      <c r="A19166" s="13" t="s">
        <v>19501</v>
      </c>
      <c r="B19166" s="135">
        <v>1792.76</v>
      </c>
    </row>
    <row r="19167" spans="1:2">
      <c r="A19167" s="13" t="s">
        <v>19502</v>
      </c>
      <c r="B19167" s="135">
        <v>1767.15</v>
      </c>
    </row>
    <row r="19168" spans="1:2">
      <c r="A19168" s="13" t="s">
        <v>19503</v>
      </c>
      <c r="B19168" s="135">
        <v>1428.8</v>
      </c>
    </row>
    <row r="19169" spans="1:2">
      <c r="A19169" s="13" t="s">
        <v>19504</v>
      </c>
      <c r="B19169" s="135">
        <v>1401.97</v>
      </c>
    </row>
    <row r="19170" spans="1:2">
      <c r="A19170" s="13" t="s">
        <v>19505</v>
      </c>
      <c r="B19170" s="135">
        <v>1618.45</v>
      </c>
    </row>
    <row r="19171" spans="1:2">
      <c r="A19171" s="13" t="s">
        <v>19506</v>
      </c>
      <c r="B19171" s="135">
        <v>1591.62</v>
      </c>
    </row>
    <row r="19172" spans="1:2">
      <c r="A19172" s="13" t="s">
        <v>19507</v>
      </c>
      <c r="B19172" s="135">
        <v>1732.53</v>
      </c>
    </row>
    <row r="19173" spans="1:2">
      <c r="A19173" s="13" t="s">
        <v>19508</v>
      </c>
      <c r="B19173" s="135">
        <v>1705.7</v>
      </c>
    </row>
    <row r="19174" spans="1:2">
      <c r="A19174" s="13" t="s">
        <v>19509</v>
      </c>
      <c r="B19174" s="135">
        <v>2311.59</v>
      </c>
    </row>
    <row r="19175" spans="1:2">
      <c r="A19175" s="13" t="s">
        <v>19510</v>
      </c>
      <c r="B19175" s="135">
        <v>2283.62</v>
      </c>
    </row>
    <row r="19176" spans="1:2">
      <c r="A19176" s="13" t="s">
        <v>19511</v>
      </c>
      <c r="B19176" s="135">
        <v>2706.45</v>
      </c>
    </row>
    <row r="19177" spans="1:2">
      <c r="A19177" s="13" t="s">
        <v>19512</v>
      </c>
      <c r="B19177" s="135">
        <v>2678.62</v>
      </c>
    </row>
    <row r="19178" spans="1:2">
      <c r="A19178" s="13" t="s">
        <v>19513</v>
      </c>
      <c r="B19178" s="135">
        <v>81915.39</v>
      </c>
    </row>
    <row r="19179" spans="1:2">
      <c r="A19179" s="13" t="s">
        <v>19514</v>
      </c>
      <c r="B19179" s="135">
        <v>81726.210000000006</v>
      </c>
    </row>
    <row r="19180" spans="1:2">
      <c r="A19180" s="13" t="s">
        <v>19515</v>
      </c>
      <c r="B19180" s="135">
        <v>88515.39</v>
      </c>
    </row>
    <row r="19181" spans="1:2">
      <c r="A19181" s="13" t="s">
        <v>19516</v>
      </c>
      <c r="B19181" s="135">
        <v>88326.21</v>
      </c>
    </row>
    <row r="19182" spans="1:2">
      <c r="A19182" s="13" t="s">
        <v>19517</v>
      </c>
      <c r="B19182" s="135">
        <v>100415.39</v>
      </c>
    </row>
    <row r="19183" spans="1:2">
      <c r="A19183" s="13" t="s">
        <v>19518</v>
      </c>
      <c r="B19183" s="135">
        <v>100226.21</v>
      </c>
    </row>
    <row r="19184" spans="1:2">
      <c r="A19184" s="13" t="s">
        <v>19519</v>
      </c>
      <c r="B19184" s="135">
        <v>141115.39000000001</v>
      </c>
    </row>
    <row r="19185" spans="1:2">
      <c r="A19185" s="13" t="s">
        <v>19520</v>
      </c>
      <c r="B19185" s="135">
        <v>140926.21</v>
      </c>
    </row>
    <row r="19186" spans="1:2">
      <c r="A19186" s="13" t="s">
        <v>19521</v>
      </c>
      <c r="B19186" s="135">
        <v>168215.39</v>
      </c>
    </row>
    <row r="19187" spans="1:2">
      <c r="A19187" s="13" t="s">
        <v>19522</v>
      </c>
      <c r="B19187" s="135">
        <v>168026.21</v>
      </c>
    </row>
    <row r="19188" spans="1:2">
      <c r="A19188" s="13" t="s">
        <v>19523</v>
      </c>
      <c r="B19188" s="135">
        <v>238315.39</v>
      </c>
    </row>
    <row r="19189" spans="1:2">
      <c r="A19189" s="13" t="s">
        <v>19524</v>
      </c>
      <c r="B19189" s="135">
        <v>238126.21</v>
      </c>
    </row>
    <row r="19190" spans="1:2">
      <c r="A19190" s="13" t="s">
        <v>19525</v>
      </c>
      <c r="B19190" s="135">
        <v>37615.39</v>
      </c>
    </row>
    <row r="19191" spans="1:2">
      <c r="A19191" s="13" t="s">
        <v>19526</v>
      </c>
      <c r="B19191" s="135">
        <v>37426.21</v>
      </c>
    </row>
    <row r="19192" spans="1:2">
      <c r="A19192" s="13" t="s">
        <v>19527</v>
      </c>
      <c r="B19192" s="135">
        <v>55115.39</v>
      </c>
    </row>
    <row r="19193" spans="1:2">
      <c r="A19193" s="13" t="s">
        <v>19528</v>
      </c>
      <c r="B19193" s="135">
        <v>54926.21</v>
      </c>
    </row>
    <row r="19194" spans="1:2">
      <c r="A19194" s="13" t="s">
        <v>19529</v>
      </c>
      <c r="B19194" s="135">
        <v>68215.39</v>
      </c>
    </row>
    <row r="19195" spans="1:2">
      <c r="A19195" s="13" t="s">
        <v>19530</v>
      </c>
      <c r="B19195" s="135">
        <v>68026.210000000006</v>
      </c>
    </row>
    <row r="19196" spans="1:2">
      <c r="A19196" s="13" t="s">
        <v>19531</v>
      </c>
      <c r="B19196" s="135">
        <v>78815.39</v>
      </c>
    </row>
    <row r="19197" spans="1:2">
      <c r="A19197" s="13" t="s">
        <v>19532</v>
      </c>
      <c r="B19197" s="135">
        <v>78626.210000000006</v>
      </c>
    </row>
    <row r="19198" spans="1:2">
      <c r="A19198" s="13" t="s">
        <v>19533</v>
      </c>
      <c r="B19198" s="135">
        <v>89315.39</v>
      </c>
    </row>
    <row r="19199" spans="1:2">
      <c r="A19199" s="13" t="s">
        <v>19534</v>
      </c>
      <c r="B19199" s="135">
        <v>89126.21</v>
      </c>
    </row>
    <row r="19200" spans="1:2">
      <c r="A19200" s="13" t="s">
        <v>19535</v>
      </c>
      <c r="B19200" s="135">
        <v>610.14</v>
      </c>
    </row>
    <row r="19201" spans="1:2">
      <c r="A19201" s="13" t="s">
        <v>19536</v>
      </c>
      <c r="B19201" s="135">
        <v>608.79</v>
      </c>
    </row>
    <row r="19202" spans="1:2">
      <c r="A19202" s="13" t="s">
        <v>19537</v>
      </c>
      <c r="B19202" s="135">
        <v>171.43</v>
      </c>
    </row>
    <row r="19203" spans="1:2">
      <c r="A19203" s="13" t="s">
        <v>19538</v>
      </c>
      <c r="B19203" s="135">
        <v>168.72</v>
      </c>
    </row>
    <row r="19204" spans="1:2">
      <c r="A19204" s="13" t="s">
        <v>19539</v>
      </c>
      <c r="B19204" s="135">
        <v>296.29000000000002</v>
      </c>
    </row>
    <row r="19205" spans="1:2">
      <c r="A19205" s="13" t="s">
        <v>19540</v>
      </c>
      <c r="B19205" s="135">
        <v>293.58</v>
      </c>
    </row>
    <row r="19206" spans="1:2">
      <c r="A19206" s="13" t="s">
        <v>19541</v>
      </c>
      <c r="B19206" s="135">
        <v>164.72</v>
      </c>
    </row>
    <row r="19207" spans="1:2">
      <c r="A19207" s="13" t="s">
        <v>19542</v>
      </c>
      <c r="B19207" s="135">
        <v>162.01</v>
      </c>
    </row>
    <row r="19208" spans="1:2">
      <c r="A19208" s="13" t="s">
        <v>19543</v>
      </c>
      <c r="B19208" s="135">
        <v>2454.29</v>
      </c>
    </row>
    <row r="19209" spans="1:2">
      <c r="A19209" s="13" t="s">
        <v>19544</v>
      </c>
      <c r="B19209" s="135">
        <v>2451.58</v>
      </c>
    </row>
    <row r="19210" spans="1:2">
      <c r="A19210" s="13" t="s">
        <v>19545</v>
      </c>
      <c r="B19210" s="135">
        <v>1612.86</v>
      </c>
    </row>
    <row r="19211" spans="1:2">
      <c r="A19211" s="13" t="s">
        <v>19546</v>
      </c>
      <c r="B19211" s="135">
        <v>1552.95</v>
      </c>
    </row>
    <row r="19212" spans="1:2">
      <c r="A19212" s="13" t="s">
        <v>19547</v>
      </c>
      <c r="B19212" s="135">
        <v>2198.96</v>
      </c>
    </row>
    <row r="19213" spans="1:2">
      <c r="A19213" s="13" t="s">
        <v>19548</v>
      </c>
      <c r="B19213" s="135">
        <v>2139.0500000000002</v>
      </c>
    </row>
    <row r="19214" spans="1:2">
      <c r="A19214" s="13" t="s">
        <v>19549</v>
      </c>
      <c r="B19214" s="135">
        <v>26603.29</v>
      </c>
    </row>
    <row r="19215" spans="1:2">
      <c r="A19215" s="13" t="s">
        <v>19550</v>
      </c>
      <c r="B19215" s="135">
        <v>26600.58</v>
      </c>
    </row>
    <row r="19216" spans="1:2">
      <c r="A19216" s="13" t="s">
        <v>19551</v>
      </c>
      <c r="B19216" s="135">
        <v>29970.29</v>
      </c>
    </row>
    <row r="19217" spans="1:2">
      <c r="A19217" s="13" t="s">
        <v>19552</v>
      </c>
      <c r="B19217" s="135">
        <v>29967.58</v>
      </c>
    </row>
    <row r="19218" spans="1:2">
      <c r="A19218" s="13" t="s">
        <v>19553</v>
      </c>
      <c r="B19218" s="135">
        <v>31620.29</v>
      </c>
    </row>
    <row r="19219" spans="1:2">
      <c r="A19219" s="13" t="s">
        <v>19554</v>
      </c>
      <c r="B19219" s="135">
        <v>31617.58</v>
      </c>
    </row>
    <row r="19220" spans="1:2">
      <c r="A19220" s="13" t="s">
        <v>19555</v>
      </c>
      <c r="B19220" s="135">
        <v>34193.29</v>
      </c>
    </row>
    <row r="19221" spans="1:2">
      <c r="A19221" s="13" t="s">
        <v>19556</v>
      </c>
      <c r="B19221" s="135">
        <v>34190.58</v>
      </c>
    </row>
    <row r="19222" spans="1:2">
      <c r="A19222" s="13" t="s">
        <v>19557</v>
      </c>
      <c r="B19222" s="135">
        <v>40011.29</v>
      </c>
    </row>
    <row r="19223" spans="1:2">
      <c r="A19223" s="13" t="s">
        <v>19558</v>
      </c>
      <c r="B19223" s="135">
        <v>40008.58</v>
      </c>
    </row>
    <row r="19224" spans="1:2">
      <c r="A19224" s="13" t="s">
        <v>19559</v>
      </c>
      <c r="B19224" s="135">
        <v>48203.29</v>
      </c>
    </row>
    <row r="19225" spans="1:2">
      <c r="A19225" s="13" t="s">
        <v>19560</v>
      </c>
      <c r="B19225" s="135">
        <v>48200.58</v>
      </c>
    </row>
    <row r="19226" spans="1:2">
      <c r="A19226" s="13" t="s">
        <v>19561</v>
      </c>
      <c r="B19226" s="135">
        <v>58214.29</v>
      </c>
    </row>
    <row r="19227" spans="1:2">
      <c r="A19227" s="13" t="s">
        <v>19562</v>
      </c>
      <c r="B19227" s="135">
        <v>58211.58</v>
      </c>
    </row>
    <row r="19228" spans="1:2">
      <c r="A19228" s="13" t="s">
        <v>19563</v>
      </c>
      <c r="B19228" s="135">
        <v>88848.29</v>
      </c>
    </row>
    <row r="19229" spans="1:2">
      <c r="A19229" s="13" t="s">
        <v>19564</v>
      </c>
      <c r="B19229" s="135">
        <v>88845.58</v>
      </c>
    </row>
    <row r="19230" spans="1:2">
      <c r="A19230" s="13" t="s">
        <v>19565</v>
      </c>
      <c r="B19230" s="135">
        <v>119462.29</v>
      </c>
    </row>
    <row r="19231" spans="1:2">
      <c r="A19231" s="13" t="s">
        <v>19566</v>
      </c>
      <c r="B19231" s="135">
        <v>119459.58</v>
      </c>
    </row>
    <row r="19232" spans="1:2">
      <c r="A19232" s="13" t="s">
        <v>19567</v>
      </c>
      <c r="B19232" s="135">
        <v>27773.29</v>
      </c>
    </row>
    <row r="19233" spans="1:2">
      <c r="A19233" s="13" t="s">
        <v>19568</v>
      </c>
      <c r="B19233" s="135">
        <v>27770.58</v>
      </c>
    </row>
    <row r="19234" spans="1:2">
      <c r="A19234" s="13" t="s">
        <v>19569</v>
      </c>
      <c r="B19234" s="135">
        <v>34686.29</v>
      </c>
    </row>
    <row r="19235" spans="1:2">
      <c r="A19235" s="13" t="s">
        <v>19570</v>
      </c>
      <c r="B19235" s="135">
        <v>34683.58</v>
      </c>
    </row>
    <row r="19236" spans="1:2">
      <c r="A19236" s="13" t="s">
        <v>19571</v>
      </c>
      <c r="B19236" s="135">
        <v>40048.29</v>
      </c>
    </row>
    <row r="19237" spans="1:2">
      <c r="A19237" s="13" t="s">
        <v>19572</v>
      </c>
      <c r="B19237" s="135">
        <v>40045.58</v>
      </c>
    </row>
    <row r="19238" spans="1:2">
      <c r="A19238" s="13" t="s">
        <v>19573</v>
      </c>
      <c r="B19238" s="135">
        <v>48203.29</v>
      </c>
    </row>
    <row r="19239" spans="1:2">
      <c r="A19239" s="13" t="s">
        <v>19574</v>
      </c>
      <c r="B19239" s="135">
        <v>48200.58</v>
      </c>
    </row>
    <row r="19240" spans="1:2">
      <c r="A19240" s="13" t="s">
        <v>19575</v>
      </c>
      <c r="B19240" s="135">
        <v>46159.61</v>
      </c>
    </row>
    <row r="19241" spans="1:2">
      <c r="A19241" s="13" t="s">
        <v>19576</v>
      </c>
      <c r="B19241" s="135">
        <v>46156.9</v>
      </c>
    </row>
    <row r="19242" spans="1:2">
      <c r="A19242" s="13" t="s">
        <v>19577</v>
      </c>
      <c r="B19242" s="135">
        <v>66020.289999999994</v>
      </c>
    </row>
    <row r="19243" spans="1:2">
      <c r="A19243" s="13" t="s">
        <v>19578</v>
      </c>
      <c r="B19243" s="135">
        <v>66017.58</v>
      </c>
    </row>
    <row r="19244" spans="1:2">
      <c r="A19244" s="13" t="s">
        <v>19579</v>
      </c>
      <c r="B19244" s="135">
        <v>90416.29</v>
      </c>
    </row>
    <row r="19245" spans="1:2">
      <c r="A19245" s="13" t="s">
        <v>19580</v>
      </c>
      <c r="B19245" s="135">
        <v>90413.58</v>
      </c>
    </row>
    <row r="19246" spans="1:2">
      <c r="A19246" s="13" t="s">
        <v>19581</v>
      </c>
      <c r="B19246" s="135">
        <v>128640.29</v>
      </c>
    </row>
    <row r="19247" spans="1:2">
      <c r="A19247" s="13" t="s">
        <v>19582</v>
      </c>
      <c r="B19247" s="135">
        <v>128637.58</v>
      </c>
    </row>
    <row r="19248" spans="1:2">
      <c r="A19248" s="13" t="s">
        <v>19583</v>
      </c>
      <c r="B19248" s="135">
        <v>33439.29</v>
      </c>
    </row>
    <row r="19249" spans="1:2">
      <c r="A19249" s="13" t="s">
        <v>19584</v>
      </c>
      <c r="B19249" s="135">
        <v>33436.58</v>
      </c>
    </row>
    <row r="19250" spans="1:2">
      <c r="A19250" s="13" t="s">
        <v>19585</v>
      </c>
      <c r="B19250" s="135">
        <v>429.41</v>
      </c>
    </row>
    <row r="19251" spans="1:2">
      <c r="A19251" s="13" t="s">
        <v>19586</v>
      </c>
      <c r="B19251" s="135">
        <v>429.41</v>
      </c>
    </row>
    <row r="19252" spans="1:2">
      <c r="A19252" s="13" t="s">
        <v>19587</v>
      </c>
      <c r="B19252" s="135">
        <v>429.41</v>
      </c>
    </row>
    <row r="19253" spans="1:2">
      <c r="A19253" s="13" t="s">
        <v>19588</v>
      </c>
      <c r="B19253" s="135">
        <v>429.41</v>
      </c>
    </row>
    <row r="19254" spans="1:2">
      <c r="A19254" s="13" t="s">
        <v>19589</v>
      </c>
      <c r="B19254" s="135">
        <v>429.41</v>
      </c>
    </row>
    <row r="19255" spans="1:2">
      <c r="A19255" s="13" t="s">
        <v>19590</v>
      </c>
      <c r="B19255" s="135">
        <v>429.41</v>
      </c>
    </row>
    <row r="19256" spans="1:2">
      <c r="A19256" s="13" t="s">
        <v>19591</v>
      </c>
      <c r="B19256" s="135">
        <v>429.41</v>
      </c>
    </row>
    <row r="19257" spans="1:2">
      <c r="A19257" s="13" t="s">
        <v>19592</v>
      </c>
      <c r="B19257" s="135">
        <v>429.41</v>
      </c>
    </row>
    <row r="19258" spans="1:2">
      <c r="A19258" s="13" t="s">
        <v>19593</v>
      </c>
      <c r="B19258" s="135">
        <v>429.41</v>
      </c>
    </row>
    <row r="19259" spans="1:2">
      <c r="A19259" s="13" t="s">
        <v>19594</v>
      </c>
      <c r="B19259" s="135">
        <v>429.41</v>
      </c>
    </row>
    <row r="19260" spans="1:2">
      <c r="A19260" s="13" t="s">
        <v>19595</v>
      </c>
      <c r="B19260" s="135">
        <v>429.41</v>
      </c>
    </row>
    <row r="19261" spans="1:2">
      <c r="A19261" s="13" t="s">
        <v>19596</v>
      </c>
      <c r="B19261" s="135">
        <v>429.41</v>
      </c>
    </row>
    <row r="19262" spans="1:2">
      <c r="A19262" s="13" t="s">
        <v>19597</v>
      </c>
      <c r="B19262" s="135">
        <v>429.41</v>
      </c>
    </row>
    <row r="19263" spans="1:2">
      <c r="A19263" s="13" t="s">
        <v>19598</v>
      </c>
      <c r="B19263" s="135">
        <v>429.41</v>
      </c>
    </row>
    <row r="19264" spans="1:2">
      <c r="A19264" s="13" t="s">
        <v>19599</v>
      </c>
      <c r="B19264" s="135">
        <v>429.41</v>
      </c>
    </row>
    <row r="19265" spans="1:2">
      <c r="A19265" s="13" t="s">
        <v>19600</v>
      </c>
      <c r="B19265" s="135">
        <v>429.41</v>
      </c>
    </row>
    <row r="19266" spans="1:2">
      <c r="A19266" s="13" t="s">
        <v>256</v>
      </c>
      <c r="B19266" s="135">
        <v>95.91</v>
      </c>
    </row>
    <row r="19267" spans="1:2">
      <c r="A19267" s="13" t="s">
        <v>19601</v>
      </c>
      <c r="B19267" s="135">
        <v>93.2</v>
      </c>
    </row>
    <row r="19268" spans="1:2">
      <c r="A19268" s="13" t="s">
        <v>19602</v>
      </c>
      <c r="B19268" s="135">
        <v>51.19</v>
      </c>
    </row>
    <row r="19269" spans="1:2">
      <c r="A19269" s="13" t="s">
        <v>19603</v>
      </c>
      <c r="B19269" s="135">
        <v>48.48</v>
      </c>
    </row>
    <row r="19270" spans="1:2">
      <c r="A19270" s="13" t="s">
        <v>19604</v>
      </c>
      <c r="B19270" s="135">
        <v>283.64999999999998</v>
      </c>
    </row>
    <row r="19271" spans="1:2">
      <c r="A19271" s="13" t="s">
        <v>19605</v>
      </c>
      <c r="B19271" s="135">
        <v>274.83</v>
      </c>
    </row>
    <row r="19272" spans="1:2">
      <c r="A19272" s="13" t="s">
        <v>19606</v>
      </c>
      <c r="B19272" s="135">
        <v>548.21</v>
      </c>
    </row>
    <row r="19273" spans="1:2">
      <c r="A19273" s="13" t="s">
        <v>19607</v>
      </c>
      <c r="B19273" s="135">
        <v>535.02</v>
      </c>
    </row>
    <row r="19274" spans="1:2">
      <c r="A19274" s="13" t="s">
        <v>19608</v>
      </c>
      <c r="B19274" s="135">
        <v>547.97</v>
      </c>
    </row>
    <row r="19275" spans="1:2">
      <c r="A19275" s="13" t="s">
        <v>19609</v>
      </c>
      <c r="B19275" s="135">
        <v>534.79</v>
      </c>
    </row>
    <row r="19276" spans="1:2">
      <c r="A19276" s="13" t="s">
        <v>19610</v>
      </c>
      <c r="B19276" s="135">
        <v>548.21</v>
      </c>
    </row>
    <row r="19277" spans="1:2">
      <c r="A19277" s="13" t="s">
        <v>19611</v>
      </c>
      <c r="B19277" s="135">
        <v>535.03</v>
      </c>
    </row>
    <row r="19278" spans="1:2">
      <c r="A19278" s="13" t="s">
        <v>19612</v>
      </c>
      <c r="B19278" s="135">
        <v>548.23</v>
      </c>
    </row>
    <row r="19279" spans="1:2">
      <c r="A19279" s="13" t="s">
        <v>19613</v>
      </c>
      <c r="B19279" s="135">
        <v>535.04999999999995</v>
      </c>
    </row>
    <row r="19280" spans="1:2">
      <c r="A19280" s="13" t="s">
        <v>19614</v>
      </c>
      <c r="B19280" s="135">
        <v>548.23</v>
      </c>
    </row>
    <row r="19281" spans="1:2">
      <c r="A19281" s="13" t="s">
        <v>19615</v>
      </c>
      <c r="B19281" s="135">
        <v>535.04999999999995</v>
      </c>
    </row>
    <row r="19282" spans="1:2">
      <c r="A19282" s="13" t="s">
        <v>19616</v>
      </c>
      <c r="B19282" s="135">
        <v>548.15</v>
      </c>
    </row>
    <row r="19283" spans="1:2">
      <c r="A19283" s="13" t="s">
        <v>19617</v>
      </c>
      <c r="B19283" s="135">
        <v>534.97</v>
      </c>
    </row>
    <row r="19284" spans="1:2">
      <c r="A19284" s="13" t="s">
        <v>19618</v>
      </c>
      <c r="B19284" s="135">
        <v>44.03</v>
      </c>
    </row>
    <row r="19285" spans="1:2">
      <c r="A19285" s="13" t="s">
        <v>19619</v>
      </c>
      <c r="B19285" s="135">
        <v>40.729999999999997</v>
      </c>
    </row>
    <row r="19286" spans="1:2">
      <c r="A19286" s="13" t="s">
        <v>19620</v>
      </c>
      <c r="B19286" s="135">
        <v>55.5</v>
      </c>
    </row>
    <row r="19287" spans="1:2">
      <c r="A19287" s="13" t="s">
        <v>19621</v>
      </c>
      <c r="B19287" s="135">
        <v>52.12</v>
      </c>
    </row>
    <row r="19288" spans="1:2">
      <c r="A19288" s="13" t="s">
        <v>19622</v>
      </c>
      <c r="B19288" s="135">
        <v>369.68</v>
      </c>
    </row>
    <row r="19289" spans="1:2">
      <c r="A19289" s="13" t="s">
        <v>19623</v>
      </c>
      <c r="B19289" s="135">
        <v>360.86</v>
      </c>
    </row>
    <row r="19290" spans="1:2">
      <c r="A19290" s="13" t="s">
        <v>19624</v>
      </c>
      <c r="B19290" s="135">
        <v>823.04</v>
      </c>
    </row>
    <row r="19291" spans="1:2">
      <c r="A19291" s="13" t="s">
        <v>19625</v>
      </c>
      <c r="B19291" s="135">
        <v>809.86</v>
      </c>
    </row>
    <row r="19292" spans="1:2">
      <c r="A19292" s="13" t="s">
        <v>19626</v>
      </c>
      <c r="B19292" s="135">
        <v>823.03</v>
      </c>
    </row>
    <row r="19293" spans="1:2">
      <c r="A19293" s="13" t="s">
        <v>19627</v>
      </c>
      <c r="B19293" s="135">
        <v>809.85</v>
      </c>
    </row>
    <row r="19294" spans="1:2">
      <c r="A19294" s="13" t="s">
        <v>19628</v>
      </c>
      <c r="B19294" s="135">
        <v>823.06</v>
      </c>
    </row>
    <row r="19295" spans="1:2">
      <c r="A19295" s="13" t="s">
        <v>19629</v>
      </c>
      <c r="B19295" s="135">
        <v>809.88</v>
      </c>
    </row>
    <row r="19296" spans="1:2">
      <c r="A19296" s="13" t="s">
        <v>19630</v>
      </c>
      <c r="B19296" s="135">
        <v>823.1</v>
      </c>
    </row>
    <row r="19297" spans="1:2">
      <c r="A19297" s="13" t="s">
        <v>19631</v>
      </c>
      <c r="B19297" s="135">
        <v>809.92</v>
      </c>
    </row>
    <row r="19298" spans="1:2">
      <c r="A19298" s="13" t="s">
        <v>19632</v>
      </c>
      <c r="B19298" s="135">
        <v>823.1</v>
      </c>
    </row>
    <row r="19299" spans="1:2">
      <c r="A19299" s="13" t="s">
        <v>19633</v>
      </c>
      <c r="B19299" s="135">
        <v>809.92</v>
      </c>
    </row>
    <row r="19300" spans="1:2">
      <c r="A19300" s="13" t="s">
        <v>19634</v>
      </c>
      <c r="B19300" s="135">
        <v>822.95</v>
      </c>
    </row>
    <row r="19301" spans="1:2">
      <c r="A19301" s="13" t="s">
        <v>19635</v>
      </c>
      <c r="B19301" s="135">
        <v>809.77</v>
      </c>
    </row>
    <row r="19302" spans="1:2">
      <c r="A19302" s="13" t="s">
        <v>19636</v>
      </c>
      <c r="B19302" s="135">
        <v>49.23</v>
      </c>
    </row>
    <row r="19303" spans="1:2">
      <c r="A19303" s="13" t="s">
        <v>19637</v>
      </c>
      <c r="B19303" s="135">
        <v>45.93</v>
      </c>
    </row>
    <row r="19304" spans="1:2">
      <c r="A19304" s="13" t="s">
        <v>19638</v>
      </c>
      <c r="B19304" s="135">
        <v>80.430000000000007</v>
      </c>
    </row>
    <row r="19305" spans="1:2">
      <c r="A19305" s="13" t="s">
        <v>19639</v>
      </c>
      <c r="B19305" s="135">
        <v>77.05</v>
      </c>
    </row>
    <row r="19306" spans="1:2">
      <c r="A19306" s="13" t="s">
        <v>19640</v>
      </c>
      <c r="B19306" s="135">
        <v>273.89</v>
      </c>
    </row>
    <row r="19307" spans="1:2">
      <c r="A19307" s="13" t="s">
        <v>19641</v>
      </c>
      <c r="B19307" s="135">
        <v>265.07</v>
      </c>
    </row>
    <row r="19308" spans="1:2">
      <c r="A19308" s="13" t="s">
        <v>19642</v>
      </c>
      <c r="B19308" s="135">
        <v>524.67999999999995</v>
      </c>
    </row>
    <row r="19309" spans="1:2">
      <c r="A19309" s="13" t="s">
        <v>19643</v>
      </c>
      <c r="B19309" s="135">
        <v>511.49</v>
      </c>
    </row>
    <row r="19310" spans="1:2">
      <c r="A19310" s="13" t="s">
        <v>19644</v>
      </c>
      <c r="B19310" s="135">
        <v>524.66</v>
      </c>
    </row>
    <row r="19311" spans="1:2">
      <c r="A19311" s="13" t="s">
        <v>19645</v>
      </c>
      <c r="B19311" s="135">
        <v>511.48</v>
      </c>
    </row>
    <row r="19312" spans="1:2">
      <c r="A19312" s="13" t="s">
        <v>19646</v>
      </c>
      <c r="B19312" s="135">
        <v>524.67999999999995</v>
      </c>
    </row>
    <row r="19313" spans="1:2">
      <c r="A19313" s="13" t="s">
        <v>19647</v>
      </c>
      <c r="B19313" s="135">
        <v>511.5</v>
      </c>
    </row>
    <row r="19314" spans="1:2">
      <c r="A19314" s="13" t="s">
        <v>19648</v>
      </c>
      <c r="B19314" s="135">
        <v>524.70000000000005</v>
      </c>
    </row>
    <row r="19315" spans="1:2">
      <c r="A19315" s="13" t="s">
        <v>19649</v>
      </c>
      <c r="B19315" s="135">
        <v>511.52</v>
      </c>
    </row>
    <row r="19316" spans="1:2">
      <c r="A19316" s="13" t="s">
        <v>19650</v>
      </c>
      <c r="B19316" s="135">
        <v>524.70000000000005</v>
      </c>
    </row>
    <row r="19317" spans="1:2">
      <c r="A19317" s="13" t="s">
        <v>19651</v>
      </c>
      <c r="B19317" s="135">
        <v>511.52</v>
      </c>
    </row>
    <row r="19318" spans="1:2">
      <c r="A19318" s="13" t="s">
        <v>19652</v>
      </c>
      <c r="B19318" s="135">
        <v>524.62</v>
      </c>
    </row>
    <row r="19319" spans="1:2">
      <c r="A19319" s="13" t="s">
        <v>19653</v>
      </c>
      <c r="B19319" s="135">
        <v>511.44</v>
      </c>
    </row>
    <row r="19320" spans="1:2">
      <c r="A19320" s="13" t="s">
        <v>19654</v>
      </c>
      <c r="B19320" s="135">
        <v>44.03</v>
      </c>
    </row>
    <row r="19321" spans="1:2">
      <c r="A19321" s="13" t="s">
        <v>19655</v>
      </c>
      <c r="B19321" s="135">
        <v>40.729999999999997</v>
      </c>
    </row>
    <row r="19322" spans="1:2">
      <c r="A19322" s="13" t="s">
        <v>19656</v>
      </c>
      <c r="B19322" s="135">
        <v>57.26</v>
      </c>
    </row>
    <row r="19323" spans="1:2">
      <c r="A19323" s="13" t="s">
        <v>19657</v>
      </c>
      <c r="B19323" s="135">
        <v>53.88</v>
      </c>
    </row>
    <row r="19324" spans="1:2">
      <c r="A19324" s="13" t="s">
        <v>255</v>
      </c>
      <c r="B19324" s="135">
        <v>264.62</v>
      </c>
    </row>
    <row r="19325" spans="1:2">
      <c r="A19325" s="13" t="s">
        <v>19658</v>
      </c>
      <c r="B19325" s="135">
        <v>255.8</v>
      </c>
    </row>
    <row r="19326" spans="1:2">
      <c r="A19326" s="13" t="s">
        <v>251</v>
      </c>
      <c r="B19326" s="135">
        <v>524.67999999999995</v>
      </c>
    </row>
    <row r="19327" spans="1:2">
      <c r="A19327" s="13" t="s">
        <v>19659</v>
      </c>
      <c r="B19327" s="135">
        <v>511.49</v>
      </c>
    </row>
    <row r="19328" spans="1:2">
      <c r="A19328" s="13" t="s">
        <v>19660</v>
      </c>
      <c r="B19328" s="135">
        <v>524.66</v>
      </c>
    </row>
    <row r="19329" spans="1:2">
      <c r="A19329" s="13" t="s">
        <v>19661</v>
      </c>
      <c r="B19329" s="135">
        <v>511.48</v>
      </c>
    </row>
    <row r="19330" spans="1:2">
      <c r="A19330" s="13" t="s">
        <v>475</v>
      </c>
      <c r="B19330" s="135">
        <v>524.67999999999995</v>
      </c>
    </row>
    <row r="19331" spans="1:2">
      <c r="A19331" s="13" t="s">
        <v>19662</v>
      </c>
      <c r="B19331" s="135">
        <v>511.5</v>
      </c>
    </row>
    <row r="19332" spans="1:2">
      <c r="A19332" s="13" t="s">
        <v>253</v>
      </c>
      <c r="B19332" s="135">
        <v>524.70000000000005</v>
      </c>
    </row>
    <row r="19333" spans="1:2">
      <c r="A19333" s="13" t="s">
        <v>19663</v>
      </c>
      <c r="B19333" s="135">
        <v>511.52</v>
      </c>
    </row>
    <row r="19334" spans="1:2">
      <c r="A19334" s="13" t="s">
        <v>19664</v>
      </c>
      <c r="B19334" s="135">
        <v>524.70000000000005</v>
      </c>
    </row>
    <row r="19335" spans="1:2">
      <c r="A19335" s="13" t="s">
        <v>19665</v>
      </c>
      <c r="B19335" s="135">
        <v>511.52</v>
      </c>
    </row>
    <row r="19336" spans="1:2">
      <c r="A19336" s="13" t="s">
        <v>19666</v>
      </c>
      <c r="B19336" s="135">
        <v>524.62</v>
      </c>
    </row>
    <row r="19337" spans="1:2">
      <c r="A19337" s="13" t="s">
        <v>19667</v>
      </c>
      <c r="B19337" s="135">
        <v>511.44</v>
      </c>
    </row>
    <row r="19338" spans="1:2">
      <c r="A19338" s="13" t="s">
        <v>19668</v>
      </c>
      <c r="B19338" s="135">
        <v>44.03</v>
      </c>
    </row>
    <row r="19339" spans="1:2">
      <c r="A19339" s="13" t="s">
        <v>19669</v>
      </c>
      <c r="B19339" s="135">
        <v>40.729999999999997</v>
      </c>
    </row>
    <row r="19340" spans="1:2">
      <c r="A19340" s="13" t="s">
        <v>19670</v>
      </c>
      <c r="B19340" s="135">
        <v>55.71</v>
      </c>
    </row>
    <row r="19341" spans="1:2">
      <c r="A19341" s="13" t="s">
        <v>19671</v>
      </c>
      <c r="B19341" s="135">
        <v>52.33</v>
      </c>
    </row>
    <row r="19342" spans="1:2">
      <c r="A19342" s="13" t="s">
        <v>19672</v>
      </c>
      <c r="B19342" s="135">
        <v>412.94</v>
      </c>
    </row>
    <row r="19343" spans="1:2">
      <c r="A19343" s="13" t="s">
        <v>19673</v>
      </c>
      <c r="B19343" s="135">
        <v>404.12</v>
      </c>
    </row>
    <row r="19344" spans="1:2">
      <c r="A19344" s="13" t="s">
        <v>19674</v>
      </c>
      <c r="B19344" s="135">
        <v>823.04</v>
      </c>
    </row>
    <row r="19345" spans="1:2">
      <c r="A19345" s="13" t="s">
        <v>19675</v>
      </c>
      <c r="B19345" s="135">
        <v>809.86</v>
      </c>
    </row>
    <row r="19346" spans="1:2">
      <c r="A19346" s="13" t="s">
        <v>19676</v>
      </c>
      <c r="B19346" s="135">
        <v>823.03</v>
      </c>
    </row>
    <row r="19347" spans="1:2">
      <c r="A19347" s="13" t="s">
        <v>19677</v>
      </c>
      <c r="B19347" s="135">
        <v>809.85</v>
      </c>
    </row>
    <row r="19348" spans="1:2">
      <c r="A19348" s="13" t="s">
        <v>19678</v>
      </c>
      <c r="B19348" s="135">
        <v>823.06</v>
      </c>
    </row>
    <row r="19349" spans="1:2">
      <c r="A19349" s="13" t="s">
        <v>19679</v>
      </c>
      <c r="B19349" s="135">
        <v>809.88</v>
      </c>
    </row>
    <row r="19350" spans="1:2">
      <c r="A19350" s="13" t="s">
        <v>19680</v>
      </c>
      <c r="B19350" s="135">
        <v>823.1</v>
      </c>
    </row>
    <row r="19351" spans="1:2">
      <c r="A19351" s="13" t="s">
        <v>19681</v>
      </c>
      <c r="B19351" s="135">
        <v>809.92</v>
      </c>
    </row>
    <row r="19352" spans="1:2">
      <c r="A19352" s="13" t="s">
        <v>19682</v>
      </c>
      <c r="B19352" s="135">
        <v>823.1</v>
      </c>
    </row>
    <row r="19353" spans="1:2">
      <c r="A19353" s="13" t="s">
        <v>19683</v>
      </c>
      <c r="B19353" s="135">
        <v>809.92</v>
      </c>
    </row>
    <row r="19354" spans="1:2">
      <c r="A19354" s="13" t="s">
        <v>19684</v>
      </c>
      <c r="B19354" s="135">
        <v>822.95</v>
      </c>
    </row>
    <row r="19355" spans="1:2">
      <c r="A19355" s="13" t="s">
        <v>19685</v>
      </c>
      <c r="B19355" s="135">
        <v>809.77</v>
      </c>
    </row>
    <row r="19356" spans="1:2">
      <c r="A19356" s="13" t="s">
        <v>19686</v>
      </c>
      <c r="B19356" s="135">
        <v>54.07</v>
      </c>
    </row>
    <row r="19357" spans="1:2">
      <c r="A19357" s="13" t="s">
        <v>19687</v>
      </c>
      <c r="B19357" s="135">
        <v>50.77</v>
      </c>
    </row>
    <row r="19358" spans="1:2">
      <c r="A19358" s="13" t="s">
        <v>19688</v>
      </c>
      <c r="B19358" s="135">
        <v>80.430000000000007</v>
      </c>
    </row>
    <row r="19359" spans="1:2">
      <c r="A19359" s="13" t="s">
        <v>19689</v>
      </c>
      <c r="B19359" s="135">
        <v>77.05</v>
      </c>
    </row>
    <row r="19360" spans="1:2">
      <c r="A19360" s="13" t="s">
        <v>19690</v>
      </c>
      <c r="B19360" s="135">
        <v>156.66</v>
      </c>
    </row>
    <row r="19361" spans="1:2">
      <c r="A19361" s="13" t="s">
        <v>19691</v>
      </c>
      <c r="B19361" s="135">
        <v>152.87</v>
      </c>
    </row>
    <row r="19362" spans="1:2">
      <c r="A19362" s="13" t="s">
        <v>19692</v>
      </c>
      <c r="B19362" s="135">
        <v>123.29</v>
      </c>
    </row>
    <row r="19363" spans="1:2">
      <c r="A19363" s="13" t="s">
        <v>19693</v>
      </c>
      <c r="B19363" s="135">
        <v>120.58</v>
      </c>
    </row>
    <row r="19364" spans="1:2">
      <c r="A19364" s="13" t="s">
        <v>19694</v>
      </c>
      <c r="B19364" s="135">
        <v>200.34</v>
      </c>
    </row>
    <row r="19365" spans="1:2">
      <c r="A19365" s="13" t="s">
        <v>19695</v>
      </c>
      <c r="B19365" s="135">
        <v>194.92</v>
      </c>
    </row>
    <row r="19366" spans="1:2">
      <c r="A19366" s="13" t="s">
        <v>19696</v>
      </c>
      <c r="B19366" s="135">
        <v>3808</v>
      </c>
    </row>
    <row r="19367" spans="1:2">
      <c r="A19367" s="13" t="s">
        <v>19697</v>
      </c>
      <c r="B19367" s="135">
        <v>3808</v>
      </c>
    </row>
    <row r="19368" spans="1:2">
      <c r="A19368" s="13" t="s">
        <v>368</v>
      </c>
      <c r="B19368" s="135">
        <v>1522.28</v>
      </c>
    </row>
    <row r="19369" spans="1:2">
      <c r="A19369" s="13" t="s">
        <v>19698</v>
      </c>
      <c r="B19369" s="135">
        <v>1510.98</v>
      </c>
    </row>
    <row r="19370" spans="1:2">
      <c r="A19370" s="13" t="s">
        <v>370</v>
      </c>
      <c r="B19370" s="135">
        <v>757.13</v>
      </c>
    </row>
    <row r="19371" spans="1:2">
      <c r="A19371" s="13" t="s">
        <v>19699</v>
      </c>
      <c r="B19371" s="135">
        <v>757.13</v>
      </c>
    </row>
    <row r="19372" spans="1:2">
      <c r="A19372" s="13" t="s">
        <v>371</v>
      </c>
      <c r="B19372" s="135">
        <v>129.94999999999999</v>
      </c>
    </row>
    <row r="19373" spans="1:2">
      <c r="A19373" s="13" t="s">
        <v>19700</v>
      </c>
      <c r="B19373" s="135">
        <v>129.94999999999999</v>
      </c>
    </row>
    <row r="19374" spans="1:2">
      <c r="A19374" s="13" t="s">
        <v>19701</v>
      </c>
      <c r="B19374" s="135">
        <v>2781</v>
      </c>
    </row>
    <row r="19375" spans="1:2">
      <c r="A19375" s="13" t="s">
        <v>19702</v>
      </c>
      <c r="B19375" s="135">
        <v>2781</v>
      </c>
    </row>
    <row r="19376" spans="1:2">
      <c r="A19376" s="13" t="s">
        <v>373</v>
      </c>
      <c r="B19376" s="135">
        <v>104.61</v>
      </c>
    </row>
    <row r="19377" spans="1:2">
      <c r="A19377" s="13" t="s">
        <v>19703</v>
      </c>
      <c r="B19377" s="135">
        <v>104.61</v>
      </c>
    </row>
    <row r="19378" spans="1:2">
      <c r="A19378" s="13" t="s">
        <v>19704</v>
      </c>
      <c r="B19378" s="135">
        <v>2091.65</v>
      </c>
    </row>
    <row r="19379" spans="1:2">
      <c r="A19379" s="13" t="s">
        <v>19705</v>
      </c>
      <c r="B19379" s="135">
        <v>2003.75</v>
      </c>
    </row>
    <row r="19380" spans="1:2">
      <c r="A19380" s="13" t="s">
        <v>366</v>
      </c>
      <c r="B19380" s="135">
        <v>3007.53</v>
      </c>
    </row>
    <row r="19381" spans="1:2">
      <c r="A19381" s="13" t="s">
        <v>19706</v>
      </c>
      <c r="B19381" s="135">
        <v>2991.63</v>
      </c>
    </row>
    <row r="19382" spans="1:2">
      <c r="A19382" s="13" t="s">
        <v>365</v>
      </c>
      <c r="B19382" s="135">
        <v>2367.16</v>
      </c>
    </row>
    <row r="19383" spans="1:2">
      <c r="A19383" s="13" t="s">
        <v>19707</v>
      </c>
      <c r="B19383" s="135">
        <v>2332.98</v>
      </c>
    </row>
    <row r="19384" spans="1:2">
      <c r="A19384" s="13" t="s">
        <v>19708</v>
      </c>
      <c r="B19384" s="135">
        <v>1269</v>
      </c>
    </row>
    <row r="19385" spans="1:2">
      <c r="A19385" s="13" t="s">
        <v>19709</v>
      </c>
      <c r="B19385" s="135">
        <v>1269</v>
      </c>
    </row>
    <row r="19386" spans="1:2">
      <c r="A19386" s="13" t="s">
        <v>19710</v>
      </c>
      <c r="B19386" s="135">
        <v>1400.8</v>
      </c>
    </row>
    <row r="19387" spans="1:2">
      <c r="A19387" s="13" t="s">
        <v>19711</v>
      </c>
      <c r="B19387" s="135">
        <v>1400.8</v>
      </c>
    </row>
    <row r="19388" spans="1:2">
      <c r="A19388" s="13" t="s">
        <v>19712</v>
      </c>
      <c r="B19388" s="135">
        <v>1750.54</v>
      </c>
    </row>
    <row r="19389" spans="1:2">
      <c r="A19389" s="13" t="s">
        <v>19713</v>
      </c>
      <c r="B19389" s="135">
        <v>1750.54</v>
      </c>
    </row>
    <row r="19390" spans="1:2">
      <c r="A19390" s="13" t="s">
        <v>19714</v>
      </c>
      <c r="B19390" s="135">
        <v>2065.15</v>
      </c>
    </row>
    <row r="19391" spans="1:2">
      <c r="A19391" s="13" t="s">
        <v>19715</v>
      </c>
      <c r="B19391" s="135">
        <v>2065.15</v>
      </c>
    </row>
    <row r="19392" spans="1:2">
      <c r="A19392" s="13" t="s">
        <v>19716</v>
      </c>
      <c r="B19392" s="135">
        <v>2387.54</v>
      </c>
    </row>
    <row r="19393" spans="1:2">
      <c r="A19393" s="13" t="s">
        <v>19717</v>
      </c>
      <c r="B19393" s="135">
        <v>2387.54</v>
      </c>
    </row>
    <row r="19394" spans="1:2">
      <c r="A19394" s="13" t="s">
        <v>19718</v>
      </c>
      <c r="B19394" s="135">
        <v>2727.44</v>
      </c>
    </row>
    <row r="19395" spans="1:2">
      <c r="A19395" s="13" t="s">
        <v>19719</v>
      </c>
      <c r="B19395" s="135">
        <v>2727.44</v>
      </c>
    </row>
    <row r="19396" spans="1:2">
      <c r="A19396" s="13" t="s">
        <v>19720</v>
      </c>
      <c r="B19396" s="135">
        <v>4096.0200000000004</v>
      </c>
    </row>
    <row r="19397" spans="1:2">
      <c r="A19397" s="13" t="s">
        <v>19721</v>
      </c>
      <c r="B19397" s="135">
        <v>4096.0200000000004</v>
      </c>
    </row>
    <row r="19398" spans="1:2">
      <c r="A19398" s="13" t="s">
        <v>19722</v>
      </c>
      <c r="B19398" s="135">
        <v>5429.35</v>
      </c>
    </row>
    <row r="19399" spans="1:2">
      <c r="A19399" s="13" t="s">
        <v>19723</v>
      </c>
      <c r="B19399" s="135">
        <v>5429.35</v>
      </c>
    </row>
    <row r="19400" spans="1:2">
      <c r="A19400" s="13" t="s">
        <v>19724</v>
      </c>
      <c r="B19400" s="135">
        <v>2088.83</v>
      </c>
    </row>
    <row r="19401" spans="1:2">
      <c r="A19401" s="13" t="s">
        <v>19725</v>
      </c>
      <c r="B19401" s="135">
        <v>2088.83</v>
      </c>
    </row>
    <row r="19402" spans="1:2">
      <c r="A19402" s="13" t="s">
        <v>19726</v>
      </c>
      <c r="B19402" s="135">
        <v>2781</v>
      </c>
    </row>
    <row r="19403" spans="1:2">
      <c r="A19403" s="13" t="s">
        <v>19727</v>
      </c>
      <c r="B19403" s="135">
        <v>2781</v>
      </c>
    </row>
    <row r="19404" spans="1:2">
      <c r="A19404" s="13" t="s">
        <v>19728</v>
      </c>
      <c r="B19404" s="135">
        <v>3563.8</v>
      </c>
    </row>
    <row r="19405" spans="1:2">
      <c r="A19405" s="13" t="s">
        <v>19729</v>
      </c>
      <c r="B19405" s="135">
        <v>3563.8</v>
      </c>
    </row>
    <row r="19406" spans="1:2">
      <c r="A19406" s="13" t="s">
        <v>19730</v>
      </c>
      <c r="B19406" s="135">
        <v>4288.0200000000004</v>
      </c>
    </row>
    <row r="19407" spans="1:2">
      <c r="A19407" s="13" t="s">
        <v>19731</v>
      </c>
      <c r="B19407" s="135">
        <v>4288.0200000000004</v>
      </c>
    </row>
    <row r="19408" spans="1:2">
      <c r="A19408" s="13" t="s">
        <v>19732</v>
      </c>
      <c r="B19408" s="135">
        <v>4789.62</v>
      </c>
    </row>
    <row r="19409" spans="1:2">
      <c r="A19409" s="13" t="s">
        <v>19733</v>
      </c>
      <c r="B19409" s="135">
        <v>4789.62</v>
      </c>
    </row>
    <row r="19410" spans="1:2">
      <c r="A19410" s="13" t="s">
        <v>19734</v>
      </c>
      <c r="B19410" s="135">
        <v>5185.4399999999996</v>
      </c>
    </row>
    <row r="19411" spans="1:2">
      <c r="A19411" s="13" t="s">
        <v>19735</v>
      </c>
      <c r="B19411" s="135">
        <v>5185.4399999999996</v>
      </c>
    </row>
    <row r="19412" spans="1:2">
      <c r="A19412" s="13" t="s">
        <v>19736</v>
      </c>
      <c r="B19412" s="135">
        <v>7534.37</v>
      </c>
    </row>
    <row r="19413" spans="1:2">
      <c r="A19413" s="13" t="s">
        <v>19737</v>
      </c>
      <c r="B19413" s="135">
        <v>7534.37</v>
      </c>
    </row>
    <row r="19414" spans="1:2">
      <c r="A19414" s="13" t="s">
        <v>19738</v>
      </c>
      <c r="B19414" s="135">
        <v>7786.8</v>
      </c>
    </row>
    <row r="19415" spans="1:2">
      <c r="A19415" s="13" t="s">
        <v>19739</v>
      </c>
      <c r="B19415" s="135">
        <v>7786.8</v>
      </c>
    </row>
    <row r="19416" spans="1:2">
      <c r="A19416" s="13" t="s">
        <v>19740</v>
      </c>
      <c r="B19416" s="135">
        <v>784.53</v>
      </c>
    </row>
    <row r="19417" spans="1:2">
      <c r="A19417" s="13" t="s">
        <v>19741</v>
      </c>
      <c r="B19417" s="135">
        <v>784.53</v>
      </c>
    </row>
    <row r="19418" spans="1:2">
      <c r="A19418" s="13" t="s">
        <v>19742</v>
      </c>
      <c r="B19418" s="135">
        <v>574.74</v>
      </c>
    </row>
    <row r="19419" spans="1:2">
      <c r="A19419" s="13" t="s">
        <v>19743</v>
      </c>
      <c r="B19419" s="135">
        <v>574.74</v>
      </c>
    </row>
    <row r="19420" spans="1:2">
      <c r="A19420" s="13" t="s">
        <v>19744</v>
      </c>
      <c r="B19420" s="135">
        <v>1133</v>
      </c>
    </row>
    <row r="19421" spans="1:2">
      <c r="A19421" s="13" t="s">
        <v>19745</v>
      </c>
      <c r="B19421" s="135">
        <v>1133</v>
      </c>
    </row>
    <row r="19422" spans="1:2">
      <c r="A19422" s="13" t="s">
        <v>19746</v>
      </c>
      <c r="B19422" s="135">
        <v>58.42</v>
      </c>
    </row>
    <row r="19423" spans="1:2">
      <c r="A19423" s="13" t="s">
        <v>19747</v>
      </c>
      <c r="B19423" s="135">
        <v>56.85</v>
      </c>
    </row>
    <row r="19424" spans="1:2">
      <c r="A19424" s="13" t="s">
        <v>19748</v>
      </c>
      <c r="B19424" s="135">
        <v>60.49</v>
      </c>
    </row>
    <row r="19425" spans="1:2">
      <c r="A19425" s="13" t="s">
        <v>19749</v>
      </c>
      <c r="B19425" s="135">
        <v>58.92</v>
      </c>
    </row>
    <row r="19426" spans="1:2">
      <c r="A19426" s="13" t="s">
        <v>19750</v>
      </c>
      <c r="B19426" s="135">
        <v>35.25</v>
      </c>
    </row>
    <row r="19427" spans="1:2">
      <c r="A19427" s="13" t="s">
        <v>19751</v>
      </c>
      <c r="B19427" s="135">
        <v>33.68</v>
      </c>
    </row>
    <row r="19428" spans="1:2">
      <c r="A19428" s="13" t="s">
        <v>19752</v>
      </c>
      <c r="B19428" s="135">
        <v>42.6</v>
      </c>
    </row>
    <row r="19429" spans="1:2">
      <c r="A19429" s="13" t="s">
        <v>19753</v>
      </c>
      <c r="B19429" s="135">
        <v>41.03</v>
      </c>
    </row>
    <row r="19430" spans="1:2">
      <c r="A19430" s="13" t="s">
        <v>19754</v>
      </c>
      <c r="B19430" s="135">
        <v>23.62</v>
      </c>
    </row>
    <row r="19431" spans="1:2">
      <c r="A19431" s="13" t="s">
        <v>19755</v>
      </c>
      <c r="B19431" s="135">
        <v>22.05</v>
      </c>
    </row>
    <row r="19432" spans="1:2">
      <c r="A19432" s="13" t="s">
        <v>19756</v>
      </c>
      <c r="B19432" s="135">
        <v>32.630000000000003</v>
      </c>
    </row>
    <row r="19433" spans="1:2">
      <c r="A19433" s="13" t="s">
        <v>19757</v>
      </c>
      <c r="B19433" s="135">
        <v>31.06</v>
      </c>
    </row>
    <row r="19434" spans="1:2">
      <c r="A19434" s="13" t="s">
        <v>19758</v>
      </c>
      <c r="B19434" s="135">
        <v>31.47</v>
      </c>
    </row>
    <row r="19435" spans="1:2">
      <c r="A19435" s="13" t="s">
        <v>19759</v>
      </c>
      <c r="B19435" s="135">
        <v>29.9</v>
      </c>
    </row>
    <row r="19436" spans="1:2">
      <c r="A19436" s="13" t="s">
        <v>19760</v>
      </c>
      <c r="B19436" s="135">
        <v>36.49</v>
      </c>
    </row>
    <row r="19437" spans="1:2">
      <c r="A19437" s="13" t="s">
        <v>19761</v>
      </c>
      <c r="B19437" s="135">
        <v>34.92</v>
      </c>
    </row>
    <row r="19438" spans="1:2">
      <c r="A19438" s="13" t="s">
        <v>19762</v>
      </c>
      <c r="B19438" s="135">
        <v>41.1</v>
      </c>
    </row>
    <row r="19439" spans="1:2">
      <c r="A19439" s="13" t="s">
        <v>19763</v>
      </c>
      <c r="B19439" s="135">
        <v>39.53</v>
      </c>
    </row>
    <row r="19440" spans="1:2">
      <c r="A19440" s="13" t="s">
        <v>19764</v>
      </c>
      <c r="B19440" s="135">
        <v>54.05</v>
      </c>
    </row>
    <row r="19441" spans="1:2">
      <c r="A19441" s="13" t="s">
        <v>19765</v>
      </c>
      <c r="B19441" s="135">
        <v>52.48</v>
      </c>
    </row>
    <row r="19442" spans="1:2">
      <c r="A19442" s="13" t="s">
        <v>19766</v>
      </c>
      <c r="B19442" s="135">
        <v>25.47</v>
      </c>
    </row>
    <row r="19443" spans="1:2">
      <c r="A19443" s="13" t="s">
        <v>19767</v>
      </c>
      <c r="B19443" s="135">
        <v>23.9</v>
      </c>
    </row>
    <row r="19444" spans="1:2">
      <c r="A19444" s="13" t="s">
        <v>19768</v>
      </c>
      <c r="B19444" s="135">
        <v>39.479999999999997</v>
      </c>
    </row>
    <row r="19445" spans="1:2">
      <c r="A19445" s="13" t="s">
        <v>19769</v>
      </c>
      <c r="B19445" s="135">
        <v>37.909999999999997</v>
      </c>
    </row>
    <row r="19446" spans="1:2">
      <c r="A19446" s="13" t="s">
        <v>19770</v>
      </c>
      <c r="B19446" s="135">
        <v>77.47</v>
      </c>
    </row>
    <row r="19447" spans="1:2">
      <c r="A19447" s="13" t="s">
        <v>19771</v>
      </c>
      <c r="B19447" s="135">
        <v>75.900000000000006</v>
      </c>
    </row>
    <row r="19448" spans="1:2">
      <c r="A19448" s="13" t="s">
        <v>19772</v>
      </c>
      <c r="B19448" s="135">
        <v>90.54</v>
      </c>
    </row>
    <row r="19449" spans="1:2">
      <c r="A19449" s="13" t="s">
        <v>19773</v>
      </c>
      <c r="B19449" s="135">
        <v>88.97</v>
      </c>
    </row>
    <row r="19450" spans="1:2">
      <c r="A19450" s="13" t="s">
        <v>19774</v>
      </c>
      <c r="B19450" s="135">
        <v>111.72</v>
      </c>
    </row>
    <row r="19451" spans="1:2">
      <c r="A19451" s="13" t="s">
        <v>19775</v>
      </c>
      <c r="B19451" s="135">
        <v>110.15</v>
      </c>
    </row>
    <row r="19452" spans="1:2">
      <c r="A19452" s="13" t="s">
        <v>19776</v>
      </c>
      <c r="B19452" s="135">
        <v>101.48</v>
      </c>
    </row>
    <row r="19453" spans="1:2">
      <c r="A19453" s="13" t="s">
        <v>19777</v>
      </c>
      <c r="B19453" s="135">
        <v>99.91</v>
      </c>
    </row>
    <row r="19454" spans="1:2">
      <c r="A19454" s="13" t="s">
        <v>19778</v>
      </c>
      <c r="B19454" s="135">
        <v>151.38</v>
      </c>
    </row>
    <row r="19455" spans="1:2">
      <c r="A19455" s="13" t="s">
        <v>19779</v>
      </c>
      <c r="B19455" s="135">
        <v>143.28</v>
      </c>
    </row>
    <row r="19456" spans="1:2">
      <c r="A19456" s="13" t="s">
        <v>19780</v>
      </c>
      <c r="B19456" s="135">
        <v>248.2</v>
      </c>
    </row>
    <row r="19457" spans="1:2">
      <c r="A19457" s="13" t="s">
        <v>19781</v>
      </c>
      <c r="B19457" s="135">
        <v>240.1</v>
      </c>
    </row>
    <row r="19458" spans="1:2">
      <c r="A19458" s="13" t="s">
        <v>19782</v>
      </c>
      <c r="B19458" s="135">
        <v>600.71</v>
      </c>
    </row>
    <row r="19459" spans="1:2">
      <c r="A19459" s="13" t="s">
        <v>19783</v>
      </c>
      <c r="B19459" s="135">
        <v>592.61</v>
      </c>
    </row>
    <row r="19460" spans="1:2">
      <c r="A19460" s="13" t="s">
        <v>19784</v>
      </c>
      <c r="B19460" s="135">
        <v>65.62</v>
      </c>
    </row>
    <row r="19461" spans="1:2">
      <c r="A19461" s="13" t="s">
        <v>19785</v>
      </c>
      <c r="B19461" s="135">
        <v>62.48</v>
      </c>
    </row>
    <row r="19462" spans="1:2">
      <c r="A19462" s="13" t="s">
        <v>19786</v>
      </c>
      <c r="B19462" s="135">
        <v>3.89</v>
      </c>
    </row>
    <row r="19463" spans="1:2">
      <c r="A19463" s="13" t="s">
        <v>19787</v>
      </c>
      <c r="B19463" s="135">
        <v>3.58</v>
      </c>
    </row>
    <row r="19464" spans="1:2">
      <c r="A19464" s="13" t="s">
        <v>19788</v>
      </c>
      <c r="B19464" s="135">
        <v>37.1</v>
      </c>
    </row>
    <row r="19465" spans="1:2">
      <c r="A19465" s="13" t="s">
        <v>19789</v>
      </c>
      <c r="B19465" s="135">
        <v>35.21</v>
      </c>
    </row>
    <row r="19466" spans="1:2">
      <c r="A19466" s="13" t="s">
        <v>19790</v>
      </c>
      <c r="B19466" s="135">
        <v>32.47</v>
      </c>
    </row>
    <row r="19467" spans="1:2">
      <c r="A19467" s="13" t="s">
        <v>19791</v>
      </c>
      <c r="B19467" s="135">
        <v>28.13</v>
      </c>
    </row>
    <row r="19468" spans="1:2">
      <c r="A19468" s="13" t="s">
        <v>19792</v>
      </c>
      <c r="B19468" s="135">
        <v>50</v>
      </c>
    </row>
    <row r="19469" spans="1:2">
      <c r="A19469" s="13" t="s">
        <v>19793</v>
      </c>
      <c r="B19469" s="135">
        <v>50</v>
      </c>
    </row>
    <row r="19470" spans="1:2">
      <c r="A19470" s="13" t="s">
        <v>19794</v>
      </c>
      <c r="B19470" s="135">
        <v>35</v>
      </c>
    </row>
    <row r="19471" spans="1:2">
      <c r="A19471" s="13" t="s">
        <v>19795</v>
      </c>
      <c r="B19471" s="135">
        <v>35</v>
      </c>
    </row>
    <row r="19472" spans="1:2">
      <c r="A19472" s="13" t="s">
        <v>19796</v>
      </c>
      <c r="B19472" s="135">
        <v>38</v>
      </c>
    </row>
    <row r="19473" spans="1:2">
      <c r="A19473" s="13" t="s">
        <v>19797</v>
      </c>
      <c r="B19473" s="135">
        <v>38</v>
      </c>
    </row>
    <row r="19474" spans="1:2">
      <c r="A19474" s="13" t="s">
        <v>19798</v>
      </c>
      <c r="B19474" s="135">
        <v>50</v>
      </c>
    </row>
    <row r="19475" spans="1:2">
      <c r="A19475" s="13" t="s">
        <v>19799</v>
      </c>
      <c r="B19475" s="135">
        <v>50</v>
      </c>
    </row>
    <row r="19476" spans="1:2">
      <c r="A19476" s="13" t="s">
        <v>19800</v>
      </c>
      <c r="B19476" s="135">
        <v>53</v>
      </c>
    </row>
    <row r="19477" spans="1:2">
      <c r="A19477" s="13" t="s">
        <v>19801</v>
      </c>
      <c r="B19477" s="135">
        <v>53</v>
      </c>
    </row>
    <row r="19478" spans="1:2">
      <c r="A19478" s="13" t="s">
        <v>19802</v>
      </c>
      <c r="B19478" s="135">
        <v>76.87</v>
      </c>
    </row>
    <row r="19479" spans="1:2">
      <c r="A19479" s="13" t="s">
        <v>19803</v>
      </c>
      <c r="B19479" s="135">
        <v>76.87</v>
      </c>
    </row>
    <row r="19480" spans="1:2">
      <c r="A19480" s="13" t="s">
        <v>19804</v>
      </c>
      <c r="B19480" s="135">
        <v>97</v>
      </c>
    </row>
    <row r="19481" spans="1:2">
      <c r="A19481" s="13" t="s">
        <v>19805</v>
      </c>
      <c r="B19481" s="135">
        <v>97</v>
      </c>
    </row>
    <row r="19482" spans="1:2">
      <c r="A19482" s="13" t="s">
        <v>19806</v>
      </c>
      <c r="B19482" s="135">
        <v>102.66</v>
      </c>
    </row>
    <row r="19483" spans="1:2">
      <c r="A19483" s="13" t="s">
        <v>19807</v>
      </c>
      <c r="B19483" s="135">
        <v>102.66</v>
      </c>
    </row>
    <row r="19484" spans="1:2">
      <c r="A19484" s="13" t="s">
        <v>19808</v>
      </c>
      <c r="B19484" s="135">
        <v>56.4</v>
      </c>
    </row>
    <row r="19485" spans="1:2">
      <c r="A19485" s="13" t="s">
        <v>19809</v>
      </c>
      <c r="B19485" s="135">
        <v>56.4</v>
      </c>
    </row>
    <row r="19486" spans="1:2">
      <c r="A19486" s="13" t="s">
        <v>19810</v>
      </c>
      <c r="B19486" s="135">
        <v>118.43</v>
      </c>
    </row>
    <row r="19487" spans="1:2">
      <c r="A19487" s="13" t="s">
        <v>19811</v>
      </c>
      <c r="B19487" s="135">
        <v>49.76</v>
      </c>
    </row>
    <row r="19488" spans="1:2">
      <c r="A19488" s="13" t="s">
        <v>19812</v>
      </c>
      <c r="B19488" s="135">
        <v>41.04</v>
      </c>
    </row>
    <row r="19489" spans="1:2">
      <c r="A19489" s="13" t="s">
        <v>19813</v>
      </c>
      <c r="B19489" s="135">
        <v>115.38</v>
      </c>
    </row>
    <row r="19490" spans="1:2">
      <c r="A19490" s="13" t="s">
        <v>19814</v>
      </c>
      <c r="B19490" s="135">
        <v>46.71</v>
      </c>
    </row>
    <row r="19491" spans="1:2">
      <c r="A19491" s="13" t="s">
        <v>19815</v>
      </c>
      <c r="B19491" s="135">
        <v>37.99</v>
      </c>
    </row>
    <row r="19492" spans="1:2">
      <c r="A19492" s="13" t="s">
        <v>19816</v>
      </c>
      <c r="B19492" s="135">
        <v>144.26</v>
      </c>
    </row>
    <row r="19493" spans="1:2">
      <c r="A19493" s="13" t="s">
        <v>19817</v>
      </c>
      <c r="B19493" s="135">
        <v>57.44</v>
      </c>
    </row>
    <row r="19494" spans="1:2">
      <c r="A19494" s="13" t="s">
        <v>19818</v>
      </c>
      <c r="B19494" s="135">
        <v>46.59</v>
      </c>
    </row>
    <row r="19495" spans="1:2">
      <c r="A19495" s="13" t="s">
        <v>19819</v>
      </c>
      <c r="B19495" s="135">
        <v>141.21</v>
      </c>
    </row>
    <row r="19496" spans="1:2">
      <c r="A19496" s="13" t="s">
        <v>19820</v>
      </c>
      <c r="B19496" s="135">
        <v>54.39</v>
      </c>
    </row>
    <row r="19497" spans="1:2">
      <c r="A19497" s="13" t="s">
        <v>19821</v>
      </c>
      <c r="B19497" s="135">
        <v>43.54</v>
      </c>
    </row>
    <row r="19498" spans="1:2">
      <c r="A19498" s="13" t="s">
        <v>19822</v>
      </c>
      <c r="B19498" s="135">
        <v>180.91</v>
      </c>
    </row>
    <row r="19499" spans="1:2">
      <c r="A19499" s="13" t="s">
        <v>19823</v>
      </c>
      <c r="B19499" s="135">
        <v>60.66</v>
      </c>
    </row>
    <row r="19500" spans="1:2">
      <c r="A19500" s="13" t="s">
        <v>19824</v>
      </c>
      <c r="B19500" s="135">
        <v>47.48</v>
      </c>
    </row>
    <row r="19501" spans="1:2">
      <c r="A19501" s="13" t="s">
        <v>19825</v>
      </c>
      <c r="B19501" s="135">
        <v>177.86</v>
      </c>
    </row>
    <row r="19502" spans="1:2">
      <c r="A19502" s="13" t="s">
        <v>19826</v>
      </c>
      <c r="B19502" s="135">
        <v>57.61</v>
      </c>
    </row>
    <row r="19503" spans="1:2">
      <c r="A19503" s="13" t="s">
        <v>19827</v>
      </c>
      <c r="B19503" s="135">
        <v>44.43</v>
      </c>
    </row>
    <row r="19504" spans="1:2">
      <c r="A19504" s="13" t="s">
        <v>19828</v>
      </c>
      <c r="B19504" s="135">
        <v>128.6</v>
      </c>
    </row>
    <row r="19505" spans="1:2">
      <c r="A19505" s="13" t="s">
        <v>19829</v>
      </c>
      <c r="B19505" s="135">
        <v>54.72</v>
      </c>
    </row>
    <row r="19506" spans="1:2">
      <c r="A19506" s="13" t="s">
        <v>19830</v>
      </c>
      <c r="B19506" s="135">
        <v>44.65</v>
      </c>
    </row>
    <row r="19507" spans="1:2">
      <c r="A19507" s="13" t="s">
        <v>19831</v>
      </c>
      <c r="B19507" s="135">
        <v>125.55</v>
      </c>
    </row>
    <row r="19508" spans="1:2">
      <c r="A19508" s="13" t="s">
        <v>19832</v>
      </c>
      <c r="B19508" s="135">
        <v>51.67</v>
      </c>
    </row>
    <row r="19509" spans="1:2">
      <c r="A19509" s="13" t="s">
        <v>19833</v>
      </c>
      <c r="B19509" s="135">
        <v>41.6</v>
      </c>
    </row>
    <row r="19510" spans="1:2">
      <c r="A19510" s="13" t="s">
        <v>19834</v>
      </c>
      <c r="B19510" s="135">
        <v>153.51</v>
      </c>
    </row>
    <row r="19511" spans="1:2">
      <c r="A19511" s="13" t="s">
        <v>19835</v>
      </c>
      <c r="B19511" s="135">
        <v>62.1</v>
      </c>
    </row>
    <row r="19512" spans="1:2">
      <c r="A19512" s="13" t="s">
        <v>19836</v>
      </c>
      <c r="B19512" s="135">
        <v>49.84</v>
      </c>
    </row>
    <row r="19513" spans="1:2">
      <c r="A19513" s="13" t="s">
        <v>19837</v>
      </c>
      <c r="B19513" s="135">
        <v>150.46</v>
      </c>
    </row>
    <row r="19514" spans="1:2">
      <c r="A19514" s="13" t="s">
        <v>19838</v>
      </c>
      <c r="B19514" s="135">
        <v>59.05</v>
      </c>
    </row>
    <row r="19515" spans="1:2">
      <c r="A19515" s="13" t="s">
        <v>19839</v>
      </c>
      <c r="B19515" s="135">
        <v>46.79</v>
      </c>
    </row>
    <row r="19516" spans="1:2">
      <c r="A19516" s="13" t="s">
        <v>19840</v>
      </c>
      <c r="B19516" s="135">
        <v>176.91</v>
      </c>
    </row>
    <row r="19517" spans="1:2">
      <c r="A19517" s="13" t="s">
        <v>19841</v>
      </c>
      <c r="B19517" s="135">
        <v>72.14</v>
      </c>
    </row>
    <row r="19518" spans="1:2">
      <c r="A19518" s="13" t="s">
        <v>19842</v>
      </c>
      <c r="B19518" s="135">
        <v>57.67</v>
      </c>
    </row>
    <row r="19519" spans="1:2">
      <c r="A19519" s="13" t="s">
        <v>19843</v>
      </c>
      <c r="B19519" s="135">
        <v>173.86</v>
      </c>
    </row>
    <row r="19520" spans="1:2">
      <c r="A19520" s="13" t="s">
        <v>19844</v>
      </c>
      <c r="B19520" s="135">
        <v>69.09</v>
      </c>
    </row>
    <row r="19521" spans="1:2">
      <c r="A19521" s="13" t="s">
        <v>19845</v>
      </c>
      <c r="B19521" s="135">
        <v>54.62</v>
      </c>
    </row>
    <row r="19522" spans="1:2">
      <c r="A19522" s="13" t="s">
        <v>19846</v>
      </c>
      <c r="B19522" s="135">
        <v>197.62</v>
      </c>
    </row>
    <row r="19523" spans="1:2">
      <c r="A19523" s="13" t="s">
        <v>19847</v>
      </c>
      <c r="B19523" s="135">
        <v>74.87</v>
      </c>
    </row>
    <row r="19524" spans="1:2">
      <c r="A19524" s="13" t="s">
        <v>19848</v>
      </c>
      <c r="B19524" s="135">
        <v>58.77</v>
      </c>
    </row>
    <row r="19525" spans="1:2">
      <c r="A19525" s="13" t="s">
        <v>19849</v>
      </c>
      <c r="B19525" s="135">
        <v>194.57</v>
      </c>
    </row>
    <row r="19526" spans="1:2">
      <c r="A19526" s="13" t="s">
        <v>19850</v>
      </c>
      <c r="B19526" s="135">
        <v>71.819999999999993</v>
      </c>
    </row>
    <row r="19527" spans="1:2">
      <c r="A19527" s="13" t="s">
        <v>19851</v>
      </c>
      <c r="B19527" s="135">
        <v>55.72</v>
      </c>
    </row>
    <row r="19528" spans="1:2">
      <c r="A19528" s="13" t="s">
        <v>19852</v>
      </c>
      <c r="B19528" s="135">
        <v>357.13</v>
      </c>
    </row>
    <row r="19529" spans="1:2">
      <c r="A19529" s="13" t="s">
        <v>19853</v>
      </c>
      <c r="B19529" s="135">
        <v>123.02</v>
      </c>
    </row>
    <row r="19530" spans="1:2">
      <c r="A19530" s="13" t="s">
        <v>19854</v>
      </c>
      <c r="B19530" s="135">
        <v>97.49</v>
      </c>
    </row>
    <row r="19531" spans="1:2">
      <c r="A19531" s="13" t="s">
        <v>19855</v>
      </c>
      <c r="B19531" s="135">
        <v>354.08</v>
      </c>
    </row>
    <row r="19532" spans="1:2">
      <c r="A19532" s="13" t="s">
        <v>19856</v>
      </c>
      <c r="B19532" s="135">
        <v>119.97</v>
      </c>
    </row>
    <row r="19533" spans="1:2">
      <c r="A19533" s="13" t="s">
        <v>19857</v>
      </c>
      <c r="B19533" s="135">
        <v>94.44</v>
      </c>
    </row>
    <row r="19534" spans="1:2">
      <c r="A19534" s="13" t="s">
        <v>19858</v>
      </c>
      <c r="B19534" s="135">
        <v>197.67</v>
      </c>
    </row>
    <row r="19535" spans="1:2">
      <c r="A19535" s="13" t="s">
        <v>19859</v>
      </c>
      <c r="B19535" s="135">
        <v>79.67</v>
      </c>
    </row>
    <row r="19536" spans="1:2">
      <c r="A19536" s="13" t="s">
        <v>19860</v>
      </c>
      <c r="B19536" s="135">
        <v>63.71</v>
      </c>
    </row>
    <row r="19537" spans="1:2">
      <c r="A19537" s="13" t="s">
        <v>19861</v>
      </c>
      <c r="B19537" s="135">
        <v>194.62</v>
      </c>
    </row>
    <row r="19538" spans="1:2">
      <c r="A19538" s="13" t="s">
        <v>19862</v>
      </c>
      <c r="B19538" s="135">
        <v>76.62</v>
      </c>
    </row>
    <row r="19539" spans="1:2">
      <c r="A19539" s="13" t="s">
        <v>19863</v>
      </c>
      <c r="B19539" s="135">
        <v>60.66</v>
      </c>
    </row>
    <row r="19540" spans="1:2">
      <c r="A19540" s="13" t="s">
        <v>19864</v>
      </c>
      <c r="B19540" s="135">
        <v>296.81</v>
      </c>
    </row>
    <row r="19541" spans="1:2">
      <c r="A19541" s="13" t="s">
        <v>19865</v>
      </c>
      <c r="B19541" s="135">
        <v>84.39</v>
      </c>
    </row>
    <row r="19542" spans="1:2">
      <c r="A19542" s="13" t="s">
        <v>19866</v>
      </c>
      <c r="B19542" s="135">
        <v>58.44</v>
      </c>
    </row>
    <row r="19543" spans="1:2">
      <c r="A19543" s="13" t="s">
        <v>19867</v>
      </c>
      <c r="B19543" s="135">
        <v>293.76</v>
      </c>
    </row>
    <row r="19544" spans="1:2">
      <c r="A19544" s="13" t="s">
        <v>19868</v>
      </c>
      <c r="B19544" s="135">
        <v>81.34</v>
      </c>
    </row>
    <row r="19545" spans="1:2">
      <c r="A19545" s="13" t="s">
        <v>19869</v>
      </c>
      <c r="B19545" s="135">
        <v>55.39</v>
      </c>
    </row>
    <row r="19546" spans="1:2">
      <c r="A19546" s="13" t="s">
        <v>19870</v>
      </c>
      <c r="B19546" s="135">
        <v>148.08000000000001</v>
      </c>
    </row>
    <row r="19547" spans="1:2">
      <c r="A19547" s="13" t="s">
        <v>19871</v>
      </c>
      <c r="B19547" s="135">
        <v>59.08</v>
      </c>
    </row>
    <row r="19548" spans="1:2">
      <c r="A19548" s="13" t="s">
        <v>19872</v>
      </c>
      <c r="B19548" s="135">
        <v>47.35</v>
      </c>
    </row>
    <row r="19549" spans="1:2">
      <c r="A19549" s="13" t="s">
        <v>19873</v>
      </c>
      <c r="B19549" s="135">
        <v>145.03</v>
      </c>
    </row>
    <row r="19550" spans="1:2">
      <c r="A19550" s="13" t="s">
        <v>19874</v>
      </c>
      <c r="B19550" s="135">
        <v>56.03</v>
      </c>
    </row>
    <row r="19551" spans="1:2">
      <c r="A19551" s="13" t="s">
        <v>19875</v>
      </c>
      <c r="B19551" s="135">
        <v>44.3</v>
      </c>
    </row>
    <row r="19552" spans="1:2">
      <c r="A19552" s="13" t="s">
        <v>19876</v>
      </c>
      <c r="B19552" s="135">
        <v>155.62</v>
      </c>
    </row>
    <row r="19553" spans="1:2">
      <c r="A19553" s="13" t="s">
        <v>19877</v>
      </c>
      <c r="B19553" s="135">
        <v>63.88</v>
      </c>
    </row>
    <row r="19554" spans="1:2">
      <c r="A19554" s="13" t="s">
        <v>19878</v>
      </c>
      <c r="B19554" s="135">
        <v>51.46</v>
      </c>
    </row>
    <row r="19555" spans="1:2">
      <c r="A19555" s="13" t="s">
        <v>19879</v>
      </c>
      <c r="B19555" s="135">
        <v>152.57</v>
      </c>
    </row>
    <row r="19556" spans="1:2">
      <c r="A19556" s="13" t="s">
        <v>19880</v>
      </c>
      <c r="B19556" s="135">
        <v>60.83</v>
      </c>
    </row>
    <row r="19557" spans="1:2">
      <c r="A19557" s="13" t="s">
        <v>19881</v>
      </c>
      <c r="B19557" s="135">
        <v>48.41</v>
      </c>
    </row>
    <row r="19558" spans="1:2">
      <c r="A19558" s="13" t="s">
        <v>19882</v>
      </c>
      <c r="B19558" s="135">
        <v>175.78</v>
      </c>
    </row>
    <row r="19559" spans="1:2">
      <c r="A19559" s="13" t="s">
        <v>19883</v>
      </c>
      <c r="B19559" s="135">
        <v>65.12</v>
      </c>
    </row>
    <row r="19560" spans="1:2">
      <c r="A19560" s="13" t="s">
        <v>19884</v>
      </c>
      <c r="B19560" s="135">
        <v>52.51</v>
      </c>
    </row>
    <row r="19561" spans="1:2">
      <c r="A19561" s="13" t="s">
        <v>19885</v>
      </c>
      <c r="B19561" s="135">
        <v>172.73</v>
      </c>
    </row>
    <row r="19562" spans="1:2">
      <c r="A19562" s="13" t="s">
        <v>19886</v>
      </c>
      <c r="B19562" s="135">
        <v>62.07</v>
      </c>
    </row>
    <row r="19563" spans="1:2">
      <c r="A19563" s="13" t="s">
        <v>19887</v>
      </c>
      <c r="B19563" s="135">
        <v>49.46</v>
      </c>
    </row>
    <row r="19564" spans="1:2">
      <c r="A19564" s="13" t="s">
        <v>19888</v>
      </c>
      <c r="B19564" s="135">
        <v>221.46</v>
      </c>
    </row>
    <row r="19565" spans="1:2">
      <c r="A19565" s="13" t="s">
        <v>19889</v>
      </c>
      <c r="B19565" s="135">
        <v>70.510000000000005</v>
      </c>
    </row>
    <row r="19566" spans="1:2">
      <c r="A19566" s="13" t="s">
        <v>19890</v>
      </c>
      <c r="B19566" s="135">
        <v>53.21</v>
      </c>
    </row>
    <row r="19567" spans="1:2">
      <c r="A19567" s="13" t="s">
        <v>19891</v>
      </c>
      <c r="B19567" s="135">
        <v>218.41</v>
      </c>
    </row>
    <row r="19568" spans="1:2">
      <c r="A19568" s="13" t="s">
        <v>19892</v>
      </c>
      <c r="B19568" s="135">
        <v>67.459999999999994</v>
      </c>
    </row>
    <row r="19569" spans="1:2">
      <c r="A19569" s="13" t="s">
        <v>19893</v>
      </c>
      <c r="B19569" s="135">
        <v>50.16</v>
      </c>
    </row>
    <row r="19570" spans="1:2">
      <c r="A19570" s="13" t="s">
        <v>19894</v>
      </c>
      <c r="B19570" s="135">
        <v>299.82</v>
      </c>
    </row>
    <row r="19571" spans="1:2">
      <c r="A19571" s="13" t="s">
        <v>19895</v>
      </c>
      <c r="B19571" s="135">
        <v>80.3</v>
      </c>
    </row>
    <row r="19572" spans="1:2">
      <c r="A19572" s="13" t="s">
        <v>19896</v>
      </c>
      <c r="B19572" s="135">
        <v>68.72</v>
      </c>
    </row>
    <row r="19573" spans="1:2">
      <c r="A19573" s="13" t="s">
        <v>19897</v>
      </c>
      <c r="B19573" s="135">
        <v>296.77</v>
      </c>
    </row>
    <row r="19574" spans="1:2">
      <c r="A19574" s="13" t="s">
        <v>19898</v>
      </c>
      <c r="B19574" s="135">
        <v>77.25</v>
      </c>
    </row>
    <row r="19575" spans="1:2">
      <c r="A19575" s="13" t="s">
        <v>19899</v>
      </c>
      <c r="B19575" s="135">
        <v>65.67</v>
      </c>
    </row>
    <row r="19576" spans="1:2">
      <c r="A19576" s="13" t="s">
        <v>19900</v>
      </c>
      <c r="B19576" s="135">
        <v>224.03</v>
      </c>
    </row>
    <row r="19577" spans="1:2">
      <c r="A19577" s="13" t="s">
        <v>19901</v>
      </c>
      <c r="B19577" s="135">
        <v>89.85</v>
      </c>
    </row>
    <row r="19578" spans="1:2">
      <c r="A19578" s="13" t="s">
        <v>19902</v>
      </c>
      <c r="B19578" s="135">
        <v>72.31</v>
      </c>
    </row>
    <row r="19579" spans="1:2">
      <c r="A19579" s="13" t="s">
        <v>19903</v>
      </c>
      <c r="B19579" s="135">
        <v>220.98</v>
      </c>
    </row>
    <row r="19580" spans="1:2">
      <c r="A19580" s="13" t="s">
        <v>19904</v>
      </c>
      <c r="B19580" s="135">
        <v>86.8</v>
      </c>
    </row>
    <row r="19581" spans="1:2">
      <c r="A19581" s="13" t="s">
        <v>19905</v>
      </c>
      <c r="B19581" s="135">
        <v>69.260000000000005</v>
      </c>
    </row>
    <row r="19582" spans="1:2">
      <c r="A19582" s="13" t="s">
        <v>19906</v>
      </c>
      <c r="B19582" s="135">
        <v>243.5</v>
      </c>
    </row>
    <row r="19583" spans="1:2">
      <c r="A19583" s="13" t="s">
        <v>19907</v>
      </c>
      <c r="B19583" s="135">
        <v>98.17</v>
      </c>
    </row>
    <row r="19584" spans="1:2">
      <c r="A19584" s="13" t="s">
        <v>19908</v>
      </c>
      <c r="B19584" s="135">
        <v>78.38</v>
      </c>
    </row>
    <row r="19585" spans="1:2">
      <c r="A19585" s="13" t="s">
        <v>19909</v>
      </c>
      <c r="B19585" s="135">
        <v>240.45</v>
      </c>
    </row>
    <row r="19586" spans="1:2">
      <c r="A19586" s="13" t="s">
        <v>19910</v>
      </c>
      <c r="B19586" s="135">
        <v>95.12</v>
      </c>
    </row>
    <row r="19587" spans="1:2">
      <c r="A19587" s="13" t="s">
        <v>19911</v>
      </c>
      <c r="B19587" s="135">
        <v>75.33</v>
      </c>
    </row>
    <row r="19588" spans="1:2">
      <c r="A19588" s="13" t="s">
        <v>19912</v>
      </c>
      <c r="B19588" s="135">
        <v>347.45</v>
      </c>
    </row>
    <row r="19589" spans="1:2">
      <c r="A19589" s="13" t="s">
        <v>19913</v>
      </c>
      <c r="B19589" s="135">
        <v>116.58</v>
      </c>
    </row>
    <row r="19590" spans="1:2">
      <c r="A19590" s="13" t="s">
        <v>19914</v>
      </c>
      <c r="B19590" s="135">
        <v>89.17</v>
      </c>
    </row>
    <row r="19591" spans="1:2">
      <c r="A19591" s="13" t="s">
        <v>19915</v>
      </c>
      <c r="B19591" s="135">
        <v>344.4</v>
      </c>
    </row>
    <row r="19592" spans="1:2">
      <c r="A19592" s="13" t="s">
        <v>19916</v>
      </c>
      <c r="B19592" s="135">
        <v>113.53</v>
      </c>
    </row>
    <row r="19593" spans="1:2">
      <c r="A19593" s="13" t="s">
        <v>19917</v>
      </c>
      <c r="B19593" s="135">
        <v>86.12</v>
      </c>
    </row>
    <row r="19594" spans="1:2">
      <c r="A19594" s="13" t="s">
        <v>19918</v>
      </c>
      <c r="B19594" s="135">
        <v>271.52</v>
      </c>
    </row>
    <row r="19595" spans="1:2">
      <c r="A19595" s="13" t="s">
        <v>19919</v>
      </c>
      <c r="B19595" s="135">
        <v>94.91</v>
      </c>
    </row>
    <row r="19596" spans="1:2">
      <c r="A19596" s="13" t="s">
        <v>19920</v>
      </c>
      <c r="B19596" s="135">
        <v>72.239999999999995</v>
      </c>
    </row>
    <row r="19597" spans="1:2">
      <c r="A19597" s="13" t="s">
        <v>19921</v>
      </c>
      <c r="B19597" s="135">
        <v>268.47000000000003</v>
      </c>
    </row>
    <row r="19598" spans="1:2">
      <c r="A19598" s="13" t="s">
        <v>19922</v>
      </c>
      <c r="B19598" s="135">
        <v>91.86</v>
      </c>
    </row>
    <row r="19599" spans="1:2">
      <c r="A19599" s="13" t="s">
        <v>19923</v>
      </c>
      <c r="B19599" s="135">
        <v>69.19</v>
      </c>
    </row>
    <row r="19600" spans="1:2">
      <c r="A19600" s="13" t="s">
        <v>19924</v>
      </c>
      <c r="B19600" s="135">
        <v>95.28</v>
      </c>
    </row>
    <row r="19601" spans="1:2">
      <c r="A19601" s="13" t="s">
        <v>19925</v>
      </c>
      <c r="B19601" s="135">
        <v>50.25</v>
      </c>
    </row>
    <row r="19602" spans="1:2">
      <c r="A19602" s="13" t="s">
        <v>19926</v>
      </c>
      <c r="B19602" s="135">
        <v>44.23</v>
      </c>
    </row>
    <row r="19603" spans="1:2">
      <c r="A19603" s="13" t="s">
        <v>19927</v>
      </c>
      <c r="B19603" s="135">
        <v>92.23</v>
      </c>
    </row>
    <row r="19604" spans="1:2">
      <c r="A19604" s="13" t="s">
        <v>19928</v>
      </c>
      <c r="B19604" s="135">
        <v>47.2</v>
      </c>
    </row>
    <row r="19605" spans="1:2">
      <c r="A19605" s="13" t="s">
        <v>19929</v>
      </c>
      <c r="B19605" s="135">
        <v>41.18</v>
      </c>
    </row>
    <row r="19606" spans="1:2">
      <c r="A19606" s="13" t="s">
        <v>19930</v>
      </c>
      <c r="B19606" s="135">
        <v>63.14</v>
      </c>
    </row>
    <row r="19607" spans="1:2">
      <c r="A19607" s="13" t="s">
        <v>19931</v>
      </c>
      <c r="B19607" s="135">
        <v>13.02</v>
      </c>
    </row>
    <row r="19608" spans="1:2">
      <c r="A19608" s="13" t="s">
        <v>19932</v>
      </c>
      <c r="B19608" s="135">
        <v>7.3</v>
      </c>
    </row>
    <row r="19609" spans="1:2">
      <c r="A19609" s="13" t="s">
        <v>19933</v>
      </c>
      <c r="B19609" s="135">
        <v>63.14</v>
      </c>
    </row>
    <row r="19610" spans="1:2">
      <c r="A19610" s="13" t="s">
        <v>19934</v>
      </c>
      <c r="B19610" s="135">
        <v>13.02</v>
      </c>
    </row>
    <row r="19611" spans="1:2">
      <c r="A19611" s="13" t="s">
        <v>19935</v>
      </c>
      <c r="B19611" s="135">
        <v>7.3</v>
      </c>
    </row>
    <row r="19612" spans="1:2">
      <c r="A19612" s="13" t="s">
        <v>19936</v>
      </c>
      <c r="B19612" s="135">
        <v>86</v>
      </c>
    </row>
    <row r="19613" spans="1:2">
      <c r="A19613" s="13" t="s">
        <v>19937</v>
      </c>
      <c r="B19613" s="135">
        <v>35.880000000000003</v>
      </c>
    </row>
    <row r="19614" spans="1:2">
      <c r="A19614" s="13" t="s">
        <v>19938</v>
      </c>
      <c r="B19614" s="135">
        <v>30.16</v>
      </c>
    </row>
    <row r="19615" spans="1:2">
      <c r="A19615" s="13" t="s">
        <v>19939</v>
      </c>
      <c r="B19615" s="135">
        <v>82.95</v>
      </c>
    </row>
    <row r="19616" spans="1:2">
      <c r="A19616" s="13" t="s">
        <v>19940</v>
      </c>
      <c r="B19616" s="135">
        <v>32.83</v>
      </c>
    </row>
    <row r="19617" spans="1:2">
      <c r="A19617" s="13" t="s">
        <v>19941</v>
      </c>
      <c r="B19617" s="135">
        <v>27.11</v>
      </c>
    </row>
    <row r="19618" spans="1:2">
      <c r="A19618" s="13" t="s">
        <v>19942</v>
      </c>
      <c r="B19618" s="135">
        <v>70.540000000000006</v>
      </c>
    </row>
    <row r="19619" spans="1:2">
      <c r="A19619" s="13" t="s">
        <v>19943</v>
      </c>
      <c r="B19619" s="135">
        <v>32.299999999999997</v>
      </c>
    </row>
    <row r="19620" spans="1:2">
      <c r="A19620" s="13" t="s">
        <v>19944</v>
      </c>
      <c r="B19620" s="135">
        <v>28.08</v>
      </c>
    </row>
    <row r="19621" spans="1:2">
      <c r="A19621" s="13" t="s">
        <v>19945</v>
      </c>
      <c r="B19621" s="135">
        <v>67.489999999999995</v>
      </c>
    </row>
    <row r="19622" spans="1:2">
      <c r="A19622" s="13" t="s">
        <v>19946</v>
      </c>
      <c r="B19622" s="135">
        <v>29.25</v>
      </c>
    </row>
    <row r="19623" spans="1:2">
      <c r="A19623" s="13" t="s">
        <v>19947</v>
      </c>
      <c r="B19623" s="135">
        <v>25.03</v>
      </c>
    </row>
    <row r="19624" spans="1:2">
      <c r="A19624" s="13" t="s">
        <v>19948</v>
      </c>
      <c r="B19624" s="135">
        <v>47.68</v>
      </c>
    </row>
    <row r="19625" spans="1:2">
      <c r="A19625" s="13" t="s">
        <v>19949</v>
      </c>
      <c r="B19625" s="135">
        <v>9.44</v>
      </c>
    </row>
    <row r="19626" spans="1:2">
      <c r="A19626" s="13" t="s">
        <v>19950</v>
      </c>
      <c r="B19626" s="135">
        <v>5.22</v>
      </c>
    </row>
    <row r="19627" spans="1:2">
      <c r="A19627" s="13" t="s">
        <v>19951</v>
      </c>
      <c r="B19627" s="135">
        <v>47.68</v>
      </c>
    </row>
    <row r="19628" spans="1:2">
      <c r="A19628" s="13" t="s">
        <v>19952</v>
      </c>
      <c r="B19628" s="135">
        <v>9.44</v>
      </c>
    </row>
    <row r="19629" spans="1:2">
      <c r="A19629" s="13" t="s">
        <v>19953</v>
      </c>
      <c r="B19629" s="135">
        <v>5.22</v>
      </c>
    </row>
    <row r="19630" spans="1:2">
      <c r="A19630" s="13" t="s">
        <v>19954</v>
      </c>
      <c r="B19630" s="135">
        <v>89.66</v>
      </c>
    </row>
    <row r="19631" spans="1:2">
      <c r="A19631" s="13" t="s">
        <v>19955</v>
      </c>
      <c r="B19631" s="135">
        <v>36.03</v>
      </c>
    </row>
    <row r="19632" spans="1:2">
      <c r="A19632" s="13" t="s">
        <v>19956</v>
      </c>
      <c r="B19632" s="135">
        <v>30.42</v>
      </c>
    </row>
    <row r="19633" spans="1:2">
      <c r="A19633" s="13" t="s">
        <v>19957</v>
      </c>
      <c r="B19633" s="135">
        <v>86.61</v>
      </c>
    </row>
    <row r="19634" spans="1:2">
      <c r="A19634" s="13" t="s">
        <v>19958</v>
      </c>
      <c r="B19634" s="135">
        <v>32.979999999999997</v>
      </c>
    </row>
    <row r="19635" spans="1:2">
      <c r="A19635" s="13" t="s">
        <v>19959</v>
      </c>
      <c r="B19635" s="135">
        <v>27.37</v>
      </c>
    </row>
    <row r="19636" spans="1:2">
      <c r="A19636" s="13" t="s">
        <v>19960</v>
      </c>
      <c r="B19636" s="135">
        <v>91.97</v>
      </c>
    </row>
    <row r="19637" spans="1:2">
      <c r="A19637" s="13" t="s">
        <v>19961</v>
      </c>
      <c r="B19637" s="135">
        <v>37.549999999999997</v>
      </c>
    </row>
    <row r="19638" spans="1:2">
      <c r="A19638" s="13" t="s">
        <v>19962</v>
      </c>
      <c r="B19638" s="135">
        <v>31.74</v>
      </c>
    </row>
    <row r="19639" spans="1:2">
      <c r="A19639" s="13" t="s">
        <v>19963</v>
      </c>
      <c r="B19639" s="135">
        <v>88.92</v>
      </c>
    </row>
    <row r="19640" spans="1:2">
      <c r="A19640" s="13" t="s">
        <v>19964</v>
      </c>
      <c r="B19640" s="135">
        <v>34.5</v>
      </c>
    </row>
    <row r="19641" spans="1:2">
      <c r="A19641" s="13" t="s">
        <v>19965</v>
      </c>
      <c r="B19641" s="135">
        <v>28.69</v>
      </c>
    </row>
    <row r="19642" spans="1:2">
      <c r="A19642" s="13" t="s">
        <v>19966</v>
      </c>
      <c r="B19642" s="135">
        <v>126.01</v>
      </c>
    </row>
    <row r="19643" spans="1:2">
      <c r="A19643" s="13" t="s">
        <v>19967</v>
      </c>
      <c r="B19643" s="135">
        <v>47.88</v>
      </c>
    </row>
    <row r="19644" spans="1:2">
      <c r="A19644" s="13" t="s">
        <v>19968</v>
      </c>
      <c r="B19644" s="135">
        <v>38.67</v>
      </c>
    </row>
    <row r="19645" spans="1:2">
      <c r="A19645" s="13" t="s">
        <v>19969</v>
      </c>
      <c r="B19645" s="135">
        <v>122.96</v>
      </c>
    </row>
    <row r="19646" spans="1:2">
      <c r="A19646" s="13" t="s">
        <v>19970</v>
      </c>
      <c r="B19646" s="135">
        <v>44.83</v>
      </c>
    </row>
    <row r="19647" spans="1:2">
      <c r="A19647" s="13" t="s">
        <v>19971</v>
      </c>
      <c r="B19647" s="135">
        <v>35.619999999999997</v>
      </c>
    </row>
    <row r="19648" spans="1:2">
      <c r="A19648" s="13" t="s">
        <v>19972</v>
      </c>
      <c r="B19648" s="135">
        <v>111.58</v>
      </c>
    </row>
    <row r="19649" spans="1:2">
      <c r="A19649" s="13" t="s">
        <v>19973</v>
      </c>
      <c r="B19649" s="135">
        <v>50.98</v>
      </c>
    </row>
    <row r="19650" spans="1:2">
      <c r="A19650" s="13" t="s">
        <v>19974</v>
      </c>
      <c r="B19650" s="135">
        <v>43.41</v>
      </c>
    </row>
    <row r="19651" spans="1:2">
      <c r="A19651" s="13" t="s">
        <v>19975</v>
      </c>
      <c r="B19651" s="135">
        <v>108.53</v>
      </c>
    </row>
    <row r="19652" spans="1:2">
      <c r="A19652" s="13" t="s">
        <v>19976</v>
      </c>
      <c r="B19652" s="135">
        <v>47.93</v>
      </c>
    </row>
    <row r="19653" spans="1:2">
      <c r="A19653" s="13" t="s">
        <v>19977</v>
      </c>
      <c r="B19653" s="135">
        <v>40.36</v>
      </c>
    </row>
    <row r="19654" spans="1:2">
      <c r="A19654" s="13" t="s">
        <v>19978</v>
      </c>
      <c r="B19654" s="135">
        <v>6.51</v>
      </c>
    </row>
    <row r="19655" spans="1:2">
      <c r="A19655" s="13" t="s">
        <v>19979</v>
      </c>
      <c r="B19655" s="135">
        <v>0.6</v>
      </c>
    </row>
    <row r="19656" spans="1:2">
      <c r="A19656" s="13" t="s">
        <v>19980</v>
      </c>
      <c r="B19656" s="135">
        <v>6.51</v>
      </c>
    </row>
    <row r="19657" spans="1:2">
      <c r="A19657" s="13" t="s">
        <v>19981</v>
      </c>
      <c r="B19657" s="135">
        <v>0.6</v>
      </c>
    </row>
    <row r="19658" spans="1:2">
      <c r="A19658" s="13" t="s">
        <v>19982</v>
      </c>
      <c r="B19658" s="135">
        <v>229.14</v>
      </c>
    </row>
    <row r="19659" spans="1:2">
      <c r="A19659" s="13" t="s">
        <v>19983</v>
      </c>
      <c r="B19659" s="135">
        <v>141.56</v>
      </c>
    </row>
    <row r="19660" spans="1:2">
      <c r="A19660" s="13" t="s">
        <v>19984</v>
      </c>
      <c r="B19660" s="135">
        <v>124.03</v>
      </c>
    </row>
    <row r="19661" spans="1:2">
      <c r="A19661" s="13" t="s">
        <v>19985</v>
      </c>
      <c r="B19661" s="135">
        <v>225.71</v>
      </c>
    </row>
    <row r="19662" spans="1:2">
      <c r="A19662" s="13" t="s">
        <v>19986</v>
      </c>
      <c r="B19662" s="135">
        <v>138.13</v>
      </c>
    </row>
    <row r="19663" spans="1:2">
      <c r="A19663" s="13" t="s">
        <v>19987</v>
      </c>
      <c r="B19663" s="135">
        <v>120.6</v>
      </c>
    </row>
    <row r="19664" spans="1:2">
      <c r="A19664" s="13" t="s">
        <v>19988</v>
      </c>
      <c r="B19664" s="135">
        <v>436.1</v>
      </c>
    </row>
    <row r="19665" spans="1:2">
      <c r="A19665" s="13" t="s">
        <v>19989</v>
      </c>
      <c r="B19665" s="135">
        <v>261.33999999999997</v>
      </c>
    </row>
    <row r="19666" spans="1:2">
      <c r="A19666" s="13" t="s">
        <v>19990</v>
      </c>
      <c r="B19666" s="135">
        <v>227.77</v>
      </c>
    </row>
    <row r="19667" spans="1:2">
      <c r="A19667" s="13" t="s">
        <v>19991</v>
      </c>
      <c r="B19667" s="135">
        <v>430.46</v>
      </c>
    </row>
    <row r="19668" spans="1:2">
      <c r="A19668" s="13" t="s">
        <v>19992</v>
      </c>
      <c r="B19668" s="135">
        <v>255.7</v>
      </c>
    </row>
    <row r="19669" spans="1:2">
      <c r="A19669" s="13" t="s">
        <v>19993</v>
      </c>
      <c r="B19669" s="135">
        <v>222.13</v>
      </c>
    </row>
    <row r="19670" spans="1:2">
      <c r="A19670" s="13" t="s">
        <v>19994</v>
      </c>
      <c r="B19670" s="135">
        <v>241.49</v>
      </c>
    </row>
    <row r="19671" spans="1:2">
      <c r="A19671" s="13" t="s">
        <v>19995</v>
      </c>
      <c r="B19671" s="135">
        <v>98.97</v>
      </c>
    </row>
    <row r="19672" spans="1:2">
      <c r="A19672" s="13" t="s">
        <v>19996</v>
      </c>
      <c r="B19672" s="135">
        <v>82.82</v>
      </c>
    </row>
    <row r="19673" spans="1:2">
      <c r="A19673" s="13" t="s">
        <v>19997</v>
      </c>
      <c r="B19673" s="135">
        <v>235.01</v>
      </c>
    </row>
    <row r="19674" spans="1:2">
      <c r="A19674" s="13" t="s">
        <v>19998</v>
      </c>
      <c r="B19674" s="135">
        <v>92.49</v>
      </c>
    </row>
    <row r="19675" spans="1:2">
      <c r="A19675" s="13" t="s">
        <v>19999</v>
      </c>
      <c r="B19675" s="135">
        <v>76.34</v>
      </c>
    </row>
    <row r="19676" spans="1:2">
      <c r="A19676" s="13" t="s">
        <v>20000</v>
      </c>
      <c r="B19676" s="135">
        <v>111.77</v>
      </c>
    </row>
    <row r="19677" spans="1:2">
      <c r="A19677" s="13" t="s">
        <v>20001</v>
      </c>
      <c r="B19677" s="135">
        <v>71.08</v>
      </c>
    </row>
    <row r="19678" spans="1:2">
      <c r="A19678" s="13" t="s">
        <v>20002</v>
      </c>
      <c r="B19678" s="135">
        <v>62.26</v>
      </c>
    </row>
    <row r="19679" spans="1:2">
      <c r="A19679" s="13" t="s">
        <v>20003</v>
      </c>
      <c r="B19679" s="135">
        <v>108.34</v>
      </c>
    </row>
    <row r="19680" spans="1:2">
      <c r="A19680" s="13" t="s">
        <v>20004</v>
      </c>
      <c r="B19680" s="135">
        <v>67.650000000000006</v>
      </c>
    </row>
    <row r="19681" spans="1:2">
      <c r="A19681" s="13" t="s">
        <v>20005</v>
      </c>
      <c r="B19681" s="135">
        <v>58.83</v>
      </c>
    </row>
    <row r="19682" spans="1:2">
      <c r="A19682" s="13" t="s">
        <v>20006</v>
      </c>
      <c r="B19682" s="135">
        <v>33.159999999999997</v>
      </c>
    </row>
    <row r="19683" spans="1:2">
      <c r="A19683" s="13" t="s">
        <v>20007</v>
      </c>
      <c r="B19683" s="135">
        <v>20.11</v>
      </c>
    </row>
    <row r="19684" spans="1:2">
      <c r="A19684" s="13" t="s">
        <v>20008</v>
      </c>
      <c r="B19684" s="135">
        <v>16.93</v>
      </c>
    </row>
    <row r="19685" spans="1:2">
      <c r="A19685" s="13" t="s">
        <v>20009</v>
      </c>
      <c r="B19685" s="135">
        <v>33.159999999999997</v>
      </c>
    </row>
    <row r="19686" spans="1:2">
      <c r="A19686" s="13" t="s">
        <v>20010</v>
      </c>
      <c r="B19686" s="135">
        <v>20.11</v>
      </c>
    </row>
    <row r="19687" spans="1:2">
      <c r="A19687" s="13" t="s">
        <v>20011</v>
      </c>
      <c r="B19687" s="135">
        <v>16.93</v>
      </c>
    </row>
    <row r="19688" spans="1:2">
      <c r="A19688" s="13" t="s">
        <v>20012</v>
      </c>
      <c r="B19688" s="135">
        <v>50.56</v>
      </c>
    </row>
    <row r="19689" spans="1:2">
      <c r="A19689" s="13" t="s">
        <v>20013</v>
      </c>
      <c r="B19689" s="135">
        <v>31.6</v>
      </c>
    </row>
    <row r="19690" spans="1:2">
      <c r="A19690" s="13" t="s">
        <v>20014</v>
      </c>
      <c r="B19690" s="135">
        <v>50.56</v>
      </c>
    </row>
    <row r="19691" spans="1:2">
      <c r="A19691" s="13" t="s">
        <v>20015</v>
      </c>
      <c r="B19691" s="135">
        <v>31.6</v>
      </c>
    </row>
    <row r="19692" spans="1:2">
      <c r="A19692" s="13" t="s">
        <v>20016</v>
      </c>
      <c r="B19692" s="135">
        <v>47.48</v>
      </c>
    </row>
    <row r="19693" spans="1:2">
      <c r="A19693" s="13" t="s">
        <v>20017</v>
      </c>
      <c r="B19693" s="135">
        <v>41.4</v>
      </c>
    </row>
    <row r="19694" spans="1:2">
      <c r="A19694" s="13" t="s">
        <v>20018</v>
      </c>
      <c r="B19694" s="135">
        <v>43.06</v>
      </c>
    </row>
    <row r="19695" spans="1:2">
      <c r="A19695" s="13" t="s">
        <v>20019</v>
      </c>
      <c r="B19695" s="135">
        <v>36.979999999999997</v>
      </c>
    </row>
    <row r="19696" spans="1:2">
      <c r="A19696" s="13" t="s">
        <v>20020</v>
      </c>
      <c r="B19696" s="135">
        <v>49.28</v>
      </c>
    </row>
    <row r="19697" spans="1:2">
      <c r="A19697" s="13" t="s">
        <v>20021</v>
      </c>
      <c r="B19697" s="135">
        <v>42.18</v>
      </c>
    </row>
    <row r="19698" spans="1:2">
      <c r="A19698" s="13" t="s">
        <v>20022</v>
      </c>
      <c r="B19698" s="135">
        <v>44.86</v>
      </c>
    </row>
    <row r="19699" spans="1:2">
      <c r="A19699" s="13" t="s">
        <v>20023</v>
      </c>
      <c r="B19699" s="135">
        <v>37.76</v>
      </c>
    </row>
    <row r="19700" spans="1:2">
      <c r="A19700" s="13" t="s">
        <v>20024</v>
      </c>
      <c r="B19700" s="135">
        <v>60.49</v>
      </c>
    </row>
    <row r="19701" spans="1:2">
      <c r="A19701" s="13" t="s">
        <v>20025</v>
      </c>
      <c r="B19701" s="135">
        <v>49.14</v>
      </c>
    </row>
    <row r="19702" spans="1:2">
      <c r="A19702" s="13" t="s">
        <v>20026</v>
      </c>
      <c r="B19702" s="135">
        <v>56.07</v>
      </c>
    </row>
    <row r="19703" spans="1:2">
      <c r="A19703" s="13" t="s">
        <v>20027</v>
      </c>
      <c r="B19703" s="135">
        <v>44.72</v>
      </c>
    </row>
    <row r="19704" spans="1:2">
      <c r="A19704" s="13" t="s">
        <v>20028</v>
      </c>
      <c r="B19704" s="135">
        <v>64.349999999999994</v>
      </c>
    </row>
    <row r="19705" spans="1:2">
      <c r="A19705" s="13" t="s">
        <v>20029</v>
      </c>
      <c r="B19705" s="135">
        <v>50.97</v>
      </c>
    </row>
    <row r="19706" spans="1:2">
      <c r="A19706" s="13" t="s">
        <v>20030</v>
      </c>
      <c r="B19706" s="135">
        <v>59.93</v>
      </c>
    </row>
    <row r="19707" spans="1:2">
      <c r="A19707" s="13" t="s">
        <v>20031</v>
      </c>
      <c r="B19707" s="135">
        <v>46.55</v>
      </c>
    </row>
    <row r="19708" spans="1:2">
      <c r="A19708" s="13" t="s">
        <v>20032</v>
      </c>
      <c r="B19708" s="135">
        <v>85.74</v>
      </c>
    </row>
    <row r="19709" spans="1:2">
      <c r="A19709" s="13" t="s">
        <v>20033</v>
      </c>
      <c r="B19709" s="135">
        <v>42.05</v>
      </c>
    </row>
    <row r="19710" spans="1:2">
      <c r="A19710" s="13" t="s">
        <v>20034</v>
      </c>
      <c r="B19710" s="135">
        <v>36.67</v>
      </c>
    </row>
    <row r="19711" spans="1:2">
      <c r="A19711" s="13" t="s">
        <v>20035</v>
      </c>
      <c r="B19711" s="135">
        <v>82.31</v>
      </c>
    </row>
    <row r="19712" spans="1:2">
      <c r="A19712" s="13" t="s">
        <v>20036</v>
      </c>
      <c r="B19712" s="135">
        <v>38.619999999999997</v>
      </c>
    </row>
    <row r="19713" spans="1:2">
      <c r="A19713" s="13" t="s">
        <v>20037</v>
      </c>
      <c r="B19713" s="135">
        <v>33.24</v>
      </c>
    </row>
    <row r="19714" spans="1:2">
      <c r="A19714" s="13" t="s">
        <v>20038</v>
      </c>
      <c r="B19714" s="135">
        <v>88.06</v>
      </c>
    </row>
    <row r="19715" spans="1:2">
      <c r="A19715" s="13" t="s">
        <v>20039</v>
      </c>
      <c r="B19715" s="135">
        <v>43.57</v>
      </c>
    </row>
    <row r="19716" spans="1:2">
      <c r="A19716" s="13" t="s">
        <v>20040</v>
      </c>
      <c r="B19716" s="135">
        <v>37.99</v>
      </c>
    </row>
    <row r="19717" spans="1:2">
      <c r="A19717" s="13" t="s">
        <v>20041</v>
      </c>
      <c r="B19717" s="135">
        <v>84.63</v>
      </c>
    </row>
    <row r="19718" spans="1:2">
      <c r="A19718" s="13" t="s">
        <v>20042</v>
      </c>
      <c r="B19718" s="135">
        <v>40.14</v>
      </c>
    </row>
    <row r="19719" spans="1:2">
      <c r="A19719" s="13" t="s">
        <v>20043</v>
      </c>
      <c r="B19719" s="135">
        <v>34.56</v>
      </c>
    </row>
    <row r="19720" spans="1:2">
      <c r="A19720" s="13" t="s">
        <v>20044</v>
      </c>
      <c r="B19720" s="135">
        <v>101.47</v>
      </c>
    </row>
    <row r="19721" spans="1:2">
      <c r="A19721" s="13" t="s">
        <v>20045</v>
      </c>
      <c r="B19721" s="135">
        <v>49.68</v>
      </c>
    </row>
    <row r="19722" spans="1:2">
      <c r="A19722" s="13" t="s">
        <v>20046</v>
      </c>
      <c r="B19722" s="135">
        <v>42.67</v>
      </c>
    </row>
    <row r="19723" spans="1:2">
      <c r="A19723" s="13" t="s">
        <v>20047</v>
      </c>
      <c r="B19723" s="135">
        <v>98.42</v>
      </c>
    </row>
    <row r="19724" spans="1:2">
      <c r="A19724" s="13" t="s">
        <v>20048</v>
      </c>
      <c r="B19724" s="135">
        <v>46.63</v>
      </c>
    </row>
    <row r="19725" spans="1:2">
      <c r="A19725" s="13" t="s">
        <v>20049</v>
      </c>
      <c r="B19725" s="135">
        <v>39.619999999999997</v>
      </c>
    </row>
    <row r="19726" spans="1:2">
      <c r="A19726" s="13" t="s">
        <v>20050</v>
      </c>
      <c r="B19726" s="135">
        <v>114.62</v>
      </c>
    </row>
    <row r="19727" spans="1:2">
      <c r="A19727" s="13" t="s">
        <v>20051</v>
      </c>
      <c r="B19727" s="135">
        <v>59.89</v>
      </c>
    </row>
    <row r="19728" spans="1:2">
      <c r="A19728" s="13" t="s">
        <v>20052</v>
      </c>
      <c r="B19728" s="135">
        <v>51.78</v>
      </c>
    </row>
    <row r="19729" spans="1:2">
      <c r="A19729" s="13" t="s">
        <v>20053</v>
      </c>
      <c r="B19729" s="135">
        <v>111.57</v>
      </c>
    </row>
    <row r="19730" spans="1:2">
      <c r="A19730" s="13" t="s">
        <v>20054</v>
      </c>
      <c r="B19730" s="135">
        <v>56.84</v>
      </c>
    </row>
    <row r="19731" spans="1:2">
      <c r="A19731" s="13" t="s">
        <v>20055</v>
      </c>
      <c r="B19731" s="135">
        <v>48.73</v>
      </c>
    </row>
    <row r="19732" spans="1:2">
      <c r="A19732" s="13" t="s">
        <v>20056</v>
      </c>
      <c r="B19732" s="135">
        <v>133.72999999999999</v>
      </c>
    </row>
    <row r="19733" spans="1:2">
      <c r="A19733" s="13" t="s">
        <v>20057</v>
      </c>
      <c r="B19733" s="135">
        <v>72.44</v>
      </c>
    </row>
    <row r="19734" spans="1:2">
      <c r="A19734" s="13" t="s">
        <v>20058</v>
      </c>
      <c r="B19734" s="135">
        <v>62.7</v>
      </c>
    </row>
    <row r="19735" spans="1:2">
      <c r="A19735" s="13" t="s">
        <v>20059</v>
      </c>
      <c r="B19735" s="135">
        <v>130.68</v>
      </c>
    </row>
    <row r="19736" spans="1:2">
      <c r="A19736" s="13" t="s">
        <v>20060</v>
      </c>
      <c r="B19736" s="135">
        <v>69.39</v>
      </c>
    </row>
    <row r="19737" spans="1:2">
      <c r="A19737" s="13" t="s">
        <v>20061</v>
      </c>
      <c r="B19737" s="135">
        <v>59.65</v>
      </c>
    </row>
    <row r="19738" spans="1:2">
      <c r="A19738" s="13" t="s">
        <v>20062</v>
      </c>
      <c r="B19738" s="135">
        <v>33.79</v>
      </c>
    </row>
    <row r="19739" spans="1:2">
      <c r="A19739" s="13" t="s">
        <v>20063</v>
      </c>
      <c r="B19739" s="135">
        <v>20.51</v>
      </c>
    </row>
    <row r="19740" spans="1:2">
      <c r="A19740" s="13" t="s">
        <v>20064</v>
      </c>
      <c r="B19740" s="135">
        <v>33.79</v>
      </c>
    </row>
    <row r="19741" spans="1:2">
      <c r="A19741" s="13" t="s">
        <v>20065</v>
      </c>
      <c r="B19741" s="135">
        <v>20.51</v>
      </c>
    </row>
    <row r="19742" spans="1:2">
      <c r="A19742" s="13" t="s">
        <v>20066</v>
      </c>
      <c r="B19742" s="135">
        <v>66.8</v>
      </c>
    </row>
    <row r="19743" spans="1:2">
      <c r="A19743" s="13" t="s">
        <v>20067</v>
      </c>
      <c r="B19743" s="135">
        <v>20.260000000000002</v>
      </c>
    </row>
    <row r="19744" spans="1:2">
      <c r="A19744" s="13" t="s">
        <v>20068</v>
      </c>
      <c r="B19744" s="135">
        <v>7.56</v>
      </c>
    </row>
    <row r="19745" spans="1:2">
      <c r="A19745" s="13" t="s">
        <v>20069</v>
      </c>
      <c r="B19745" s="135">
        <v>66.8</v>
      </c>
    </row>
    <row r="19746" spans="1:2">
      <c r="A19746" s="13" t="s">
        <v>20070</v>
      </c>
      <c r="B19746" s="135">
        <v>20.260000000000002</v>
      </c>
    </row>
    <row r="19747" spans="1:2">
      <c r="A19747" s="13" t="s">
        <v>20071</v>
      </c>
      <c r="B19747" s="135">
        <v>7.56</v>
      </c>
    </row>
    <row r="19748" spans="1:2">
      <c r="A19748" s="13" t="s">
        <v>20072</v>
      </c>
      <c r="B19748" s="135">
        <v>69.11</v>
      </c>
    </row>
    <row r="19749" spans="1:2">
      <c r="A19749" s="13" t="s">
        <v>20073</v>
      </c>
      <c r="B19749" s="135">
        <v>14.69</v>
      </c>
    </row>
    <row r="19750" spans="1:2">
      <c r="A19750" s="13" t="s">
        <v>20074</v>
      </c>
      <c r="B19750" s="135">
        <v>8.8800000000000008</v>
      </c>
    </row>
    <row r="19751" spans="1:2">
      <c r="A19751" s="13" t="s">
        <v>20075</v>
      </c>
      <c r="B19751" s="135">
        <v>69.11</v>
      </c>
    </row>
    <row r="19752" spans="1:2">
      <c r="A19752" s="13" t="s">
        <v>20076</v>
      </c>
      <c r="B19752" s="135">
        <v>14.69</v>
      </c>
    </row>
    <row r="19753" spans="1:2">
      <c r="A19753" s="13" t="s">
        <v>20077</v>
      </c>
      <c r="B19753" s="135">
        <v>8.8800000000000008</v>
      </c>
    </row>
    <row r="19754" spans="1:2">
      <c r="A19754" s="13" t="s">
        <v>20078</v>
      </c>
      <c r="B19754" s="135">
        <v>103.15</v>
      </c>
    </row>
    <row r="19755" spans="1:2">
      <c r="A19755" s="13" t="s">
        <v>20079</v>
      </c>
      <c r="B19755" s="135">
        <v>25.02</v>
      </c>
    </row>
    <row r="19756" spans="1:2">
      <c r="A19756" s="13" t="s">
        <v>20080</v>
      </c>
      <c r="B19756" s="135">
        <v>15.81</v>
      </c>
    </row>
    <row r="19757" spans="1:2">
      <c r="A19757" s="13" t="s">
        <v>20081</v>
      </c>
      <c r="B19757" s="135">
        <v>103.15</v>
      </c>
    </row>
    <row r="19758" spans="1:2">
      <c r="A19758" s="13" t="s">
        <v>20082</v>
      </c>
      <c r="B19758" s="135">
        <v>25.02</v>
      </c>
    </row>
    <row r="19759" spans="1:2">
      <c r="A19759" s="13" t="s">
        <v>20083</v>
      </c>
      <c r="B19759" s="135">
        <v>15.81</v>
      </c>
    </row>
    <row r="19760" spans="1:2">
      <c r="A19760" s="13" t="s">
        <v>20084</v>
      </c>
      <c r="B19760" s="135">
        <v>6199.82</v>
      </c>
    </row>
    <row r="19761" spans="1:2">
      <c r="A19761" s="13" t="s">
        <v>20085</v>
      </c>
      <c r="B19761" s="135">
        <v>6199.82</v>
      </c>
    </row>
    <row r="19762" spans="1:2">
      <c r="A19762" s="13" t="s">
        <v>20086</v>
      </c>
      <c r="B19762" s="135">
        <v>2100.0100000000002</v>
      </c>
    </row>
    <row r="19763" spans="1:2">
      <c r="A19763" s="13" t="s">
        <v>20087</v>
      </c>
      <c r="B19763" s="135">
        <v>2100.0100000000002</v>
      </c>
    </row>
    <row r="19764" spans="1:2">
      <c r="A19764" s="13" t="s">
        <v>20088</v>
      </c>
      <c r="B19764" s="135">
        <v>10223.18</v>
      </c>
    </row>
    <row r="19765" spans="1:2">
      <c r="A19765" s="13" t="s">
        <v>20089</v>
      </c>
      <c r="B19765" s="135">
        <v>9686.3799999999992</v>
      </c>
    </row>
    <row r="19766" spans="1:2">
      <c r="A19766" s="13" t="s">
        <v>20090</v>
      </c>
      <c r="B19766" s="135">
        <v>4655.6000000000004</v>
      </c>
    </row>
    <row r="19767" spans="1:2">
      <c r="A19767" s="13" t="s">
        <v>20091</v>
      </c>
      <c r="B19767" s="135">
        <v>4655.6000000000004</v>
      </c>
    </row>
    <row r="19768" spans="1:2">
      <c r="A19768" s="13" t="s">
        <v>20092</v>
      </c>
      <c r="B19768" s="135">
        <v>1637.02</v>
      </c>
    </row>
    <row r="19769" spans="1:2">
      <c r="A19769" s="13" t="s">
        <v>20093</v>
      </c>
      <c r="B19769" s="135">
        <v>1637.02</v>
      </c>
    </row>
    <row r="19770" spans="1:2">
      <c r="A19770" s="13" t="s">
        <v>20094</v>
      </c>
      <c r="B19770" s="135">
        <v>8678.9599999999991</v>
      </c>
    </row>
    <row r="19771" spans="1:2">
      <c r="A19771" s="13" t="s">
        <v>20095</v>
      </c>
      <c r="B19771" s="135">
        <v>8142.16</v>
      </c>
    </row>
    <row r="19772" spans="1:2">
      <c r="A19772" s="13" t="s">
        <v>20096</v>
      </c>
      <c r="B19772" s="135">
        <v>8254.57</v>
      </c>
    </row>
    <row r="19773" spans="1:2">
      <c r="A19773" s="13" t="s">
        <v>20097</v>
      </c>
      <c r="B19773" s="135">
        <v>8254.57</v>
      </c>
    </row>
    <row r="19774" spans="1:2">
      <c r="A19774" s="13" t="s">
        <v>20098</v>
      </c>
      <c r="B19774" s="135">
        <v>5705.17</v>
      </c>
    </row>
    <row r="19775" spans="1:2">
      <c r="A19775" s="13" t="s">
        <v>20099</v>
      </c>
      <c r="B19775" s="135">
        <v>5705.17</v>
      </c>
    </row>
    <row r="19776" spans="1:2">
      <c r="A19776" s="13" t="s">
        <v>20100</v>
      </c>
      <c r="B19776" s="135">
        <v>12277.9</v>
      </c>
    </row>
    <row r="19777" spans="1:2">
      <c r="A19777" s="13" t="s">
        <v>20101</v>
      </c>
      <c r="B19777" s="135">
        <v>11741.1</v>
      </c>
    </row>
    <row r="19778" spans="1:2">
      <c r="A19778" s="13" t="s">
        <v>20102</v>
      </c>
      <c r="B19778" s="135">
        <v>6294.51</v>
      </c>
    </row>
    <row r="19779" spans="1:2">
      <c r="A19779" s="13" t="s">
        <v>20103</v>
      </c>
      <c r="B19779" s="135">
        <v>6294.51</v>
      </c>
    </row>
    <row r="19780" spans="1:2">
      <c r="A19780" s="13" t="s">
        <v>20104</v>
      </c>
      <c r="B19780" s="135">
        <v>2453.75</v>
      </c>
    </row>
    <row r="19781" spans="1:2">
      <c r="A19781" s="13" t="s">
        <v>20105</v>
      </c>
      <c r="B19781" s="135">
        <v>2453.75</v>
      </c>
    </row>
    <row r="19782" spans="1:2">
      <c r="A19782" s="13" t="s">
        <v>20106</v>
      </c>
      <c r="B19782" s="135">
        <v>10567.53</v>
      </c>
    </row>
    <row r="19783" spans="1:2">
      <c r="A19783" s="13" t="s">
        <v>20107</v>
      </c>
      <c r="B19783" s="135">
        <v>10030.73</v>
      </c>
    </row>
    <row r="19784" spans="1:2">
      <c r="A19784" s="13" t="s">
        <v>20108</v>
      </c>
      <c r="B19784" s="135">
        <v>9953.17</v>
      </c>
    </row>
    <row r="19785" spans="1:2">
      <c r="A19785" s="13" t="s">
        <v>20109</v>
      </c>
      <c r="B19785" s="135">
        <v>9953.17</v>
      </c>
    </row>
    <row r="19786" spans="1:2">
      <c r="A19786" s="13" t="s">
        <v>20110</v>
      </c>
      <c r="B19786" s="135">
        <v>4466.37</v>
      </c>
    </row>
    <row r="19787" spans="1:2">
      <c r="A19787" s="13" t="s">
        <v>20111</v>
      </c>
      <c r="B19787" s="135">
        <v>4466.37</v>
      </c>
    </row>
    <row r="19788" spans="1:2">
      <c r="A19788" s="13" t="s">
        <v>20112</v>
      </c>
      <c r="B19788" s="135">
        <v>14493.23</v>
      </c>
    </row>
    <row r="19789" spans="1:2">
      <c r="A19789" s="13" t="s">
        <v>20113</v>
      </c>
      <c r="B19789" s="135">
        <v>13956.43</v>
      </c>
    </row>
    <row r="19790" spans="1:2">
      <c r="A19790" s="13" t="s">
        <v>20114</v>
      </c>
      <c r="B19790" s="135">
        <v>626.02</v>
      </c>
    </row>
    <row r="19791" spans="1:2">
      <c r="A19791" s="13" t="s">
        <v>20115</v>
      </c>
      <c r="B19791" s="135">
        <v>626.02</v>
      </c>
    </row>
    <row r="19792" spans="1:2">
      <c r="A19792" s="13" t="s">
        <v>20116</v>
      </c>
      <c r="B19792" s="135">
        <v>241.95</v>
      </c>
    </row>
    <row r="19793" spans="1:2">
      <c r="A19793" s="13" t="s">
        <v>20117</v>
      </c>
      <c r="B19793" s="135">
        <v>241.95</v>
      </c>
    </row>
    <row r="19794" spans="1:2">
      <c r="A19794" s="13" t="s">
        <v>20118</v>
      </c>
      <c r="B19794" s="135">
        <v>441.05</v>
      </c>
    </row>
    <row r="19795" spans="1:2">
      <c r="A19795" s="13" t="s">
        <v>20119</v>
      </c>
      <c r="B19795" s="135">
        <v>201.41</v>
      </c>
    </row>
    <row r="19796" spans="1:2">
      <c r="A19796" s="13" t="s">
        <v>20120</v>
      </c>
      <c r="B19796" s="135">
        <v>184.26</v>
      </c>
    </row>
    <row r="19797" spans="1:2">
      <c r="A19797" s="13" t="s">
        <v>20121</v>
      </c>
      <c r="B19797" s="135">
        <v>433.66</v>
      </c>
    </row>
    <row r="19798" spans="1:2">
      <c r="A19798" s="13" t="s">
        <v>20122</v>
      </c>
      <c r="B19798" s="135">
        <v>194.02</v>
      </c>
    </row>
    <row r="19799" spans="1:2">
      <c r="A19799" s="13" t="s">
        <v>20123</v>
      </c>
      <c r="B19799" s="135">
        <v>176.87</v>
      </c>
    </row>
    <row r="19800" spans="1:2">
      <c r="A19800" s="13" t="s">
        <v>20124</v>
      </c>
      <c r="B19800" s="135">
        <v>42.69</v>
      </c>
    </row>
    <row r="19801" spans="1:2">
      <c r="A19801" s="13" t="s">
        <v>20125</v>
      </c>
      <c r="B19801" s="135">
        <v>31.15</v>
      </c>
    </row>
    <row r="19802" spans="1:2">
      <c r="A19802" s="13" t="s">
        <v>20126</v>
      </c>
      <c r="B19802" s="135">
        <v>29.59</v>
      </c>
    </row>
    <row r="19803" spans="1:2">
      <c r="A19803" s="13" t="s">
        <v>20127</v>
      </c>
      <c r="B19803" s="135">
        <v>39.64</v>
      </c>
    </row>
    <row r="19804" spans="1:2">
      <c r="A19804" s="13" t="s">
        <v>20128</v>
      </c>
      <c r="B19804" s="135">
        <v>28.1</v>
      </c>
    </row>
    <row r="19805" spans="1:2">
      <c r="A19805" s="13" t="s">
        <v>20129</v>
      </c>
      <c r="B19805" s="135">
        <v>26.54</v>
      </c>
    </row>
    <row r="19806" spans="1:2">
      <c r="A19806" s="13" t="s">
        <v>20130</v>
      </c>
      <c r="B19806" s="135">
        <v>189.77</v>
      </c>
    </row>
    <row r="19807" spans="1:2">
      <c r="A19807" s="13" t="s">
        <v>20131</v>
      </c>
      <c r="B19807" s="135">
        <v>82.51</v>
      </c>
    </row>
    <row r="19808" spans="1:2">
      <c r="A19808" s="13" t="s">
        <v>20132</v>
      </c>
      <c r="B19808" s="135">
        <v>65.12</v>
      </c>
    </row>
    <row r="19809" spans="1:2">
      <c r="A19809" s="13" t="s">
        <v>20133</v>
      </c>
      <c r="B19809" s="135">
        <v>186.34</v>
      </c>
    </row>
    <row r="19810" spans="1:2">
      <c r="A19810" s="13" t="s">
        <v>20134</v>
      </c>
      <c r="B19810" s="135">
        <v>79.08</v>
      </c>
    </row>
    <row r="19811" spans="1:2">
      <c r="A19811" s="13" t="s">
        <v>20135</v>
      </c>
      <c r="B19811" s="135">
        <v>61.69</v>
      </c>
    </row>
    <row r="19812" spans="1:2">
      <c r="A19812" s="13" t="s">
        <v>20136</v>
      </c>
      <c r="B19812" s="135">
        <v>238.05</v>
      </c>
    </row>
    <row r="19813" spans="1:2">
      <c r="A19813" s="13" t="s">
        <v>20137</v>
      </c>
      <c r="B19813" s="135">
        <v>99.82</v>
      </c>
    </row>
    <row r="19814" spans="1:2">
      <c r="A19814" s="13" t="s">
        <v>20138</v>
      </c>
      <c r="B19814" s="135">
        <v>77.290000000000006</v>
      </c>
    </row>
    <row r="19815" spans="1:2">
      <c r="A19815" s="13" t="s">
        <v>20139</v>
      </c>
      <c r="B19815" s="135">
        <v>234.62</v>
      </c>
    </row>
    <row r="19816" spans="1:2">
      <c r="A19816" s="13" t="s">
        <v>20140</v>
      </c>
      <c r="B19816" s="135">
        <v>96.39</v>
      </c>
    </row>
    <row r="19817" spans="1:2">
      <c r="A19817" s="13" t="s">
        <v>20141</v>
      </c>
      <c r="B19817" s="135">
        <v>73.86</v>
      </c>
    </row>
    <row r="19818" spans="1:2">
      <c r="A19818" s="13" t="s">
        <v>20142</v>
      </c>
      <c r="B19818" s="135">
        <v>233.69</v>
      </c>
    </row>
    <row r="19819" spans="1:2">
      <c r="A19819" s="13" t="s">
        <v>20143</v>
      </c>
      <c r="B19819" s="135">
        <v>94.2</v>
      </c>
    </row>
    <row r="19820" spans="1:2">
      <c r="A19820" s="13" t="s">
        <v>20144</v>
      </c>
      <c r="B19820" s="135">
        <v>72.23</v>
      </c>
    </row>
    <row r="19821" spans="1:2">
      <c r="A19821" s="13" t="s">
        <v>20145</v>
      </c>
      <c r="B19821" s="135">
        <v>230.26</v>
      </c>
    </row>
    <row r="19822" spans="1:2">
      <c r="A19822" s="13" t="s">
        <v>20146</v>
      </c>
      <c r="B19822" s="135">
        <v>90.77</v>
      </c>
    </row>
    <row r="19823" spans="1:2">
      <c r="A19823" s="13" t="s">
        <v>20147</v>
      </c>
      <c r="B19823" s="135">
        <v>68.8</v>
      </c>
    </row>
    <row r="19824" spans="1:2">
      <c r="A19824" s="13" t="s">
        <v>20148</v>
      </c>
      <c r="B19824" s="135">
        <v>210.46</v>
      </c>
    </row>
    <row r="19825" spans="1:2">
      <c r="A19825" s="13" t="s">
        <v>20149</v>
      </c>
      <c r="B19825" s="135">
        <v>85.91</v>
      </c>
    </row>
    <row r="19826" spans="1:2">
      <c r="A19826" s="13" t="s">
        <v>20150</v>
      </c>
      <c r="B19826" s="135">
        <v>68.489999999999995</v>
      </c>
    </row>
    <row r="19827" spans="1:2">
      <c r="A19827" s="13" t="s">
        <v>20151</v>
      </c>
      <c r="B19827" s="135">
        <v>207.03</v>
      </c>
    </row>
    <row r="19828" spans="1:2">
      <c r="A19828" s="13" t="s">
        <v>20152</v>
      </c>
      <c r="B19828" s="135">
        <v>82.48</v>
      </c>
    </row>
    <row r="19829" spans="1:2">
      <c r="A19829" s="13" t="s">
        <v>20153</v>
      </c>
      <c r="B19829" s="135">
        <v>65.06</v>
      </c>
    </row>
    <row r="19830" spans="1:2">
      <c r="A19830" s="13" t="s">
        <v>20154</v>
      </c>
      <c r="B19830" s="135">
        <v>409.72</v>
      </c>
    </row>
    <row r="19831" spans="1:2">
      <c r="A19831" s="13" t="s">
        <v>20155</v>
      </c>
      <c r="B19831" s="135">
        <v>126.21</v>
      </c>
    </row>
    <row r="19832" spans="1:2">
      <c r="A19832" s="13" t="s">
        <v>20156</v>
      </c>
      <c r="B19832" s="135">
        <v>94.85</v>
      </c>
    </row>
    <row r="19833" spans="1:2">
      <c r="A19833" s="13" t="s">
        <v>20157</v>
      </c>
      <c r="B19833" s="135">
        <v>406.29</v>
      </c>
    </row>
    <row r="19834" spans="1:2">
      <c r="A19834" s="13" t="s">
        <v>20158</v>
      </c>
      <c r="B19834" s="135">
        <v>122.78</v>
      </c>
    </row>
    <row r="19835" spans="1:2">
      <c r="A19835" s="13" t="s">
        <v>20159</v>
      </c>
      <c r="B19835" s="135">
        <v>91.42</v>
      </c>
    </row>
    <row r="19836" spans="1:2">
      <c r="A19836" s="13" t="s">
        <v>20160</v>
      </c>
      <c r="B19836" s="135">
        <v>6.11</v>
      </c>
    </row>
    <row r="19837" spans="1:2">
      <c r="A19837" s="13" t="s">
        <v>20161</v>
      </c>
      <c r="B19837" s="135">
        <v>2.59</v>
      </c>
    </row>
    <row r="19838" spans="1:2">
      <c r="A19838" s="13" t="s">
        <v>20162</v>
      </c>
      <c r="B19838" s="135">
        <v>6.11</v>
      </c>
    </row>
    <row r="19839" spans="1:2">
      <c r="A19839" s="13" t="s">
        <v>20163</v>
      </c>
      <c r="B19839" s="135">
        <v>2.59</v>
      </c>
    </row>
    <row r="19840" spans="1:2">
      <c r="A19840" s="13" t="s">
        <v>20164</v>
      </c>
      <c r="B19840" s="135">
        <v>90.13</v>
      </c>
    </row>
    <row r="19841" spans="1:2">
      <c r="A19841" s="13" t="s">
        <v>20165</v>
      </c>
      <c r="B19841" s="135">
        <v>41.67</v>
      </c>
    </row>
    <row r="19842" spans="1:2">
      <c r="A19842" s="13" t="s">
        <v>20166</v>
      </c>
      <c r="B19842" s="135">
        <v>35.950000000000003</v>
      </c>
    </row>
    <row r="19843" spans="1:2">
      <c r="A19843" s="13" t="s">
        <v>20167</v>
      </c>
      <c r="B19843" s="135">
        <v>86.7</v>
      </c>
    </row>
    <row r="19844" spans="1:2">
      <c r="A19844" s="13" t="s">
        <v>20168</v>
      </c>
      <c r="B19844" s="135">
        <v>38.24</v>
      </c>
    </row>
    <row r="19845" spans="1:2">
      <c r="A19845" s="13" t="s">
        <v>20169</v>
      </c>
      <c r="B19845" s="135">
        <v>32.520000000000003</v>
      </c>
    </row>
    <row r="19846" spans="1:2">
      <c r="A19846" s="13" t="s">
        <v>20170</v>
      </c>
      <c r="B19846" s="135">
        <v>203.79</v>
      </c>
    </row>
    <row r="19847" spans="1:2">
      <c r="A19847" s="13" t="s">
        <v>20171</v>
      </c>
      <c r="B19847" s="135">
        <v>101.47</v>
      </c>
    </row>
    <row r="19848" spans="1:2">
      <c r="A19848" s="13" t="s">
        <v>20172</v>
      </c>
      <c r="B19848" s="135">
        <v>82.24</v>
      </c>
    </row>
    <row r="19849" spans="1:2">
      <c r="A19849" s="13" t="s">
        <v>20173</v>
      </c>
      <c r="B19849" s="135">
        <v>200.36</v>
      </c>
    </row>
    <row r="19850" spans="1:2">
      <c r="A19850" s="13" t="s">
        <v>20174</v>
      </c>
      <c r="B19850" s="135">
        <v>98.04</v>
      </c>
    </row>
    <row r="19851" spans="1:2">
      <c r="A19851" s="13" t="s">
        <v>20175</v>
      </c>
      <c r="B19851" s="135">
        <v>78.81</v>
      </c>
    </row>
    <row r="19852" spans="1:2">
      <c r="A19852" s="13" t="s">
        <v>20176</v>
      </c>
      <c r="B19852" s="135">
        <v>288.45999999999998</v>
      </c>
    </row>
    <row r="19853" spans="1:2">
      <c r="A19853" s="13" t="s">
        <v>20177</v>
      </c>
      <c r="B19853" s="135">
        <v>129.28</v>
      </c>
    </row>
    <row r="19854" spans="1:2">
      <c r="A19854" s="13" t="s">
        <v>20178</v>
      </c>
      <c r="B19854" s="135">
        <v>101.12</v>
      </c>
    </row>
    <row r="19855" spans="1:2">
      <c r="A19855" s="13" t="s">
        <v>20179</v>
      </c>
      <c r="B19855" s="135">
        <v>285.02999999999997</v>
      </c>
    </row>
    <row r="19856" spans="1:2">
      <c r="A19856" s="13" t="s">
        <v>20180</v>
      </c>
      <c r="B19856" s="135">
        <v>125.85</v>
      </c>
    </row>
    <row r="19857" spans="1:2">
      <c r="A19857" s="13" t="s">
        <v>20181</v>
      </c>
      <c r="B19857" s="135">
        <v>97.69</v>
      </c>
    </row>
    <row r="19858" spans="1:2">
      <c r="A19858" s="13" t="s">
        <v>20182</v>
      </c>
      <c r="B19858" s="135">
        <v>354.69</v>
      </c>
    </row>
    <row r="19859" spans="1:2">
      <c r="A19859" s="13" t="s">
        <v>20183</v>
      </c>
      <c r="B19859" s="135">
        <v>145.59</v>
      </c>
    </row>
    <row r="19860" spans="1:2">
      <c r="A19860" s="13" t="s">
        <v>20184</v>
      </c>
      <c r="B19860" s="135">
        <v>110.57</v>
      </c>
    </row>
    <row r="19861" spans="1:2">
      <c r="A19861" s="13" t="s">
        <v>20185</v>
      </c>
      <c r="B19861" s="135">
        <v>351.26</v>
      </c>
    </row>
    <row r="19862" spans="1:2">
      <c r="A19862" s="13" t="s">
        <v>20186</v>
      </c>
      <c r="B19862" s="135">
        <v>142.16</v>
      </c>
    </row>
    <row r="19863" spans="1:2">
      <c r="A19863" s="13" t="s">
        <v>20187</v>
      </c>
      <c r="B19863" s="135">
        <v>107.14</v>
      </c>
    </row>
    <row r="19864" spans="1:2">
      <c r="A19864" s="13" t="s">
        <v>20188</v>
      </c>
      <c r="B19864" s="135">
        <v>683.71</v>
      </c>
    </row>
    <row r="19865" spans="1:2">
      <c r="A19865" s="13" t="s">
        <v>20189</v>
      </c>
      <c r="B19865" s="135">
        <v>298.27999999999997</v>
      </c>
    </row>
    <row r="19866" spans="1:2">
      <c r="A19866" s="13" t="s">
        <v>20190</v>
      </c>
      <c r="B19866" s="135">
        <v>227.44</v>
      </c>
    </row>
    <row r="19867" spans="1:2">
      <c r="A19867" s="13" t="s">
        <v>20191</v>
      </c>
      <c r="B19867" s="135">
        <v>680.28</v>
      </c>
    </row>
    <row r="19868" spans="1:2">
      <c r="A19868" s="13" t="s">
        <v>20192</v>
      </c>
      <c r="B19868" s="135">
        <v>294.85000000000002</v>
      </c>
    </row>
    <row r="19869" spans="1:2">
      <c r="A19869" s="13" t="s">
        <v>20193</v>
      </c>
      <c r="B19869" s="135">
        <v>224.01</v>
      </c>
    </row>
    <row r="19870" spans="1:2">
      <c r="A19870" s="13" t="s">
        <v>20194</v>
      </c>
      <c r="B19870" s="135">
        <v>740.11</v>
      </c>
    </row>
    <row r="19871" spans="1:2">
      <c r="A19871" s="13" t="s">
        <v>20195</v>
      </c>
      <c r="B19871" s="135">
        <v>321.29000000000002</v>
      </c>
    </row>
    <row r="19872" spans="1:2">
      <c r="A19872" s="13" t="s">
        <v>20196</v>
      </c>
      <c r="B19872" s="135">
        <v>244.38</v>
      </c>
    </row>
    <row r="19873" spans="1:2">
      <c r="A19873" s="13" t="s">
        <v>20197</v>
      </c>
      <c r="B19873" s="135">
        <v>736.68</v>
      </c>
    </row>
    <row r="19874" spans="1:2">
      <c r="A19874" s="13" t="s">
        <v>20198</v>
      </c>
      <c r="B19874" s="135">
        <v>317.86</v>
      </c>
    </row>
    <row r="19875" spans="1:2">
      <c r="A19875" s="13" t="s">
        <v>20199</v>
      </c>
      <c r="B19875" s="135">
        <v>240.95</v>
      </c>
    </row>
    <row r="19876" spans="1:2">
      <c r="A19876" s="13" t="s">
        <v>20200</v>
      </c>
      <c r="B19876" s="135">
        <v>821.5</v>
      </c>
    </row>
    <row r="19877" spans="1:2">
      <c r="A19877" s="13" t="s">
        <v>20201</v>
      </c>
      <c r="B19877" s="135">
        <v>364.48</v>
      </c>
    </row>
    <row r="19878" spans="1:2">
      <c r="A19878" s="13" t="s">
        <v>20202</v>
      </c>
      <c r="B19878" s="135">
        <v>278.57</v>
      </c>
    </row>
    <row r="19879" spans="1:2">
      <c r="A19879" s="13" t="s">
        <v>20203</v>
      </c>
      <c r="B19879" s="135">
        <v>818.07</v>
      </c>
    </row>
    <row r="19880" spans="1:2">
      <c r="A19880" s="13" t="s">
        <v>20204</v>
      </c>
      <c r="B19880" s="135">
        <v>361.05</v>
      </c>
    </row>
    <row r="19881" spans="1:2">
      <c r="A19881" s="13" t="s">
        <v>20205</v>
      </c>
      <c r="B19881" s="135">
        <v>275.14</v>
      </c>
    </row>
    <row r="19882" spans="1:2">
      <c r="A19882" s="13" t="s">
        <v>20206</v>
      </c>
      <c r="B19882" s="135">
        <v>136.62</v>
      </c>
    </row>
    <row r="19883" spans="1:2">
      <c r="A19883" s="13" t="s">
        <v>20207</v>
      </c>
      <c r="B19883" s="135">
        <v>55.73</v>
      </c>
    </row>
    <row r="19884" spans="1:2">
      <c r="A19884" s="13" t="s">
        <v>20208</v>
      </c>
      <c r="B19884" s="135">
        <v>44.74</v>
      </c>
    </row>
    <row r="19885" spans="1:2">
      <c r="A19885" s="13" t="s">
        <v>20209</v>
      </c>
      <c r="B19885" s="135">
        <v>133.19</v>
      </c>
    </row>
    <row r="19886" spans="1:2">
      <c r="A19886" s="13" t="s">
        <v>20210</v>
      </c>
      <c r="B19886" s="135">
        <v>52.3</v>
      </c>
    </row>
    <row r="19887" spans="1:2">
      <c r="A19887" s="13" t="s">
        <v>20211</v>
      </c>
      <c r="B19887" s="135">
        <v>41.31</v>
      </c>
    </row>
    <row r="19888" spans="1:2">
      <c r="A19888" s="13" t="s">
        <v>20212</v>
      </c>
      <c r="B19888" s="135">
        <v>163.06</v>
      </c>
    </row>
    <row r="19889" spans="1:2">
      <c r="A19889" s="13" t="s">
        <v>20213</v>
      </c>
      <c r="B19889" s="135">
        <v>66.48</v>
      </c>
    </row>
    <row r="19890" spans="1:2">
      <c r="A19890" s="13" t="s">
        <v>20214</v>
      </c>
      <c r="B19890" s="135">
        <v>53.93</v>
      </c>
    </row>
    <row r="19891" spans="1:2">
      <c r="A19891" s="13" t="s">
        <v>20215</v>
      </c>
      <c r="B19891" s="135">
        <v>159.63</v>
      </c>
    </row>
    <row r="19892" spans="1:2">
      <c r="A19892" s="13" t="s">
        <v>20216</v>
      </c>
      <c r="B19892" s="135">
        <v>63.05</v>
      </c>
    </row>
    <row r="19893" spans="1:2">
      <c r="A19893" s="13" t="s">
        <v>20217</v>
      </c>
      <c r="B19893" s="135">
        <v>50.5</v>
      </c>
    </row>
    <row r="19894" spans="1:2">
      <c r="A19894" s="13" t="s">
        <v>20218</v>
      </c>
      <c r="B19894" s="135">
        <v>298.82</v>
      </c>
    </row>
    <row r="19895" spans="1:2">
      <c r="A19895" s="13" t="s">
        <v>20219</v>
      </c>
      <c r="B19895" s="135">
        <v>106.49</v>
      </c>
    </row>
    <row r="19896" spans="1:2">
      <c r="A19896" s="13" t="s">
        <v>20220</v>
      </c>
      <c r="B19896" s="135">
        <v>83.36</v>
      </c>
    </row>
    <row r="19897" spans="1:2">
      <c r="A19897" s="13" t="s">
        <v>20221</v>
      </c>
      <c r="B19897" s="135">
        <v>295.39</v>
      </c>
    </row>
    <row r="19898" spans="1:2">
      <c r="A19898" s="13" t="s">
        <v>20222</v>
      </c>
      <c r="B19898" s="135">
        <v>103.06</v>
      </c>
    </row>
    <row r="19899" spans="1:2">
      <c r="A19899" s="13" t="s">
        <v>20223</v>
      </c>
      <c r="B19899" s="135">
        <v>79.930000000000007</v>
      </c>
    </row>
    <row r="19900" spans="1:2">
      <c r="A19900" s="13" t="s">
        <v>20224</v>
      </c>
      <c r="B19900" s="135">
        <v>89.68</v>
      </c>
    </row>
    <row r="19901" spans="1:2">
      <c r="A19901" s="13" t="s">
        <v>20225</v>
      </c>
      <c r="B19901" s="135">
        <v>47.2</v>
      </c>
    </row>
    <row r="19902" spans="1:2">
      <c r="A19902" s="13" t="s">
        <v>20226</v>
      </c>
      <c r="B19902" s="135">
        <v>37.44</v>
      </c>
    </row>
    <row r="19903" spans="1:2">
      <c r="A19903" s="13" t="s">
        <v>20227</v>
      </c>
      <c r="B19903" s="135">
        <v>86.25</v>
      </c>
    </row>
    <row r="19904" spans="1:2">
      <c r="A19904" s="13" t="s">
        <v>20228</v>
      </c>
      <c r="B19904" s="135">
        <v>43.77</v>
      </c>
    </row>
    <row r="19905" spans="1:2">
      <c r="A19905" s="13" t="s">
        <v>20229</v>
      </c>
      <c r="B19905" s="135">
        <v>34.01</v>
      </c>
    </row>
    <row r="19906" spans="1:2">
      <c r="A19906" s="13" t="s">
        <v>20230</v>
      </c>
      <c r="B19906" s="135">
        <v>14.44</v>
      </c>
    </row>
    <row r="19907" spans="1:2">
      <c r="A19907" s="13" t="s">
        <v>20231</v>
      </c>
      <c r="B19907" s="135">
        <v>9.6300000000000008</v>
      </c>
    </row>
    <row r="19908" spans="1:2">
      <c r="A19908" s="13" t="s">
        <v>20232</v>
      </c>
      <c r="B19908" s="135">
        <v>14.44</v>
      </c>
    </row>
    <row r="19909" spans="1:2">
      <c r="A19909" s="13" t="s">
        <v>20233</v>
      </c>
      <c r="B19909" s="135">
        <v>9.6300000000000008</v>
      </c>
    </row>
    <row r="19910" spans="1:2">
      <c r="A19910" s="13" t="s">
        <v>20234</v>
      </c>
      <c r="B19910" s="135">
        <v>45.35</v>
      </c>
    </row>
    <row r="19911" spans="1:2">
      <c r="A19911" s="13" t="s">
        <v>20235</v>
      </c>
      <c r="B19911" s="135">
        <v>30.23</v>
      </c>
    </row>
    <row r="19912" spans="1:2">
      <c r="A19912" s="13" t="s">
        <v>20236</v>
      </c>
      <c r="B19912" s="135">
        <v>45.35</v>
      </c>
    </row>
    <row r="19913" spans="1:2">
      <c r="A19913" s="13" t="s">
        <v>20237</v>
      </c>
      <c r="B19913" s="135">
        <v>30.23</v>
      </c>
    </row>
    <row r="19914" spans="1:2">
      <c r="A19914" s="13" t="s">
        <v>20238</v>
      </c>
      <c r="B19914" s="135">
        <v>1.1499999999999999</v>
      </c>
    </row>
    <row r="19915" spans="1:2">
      <c r="A19915" s="13" t="s">
        <v>20239</v>
      </c>
      <c r="B19915" s="135">
        <v>0.77</v>
      </c>
    </row>
    <row r="19916" spans="1:2">
      <c r="A19916" s="13" t="s">
        <v>20240</v>
      </c>
      <c r="B19916" s="135">
        <v>1.1499999999999999</v>
      </c>
    </row>
    <row r="19917" spans="1:2">
      <c r="A19917" s="13" t="s">
        <v>20241</v>
      </c>
      <c r="B19917" s="135">
        <v>0.77</v>
      </c>
    </row>
    <row r="19918" spans="1:2">
      <c r="A19918" s="13" t="s">
        <v>20242</v>
      </c>
      <c r="B19918" s="135">
        <v>5.48</v>
      </c>
    </row>
    <row r="19919" spans="1:2">
      <c r="A19919" s="13" t="s">
        <v>20243</v>
      </c>
      <c r="B19919" s="135">
        <v>3.65</v>
      </c>
    </row>
    <row r="19920" spans="1:2">
      <c r="A19920" s="13" t="s">
        <v>20244</v>
      </c>
      <c r="B19920" s="135">
        <v>5.48</v>
      </c>
    </row>
    <row r="19921" spans="1:2">
      <c r="A19921" s="13" t="s">
        <v>20245</v>
      </c>
      <c r="B19921" s="135">
        <v>3.65</v>
      </c>
    </row>
    <row r="19922" spans="1:2">
      <c r="A19922" s="13" t="s">
        <v>20246</v>
      </c>
      <c r="B19922" s="135">
        <v>1.97</v>
      </c>
    </row>
    <row r="19923" spans="1:2">
      <c r="A19923" s="13" t="s">
        <v>20247</v>
      </c>
      <c r="B19923" s="135">
        <v>1.4</v>
      </c>
    </row>
    <row r="19924" spans="1:2">
      <c r="A19924" s="13" t="s">
        <v>20248</v>
      </c>
      <c r="B19924" s="135">
        <v>1.97</v>
      </c>
    </row>
    <row r="19925" spans="1:2">
      <c r="A19925" s="13" t="s">
        <v>20249</v>
      </c>
      <c r="B19925" s="135">
        <v>1.4</v>
      </c>
    </row>
    <row r="19926" spans="1:2">
      <c r="A19926" s="13" t="s">
        <v>20250</v>
      </c>
      <c r="B19926" s="135">
        <v>2.91</v>
      </c>
    </row>
    <row r="19927" spans="1:2">
      <c r="A19927" s="13" t="s">
        <v>20251</v>
      </c>
      <c r="B19927" s="135">
        <v>1.08</v>
      </c>
    </row>
    <row r="19928" spans="1:2">
      <c r="A19928" s="13" t="s">
        <v>20252</v>
      </c>
      <c r="B19928" s="135">
        <v>2.91</v>
      </c>
    </row>
    <row r="19929" spans="1:2">
      <c r="A19929" s="13" t="s">
        <v>20253</v>
      </c>
      <c r="B19929" s="135">
        <v>1.08</v>
      </c>
    </row>
    <row r="19930" spans="1:2">
      <c r="A19930" s="13" t="s">
        <v>20254</v>
      </c>
      <c r="B19930" s="135">
        <v>734.95</v>
      </c>
    </row>
    <row r="19931" spans="1:2">
      <c r="A19931" s="13" t="s">
        <v>20255</v>
      </c>
      <c r="B19931" s="135">
        <v>64.62</v>
      </c>
    </row>
    <row r="19932" spans="1:2">
      <c r="A19932" s="13" t="s">
        <v>20256</v>
      </c>
      <c r="B19932" s="135">
        <v>43.96</v>
      </c>
    </row>
    <row r="19933" spans="1:2">
      <c r="A19933" s="13" t="s">
        <v>20257</v>
      </c>
      <c r="B19933" s="135">
        <v>731.52</v>
      </c>
    </row>
    <row r="19934" spans="1:2">
      <c r="A19934" s="13" t="s">
        <v>20258</v>
      </c>
      <c r="B19934" s="135">
        <v>61.19</v>
      </c>
    </row>
    <row r="19935" spans="1:2">
      <c r="A19935" s="13" t="s">
        <v>20259</v>
      </c>
      <c r="B19935" s="135">
        <v>40.53</v>
      </c>
    </row>
    <row r="19936" spans="1:2">
      <c r="A19936" s="13" t="s">
        <v>20260</v>
      </c>
      <c r="B19936" s="135">
        <v>3.1</v>
      </c>
    </row>
    <row r="19937" spans="1:2">
      <c r="A19937" s="13" t="s">
        <v>20261</v>
      </c>
      <c r="B19937" s="135">
        <v>1</v>
      </c>
    </row>
    <row r="19938" spans="1:2">
      <c r="A19938" s="13" t="s">
        <v>20262</v>
      </c>
      <c r="B19938" s="135">
        <v>3.1</v>
      </c>
    </row>
    <row r="19939" spans="1:2">
      <c r="A19939" s="13" t="s">
        <v>20263</v>
      </c>
      <c r="B19939" s="135">
        <v>1</v>
      </c>
    </row>
    <row r="19940" spans="1:2">
      <c r="A19940" s="13" t="s">
        <v>20264</v>
      </c>
      <c r="B19940" s="135">
        <v>1.39</v>
      </c>
    </row>
    <row r="19941" spans="1:2">
      <c r="A19941" s="13" t="s">
        <v>20265</v>
      </c>
      <c r="B19941" s="135">
        <v>0.31</v>
      </c>
    </row>
    <row r="19942" spans="1:2">
      <c r="A19942" s="13" t="s">
        <v>20266</v>
      </c>
      <c r="B19942" s="135">
        <v>1.39</v>
      </c>
    </row>
    <row r="19943" spans="1:2">
      <c r="A19943" s="13" t="s">
        <v>20267</v>
      </c>
      <c r="B19943" s="135">
        <v>0.31</v>
      </c>
    </row>
    <row r="19944" spans="1:2">
      <c r="A19944" s="13" t="s">
        <v>20268</v>
      </c>
      <c r="B19944" s="135">
        <v>2.68</v>
      </c>
    </row>
    <row r="19945" spans="1:2">
      <c r="A19945" s="13" t="s">
        <v>20269</v>
      </c>
      <c r="B19945" s="135">
        <v>1.91</v>
      </c>
    </row>
    <row r="19946" spans="1:2">
      <c r="A19946" s="13" t="s">
        <v>20270</v>
      </c>
      <c r="B19946" s="135">
        <v>2.68</v>
      </c>
    </row>
    <row r="19947" spans="1:2">
      <c r="A19947" s="13" t="s">
        <v>20271</v>
      </c>
      <c r="B19947" s="135">
        <v>1.91</v>
      </c>
    </row>
    <row r="19948" spans="1:2">
      <c r="A19948" s="13" t="s">
        <v>20272</v>
      </c>
      <c r="B19948" s="135">
        <v>98.92</v>
      </c>
    </row>
    <row r="19949" spans="1:2">
      <c r="A19949" s="13" t="s">
        <v>20273</v>
      </c>
      <c r="B19949" s="135">
        <v>51.87</v>
      </c>
    </row>
    <row r="19950" spans="1:2">
      <c r="A19950" s="13" t="s">
        <v>20274</v>
      </c>
      <c r="B19950" s="135">
        <v>44.53</v>
      </c>
    </row>
    <row r="19951" spans="1:2">
      <c r="A19951" s="13" t="s">
        <v>20275</v>
      </c>
      <c r="B19951" s="135">
        <v>95.49</v>
      </c>
    </row>
    <row r="19952" spans="1:2">
      <c r="A19952" s="13" t="s">
        <v>20276</v>
      </c>
      <c r="B19952" s="135">
        <v>48.44</v>
      </c>
    </row>
    <row r="19953" spans="1:2">
      <c r="A19953" s="13" t="s">
        <v>20277</v>
      </c>
      <c r="B19953" s="135">
        <v>41.1</v>
      </c>
    </row>
    <row r="19954" spans="1:2">
      <c r="A19954" s="13" t="s">
        <v>20278</v>
      </c>
      <c r="B19954" s="135">
        <v>121.27</v>
      </c>
    </row>
    <row r="19955" spans="1:2">
      <c r="A19955" s="13" t="s">
        <v>20279</v>
      </c>
      <c r="B19955" s="135">
        <v>62.25</v>
      </c>
    </row>
    <row r="19956" spans="1:2">
      <c r="A19956" s="13" t="s">
        <v>20280</v>
      </c>
      <c r="B19956" s="135">
        <v>52.69</v>
      </c>
    </row>
    <row r="19957" spans="1:2">
      <c r="A19957" s="13" t="s">
        <v>20281</v>
      </c>
      <c r="B19957" s="135">
        <v>117.84</v>
      </c>
    </row>
    <row r="19958" spans="1:2">
      <c r="A19958" s="13" t="s">
        <v>20282</v>
      </c>
      <c r="B19958" s="135">
        <v>58.82</v>
      </c>
    </row>
    <row r="19959" spans="1:2">
      <c r="A19959" s="13" t="s">
        <v>20283</v>
      </c>
      <c r="B19959" s="135">
        <v>49.26</v>
      </c>
    </row>
    <row r="19960" spans="1:2">
      <c r="A19960" s="13" t="s">
        <v>20284</v>
      </c>
      <c r="B19960" s="135">
        <v>105.1</v>
      </c>
    </row>
    <row r="19961" spans="1:2">
      <c r="A19961" s="13" t="s">
        <v>20285</v>
      </c>
      <c r="B19961" s="135">
        <v>54.45</v>
      </c>
    </row>
    <row r="19962" spans="1:2">
      <c r="A19962" s="13" t="s">
        <v>20286</v>
      </c>
      <c r="B19962" s="135">
        <v>46.5</v>
      </c>
    </row>
    <row r="19963" spans="1:2">
      <c r="A19963" s="13" t="s">
        <v>20287</v>
      </c>
      <c r="B19963" s="135">
        <v>101.67</v>
      </c>
    </row>
    <row r="19964" spans="1:2">
      <c r="A19964" s="13" t="s">
        <v>20288</v>
      </c>
      <c r="B19964" s="135">
        <v>51.02</v>
      </c>
    </row>
    <row r="19965" spans="1:2">
      <c r="A19965" s="13" t="s">
        <v>20289</v>
      </c>
      <c r="B19965" s="135">
        <v>43.07</v>
      </c>
    </row>
    <row r="19966" spans="1:2">
      <c r="A19966" s="13" t="s">
        <v>20290</v>
      </c>
      <c r="B19966" s="135">
        <v>108.38</v>
      </c>
    </row>
    <row r="19967" spans="1:2">
      <c r="A19967" s="13" t="s">
        <v>20291</v>
      </c>
      <c r="B19967" s="135">
        <v>53.12</v>
      </c>
    </row>
    <row r="19968" spans="1:2">
      <c r="A19968" s="13" t="s">
        <v>20292</v>
      </c>
      <c r="B19968" s="135">
        <v>44.85</v>
      </c>
    </row>
    <row r="19969" spans="1:2">
      <c r="A19969" s="13" t="s">
        <v>20293</v>
      </c>
      <c r="B19969" s="135">
        <v>104.95</v>
      </c>
    </row>
    <row r="19970" spans="1:2">
      <c r="A19970" s="13" t="s">
        <v>20294</v>
      </c>
      <c r="B19970" s="135">
        <v>49.69</v>
      </c>
    </row>
    <row r="19971" spans="1:2">
      <c r="A19971" s="13" t="s">
        <v>20295</v>
      </c>
      <c r="B19971" s="135">
        <v>41.42</v>
      </c>
    </row>
    <row r="19972" spans="1:2">
      <c r="A19972" s="13" t="s">
        <v>20296</v>
      </c>
      <c r="B19972" s="135">
        <v>118.92</v>
      </c>
    </row>
    <row r="19973" spans="1:2">
      <c r="A19973" s="13" t="s">
        <v>20297</v>
      </c>
      <c r="B19973" s="135">
        <v>62.74</v>
      </c>
    </row>
    <row r="19974" spans="1:2">
      <c r="A19974" s="13" t="s">
        <v>20298</v>
      </c>
      <c r="B19974" s="135">
        <v>53.41</v>
      </c>
    </row>
    <row r="19975" spans="1:2">
      <c r="A19975" s="13" t="s">
        <v>20299</v>
      </c>
      <c r="B19975" s="135">
        <v>115.49</v>
      </c>
    </row>
    <row r="19976" spans="1:2">
      <c r="A19976" s="13" t="s">
        <v>20300</v>
      </c>
      <c r="B19976" s="135">
        <v>59.31</v>
      </c>
    </row>
    <row r="19977" spans="1:2">
      <c r="A19977" s="13" t="s">
        <v>20301</v>
      </c>
      <c r="B19977" s="135">
        <v>49.98</v>
      </c>
    </row>
    <row r="19978" spans="1:2">
      <c r="A19978" s="13" t="s">
        <v>20302</v>
      </c>
      <c r="B19978" s="135">
        <v>71.03</v>
      </c>
    </row>
    <row r="19979" spans="1:2">
      <c r="A19979" s="13" t="s">
        <v>20303</v>
      </c>
      <c r="B19979" s="135">
        <v>46.78</v>
      </c>
    </row>
    <row r="19980" spans="1:2">
      <c r="A19980" s="13" t="s">
        <v>20304</v>
      </c>
      <c r="B19980" s="135">
        <v>42.24</v>
      </c>
    </row>
    <row r="19981" spans="1:2">
      <c r="A19981" s="13" t="s">
        <v>20305</v>
      </c>
      <c r="B19981" s="135">
        <v>67.599999999999994</v>
      </c>
    </row>
    <row r="19982" spans="1:2">
      <c r="A19982" s="13" t="s">
        <v>20306</v>
      </c>
      <c r="B19982" s="135">
        <v>43.35</v>
      </c>
    </row>
    <row r="19983" spans="1:2">
      <c r="A19983" s="13" t="s">
        <v>20307</v>
      </c>
      <c r="B19983" s="135">
        <v>38.81</v>
      </c>
    </row>
    <row r="19984" spans="1:2">
      <c r="A19984" s="13" t="s">
        <v>20308</v>
      </c>
      <c r="B19984" s="135">
        <v>128.55000000000001</v>
      </c>
    </row>
    <row r="19985" spans="1:2">
      <c r="A19985" s="13" t="s">
        <v>20309</v>
      </c>
      <c r="B19985" s="135">
        <v>68.510000000000005</v>
      </c>
    </row>
    <row r="19986" spans="1:2">
      <c r="A19986" s="13" t="s">
        <v>20310</v>
      </c>
      <c r="B19986" s="135">
        <v>58.23</v>
      </c>
    </row>
    <row r="19987" spans="1:2">
      <c r="A19987" s="13" t="s">
        <v>20311</v>
      </c>
      <c r="B19987" s="135">
        <v>125.12</v>
      </c>
    </row>
    <row r="19988" spans="1:2">
      <c r="A19988" s="13" t="s">
        <v>20312</v>
      </c>
      <c r="B19988" s="135">
        <v>65.08</v>
      </c>
    </row>
    <row r="19989" spans="1:2">
      <c r="A19989" s="13" t="s">
        <v>20313</v>
      </c>
      <c r="B19989" s="135">
        <v>54.8</v>
      </c>
    </row>
    <row r="19990" spans="1:2">
      <c r="A19990" s="13" t="s">
        <v>20314</v>
      </c>
      <c r="B19990" s="135">
        <v>36.83</v>
      </c>
    </row>
    <row r="19991" spans="1:2">
      <c r="A19991" s="13" t="s">
        <v>20315</v>
      </c>
      <c r="B19991" s="135">
        <v>11.94</v>
      </c>
    </row>
    <row r="19992" spans="1:2">
      <c r="A19992" s="13" t="s">
        <v>20316</v>
      </c>
      <c r="B19992" s="135">
        <v>36.83</v>
      </c>
    </row>
    <row r="19993" spans="1:2">
      <c r="A19993" s="13" t="s">
        <v>20317</v>
      </c>
      <c r="B19993" s="135">
        <v>11.94</v>
      </c>
    </row>
    <row r="19994" spans="1:2">
      <c r="A19994" s="13" t="s">
        <v>20318</v>
      </c>
      <c r="B19994" s="135">
        <v>291.61</v>
      </c>
    </row>
    <row r="19995" spans="1:2">
      <c r="A19995" s="13" t="s">
        <v>20319</v>
      </c>
      <c r="B19995" s="135">
        <v>181.94</v>
      </c>
    </row>
    <row r="19996" spans="1:2">
      <c r="A19996" s="13" t="s">
        <v>20320</v>
      </c>
      <c r="B19996" s="135">
        <v>175.44</v>
      </c>
    </row>
    <row r="19997" spans="1:2">
      <c r="A19997" s="13" t="s">
        <v>20321</v>
      </c>
      <c r="B19997" s="135">
        <v>279.33999999999997</v>
      </c>
    </row>
    <row r="19998" spans="1:2">
      <c r="A19998" s="13" t="s">
        <v>20322</v>
      </c>
      <c r="B19998" s="135">
        <v>169.67</v>
      </c>
    </row>
    <row r="19999" spans="1:2">
      <c r="A19999" s="13" t="s">
        <v>20323</v>
      </c>
      <c r="B19999" s="135">
        <v>163.16999999999999</v>
      </c>
    </row>
    <row r="20000" spans="1:2">
      <c r="A20000" s="13" t="s">
        <v>20324</v>
      </c>
      <c r="B20000" s="135">
        <v>2488.0700000000002</v>
      </c>
    </row>
    <row r="20001" spans="1:2">
      <c r="A20001" s="13" t="s">
        <v>20325</v>
      </c>
      <c r="B20001" s="135">
        <v>1082.19</v>
      </c>
    </row>
    <row r="20002" spans="1:2">
      <c r="A20002" s="13" t="s">
        <v>20326</v>
      </c>
      <c r="B20002" s="135">
        <v>807.41</v>
      </c>
    </row>
    <row r="20003" spans="1:2">
      <c r="A20003" s="13" t="s">
        <v>20327</v>
      </c>
      <c r="B20003" s="135">
        <v>2419.5</v>
      </c>
    </row>
    <row r="20004" spans="1:2">
      <c r="A20004" s="13" t="s">
        <v>20328</v>
      </c>
      <c r="B20004" s="135">
        <v>1013.62</v>
      </c>
    </row>
    <row r="20005" spans="1:2">
      <c r="A20005" s="13" t="s">
        <v>20329</v>
      </c>
      <c r="B20005" s="135">
        <v>738.84</v>
      </c>
    </row>
    <row r="20006" spans="1:2">
      <c r="A20006" s="13" t="s">
        <v>20330</v>
      </c>
      <c r="B20006" s="135">
        <v>477.93</v>
      </c>
    </row>
    <row r="20007" spans="1:2">
      <c r="A20007" s="13" t="s">
        <v>20331</v>
      </c>
      <c r="B20007" s="135">
        <v>222.89</v>
      </c>
    </row>
    <row r="20008" spans="1:2">
      <c r="A20008" s="13" t="s">
        <v>20332</v>
      </c>
      <c r="B20008" s="135">
        <v>175.79</v>
      </c>
    </row>
    <row r="20009" spans="1:2">
      <c r="A20009" s="13" t="s">
        <v>20333</v>
      </c>
      <c r="B20009" s="135">
        <v>457.81</v>
      </c>
    </row>
    <row r="20010" spans="1:2">
      <c r="A20010" s="13" t="s">
        <v>20334</v>
      </c>
      <c r="B20010" s="135">
        <v>202.77</v>
      </c>
    </row>
    <row r="20011" spans="1:2">
      <c r="A20011" s="13" t="s">
        <v>20335</v>
      </c>
      <c r="B20011" s="135">
        <v>155.66999999999999</v>
      </c>
    </row>
    <row r="20012" spans="1:2">
      <c r="A20012" s="13" t="s">
        <v>20336</v>
      </c>
      <c r="B20012" s="135">
        <v>143.66</v>
      </c>
    </row>
    <row r="20013" spans="1:2">
      <c r="A20013" s="13" t="s">
        <v>20337</v>
      </c>
      <c r="B20013" s="135">
        <v>35.01</v>
      </c>
    </row>
    <row r="20014" spans="1:2">
      <c r="A20014" s="13" t="s">
        <v>20338</v>
      </c>
      <c r="B20014" s="135">
        <v>140.22999999999999</v>
      </c>
    </row>
    <row r="20015" spans="1:2">
      <c r="A20015" s="13" t="s">
        <v>20339</v>
      </c>
      <c r="B20015" s="135">
        <v>31.58</v>
      </c>
    </row>
    <row r="20016" spans="1:2">
      <c r="A20016" s="13" t="s">
        <v>20340</v>
      </c>
      <c r="B20016" s="135">
        <v>124.64</v>
      </c>
    </row>
    <row r="20017" spans="1:2">
      <c r="A20017" s="13" t="s">
        <v>20341</v>
      </c>
      <c r="B20017" s="135">
        <v>74.69</v>
      </c>
    </row>
    <row r="20018" spans="1:2">
      <c r="A20018" s="13" t="s">
        <v>20342</v>
      </c>
      <c r="B20018" s="135">
        <v>68.62</v>
      </c>
    </row>
    <row r="20019" spans="1:2">
      <c r="A20019" s="13" t="s">
        <v>20343</v>
      </c>
      <c r="B20019" s="135">
        <v>117.78</v>
      </c>
    </row>
    <row r="20020" spans="1:2">
      <c r="A20020" s="13" t="s">
        <v>20344</v>
      </c>
      <c r="B20020" s="135">
        <v>67.83</v>
      </c>
    </row>
    <row r="20021" spans="1:2">
      <c r="A20021" s="13" t="s">
        <v>20345</v>
      </c>
      <c r="B20021" s="135">
        <v>61.76</v>
      </c>
    </row>
    <row r="20022" spans="1:2">
      <c r="A20022" s="13" t="s">
        <v>20346</v>
      </c>
      <c r="B20022" s="135">
        <v>52.7</v>
      </c>
    </row>
    <row r="20023" spans="1:2">
      <c r="A20023" s="13" t="s">
        <v>20347</v>
      </c>
      <c r="B20023" s="135">
        <v>12.94</v>
      </c>
    </row>
    <row r="20024" spans="1:2">
      <c r="A20024" s="13" t="s">
        <v>20348</v>
      </c>
      <c r="B20024" s="135">
        <v>7.98</v>
      </c>
    </row>
    <row r="20025" spans="1:2">
      <c r="A20025" s="13" t="s">
        <v>20349</v>
      </c>
      <c r="B20025" s="135">
        <v>52.7</v>
      </c>
    </row>
    <row r="20026" spans="1:2">
      <c r="A20026" s="13" t="s">
        <v>20350</v>
      </c>
      <c r="B20026" s="135">
        <v>12.94</v>
      </c>
    </row>
    <row r="20027" spans="1:2">
      <c r="A20027" s="13" t="s">
        <v>20351</v>
      </c>
      <c r="B20027" s="135">
        <v>7.98</v>
      </c>
    </row>
    <row r="20028" spans="1:2">
      <c r="A20028" s="13" t="s">
        <v>20352</v>
      </c>
      <c r="B20028" s="135">
        <v>240.43</v>
      </c>
    </row>
    <row r="20029" spans="1:2">
      <c r="A20029" s="13" t="s">
        <v>20353</v>
      </c>
      <c r="B20029" s="135">
        <v>85.91</v>
      </c>
    </row>
    <row r="20030" spans="1:2">
      <c r="A20030" s="13" t="s">
        <v>20354</v>
      </c>
      <c r="B20030" s="135">
        <v>66.900000000000006</v>
      </c>
    </row>
    <row r="20031" spans="1:2">
      <c r="A20031" s="13" t="s">
        <v>20355</v>
      </c>
      <c r="B20031" s="135">
        <v>237.38</v>
      </c>
    </row>
    <row r="20032" spans="1:2">
      <c r="A20032" s="13" t="s">
        <v>20356</v>
      </c>
      <c r="B20032" s="135">
        <v>82.86</v>
      </c>
    </row>
    <row r="20033" spans="1:2">
      <c r="A20033" s="13" t="s">
        <v>20357</v>
      </c>
      <c r="B20033" s="135">
        <v>63.85</v>
      </c>
    </row>
    <row r="20034" spans="1:2">
      <c r="A20034" s="13" t="s">
        <v>20358</v>
      </c>
      <c r="B20034" s="135">
        <v>8.94</v>
      </c>
    </row>
    <row r="20035" spans="1:2">
      <c r="A20035" s="13" t="s">
        <v>20359</v>
      </c>
      <c r="B20035" s="135">
        <v>3.62</v>
      </c>
    </row>
    <row r="20036" spans="1:2">
      <c r="A20036" s="13" t="s">
        <v>20360</v>
      </c>
      <c r="B20036" s="135">
        <v>8.94</v>
      </c>
    </row>
    <row r="20037" spans="1:2">
      <c r="A20037" s="13" t="s">
        <v>20361</v>
      </c>
      <c r="B20037" s="135">
        <v>3.62</v>
      </c>
    </row>
    <row r="20038" spans="1:2">
      <c r="A20038" s="13" t="s">
        <v>20362</v>
      </c>
      <c r="B20038" s="135">
        <v>196.92</v>
      </c>
    </row>
    <row r="20039" spans="1:2">
      <c r="A20039" s="13" t="s">
        <v>20363</v>
      </c>
      <c r="B20039" s="135">
        <v>112.77</v>
      </c>
    </row>
    <row r="20040" spans="1:2">
      <c r="A20040" s="13" t="s">
        <v>20364</v>
      </c>
      <c r="B20040" s="135">
        <v>97.3</v>
      </c>
    </row>
    <row r="20041" spans="1:2">
      <c r="A20041" s="13" t="s">
        <v>20365</v>
      </c>
      <c r="B20041" s="135">
        <v>191.28</v>
      </c>
    </row>
    <row r="20042" spans="1:2">
      <c r="A20042" s="13" t="s">
        <v>20366</v>
      </c>
      <c r="B20042" s="135">
        <v>107.13</v>
      </c>
    </row>
    <row r="20043" spans="1:2">
      <c r="A20043" s="13" t="s">
        <v>20367</v>
      </c>
      <c r="B20043" s="135">
        <v>91.66</v>
      </c>
    </row>
    <row r="20044" spans="1:2">
      <c r="A20044" s="13" t="s">
        <v>20368</v>
      </c>
      <c r="B20044" s="135">
        <v>242.49</v>
      </c>
    </row>
    <row r="20045" spans="1:2">
      <c r="A20045" s="13" t="s">
        <v>20369</v>
      </c>
      <c r="B20045" s="135">
        <v>130.11000000000001</v>
      </c>
    </row>
    <row r="20046" spans="1:2">
      <c r="A20046" s="13" t="s">
        <v>20370</v>
      </c>
      <c r="B20046" s="135">
        <v>110.08</v>
      </c>
    </row>
    <row r="20047" spans="1:2">
      <c r="A20047" s="13" t="s">
        <v>20371</v>
      </c>
      <c r="B20047" s="135">
        <v>236.85</v>
      </c>
    </row>
    <row r="20048" spans="1:2">
      <c r="A20048" s="13" t="s">
        <v>20372</v>
      </c>
      <c r="B20048" s="135">
        <v>124.47</v>
      </c>
    </row>
    <row r="20049" spans="1:2">
      <c r="A20049" s="13" t="s">
        <v>20373</v>
      </c>
      <c r="B20049" s="135">
        <v>104.44</v>
      </c>
    </row>
    <row r="20050" spans="1:2">
      <c r="A20050" s="13" t="s">
        <v>20374</v>
      </c>
      <c r="B20050" s="135">
        <v>91.22</v>
      </c>
    </row>
    <row r="20051" spans="1:2">
      <c r="A20051" s="13" t="s">
        <v>20375</v>
      </c>
      <c r="B20051" s="135">
        <v>27.64</v>
      </c>
    </row>
    <row r="20052" spans="1:2">
      <c r="A20052" s="13" t="s">
        <v>20376</v>
      </c>
      <c r="B20052" s="135">
        <v>26.22</v>
      </c>
    </row>
    <row r="20053" spans="1:2">
      <c r="A20053" s="13" t="s">
        <v>20377</v>
      </c>
      <c r="B20053" s="135">
        <v>87.79</v>
      </c>
    </row>
    <row r="20054" spans="1:2">
      <c r="A20054" s="13" t="s">
        <v>20378</v>
      </c>
      <c r="B20054" s="135">
        <v>24.21</v>
      </c>
    </row>
    <row r="20055" spans="1:2">
      <c r="A20055" s="13" t="s">
        <v>20379</v>
      </c>
      <c r="B20055" s="135">
        <v>22.79</v>
      </c>
    </row>
    <row r="20056" spans="1:2">
      <c r="A20056" s="13" t="s">
        <v>20380</v>
      </c>
      <c r="B20056" s="135">
        <v>15.75</v>
      </c>
    </row>
    <row r="20057" spans="1:2">
      <c r="A20057" s="13" t="s">
        <v>20381</v>
      </c>
      <c r="B20057" s="135">
        <v>4.7699999999999996</v>
      </c>
    </row>
    <row r="20058" spans="1:2">
      <c r="A20058" s="13" t="s">
        <v>20382</v>
      </c>
      <c r="B20058" s="135">
        <v>15.75</v>
      </c>
    </row>
    <row r="20059" spans="1:2">
      <c r="A20059" s="13" t="s">
        <v>20383</v>
      </c>
      <c r="B20059" s="135">
        <v>4.7699999999999996</v>
      </c>
    </row>
    <row r="20060" spans="1:2">
      <c r="A20060" s="13" t="s">
        <v>20384</v>
      </c>
      <c r="B20060" s="135">
        <v>219.35</v>
      </c>
    </row>
    <row r="20061" spans="1:2">
      <c r="A20061" s="13" t="s">
        <v>20385</v>
      </c>
      <c r="B20061" s="135">
        <v>137.65</v>
      </c>
    </row>
    <row r="20062" spans="1:2">
      <c r="A20062" s="13" t="s">
        <v>20386</v>
      </c>
      <c r="B20062" s="135">
        <v>120.39</v>
      </c>
    </row>
    <row r="20063" spans="1:2">
      <c r="A20063" s="13" t="s">
        <v>20387</v>
      </c>
      <c r="B20063" s="135">
        <v>215.92</v>
      </c>
    </row>
    <row r="20064" spans="1:2">
      <c r="A20064" s="13" t="s">
        <v>20388</v>
      </c>
      <c r="B20064" s="135">
        <v>134.22</v>
      </c>
    </row>
    <row r="20065" spans="1:2">
      <c r="A20065" s="13" t="s">
        <v>20389</v>
      </c>
      <c r="B20065" s="135">
        <v>116.96</v>
      </c>
    </row>
    <row r="20066" spans="1:2">
      <c r="A20066" s="13" t="s">
        <v>20390</v>
      </c>
      <c r="B20066" s="135">
        <v>209.11</v>
      </c>
    </row>
    <row r="20067" spans="1:2">
      <c r="A20067" s="13" t="s">
        <v>20391</v>
      </c>
      <c r="B20067" s="135">
        <v>91.82</v>
      </c>
    </row>
    <row r="20068" spans="1:2">
      <c r="A20068" s="13" t="s">
        <v>20392</v>
      </c>
      <c r="B20068" s="135">
        <v>75.84</v>
      </c>
    </row>
    <row r="20069" spans="1:2">
      <c r="A20069" s="13" t="s">
        <v>20393</v>
      </c>
      <c r="B20069" s="135">
        <v>205.68</v>
      </c>
    </row>
    <row r="20070" spans="1:2">
      <c r="A20070" s="13" t="s">
        <v>20394</v>
      </c>
      <c r="B20070" s="135">
        <v>88.39</v>
      </c>
    </row>
    <row r="20071" spans="1:2">
      <c r="A20071" s="13" t="s">
        <v>20395</v>
      </c>
      <c r="B20071" s="135">
        <v>72.41</v>
      </c>
    </row>
    <row r="20072" spans="1:2">
      <c r="A20072" s="13" t="s">
        <v>20396</v>
      </c>
      <c r="B20072" s="135">
        <v>254.5</v>
      </c>
    </row>
    <row r="20073" spans="1:2">
      <c r="A20073" s="13" t="s">
        <v>20397</v>
      </c>
      <c r="B20073" s="135">
        <v>128.93</v>
      </c>
    </row>
    <row r="20074" spans="1:2">
      <c r="A20074" s="13" t="s">
        <v>20398</v>
      </c>
      <c r="B20074" s="135">
        <v>108.4</v>
      </c>
    </row>
    <row r="20075" spans="1:2">
      <c r="A20075" s="13" t="s">
        <v>20399</v>
      </c>
      <c r="B20075" s="135">
        <v>251.45</v>
      </c>
    </row>
    <row r="20076" spans="1:2">
      <c r="A20076" s="13" t="s">
        <v>20400</v>
      </c>
      <c r="B20076" s="135">
        <v>125.88</v>
      </c>
    </row>
    <row r="20077" spans="1:2">
      <c r="A20077" s="13" t="s">
        <v>20401</v>
      </c>
      <c r="B20077" s="135">
        <v>105.35</v>
      </c>
    </row>
    <row r="20078" spans="1:2">
      <c r="A20078" s="13" t="s">
        <v>20402</v>
      </c>
      <c r="B20078" s="135">
        <v>1673.12</v>
      </c>
    </row>
    <row r="20079" spans="1:2">
      <c r="A20079" s="13" t="s">
        <v>20403</v>
      </c>
      <c r="B20079" s="135">
        <v>761.34</v>
      </c>
    </row>
    <row r="20080" spans="1:2">
      <c r="A20080" s="13" t="s">
        <v>20404</v>
      </c>
      <c r="B20080" s="135">
        <v>582.22</v>
      </c>
    </row>
    <row r="20081" spans="1:2">
      <c r="A20081" s="13" t="s">
        <v>20405</v>
      </c>
      <c r="B20081" s="135">
        <v>1669.69</v>
      </c>
    </row>
    <row r="20082" spans="1:2">
      <c r="A20082" s="13" t="s">
        <v>20406</v>
      </c>
      <c r="B20082" s="135">
        <v>757.91</v>
      </c>
    </row>
    <row r="20083" spans="1:2">
      <c r="A20083" s="13" t="s">
        <v>20407</v>
      </c>
      <c r="B20083" s="135">
        <v>578.79</v>
      </c>
    </row>
    <row r="20084" spans="1:2">
      <c r="A20084" s="13" t="s">
        <v>20408</v>
      </c>
      <c r="B20084" s="135">
        <v>362.5</v>
      </c>
    </row>
    <row r="20085" spans="1:2">
      <c r="A20085" s="13" t="s">
        <v>20409</v>
      </c>
      <c r="B20085" s="135">
        <v>178.57</v>
      </c>
    </row>
    <row r="20086" spans="1:2">
      <c r="A20086" s="13" t="s">
        <v>20410</v>
      </c>
      <c r="B20086" s="135">
        <v>146.13</v>
      </c>
    </row>
    <row r="20087" spans="1:2">
      <c r="A20087" s="13" t="s">
        <v>20411</v>
      </c>
      <c r="B20087" s="135">
        <v>359.45</v>
      </c>
    </row>
    <row r="20088" spans="1:2">
      <c r="A20088" s="13" t="s">
        <v>20412</v>
      </c>
      <c r="B20088" s="135">
        <v>175.52</v>
      </c>
    </row>
    <row r="20089" spans="1:2">
      <c r="A20089" s="13" t="s">
        <v>20413</v>
      </c>
      <c r="B20089" s="135">
        <v>143.08000000000001</v>
      </c>
    </row>
    <row r="20090" spans="1:2">
      <c r="A20090" s="13" t="s">
        <v>20414</v>
      </c>
      <c r="B20090" s="135">
        <v>9.15</v>
      </c>
    </row>
    <row r="20091" spans="1:2">
      <c r="A20091" s="13" t="s">
        <v>20415</v>
      </c>
      <c r="B20091" s="135">
        <v>2.08</v>
      </c>
    </row>
    <row r="20092" spans="1:2">
      <c r="A20092" s="13" t="s">
        <v>20416</v>
      </c>
      <c r="B20092" s="135">
        <v>9.15</v>
      </c>
    </row>
    <row r="20093" spans="1:2">
      <c r="A20093" s="13" t="s">
        <v>20417</v>
      </c>
      <c r="B20093" s="135">
        <v>2.08</v>
      </c>
    </row>
    <row r="20094" spans="1:2">
      <c r="A20094" s="13" t="s">
        <v>20418</v>
      </c>
      <c r="B20094" s="135">
        <v>1154.3499999999999</v>
      </c>
    </row>
    <row r="20095" spans="1:2">
      <c r="A20095" s="13" t="s">
        <v>20419</v>
      </c>
      <c r="B20095" s="135">
        <v>484.48</v>
      </c>
    </row>
    <row r="20096" spans="1:2">
      <c r="A20096" s="13" t="s">
        <v>20420</v>
      </c>
      <c r="B20096" s="135">
        <v>375.79</v>
      </c>
    </row>
    <row r="20097" spans="1:2">
      <c r="A20097" s="13" t="s">
        <v>20421</v>
      </c>
      <c r="B20097" s="135">
        <v>1150.92</v>
      </c>
    </row>
    <row r="20098" spans="1:2">
      <c r="A20098" s="13" t="s">
        <v>20422</v>
      </c>
      <c r="B20098" s="135">
        <v>481.05</v>
      </c>
    </row>
    <row r="20099" spans="1:2">
      <c r="A20099" s="13" t="s">
        <v>20423</v>
      </c>
      <c r="B20099" s="135">
        <v>372.36</v>
      </c>
    </row>
    <row r="20100" spans="1:2">
      <c r="A20100" s="13" t="s">
        <v>20424</v>
      </c>
      <c r="B20100" s="135">
        <v>3.87</v>
      </c>
    </row>
    <row r="20101" spans="1:2">
      <c r="A20101" s="13" t="s">
        <v>20425</v>
      </c>
      <c r="B20101" s="135">
        <v>1.45</v>
      </c>
    </row>
    <row r="20102" spans="1:2">
      <c r="A20102" s="13" t="s">
        <v>20426</v>
      </c>
      <c r="B20102" s="135">
        <v>3.87</v>
      </c>
    </row>
    <row r="20103" spans="1:2">
      <c r="A20103" s="13" t="s">
        <v>20427</v>
      </c>
      <c r="B20103" s="135">
        <v>1.45</v>
      </c>
    </row>
    <row r="20104" spans="1:2">
      <c r="A20104" s="13" t="s">
        <v>20428</v>
      </c>
      <c r="B20104" s="135">
        <v>3.86</v>
      </c>
    </row>
    <row r="20105" spans="1:2">
      <c r="A20105" s="13" t="s">
        <v>20429</v>
      </c>
      <c r="B20105" s="135">
        <v>1.45</v>
      </c>
    </row>
    <row r="20106" spans="1:2">
      <c r="A20106" s="13" t="s">
        <v>20430</v>
      </c>
      <c r="B20106" s="135">
        <v>3.86</v>
      </c>
    </row>
    <row r="20107" spans="1:2">
      <c r="A20107" s="13" t="s">
        <v>20431</v>
      </c>
      <c r="B20107" s="135">
        <v>1.45</v>
      </c>
    </row>
    <row r="20108" spans="1:2">
      <c r="A20108" s="13" t="s">
        <v>20432</v>
      </c>
      <c r="B20108" s="135">
        <v>127.81</v>
      </c>
    </row>
    <row r="20109" spans="1:2">
      <c r="A20109" s="13" t="s">
        <v>20433</v>
      </c>
      <c r="B20109" s="135">
        <v>47.48</v>
      </c>
    </row>
    <row r="20110" spans="1:2">
      <c r="A20110" s="13" t="s">
        <v>20434</v>
      </c>
      <c r="B20110" s="135">
        <v>127.81</v>
      </c>
    </row>
    <row r="20111" spans="1:2">
      <c r="A20111" s="13" t="s">
        <v>20435</v>
      </c>
      <c r="B20111" s="135">
        <v>47.48</v>
      </c>
    </row>
    <row r="20112" spans="1:2">
      <c r="A20112" s="13" t="s">
        <v>20436</v>
      </c>
      <c r="B20112" s="135">
        <v>163.15</v>
      </c>
    </row>
    <row r="20113" spans="1:2">
      <c r="A20113" s="13" t="s">
        <v>20437</v>
      </c>
      <c r="B20113" s="135">
        <v>60.61</v>
      </c>
    </row>
    <row r="20114" spans="1:2">
      <c r="A20114" s="13" t="s">
        <v>20438</v>
      </c>
      <c r="B20114" s="135">
        <v>163.15</v>
      </c>
    </row>
    <row r="20115" spans="1:2">
      <c r="A20115" s="13" t="s">
        <v>20439</v>
      </c>
      <c r="B20115" s="135">
        <v>60.61</v>
      </c>
    </row>
    <row r="20116" spans="1:2">
      <c r="A20116" s="13" t="s">
        <v>20440</v>
      </c>
      <c r="B20116" s="135">
        <v>13.7</v>
      </c>
    </row>
    <row r="20117" spans="1:2">
      <c r="A20117" s="13" t="s">
        <v>20441</v>
      </c>
      <c r="B20117" s="135">
        <v>2.82</v>
      </c>
    </row>
    <row r="20118" spans="1:2">
      <c r="A20118" s="13" t="s">
        <v>20442</v>
      </c>
      <c r="B20118" s="135">
        <v>1.49</v>
      </c>
    </row>
    <row r="20119" spans="1:2">
      <c r="A20119" s="13" t="s">
        <v>20443</v>
      </c>
      <c r="B20119" s="135">
        <v>13.7</v>
      </c>
    </row>
    <row r="20120" spans="1:2">
      <c r="A20120" s="13" t="s">
        <v>20444</v>
      </c>
      <c r="B20120" s="135">
        <v>2.82</v>
      </c>
    </row>
    <row r="20121" spans="1:2">
      <c r="A20121" s="13" t="s">
        <v>20445</v>
      </c>
      <c r="B20121" s="135">
        <v>1.49</v>
      </c>
    </row>
    <row r="20122" spans="1:2">
      <c r="A20122" s="13" t="s">
        <v>20446</v>
      </c>
      <c r="B20122" s="135">
        <v>4.82</v>
      </c>
    </row>
    <row r="20123" spans="1:2">
      <c r="A20123" s="13" t="s">
        <v>20447</v>
      </c>
      <c r="B20123" s="135">
        <v>1.03</v>
      </c>
    </row>
    <row r="20124" spans="1:2">
      <c r="A20124" s="13" t="s">
        <v>20448</v>
      </c>
      <c r="B20124" s="135">
        <v>4.82</v>
      </c>
    </row>
    <row r="20125" spans="1:2">
      <c r="A20125" s="13" t="s">
        <v>20449</v>
      </c>
      <c r="B20125" s="135">
        <v>1.03</v>
      </c>
    </row>
    <row r="20126" spans="1:2">
      <c r="A20126" s="13" t="s">
        <v>20450</v>
      </c>
      <c r="B20126" s="135">
        <v>3.98</v>
      </c>
    </row>
    <row r="20127" spans="1:2">
      <c r="A20127" s="13" t="s">
        <v>20451</v>
      </c>
      <c r="B20127" s="135">
        <v>0.55000000000000004</v>
      </c>
    </row>
    <row r="20128" spans="1:2">
      <c r="A20128" s="13" t="s">
        <v>20452</v>
      </c>
      <c r="B20128" s="135">
        <v>3.98</v>
      </c>
    </row>
    <row r="20129" spans="1:2">
      <c r="A20129" s="13" t="s">
        <v>20453</v>
      </c>
      <c r="B20129" s="135">
        <v>0.55000000000000004</v>
      </c>
    </row>
    <row r="20130" spans="1:2">
      <c r="A20130" s="13" t="s">
        <v>20454</v>
      </c>
      <c r="B20130" s="135">
        <v>11.76</v>
      </c>
    </row>
    <row r="20131" spans="1:2">
      <c r="A20131" s="13" t="s">
        <v>20455</v>
      </c>
      <c r="B20131" s="135">
        <v>1.1200000000000001</v>
      </c>
    </row>
    <row r="20132" spans="1:2">
      <c r="A20132" s="13" t="s">
        <v>20456</v>
      </c>
      <c r="B20132" s="135">
        <v>11.76</v>
      </c>
    </row>
    <row r="20133" spans="1:2">
      <c r="A20133" s="13" t="s">
        <v>20457</v>
      </c>
      <c r="B20133" s="135">
        <v>1.1200000000000001</v>
      </c>
    </row>
    <row r="20134" spans="1:2">
      <c r="A20134" s="13" t="s">
        <v>20458</v>
      </c>
      <c r="B20134" s="135">
        <v>9.64</v>
      </c>
    </row>
    <row r="20135" spans="1:2">
      <c r="A20135" s="13" t="s">
        <v>20459</v>
      </c>
      <c r="B20135" s="135">
        <v>3.4</v>
      </c>
    </row>
    <row r="20136" spans="1:2">
      <c r="A20136" s="13" t="s">
        <v>20460</v>
      </c>
      <c r="B20136" s="135">
        <v>9.64</v>
      </c>
    </row>
    <row r="20137" spans="1:2">
      <c r="A20137" s="13" t="s">
        <v>20461</v>
      </c>
      <c r="B20137" s="135">
        <v>3.4</v>
      </c>
    </row>
    <row r="20138" spans="1:2">
      <c r="A20138" s="13" t="s">
        <v>20462</v>
      </c>
      <c r="B20138" s="135">
        <v>19.27</v>
      </c>
    </row>
    <row r="20139" spans="1:2">
      <c r="A20139" s="13" t="s">
        <v>20463</v>
      </c>
      <c r="B20139" s="135">
        <v>3.82</v>
      </c>
    </row>
    <row r="20140" spans="1:2">
      <c r="A20140" s="13" t="s">
        <v>20464</v>
      </c>
      <c r="B20140" s="135">
        <v>19.27</v>
      </c>
    </row>
    <row r="20141" spans="1:2">
      <c r="A20141" s="13" t="s">
        <v>20465</v>
      </c>
      <c r="B20141" s="135">
        <v>3.82</v>
      </c>
    </row>
    <row r="20142" spans="1:2">
      <c r="A20142" s="13" t="s">
        <v>20466</v>
      </c>
      <c r="B20142" s="135">
        <v>15.52</v>
      </c>
    </row>
    <row r="20143" spans="1:2">
      <c r="A20143" s="13" t="s">
        <v>20467</v>
      </c>
      <c r="B20143" s="135">
        <v>5.71</v>
      </c>
    </row>
    <row r="20144" spans="1:2">
      <c r="A20144" s="13" t="s">
        <v>20468</v>
      </c>
      <c r="B20144" s="135">
        <v>15.52</v>
      </c>
    </row>
    <row r="20145" spans="1:2">
      <c r="A20145" s="13" t="s">
        <v>20469</v>
      </c>
      <c r="B20145" s="135">
        <v>5.71</v>
      </c>
    </row>
    <row r="20146" spans="1:2">
      <c r="A20146" s="13" t="s">
        <v>20470</v>
      </c>
      <c r="B20146" s="135">
        <v>372.34</v>
      </c>
    </row>
    <row r="20147" spans="1:2">
      <c r="A20147" s="13" t="s">
        <v>20471</v>
      </c>
      <c r="B20147" s="135">
        <v>291.08</v>
      </c>
    </row>
    <row r="20148" spans="1:2">
      <c r="A20148" s="13" t="s">
        <v>20472</v>
      </c>
      <c r="B20148" s="135">
        <v>265.88</v>
      </c>
    </row>
    <row r="20149" spans="1:2">
      <c r="A20149" s="13" t="s">
        <v>20473</v>
      </c>
      <c r="B20149" s="135">
        <v>347.34</v>
      </c>
    </row>
    <row r="20150" spans="1:2">
      <c r="A20150" s="13" t="s">
        <v>20474</v>
      </c>
      <c r="B20150" s="135">
        <v>266.08</v>
      </c>
    </row>
    <row r="20151" spans="1:2">
      <c r="A20151" s="13" t="s">
        <v>20475</v>
      </c>
      <c r="B20151" s="135">
        <v>240.88</v>
      </c>
    </row>
    <row r="20152" spans="1:2">
      <c r="A20152" s="13" t="s">
        <v>20476</v>
      </c>
      <c r="B20152" s="135">
        <v>401.02</v>
      </c>
    </row>
    <row r="20153" spans="1:2">
      <c r="A20153" s="13" t="s">
        <v>20477</v>
      </c>
      <c r="B20153" s="135">
        <v>318.8</v>
      </c>
    </row>
    <row r="20154" spans="1:2">
      <c r="A20154" s="13" t="s">
        <v>20478</v>
      </c>
      <c r="B20154" s="135">
        <v>293.36</v>
      </c>
    </row>
    <row r="20155" spans="1:2">
      <c r="A20155" s="13" t="s">
        <v>20479</v>
      </c>
      <c r="B20155" s="135">
        <v>372.59</v>
      </c>
    </row>
    <row r="20156" spans="1:2">
      <c r="A20156" s="13" t="s">
        <v>20480</v>
      </c>
      <c r="B20156" s="135">
        <v>290.37</v>
      </c>
    </row>
    <row r="20157" spans="1:2">
      <c r="A20157" s="13" t="s">
        <v>20481</v>
      </c>
      <c r="B20157" s="135">
        <v>264.93</v>
      </c>
    </row>
    <row r="20158" spans="1:2">
      <c r="A20158" s="13" t="s">
        <v>20482</v>
      </c>
      <c r="B20158" s="135">
        <v>471.27</v>
      </c>
    </row>
    <row r="20159" spans="1:2">
      <c r="A20159" s="13" t="s">
        <v>20483</v>
      </c>
      <c r="B20159" s="135">
        <v>378.77</v>
      </c>
    </row>
    <row r="20160" spans="1:2">
      <c r="A20160" s="13" t="s">
        <v>20484</v>
      </c>
      <c r="B20160" s="135">
        <v>351.56</v>
      </c>
    </row>
    <row r="20161" spans="1:2">
      <c r="A20161" s="13" t="s">
        <v>20485</v>
      </c>
      <c r="B20161" s="135">
        <v>436.21</v>
      </c>
    </row>
    <row r="20162" spans="1:2">
      <c r="A20162" s="13" t="s">
        <v>20486</v>
      </c>
      <c r="B20162" s="135">
        <v>343.71</v>
      </c>
    </row>
    <row r="20163" spans="1:2">
      <c r="A20163" s="13" t="s">
        <v>20487</v>
      </c>
      <c r="B20163" s="135">
        <v>316.5</v>
      </c>
    </row>
    <row r="20164" spans="1:2">
      <c r="A20164" s="13" t="s">
        <v>20488</v>
      </c>
      <c r="B20164" s="135">
        <v>506.35</v>
      </c>
    </row>
    <row r="20165" spans="1:2">
      <c r="A20165" s="13" t="s">
        <v>20489</v>
      </c>
      <c r="B20165" s="135">
        <v>405.55</v>
      </c>
    </row>
    <row r="20166" spans="1:2">
      <c r="A20166" s="13" t="s">
        <v>20490</v>
      </c>
      <c r="B20166" s="135">
        <v>376.26</v>
      </c>
    </row>
    <row r="20167" spans="1:2">
      <c r="A20167" s="13" t="s">
        <v>20491</v>
      </c>
      <c r="B20167" s="135">
        <v>470.07</v>
      </c>
    </row>
    <row r="20168" spans="1:2">
      <c r="A20168" s="13" t="s">
        <v>20492</v>
      </c>
      <c r="B20168" s="135">
        <v>369.27</v>
      </c>
    </row>
    <row r="20169" spans="1:2">
      <c r="A20169" s="13" t="s">
        <v>20493</v>
      </c>
      <c r="B20169" s="135">
        <v>339.98</v>
      </c>
    </row>
    <row r="20170" spans="1:2">
      <c r="A20170" s="13" t="s">
        <v>20494</v>
      </c>
      <c r="B20170" s="135">
        <v>1.4</v>
      </c>
    </row>
    <row r="20171" spans="1:2">
      <c r="A20171" s="13" t="s">
        <v>20495</v>
      </c>
      <c r="B20171" s="135">
        <v>0.35</v>
      </c>
    </row>
    <row r="20172" spans="1:2">
      <c r="A20172" s="13" t="s">
        <v>20496</v>
      </c>
      <c r="B20172" s="135">
        <v>1.4</v>
      </c>
    </row>
    <row r="20173" spans="1:2">
      <c r="A20173" s="13" t="s">
        <v>20497</v>
      </c>
      <c r="B20173" s="135">
        <v>0.35</v>
      </c>
    </row>
    <row r="20174" spans="1:2">
      <c r="A20174" s="13" t="s">
        <v>20498</v>
      </c>
      <c r="B20174" s="135">
        <v>4.67</v>
      </c>
    </row>
    <row r="20175" spans="1:2">
      <c r="A20175" s="13" t="s">
        <v>20499</v>
      </c>
      <c r="B20175" s="135">
        <v>0.57999999999999996</v>
      </c>
    </row>
    <row r="20176" spans="1:2">
      <c r="A20176" s="13" t="s">
        <v>20500</v>
      </c>
      <c r="B20176" s="135">
        <v>4.67</v>
      </c>
    </row>
    <row r="20177" spans="1:2">
      <c r="A20177" s="13" t="s">
        <v>20501</v>
      </c>
      <c r="B20177" s="135">
        <v>0.57999999999999996</v>
      </c>
    </row>
    <row r="20178" spans="1:2">
      <c r="A20178" s="13" t="s">
        <v>20502</v>
      </c>
      <c r="B20178" s="135">
        <v>10.91</v>
      </c>
    </row>
    <row r="20179" spans="1:2">
      <c r="A20179" s="13" t="s">
        <v>20503</v>
      </c>
      <c r="B20179" s="135">
        <v>0.97</v>
      </c>
    </row>
    <row r="20180" spans="1:2">
      <c r="A20180" s="13" t="s">
        <v>20504</v>
      </c>
      <c r="B20180" s="135">
        <v>10.91</v>
      </c>
    </row>
    <row r="20181" spans="1:2">
      <c r="A20181" s="13" t="s">
        <v>20505</v>
      </c>
      <c r="B20181" s="135">
        <v>0.97</v>
      </c>
    </row>
    <row r="20182" spans="1:2">
      <c r="A20182" s="13" t="s">
        <v>20506</v>
      </c>
      <c r="B20182" s="135">
        <v>40.44</v>
      </c>
    </row>
    <row r="20183" spans="1:2">
      <c r="A20183" s="13" t="s">
        <v>20507</v>
      </c>
      <c r="B20183" s="135">
        <v>16.37</v>
      </c>
    </row>
    <row r="20184" spans="1:2">
      <c r="A20184" s="13" t="s">
        <v>20508</v>
      </c>
      <c r="B20184" s="135">
        <v>10.11</v>
      </c>
    </row>
    <row r="20185" spans="1:2">
      <c r="A20185" s="13" t="s">
        <v>20509</v>
      </c>
      <c r="B20185" s="135">
        <v>40.44</v>
      </c>
    </row>
    <row r="20186" spans="1:2">
      <c r="A20186" s="13" t="s">
        <v>20510</v>
      </c>
      <c r="B20186" s="135">
        <v>16.37</v>
      </c>
    </row>
    <row r="20187" spans="1:2">
      <c r="A20187" s="13" t="s">
        <v>20511</v>
      </c>
      <c r="B20187" s="135">
        <v>10.11</v>
      </c>
    </row>
    <row r="20188" spans="1:2">
      <c r="A20188" s="13" t="s">
        <v>20512</v>
      </c>
      <c r="B20188" s="135">
        <v>80.84</v>
      </c>
    </row>
    <row r="20189" spans="1:2">
      <c r="A20189" s="13" t="s">
        <v>20513</v>
      </c>
      <c r="B20189" s="135">
        <v>53.76</v>
      </c>
    </row>
    <row r="20190" spans="1:2">
      <c r="A20190" s="13" t="s">
        <v>20514</v>
      </c>
      <c r="B20190" s="135">
        <v>80.84</v>
      </c>
    </row>
    <row r="20191" spans="1:2">
      <c r="A20191" s="13" t="s">
        <v>20515</v>
      </c>
      <c r="B20191" s="135">
        <v>53.76</v>
      </c>
    </row>
    <row r="20192" spans="1:2">
      <c r="A20192" s="13" t="s">
        <v>20516</v>
      </c>
      <c r="B20192" s="135">
        <v>202.54</v>
      </c>
    </row>
    <row r="20193" spans="1:2">
      <c r="A20193" s="13" t="s">
        <v>20517</v>
      </c>
      <c r="B20193" s="135">
        <v>93.83</v>
      </c>
    </row>
    <row r="20194" spans="1:2">
      <c r="A20194" s="13" t="s">
        <v>20518</v>
      </c>
      <c r="B20194" s="135">
        <v>76.069999999999993</v>
      </c>
    </row>
    <row r="20195" spans="1:2">
      <c r="A20195" s="13" t="s">
        <v>20519</v>
      </c>
      <c r="B20195" s="135">
        <v>199.11</v>
      </c>
    </row>
    <row r="20196" spans="1:2">
      <c r="A20196" s="13" t="s">
        <v>20520</v>
      </c>
      <c r="B20196" s="135">
        <v>90.4</v>
      </c>
    </row>
    <row r="20197" spans="1:2">
      <c r="A20197" s="13" t="s">
        <v>20521</v>
      </c>
      <c r="B20197" s="135">
        <v>72.64</v>
      </c>
    </row>
    <row r="20198" spans="1:2">
      <c r="A20198" s="13" t="s">
        <v>20522</v>
      </c>
      <c r="B20198" s="135">
        <v>304.55</v>
      </c>
    </row>
    <row r="20199" spans="1:2">
      <c r="A20199" s="13" t="s">
        <v>20523</v>
      </c>
      <c r="B20199" s="135">
        <v>158.72</v>
      </c>
    </row>
    <row r="20200" spans="1:2">
      <c r="A20200" s="13" t="s">
        <v>20524</v>
      </c>
      <c r="B20200" s="135">
        <v>134.29</v>
      </c>
    </row>
    <row r="20201" spans="1:2">
      <c r="A20201" s="13" t="s">
        <v>20525</v>
      </c>
      <c r="B20201" s="135">
        <v>301.12</v>
      </c>
    </row>
    <row r="20202" spans="1:2">
      <c r="A20202" s="13" t="s">
        <v>20526</v>
      </c>
      <c r="B20202" s="135">
        <v>155.29</v>
      </c>
    </row>
    <row r="20203" spans="1:2">
      <c r="A20203" s="13" t="s">
        <v>20527</v>
      </c>
      <c r="B20203" s="135">
        <v>130.86000000000001</v>
      </c>
    </row>
    <row r="20204" spans="1:2">
      <c r="A20204" s="13" t="s">
        <v>20528</v>
      </c>
      <c r="B20204" s="135">
        <v>4.6100000000000003</v>
      </c>
    </row>
    <row r="20205" spans="1:2">
      <c r="A20205" s="13" t="s">
        <v>20529</v>
      </c>
      <c r="B20205" s="135">
        <v>0.43</v>
      </c>
    </row>
    <row r="20206" spans="1:2">
      <c r="A20206" s="13" t="s">
        <v>20530</v>
      </c>
      <c r="B20206" s="135">
        <v>4.6100000000000003</v>
      </c>
    </row>
    <row r="20207" spans="1:2">
      <c r="A20207" s="13" t="s">
        <v>20531</v>
      </c>
      <c r="B20207" s="135">
        <v>0.43</v>
      </c>
    </row>
    <row r="20208" spans="1:2">
      <c r="A20208" s="13" t="s">
        <v>20532</v>
      </c>
      <c r="B20208" s="135">
        <v>13.9</v>
      </c>
    </row>
    <row r="20209" spans="1:2">
      <c r="A20209" s="13" t="s">
        <v>20533</v>
      </c>
      <c r="B20209" s="135">
        <v>0.7</v>
      </c>
    </row>
    <row r="20210" spans="1:2">
      <c r="A20210" s="13" t="s">
        <v>20534</v>
      </c>
      <c r="B20210" s="135">
        <v>13.9</v>
      </c>
    </row>
    <row r="20211" spans="1:2">
      <c r="A20211" s="13" t="s">
        <v>20535</v>
      </c>
      <c r="B20211" s="135">
        <v>0.7</v>
      </c>
    </row>
    <row r="20212" spans="1:2">
      <c r="A20212" s="13" t="s">
        <v>20536</v>
      </c>
      <c r="B20212" s="135">
        <v>20.54</v>
      </c>
    </row>
    <row r="20213" spans="1:2">
      <c r="A20213" s="13" t="s">
        <v>20537</v>
      </c>
      <c r="B20213" s="135">
        <v>0.84</v>
      </c>
    </row>
    <row r="20214" spans="1:2">
      <c r="A20214" s="13" t="s">
        <v>20538</v>
      </c>
      <c r="B20214" s="135">
        <v>20.54</v>
      </c>
    </row>
    <row r="20215" spans="1:2">
      <c r="A20215" s="13" t="s">
        <v>20539</v>
      </c>
      <c r="B20215" s="135">
        <v>0.84</v>
      </c>
    </row>
    <row r="20216" spans="1:2">
      <c r="A20216" s="13" t="s">
        <v>20540</v>
      </c>
      <c r="B20216" s="135">
        <v>26.87</v>
      </c>
    </row>
    <row r="20217" spans="1:2">
      <c r="A20217" s="13" t="s">
        <v>20541</v>
      </c>
      <c r="B20217" s="135">
        <v>0.83</v>
      </c>
    </row>
    <row r="20218" spans="1:2">
      <c r="A20218" s="13" t="s">
        <v>20542</v>
      </c>
      <c r="B20218" s="135">
        <v>26.87</v>
      </c>
    </row>
    <row r="20219" spans="1:2">
      <c r="A20219" s="13" t="s">
        <v>20543</v>
      </c>
      <c r="B20219" s="135">
        <v>0.83</v>
      </c>
    </row>
    <row r="20220" spans="1:2">
      <c r="A20220" s="13" t="s">
        <v>20544</v>
      </c>
      <c r="B20220" s="135">
        <v>3.77</v>
      </c>
    </row>
    <row r="20221" spans="1:2">
      <c r="A20221" s="13" t="s">
        <v>20545</v>
      </c>
      <c r="B20221" s="135">
        <v>0.39</v>
      </c>
    </row>
    <row r="20222" spans="1:2">
      <c r="A20222" s="13" t="s">
        <v>20546</v>
      </c>
      <c r="B20222" s="135">
        <v>3.77</v>
      </c>
    </row>
    <row r="20223" spans="1:2">
      <c r="A20223" s="13" t="s">
        <v>20547</v>
      </c>
      <c r="B20223" s="135">
        <v>0.39</v>
      </c>
    </row>
    <row r="20224" spans="1:2">
      <c r="A20224" s="13" t="s">
        <v>20548</v>
      </c>
      <c r="B20224" s="135">
        <v>5.58</v>
      </c>
    </row>
    <row r="20225" spans="1:2">
      <c r="A20225" s="13" t="s">
        <v>20549</v>
      </c>
      <c r="B20225" s="135">
        <v>0.96</v>
      </c>
    </row>
    <row r="20226" spans="1:2">
      <c r="A20226" s="13" t="s">
        <v>20550</v>
      </c>
      <c r="B20226" s="135">
        <v>5.58</v>
      </c>
    </row>
    <row r="20227" spans="1:2">
      <c r="A20227" s="13" t="s">
        <v>20551</v>
      </c>
      <c r="B20227" s="135">
        <v>0.96</v>
      </c>
    </row>
    <row r="20228" spans="1:2">
      <c r="A20228" s="13" t="s">
        <v>20552</v>
      </c>
      <c r="B20228" s="135">
        <v>58</v>
      </c>
    </row>
    <row r="20229" spans="1:2">
      <c r="A20229" s="13" t="s">
        <v>20553</v>
      </c>
      <c r="B20229" s="135">
        <v>4.3899999999999997</v>
      </c>
    </row>
    <row r="20230" spans="1:2">
      <c r="A20230" s="13" t="s">
        <v>20554</v>
      </c>
      <c r="B20230" s="135">
        <v>58</v>
      </c>
    </row>
    <row r="20231" spans="1:2">
      <c r="A20231" s="13" t="s">
        <v>20555</v>
      </c>
      <c r="B20231" s="135">
        <v>4.3899999999999997</v>
      </c>
    </row>
    <row r="20232" spans="1:2">
      <c r="A20232" s="13" t="s">
        <v>20556</v>
      </c>
      <c r="B20232" s="135">
        <v>215.92</v>
      </c>
    </row>
    <row r="20233" spans="1:2">
      <c r="A20233" s="13" t="s">
        <v>20557</v>
      </c>
      <c r="B20233" s="135">
        <v>124.73</v>
      </c>
    </row>
    <row r="20234" spans="1:2">
      <c r="A20234" s="13" t="s">
        <v>20558</v>
      </c>
      <c r="B20234" s="135">
        <v>108.19</v>
      </c>
    </row>
    <row r="20235" spans="1:2">
      <c r="A20235" s="13" t="s">
        <v>20559</v>
      </c>
      <c r="B20235" s="135">
        <v>210.28</v>
      </c>
    </row>
    <row r="20236" spans="1:2">
      <c r="A20236" s="13" t="s">
        <v>20560</v>
      </c>
      <c r="B20236" s="135">
        <v>119.09</v>
      </c>
    </row>
    <row r="20237" spans="1:2">
      <c r="A20237" s="13" t="s">
        <v>20561</v>
      </c>
      <c r="B20237" s="135">
        <v>102.55</v>
      </c>
    </row>
    <row r="20238" spans="1:2">
      <c r="A20238" s="13" t="s">
        <v>20562</v>
      </c>
      <c r="B20238" s="135">
        <v>231.82</v>
      </c>
    </row>
    <row r="20239" spans="1:2">
      <c r="A20239" s="13" t="s">
        <v>20563</v>
      </c>
      <c r="B20239" s="135">
        <v>126.32</v>
      </c>
    </row>
    <row r="20240" spans="1:2">
      <c r="A20240" s="13" t="s">
        <v>20564</v>
      </c>
      <c r="B20240" s="135">
        <v>108.19</v>
      </c>
    </row>
    <row r="20241" spans="1:2">
      <c r="A20241" s="13" t="s">
        <v>20565</v>
      </c>
      <c r="B20241" s="135">
        <v>226.18</v>
      </c>
    </row>
    <row r="20242" spans="1:2">
      <c r="A20242" s="13" t="s">
        <v>20566</v>
      </c>
      <c r="B20242" s="135">
        <v>120.68</v>
      </c>
    </row>
    <row r="20243" spans="1:2">
      <c r="A20243" s="13" t="s">
        <v>20567</v>
      </c>
      <c r="B20243" s="135">
        <v>102.55</v>
      </c>
    </row>
    <row r="20244" spans="1:2">
      <c r="A20244" s="13" t="s">
        <v>20568</v>
      </c>
      <c r="B20244" s="135">
        <v>303.13</v>
      </c>
    </row>
    <row r="20245" spans="1:2">
      <c r="A20245" s="13" t="s">
        <v>20569</v>
      </c>
      <c r="B20245" s="135">
        <v>150.83000000000001</v>
      </c>
    </row>
    <row r="20246" spans="1:2">
      <c r="A20246" s="13" t="s">
        <v>20570</v>
      </c>
      <c r="B20246" s="135">
        <v>125.78</v>
      </c>
    </row>
    <row r="20247" spans="1:2">
      <c r="A20247" s="13" t="s">
        <v>20571</v>
      </c>
      <c r="B20247" s="135">
        <v>297.49</v>
      </c>
    </row>
    <row r="20248" spans="1:2">
      <c r="A20248" s="13" t="s">
        <v>20572</v>
      </c>
      <c r="B20248" s="135">
        <v>145.19</v>
      </c>
    </row>
    <row r="20249" spans="1:2">
      <c r="A20249" s="13" t="s">
        <v>20573</v>
      </c>
      <c r="B20249" s="135">
        <v>120.14</v>
      </c>
    </row>
    <row r="20250" spans="1:2">
      <c r="A20250" s="13" t="s">
        <v>20574</v>
      </c>
      <c r="B20250" s="135">
        <v>244.36</v>
      </c>
    </row>
    <row r="20251" spans="1:2">
      <c r="A20251" s="13" t="s">
        <v>20575</v>
      </c>
      <c r="B20251" s="135">
        <v>102.94</v>
      </c>
    </row>
    <row r="20252" spans="1:2">
      <c r="A20252" s="13" t="s">
        <v>20576</v>
      </c>
      <c r="B20252" s="135">
        <v>83.24</v>
      </c>
    </row>
    <row r="20253" spans="1:2">
      <c r="A20253" s="13" t="s">
        <v>20577</v>
      </c>
      <c r="B20253" s="135">
        <v>238.72</v>
      </c>
    </row>
    <row r="20254" spans="1:2">
      <c r="A20254" s="13" t="s">
        <v>20578</v>
      </c>
      <c r="B20254" s="135">
        <v>97.3</v>
      </c>
    </row>
    <row r="20255" spans="1:2">
      <c r="A20255" s="13" t="s">
        <v>20579</v>
      </c>
      <c r="B20255" s="135">
        <v>77.599999999999994</v>
      </c>
    </row>
    <row r="20256" spans="1:2">
      <c r="A20256" s="13" t="s">
        <v>20580</v>
      </c>
      <c r="B20256" s="135">
        <v>199.24</v>
      </c>
    </row>
    <row r="20257" spans="1:2">
      <c r="A20257" s="13" t="s">
        <v>20581</v>
      </c>
      <c r="B20257" s="135">
        <v>189.43</v>
      </c>
    </row>
    <row r="20258" spans="1:2">
      <c r="A20258" s="13" t="s">
        <v>20582</v>
      </c>
      <c r="B20258" s="135">
        <v>184.25</v>
      </c>
    </row>
    <row r="20259" spans="1:2">
      <c r="A20259" s="13" t="s">
        <v>20583</v>
      </c>
      <c r="B20259" s="135">
        <v>174.44</v>
      </c>
    </row>
    <row r="20260" spans="1:2">
      <c r="A20260" s="13" t="s">
        <v>20584</v>
      </c>
      <c r="B20260" s="135">
        <v>220.64</v>
      </c>
    </row>
    <row r="20261" spans="1:2">
      <c r="A20261" s="13" t="s">
        <v>20585</v>
      </c>
      <c r="B20261" s="135">
        <v>210.83</v>
      </c>
    </row>
    <row r="20262" spans="1:2">
      <c r="A20262" s="13" t="s">
        <v>20586</v>
      </c>
      <c r="B20262" s="135">
        <v>466.11</v>
      </c>
    </row>
    <row r="20263" spans="1:2">
      <c r="A20263" s="13" t="s">
        <v>20587</v>
      </c>
      <c r="B20263" s="135">
        <v>226.26</v>
      </c>
    </row>
    <row r="20264" spans="1:2">
      <c r="A20264" s="13" t="s">
        <v>20588</v>
      </c>
      <c r="B20264" s="135">
        <v>178.4</v>
      </c>
    </row>
    <row r="20265" spans="1:2">
      <c r="A20265" s="13" t="s">
        <v>20589</v>
      </c>
      <c r="B20265" s="135">
        <v>462.68</v>
      </c>
    </row>
    <row r="20266" spans="1:2">
      <c r="A20266" s="13" t="s">
        <v>20590</v>
      </c>
      <c r="B20266" s="135">
        <v>222.83</v>
      </c>
    </row>
    <row r="20267" spans="1:2">
      <c r="A20267" s="13" t="s">
        <v>20591</v>
      </c>
      <c r="B20267" s="135">
        <v>174.97</v>
      </c>
    </row>
    <row r="20268" spans="1:2">
      <c r="A20268" s="13" t="s">
        <v>20592</v>
      </c>
      <c r="B20268" s="135">
        <v>77.72</v>
      </c>
    </row>
    <row r="20269" spans="1:2">
      <c r="A20269" s="13" t="s">
        <v>20593</v>
      </c>
      <c r="B20269" s="135">
        <v>13.88</v>
      </c>
    </row>
    <row r="20270" spans="1:2">
      <c r="A20270" s="13" t="s">
        <v>20594</v>
      </c>
      <c r="B20270" s="135">
        <v>6.26</v>
      </c>
    </row>
    <row r="20271" spans="1:2">
      <c r="A20271" s="13" t="s">
        <v>20595</v>
      </c>
      <c r="B20271" s="135">
        <v>77.72</v>
      </c>
    </row>
    <row r="20272" spans="1:2">
      <c r="A20272" s="13" t="s">
        <v>20596</v>
      </c>
      <c r="B20272" s="135">
        <v>13.88</v>
      </c>
    </row>
    <row r="20273" spans="1:2">
      <c r="A20273" s="13" t="s">
        <v>20597</v>
      </c>
      <c r="B20273" s="135">
        <v>6.26</v>
      </c>
    </row>
    <row r="20274" spans="1:2">
      <c r="A20274" s="13" t="s">
        <v>20598</v>
      </c>
      <c r="B20274" s="135">
        <v>115.51</v>
      </c>
    </row>
    <row r="20275" spans="1:2">
      <c r="A20275" s="13" t="s">
        <v>20599</v>
      </c>
      <c r="B20275" s="135">
        <v>21.24</v>
      </c>
    </row>
    <row r="20276" spans="1:2">
      <c r="A20276" s="13" t="s">
        <v>20600</v>
      </c>
      <c r="B20276" s="135">
        <v>9.94</v>
      </c>
    </row>
    <row r="20277" spans="1:2">
      <c r="A20277" s="13" t="s">
        <v>20601</v>
      </c>
      <c r="B20277" s="135">
        <v>115.51</v>
      </c>
    </row>
    <row r="20278" spans="1:2">
      <c r="A20278" s="13" t="s">
        <v>20602</v>
      </c>
      <c r="B20278" s="135">
        <v>21.24</v>
      </c>
    </row>
    <row r="20279" spans="1:2">
      <c r="A20279" s="13" t="s">
        <v>20603</v>
      </c>
      <c r="B20279" s="135">
        <v>9.94</v>
      </c>
    </row>
    <row r="20280" spans="1:2">
      <c r="A20280" s="13" t="s">
        <v>20604</v>
      </c>
      <c r="B20280" s="135">
        <v>130.05000000000001</v>
      </c>
    </row>
    <row r="20281" spans="1:2">
      <c r="A20281" s="13" t="s">
        <v>20605</v>
      </c>
      <c r="B20281" s="135">
        <v>25.81</v>
      </c>
    </row>
    <row r="20282" spans="1:2">
      <c r="A20282" s="13" t="s">
        <v>20606</v>
      </c>
      <c r="B20282" s="135">
        <v>13.13</v>
      </c>
    </row>
    <row r="20283" spans="1:2">
      <c r="A20283" s="13" t="s">
        <v>20607</v>
      </c>
      <c r="B20283" s="135">
        <v>130.05000000000001</v>
      </c>
    </row>
    <row r="20284" spans="1:2">
      <c r="A20284" s="13" t="s">
        <v>20608</v>
      </c>
      <c r="B20284" s="135">
        <v>25.81</v>
      </c>
    </row>
    <row r="20285" spans="1:2">
      <c r="A20285" s="13" t="s">
        <v>20609</v>
      </c>
      <c r="B20285" s="135">
        <v>13.13</v>
      </c>
    </row>
    <row r="20286" spans="1:2">
      <c r="A20286" s="13" t="s">
        <v>20610</v>
      </c>
      <c r="B20286" s="135">
        <v>237.45</v>
      </c>
    </row>
    <row r="20287" spans="1:2">
      <c r="A20287" s="13" t="s">
        <v>20611</v>
      </c>
      <c r="B20287" s="135">
        <v>67.930000000000007</v>
      </c>
    </row>
    <row r="20288" spans="1:2">
      <c r="A20288" s="13" t="s">
        <v>20612</v>
      </c>
      <c r="B20288" s="135">
        <v>45.48</v>
      </c>
    </row>
    <row r="20289" spans="1:2">
      <c r="A20289" s="13" t="s">
        <v>20613</v>
      </c>
      <c r="B20289" s="135">
        <v>237.45</v>
      </c>
    </row>
    <row r="20290" spans="1:2">
      <c r="A20290" s="13" t="s">
        <v>20614</v>
      </c>
      <c r="B20290" s="135">
        <v>67.930000000000007</v>
      </c>
    </row>
    <row r="20291" spans="1:2">
      <c r="A20291" s="13" t="s">
        <v>20615</v>
      </c>
      <c r="B20291" s="135">
        <v>45.48</v>
      </c>
    </row>
    <row r="20292" spans="1:2">
      <c r="A20292" s="13" t="s">
        <v>20616</v>
      </c>
      <c r="B20292" s="135">
        <v>7.85</v>
      </c>
    </row>
    <row r="20293" spans="1:2">
      <c r="A20293" s="13" t="s">
        <v>20617</v>
      </c>
      <c r="B20293" s="135">
        <v>0.92</v>
      </c>
    </row>
    <row r="20294" spans="1:2">
      <c r="A20294" s="13" t="s">
        <v>20618</v>
      </c>
      <c r="B20294" s="135">
        <v>0.15</v>
      </c>
    </row>
    <row r="20295" spans="1:2">
      <c r="A20295" s="13" t="s">
        <v>20619</v>
      </c>
      <c r="B20295" s="135">
        <v>7.85</v>
      </c>
    </row>
    <row r="20296" spans="1:2">
      <c r="A20296" s="13" t="s">
        <v>20620</v>
      </c>
      <c r="B20296" s="135">
        <v>0.92</v>
      </c>
    </row>
    <row r="20297" spans="1:2">
      <c r="A20297" s="13" t="s">
        <v>20621</v>
      </c>
      <c r="B20297" s="135">
        <v>0.15</v>
      </c>
    </row>
    <row r="20298" spans="1:2">
      <c r="A20298" s="13" t="s">
        <v>20622</v>
      </c>
      <c r="B20298" s="135">
        <v>69.91</v>
      </c>
    </row>
    <row r="20299" spans="1:2">
      <c r="A20299" s="13" t="s">
        <v>20623</v>
      </c>
      <c r="B20299" s="135">
        <v>11.75</v>
      </c>
    </row>
    <row r="20300" spans="1:2">
      <c r="A20300" s="13" t="s">
        <v>20624</v>
      </c>
      <c r="B20300" s="135">
        <v>5</v>
      </c>
    </row>
    <row r="20301" spans="1:2">
      <c r="A20301" s="13" t="s">
        <v>20625</v>
      </c>
      <c r="B20301" s="135">
        <v>69.91</v>
      </c>
    </row>
    <row r="20302" spans="1:2">
      <c r="A20302" s="13" t="s">
        <v>20626</v>
      </c>
      <c r="B20302" s="135">
        <v>11.75</v>
      </c>
    </row>
    <row r="20303" spans="1:2">
      <c r="A20303" s="13" t="s">
        <v>20627</v>
      </c>
      <c r="B20303" s="135">
        <v>5</v>
      </c>
    </row>
    <row r="20304" spans="1:2">
      <c r="A20304" s="13" t="s">
        <v>20628</v>
      </c>
      <c r="B20304" s="135">
        <v>156.82</v>
      </c>
    </row>
    <row r="20305" spans="1:2">
      <c r="A20305" s="13" t="s">
        <v>20629</v>
      </c>
      <c r="B20305" s="135">
        <v>21.75</v>
      </c>
    </row>
    <row r="20306" spans="1:2">
      <c r="A20306" s="13" t="s">
        <v>20630</v>
      </c>
      <c r="B20306" s="135">
        <v>6.37</v>
      </c>
    </row>
    <row r="20307" spans="1:2">
      <c r="A20307" s="13" t="s">
        <v>20631</v>
      </c>
      <c r="B20307" s="135">
        <v>156.82</v>
      </c>
    </row>
    <row r="20308" spans="1:2">
      <c r="A20308" s="13" t="s">
        <v>20632</v>
      </c>
      <c r="B20308" s="135">
        <v>21.75</v>
      </c>
    </row>
    <row r="20309" spans="1:2">
      <c r="A20309" s="13" t="s">
        <v>20633</v>
      </c>
      <c r="B20309" s="135">
        <v>6.37</v>
      </c>
    </row>
    <row r="20310" spans="1:2">
      <c r="A20310" s="13" t="s">
        <v>20634</v>
      </c>
      <c r="B20310" s="135">
        <v>12.36</v>
      </c>
    </row>
    <row r="20311" spans="1:2">
      <c r="A20311" s="13" t="s">
        <v>20635</v>
      </c>
      <c r="B20311" s="135">
        <v>1.52</v>
      </c>
    </row>
    <row r="20312" spans="1:2">
      <c r="A20312" s="13" t="s">
        <v>20636</v>
      </c>
      <c r="B20312" s="135">
        <v>0.3</v>
      </c>
    </row>
    <row r="20313" spans="1:2">
      <c r="A20313" s="13" t="s">
        <v>20637</v>
      </c>
      <c r="B20313" s="135">
        <v>12.36</v>
      </c>
    </row>
    <row r="20314" spans="1:2">
      <c r="A20314" s="13" t="s">
        <v>20638</v>
      </c>
      <c r="B20314" s="135">
        <v>1.52</v>
      </c>
    </row>
    <row r="20315" spans="1:2">
      <c r="A20315" s="13" t="s">
        <v>20639</v>
      </c>
      <c r="B20315" s="135">
        <v>0.3</v>
      </c>
    </row>
    <row r="20316" spans="1:2">
      <c r="A20316" s="13" t="s">
        <v>20640</v>
      </c>
      <c r="B20316" s="135">
        <v>58.23</v>
      </c>
    </row>
    <row r="20317" spans="1:2">
      <c r="A20317" s="13" t="s">
        <v>20641</v>
      </c>
      <c r="B20317" s="135">
        <v>12.87</v>
      </c>
    </row>
    <row r="20318" spans="1:2">
      <c r="A20318" s="13" t="s">
        <v>20642</v>
      </c>
      <c r="B20318" s="135">
        <v>7.41</v>
      </c>
    </row>
    <row r="20319" spans="1:2">
      <c r="A20319" s="13" t="s">
        <v>20643</v>
      </c>
      <c r="B20319" s="135">
        <v>58.23</v>
      </c>
    </row>
    <row r="20320" spans="1:2">
      <c r="A20320" s="13" t="s">
        <v>20644</v>
      </c>
      <c r="B20320" s="135">
        <v>12.87</v>
      </c>
    </row>
    <row r="20321" spans="1:2">
      <c r="A20321" s="13" t="s">
        <v>20645</v>
      </c>
      <c r="B20321" s="135">
        <v>7.41</v>
      </c>
    </row>
    <row r="20322" spans="1:2">
      <c r="A20322" s="13" t="s">
        <v>20646</v>
      </c>
      <c r="B20322" s="135">
        <v>1264.8699999999999</v>
      </c>
    </row>
    <row r="20323" spans="1:2">
      <c r="A20323" s="13" t="s">
        <v>20647</v>
      </c>
      <c r="B20323" s="135">
        <v>696.85</v>
      </c>
    </row>
    <row r="20324" spans="1:2">
      <c r="A20324" s="13" t="s">
        <v>20648</v>
      </c>
      <c r="B20324" s="135">
        <v>573.24</v>
      </c>
    </row>
    <row r="20325" spans="1:2">
      <c r="A20325" s="13" t="s">
        <v>20649</v>
      </c>
      <c r="B20325" s="135">
        <v>1261.44</v>
      </c>
    </row>
    <row r="20326" spans="1:2">
      <c r="A20326" s="13" t="s">
        <v>20650</v>
      </c>
      <c r="B20326" s="135">
        <v>693.42</v>
      </c>
    </row>
    <row r="20327" spans="1:2">
      <c r="A20327" s="13" t="s">
        <v>20651</v>
      </c>
      <c r="B20327" s="135">
        <v>569.80999999999995</v>
      </c>
    </row>
    <row r="20328" spans="1:2">
      <c r="A20328" s="13" t="s">
        <v>20652</v>
      </c>
      <c r="B20328" s="135">
        <v>15.15</v>
      </c>
    </row>
    <row r="20329" spans="1:2">
      <c r="A20329" s="13" t="s">
        <v>20653</v>
      </c>
      <c r="B20329" s="135">
        <v>12.62</v>
      </c>
    </row>
    <row r="20330" spans="1:2">
      <c r="A20330" s="13" t="s">
        <v>20654</v>
      </c>
      <c r="B20330" s="135">
        <v>15.15</v>
      </c>
    </row>
    <row r="20331" spans="1:2">
      <c r="A20331" s="13" t="s">
        <v>20655</v>
      </c>
      <c r="B20331" s="135">
        <v>12.62</v>
      </c>
    </row>
    <row r="20332" spans="1:2">
      <c r="A20332" s="13" t="s">
        <v>20656</v>
      </c>
      <c r="B20332" s="135">
        <v>29.1</v>
      </c>
    </row>
    <row r="20333" spans="1:2">
      <c r="A20333" s="13" t="s">
        <v>20657</v>
      </c>
      <c r="B20333" s="135">
        <v>24.25</v>
      </c>
    </row>
    <row r="20334" spans="1:2">
      <c r="A20334" s="13" t="s">
        <v>20658</v>
      </c>
      <c r="B20334" s="135">
        <v>29.1</v>
      </c>
    </row>
    <row r="20335" spans="1:2">
      <c r="A20335" s="13" t="s">
        <v>20659</v>
      </c>
      <c r="B20335" s="135">
        <v>24.25</v>
      </c>
    </row>
    <row r="20336" spans="1:2">
      <c r="A20336" s="13" t="s">
        <v>20660</v>
      </c>
      <c r="B20336" s="135">
        <v>0.42</v>
      </c>
    </row>
    <row r="20337" spans="1:2">
      <c r="A20337" s="13" t="s">
        <v>20661</v>
      </c>
      <c r="B20337" s="135">
        <v>0.42</v>
      </c>
    </row>
    <row r="20338" spans="1:2">
      <c r="A20338" s="13" t="s">
        <v>20662</v>
      </c>
      <c r="B20338" s="135">
        <v>0.42</v>
      </c>
    </row>
    <row r="20339" spans="1:2">
      <c r="A20339" s="13" t="s">
        <v>20663</v>
      </c>
      <c r="B20339" s="135">
        <v>0.42</v>
      </c>
    </row>
    <row r="20340" spans="1:2">
      <c r="A20340" s="13" t="s">
        <v>20664</v>
      </c>
      <c r="B20340" s="135">
        <v>1.1100000000000001</v>
      </c>
    </row>
    <row r="20341" spans="1:2">
      <c r="A20341" s="13" t="s">
        <v>20665</v>
      </c>
      <c r="B20341" s="135">
        <v>1.1100000000000001</v>
      </c>
    </row>
    <row r="20342" spans="1:2">
      <c r="A20342" s="13" t="s">
        <v>20666</v>
      </c>
      <c r="B20342" s="135">
        <v>1.1100000000000001</v>
      </c>
    </row>
    <row r="20343" spans="1:2">
      <c r="A20343" s="13" t="s">
        <v>20667</v>
      </c>
      <c r="B20343" s="135">
        <v>1.1100000000000001</v>
      </c>
    </row>
    <row r="20344" spans="1:2">
      <c r="A20344" s="13" t="s">
        <v>20668</v>
      </c>
      <c r="B20344" s="135">
        <v>3.62</v>
      </c>
    </row>
    <row r="20345" spans="1:2">
      <c r="A20345" s="13" t="s">
        <v>20669</v>
      </c>
      <c r="B20345" s="135">
        <v>0.56000000000000005</v>
      </c>
    </row>
    <row r="20346" spans="1:2">
      <c r="A20346" s="13" t="s">
        <v>20670</v>
      </c>
      <c r="B20346" s="135">
        <v>0.19</v>
      </c>
    </row>
    <row r="20347" spans="1:2">
      <c r="A20347" s="13" t="s">
        <v>20671</v>
      </c>
      <c r="B20347" s="135">
        <v>3.62</v>
      </c>
    </row>
    <row r="20348" spans="1:2">
      <c r="A20348" s="13" t="s">
        <v>20672</v>
      </c>
      <c r="B20348" s="135">
        <v>0.56000000000000005</v>
      </c>
    </row>
    <row r="20349" spans="1:2">
      <c r="A20349" s="13" t="s">
        <v>20673</v>
      </c>
      <c r="B20349" s="135">
        <v>0.19</v>
      </c>
    </row>
    <row r="20350" spans="1:2">
      <c r="A20350" s="13" t="s">
        <v>20674</v>
      </c>
      <c r="B20350" s="135">
        <v>0.97</v>
      </c>
    </row>
    <row r="20351" spans="1:2">
      <c r="A20351" s="13" t="s">
        <v>20675</v>
      </c>
      <c r="B20351" s="135">
        <v>0.66</v>
      </c>
    </row>
    <row r="20352" spans="1:2">
      <c r="A20352" s="13" t="s">
        <v>20676</v>
      </c>
      <c r="B20352" s="135">
        <v>0.97</v>
      </c>
    </row>
    <row r="20353" spans="1:2">
      <c r="A20353" s="13" t="s">
        <v>20677</v>
      </c>
      <c r="B20353" s="135">
        <v>0.66</v>
      </c>
    </row>
    <row r="20354" spans="1:2">
      <c r="A20354" s="13" t="s">
        <v>20678</v>
      </c>
      <c r="B20354" s="135">
        <v>25.02</v>
      </c>
    </row>
    <row r="20355" spans="1:2">
      <c r="A20355" s="13" t="s">
        <v>20679</v>
      </c>
      <c r="B20355" s="135">
        <v>16.68</v>
      </c>
    </row>
    <row r="20356" spans="1:2">
      <c r="A20356" s="13" t="s">
        <v>20680</v>
      </c>
      <c r="B20356" s="135">
        <v>25.02</v>
      </c>
    </row>
    <row r="20357" spans="1:2">
      <c r="A20357" s="13" t="s">
        <v>20681</v>
      </c>
      <c r="B20357" s="135">
        <v>16.68</v>
      </c>
    </row>
    <row r="20358" spans="1:2">
      <c r="A20358" s="13" t="s">
        <v>20682</v>
      </c>
      <c r="B20358" s="135">
        <v>5.48</v>
      </c>
    </row>
    <row r="20359" spans="1:2">
      <c r="A20359" s="13" t="s">
        <v>20683</v>
      </c>
      <c r="B20359" s="135">
        <v>0.13</v>
      </c>
    </row>
    <row r="20360" spans="1:2">
      <c r="A20360" s="13" t="s">
        <v>20684</v>
      </c>
      <c r="B20360" s="135">
        <v>5.48</v>
      </c>
    </row>
    <row r="20361" spans="1:2">
      <c r="A20361" s="13" t="s">
        <v>20685</v>
      </c>
      <c r="B20361" s="135">
        <v>0.13</v>
      </c>
    </row>
    <row r="20362" spans="1:2">
      <c r="A20362" s="13" t="s">
        <v>20686</v>
      </c>
      <c r="B20362" s="135">
        <v>5.51</v>
      </c>
    </row>
    <row r="20363" spans="1:2">
      <c r="A20363" s="13" t="s">
        <v>20687</v>
      </c>
      <c r="B20363" s="135">
        <v>0.15</v>
      </c>
    </row>
    <row r="20364" spans="1:2">
      <c r="A20364" s="13" t="s">
        <v>20688</v>
      </c>
      <c r="B20364" s="135">
        <v>5.51</v>
      </c>
    </row>
    <row r="20365" spans="1:2">
      <c r="A20365" s="13" t="s">
        <v>20689</v>
      </c>
      <c r="B20365" s="135">
        <v>0.15</v>
      </c>
    </row>
    <row r="20366" spans="1:2">
      <c r="A20366" s="13" t="s">
        <v>20690</v>
      </c>
      <c r="B20366" s="135">
        <v>448.37</v>
      </c>
    </row>
    <row r="20367" spans="1:2">
      <c r="A20367" s="13" t="s">
        <v>20691</v>
      </c>
      <c r="B20367" s="135">
        <v>263.89999999999998</v>
      </c>
    </row>
    <row r="20368" spans="1:2">
      <c r="A20368" s="13" t="s">
        <v>20692</v>
      </c>
      <c r="B20368" s="135">
        <v>239.88</v>
      </c>
    </row>
    <row r="20369" spans="1:2">
      <c r="A20369" s="13" t="s">
        <v>20693</v>
      </c>
      <c r="B20369" s="135">
        <v>435.37</v>
      </c>
    </row>
    <row r="20370" spans="1:2">
      <c r="A20370" s="13" t="s">
        <v>20694</v>
      </c>
      <c r="B20370" s="135">
        <v>250.9</v>
      </c>
    </row>
    <row r="20371" spans="1:2">
      <c r="A20371" s="13" t="s">
        <v>20695</v>
      </c>
      <c r="B20371" s="135">
        <v>226.88</v>
      </c>
    </row>
    <row r="20372" spans="1:2">
      <c r="A20372" s="13" t="s">
        <v>20696</v>
      </c>
      <c r="B20372" s="135">
        <v>18.829999999999998</v>
      </c>
    </row>
    <row r="20373" spans="1:2">
      <c r="A20373" s="13" t="s">
        <v>20697</v>
      </c>
      <c r="B20373" s="135">
        <v>0.17</v>
      </c>
    </row>
    <row r="20374" spans="1:2">
      <c r="A20374" s="13" t="s">
        <v>20698</v>
      </c>
      <c r="B20374" s="135">
        <v>18.829999999999998</v>
      </c>
    </row>
    <row r="20375" spans="1:2">
      <c r="A20375" s="13" t="s">
        <v>20699</v>
      </c>
      <c r="B20375" s="135">
        <v>0.17</v>
      </c>
    </row>
    <row r="20376" spans="1:2">
      <c r="A20376" s="13" t="s">
        <v>20700</v>
      </c>
      <c r="B20376" s="135">
        <v>98.65</v>
      </c>
    </row>
    <row r="20377" spans="1:2">
      <c r="A20377" s="13" t="s">
        <v>20701</v>
      </c>
      <c r="B20377" s="135">
        <v>46.03</v>
      </c>
    </row>
    <row r="20378" spans="1:2">
      <c r="A20378" s="13" t="s">
        <v>20702</v>
      </c>
      <c r="B20378" s="135">
        <v>95.6</v>
      </c>
    </row>
    <row r="20379" spans="1:2">
      <c r="A20379" s="13" t="s">
        <v>20703</v>
      </c>
      <c r="B20379" s="135">
        <v>42.98</v>
      </c>
    </row>
    <row r="20380" spans="1:2">
      <c r="A20380" s="13" t="s">
        <v>20704</v>
      </c>
      <c r="B20380" s="135">
        <v>17.61</v>
      </c>
    </row>
    <row r="20381" spans="1:2">
      <c r="A20381" s="13" t="s">
        <v>20705</v>
      </c>
      <c r="B20381" s="135">
        <v>12.52</v>
      </c>
    </row>
    <row r="20382" spans="1:2">
      <c r="A20382" s="13" t="s">
        <v>20706</v>
      </c>
      <c r="B20382" s="135">
        <v>11.33</v>
      </c>
    </row>
    <row r="20383" spans="1:2">
      <c r="A20383" s="13" t="s">
        <v>20707</v>
      </c>
      <c r="B20383" s="135">
        <v>17.61</v>
      </c>
    </row>
    <row r="20384" spans="1:2">
      <c r="A20384" s="13" t="s">
        <v>20708</v>
      </c>
      <c r="B20384" s="135">
        <v>12.52</v>
      </c>
    </row>
    <row r="20385" spans="1:2">
      <c r="A20385" s="13" t="s">
        <v>20709</v>
      </c>
      <c r="B20385" s="135">
        <v>11.33</v>
      </c>
    </row>
    <row r="20386" spans="1:2">
      <c r="A20386" s="13" t="s">
        <v>20710</v>
      </c>
      <c r="B20386" s="135">
        <v>76.430000000000007</v>
      </c>
    </row>
    <row r="20387" spans="1:2">
      <c r="A20387" s="13" t="s">
        <v>20711</v>
      </c>
      <c r="B20387" s="135">
        <v>55.17</v>
      </c>
    </row>
    <row r="20388" spans="1:2">
      <c r="A20388" s="13" t="s">
        <v>20712</v>
      </c>
      <c r="B20388" s="135">
        <v>50.03</v>
      </c>
    </row>
    <row r="20389" spans="1:2">
      <c r="A20389" s="13" t="s">
        <v>20713</v>
      </c>
      <c r="B20389" s="135">
        <v>76.430000000000007</v>
      </c>
    </row>
    <row r="20390" spans="1:2">
      <c r="A20390" s="13" t="s">
        <v>20714</v>
      </c>
      <c r="B20390" s="135">
        <v>55.17</v>
      </c>
    </row>
    <row r="20391" spans="1:2">
      <c r="A20391" s="13" t="s">
        <v>20715</v>
      </c>
      <c r="B20391" s="135">
        <v>50.03</v>
      </c>
    </row>
    <row r="20392" spans="1:2">
      <c r="A20392" s="13" t="s">
        <v>20716</v>
      </c>
      <c r="B20392" s="135">
        <v>0.6</v>
      </c>
    </row>
    <row r="20393" spans="1:2">
      <c r="A20393" s="13" t="s">
        <v>20717</v>
      </c>
      <c r="B20393" s="135">
        <v>0.59</v>
      </c>
    </row>
    <row r="20394" spans="1:2">
      <c r="A20394" s="13" t="s">
        <v>20718</v>
      </c>
      <c r="B20394" s="135">
        <v>0.49</v>
      </c>
    </row>
    <row r="20395" spans="1:2">
      <c r="A20395" s="13" t="s">
        <v>20719</v>
      </c>
      <c r="B20395" s="135">
        <v>0.48</v>
      </c>
    </row>
    <row r="20396" spans="1:2">
      <c r="A20396" s="13" t="s">
        <v>20720</v>
      </c>
      <c r="B20396" s="135">
        <v>1.04</v>
      </c>
    </row>
    <row r="20397" spans="1:2">
      <c r="A20397" s="13" t="s">
        <v>20721</v>
      </c>
      <c r="B20397" s="135">
        <v>1</v>
      </c>
    </row>
    <row r="20398" spans="1:2">
      <c r="A20398" s="13" t="s">
        <v>20722</v>
      </c>
      <c r="B20398" s="135">
        <v>5.13</v>
      </c>
    </row>
    <row r="20399" spans="1:2">
      <c r="A20399" s="13" t="s">
        <v>20723</v>
      </c>
      <c r="B20399" s="135">
        <v>4.92</v>
      </c>
    </row>
    <row r="20400" spans="1:2">
      <c r="A20400" s="13" t="s">
        <v>20724</v>
      </c>
      <c r="B20400" s="135">
        <v>9.5399999999999991</v>
      </c>
    </row>
    <row r="20401" spans="1:2">
      <c r="A20401" s="13" t="s">
        <v>20725</v>
      </c>
      <c r="B20401" s="135">
        <v>9.26</v>
      </c>
    </row>
    <row r="20402" spans="1:2">
      <c r="A20402" s="13" t="s">
        <v>20726</v>
      </c>
      <c r="B20402" s="135">
        <v>5.51</v>
      </c>
    </row>
    <row r="20403" spans="1:2">
      <c r="A20403" s="13" t="s">
        <v>20727</v>
      </c>
      <c r="B20403" s="135">
        <v>5.36</v>
      </c>
    </row>
    <row r="20404" spans="1:2">
      <c r="A20404" s="13" t="s">
        <v>20728</v>
      </c>
      <c r="B20404" s="135">
        <v>28.26</v>
      </c>
    </row>
    <row r="20405" spans="1:2">
      <c r="A20405" s="13" t="s">
        <v>20729</v>
      </c>
      <c r="B20405" s="135">
        <v>25.02</v>
      </c>
    </row>
    <row r="20406" spans="1:2">
      <c r="A20406" s="13" t="s">
        <v>20730</v>
      </c>
      <c r="B20406" s="135">
        <v>12.24</v>
      </c>
    </row>
    <row r="20407" spans="1:2">
      <c r="A20407" s="13" t="s">
        <v>20731</v>
      </c>
      <c r="B20407" s="135">
        <v>11.41</v>
      </c>
    </row>
    <row r="20408" spans="1:2">
      <c r="A20408" s="13" t="s">
        <v>20732</v>
      </c>
      <c r="B20408" s="135">
        <v>2.41</v>
      </c>
    </row>
    <row r="20409" spans="1:2">
      <c r="A20409" s="13" t="s">
        <v>20733</v>
      </c>
      <c r="B20409" s="135">
        <v>2.33</v>
      </c>
    </row>
    <row r="20410" spans="1:2">
      <c r="A20410" s="13" t="s">
        <v>20734</v>
      </c>
      <c r="B20410" s="135">
        <v>53.19</v>
      </c>
    </row>
    <row r="20411" spans="1:2">
      <c r="A20411" s="13" t="s">
        <v>20735</v>
      </c>
      <c r="B20411" s="135">
        <v>47.48</v>
      </c>
    </row>
    <row r="20412" spans="1:2">
      <c r="A20412" s="13" t="s">
        <v>20736</v>
      </c>
      <c r="B20412" s="135">
        <v>5.0199999999999996</v>
      </c>
    </row>
    <row r="20413" spans="1:2">
      <c r="A20413" s="13" t="s">
        <v>20737</v>
      </c>
      <c r="B20413" s="135">
        <v>4.53</v>
      </c>
    </row>
    <row r="20414" spans="1:2">
      <c r="A20414" s="13" t="s">
        <v>20738</v>
      </c>
      <c r="B20414" s="135">
        <v>271.38</v>
      </c>
    </row>
    <row r="20415" spans="1:2">
      <c r="A20415" s="13" t="s">
        <v>20739</v>
      </c>
      <c r="B20415" s="135">
        <v>251.93</v>
      </c>
    </row>
    <row r="20416" spans="1:2">
      <c r="A20416" s="13" t="s">
        <v>20740</v>
      </c>
      <c r="B20416" s="135">
        <v>363.78</v>
      </c>
    </row>
    <row r="20417" spans="1:2">
      <c r="A20417" s="13" t="s">
        <v>20741</v>
      </c>
      <c r="B20417" s="135">
        <v>318.97000000000003</v>
      </c>
    </row>
    <row r="20418" spans="1:2">
      <c r="A20418" s="13" t="s">
        <v>20742</v>
      </c>
      <c r="B20418" s="135">
        <v>8.3699999999999992</v>
      </c>
    </row>
    <row r="20419" spans="1:2">
      <c r="A20419" s="13" t="s">
        <v>20743</v>
      </c>
      <c r="B20419" s="135">
        <v>7.99</v>
      </c>
    </row>
    <row r="20420" spans="1:2">
      <c r="A20420" s="13" t="s">
        <v>20744</v>
      </c>
      <c r="B20420" s="135">
        <v>2.25</v>
      </c>
    </row>
    <row r="20421" spans="1:2">
      <c r="A20421" s="13" t="s">
        <v>20745</v>
      </c>
      <c r="B20421" s="135">
        <v>2.19</v>
      </c>
    </row>
    <row r="20422" spans="1:2">
      <c r="A20422" s="13" t="s">
        <v>20746</v>
      </c>
      <c r="B20422" s="135">
        <v>775.22</v>
      </c>
    </row>
    <row r="20423" spans="1:2">
      <c r="A20423" s="13" t="s">
        <v>20747</v>
      </c>
      <c r="B20423" s="135">
        <v>773.25</v>
      </c>
    </row>
    <row r="20424" spans="1:2">
      <c r="A20424" s="13" t="s">
        <v>20748</v>
      </c>
      <c r="B20424" s="135">
        <v>808.12</v>
      </c>
    </row>
    <row r="20425" spans="1:2">
      <c r="A20425" s="13" t="s">
        <v>20749</v>
      </c>
      <c r="B20425" s="135">
        <v>806.15</v>
      </c>
    </row>
    <row r="20426" spans="1:2">
      <c r="A20426" s="13" t="s">
        <v>20750</v>
      </c>
      <c r="B20426" s="135">
        <v>480.16</v>
      </c>
    </row>
    <row r="20427" spans="1:2">
      <c r="A20427" s="13" t="s">
        <v>20751</v>
      </c>
      <c r="B20427" s="135">
        <v>478.94</v>
      </c>
    </row>
    <row r="20428" spans="1:2">
      <c r="A20428" s="13" t="s">
        <v>20752</v>
      </c>
      <c r="B20428" s="135">
        <v>56.05</v>
      </c>
    </row>
    <row r="20429" spans="1:2">
      <c r="A20429" s="13" t="s">
        <v>20753</v>
      </c>
      <c r="B20429" s="135">
        <v>55.22</v>
      </c>
    </row>
    <row r="20430" spans="1:2">
      <c r="A20430" s="13" t="s">
        <v>20754</v>
      </c>
      <c r="B20430" s="135">
        <v>151.53</v>
      </c>
    </row>
    <row r="20431" spans="1:2">
      <c r="A20431" s="13" t="s">
        <v>20755</v>
      </c>
      <c r="B20431" s="135">
        <v>144.21</v>
      </c>
    </row>
    <row r="20432" spans="1:2">
      <c r="A20432" s="13" t="s">
        <v>20756</v>
      </c>
      <c r="B20432" s="135">
        <v>132.4</v>
      </c>
    </row>
    <row r="20433" spans="1:2">
      <c r="A20433" s="13" t="s">
        <v>20757</v>
      </c>
      <c r="B20433" s="135">
        <v>123.44</v>
      </c>
    </row>
    <row r="20434" spans="1:2">
      <c r="A20434" s="13" t="s">
        <v>20758</v>
      </c>
      <c r="B20434" s="135">
        <v>0.54</v>
      </c>
    </row>
    <row r="20435" spans="1:2">
      <c r="A20435" s="13" t="s">
        <v>20759</v>
      </c>
      <c r="B20435" s="135">
        <v>0.52</v>
      </c>
    </row>
    <row r="20436" spans="1:2">
      <c r="A20436" s="13" t="s">
        <v>20760</v>
      </c>
      <c r="B20436" s="135">
        <v>2.04</v>
      </c>
    </row>
    <row r="20437" spans="1:2">
      <c r="A20437" s="13" t="s">
        <v>20761</v>
      </c>
      <c r="B20437" s="135">
        <v>1.99</v>
      </c>
    </row>
    <row r="20438" spans="1:2">
      <c r="A20438" s="13" t="s">
        <v>267</v>
      </c>
      <c r="B20438" s="135">
        <v>1.44</v>
      </c>
    </row>
    <row r="20439" spans="1:2">
      <c r="A20439" s="13" t="s">
        <v>20762</v>
      </c>
      <c r="B20439" s="135">
        <v>1.4</v>
      </c>
    </row>
    <row r="20440" spans="1:2">
      <c r="A20440" s="13" t="s">
        <v>20763</v>
      </c>
      <c r="B20440" s="135">
        <v>0.19</v>
      </c>
    </row>
    <row r="20441" spans="1:2">
      <c r="A20441" s="13" t="s">
        <v>20764</v>
      </c>
      <c r="B20441" s="135">
        <v>0.19</v>
      </c>
    </row>
    <row r="20442" spans="1:2">
      <c r="A20442" s="13" t="s">
        <v>20765</v>
      </c>
      <c r="B20442" s="135">
        <v>0.19</v>
      </c>
    </row>
    <row r="20443" spans="1:2">
      <c r="A20443" s="13" t="s">
        <v>20766</v>
      </c>
      <c r="B20443" s="135">
        <v>0.18</v>
      </c>
    </row>
    <row r="20444" spans="1:2">
      <c r="A20444" s="13" t="s">
        <v>20767</v>
      </c>
      <c r="B20444" s="135">
        <v>0.25</v>
      </c>
    </row>
    <row r="20445" spans="1:2">
      <c r="A20445" s="13" t="s">
        <v>20768</v>
      </c>
      <c r="B20445" s="135">
        <v>0.24</v>
      </c>
    </row>
    <row r="20446" spans="1:2">
      <c r="A20446" s="13" t="s">
        <v>20769</v>
      </c>
      <c r="B20446" s="135">
        <v>4.6100000000000003</v>
      </c>
    </row>
    <row r="20447" spans="1:2">
      <c r="A20447" s="13" t="s">
        <v>20770</v>
      </c>
      <c r="B20447" s="135">
        <v>4.3899999999999997</v>
      </c>
    </row>
    <row r="20448" spans="1:2">
      <c r="A20448" s="13" t="s">
        <v>20771</v>
      </c>
      <c r="B20448" s="135">
        <v>30.32</v>
      </c>
    </row>
    <row r="20449" spans="1:2">
      <c r="A20449" s="13" t="s">
        <v>20772</v>
      </c>
      <c r="B20449" s="135">
        <v>29.56</v>
      </c>
    </row>
    <row r="20450" spans="1:2">
      <c r="A20450" s="13" t="s">
        <v>20773</v>
      </c>
      <c r="B20450" s="135">
        <v>2.58</v>
      </c>
    </row>
    <row r="20451" spans="1:2">
      <c r="A20451" s="13" t="s">
        <v>20774</v>
      </c>
      <c r="B20451" s="135">
        <v>2.5099999999999998</v>
      </c>
    </row>
    <row r="20452" spans="1:2">
      <c r="A20452" s="13" t="s">
        <v>20775</v>
      </c>
      <c r="B20452" s="135">
        <v>4.29</v>
      </c>
    </row>
    <row r="20453" spans="1:2">
      <c r="A20453" s="13" t="s">
        <v>20776</v>
      </c>
      <c r="B20453" s="135">
        <v>4.18</v>
      </c>
    </row>
    <row r="20454" spans="1:2">
      <c r="A20454" s="13" t="s">
        <v>20777</v>
      </c>
      <c r="B20454" s="135">
        <v>15.47</v>
      </c>
    </row>
    <row r="20455" spans="1:2">
      <c r="A20455" s="13" t="s">
        <v>20778</v>
      </c>
      <c r="B20455" s="135">
        <v>14.94</v>
      </c>
    </row>
    <row r="20456" spans="1:2">
      <c r="A20456" s="13" t="s">
        <v>20779</v>
      </c>
      <c r="B20456" s="135">
        <v>0.25</v>
      </c>
    </row>
    <row r="20457" spans="1:2">
      <c r="A20457" s="13" t="s">
        <v>20780</v>
      </c>
      <c r="B20457" s="135">
        <v>0.22</v>
      </c>
    </row>
    <row r="20458" spans="1:2">
      <c r="A20458" s="13" t="s">
        <v>20781</v>
      </c>
      <c r="B20458" s="135">
        <v>132.52000000000001</v>
      </c>
    </row>
    <row r="20459" spans="1:2">
      <c r="A20459" s="13" t="s">
        <v>20782</v>
      </c>
      <c r="B20459" s="135">
        <v>127.61</v>
      </c>
    </row>
    <row r="20460" spans="1:2">
      <c r="A20460" s="13" t="s">
        <v>20783</v>
      </c>
      <c r="B20460" s="135">
        <v>1.66</v>
      </c>
    </row>
    <row r="20461" spans="1:2">
      <c r="A20461" s="13" t="s">
        <v>20784</v>
      </c>
      <c r="B20461" s="135">
        <v>1.56</v>
      </c>
    </row>
    <row r="20462" spans="1:2">
      <c r="A20462" s="13" t="s">
        <v>20785</v>
      </c>
      <c r="B20462" s="135">
        <v>0.75</v>
      </c>
    </row>
    <row r="20463" spans="1:2">
      <c r="A20463" s="13" t="s">
        <v>20786</v>
      </c>
      <c r="B20463" s="135">
        <v>0.73</v>
      </c>
    </row>
    <row r="20464" spans="1:2">
      <c r="A20464" s="13" t="s">
        <v>20787</v>
      </c>
      <c r="B20464" s="135">
        <v>2.5099999999999998</v>
      </c>
    </row>
    <row r="20465" spans="1:2">
      <c r="A20465" s="13" t="s">
        <v>20788</v>
      </c>
      <c r="B20465" s="135">
        <v>2.29</v>
      </c>
    </row>
    <row r="20466" spans="1:2">
      <c r="A20466" s="13" t="s">
        <v>20789</v>
      </c>
      <c r="B20466" s="135">
        <v>0.38</v>
      </c>
    </row>
    <row r="20467" spans="1:2">
      <c r="A20467" s="13" t="s">
        <v>20790</v>
      </c>
      <c r="B20467" s="135">
        <v>0.36</v>
      </c>
    </row>
    <row r="20468" spans="1:2">
      <c r="A20468" s="13" t="s">
        <v>20791</v>
      </c>
      <c r="B20468" s="135">
        <v>0.43</v>
      </c>
    </row>
    <row r="20469" spans="1:2">
      <c r="A20469" s="13" t="s">
        <v>20792</v>
      </c>
      <c r="B20469" s="135">
        <v>0.42</v>
      </c>
    </row>
    <row r="20470" spans="1:2">
      <c r="A20470" s="13" t="s">
        <v>20793</v>
      </c>
      <c r="B20470" s="135">
        <v>10.26</v>
      </c>
    </row>
    <row r="20471" spans="1:2">
      <c r="A20471" s="13" t="s">
        <v>20794</v>
      </c>
      <c r="B20471" s="135">
        <v>9.67</v>
      </c>
    </row>
    <row r="20472" spans="1:2">
      <c r="A20472" s="13" t="s">
        <v>20795</v>
      </c>
      <c r="B20472" s="135">
        <v>11.4</v>
      </c>
    </row>
    <row r="20473" spans="1:2">
      <c r="A20473" s="13" t="s">
        <v>20796</v>
      </c>
      <c r="B20473" s="135">
        <v>10.74</v>
      </c>
    </row>
    <row r="20474" spans="1:2">
      <c r="A20474" s="13" t="s">
        <v>20797</v>
      </c>
      <c r="B20474" s="135">
        <v>12.52</v>
      </c>
    </row>
    <row r="20475" spans="1:2">
      <c r="A20475" s="13" t="s">
        <v>20798</v>
      </c>
      <c r="B20475" s="135">
        <v>11.79</v>
      </c>
    </row>
    <row r="20476" spans="1:2">
      <c r="A20476" s="13" t="s">
        <v>20799</v>
      </c>
      <c r="B20476" s="135">
        <v>12.43</v>
      </c>
    </row>
    <row r="20477" spans="1:2">
      <c r="A20477" s="13" t="s">
        <v>20800</v>
      </c>
      <c r="B20477" s="135">
        <v>11.71</v>
      </c>
    </row>
    <row r="20478" spans="1:2">
      <c r="A20478" s="13" t="s">
        <v>20801</v>
      </c>
      <c r="B20478" s="135">
        <v>13.8</v>
      </c>
    </row>
    <row r="20479" spans="1:2">
      <c r="A20479" s="13" t="s">
        <v>20802</v>
      </c>
      <c r="B20479" s="135">
        <v>13</v>
      </c>
    </row>
    <row r="20480" spans="1:2">
      <c r="A20480" s="13" t="s">
        <v>20803</v>
      </c>
      <c r="B20480" s="135">
        <v>15.15</v>
      </c>
    </row>
    <row r="20481" spans="1:2">
      <c r="A20481" s="13" t="s">
        <v>20804</v>
      </c>
      <c r="B20481" s="135">
        <v>14.26</v>
      </c>
    </row>
    <row r="20482" spans="1:2">
      <c r="A20482" s="13" t="s">
        <v>20805</v>
      </c>
      <c r="B20482" s="135">
        <v>10.95</v>
      </c>
    </row>
    <row r="20483" spans="1:2">
      <c r="A20483" s="13" t="s">
        <v>20806</v>
      </c>
      <c r="B20483" s="135">
        <v>10.52</v>
      </c>
    </row>
    <row r="20484" spans="1:2">
      <c r="A20484" s="13" t="s">
        <v>20807</v>
      </c>
      <c r="B20484" s="135">
        <v>12.93</v>
      </c>
    </row>
    <row r="20485" spans="1:2">
      <c r="A20485" s="13" t="s">
        <v>20808</v>
      </c>
      <c r="B20485" s="135">
        <v>12.4</v>
      </c>
    </row>
    <row r="20486" spans="1:2">
      <c r="A20486" s="13" t="s">
        <v>20809</v>
      </c>
      <c r="B20486" s="135">
        <v>23</v>
      </c>
    </row>
    <row r="20487" spans="1:2">
      <c r="A20487" s="13" t="s">
        <v>20810</v>
      </c>
      <c r="B20487" s="135">
        <v>21.92</v>
      </c>
    </row>
    <row r="20488" spans="1:2">
      <c r="A20488" s="13" t="s">
        <v>20811</v>
      </c>
      <c r="B20488" s="135">
        <v>20.05</v>
      </c>
    </row>
    <row r="20489" spans="1:2">
      <c r="A20489" s="13" t="s">
        <v>20812</v>
      </c>
      <c r="B20489" s="135">
        <v>19.13</v>
      </c>
    </row>
    <row r="20490" spans="1:2">
      <c r="A20490" s="13" t="s">
        <v>20813</v>
      </c>
      <c r="B20490" s="135">
        <v>7.93</v>
      </c>
    </row>
    <row r="20491" spans="1:2">
      <c r="A20491" s="13" t="s">
        <v>20814</v>
      </c>
      <c r="B20491" s="135">
        <v>7.48</v>
      </c>
    </row>
    <row r="20492" spans="1:2">
      <c r="A20492" s="13" t="s">
        <v>20815</v>
      </c>
      <c r="B20492" s="135">
        <v>12.45</v>
      </c>
    </row>
    <row r="20493" spans="1:2">
      <c r="A20493" s="13" t="s">
        <v>20816</v>
      </c>
      <c r="B20493" s="135">
        <v>11.91</v>
      </c>
    </row>
    <row r="20494" spans="1:2">
      <c r="A20494" s="13" t="s">
        <v>20817</v>
      </c>
      <c r="B20494" s="135">
        <v>8.5</v>
      </c>
    </row>
    <row r="20495" spans="1:2">
      <c r="A20495" s="13" t="s">
        <v>20818</v>
      </c>
      <c r="B20495" s="135">
        <v>8.06</v>
      </c>
    </row>
    <row r="20496" spans="1:2">
      <c r="A20496" s="13" t="s">
        <v>20819</v>
      </c>
      <c r="B20496" s="135">
        <v>194.61</v>
      </c>
    </row>
    <row r="20497" spans="1:2">
      <c r="A20497" s="13" t="s">
        <v>20820</v>
      </c>
      <c r="B20497" s="135">
        <v>186.9</v>
      </c>
    </row>
    <row r="20498" spans="1:2">
      <c r="A20498" s="13" t="s">
        <v>20821</v>
      </c>
      <c r="B20498" s="135">
        <v>15.67</v>
      </c>
    </row>
    <row r="20499" spans="1:2">
      <c r="A20499" s="13" t="s">
        <v>20822</v>
      </c>
      <c r="B20499" s="135">
        <v>14.99</v>
      </c>
    </row>
    <row r="20500" spans="1:2">
      <c r="A20500" s="13" t="s">
        <v>20823</v>
      </c>
      <c r="B20500" s="135">
        <v>11.01</v>
      </c>
    </row>
    <row r="20501" spans="1:2">
      <c r="A20501" s="13" t="s">
        <v>20824</v>
      </c>
      <c r="B20501" s="135">
        <v>10.44</v>
      </c>
    </row>
    <row r="20502" spans="1:2">
      <c r="A20502" s="13" t="s">
        <v>20825</v>
      </c>
      <c r="B20502" s="135">
        <v>10.52</v>
      </c>
    </row>
    <row r="20503" spans="1:2">
      <c r="A20503" s="13" t="s">
        <v>20826</v>
      </c>
      <c r="B20503" s="135">
        <v>9.9499999999999993</v>
      </c>
    </row>
    <row r="20504" spans="1:2">
      <c r="A20504" s="13" t="s">
        <v>20827</v>
      </c>
      <c r="B20504" s="135">
        <v>10.38</v>
      </c>
    </row>
    <row r="20505" spans="1:2">
      <c r="A20505" s="13" t="s">
        <v>20828</v>
      </c>
      <c r="B20505" s="135">
        <v>9.8000000000000007</v>
      </c>
    </row>
    <row r="20506" spans="1:2">
      <c r="A20506" s="13" t="s">
        <v>20829</v>
      </c>
      <c r="B20506" s="135">
        <v>7.36</v>
      </c>
    </row>
    <row r="20507" spans="1:2">
      <c r="A20507" s="13" t="s">
        <v>20830</v>
      </c>
      <c r="B20507" s="135">
        <v>6.97</v>
      </c>
    </row>
    <row r="20508" spans="1:2">
      <c r="A20508" s="13" t="s">
        <v>20831</v>
      </c>
      <c r="B20508" s="135">
        <v>7.39</v>
      </c>
    </row>
    <row r="20509" spans="1:2">
      <c r="A20509" s="13" t="s">
        <v>20832</v>
      </c>
      <c r="B20509" s="135">
        <v>7.02</v>
      </c>
    </row>
    <row r="20510" spans="1:2">
      <c r="A20510" s="13" t="s">
        <v>20833</v>
      </c>
      <c r="B20510" s="135">
        <v>10.52</v>
      </c>
    </row>
    <row r="20511" spans="1:2">
      <c r="A20511" s="13" t="s">
        <v>20834</v>
      </c>
      <c r="B20511" s="135">
        <v>9.9499999999999993</v>
      </c>
    </row>
    <row r="20512" spans="1:2">
      <c r="A20512" s="13" t="s">
        <v>20835</v>
      </c>
      <c r="B20512" s="135">
        <v>10.38</v>
      </c>
    </row>
    <row r="20513" spans="1:2">
      <c r="A20513" s="13" t="s">
        <v>20836</v>
      </c>
      <c r="B20513" s="135">
        <v>9.8000000000000007</v>
      </c>
    </row>
    <row r="20514" spans="1:2">
      <c r="A20514" s="13" t="s">
        <v>20837</v>
      </c>
      <c r="B20514" s="135">
        <v>0.39</v>
      </c>
    </row>
    <row r="20515" spans="1:2">
      <c r="A20515" s="13" t="s">
        <v>20838</v>
      </c>
      <c r="B20515" s="135">
        <v>0.37</v>
      </c>
    </row>
    <row r="20516" spans="1:2">
      <c r="A20516" s="13" t="s">
        <v>20839</v>
      </c>
      <c r="B20516" s="135">
        <v>0.25</v>
      </c>
    </row>
    <row r="20517" spans="1:2">
      <c r="A20517" s="13" t="s">
        <v>20840</v>
      </c>
      <c r="B20517" s="135">
        <v>0.24</v>
      </c>
    </row>
    <row r="20518" spans="1:2">
      <c r="A20518" s="13" t="s">
        <v>20841</v>
      </c>
      <c r="B20518" s="135">
        <v>37.6</v>
      </c>
    </row>
    <row r="20519" spans="1:2">
      <c r="A20519" s="13" t="s">
        <v>20842</v>
      </c>
      <c r="B20519" s="135">
        <v>35.520000000000003</v>
      </c>
    </row>
    <row r="20520" spans="1:2">
      <c r="A20520" s="13" t="s">
        <v>20843</v>
      </c>
      <c r="B20520" s="135">
        <v>71.19</v>
      </c>
    </row>
    <row r="20521" spans="1:2">
      <c r="A20521" s="13" t="s">
        <v>20844</v>
      </c>
      <c r="B20521" s="135">
        <v>67.03</v>
      </c>
    </row>
    <row r="20522" spans="1:2">
      <c r="A20522" s="13" t="s">
        <v>20845</v>
      </c>
      <c r="B20522" s="135">
        <v>32.08</v>
      </c>
    </row>
    <row r="20523" spans="1:2">
      <c r="A20523" s="13" t="s">
        <v>20846</v>
      </c>
      <c r="B20523" s="135">
        <v>29.5</v>
      </c>
    </row>
    <row r="20524" spans="1:2">
      <c r="A20524" s="13" t="s">
        <v>20847</v>
      </c>
      <c r="B20524" s="135">
        <v>39.1</v>
      </c>
    </row>
    <row r="20525" spans="1:2">
      <c r="A20525" s="13" t="s">
        <v>20848</v>
      </c>
      <c r="B20525" s="135">
        <v>37.53</v>
      </c>
    </row>
    <row r="20526" spans="1:2">
      <c r="A20526" s="13" t="s">
        <v>20849</v>
      </c>
      <c r="B20526" s="135">
        <v>203.97</v>
      </c>
    </row>
    <row r="20527" spans="1:2">
      <c r="A20527" s="13" t="s">
        <v>20850</v>
      </c>
      <c r="B20527" s="135">
        <v>197.41</v>
      </c>
    </row>
    <row r="20528" spans="1:2">
      <c r="A20528" s="13" t="s">
        <v>20851</v>
      </c>
      <c r="B20528" s="135">
        <v>84.12</v>
      </c>
    </row>
    <row r="20529" spans="1:2">
      <c r="A20529" s="13" t="s">
        <v>20852</v>
      </c>
      <c r="B20529" s="135">
        <v>79.599999999999994</v>
      </c>
    </row>
    <row r="20530" spans="1:2">
      <c r="A20530" s="13" t="s">
        <v>20853</v>
      </c>
      <c r="B20530" s="135">
        <v>284.86</v>
      </c>
    </row>
    <row r="20531" spans="1:2">
      <c r="A20531" s="13" t="s">
        <v>20854</v>
      </c>
      <c r="B20531" s="135">
        <v>275.5</v>
      </c>
    </row>
    <row r="20532" spans="1:2">
      <c r="A20532" s="13" t="s">
        <v>20855</v>
      </c>
      <c r="B20532" s="135">
        <v>0.65</v>
      </c>
    </row>
    <row r="20533" spans="1:2">
      <c r="A20533" s="13" t="s">
        <v>20856</v>
      </c>
      <c r="B20533" s="135">
        <v>0.63</v>
      </c>
    </row>
    <row r="20534" spans="1:2">
      <c r="A20534" s="13" t="s">
        <v>20857</v>
      </c>
      <c r="B20534" s="135">
        <v>2.8</v>
      </c>
    </row>
    <row r="20535" spans="1:2">
      <c r="A20535" s="13" t="s">
        <v>20858</v>
      </c>
      <c r="B20535" s="135">
        <v>2.7</v>
      </c>
    </row>
    <row r="20536" spans="1:2">
      <c r="A20536" s="13" t="s">
        <v>20859</v>
      </c>
      <c r="B20536" s="135">
        <v>4.57</v>
      </c>
    </row>
    <row r="20537" spans="1:2">
      <c r="A20537" s="13" t="s">
        <v>20860</v>
      </c>
      <c r="B20537" s="135">
        <v>4.38</v>
      </c>
    </row>
    <row r="20538" spans="1:2">
      <c r="A20538" s="13" t="s">
        <v>20861</v>
      </c>
      <c r="B20538" s="135">
        <v>151.51</v>
      </c>
    </row>
    <row r="20539" spans="1:2">
      <c r="A20539" s="13" t="s">
        <v>20862</v>
      </c>
      <c r="B20539" s="135">
        <v>146.16</v>
      </c>
    </row>
    <row r="20540" spans="1:2">
      <c r="A20540" s="13" t="s">
        <v>20863</v>
      </c>
      <c r="B20540" s="135">
        <v>124.4</v>
      </c>
    </row>
    <row r="20541" spans="1:2">
      <c r="A20541" s="13" t="s">
        <v>20864</v>
      </c>
      <c r="B20541" s="135">
        <v>120.97</v>
      </c>
    </row>
    <row r="20542" spans="1:2">
      <c r="A20542" s="13" t="s">
        <v>20865</v>
      </c>
      <c r="B20542" s="135">
        <v>27.11</v>
      </c>
    </row>
    <row r="20543" spans="1:2">
      <c r="A20543" s="13" t="s">
        <v>20866</v>
      </c>
      <c r="B20543" s="135">
        <v>25.18</v>
      </c>
    </row>
    <row r="20544" spans="1:2">
      <c r="A20544" s="13" t="s">
        <v>20867</v>
      </c>
      <c r="B20544" s="135">
        <v>129.33000000000001</v>
      </c>
    </row>
    <row r="20545" spans="1:2">
      <c r="A20545" s="13" t="s">
        <v>20868</v>
      </c>
      <c r="B20545" s="135">
        <v>113.95</v>
      </c>
    </row>
    <row r="20546" spans="1:2">
      <c r="A20546" s="13" t="s">
        <v>20869</v>
      </c>
      <c r="B20546" s="135">
        <v>214.79</v>
      </c>
    </row>
    <row r="20547" spans="1:2">
      <c r="A20547" s="13" t="s">
        <v>20870</v>
      </c>
      <c r="B20547" s="135">
        <v>206.74</v>
      </c>
    </row>
    <row r="20548" spans="1:2">
      <c r="A20548" s="13" t="s">
        <v>20871</v>
      </c>
      <c r="B20548" s="135">
        <v>1.19</v>
      </c>
    </row>
    <row r="20549" spans="1:2">
      <c r="A20549" s="13" t="s">
        <v>20872</v>
      </c>
      <c r="B20549" s="135">
        <v>1.1400000000000001</v>
      </c>
    </row>
    <row r="20550" spans="1:2">
      <c r="A20550" s="13" t="s">
        <v>20873</v>
      </c>
      <c r="B20550" s="135">
        <v>2.27</v>
      </c>
    </row>
    <row r="20551" spans="1:2">
      <c r="A20551" s="13" t="s">
        <v>20874</v>
      </c>
      <c r="B20551" s="135">
        <v>2.17</v>
      </c>
    </row>
    <row r="20552" spans="1:2">
      <c r="A20552" s="13" t="s">
        <v>20875</v>
      </c>
      <c r="B20552" s="135">
        <v>2.87</v>
      </c>
    </row>
    <row r="20553" spans="1:2">
      <c r="A20553" s="13" t="s">
        <v>20876</v>
      </c>
      <c r="B20553" s="135">
        <v>2.74</v>
      </c>
    </row>
    <row r="20554" spans="1:2">
      <c r="A20554" s="13" t="s">
        <v>20877</v>
      </c>
      <c r="B20554" s="135">
        <v>3.67</v>
      </c>
    </row>
    <row r="20555" spans="1:2">
      <c r="A20555" s="13" t="s">
        <v>20878</v>
      </c>
      <c r="B20555" s="135">
        <v>3.49</v>
      </c>
    </row>
    <row r="20556" spans="1:2">
      <c r="A20556" s="13" t="s">
        <v>20879</v>
      </c>
      <c r="B20556" s="135">
        <v>47.59</v>
      </c>
    </row>
    <row r="20557" spans="1:2">
      <c r="A20557" s="13" t="s">
        <v>20880</v>
      </c>
      <c r="B20557" s="135">
        <v>43.63</v>
      </c>
    </row>
    <row r="20558" spans="1:2">
      <c r="A20558" s="13" t="s">
        <v>20881</v>
      </c>
      <c r="B20558" s="135">
        <v>38.950000000000003</v>
      </c>
    </row>
    <row r="20559" spans="1:2">
      <c r="A20559" s="13" t="s">
        <v>20882</v>
      </c>
      <c r="B20559" s="135">
        <v>35.82</v>
      </c>
    </row>
    <row r="20560" spans="1:2">
      <c r="A20560" s="13" t="s">
        <v>20883</v>
      </c>
      <c r="B20560" s="135">
        <v>577.79999999999995</v>
      </c>
    </row>
    <row r="20561" spans="1:2">
      <c r="A20561" s="13" t="s">
        <v>20884</v>
      </c>
      <c r="B20561" s="135">
        <v>516.76</v>
      </c>
    </row>
    <row r="20562" spans="1:2">
      <c r="A20562" s="13" t="s">
        <v>20885</v>
      </c>
      <c r="B20562" s="135">
        <v>2.0299999999999998</v>
      </c>
    </row>
    <row r="20563" spans="1:2">
      <c r="A20563" s="13" t="s">
        <v>20886</v>
      </c>
      <c r="B20563" s="135">
        <v>1.85</v>
      </c>
    </row>
    <row r="20564" spans="1:2">
      <c r="A20564" s="13" t="s">
        <v>20887</v>
      </c>
      <c r="B20564" s="135">
        <v>2.85</v>
      </c>
    </row>
    <row r="20565" spans="1:2">
      <c r="A20565" s="13" t="s">
        <v>20888</v>
      </c>
      <c r="B20565" s="135">
        <v>2.66</v>
      </c>
    </row>
    <row r="20566" spans="1:2">
      <c r="A20566" s="13" t="s">
        <v>20889</v>
      </c>
      <c r="B20566" s="135">
        <v>14.91</v>
      </c>
    </row>
    <row r="20567" spans="1:2">
      <c r="A20567" s="13" t="s">
        <v>20890</v>
      </c>
      <c r="B20567" s="135">
        <v>12.92</v>
      </c>
    </row>
    <row r="20568" spans="1:2">
      <c r="A20568" s="13" t="s">
        <v>20891</v>
      </c>
      <c r="B20568" s="135">
        <v>1.27</v>
      </c>
    </row>
    <row r="20569" spans="1:2">
      <c r="A20569" s="13" t="s">
        <v>20892</v>
      </c>
      <c r="B20569" s="135">
        <v>1.1000000000000001</v>
      </c>
    </row>
    <row r="20570" spans="1:2">
      <c r="A20570" s="13" t="s">
        <v>20893</v>
      </c>
      <c r="B20570" s="135">
        <v>1.36</v>
      </c>
    </row>
    <row r="20571" spans="1:2">
      <c r="A20571" s="13" t="s">
        <v>20894</v>
      </c>
      <c r="B20571" s="135">
        <v>1.18</v>
      </c>
    </row>
    <row r="20572" spans="1:2">
      <c r="A20572" s="13" t="s">
        <v>20895</v>
      </c>
      <c r="B20572" s="135">
        <v>340.93</v>
      </c>
    </row>
    <row r="20573" spans="1:2">
      <c r="A20573" s="13" t="s">
        <v>20896</v>
      </c>
      <c r="B20573" s="135">
        <v>295.39999999999998</v>
      </c>
    </row>
    <row r="20574" spans="1:2">
      <c r="A20574" s="13" t="s">
        <v>20897</v>
      </c>
      <c r="B20574" s="135">
        <v>21.47</v>
      </c>
    </row>
    <row r="20575" spans="1:2">
      <c r="A20575" s="13" t="s">
        <v>20898</v>
      </c>
      <c r="B20575" s="135">
        <v>18.61</v>
      </c>
    </row>
    <row r="20576" spans="1:2">
      <c r="A20576" s="13" t="s">
        <v>20899</v>
      </c>
      <c r="B20576" s="135">
        <v>17.38</v>
      </c>
    </row>
    <row r="20577" spans="1:2">
      <c r="A20577" s="13" t="s">
        <v>20900</v>
      </c>
      <c r="B20577" s="135">
        <v>15.06</v>
      </c>
    </row>
    <row r="20578" spans="1:2">
      <c r="A20578" s="13" t="s">
        <v>20901</v>
      </c>
      <c r="B20578" s="135">
        <v>1.02</v>
      </c>
    </row>
    <row r="20579" spans="1:2">
      <c r="A20579" s="13" t="s">
        <v>20902</v>
      </c>
      <c r="B20579" s="135">
        <v>0.88</v>
      </c>
    </row>
    <row r="20580" spans="1:2">
      <c r="A20580" s="13" t="s">
        <v>20903</v>
      </c>
      <c r="B20580" s="135">
        <v>18.579999999999998</v>
      </c>
    </row>
    <row r="20581" spans="1:2">
      <c r="A20581" s="13" t="s">
        <v>20904</v>
      </c>
      <c r="B20581" s="135">
        <v>16.09</v>
      </c>
    </row>
    <row r="20582" spans="1:2">
      <c r="A20582" s="13" t="s">
        <v>20905</v>
      </c>
      <c r="B20582" s="135">
        <v>26.79</v>
      </c>
    </row>
    <row r="20583" spans="1:2">
      <c r="A20583" s="13" t="s">
        <v>20906</v>
      </c>
      <c r="B20583" s="135">
        <v>24.04</v>
      </c>
    </row>
    <row r="20584" spans="1:2">
      <c r="A20584" s="13" t="s">
        <v>20907</v>
      </c>
      <c r="B20584" s="135">
        <v>84.63</v>
      </c>
    </row>
    <row r="20585" spans="1:2">
      <c r="A20585" s="13" t="s">
        <v>20908</v>
      </c>
      <c r="B20585" s="135">
        <v>73.7</v>
      </c>
    </row>
    <row r="20586" spans="1:2">
      <c r="A20586" s="13" t="s">
        <v>20909</v>
      </c>
      <c r="B20586" s="135">
        <v>9.1999999999999993</v>
      </c>
    </row>
    <row r="20587" spans="1:2">
      <c r="A20587" s="13" t="s">
        <v>20910</v>
      </c>
      <c r="B20587" s="135">
        <v>7.97</v>
      </c>
    </row>
    <row r="20588" spans="1:2">
      <c r="A20588" s="13" t="s">
        <v>20911</v>
      </c>
      <c r="B20588" s="135">
        <v>12.78</v>
      </c>
    </row>
    <row r="20589" spans="1:2">
      <c r="A20589" s="13" t="s">
        <v>20912</v>
      </c>
      <c r="B20589" s="135">
        <v>11.07</v>
      </c>
    </row>
    <row r="20590" spans="1:2">
      <c r="A20590" s="13" t="s">
        <v>20913</v>
      </c>
      <c r="B20590" s="135">
        <v>3.73</v>
      </c>
    </row>
    <row r="20591" spans="1:2">
      <c r="A20591" s="13" t="s">
        <v>20914</v>
      </c>
      <c r="B20591" s="135">
        <v>3.31</v>
      </c>
    </row>
    <row r="20592" spans="1:2">
      <c r="A20592" s="13" t="s">
        <v>20915</v>
      </c>
      <c r="B20592" s="135">
        <v>10.220000000000001</v>
      </c>
    </row>
    <row r="20593" spans="1:2">
      <c r="A20593" s="13" t="s">
        <v>20916</v>
      </c>
      <c r="B20593" s="135">
        <v>8.86</v>
      </c>
    </row>
    <row r="20594" spans="1:2">
      <c r="A20594" s="13" t="s">
        <v>20917</v>
      </c>
      <c r="B20594" s="135">
        <v>12.78</v>
      </c>
    </row>
    <row r="20595" spans="1:2">
      <c r="A20595" s="13" t="s">
        <v>20918</v>
      </c>
      <c r="B20595" s="135">
        <v>11.07</v>
      </c>
    </row>
    <row r="20596" spans="1:2">
      <c r="A20596" s="13" t="s">
        <v>20919</v>
      </c>
      <c r="B20596" s="135">
        <v>20.45</v>
      </c>
    </row>
    <row r="20597" spans="1:2">
      <c r="A20597" s="13" t="s">
        <v>20920</v>
      </c>
      <c r="B20597" s="135">
        <v>17.72</v>
      </c>
    </row>
    <row r="20598" spans="1:2">
      <c r="A20598" s="13" t="s">
        <v>20921</v>
      </c>
      <c r="B20598" s="135">
        <v>15.34</v>
      </c>
    </row>
    <row r="20599" spans="1:2">
      <c r="A20599" s="13" t="s">
        <v>20922</v>
      </c>
      <c r="B20599" s="135">
        <v>13.29</v>
      </c>
    </row>
    <row r="20600" spans="1:2">
      <c r="A20600" s="13" t="s">
        <v>20923</v>
      </c>
      <c r="B20600" s="135">
        <v>5.1100000000000003</v>
      </c>
    </row>
    <row r="20601" spans="1:2">
      <c r="A20601" s="13" t="s">
        <v>20924</v>
      </c>
      <c r="B20601" s="135">
        <v>4.43</v>
      </c>
    </row>
    <row r="20602" spans="1:2">
      <c r="A20602" s="13" t="s">
        <v>20925</v>
      </c>
      <c r="B20602" s="135">
        <v>4.51</v>
      </c>
    </row>
    <row r="20603" spans="1:2">
      <c r="A20603" s="13" t="s">
        <v>20926</v>
      </c>
      <c r="B20603" s="135">
        <v>4.2699999999999996</v>
      </c>
    </row>
    <row r="20604" spans="1:2">
      <c r="A20604" s="13" t="s">
        <v>20927</v>
      </c>
      <c r="B20604" s="135">
        <v>25.06</v>
      </c>
    </row>
    <row r="20605" spans="1:2">
      <c r="A20605" s="13" t="s">
        <v>20928</v>
      </c>
      <c r="B20605" s="135">
        <v>23.68</v>
      </c>
    </row>
    <row r="20606" spans="1:2">
      <c r="A20606" s="13" t="s">
        <v>20929</v>
      </c>
      <c r="B20606" s="135">
        <v>486.49</v>
      </c>
    </row>
    <row r="20607" spans="1:2">
      <c r="A20607" s="13" t="s">
        <v>20930</v>
      </c>
      <c r="B20607" s="135">
        <v>446.68</v>
      </c>
    </row>
    <row r="20608" spans="1:2">
      <c r="A20608" s="13" t="s">
        <v>20931</v>
      </c>
      <c r="B20608" s="135">
        <v>7.76</v>
      </c>
    </row>
    <row r="20609" spans="1:2">
      <c r="A20609" s="13" t="s">
        <v>20932</v>
      </c>
      <c r="B20609" s="135">
        <v>7.38</v>
      </c>
    </row>
    <row r="20610" spans="1:2">
      <c r="A20610" s="13" t="s">
        <v>20933</v>
      </c>
      <c r="B20610" s="135">
        <v>17.07</v>
      </c>
    </row>
    <row r="20611" spans="1:2">
      <c r="A20611" s="13" t="s">
        <v>20934</v>
      </c>
      <c r="B20611" s="135">
        <v>15.68</v>
      </c>
    </row>
    <row r="20612" spans="1:2">
      <c r="A20612" s="13" t="s">
        <v>20935</v>
      </c>
      <c r="B20612" s="135">
        <v>8.52</v>
      </c>
    </row>
    <row r="20613" spans="1:2">
      <c r="A20613" s="13" t="s">
        <v>20936</v>
      </c>
      <c r="B20613" s="135">
        <v>7.38</v>
      </c>
    </row>
    <row r="20614" spans="1:2">
      <c r="A20614" s="13" t="s">
        <v>20937</v>
      </c>
      <c r="B20614" s="135">
        <v>34</v>
      </c>
    </row>
    <row r="20615" spans="1:2">
      <c r="A20615" s="13" t="s">
        <v>20938</v>
      </c>
      <c r="B20615" s="135">
        <v>31.35</v>
      </c>
    </row>
    <row r="20616" spans="1:2">
      <c r="A20616" s="13" t="s">
        <v>20939</v>
      </c>
      <c r="B20616" s="135">
        <v>35.200000000000003</v>
      </c>
    </row>
    <row r="20617" spans="1:2">
      <c r="A20617" s="13" t="s">
        <v>20940</v>
      </c>
      <c r="B20617" s="135">
        <v>32.729999999999997</v>
      </c>
    </row>
    <row r="20618" spans="1:2">
      <c r="A20618" s="13" t="s">
        <v>20941</v>
      </c>
      <c r="B20618" s="135">
        <v>42.68</v>
      </c>
    </row>
    <row r="20619" spans="1:2">
      <c r="A20619" s="13" t="s">
        <v>20942</v>
      </c>
      <c r="B20619" s="135">
        <v>39.69</v>
      </c>
    </row>
    <row r="20620" spans="1:2">
      <c r="A20620" s="13" t="s">
        <v>20943</v>
      </c>
      <c r="B20620" s="135">
        <v>47.39</v>
      </c>
    </row>
    <row r="20621" spans="1:2">
      <c r="A20621" s="13" t="s">
        <v>20944</v>
      </c>
      <c r="B20621" s="135">
        <v>43.17</v>
      </c>
    </row>
    <row r="20622" spans="1:2">
      <c r="A20622" s="13" t="s">
        <v>20945</v>
      </c>
      <c r="B20622" s="135">
        <v>66.790000000000006</v>
      </c>
    </row>
    <row r="20623" spans="1:2">
      <c r="A20623" s="13" t="s">
        <v>20946</v>
      </c>
      <c r="B20623" s="135">
        <v>60.57</v>
      </c>
    </row>
    <row r="20624" spans="1:2">
      <c r="A20624" s="13" t="s">
        <v>20947</v>
      </c>
      <c r="B20624" s="135">
        <v>24.71</v>
      </c>
    </row>
    <row r="20625" spans="1:2">
      <c r="A20625" s="13" t="s">
        <v>20948</v>
      </c>
      <c r="B20625" s="135">
        <v>21.41</v>
      </c>
    </row>
    <row r="20626" spans="1:2">
      <c r="A20626" s="13" t="s">
        <v>20949</v>
      </c>
      <c r="B20626" s="135">
        <v>78.42</v>
      </c>
    </row>
    <row r="20627" spans="1:2">
      <c r="A20627" s="13" t="s">
        <v>20950</v>
      </c>
      <c r="B20627" s="135">
        <v>69.27</v>
      </c>
    </row>
    <row r="20628" spans="1:2">
      <c r="A20628" s="13" t="s">
        <v>20951</v>
      </c>
      <c r="B20628" s="135">
        <v>74.53</v>
      </c>
    </row>
    <row r="20629" spans="1:2">
      <c r="A20629" s="13" t="s">
        <v>20952</v>
      </c>
      <c r="B20629" s="135">
        <v>69.97</v>
      </c>
    </row>
    <row r="20630" spans="1:2">
      <c r="A20630" s="13" t="s">
        <v>20953</v>
      </c>
      <c r="B20630" s="135">
        <v>89.09</v>
      </c>
    </row>
    <row r="20631" spans="1:2">
      <c r="A20631" s="13" t="s">
        <v>20954</v>
      </c>
      <c r="B20631" s="135">
        <v>83.54</v>
      </c>
    </row>
    <row r="20632" spans="1:2">
      <c r="A20632" s="13" t="s">
        <v>20955</v>
      </c>
      <c r="B20632" s="135">
        <v>110.26</v>
      </c>
    </row>
    <row r="20633" spans="1:2">
      <c r="A20633" s="13" t="s">
        <v>20956</v>
      </c>
      <c r="B20633" s="135">
        <v>103.25</v>
      </c>
    </row>
    <row r="20634" spans="1:2">
      <c r="A20634" s="13" t="s">
        <v>20957</v>
      </c>
      <c r="B20634" s="135">
        <v>250.95</v>
      </c>
    </row>
    <row r="20635" spans="1:2">
      <c r="A20635" s="13" t="s">
        <v>20958</v>
      </c>
      <c r="B20635" s="135">
        <v>231.88</v>
      </c>
    </row>
    <row r="20636" spans="1:2">
      <c r="A20636" s="13" t="s">
        <v>20959</v>
      </c>
      <c r="B20636" s="135">
        <v>260.57</v>
      </c>
    </row>
    <row r="20637" spans="1:2">
      <c r="A20637" s="13" t="s">
        <v>20960</v>
      </c>
      <c r="B20637" s="135">
        <v>241.07</v>
      </c>
    </row>
    <row r="20638" spans="1:2">
      <c r="A20638" s="13" t="s">
        <v>20961</v>
      </c>
      <c r="B20638" s="135">
        <v>63.04</v>
      </c>
    </row>
    <row r="20639" spans="1:2">
      <c r="A20639" s="13" t="s">
        <v>20962</v>
      </c>
      <c r="B20639" s="135">
        <v>58.22</v>
      </c>
    </row>
    <row r="20640" spans="1:2">
      <c r="A20640" s="13" t="s">
        <v>20963</v>
      </c>
      <c r="B20640" s="135">
        <v>156.47</v>
      </c>
    </row>
    <row r="20641" spans="1:2">
      <c r="A20641" s="13" t="s">
        <v>20964</v>
      </c>
      <c r="B20641" s="135">
        <v>144.63999999999999</v>
      </c>
    </row>
    <row r="20642" spans="1:2">
      <c r="A20642" s="13" t="s">
        <v>20965</v>
      </c>
      <c r="B20642" s="135">
        <v>52.62</v>
      </c>
    </row>
    <row r="20643" spans="1:2">
      <c r="A20643" s="13" t="s">
        <v>20966</v>
      </c>
      <c r="B20643" s="135">
        <v>49.26</v>
      </c>
    </row>
    <row r="20644" spans="1:2">
      <c r="A20644" s="13" t="s">
        <v>20967</v>
      </c>
      <c r="B20644" s="135">
        <v>456.96</v>
      </c>
    </row>
    <row r="20645" spans="1:2">
      <c r="A20645" s="13" t="s">
        <v>20968</v>
      </c>
      <c r="B20645" s="135">
        <v>424.58</v>
      </c>
    </row>
    <row r="20646" spans="1:2">
      <c r="A20646" s="13" t="s">
        <v>20969</v>
      </c>
      <c r="B20646" s="135">
        <v>335.09</v>
      </c>
    </row>
    <row r="20647" spans="1:2">
      <c r="A20647" s="13" t="s">
        <v>20970</v>
      </c>
      <c r="B20647" s="135">
        <v>311.83</v>
      </c>
    </row>
    <row r="20648" spans="1:2">
      <c r="A20648" s="13" t="s">
        <v>20971</v>
      </c>
      <c r="B20648" s="135">
        <v>346.12</v>
      </c>
    </row>
    <row r="20649" spans="1:2">
      <c r="A20649" s="13" t="s">
        <v>20972</v>
      </c>
      <c r="B20649" s="135">
        <v>322.32</v>
      </c>
    </row>
    <row r="20650" spans="1:2">
      <c r="A20650" s="13" t="s">
        <v>20973</v>
      </c>
      <c r="B20650" s="135">
        <v>357.16</v>
      </c>
    </row>
    <row r="20651" spans="1:2">
      <c r="A20651" s="13" t="s">
        <v>20974</v>
      </c>
      <c r="B20651" s="135">
        <v>332.81</v>
      </c>
    </row>
    <row r="20652" spans="1:2">
      <c r="A20652" s="13" t="s">
        <v>20975</v>
      </c>
      <c r="B20652" s="135">
        <v>439.86</v>
      </c>
    </row>
    <row r="20653" spans="1:2">
      <c r="A20653" s="13" t="s">
        <v>20976</v>
      </c>
      <c r="B20653" s="135">
        <v>409.59</v>
      </c>
    </row>
    <row r="20654" spans="1:2">
      <c r="A20654" s="13" t="s">
        <v>20977</v>
      </c>
      <c r="B20654" s="135">
        <v>635.54999999999995</v>
      </c>
    </row>
    <row r="20655" spans="1:2">
      <c r="A20655" s="13" t="s">
        <v>20978</v>
      </c>
      <c r="B20655" s="135">
        <v>588.62</v>
      </c>
    </row>
    <row r="20656" spans="1:2">
      <c r="A20656" s="13" t="s">
        <v>20979</v>
      </c>
      <c r="B20656" s="135">
        <v>283</v>
      </c>
    </row>
    <row r="20657" spans="1:2">
      <c r="A20657" s="13" t="s">
        <v>20980</v>
      </c>
      <c r="B20657" s="135">
        <v>263.29000000000002</v>
      </c>
    </row>
    <row r="20658" spans="1:2">
      <c r="A20658" s="13" t="s">
        <v>20981</v>
      </c>
      <c r="B20658" s="135">
        <v>369.62</v>
      </c>
    </row>
    <row r="20659" spans="1:2">
      <c r="A20659" s="13" t="s">
        <v>20982</v>
      </c>
      <c r="B20659" s="135">
        <v>343.34</v>
      </c>
    </row>
    <row r="20660" spans="1:2">
      <c r="A20660" s="13" t="s">
        <v>20983</v>
      </c>
      <c r="B20660" s="135">
        <v>457.4</v>
      </c>
    </row>
    <row r="20661" spans="1:2">
      <c r="A20661" s="13" t="s">
        <v>20984</v>
      </c>
      <c r="B20661" s="135">
        <v>424.11</v>
      </c>
    </row>
    <row r="20662" spans="1:2">
      <c r="A20662" s="13" t="s">
        <v>20985</v>
      </c>
      <c r="B20662" s="135">
        <v>407.82</v>
      </c>
    </row>
    <row r="20663" spans="1:2">
      <c r="A20663" s="13" t="s">
        <v>20986</v>
      </c>
      <c r="B20663" s="135">
        <v>379.94</v>
      </c>
    </row>
    <row r="20664" spans="1:2">
      <c r="A20664" s="13" t="s">
        <v>20987</v>
      </c>
      <c r="B20664" s="135">
        <v>536.23</v>
      </c>
    </row>
    <row r="20665" spans="1:2">
      <c r="A20665" s="13" t="s">
        <v>20988</v>
      </c>
      <c r="B20665" s="135">
        <v>499.67</v>
      </c>
    </row>
    <row r="20666" spans="1:2">
      <c r="A20666" s="13" t="s">
        <v>20989</v>
      </c>
      <c r="B20666" s="135">
        <v>659.04</v>
      </c>
    </row>
    <row r="20667" spans="1:2">
      <c r="A20667" s="13" t="s">
        <v>20990</v>
      </c>
      <c r="B20667" s="135">
        <v>614.05999999999995</v>
      </c>
    </row>
    <row r="20668" spans="1:2">
      <c r="A20668" s="13" t="s">
        <v>20991</v>
      </c>
      <c r="B20668" s="135">
        <v>588.28</v>
      </c>
    </row>
    <row r="20669" spans="1:2">
      <c r="A20669" s="13" t="s">
        <v>20992</v>
      </c>
      <c r="B20669" s="135">
        <v>548.96</v>
      </c>
    </row>
    <row r="20670" spans="1:2">
      <c r="A20670" s="13" t="s">
        <v>20993</v>
      </c>
      <c r="B20670" s="135">
        <v>720.09</v>
      </c>
    </row>
    <row r="20671" spans="1:2">
      <c r="A20671" s="13" t="s">
        <v>20994</v>
      </c>
      <c r="B20671" s="135">
        <v>671.06</v>
      </c>
    </row>
    <row r="20672" spans="1:2">
      <c r="A20672" s="13" t="s">
        <v>20995</v>
      </c>
      <c r="B20672" s="135">
        <v>919.1</v>
      </c>
    </row>
    <row r="20673" spans="1:2">
      <c r="A20673" s="13" t="s">
        <v>20996</v>
      </c>
      <c r="B20673" s="135">
        <v>856.7</v>
      </c>
    </row>
    <row r="20674" spans="1:2">
      <c r="A20674" s="13" t="s">
        <v>20997</v>
      </c>
      <c r="B20674" s="135">
        <v>519.76</v>
      </c>
    </row>
    <row r="20675" spans="1:2">
      <c r="A20675" s="13" t="s">
        <v>20998</v>
      </c>
      <c r="B20675" s="135">
        <v>481.07</v>
      </c>
    </row>
    <row r="20676" spans="1:2">
      <c r="A20676" s="13" t="s">
        <v>20999</v>
      </c>
      <c r="B20676" s="135">
        <v>766.8</v>
      </c>
    </row>
    <row r="20677" spans="1:2">
      <c r="A20677" s="13" t="s">
        <v>21000</v>
      </c>
      <c r="B20677" s="135">
        <v>709.7</v>
      </c>
    </row>
    <row r="20678" spans="1:2">
      <c r="A20678" s="13" t="s">
        <v>21001</v>
      </c>
      <c r="B20678" s="135">
        <v>875.09</v>
      </c>
    </row>
    <row r="20679" spans="1:2">
      <c r="A20679" s="13" t="s">
        <v>21002</v>
      </c>
      <c r="B20679" s="135">
        <v>806.96</v>
      </c>
    </row>
    <row r="20680" spans="1:2">
      <c r="A20680" s="13" t="s">
        <v>21003</v>
      </c>
      <c r="B20680" s="135">
        <v>741.9</v>
      </c>
    </row>
    <row r="20681" spans="1:2">
      <c r="A20681" s="13" t="s">
        <v>21004</v>
      </c>
      <c r="B20681" s="135">
        <v>689.23</v>
      </c>
    </row>
    <row r="20682" spans="1:2">
      <c r="A20682" s="13" t="s">
        <v>21005</v>
      </c>
      <c r="B20682" s="135">
        <v>923.44</v>
      </c>
    </row>
    <row r="20683" spans="1:2">
      <c r="A20683" s="13" t="s">
        <v>21006</v>
      </c>
      <c r="B20683" s="135">
        <v>856.09</v>
      </c>
    </row>
    <row r="20684" spans="1:2">
      <c r="A20684" s="13" t="s">
        <v>21007</v>
      </c>
      <c r="B20684" s="135">
        <v>1075.0999999999999</v>
      </c>
    </row>
    <row r="20685" spans="1:2">
      <c r="A20685" s="13" t="s">
        <v>21008</v>
      </c>
      <c r="B20685" s="135">
        <v>995.62</v>
      </c>
    </row>
    <row r="20686" spans="1:2">
      <c r="A20686" s="13" t="s">
        <v>21009</v>
      </c>
      <c r="B20686" s="135">
        <v>5305.36</v>
      </c>
    </row>
    <row r="20687" spans="1:2">
      <c r="A20687" s="13" t="s">
        <v>21010</v>
      </c>
      <c r="B20687" s="135">
        <v>4856.97</v>
      </c>
    </row>
    <row r="20688" spans="1:2">
      <c r="A20688" s="13" t="s">
        <v>21011</v>
      </c>
      <c r="B20688" s="135">
        <v>5778.3</v>
      </c>
    </row>
    <row r="20689" spans="1:2">
      <c r="A20689" s="13" t="s">
        <v>21012</v>
      </c>
      <c r="B20689" s="135">
        <v>5283.72</v>
      </c>
    </row>
    <row r="20690" spans="1:2">
      <c r="A20690" s="13" t="s">
        <v>21013</v>
      </c>
      <c r="B20690" s="135">
        <v>6439.73</v>
      </c>
    </row>
    <row r="20691" spans="1:2">
      <c r="A20691" s="13" t="s">
        <v>21014</v>
      </c>
      <c r="B20691" s="135">
        <v>5873.81</v>
      </c>
    </row>
    <row r="20692" spans="1:2">
      <c r="A20692" s="13" t="s">
        <v>21015</v>
      </c>
      <c r="B20692" s="135">
        <v>7158.1</v>
      </c>
    </row>
    <row r="20693" spans="1:2">
      <c r="A20693" s="13" t="s">
        <v>21016</v>
      </c>
      <c r="B20693" s="135">
        <v>6513.22</v>
      </c>
    </row>
    <row r="20694" spans="1:2">
      <c r="A20694" s="13" t="s">
        <v>21017</v>
      </c>
      <c r="B20694" s="135">
        <v>7928.39</v>
      </c>
    </row>
    <row r="20695" spans="1:2">
      <c r="A20695" s="13" t="s">
        <v>21018</v>
      </c>
      <c r="B20695" s="135">
        <v>7197.62</v>
      </c>
    </row>
    <row r="20696" spans="1:2">
      <c r="A20696" s="13" t="s">
        <v>21019</v>
      </c>
      <c r="B20696" s="135">
        <v>8691.58</v>
      </c>
    </row>
    <row r="20697" spans="1:2">
      <c r="A20697" s="13" t="s">
        <v>21020</v>
      </c>
      <c r="B20697" s="135">
        <v>7875.93</v>
      </c>
    </row>
    <row r="20698" spans="1:2">
      <c r="A20698" s="13" t="s">
        <v>21021</v>
      </c>
      <c r="B20698" s="135">
        <v>1289.97</v>
      </c>
    </row>
    <row r="20699" spans="1:2">
      <c r="A20699" s="13" t="s">
        <v>21022</v>
      </c>
      <c r="B20699" s="135">
        <v>1163.17</v>
      </c>
    </row>
    <row r="20700" spans="1:2">
      <c r="A20700" s="13" t="s">
        <v>21023</v>
      </c>
      <c r="B20700" s="135">
        <v>972.88</v>
      </c>
    </row>
    <row r="20701" spans="1:2">
      <c r="A20701" s="13" t="s">
        <v>21024</v>
      </c>
      <c r="B20701" s="135">
        <v>894.46</v>
      </c>
    </row>
    <row r="20702" spans="1:2">
      <c r="A20702" s="13" t="s">
        <v>21025</v>
      </c>
      <c r="B20702" s="135">
        <v>1689.56</v>
      </c>
    </row>
    <row r="20703" spans="1:2">
      <c r="A20703" s="13" t="s">
        <v>21026</v>
      </c>
      <c r="B20703" s="135">
        <v>1574.41</v>
      </c>
    </row>
    <row r="20704" spans="1:2">
      <c r="A20704" s="13" t="s">
        <v>21027</v>
      </c>
      <c r="B20704" s="135">
        <v>1812.37</v>
      </c>
    </row>
    <row r="20705" spans="1:2">
      <c r="A20705" s="13" t="s">
        <v>21028</v>
      </c>
      <c r="B20705" s="135">
        <v>1690.31</v>
      </c>
    </row>
    <row r="20706" spans="1:2">
      <c r="A20706" s="13" t="s">
        <v>21029</v>
      </c>
      <c r="B20706" s="135">
        <v>1952.19</v>
      </c>
    </row>
    <row r="20707" spans="1:2">
      <c r="A20707" s="13" t="s">
        <v>21030</v>
      </c>
      <c r="B20707" s="135">
        <v>1820.61</v>
      </c>
    </row>
    <row r="20708" spans="1:2">
      <c r="A20708" s="13" t="s">
        <v>21031</v>
      </c>
      <c r="B20708" s="135">
        <v>176.24</v>
      </c>
    </row>
    <row r="20709" spans="1:2">
      <c r="A20709" s="13" t="s">
        <v>21032</v>
      </c>
      <c r="B20709" s="135">
        <v>163.13999999999999</v>
      </c>
    </row>
    <row r="20710" spans="1:2">
      <c r="A20710" s="13" t="s">
        <v>21033</v>
      </c>
      <c r="B20710" s="135">
        <v>560.52</v>
      </c>
    </row>
    <row r="20711" spans="1:2">
      <c r="A20711" s="13" t="s">
        <v>21034</v>
      </c>
      <c r="B20711" s="135">
        <v>504.94</v>
      </c>
    </row>
    <row r="20712" spans="1:2">
      <c r="A20712" s="13" t="s">
        <v>21035</v>
      </c>
      <c r="B20712" s="135">
        <v>197.52</v>
      </c>
    </row>
    <row r="20713" spans="1:2">
      <c r="A20713" s="13" t="s">
        <v>21036</v>
      </c>
      <c r="B20713" s="135">
        <v>186.35</v>
      </c>
    </row>
    <row r="20714" spans="1:2">
      <c r="A20714" s="13" t="s">
        <v>21037</v>
      </c>
      <c r="B20714" s="135">
        <v>220.49</v>
      </c>
    </row>
    <row r="20715" spans="1:2">
      <c r="A20715" s="13" t="s">
        <v>21038</v>
      </c>
      <c r="B20715" s="135">
        <v>208.26</v>
      </c>
    </row>
    <row r="20716" spans="1:2">
      <c r="A20716" s="13" t="s">
        <v>21039</v>
      </c>
      <c r="B20716" s="135">
        <v>241.67</v>
      </c>
    </row>
    <row r="20717" spans="1:2">
      <c r="A20717" s="13" t="s">
        <v>21040</v>
      </c>
      <c r="B20717" s="135">
        <v>228.39</v>
      </c>
    </row>
    <row r="20718" spans="1:2">
      <c r="A20718" s="13" t="s">
        <v>21041</v>
      </c>
      <c r="B20718" s="135">
        <v>158.43</v>
      </c>
    </row>
    <row r="20719" spans="1:2">
      <c r="A20719" s="13" t="s">
        <v>21042</v>
      </c>
      <c r="B20719" s="135">
        <v>147.27000000000001</v>
      </c>
    </row>
    <row r="20720" spans="1:2">
      <c r="A20720" s="13" t="s">
        <v>21043</v>
      </c>
      <c r="B20720" s="135">
        <v>169.06</v>
      </c>
    </row>
    <row r="20721" spans="1:2">
      <c r="A20721" s="13" t="s">
        <v>21044</v>
      </c>
      <c r="B20721" s="135">
        <v>156.83000000000001</v>
      </c>
    </row>
    <row r="20722" spans="1:2">
      <c r="A20722" s="13" t="s">
        <v>21045</v>
      </c>
      <c r="B20722" s="135">
        <v>178.37</v>
      </c>
    </row>
    <row r="20723" spans="1:2">
      <c r="A20723" s="13" t="s">
        <v>21046</v>
      </c>
      <c r="B20723" s="135">
        <v>165.09</v>
      </c>
    </row>
    <row r="20724" spans="1:2">
      <c r="A20724" s="13" t="s">
        <v>21047</v>
      </c>
      <c r="B20724" s="135">
        <v>179.84</v>
      </c>
    </row>
    <row r="20725" spans="1:2">
      <c r="A20725" s="13" t="s">
        <v>21048</v>
      </c>
      <c r="B20725" s="135">
        <v>168.93</v>
      </c>
    </row>
    <row r="20726" spans="1:2">
      <c r="A20726" s="13" t="s">
        <v>21049</v>
      </c>
      <c r="B20726" s="135">
        <v>229.26</v>
      </c>
    </row>
    <row r="20727" spans="1:2">
      <c r="A20727" s="13" t="s">
        <v>21050</v>
      </c>
      <c r="B20727" s="135">
        <v>215.27</v>
      </c>
    </row>
    <row r="20728" spans="1:2">
      <c r="A20728" s="13" t="s">
        <v>21051</v>
      </c>
      <c r="B20728" s="135">
        <v>274.45999999999998</v>
      </c>
    </row>
    <row r="20729" spans="1:2">
      <c r="A20729" s="13" t="s">
        <v>21052</v>
      </c>
      <c r="B20729" s="135">
        <v>257.73</v>
      </c>
    </row>
    <row r="20730" spans="1:2">
      <c r="A20730" s="13" t="s">
        <v>21053</v>
      </c>
      <c r="B20730" s="135">
        <v>140.75</v>
      </c>
    </row>
    <row r="20731" spans="1:2">
      <c r="A20731" s="13" t="s">
        <v>21054</v>
      </c>
      <c r="B20731" s="135">
        <v>129.84</v>
      </c>
    </row>
    <row r="20732" spans="1:2">
      <c r="A20732" s="13" t="s">
        <v>21055</v>
      </c>
      <c r="B20732" s="135">
        <v>177.83</v>
      </c>
    </row>
    <row r="20733" spans="1:2">
      <c r="A20733" s="13" t="s">
        <v>21056</v>
      </c>
      <c r="B20733" s="135">
        <v>163.84</v>
      </c>
    </row>
    <row r="20734" spans="1:2">
      <c r="A20734" s="13" t="s">
        <v>21057</v>
      </c>
      <c r="B20734" s="135">
        <v>211.16</v>
      </c>
    </row>
    <row r="20735" spans="1:2">
      <c r="A20735" s="13" t="s">
        <v>21058</v>
      </c>
      <c r="B20735" s="135">
        <v>194.43</v>
      </c>
    </row>
    <row r="20736" spans="1:2">
      <c r="A20736" s="13" t="s">
        <v>21059</v>
      </c>
      <c r="B20736" s="135">
        <v>232.61</v>
      </c>
    </row>
    <row r="20737" spans="1:2">
      <c r="A20737" s="13" t="s">
        <v>21060</v>
      </c>
      <c r="B20737" s="135">
        <v>221.13</v>
      </c>
    </row>
    <row r="20738" spans="1:2">
      <c r="A20738" s="13" t="s">
        <v>21061</v>
      </c>
      <c r="B20738" s="135">
        <v>258.12</v>
      </c>
    </row>
    <row r="20739" spans="1:2">
      <c r="A20739" s="13" t="s">
        <v>21062</v>
      </c>
      <c r="B20739" s="135">
        <v>245.37</v>
      </c>
    </row>
    <row r="20740" spans="1:2">
      <c r="A20740" s="13" t="s">
        <v>21063</v>
      </c>
      <c r="B20740" s="135">
        <v>282.70999999999998</v>
      </c>
    </row>
    <row r="20741" spans="1:2">
      <c r="A20741" s="13" t="s">
        <v>21064</v>
      </c>
      <c r="B20741" s="135">
        <v>268.77</v>
      </c>
    </row>
    <row r="20742" spans="1:2">
      <c r="A20742" s="13" t="s">
        <v>21065</v>
      </c>
      <c r="B20742" s="135">
        <v>193.52</v>
      </c>
    </row>
    <row r="20743" spans="1:2">
      <c r="A20743" s="13" t="s">
        <v>21066</v>
      </c>
      <c r="B20743" s="135">
        <v>182.04</v>
      </c>
    </row>
    <row r="20744" spans="1:2">
      <c r="A20744" s="13" t="s">
        <v>21067</v>
      </c>
      <c r="B20744" s="135">
        <v>206.69</v>
      </c>
    </row>
    <row r="20745" spans="1:2">
      <c r="A20745" s="13" t="s">
        <v>21068</v>
      </c>
      <c r="B20745" s="135">
        <v>193.94</v>
      </c>
    </row>
    <row r="20746" spans="1:2">
      <c r="A20746" s="13" t="s">
        <v>21069</v>
      </c>
      <c r="B20746" s="135">
        <v>219.41</v>
      </c>
    </row>
    <row r="20747" spans="1:2">
      <c r="A20747" s="13" t="s">
        <v>21070</v>
      </c>
      <c r="B20747" s="135">
        <v>205.47</v>
      </c>
    </row>
    <row r="20748" spans="1:2">
      <c r="A20748" s="13" t="s">
        <v>21071</v>
      </c>
      <c r="B20748" s="135">
        <v>197.83</v>
      </c>
    </row>
    <row r="20749" spans="1:2">
      <c r="A20749" s="13" t="s">
        <v>21072</v>
      </c>
      <c r="B20749" s="135">
        <v>186.79</v>
      </c>
    </row>
    <row r="20750" spans="1:2">
      <c r="A20750" s="13" t="s">
        <v>21073</v>
      </c>
      <c r="B20750" s="135">
        <v>249.63</v>
      </c>
    </row>
    <row r="20751" spans="1:2">
      <c r="A20751" s="13" t="s">
        <v>21074</v>
      </c>
      <c r="B20751" s="135">
        <v>235.42</v>
      </c>
    </row>
    <row r="20752" spans="1:2">
      <c r="A20752" s="13" t="s">
        <v>21075</v>
      </c>
      <c r="B20752" s="135">
        <v>297.14</v>
      </c>
    </row>
    <row r="20753" spans="1:2">
      <c r="A20753" s="13" t="s">
        <v>21076</v>
      </c>
      <c r="B20753" s="135">
        <v>280.08</v>
      </c>
    </row>
    <row r="20754" spans="1:2">
      <c r="A20754" s="13" t="s">
        <v>21077</v>
      </c>
      <c r="B20754" s="135">
        <v>159.07</v>
      </c>
    </row>
    <row r="20755" spans="1:2">
      <c r="A20755" s="13" t="s">
        <v>21078</v>
      </c>
      <c r="B20755" s="135">
        <v>148.03</v>
      </c>
    </row>
    <row r="20756" spans="1:2">
      <c r="A20756" s="13" t="s">
        <v>21079</v>
      </c>
      <c r="B20756" s="135">
        <v>197.73</v>
      </c>
    </row>
    <row r="20757" spans="1:2">
      <c r="A20757" s="13" t="s">
        <v>21080</v>
      </c>
      <c r="B20757" s="135">
        <v>183.58</v>
      </c>
    </row>
    <row r="20758" spans="1:2">
      <c r="A20758" s="13" t="s">
        <v>21081</v>
      </c>
      <c r="B20758" s="135">
        <v>233.84</v>
      </c>
    </row>
    <row r="20759" spans="1:2">
      <c r="A20759" s="13" t="s">
        <v>21082</v>
      </c>
      <c r="B20759" s="135">
        <v>216.78</v>
      </c>
    </row>
    <row r="20760" spans="1:2">
      <c r="A20760" s="13" t="s">
        <v>21083</v>
      </c>
      <c r="B20760" s="135">
        <v>75.599999999999994</v>
      </c>
    </row>
    <row r="20761" spans="1:2">
      <c r="A20761" s="13" t="s">
        <v>21084</v>
      </c>
      <c r="B20761" s="135">
        <v>72.540000000000006</v>
      </c>
    </row>
    <row r="20762" spans="1:2">
      <c r="A20762" s="13" t="s">
        <v>21085</v>
      </c>
      <c r="B20762" s="135">
        <v>51.5</v>
      </c>
    </row>
    <row r="20763" spans="1:2">
      <c r="A20763" s="13" t="s">
        <v>21086</v>
      </c>
      <c r="B20763" s="135">
        <v>48.88</v>
      </c>
    </row>
    <row r="20764" spans="1:2">
      <c r="A20764" s="13" t="s">
        <v>21087</v>
      </c>
      <c r="B20764" s="135">
        <v>23.85</v>
      </c>
    </row>
    <row r="20765" spans="1:2">
      <c r="A20765" s="13" t="s">
        <v>21088</v>
      </c>
      <c r="B20765" s="135">
        <v>23.1</v>
      </c>
    </row>
    <row r="20766" spans="1:2">
      <c r="A20766" s="13" t="s">
        <v>21089</v>
      </c>
      <c r="B20766" s="135">
        <v>35.11</v>
      </c>
    </row>
    <row r="20767" spans="1:2">
      <c r="A20767" s="13" t="s">
        <v>21090</v>
      </c>
      <c r="B20767" s="135">
        <v>34.03</v>
      </c>
    </row>
    <row r="20768" spans="1:2">
      <c r="A20768" s="13" t="s">
        <v>21091</v>
      </c>
      <c r="B20768" s="135">
        <v>28.59</v>
      </c>
    </row>
    <row r="20769" spans="1:2">
      <c r="A20769" s="13" t="s">
        <v>21092</v>
      </c>
      <c r="B20769" s="135">
        <v>27.69</v>
      </c>
    </row>
    <row r="20770" spans="1:2">
      <c r="A20770" s="13" t="s">
        <v>21093</v>
      </c>
      <c r="B20770" s="135">
        <v>47.65</v>
      </c>
    </row>
    <row r="20771" spans="1:2">
      <c r="A20771" s="13" t="s">
        <v>21094</v>
      </c>
      <c r="B20771" s="135">
        <v>46.16</v>
      </c>
    </row>
    <row r="20772" spans="1:2">
      <c r="A20772" s="13" t="s">
        <v>21095</v>
      </c>
      <c r="B20772" s="135">
        <v>406</v>
      </c>
    </row>
    <row r="20773" spans="1:2">
      <c r="A20773" s="13" t="s">
        <v>21096</v>
      </c>
      <c r="B20773" s="135">
        <v>406</v>
      </c>
    </row>
    <row r="20774" spans="1:2">
      <c r="A20774" s="13" t="s">
        <v>21097</v>
      </c>
      <c r="B20774" s="135">
        <v>697</v>
      </c>
    </row>
    <row r="20775" spans="1:2">
      <c r="A20775" s="13" t="s">
        <v>21098</v>
      </c>
      <c r="B20775" s="135">
        <v>697</v>
      </c>
    </row>
    <row r="20776" spans="1:2">
      <c r="A20776" s="13" t="s">
        <v>21099</v>
      </c>
      <c r="B20776" s="135">
        <v>650</v>
      </c>
    </row>
    <row r="20777" spans="1:2">
      <c r="A20777" s="13" t="s">
        <v>21100</v>
      </c>
      <c r="B20777" s="135">
        <v>650</v>
      </c>
    </row>
    <row r="20778" spans="1:2">
      <c r="A20778" s="13" t="s">
        <v>21101</v>
      </c>
      <c r="B20778" s="135">
        <v>809</v>
      </c>
    </row>
    <row r="20779" spans="1:2">
      <c r="A20779" s="13" t="s">
        <v>21102</v>
      </c>
      <c r="B20779" s="135">
        <v>809</v>
      </c>
    </row>
    <row r="20780" spans="1:2">
      <c r="A20780" s="13" t="s">
        <v>21103</v>
      </c>
      <c r="B20780" s="135">
        <v>6391.7</v>
      </c>
    </row>
    <row r="20781" spans="1:2">
      <c r="A20781" s="13" t="s">
        <v>21104</v>
      </c>
      <c r="B20781" s="135">
        <v>5963.36</v>
      </c>
    </row>
    <row r="20782" spans="1:2">
      <c r="A20782" s="13" t="s">
        <v>21105</v>
      </c>
      <c r="B20782" s="135">
        <v>12198.28</v>
      </c>
    </row>
    <row r="20783" spans="1:2">
      <c r="A20783" s="13" t="s">
        <v>21106</v>
      </c>
      <c r="B20783" s="135">
        <v>11433.16</v>
      </c>
    </row>
    <row r="20784" spans="1:2">
      <c r="A20784" s="13" t="s">
        <v>21107</v>
      </c>
      <c r="B20784" s="135">
        <v>18824.759999999998</v>
      </c>
    </row>
    <row r="20785" spans="1:2">
      <c r="A20785" s="13" t="s">
        <v>21108</v>
      </c>
      <c r="B20785" s="135">
        <v>17650.07</v>
      </c>
    </row>
    <row r="20786" spans="1:2">
      <c r="A20786" s="13" t="s">
        <v>21109</v>
      </c>
      <c r="B20786" s="135">
        <v>8304.2099999999991</v>
      </c>
    </row>
    <row r="20787" spans="1:2">
      <c r="A20787" s="13" t="s">
        <v>21110</v>
      </c>
      <c r="B20787" s="135">
        <v>7749.17</v>
      </c>
    </row>
    <row r="20788" spans="1:2">
      <c r="A20788" s="13" t="s">
        <v>21111</v>
      </c>
      <c r="B20788" s="135">
        <v>16073.02</v>
      </c>
    </row>
    <row r="20789" spans="1:2">
      <c r="A20789" s="13" t="s">
        <v>21112</v>
      </c>
      <c r="B20789" s="135">
        <v>15061.51</v>
      </c>
    </row>
    <row r="20790" spans="1:2">
      <c r="A20790" s="13" t="s">
        <v>21113</v>
      </c>
      <c r="B20790" s="135">
        <v>24310.51</v>
      </c>
    </row>
    <row r="20791" spans="1:2">
      <c r="A20791" s="13" t="s">
        <v>21114</v>
      </c>
      <c r="B20791" s="135">
        <v>22799.87</v>
      </c>
    </row>
    <row r="20792" spans="1:2">
      <c r="A20792" s="13" t="s">
        <v>21115</v>
      </c>
      <c r="B20792" s="135">
        <v>11760.88</v>
      </c>
    </row>
    <row r="20793" spans="1:2">
      <c r="A20793" s="13" t="s">
        <v>21116</v>
      </c>
      <c r="B20793" s="135">
        <v>11012.63</v>
      </c>
    </row>
    <row r="20794" spans="1:2">
      <c r="A20794" s="13" t="s">
        <v>21117</v>
      </c>
      <c r="B20794" s="135">
        <v>18500.73</v>
      </c>
    </row>
    <row r="20795" spans="1:2">
      <c r="A20795" s="13" t="s">
        <v>21118</v>
      </c>
      <c r="B20795" s="135">
        <v>17304.82</v>
      </c>
    </row>
    <row r="20796" spans="1:2">
      <c r="A20796" s="13" t="s">
        <v>21119</v>
      </c>
      <c r="B20796" s="135">
        <v>33950.75</v>
      </c>
    </row>
    <row r="20797" spans="1:2">
      <c r="A20797" s="13" t="s">
        <v>21120</v>
      </c>
      <c r="B20797" s="135">
        <v>31900.84</v>
      </c>
    </row>
    <row r="20798" spans="1:2">
      <c r="A20798" s="13" t="s">
        <v>21121</v>
      </c>
      <c r="B20798" s="135">
        <v>15156.63</v>
      </c>
    </row>
    <row r="20799" spans="1:2">
      <c r="A20799" s="13" t="s">
        <v>21122</v>
      </c>
      <c r="B20799" s="135">
        <v>14199.98</v>
      </c>
    </row>
    <row r="20800" spans="1:2">
      <c r="A20800" s="13" t="s">
        <v>21123</v>
      </c>
      <c r="B20800" s="135">
        <v>20925.03</v>
      </c>
    </row>
    <row r="20801" spans="1:2">
      <c r="A20801" s="13" t="s">
        <v>21124</v>
      </c>
      <c r="B20801" s="135">
        <v>19546.86</v>
      </c>
    </row>
    <row r="20802" spans="1:2">
      <c r="A20802" s="13" t="s">
        <v>21125</v>
      </c>
      <c r="B20802" s="135">
        <v>40975.480000000003</v>
      </c>
    </row>
    <row r="20803" spans="1:2">
      <c r="A20803" s="13" t="s">
        <v>21126</v>
      </c>
      <c r="B20803" s="135">
        <v>38521.49</v>
      </c>
    </row>
    <row r="20804" spans="1:2">
      <c r="A20804" s="13" t="s">
        <v>21127</v>
      </c>
      <c r="B20804" s="135">
        <v>4481.76</v>
      </c>
    </row>
    <row r="20805" spans="1:2">
      <c r="A20805" s="13" t="s">
        <v>21128</v>
      </c>
      <c r="B20805" s="135">
        <v>4181.1099999999997</v>
      </c>
    </row>
    <row r="20806" spans="1:2">
      <c r="A20806" s="13" t="s">
        <v>21129</v>
      </c>
      <c r="B20806" s="135">
        <v>10802.52</v>
      </c>
    </row>
    <row r="20807" spans="1:2">
      <c r="A20807" s="13" t="s">
        <v>21130</v>
      </c>
      <c r="B20807" s="135">
        <v>10120.209999999999</v>
      </c>
    </row>
    <row r="20808" spans="1:2">
      <c r="A20808" s="13" t="s">
        <v>21131</v>
      </c>
      <c r="B20808" s="135">
        <v>17375.12</v>
      </c>
    </row>
    <row r="20809" spans="1:2">
      <c r="A20809" s="13" t="s">
        <v>21132</v>
      </c>
      <c r="B20809" s="135">
        <v>16322.36</v>
      </c>
    </row>
    <row r="20810" spans="1:2">
      <c r="A20810" s="13" t="s">
        <v>21133</v>
      </c>
      <c r="B20810" s="135">
        <v>6633.54</v>
      </c>
    </row>
    <row r="20811" spans="1:2">
      <c r="A20811" s="13" t="s">
        <v>21134</v>
      </c>
      <c r="B20811" s="135">
        <v>6202.45</v>
      </c>
    </row>
    <row r="20812" spans="1:2">
      <c r="A20812" s="13" t="s">
        <v>21135</v>
      </c>
      <c r="B20812" s="135">
        <v>13711.89</v>
      </c>
    </row>
    <row r="20813" spans="1:2">
      <c r="A20813" s="13" t="s">
        <v>21136</v>
      </c>
      <c r="B20813" s="135">
        <v>12841.39</v>
      </c>
    </row>
    <row r="20814" spans="1:2">
      <c r="A20814" s="13" t="s">
        <v>21137</v>
      </c>
      <c r="B20814" s="135">
        <v>20888.16</v>
      </c>
    </row>
    <row r="20815" spans="1:2">
      <c r="A20815" s="13" t="s">
        <v>21138</v>
      </c>
      <c r="B20815" s="135">
        <v>19655.189999999999</v>
      </c>
    </row>
    <row r="20816" spans="1:2">
      <c r="A20816" s="13" t="s">
        <v>21139</v>
      </c>
      <c r="B20816" s="135">
        <v>8533.64</v>
      </c>
    </row>
    <row r="20817" spans="1:2">
      <c r="A20817" s="13" t="s">
        <v>21140</v>
      </c>
      <c r="B20817" s="135">
        <v>7995.56</v>
      </c>
    </row>
    <row r="20818" spans="1:2">
      <c r="A20818" s="13" t="s">
        <v>21141</v>
      </c>
      <c r="B20818" s="135">
        <v>16750.87</v>
      </c>
    </row>
    <row r="20819" spans="1:2">
      <c r="A20819" s="13" t="s">
        <v>21142</v>
      </c>
      <c r="B20819" s="135">
        <v>15687.47</v>
      </c>
    </row>
    <row r="20820" spans="1:2">
      <c r="A20820" s="13" t="s">
        <v>21143</v>
      </c>
      <c r="B20820" s="135">
        <v>26587.46</v>
      </c>
    </row>
    <row r="20821" spans="1:2">
      <c r="A20821" s="13" t="s">
        <v>21144</v>
      </c>
      <c r="B20821" s="135">
        <v>24989.73</v>
      </c>
    </row>
    <row r="20822" spans="1:2">
      <c r="A20822" s="13" t="s">
        <v>21145</v>
      </c>
      <c r="B20822" s="135">
        <v>491.23</v>
      </c>
    </row>
    <row r="20823" spans="1:2">
      <c r="A20823" s="13" t="s">
        <v>21146</v>
      </c>
      <c r="B20823" s="135">
        <v>450.92</v>
      </c>
    </row>
    <row r="20824" spans="1:2">
      <c r="A20824" s="13" t="s">
        <v>21147</v>
      </c>
      <c r="B20824" s="135">
        <v>815.72</v>
      </c>
    </row>
    <row r="20825" spans="1:2">
      <c r="A20825" s="13" t="s">
        <v>21148</v>
      </c>
      <c r="B20825" s="135">
        <v>750.06</v>
      </c>
    </row>
    <row r="20826" spans="1:2">
      <c r="A20826" s="13" t="s">
        <v>21149</v>
      </c>
      <c r="B20826" s="135">
        <v>1234.9100000000001</v>
      </c>
    </row>
    <row r="20827" spans="1:2">
      <c r="A20827" s="13" t="s">
        <v>21150</v>
      </c>
      <c r="B20827" s="135">
        <v>1137.04</v>
      </c>
    </row>
    <row r="20828" spans="1:2">
      <c r="A20828" s="13" t="s">
        <v>21151</v>
      </c>
      <c r="B20828" s="135">
        <v>1756.11</v>
      </c>
    </row>
    <row r="20829" spans="1:2">
      <c r="A20829" s="13" t="s">
        <v>21152</v>
      </c>
      <c r="B20829" s="135">
        <v>1618.77</v>
      </c>
    </row>
    <row r="20830" spans="1:2">
      <c r="A20830" s="13" t="s">
        <v>21153</v>
      </c>
      <c r="B20830" s="135">
        <v>2385.0100000000002</v>
      </c>
    </row>
    <row r="20831" spans="1:2">
      <c r="A20831" s="13" t="s">
        <v>21154</v>
      </c>
      <c r="B20831" s="135">
        <v>2200.61</v>
      </c>
    </row>
    <row r="20832" spans="1:2">
      <c r="A20832" s="13" t="s">
        <v>21155</v>
      </c>
      <c r="B20832" s="135">
        <v>3867.61</v>
      </c>
    </row>
    <row r="20833" spans="1:2">
      <c r="A20833" s="13" t="s">
        <v>21156</v>
      </c>
      <c r="B20833" s="135">
        <v>3581.85</v>
      </c>
    </row>
    <row r="20834" spans="1:2">
      <c r="A20834" s="13" t="s">
        <v>21157</v>
      </c>
      <c r="B20834" s="135">
        <v>4798.4799999999996</v>
      </c>
    </row>
    <row r="20835" spans="1:2">
      <c r="A20835" s="13" t="s">
        <v>21158</v>
      </c>
      <c r="B20835" s="135">
        <v>4427.5200000000004</v>
      </c>
    </row>
    <row r="20836" spans="1:2">
      <c r="A20836" s="13" t="s">
        <v>21159</v>
      </c>
      <c r="B20836" s="135">
        <v>699.25</v>
      </c>
    </row>
    <row r="20837" spans="1:2">
      <c r="A20837" s="13" t="s">
        <v>21160</v>
      </c>
      <c r="B20837" s="135">
        <v>642.51</v>
      </c>
    </row>
    <row r="20838" spans="1:2">
      <c r="A20838" s="13" t="s">
        <v>21161</v>
      </c>
      <c r="B20838" s="135">
        <v>1166.74</v>
      </c>
    </row>
    <row r="20839" spans="1:2">
      <c r="A20839" s="13" t="s">
        <v>21162</v>
      </c>
      <c r="B20839" s="135">
        <v>1073.68</v>
      </c>
    </row>
    <row r="20840" spans="1:2">
      <c r="A20840" s="13" t="s">
        <v>21163</v>
      </c>
      <c r="B20840" s="135">
        <v>1767.78</v>
      </c>
    </row>
    <row r="20841" spans="1:2">
      <c r="A20841" s="13" t="s">
        <v>21164</v>
      </c>
      <c r="B20841" s="135">
        <v>1628.71</v>
      </c>
    </row>
    <row r="20842" spans="1:2">
      <c r="A20842" s="13" t="s">
        <v>21165</v>
      </c>
      <c r="B20842" s="135">
        <v>2510.1</v>
      </c>
    </row>
    <row r="20843" spans="1:2">
      <c r="A20843" s="13" t="s">
        <v>21166</v>
      </c>
      <c r="B20843" s="135">
        <v>2314.88</v>
      </c>
    </row>
    <row r="20844" spans="1:2">
      <c r="A20844" s="13" t="s">
        <v>21167</v>
      </c>
      <c r="B20844" s="135">
        <v>3401.81</v>
      </c>
    </row>
    <row r="20845" spans="1:2">
      <c r="A20845" s="13" t="s">
        <v>21168</v>
      </c>
      <c r="B20845" s="135">
        <v>3139.85</v>
      </c>
    </row>
    <row r="20846" spans="1:2">
      <c r="A20846" s="13" t="s">
        <v>21169</v>
      </c>
      <c r="B20846" s="135">
        <v>4434.21</v>
      </c>
    </row>
    <row r="20847" spans="1:2">
      <c r="A20847" s="13" t="s">
        <v>21170</v>
      </c>
      <c r="B20847" s="135">
        <v>4094.58</v>
      </c>
    </row>
    <row r="20848" spans="1:2">
      <c r="A20848" s="13" t="s">
        <v>21171</v>
      </c>
      <c r="B20848" s="135">
        <v>5807.29</v>
      </c>
    </row>
    <row r="20849" spans="1:2">
      <c r="A20849" s="13" t="s">
        <v>21172</v>
      </c>
      <c r="B20849" s="135">
        <v>5365.6</v>
      </c>
    </row>
    <row r="20850" spans="1:2">
      <c r="A20850" s="13" t="s">
        <v>21173</v>
      </c>
      <c r="B20850" s="135">
        <v>906.87</v>
      </c>
    </row>
    <row r="20851" spans="1:2">
      <c r="A20851" s="13" t="s">
        <v>21174</v>
      </c>
      <c r="B20851" s="135">
        <v>833.71</v>
      </c>
    </row>
    <row r="20852" spans="1:2">
      <c r="A20852" s="13" t="s">
        <v>21175</v>
      </c>
      <c r="B20852" s="135">
        <v>1517.35</v>
      </c>
    </row>
    <row r="20853" spans="1:2">
      <c r="A20853" s="13" t="s">
        <v>21176</v>
      </c>
      <c r="B20853" s="135">
        <v>1396.93</v>
      </c>
    </row>
    <row r="20854" spans="1:2">
      <c r="A20854" s="13" t="s">
        <v>21177</v>
      </c>
      <c r="B20854" s="135">
        <v>2300.25</v>
      </c>
    </row>
    <row r="20855" spans="1:2">
      <c r="A20855" s="13" t="s">
        <v>21178</v>
      </c>
      <c r="B20855" s="135">
        <v>2120</v>
      </c>
    </row>
    <row r="20856" spans="1:2">
      <c r="A20856" s="13" t="s">
        <v>21179</v>
      </c>
      <c r="B20856" s="135">
        <v>3264.5</v>
      </c>
    </row>
    <row r="20857" spans="1:2">
      <c r="A20857" s="13" t="s">
        <v>21180</v>
      </c>
      <c r="B20857" s="135">
        <v>3011.37</v>
      </c>
    </row>
    <row r="20858" spans="1:2">
      <c r="A20858" s="13" t="s">
        <v>21181</v>
      </c>
      <c r="B20858" s="135">
        <v>4418.6099999999997</v>
      </c>
    </row>
    <row r="20859" spans="1:2">
      <c r="A20859" s="13" t="s">
        <v>21182</v>
      </c>
      <c r="B20859" s="135">
        <v>4079.09</v>
      </c>
    </row>
    <row r="20860" spans="1:2">
      <c r="A20860" s="13" t="s">
        <v>21183</v>
      </c>
      <c r="B20860" s="135">
        <v>5993.31</v>
      </c>
    </row>
    <row r="20861" spans="1:2">
      <c r="A20861" s="13" t="s">
        <v>21184</v>
      </c>
      <c r="B20861" s="135">
        <v>5534.99</v>
      </c>
    </row>
    <row r="20862" spans="1:2">
      <c r="A20862" s="13" t="s">
        <v>21185</v>
      </c>
      <c r="B20862" s="135">
        <v>7879.06</v>
      </c>
    </row>
    <row r="20863" spans="1:2">
      <c r="A20863" s="13" t="s">
        <v>21186</v>
      </c>
      <c r="B20863" s="135">
        <v>7278.05</v>
      </c>
    </row>
    <row r="20864" spans="1:2">
      <c r="A20864" s="13" t="s">
        <v>21187</v>
      </c>
      <c r="B20864" s="135">
        <v>256.76</v>
      </c>
    </row>
    <row r="20865" spans="1:2">
      <c r="A20865" s="13" t="s">
        <v>21188</v>
      </c>
      <c r="B20865" s="135">
        <v>242.28</v>
      </c>
    </row>
    <row r="20866" spans="1:2">
      <c r="A20866" s="13" t="s">
        <v>21189</v>
      </c>
      <c r="B20866" s="135">
        <v>323.94</v>
      </c>
    </row>
    <row r="20867" spans="1:2">
      <c r="A20867" s="13" t="s">
        <v>21190</v>
      </c>
      <c r="B20867" s="135">
        <v>306.75</v>
      </c>
    </row>
    <row r="20868" spans="1:2">
      <c r="A20868" s="13" t="s">
        <v>21191</v>
      </c>
      <c r="B20868" s="135">
        <v>565.85</v>
      </c>
    </row>
    <row r="20869" spans="1:2">
      <c r="A20869" s="13" t="s">
        <v>21192</v>
      </c>
      <c r="B20869" s="135">
        <v>539.41</v>
      </c>
    </row>
    <row r="20870" spans="1:2">
      <c r="A20870" s="13" t="s">
        <v>21193</v>
      </c>
      <c r="B20870" s="135">
        <v>771.35</v>
      </c>
    </row>
    <row r="20871" spans="1:2">
      <c r="A20871" s="13" t="s">
        <v>21194</v>
      </c>
      <c r="B20871" s="135">
        <v>737.3</v>
      </c>
    </row>
    <row r="20872" spans="1:2">
      <c r="A20872" s="13" t="s">
        <v>21195</v>
      </c>
      <c r="B20872" s="135">
        <v>442.74</v>
      </c>
    </row>
    <row r="20873" spans="1:2">
      <c r="A20873" s="13" t="s">
        <v>21196</v>
      </c>
      <c r="B20873" s="135">
        <v>417.76</v>
      </c>
    </row>
    <row r="20874" spans="1:2">
      <c r="A20874" s="13" t="s">
        <v>21197</v>
      </c>
      <c r="B20874" s="135">
        <v>529.21</v>
      </c>
    </row>
    <row r="20875" spans="1:2">
      <c r="A20875" s="13" t="s">
        <v>21198</v>
      </c>
      <c r="B20875" s="135">
        <v>500.85</v>
      </c>
    </row>
    <row r="20876" spans="1:2">
      <c r="A20876" s="13" t="s">
        <v>21199</v>
      </c>
      <c r="B20876" s="135">
        <v>789.76</v>
      </c>
    </row>
    <row r="20877" spans="1:2">
      <c r="A20877" s="13" t="s">
        <v>21200</v>
      </c>
      <c r="B20877" s="135">
        <v>751.4</v>
      </c>
    </row>
    <row r="20878" spans="1:2">
      <c r="A20878" s="13" t="s">
        <v>21201</v>
      </c>
      <c r="B20878" s="135">
        <v>1009.79</v>
      </c>
    </row>
    <row r="20879" spans="1:2">
      <c r="A20879" s="13" t="s">
        <v>21202</v>
      </c>
      <c r="B20879" s="135">
        <v>963.36</v>
      </c>
    </row>
    <row r="20880" spans="1:2">
      <c r="A20880" s="13" t="s">
        <v>21203</v>
      </c>
      <c r="B20880" s="135">
        <v>640.39</v>
      </c>
    </row>
    <row r="20881" spans="1:2">
      <c r="A20881" s="13" t="s">
        <v>21204</v>
      </c>
      <c r="B20881" s="135">
        <v>604.33000000000004</v>
      </c>
    </row>
    <row r="20882" spans="1:2">
      <c r="A20882" s="13" t="s">
        <v>21205</v>
      </c>
      <c r="B20882" s="135">
        <v>741.77</v>
      </c>
    </row>
    <row r="20883" spans="1:2">
      <c r="A20883" s="13" t="s">
        <v>21206</v>
      </c>
      <c r="B20883" s="135">
        <v>701.73</v>
      </c>
    </row>
    <row r="20884" spans="1:2">
      <c r="A20884" s="13" t="s">
        <v>21207</v>
      </c>
      <c r="B20884" s="135">
        <v>1030.9000000000001</v>
      </c>
    </row>
    <row r="20885" spans="1:2">
      <c r="A20885" s="13" t="s">
        <v>21208</v>
      </c>
      <c r="B20885" s="135">
        <v>979.82</v>
      </c>
    </row>
    <row r="20886" spans="1:2">
      <c r="A20886" s="13" t="s">
        <v>21209</v>
      </c>
      <c r="B20886" s="135">
        <v>1267.56</v>
      </c>
    </row>
    <row r="20887" spans="1:2">
      <c r="A20887" s="13" t="s">
        <v>21210</v>
      </c>
      <c r="B20887" s="135">
        <v>1207.8800000000001</v>
      </c>
    </row>
    <row r="20888" spans="1:2">
      <c r="A20888" s="13" t="s">
        <v>21211</v>
      </c>
      <c r="B20888" s="135">
        <v>424.52</v>
      </c>
    </row>
    <row r="20889" spans="1:2">
      <c r="A20889" s="13" t="s">
        <v>21212</v>
      </c>
      <c r="B20889" s="135">
        <v>402.04</v>
      </c>
    </row>
    <row r="20890" spans="1:2">
      <c r="A20890" s="13" t="s">
        <v>21213</v>
      </c>
      <c r="B20890" s="135">
        <v>513.70000000000005</v>
      </c>
    </row>
    <row r="20891" spans="1:2">
      <c r="A20891" s="13" t="s">
        <v>21214</v>
      </c>
      <c r="B20891" s="135">
        <v>487.72</v>
      </c>
    </row>
    <row r="20892" spans="1:2">
      <c r="A20892" s="13" t="s">
        <v>21215</v>
      </c>
      <c r="B20892" s="135">
        <v>776.22</v>
      </c>
    </row>
    <row r="20893" spans="1:2">
      <c r="A20893" s="13" t="s">
        <v>21216</v>
      </c>
      <c r="B20893" s="135">
        <v>740.24</v>
      </c>
    </row>
    <row r="20894" spans="1:2">
      <c r="A20894" s="13" t="s">
        <v>21217</v>
      </c>
      <c r="B20894" s="135">
        <v>1000.84</v>
      </c>
    </row>
    <row r="20895" spans="1:2">
      <c r="A20895" s="13" t="s">
        <v>21218</v>
      </c>
      <c r="B20895" s="135">
        <v>956.64</v>
      </c>
    </row>
    <row r="20896" spans="1:2">
      <c r="A20896" s="13" t="s">
        <v>21219</v>
      </c>
      <c r="B20896" s="135">
        <v>755.47</v>
      </c>
    </row>
    <row r="20897" spans="1:2">
      <c r="A20897" s="13" t="s">
        <v>21220</v>
      </c>
      <c r="B20897" s="135">
        <v>715.89</v>
      </c>
    </row>
    <row r="20898" spans="1:2">
      <c r="A20898" s="13" t="s">
        <v>21221</v>
      </c>
      <c r="B20898" s="135">
        <v>863.88</v>
      </c>
    </row>
    <row r="20899" spans="1:2">
      <c r="A20899" s="13" t="s">
        <v>21222</v>
      </c>
      <c r="B20899" s="135">
        <v>820.06</v>
      </c>
    </row>
    <row r="20900" spans="1:2">
      <c r="A20900" s="13" t="s">
        <v>21223</v>
      </c>
      <c r="B20900" s="135">
        <v>1160.78</v>
      </c>
    </row>
    <row r="20901" spans="1:2">
      <c r="A20901" s="13" t="s">
        <v>21224</v>
      </c>
      <c r="B20901" s="135">
        <v>1105.74</v>
      </c>
    </row>
    <row r="20902" spans="1:2">
      <c r="A20902" s="13" t="s">
        <v>21225</v>
      </c>
      <c r="B20902" s="135">
        <v>1407.72</v>
      </c>
    </row>
    <row r="20903" spans="1:2">
      <c r="A20903" s="13" t="s">
        <v>21226</v>
      </c>
      <c r="B20903" s="135">
        <v>1343.75</v>
      </c>
    </row>
    <row r="20904" spans="1:2">
      <c r="A20904" s="13" t="s">
        <v>21227</v>
      </c>
      <c r="B20904" s="135">
        <v>1110.75</v>
      </c>
    </row>
    <row r="20905" spans="1:2">
      <c r="A20905" s="13" t="s">
        <v>21228</v>
      </c>
      <c r="B20905" s="135">
        <v>1052.8399999999999</v>
      </c>
    </row>
    <row r="20906" spans="1:2">
      <c r="A20906" s="13" t="s">
        <v>21229</v>
      </c>
      <c r="B20906" s="135">
        <v>1241.1300000000001</v>
      </c>
    </row>
    <row r="20907" spans="1:2">
      <c r="A20907" s="13" t="s">
        <v>21230</v>
      </c>
      <c r="B20907" s="135">
        <v>1178.1199999999999</v>
      </c>
    </row>
    <row r="20908" spans="1:2">
      <c r="A20908" s="13" t="s">
        <v>21231</v>
      </c>
      <c r="B20908" s="135">
        <v>1577.42</v>
      </c>
    </row>
    <row r="20909" spans="1:2">
      <c r="A20909" s="13" t="s">
        <v>21232</v>
      </c>
      <c r="B20909" s="135">
        <v>1501.8</v>
      </c>
    </row>
    <row r="20910" spans="1:2">
      <c r="A20910" s="13" t="s">
        <v>21233</v>
      </c>
      <c r="B20910" s="135">
        <v>1850.25</v>
      </c>
    </row>
    <row r="20911" spans="1:2">
      <c r="A20911" s="13" t="s">
        <v>21234</v>
      </c>
      <c r="B20911" s="135">
        <v>1764.87</v>
      </c>
    </row>
    <row r="20912" spans="1:2">
      <c r="A20912" s="13" t="s">
        <v>21235</v>
      </c>
      <c r="B20912" s="135">
        <v>9333</v>
      </c>
    </row>
    <row r="20913" spans="1:2">
      <c r="A20913" s="13" t="s">
        <v>21236</v>
      </c>
      <c r="B20913" s="135">
        <v>9333</v>
      </c>
    </row>
    <row r="20914" spans="1:2">
      <c r="A20914" s="13" t="s">
        <v>21237</v>
      </c>
      <c r="B20914" s="135">
        <v>9078</v>
      </c>
    </row>
    <row r="20915" spans="1:2">
      <c r="A20915" s="13" t="s">
        <v>21238</v>
      </c>
      <c r="B20915" s="135">
        <v>9078</v>
      </c>
    </row>
    <row r="20916" spans="1:2">
      <c r="A20916" s="13" t="s">
        <v>21239</v>
      </c>
      <c r="B20916" s="135">
        <v>11858.4</v>
      </c>
    </row>
    <row r="20917" spans="1:2">
      <c r="A20917" s="13" t="s">
        <v>21240</v>
      </c>
      <c r="B20917" s="135">
        <v>11858.4</v>
      </c>
    </row>
    <row r="20918" spans="1:2">
      <c r="A20918" s="13" t="s">
        <v>21241</v>
      </c>
      <c r="B20918" s="135">
        <v>11534.4</v>
      </c>
    </row>
    <row r="20919" spans="1:2">
      <c r="A20919" s="13" t="s">
        <v>21242</v>
      </c>
      <c r="B20919" s="135">
        <v>11534.4</v>
      </c>
    </row>
    <row r="20920" spans="1:2">
      <c r="A20920" s="13" t="s">
        <v>21243</v>
      </c>
      <c r="B20920" s="135">
        <v>13834.8</v>
      </c>
    </row>
    <row r="20921" spans="1:2">
      <c r="A20921" s="13" t="s">
        <v>21244</v>
      </c>
      <c r="B20921" s="135">
        <v>13834.8</v>
      </c>
    </row>
    <row r="20922" spans="1:2">
      <c r="A20922" s="13" t="s">
        <v>21245</v>
      </c>
      <c r="B20922" s="135">
        <v>13456.8</v>
      </c>
    </row>
    <row r="20923" spans="1:2">
      <c r="A20923" s="13" t="s">
        <v>21246</v>
      </c>
      <c r="B20923" s="135">
        <v>13456.8</v>
      </c>
    </row>
    <row r="20924" spans="1:2">
      <c r="A20924" s="13" t="s">
        <v>21247</v>
      </c>
      <c r="B20924" s="135">
        <v>15774.6</v>
      </c>
    </row>
    <row r="20925" spans="1:2">
      <c r="A20925" s="13" t="s">
        <v>21248</v>
      </c>
      <c r="B20925" s="135">
        <v>15774.6</v>
      </c>
    </row>
    <row r="20926" spans="1:2">
      <c r="A20926" s="13" t="s">
        <v>21249</v>
      </c>
      <c r="B20926" s="135">
        <v>15343.6</v>
      </c>
    </row>
    <row r="20927" spans="1:2">
      <c r="A20927" s="13" t="s">
        <v>21250</v>
      </c>
      <c r="B20927" s="135">
        <v>15343.6</v>
      </c>
    </row>
    <row r="20928" spans="1:2">
      <c r="A20928" s="13" t="s">
        <v>21251</v>
      </c>
      <c r="B20928" s="135">
        <v>18519.599999999999</v>
      </c>
    </row>
    <row r="20929" spans="1:2">
      <c r="A20929" s="13" t="s">
        <v>21252</v>
      </c>
      <c r="B20929" s="135">
        <v>18519.599999999999</v>
      </c>
    </row>
    <row r="20930" spans="1:2">
      <c r="A20930" s="13" t="s">
        <v>21253</v>
      </c>
      <c r="B20930" s="135">
        <v>18013.599999999999</v>
      </c>
    </row>
    <row r="20931" spans="1:2">
      <c r="A20931" s="13" t="s">
        <v>21254</v>
      </c>
      <c r="B20931" s="135">
        <v>18013.599999999999</v>
      </c>
    </row>
    <row r="20932" spans="1:2">
      <c r="A20932" s="13" t="s">
        <v>21255</v>
      </c>
      <c r="B20932" s="135">
        <v>23097.9</v>
      </c>
    </row>
    <row r="20933" spans="1:2">
      <c r="A20933" s="13" t="s">
        <v>21256</v>
      </c>
      <c r="B20933" s="135">
        <v>23097.9</v>
      </c>
    </row>
    <row r="20934" spans="1:2">
      <c r="A20934" s="13" t="s">
        <v>21257</v>
      </c>
      <c r="B20934" s="135">
        <v>23097.9</v>
      </c>
    </row>
    <row r="20935" spans="1:2">
      <c r="A20935" s="13" t="s">
        <v>21258</v>
      </c>
      <c r="B20935" s="135">
        <v>23097.9</v>
      </c>
    </row>
    <row r="20936" spans="1:2">
      <c r="A20936" s="13" t="s">
        <v>21259</v>
      </c>
      <c r="B20936" s="135">
        <v>33333.300000000003</v>
      </c>
    </row>
    <row r="20937" spans="1:2">
      <c r="A20937" s="13" t="s">
        <v>21260</v>
      </c>
      <c r="B20937" s="135">
        <v>33333.300000000003</v>
      </c>
    </row>
    <row r="20938" spans="1:2">
      <c r="A20938" s="13" t="s">
        <v>21261</v>
      </c>
      <c r="B20938" s="135">
        <v>33833.800000000003</v>
      </c>
    </row>
    <row r="20939" spans="1:2">
      <c r="A20939" s="13" t="s">
        <v>21262</v>
      </c>
      <c r="B20939" s="135">
        <v>33833.800000000003</v>
      </c>
    </row>
    <row r="20940" spans="1:2">
      <c r="A20940" s="13" t="s">
        <v>21263</v>
      </c>
      <c r="B20940" s="135">
        <v>1365</v>
      </c>
    </row>
    <row r="20941" spans="1:2">
      <c r="A20941" s="13" t="s">
        <v>21264</v>
      </c>
      <c r="B20941" s="135">
        <v>1365</v>
      </c>
    </row>
    <row r="20942" spans="1:2">
      <c r="A20942" s="13" t="s">
        <v>21265</v>
      </c>
      <c r="B20942" s="135">
        <v>1386</v>
      </c>
    </row>
    <row r="20943" spans="1:2">
      <c r="A20943" s="13" t="s">
        <v>21266</v>
      </c>
      <c r="B20943" s="135">
        <v>1386</v>
      </c>
    </row>
    <row r="20944" spans="1:2">
      <c r="A20944" s="13" t="s">
        <v>21267</v>
      </c>
      <c r="B20944" s="135">
        <v>1755</v>
      </c>
    </row>
    <row r="20945" spans="1:2">
      <c r="A20945" s="13" t="s">
        <v>21268</v>
      </c>
      <c r="B20945" s="135">
        <v>1755</v>
      </c>
    </row>
    <row r="20946" spans="1:2">
      <c r="A20946" s="13" t="s">
        <v>21269</v>
      </c>
      <c r="B20946" s="135">
        <v>1782</v>
      </c>
    </row>
    <row r="20947" spans="1:2">
      <c r="A20947" s="13" t="s">
        <v>21270</v>
      </c>
      <c r="B20947" s="135">
        <v>1782</v>
      </c>
    </row>
    <row r="20948" spans="1:2">
      <c r="A20948" s="13" t="s">
        <v>21271</v>
      </c>
      <c r="B20948" s="135">
        <v>2177.5</v>
      </c>
    </row>
    <row r="20949" spans="1:2">
      <c r="A20949" s="13" t="s">
        <v>21272</v>
      </c>
      <c r="B20949" s="135">
        <v>2177.5</v>
      </c>
    </row>
    <row r="20950" spans="1:2">
      <c r="A20950" s="13" t="s">
        <v>21273</v>
      </c>
      <c r="B20950" s="135">
        <v>2211</v>
      </c>
    </row>
    <row r="20951" spans="1:2">
      <c r="A20951" s="13" t="s">
        <v>21274</v>
      </c>
      <c r="B20951" s="135">
        <v>2211</v>
      </c>
    </row>
    <row r="20952" spans="1:2">
      <c r="A20952" s="13" t="s">
        <v>21275</v>
      </c>
      <c r="B20952" s="135">
        <v>2535</v>
      </c>
    </row>
    <row r="20953" spans="1:2">
      <c r="A20953" s="13" t="s">
        <v>21276</v>
      </c>
      <c r="B20953" s="135">
        <v>2535</v>
      </c>
    </row>
    <row r="20954" spans="1:2">
      <c r="A20954" s="13" t="s">
        <v>21277</v>
      </c>
      <c r="B20954" s="135">
        <v>2574</v>
      </c>
    </row>
    <row r="20955" spans="1:2">
      <c r="A20955" s="13" t="s">
        <v>21278</v>
      </c>
      <c r="B20955" s="135">
        <v>2574</v>
      </c>
    </row>
    <row r="20956" spans="1:2">
      <c r="A20956" s="13" t="s">
        <v>21279</v>
      </c>
      <c r="B20956" s="135">
        <v>3120</v>
      </c>
    </row>
    <row r="20957" spans="1:2">
      <c r="A20957" s="13" t="s">
        <v>21280</v>
      </c>
      <c r="B20957" s="135">
        <v>3120</v>
      </c>
    </row>
    <row r="20958" spans="1:2">
      <c r="A20958" s="13" t="s">
        <v>21281</v>
      </c>
      <c r="B20958" s="135">
        <v>3168</v>
      </c>
    </row>
    <row r="20959" spans="1:2">
      <c r="A20959" s="13" t="s">
        <v>21282</v>
      </c>
      <c r="B20959" s="135">
        <v>3168</v>
      </c>
    </row>
    <row r="20960" spans="1:2">
      <c r="A20960" s="13" t="s">
        <v>21283</v>
      </c>
      <c r="B20960" s="135">
        <v>3802.5</v>
      </c>
    </row>
    <row r="20961" spans="1:2">
      <c r="A20961" s="13" t="s">
        <v>21284</v>
      </c>
      <c r="B20961" s="135">
        <v>3802.5</v>
      </c>
    </row>
    <row r="20962" spans="1:2">
      <c r="A20962" s="13" t="s">
        <v>21285</v>
      </c>
      <c r="B20962" s="135">
        <v>3861</v>
      </c>
    </row>
    <row r="20963" spans="1:2">
      <c r="A20963" s="13" t="s">
        <v>21286</v>
      </c>
      <c r="B20963" s="135">
        <v>3861</v>
      </c>
    </row>
    <row r="20964" spans="1:2">
      <c r="A20964" s="13" t="s">
        <v>21287</v>
      </c>
      <c r="B20964" s="135">
        <v>4192.5</v>
      </c>
    </row>
    <row r="20965" spans="1:2">
      <c r="A20965" s="13" t="s">
        <v>21288</v>
      </c>
      <c r="B20965" s="135">
        <v>4192.5</v>
      </c>
    </row>
    <row r="20966" spans="1:2">
      <c r="A20966" s="13" t="s">
        <v>21289</v>
      </c>
      <c r="B20966" s="135">
        <v>4257</v>
      </c>
    </row>
    <row r="20967" spans="1:2">
      <c r="A20967" s="13" t="s">
        <v>21290</v>
      </c>
      <c r="B20967" s="135">
        <v>4257</v>
      </c>
    </row>
    <row r="20968" spans="1:2">
      <c r="A20968" s="13" t="s">
        <v>21291</v>
      </c>
      <c r="B20968" s="135">
        <v>5856</v>
      </c>
    </row>
    <row r="20969" spans="1:2">
      <c r="A20969" s="13" t="s">
        <v>21292</v>
      </c>
      <c r="B20969" s="135">
        <v>5856</v>
      </c>
    </row>
    <row r="20970" spans="1:2">
      <c r="A20970" s="13" t="s">
        <v>21293</v>
      </c>
      <c r="B20970" s="135">
        <v>5910.9</v>
      </c>
    </row>
    <row r="20971" spans="1:2">
      <c r="A20971" s="13" t="s">
        <v>21294</v>
      </c>
      <c r="B20971" s="135">
        <v>5910.9</v>
      </c>
    </row>
    <row r="20972" spans="1:2">
      <c r="A20972" s="13" t="s">
        <v>21295</v>
      </c>
      <c r="B20972" s="135">
        <v>6368</v>
      </c>
    </row>
    <row r="20973" spans="1:2">
      <c r="A20973" s="13" t="s">
        <v>21296</v>
      </c>
      <c r="B20973" s="135">
        <v>6368</v>
      </c>
    </row>
    <row r="20974" spans="1:2">
      <c r="A20974" s="13" t="s">
        <v>21297</v>
      </c>
      <c r="B20974" s="135">
        <v>6427.7</v>
      </c>
    </row>
    <row r="20975" spans="1:2">
      <c r="A20975" s="13" t="s">
        <v>21298</v>
      </c>
      <c r="B20975" s="135">
        <v>6427.7</v>
      </c>
    </row>
    <row r="20976" spans="1:2">
      <c r="A20976" s="13" t="s">
        <v>21299</v>
      </c>
      <c r="B20976" s="135">
        <v>8281.2000000000007</v>
      </c>
    </row>
    <row r="20977" spans="1:2">
      <c r="A20977" s="13" t="s">
        <v>21300</v>
      </c>
      <c r="B20977" s="135">
        <v>8281.2000000000007</v>
      </c>
    </row>
    <row r="20978" spans="1:2">
      <c r="A20978" s="13" t="s">
        <v>21301</v>
      </c>
      <c r="B20978" s="135">
        <v>8415.2000000000007</v>
      </c>
    </row>
    <row r="20979" spans="1:2">
      <c r="A20979" s="13" t="s">
        <v>21302</v>
      </c>
      <c r="B20979" s="135">
        <v>8415.2000000000007</v>
      </c>
    </row>
    <row r="20980" spans="1:2">
      <c r="A20980" s="13" t="s">
        <v>21303</v>
      </c>
      <c r="B20980" s="135">
        <v>9022.7999999999993</v>
      </c>
    </row>
    <row r="20981" spans="1:2">
      <c r="A20981" s="13" t="s">
        <v>21304</v>
      </c>
      <c r="B20981" s="135">
        <v>9022.7999999999993</v>
      </c>
    </row>
    <row r="20982" spans="1:2">
      <c r="A20982" s="13" t="s">
        <v>21305</v>
      </c>
      <c r="B20982" s="135">
        <v>9168.7999999999993</v>
      </c>
    </row>
    <row r="20983" spans="1:2">
      <c r="A20983" s="13" t="s">
        <v>21306</v>
      </c>
      <c r="B20983" s="135">
        <v>9168.7999999999993</v>
      </c>
    </row>
    <row r="20984" spans="1:2">
      <c r="A20984" s="13" t="s">
        <v>21307</v>
      </c>
      <c r="B20984" s="135">
        <v>11466.5</v>
      </c>
    </row>
    <row r="20985" spans="1:2">
      <c r="A20985" s="13" t="s">
        <v>21308</v>
      </c>
      <c r="B20985" s="135">
        <v>11466.5</v>
      </c>
    </row>
    <row r="20986" spans="1:2">
      <c r="A20986" s="13" t="s">
        <v>21309</v>
      </c>
      <c r="B20986" s="135">
        <v>11821.8</v>
      </c>
    </row>
    <row r="20987" spans="1:2">
      <c r="A20987" s="13" t="s">
        <v>21310</v>
      </c>
      <c r="B20987" s="135">
        <v>11821.8</v>
      </c>
    </row>
    <row r="20988" spans="1:2">
      <c r="A20988" s="13" t="s">
        <v>21311</v>
      </c>
      <c r="B20988" s="135">
        <v>12886.5</v>
      </c>
    </row>
    <row r="20989" spans="1:2">
      <c r="A20989" s="13" t="s">
        <v>21312</v>
      </c>
      <c r="B20989" s="135">
        <v>12886.5</v>
      </c>
    </row>
    <row r="20990" spans="1:2">
      <c r="A20990" s="13" t="s">
        <v>21313</v>
      </c>
      <c r="B20990" s="135">
        <v>13285.8</v>
      </c>
    </row>
    <row r="20991" spans="1:2">
      <c r="A20991" s="13" t="s">
        <v>21314</v>
      </c>
      <c r="B20991" s="135">
        <v>13285.8</v>
      </c>
    </row>
    <row r="20992" spans="1:2">
      <c r="A20992" s="13" t="s">
        <v>21315</v>
      </c>
      <c r="B20992" s="135">
        <v>14342</v>
      </c>
    </row>
    <row r="20993" spans="1:2">
      <c r="A20993" s="13" t="s">
        <v>21316</v>
      </c>
      <c r="B20993" s="135">
        <v>14342</v>
      </c>
    </row>
    <row r="20994" spans="1:2">
      <c r="A20994" s="13" t="s">
        <v>21317</v>
      </c>
      <c r="B20994" s="135">
        <v>14786.4</v>
      </c>
    </row>
    <row r="20995" spans="1:2">
      <c r="A20995" s="13" t="s">
        <v>21318</v>
      </c>
      <c r="B20995" s="135">
        <v>14786.4</v>
      </c>
    </row>
    <row r="20996" spans="1:2">
      <c r="A20996" s="13" t="s">
        <v>21319</v>
      </c>
      <c r="B20996" s="135">
        <v>15762</v>
      </c>
    </row>
    <row r="20997" spans="1:2">
      <c r="A20997" s="13" t="s">
        <v>21320</v>
      </c>
      <c r="B20997" s="135">
        <v>15762</v>
      </c>
    </row>
    <row r="20998" spans="1:2">
      <c r="A20998" s="13" t="s">
        <v>21321</v>
      </c>
      <c r="B20998" s="135">
        <v>16250.4</v>
      </c>
    </row>
    <row r="20999" spans="1:2">
      <c r="A20999" s="13" t="s">
        <v>21322</v>
      </c>
      <c r="B20999" s="135">
        <v>16250.4</v>
      </c>
    </row>
    <row r="21000" spans="1:2">
      <c r="A21000" s="13" t="s">
        <v>21323</v>
      </c>
      <c r="B21000" s="135">
        <v>17217.5</v>
      </c>
    </row>
    <row r="21001" spans="1:2">
      <c r="A21001" s="13" t="s">
        <v>21324</v>
      </c>
      <c r="B21001" s="135">
        <v>17217.5</v>
      </c>
    </row>
    <row r="21002" spans="1:2">
      <c r="A21002" s="13" t="s">
        <v>21325</v>
      </c>
      <c r="B21002" s="135">
        <v>17751</v>
      </c>
    </row>
    <row r="21003" spans="1:2">
      <c r="A21003" s="13" t="s">
        <v>21326</v>
      </c>
      <c r="B21003" s="135">
        <v>17751</v>
      </c>
    </row>
    <row r="21004" spans="1:2">
      <c r="A21004" s="13" t="s">
        <v>21327</v>
      </c>
      <c r="B21004" s="135">
        <v>2154.6</v>
      </c>
    </row>
    <row r="21005" spans="1:2">
      <c r="A21005" s="13" t="s">
        <v>21328</v>
      </c>
      <c r="B21005" s="135">
        <v>2154.6</v>
      </c>
    </row>
    <row r="21006" spans="1:2">
      <c r="A21006" s="13" t="s">
        <v>21329</v>
      </c>
      <c r="B21006" s="135">
        <v>2186.1</v>
      </c>
    </row>
    <row r="21007" spans="1:2">
      <c r="A21007" s="13" t="s">
        <v>21330</v>
      </c>
      <c r="B21007" s="135">
        <v>2186.1</v>
      </c>
    </row>
    <row r="21008" spans="1:2">
      <c r="A21008" s="13" t="s">
        <v>21331</v>
      </c>
      <c r="B21008" s="135">
        <v>2701.8</v>
      </c>
    </row>
    <row r="21009" spans="1:2">
      <c r="A21009" s="13" t="s">
        <v>21332</v>
      </c>
      <c r="B21009" s="135">
        <v>2701.8</v>
      </c>
    </row>
    <row r="21010" spans="1:2">
      <c r="A21010" s="13" t="s">
        <v>21333</v>
      </c>
      <c r="B21010" s="135">
        <v>2741.3</v>
      </c>
    </row>
    <row r="21011" spans="1:2">
      <c r="A21011" s="13" t="s">
        <v>21334</v>
      </c>
      <c r="B21011" s="135">
        <v>2741.3</v>
      </c>
    </row>
    <row r="21012" spans="1:2">
      <c r="A21012" s="13" t="s">
        <v>21335</v>
      </c>
      <c r="B21012" s="135">
        <v>3214.8</v>
      </c>
    </row>
    <row r="21013" spans="1:2">
      <c r="A21013" s="13" t="s">
        <v>21336</v>
      </c>
      <c r="B21013" s="135">
        <v>3214.8</v>
      </c>
    </row>
    <row r="21014" spans="1:2">
      <c r="A21014" s="13" t="s">
        <v>21337</v>
      </c>
      <c r="B21014" s="135">
        <v>3261.8</v>
      </c>
    </row>
    <row r="21015" spans="1:2">
      <c r="A21015" s="13" t="s">
        <v>21338</v>
      </c>
      <c r="B21015" s="135">
        <v>3261.8</v>
      </c>
    </row>
    <row r="21016" spans="1:2">
      <c r="A21016" s="13" t="s">
        <v>21339</v>
      </c>
      <c r="B21016" s="135">
        <v>3864.6</v>
      </c>
    </row>
    <row r="21017" spans="1:2">
      <c r="A21017" s="13" t="s">
        <v>21340</v>
      </c>
      <c r="B21017" s="135">
        <v>3864.6</v>
      </c>
    </row>
    <row r="21018" spans="1:2">
      <c r="A21018" s="13" t="s">
        <v>21341</v>
      </c>
      <c r="B21018" s="135">
        <v>3921.1</v>
      </c>
    </row>
    <row r="21019" spans="1:2">
      <c r="A21019" s="13" t="s">
        <v>21342</v>
      </c>
      <c r="B21019" s="135">
        <v>3921.1</v>
      </c>
    </row>
    <row r="21020" spans="1:2">
      <c r="A21020" s="13" t="s">
        <v>21343</v>
      </c>
      <c r="B21020" s="135">
        <v>4309.2</v>
      </c>
    </row>
    <row r="21021" spans="1:2">
      <c r="A21021" s="13" t="s">
        <v>21344</v>
      </c>
      <c r="B21021" s="135">
        <v>4309.2</v>
      </c>
    </row>
    <row r="21022" spans="1:2">
      <c r="A21022" s="13" t="s">
        <v>21345</v>
      </c>
      <c r="B21022" s="135">
        <v>4372.2</v>
      </c>
    </row>
    <row r="21023" spans="1:2">
      <c r="A21023" s="13" t="s">
        <v>21346</v>
      </c>
      <c r="B21023" s="135">
        <v>4372.2</v>
      </c>
    </row>
    <row r="21024" spans="1:2">
      <c r="A21024" s="13" t="s">
        <v>21347</v>
      </c>
      <c r="B21024" s="135">
        <v>4514.3999999999996</v>
      </c>
    </row>
    <row r="21025" spans="1:2">
      <c r="A21025" s="13" t="s">
        <v>21348</v>
      </c>
      <c r="B21025" s="135">
        <v>4514.3999999999996</v>
      </c>
    </row>
    <row r="21026" spans="1:2">
      <c r="A21026" s="13" t="s">
        <v>21349</v>
      </c>
      <c r="B21026" s="135">
        <v>4580.3999999999996</v>
      </c>
    </row>
    <row r="21027" spans="1:2">
      <c r="A21027" s="13" t="s">
        <v>21350</v>
      </c>
      <c r="B21027" s="135">
        <v>4580.3999999999996</v>
      </c>
    </row>
    <row r="21028" spans="1:2">
      <c r="A21028" s="13" t="s">
        <v>21351</v>
      </c>
      <c r="B21028" s="135">
        <v>5403.6</v>
      </c>
    </row>
    <row r="21029" spans="1:2">
      <c r="A21029" s="13" t="s">
        <v>21352</v>
      </c>
      <c r="B21029" s="135">
        <v>5403.6</v>
      </c>
    </row>
    <row r="21030" spans="1:2">
      <c r="A21030" s="13" t="s">
        <v>21353</v>
      </c>
      <c r="B21030" s="135">
        <v>5482.6</v>
      </c>
    </row>
    <row r="21031" spans="1:2">
      <c r="A21031" s="13" t="s">
        <v>21354</v>
      </c>
      <c r="B21031" s="135">
        <v>5482.6</v>
      </c>
    </row>
    <row r="21032" spans="1:2">
      <c r="A21032" s="13" t="s">
        <v>21355</v>
      </c>
      <c r="B21032" s="135">
        <v>7459.2</v>
      </c>
    </row>
    <row r="21033" spans="1:2">
      <c r="A21033" s="13" t="s">
        <v>21356</v>
      </c>
      <c r="B21033" s="135">
        <v>7459.2</v>
      </c>
    </row>
    <row r="21034" spans="1:2">
      <c r="A21034" s="13" t="s">
        <v>21357</v>
      </c>
      <c r="B21034" s="135">
        <v>7525.8</v>
      </c>
    </row>
    <row r="21035" spans="1:2">
      <c r="A21035" s="13" t="s">
        <v>21358</v>
      </c>
      <c r="B21035" s="135">
        <v>7525.8</v>
      </c>
    </row>
    <row r="21036" spans="1:2">
      <c r="A21036" s="13" t="s">
        <v>21359</v>
      </c>
      <c r="B21036" s="135">
        <v>13578.6</v>
      </c>
    </row>
    <row r="21037" spans="1:2">
      <c r="A21037" s="13" t="s">
        <v>21360</v>
      </c>
      <c r="B21037" s="135">
        <v>13578.6</v>
      </c>
    </row>
    <row r="21038" spans="1:2">
      <c r="A21038" s="13" t="s">
        <v>21361</v>
      </c>
      <c r="B21038" s="135">
        <v>13207.6</v>
      </c>
    </row>
    <row r="21039" spans="1:2">
      <c r="A21039" s="13" t="s">
        <v>21362</v>
      </c>
      <c r="B21039" s="135">
        <v>13207.6</v>
      </c>
    </row>
    <row r="21040" spans="1:2">
      <c r="A21040" s="13" t="s">
        <v>21363</v>
      </c>
      <c r="B21040" s="135">
        <v>18385.5</v>
      </c>
    </row>
    <row r="21041" spans="1:2">
      <c r="A21041" s="13" t="s">
        <v>21364</v>
      </c>
      <c r="B21041" s="135">
        <v>18385.5</v>
      </c>
    </row>
    <row r="21042" spans="1:2">
      <c r="A21042" s="13" t="s">
        <v>21365</v>
      </c>
      <c r="B21042" s="135">
        <v>18385.5</v>
      </c>
    </row>
    <row r="21043" spans="1:2">
      <c r="A21043" s="13" t="s">
        <v>21366</v>
      </c>
      <c r="B21043" s="135">
        <v>18385.5</v>
      </c>
    </row>
    <row r="21044" spans="1:2">
      <c r="A21044" s="13" t="s">
        <v>21367</v>
      </c>
      <c r="B21044" s="135">
        <v>20706</v>
      </c>
    </row>
    <row r="21045" spans="1:2">
      <c r="A21045" s="13" t="s">
        <v>21368</v>
      </c>
      <c r="B21045" s="135">
        <v>20706</v>
      </c>
    </row>
    <row r="21046" spans="1:2">
      <c r="A21046" s="13" t="s">
        <v>21369</v>
      </c>
      <c r="B21046" s="135">
        <v>20706</v>
      </c>
    </row>
    <row r="21047" spans="1:2">
      <c r="A21047" s="13" t="s">
        <v>21370</v>
      </c>
      <c r="B21047" s="135">
        <v>20706</v>
      </c>
    </row>
    <row r="21048" spans="1:2">
      <c r="A21048" s="13" t="s">
        <v>21371</v>
      </c>
      <c r="B21048" s="135">
        <v>24561.599999999999</v>
      </c>
    </row>
    <row r="21049" spans="1:2">
      <c r="A21049" s="13" t="s">
        <v>21372</v>
      </c>
      <c r="B21049" s="135">
        <v>24561.599999999999</v>
      </c>
    </row>
    <row r="21050" spans="1:2">
      <c r="A21050" s="13" t="s">
        <v>21373</v>
      </c>
      <c r="B21050" s="135">
        <v>24561.599999999999</v>
      </c>
    </row>
    <row r="21051" spans="1:2">
      <c r="A21051" s="13" t="s">
        <v>21374</v>
      </c>
      <c r="B21051" s="135">
        <v>24561.599999999999</v>
      </c>
    </row>
    <row r="21052" spans="1:2">
      <c r="A21052" s="13" t="s">
        <v>21375</v>
      </c>
      <c r="B21052" s="135">
        <v>14731.2</v>
      </c>
    </row>
    <row r="21053" spans="1:2">
      <c r="A21053" s="13" t="s">
        <v>21376</v>
      </c>
      <c r="B21053" s="135">
        <v>14731.2</v>
      </c>
    </row>
    <row r="21054" spans="1:2">
      <c r="A21054" s="13" t="s">
        <v>21377</v>
      </c>
      <c r="B21054" s="135">
        <v>14842.8</v>
      </c>
    </row>
    <row r="21055" spans="1:2">
      <c r="A21055" s="13" t="s">
        <v>21378</v>
      </c>
      <c r="B21055" s="135">
        <v>14842.8</v>
      </c>
    </row>
    <row r="21056" spans="1:2">
      <c r="A21056" s="13" t="s">
        <v>21379</v>
      </c>
      <c r="B21056" s="135">
        <v>17305.2</v>
      </c>
    </row>
    <row r="21057" spans="1:2">
      <c r="A21057" s="13" t="s">
        <v>21380</v>
      </c>
      <c r="B21057" s="135">
        <v>17305.2</v>
      </c>
    </row>
    <row r="21058" spans="1:2">
      <c r="A21058" s="13" t="s">
        <v>21381</v>
      </c>
      <c r="B21058" s="135">
        <v>17436.3</v>
      </c>
    </row>
    <row r="21059" spans="1:2">
      <c r="A21059" s="13" t="s">
        <v>21382</v>
      </c>
      <c r="B21059" s="135">
        <v>17436.3</v>
      </c>
    </row>
    <row r="21060" spans="1:2">
      <c r="A21060" s="13" t="s">
        <v>21383</v>
      </c>
      <c r="B21060" s="135">
        <v>16632</v>
      </c>
    </row>
    <row r="21061" spans="1:2">
      <c r="A21061" s="13" t="s">
        <v>21384</v>
      </c>
      <c r="B21061" s="135">
        <v>16632</v>
      </c>
    </row>
    <row r="21062" spans="1:2">
      <c r="A21062" s="13" t="s">
        <v>21385</v>
      </c>
      <c r="B21062" s="135">
        <v>16758</v>
      </c>
    </row>
    <row r="21063" spans="1:2">
      <c r="A21063" s="13" t="s">
        <v>21386</v>
      </c>
      <c r="B21063" s="135">
        <v>16758</v>
      </c>
    </row>
    <row r="21064" spans="1:2">
      <c r="A21064" s="13" t="s">
        <v>21387</v>
      </c>
      <c r="B21064" s="135">
        <v>23364</v>
      </c>
    </row>
    <row r="21065" spans="1:2">
      <c r="A21065" s="13" t="s">
        <v>21388</v>
      </c>
      <c r="B21065" s="135">
        <v>23364</v>
      </c>
    </row>
    <row r="21066" spans="1:2">
      <c r="A21066" s="13" t="s">
        <v>21389</v>
      </c>
      <c r="B21066" s="135">
        <v>23541</v>
      </c>
    </row>
    <row r="21067" spans="1:2">
      <c r="A21067" s="13" t="s">
        <v>21390</v>
      </c>
      <c r="B21067" s="135">
        <v>23541</v>
      </c>
    </row>
    <row r="21068" spans="1:2">
      <c r="A21068" s="13" t="s">
        <v>21391</v>
      </c>
      <c r="B21068" s="135">
        <v>18216</v>
      </c>
    </row>
    <row r="21069" spans="1:2">
      <c r="A21069" s="13" t="s">
        <v>21392</v>
      </c>
      <c r="B21069" s="135">
        <v>18216</v>
      </c>
    </row>
    <row r="21070" spans="1:2">
      <c r="A21070" s="13" t="s">
        <v>21393</v>
      </c>
      <c r="B21070" s="135">
        <v>18354</v>
      </c>
    </row>
    <row r="21071" spans="1:2">
      <c r="A21071" s="13" t="s">
        <v>21394</v>
      </c>
      <c r="B21071" s="135">
        <v>18354</v>
      </c>
    </row>
    <row r="21072" spans="1:2">
      <c r="A21072" s="13" t="s">
        <v>21395</v>
      </c>
      <c r="B21072" s="135">
        <v>24868.799999999999</v>
      </c>
    </row>
    <row r="21073" spans="1:2">
      <c r="A21073" s="13" t="s">
        <v>21396</v>
      </c>
      <c r="B21073" s="135">
        <v>24868.799999999999</v>
      </c>
    </row>
    <row r="21074" spans="1:2">
      <c r="A21074" s="13" t="s">
        <v>21397</v>
      </c>
      <c r="B21074" s="135">
        <v>25057.200000000001</v>
      </c>
    </row>
    <row r="21075" spans="1:2">
      <c r="A21075" s="13" t="s">
        <v>21398</v>
      </c>
      <c r="B21075" s="135">
        <v>25057.200000000001</v>
      </c>
    </row>
    <row r="21076" spans="1:2">
      <c r="A21076" s="13" t="s">
        <v>21399</v>
      </c>
      <c r="B21076" s="135">
        <v>20473.2</v>
      </c>
    </row>
    <row r="21077" spans="1:2">
      <c r="A21077" s="13" t="s">
        <v>21400</v>
      </c>
      <c r="B21077" s="135">
        <v>20473.2</v>
      </c>
    </row>
    <row r="21078" spans="1:2">
      <c r="A21078" s="13" t="s">
        <v>21401</v>
      </c>
      <c r="B21078" s="135">
        <v>20628.3</v>
      </c>
    </row>
    <row r="21079" spans="1:2">
      <c r="A21079" s="13" t="s">
        <v>21402</v>
      </c>
      <c r="B21079" s="135">
        <v>20628.3</v>
      </c>
    </row>
    <row r="21080" spans="1:2">
      <c r="A21080" s="13" t="s">
        <v>21403</v>
      </c>
      <c r="B21080" s="135">
        <v>27601.200000000001</v>
      </c>
    </row>
    <row r="21081" spans="1:2">
      <c r="A21081" s="13" t="s">
        <v>21404</v>
      </c>
      <c r="B21081" s="135">
        <v>27601.200000000001</v>
      </c>
    </row>
    <row r="21082" spans="1:2">
      <c r="A21082" s="13" t="s">
        <v>21405</v>
      </c>
      <c r="B21082" s="135">
        <v>27810.3</v>
      </c>
    </row>
    <row r="21083" spans="1:2">
      <c r="A21083" s="13" t="s">
        <v>21406</v>
      </c>
      <c r="B21083" s="135">
        <v>27810.3</v>
      </c>
    </row>
    <row r="21084" spans="1:2">
      <c r="A21084" s="13" t="s">
        <v>21407</v>
      </c>
      <c r="B21084" s="135">
        <v>27490.799999999999</v>
      </c>
    </row>
    <row r="21085" spans="1:2">
      <c r="A21085" s="13" t="s">
        <v>21408</v>
      </c>
      <c r="B21085" s="135">
        <v>27490.799999999999</v>
      </c>
    </row>
    <row r="21086" spans="1:2">
      <c r="A21086" s="13" t="s">
        <v>21409</v>
      </c>
      <c r="B21086" s="135">
        <v>27860.3</v>
      </c>
    </row>
    <row r="21087" spans="1:2">
      <c r="A21087" s="13" t="s">
        <v>21410</v>
      </c>
      <c r="B21087" s="135">
        <v>27860.3</v>
      </c>
    </row>
    <row r="21088" spans="1:2">
      <c r="A21088" s="13" t="s">
        <v>21411</v>
      </c>
      <c r="B21088" s="135">
        <v>41106</v>
      </c>
    </row>
    <row r="21089" spans="1:2">
      <c r="A21089" s="13" t="s">
        <v>21412</v>
      </c>
      <c r="B21089" s="135">
        <v>41106</v>
      </c>
    </row>
    <row r="21090" spans="1:2">
      <c r="A21090" s="13" t="s">
        <v>21413</v>
      </c>
      <c r="B21090" s="135">
        <v>41658.5</v>
      </c>
    </row>
    <row r="21091" spans="1:2">
      <c r="A21091" s="13" t="s">
        <v>21414</v>
      </c>
      <c r="B21091" s="135">
        <v>41658.5</v>
      </c>
    </row>
    <row r="21092" spans="1:2">
      <c r="A21092" s="13" t="s">
        <v>21415</v>
      </c>
      <c r="B21092" s="135">
        <v>39270</v>
      </c>
    </row>
    <row r="21093" spans="1:2">
      <c r="A21093" s="13" t="s">
        <v>21416</v>
      </c>
      <c r="B21093" s="135">
        <v>39270</v>
      </c>
    </row>
    <row r="21094" spans="1:2">
      <c r="A21094" s="13" t="s">
        <v>21417</v>
      </c>
      <c r="B21094" s="135">
        <v>40040</v>
      </c>
    </row>
    <row r="21095" spans="1:2">
      <c r="A21095" s="13" t="s">
        <v>21418</v>
      </c>
      <c r="B21095" s="135">
        <v>40040</v>
      </c>
    </row>
    <row r="21096" spans="1:2">
      <c r="A21096" s="13" t="s">
        <v>21419</v>
      </c>
      <c r="B21096" s="135">
        <v>55763.4</v>
      </c>
    </row>
    <row r="21097" spans="1:2">
      <c r="A21097" s="13" t="s">
        <v>21420</v>
      </c>
      <c r="B21097" s="135">
        <v>55763.4</v>
      </c>
    </row>
    <row r="21098" spans="1:2">
      <c r="A21098" s="13" t="s">
        <v>21421</v>
      </c>
      <c r="B21098" s="135">
        <v>56856.800000000003</v>
      </c>
    </row>
    <row r="21099" spans="1:2">
      <c r="A21099" s="13" t="s">
        <v>21422</v>
      </c>
      <c r="B21099" s="135">
        <v>56856.800000000003</v>
      </c>
    </row>
    <row r="21100" spans="1:2">
      <c r="A21100" s="13" t="s">
        <v>21423</v>
      </c>
      <c r="B21100" s="135">
        <v>59226.3</v>
      </c>
    </row>
    <row r="21101" spans="1:2">
      <c r="A21101" s="13" t="s">
        <v>21424</v>
      </c>
      <c r="B21101" s="135">
        <v>59226.3</v>
      </c>
    </row>
    <row r="21102" spans="1:2">
      <c r="A21102" s="13" t="s">
        <v>21425</v>
      </c>
      <c r="B21102" s="135">
        <v>60387.6</v>
      </c>
    </row>
    <row r="21103" spans="1:2">
      <c r="A21103" s="13" t="s">
        <v>21426</v>
      </c>
      <c r="B21103" s="135">
        <v>60387.6</v>
      </c>
    </row>
    <row r="21104" spans="1:2">
      <c r="A21104" s="13" t="s">
        <v>21427</v>
      </c>
      <c r="B21104" s="135">
        <v>46195.8</v>
      </c>
    </row>
    <row r="21105" spans="1:2">
      <c r="A21105" s="13" t="s">
        <v>21428</v>
      </c>
      <c r="B21105" s="135">
        <v>46195.8</v>
      </c>
    </row>
    <row r="21106" spans="1:2">
      <c r="A21106" s="13" t="s">
        <v>21429</v>
      </c>
      <c r="B21106" s="135">
        <v>47101.599999999999</v>
      </c>
    </row>
    <row r="21107" spans="1:2">
      <c r="A21107" s="13" t="s">
        <v>21430</v>
      </c>
      <c r="B21107" s="135">
        <v>47101.599999999999</v>
      </c>
    </row>
    <row r="21108" spans="1:2">
      <c r="A21108" s="13" t="s">
        <v>21431</v>
      </c>
      <c r="B21108" s="135">
        <v>4087</v>
      </c>
    </row>
    <row r="21109" spans="1:2">
      <c r="A21109" s="13" t="s">
        <v>21432</v>
      </c>
      <c r="B21109" s="135">
        <v>4087</v>
      </c>
    </row>
    <row r="21110" spans="1:2">
      <c r="A21110" s="13" t="s">
        <v>21433</v>
      </c>
      <c r="B21110" s="135">
        <v>4123.6000000000004</v>
      </c>
    </row>
    <row r="21111" spans="1:2">
      <c r="A21111" s="13" t="s">
        <v>21434</v>
      </c>
      <c r="B21111" s="135">
        <v>4123.6000000000004</v>
      </c>
    </row>
    <row r="21112" spans="1:2">
      <c r="A21112" s="13" t="s">
        <v>21435</v>
      </c>
      <c r="B21112" s="135">
        <v>5427</v>
      </c>
    </row>
    <row r="21113" spans="1:2">
      <c r="A21113" s="13" t="s">
        <v>21436</v>
      </c>
      <c r="B21113" s="135">
        <v>5427</v>
      </c>
    </row>
    <row r="21114" spans="1:2">
      <c r="A21114" s="13" t="s">
        <v>21437</v>
      </c>
      <c r="B21114" s="135">
        <v>5475.6</v>
      </c>
    </row>
    <row r="21115" spans="1:2">
      <c r="A21115" s="13" t="s">
        <v>21438</v>
      </c>
      <c r="B21115" s="135">
        <v>5475.6</v>
      </c>
    </row>
    <row r="21116" spans="1:2">
      <c r="A21116" s="13" t="s">
        <v>21439</v>
      </c>
      <c r="B21116" s="135">
        <v>6800.5</v>
      </c>
    </row>
    <row r="21117" spans="1:2">
      <c r="A21117" s="13" t="s">
        <v>21440</v>
      </c>
      <c r="B21117" s="135">
        <v>6800.5</v>
      </c>
    </row>
    <row r="21118" spans="1:2">
      <c r="A21118" s="13" t="s">
        <v>21441</v>
      </c>
      <c r="B21118" s="135">
        <v>6861.4</v>
      </c>
    </row>
    <row r="21119" spans="1:2">
      <c r="A21119" s="13" t="s">
        <v>21442</v>
      </c>
      <c r="B21119" s="135">
        <v>6861.4</v>
      </c>
    </row>
    <row r="21120" spans="1:2">
      <c r="A21120" s="13" t="s">
        <v>21443</v>
      </c>
      <c r="B21120" s="135">
        <v>8174</v>
      </c>
    </row>
    <row r="21121" spans="1:2">
      <c r="A21121" s="13" t="s">
        <v>21444</v>
      </c>
      <c r="B21121" s="135">
        <v>8174</v>
      </c>
    </row>
    <row r="21122" spans="1:2">
      <c r="A21122" s="13" t="s">
        <v>21445</v>
      </c>
      <c r="B21122" s="135">
        <v>8247.2000000000007</v>
      </c>
    </row>
    <row r="21123" spans="1:2">
      <c r="A21123" s="13" t="s">
        <v>21446</v>
      </c>
      <c r="B21123" s="135">
        <v>8247.2000000000007</v>
      </c>
    </row>
    <row r="21124" spans="1:2">
      <c r="A21124" s="13" t="s">
        <v>21447</v>
      </c>
      <c r="B21124" s="135">
        <v>9514</v>
      </c>
    </row>
    <row r="21125" spans="1:2">
      <c r="A21125" s="13" t="s">
        <v>21448</v>
      </c>
      <c r="B21125" s="135">
        <v>9514</v>
      </c>
    </row>
    <row r="21126" spans="1:2">
      <c r="A21126" s="13" t="s">
        <v>21449</v>
      </c>
      <c r="B21126" s="135">
        <v>9599.2000000000007</v>
      </c>
    </row>
    <row r="21127" spans="1:2">
      <c r="A21127" s="13" t="s">
        <v>21450</v>
      </c>
      <c r="B21127" s="135">
        <v>9599.2000000000007</v>
      </c>
    </row>
    <row r="21128" spans="1:2">
      <c r="A21128" s="13" t="s">
        <v>21451</v>
      </c>
      <c r="B21128" s="135">
        <v>10887.5</v>
      </c>
    </row>
    <row r="21129" spans="1:2">
      <c r="A21129" s="13" t="s">
        <v>21452</v>
      </c>
      <c r="B21129" s="135">
        <v>10887.5</v>
      </c>
    </row>
    <row r="21130" spans="1:2">
      <c r="A21130" s="13" t="s">
        <v>21453</v>
      </c>
      <c r="B21130" s="135">
        <v>10985</v>
      </c>
    </row>
    <row r="21131" spans="1:2">
      <c r="A21131" s="13" t="s">
        <v>21454</v>
      </c>
      <c r="B21131" s="135">
        <v>10985</v>
      </c>
    </row>
    <row r="21132" spans="1:2">
      <c r="A21132" s="13" t="s">
        <v>21455</v>
      </c>
      <c r="B21132" s="135">
        <v>12227.5</v>
      </c>
    </row>
    <row r="21133" spans="1:2">
      <c r="A21133" s="13" t="s">
        <v>21456</v>
      </c>
      <c r="B21133" s="135">
        <v>12227.5</v>
      </c>
    </row>
    <row r="21134" spans="1:2">
      <c r="A21134" s="13" t="s">
        <v>21457</v>
      </c>
      <c r="B21134" s="135">
        <v>12337</v>
      </c>
    </row>
    <row r="21135" spans="1:2">
      <c r="A21135" s="13" t="s">
        <v>21458</v>
      </c>
      <c r="B21135" s="135">
        <v>12337</v>
      </c>
    </row>
    <row r="21136" spans="1:2">
      <c r="A21136" s="13" t="s">
        <v>21459</v>
      </c>
      <c r="B21136" s="135">
        <v>15950</v>
      </c>
    </row>
    <row r="21137" spans="1:2">
      <c r="A21137" s="13" t="s">
        <v>21460</v>
      </c>
      <c r="B21137" s="135">
        <v>15950</v>
      </c>
    </row>
    <row r="21138" spans="1:2">
      <c r="A21138" s="13" t="s">
        <v>21461</v>
      </c>
      <c r="B21138" s="135">
        <v>16500</v>
      </c>
    </row>
    <row r="21139" spans="1:2">
      <c r="A21139" s="13" t="s">
        <v>21462</v>
      </c>
      <c r="B21139" s="135">
        <v>16500</v>
      </c>
    </row>
    <row r="21140" spans="1:2">
      <c r="A21140" s="13" t="s">
        <v>21463</v>
      </c>
      <c r="B21140" s="135">
        <v>22876.5</v>
      </c>
    </row>
    <row r="21141" spans="1:2">
      <c r="A21141" s="13" t="s">
        <v>21464</v>
      </c>
      <c r="B21141" s="135">
        <v>22876.5</v>
      </c>
    </row>
    <row r="21142" spans="1:2">
      <c r="A21142" s="13" t="s">
        <v>21465</v>
      </c>
      <c r="B21142" s="135">
        <v>23933.5</v>
      </c>
    </row>
    <row r="21143" spans="1:2">
      <c r="A21143" s="13" t="s">
        <v>21466</v>
      </c>
      <c r="B21143" s="135">
        <v>23933.5</v>
      </c>
    </row>
    <row r="21144" spans="1:2">
      <c r="A21144" s="13" t="s">
        <v>21467</v>
      </c>
      <c r="B21144" s="135">
        <v>31195.200000000001</v>
      </c>
    </row>
    <row r="21145" spans="1:2">
      <c r="A21145" s="13" t="s">
        <v>21468</v>
      </c>
      <c r="B21145" s="135">
        <v>31195.200000000001</v>
      </c>
    </row>
    <row r="21146" spans="1:2">
      <c r="A21146" s="13" t="s">
        <v>21469</v>
      </c>
      <c r="B21146" s="135">
        <v>32803.199999999997</v>
      </c>
    </row>
    <row r="21147" spans="1:2">
      <c r="A21147" s="13" t="s">
        <v>21470</v>
      </c>
      <c r="B21147" s="135">
        <v>32803.199999999997</v>
      </c>
    </row>
    <row r="21148" spans="1:2">
      <c r="A21148" s="13" t="s">
        <v>21471</v>
      </c>
      <c r="B21148" s="135">
        <v>101.22</v>
      </c>
    </row>
    <row r="21149" spans="1:2">
      <c r="A21149" s="13" t="s">
        <v>21472</v>
      </c>
      <c r="B21149" s="135">
        <v>91.35</v>
      </c>
    </row>
    <row r="21150" spans="1:2">
      <c r="A21150" s="13" t="s">
        <v>21473</v>
      </c>
      <c r="B21150" s="135">
        <v>290.07</v>
      </c>
    </row>
    <row r="21151" spans="1:2">
      <c r="A21151" s="13" t="s">
        <v>21474</v>
      </c>
      <c r="B21151" s="135">
        <v>260.14999999999998</v>
      </c>
    </row>
    <row r="21152" spans="1:2">
      <c r="A21152" s="13" t="s">
        <v>21475</v>
      </c>
      <c r="B21152" s="135">
        <v>151.52000000000001</v>
      </c>
    </row>
    <row r="21153" spans="1:2">
      <c r="A21153" s="13" t="s">
        <v>21476</v>
      </c>
      <c r="B21153" s="135">
        <v>140.78</v>
      </c>
    </row>
    <row r="21154" spans="1:2">
      <c r="A21154" s="13" t="s">
        <v>21477</v>
      </c>
      <c r="B21154" s="135">
        <v>635.79999999999995</v>
      </c>
    </row>
    <row r="21155" spans="1:2">
      <c r="A21155" s="13" t="s">
        <v>21478</v>
      </c>
      <c r="B21155" s="135">
        <v>587.48</v>
      </c>
    </row>
    <row r="21156" spans="1:2">
      <c r="A21156" s="13" t="s">
        <v>21479</v>
      </c>
      <c r="B21156" s="135">
        <v>726.63</v>
      </c>
    </row>
    <row r="21157" spans="1:2">
      <c r="A21157" s="13" t="s">
        <v>21480</v>
      </c>
      <c r="B21157" s="135">
        <v>671.4</v>
      </c>
    </row>
    <row r="21158" spans="1:2">
      <c r="A21158" s="13" t="s">
        <v>21481</v>
      </c>
      <c r="B21158" s="135">
        <v>847.73</v>
      </c>
    </row>
    <row r="21159" spans="1:2">
      <c r="A21159" s="13" t="s">
        <v>21482</v>
      </c>
      <c r="B21159" s="135">
        <v>783.31</v>
      </c>
    </row>
    <row r="21160" spans="1:2">
      <c r="A21160" s="13" t="s">
        <v>21483</v>
      </c>
      <c r="B21160" s="135">
        <v>1017.28</v>
      </c>
    </row>
    <row r="21161" spans="1:2">
      <c r="A21161" s="13" t="s">
        <v>21484</v>
      </c>
      <c r="B21161" s="135">
        <v>939.97</v>
      </c>
    </row>
    <row r="21162" spans="1:2">
      <c r="A21162" s="13" t="s">
        <v>21485</v>
      </c>
      <c r="B21162" s="135">
        <v>29.35</v>
      </c>
    </row>
    <row r="21163" spans="1:2">
      <c r="A21163" s="13" t="s">
        <v>21486</v>
      </c>
      <c r="B21163" s="135">
        <v>26.49</v>
      </c>
    </row>
    <row r="21164" spans="1:2">
      <c r="A21164" s="13" t="s">
        <v>21487</v>
      </c>
      <c r="B21164" s="135">
        <v>39.130000000000003</v>
      </c>
    </row>
    <row r="21165" spans="1:2">
      <c r="A21165" s="13" t="s">
        <v>21488</v>
      </c>
      <c r="B21165" s="135">
        <v>35.32</v>
      </c>
    </row>
    <row r="21166" spans="1:2">
      <c r="A21166" s="13" t="s">
        <v>21489</v>
      </c>
      <c r="B21166" s="135">
        <v>48.92</v>
      </c>
    </row>
    <row r="21167" spans="1:2">
      <c r="A21167" s="13" t="s">
        <v>21490</v>
      </c>
      <c r="B21167" s="135">
        <v>44.15</v>
      </c>
    </row>
    <row r="21168" spans="1:2">
      <c r="A21168" s="13" t="s">
        <v>21491</v>
      </c>
      <c r="B21168" s="135">
        <v>58.7</v>
      </c>
    </row>
    <row r="21169" spans="1:2">
      <c r="A21169" s="13" t="s">
        <v>21492</v>
      </c>
      <c r="B21169" s="135">
        <v>52.98</v>
      </c>
    </row>
    <row r="21170" spans="1:2">
      <c r="A21170" s="13" t="s">
        <v>21493</v>
      </c>
      <c r="B21170" s="135">
        <v>73.38</v>
      </c>
    </row>
    <row r="21171" spans="1:2">
      <c r="A21171" s="13" t="s">
        <v>21494</v>
      </c>
      <c r="B21171" s="135">
        <v>66.22</v>
      </c>
    </row>
    <row r="21172" spans="1:2">
      <c r="A21172" s="13" t="s">
        <v>21495</v>
      </c>
      <c r="B21172" s="135">
        <v>86.33</v>
      </c>
    </row>
    <row r="21173" spans="1:2">
      <c r="A21173" s="13" t="s">
        <v>21496</v>
      </c>
      <c r="B21173" s="135">
        <v>77.91</v>
      </c>
    </row>
    <row r="21174" spans="1:2">
      <c r="A21174" s="13" t="s">
        <v>21497</v>
      </c>
      <c r="B21174" s="135">
        <v>91.73</v>
      </c>
    </row>
    <row r="21175" spans="1:2">
      <c r="A21175" s="13" t="s">
        <v>21498</v>
      </c>
      <c r="B21175" s="135">
        <v>82.78</v>
      </c>
    </row>
    <row r="21176" spans="1:2">
      <c r="A21176" s="13" t="s">
        <v>21499</v>
      </c>
      <c r="B21176" s="135">
        <v>101.22</v>
      </c>
    </row>
    <row r="21177" spans="1:2">
      <c r="A21177" s="13" t="s">
        <v>21500</v>
      </c>
      <c r="B21177" s="135">
        <v>91.35</v>
      </c>
    </row>
    <row r="21178" spans="1:2">
      <c r="A21178" s="13" t="s">
        <v>21501</v>
      </c>
      <c r="B21178" s="135">
        <v>128.91999999999999</v>
      </c>
    </row>
    <row r="21179" spans="1:2">
      <c r="A21179" s="13" t="s">
        <v>21502</v>
      </c>
      <c r="B21179" s="135">
        <v>115.62</v>
      </c>
    </row>
    <row r="21180" spans="1:2">
      <c r="A21180" s="13" t="s">
        <v>21503</v>
      </c>
      <c r="B21180" s="135">
        <v>139.22999999999999</v>
      </c>
    </row>
    <row r="21181" spans="1:2">
      <c r="A21181" s="13" t="s">
        <v>21504</v>
      </c>
      <c r="B21181" s="135">
        <v>124.87</v>
      </c>
    </row>
    <row r="21182" spans="1:2">
      <c r="A21182" s="13" t="s">
        <v>21505</v>
      </c>
      <c r="B21182" s="135">
        <v>151.22</v>
      </c>
    </row>
    <row r="21183" spans="1:2">
      <c r="A21183" s="13" t="s">
        <v>21506</v>
      </c>
      <c r="B21183" s="135">
        <v>135.62</v>
      </c>
    </row>
    <row r="21184" spans="1:2">
      <c r="A21184" s="13" t="s">
        <v>21507</v>
      </c>
      <c r="B21184" s="135">
        <v>316.44</v>
      </c>
    </row>
    <row r="21185" spans="1:2">
      <c r="A21185" s="13" t="s">
        <v>21508</v>
      </c>
      <c r="B21185" s="135">
        <v>283.8</v>
      </c>
    </row>
    <row r="21186" spans="1:2">
      <c r="A21186" s="13" t="s">
        <v>21509</v>
      </c>
      <c r="B21186" s="135">
        <v>386.77</v>
      </c>
    </row>
    <row r="21187" spans="1:2">
      <c r="A21187" s="13" t="s">
        <v>21510</v>
      </c>
      <c r="B21187" s="135">
        <v>346.87</v>
      </c>
    </row>
    <row r="21188" spans="1:2">
      <c r="A21188" s="13" t="s">
        <v>21511</v>
      </c>
      <c r="B21188" s="135">
        <v>386.77</v>
      </c>
    </row>
    <row r="21189" spans="1:2">
      <c r="A21189" s="13" t="s">
        <v>21512</v>
      </c>
      <c r="B21189" s="135">
        <v>346.87</v>
      </c>
    </row>
    <row r="21190" spans="1:2">
      <c r="A21190" s="13" t="s">
        <v>21513</v>
      </c>
      <c r="B21190" s="135">
        <v>635.79999999999995</v>
      </c>
    </row>
    <row r="21191" spans="1:2">
      <c r="A21191" s="13" t="s">
        <v>21514</v>
      </c>
      <c r="B21191" s="135">
        <v>587.48</v>
      </c>
    </row>
    <row r="21192" spans="1:2">
      <c r="A21192" s="13" t="s">
        <v>21515</v>
      </c>
      <c r="B21192" s="135">
        <v>726.63</v>
      </c>
    </row>
    <row r="21193" spans="1:2">
      <c r="A21193" s="13" t="s">
        <v>21516</v>
      </c>
      <c r="B21193" s="135">
        <v>671.4</v>
      </c>
    </row>
    <row r="21194" spans="1:2">
      <c r="A21194" s="13" t="s">
        <v>21517</v>
      </c>
      <c r="B21194" s="135">
        <v>48.92</v>
      </c>
    </row>
    <row r="21195" spans="1:2">
      <c r="A21195" s="13" t="s">
        <v>21518</v>
      </c>
      <c r="B21195" s="135">
        <v>44.15</v>
      </c>
    </row>
    <row r="21196" spans="1:2">
      <c r="A21196" s="13" t="s">
        <v>21519</v>
      </c>
      <c r="B21196" s="135">
        <v>58.7</v>
      </c>
    </row>
    <row r="21197" spans="1:2">
      <c r="A21197" s="13" t="s">
        <v>21520</v>
      </c>
      <c r="B21197" s="135">
        <v>52.98</v>
      </c>
    </row>
    <row r="21198" spans="1:2">
      <c r="A21198" s="13" t="s">
        <v>21521</v>
      </c>
      <c r="B21198" s="135">
        <v>68.260000000000005</v>
      </c>
    </row>
    <row r="21199" spans="1:2">
      <c r="A21199" s="13" t="s">
        <v>21522</v>
      </c>
      <c r="B21199" s="135">
        <v>61.6</v>
      </c>
    </row>
    <row r="21200" spans="1:2">
      <c r="A21200" s="13" t="s">
        <v>21523</v>
      </c>
      <c r="B21200" s="135">
        <v>86.33</v>
      </c>
    </row>
    <row r="21201" spans="1:2">
      <c r="A21201" s="13" t="s">
        <v>21524</v>
      </c>
      <c r="B21201" s="135">
        <v>77.91</v>
      </c>
    </row>
    <row r="21202" spans="1:2">
      <c r="A21202" s="13" t="s">
        <v>21525</v>
      </c>
      <c r="B21202" s="135">
        <v>97.84</v>
      </c>
    </row>
    <row r="21203" spans="1:2">
      <c r="A21203" s="13" t="s">
        <v>21526</v>
      </c>
      <c r="B21203" s="135">
        <v>88.3</v>
      </c>
    </row>
    <row r="21204" spans="1:2">
      <c r="A21204" s="13" t="s">
        <v>21527</v>
      </c>
      <c r="B21204" s="135">
        <v>104.83</v>
      </c>
    </row>
    <row r="21205" spans="1:2">
      <c r="A21205" s="13" t="s">
        <v>21528</v>
      </c>
      <c r="B21205" s="135">
        <v>94.61</v>
      </c>
    </row>
    <row r="21206" spans="1:2">
      <c r="A21206" s="13" t="s">
        <v>21529</v>
      </c>
      <c r="B21206" s="135">
        <v>112.9</v>
      </c>
    </row>
    <row r="21207" spans="1:2">
      <c r="A21207" s="13" t="s">
        <v>21530</v>
      </c>
      <c r="B21207" s="135">
        <v>101.89</v>
      </c>
    </row>
    <row r="21208" spans="1:2">
      <c r="A21208" s="13" t="s">
        <v>21531</v>
      </c>
      <c r="B21208" s="135">
        <v>348.09</v>
      </c>
    </row>
    <row r="21209" spans="1:2">
      <c r="A21209" s="13" t="s">
        <v>21532</v>
      </c>
      <c r="B21209" s="135">
        <v>312.18</v>
      </c>
    </row>
    <row r="21210" spans="1:2">
      <c r="A21210" s="13" t="s">
        <v>21533</v>
      </c>
      <c r="B21210" s="135">
        <v>497.27</v>
      </c>
    </row>
    <row r="21211" spans="1:2">
      <c r="A21211" s="13" t="s">
        <v>21534</v>
      </c>
      <c r="B21211" s="135">
        <v>445.97</v>
      </c>
    </row>
    <row r="21212" spans="1:2">
      <c r="A21212" s="13" t="s">
        <v>21535</v>
      </c>
      <c r="B21212" s="135">
        <v>726.63</v>
      </c>
    </row>
    <row r="21213" spans="1:2">
      <c r="A21213" s="13" t="s">
        <v>21536</v>
      </c>
      <c r="B21213" s="135">
        <v>671.4</v>
      </c>
    </row>
    <row r="21214" spans="1:2">
      <c r="A21214" s="13" t="s">
        <v>21537</v>
      </c>
      <c r="B21214" s="135">
        <v>847.73</v>
      </c>
    </row>
    <row r="21215" spans="1:2">
      <c r="A21215" s="13" t="s">
        <v>21538</v>
      </c>
      <c r="B21215" s="135">
        <v>783.31</v>
      </c>
    </row>
    <row r="21216" spans="1:2">
      <c r="A21216" s="13" t="s">
        <v>21539</v>
      </c>
      <c r="B21216" s="135">
        <v>1017.28</v>
      </c>
    </row>
    <row r="21217" spans="1:2">
      <c r="A21217" s="13" t="s">
        <v>21540</v>
      </c>
      <c r="B21217" s="135">
        <v>939.97</v>
      </c>
    </row>
    <row r="21218" spans="1:2">
      <c r="A21218" s="13" t="s">
        <v>21541</v>
      </c>
      <c r="B21218" s="135">
        <v>1156</v>
      </c>
    </row>
    <row r="21219" spans="1:2">
      <c r="A21219" s="13" t="s">
        <v>21542</v>
      </c>
      <c r="B21219" s="135">
        <v>1068.1500000000001</v>
      </c>
    </row>
    <row r="21220" spans="1:2">
      <c r="A21220" s="13" t="s">
        <v>21543</v>
      </c>
      <c r="B21220" s="135">
        <v>1496</v>
      </c>
    </row>
    <row r="21221" spans="1:2">
      <c r="A21221" s="13" t="s">
        <v>21544</v>
      </c>
      <c r="B21221" s="135">
        <v>1382.31</v>
      </c>
    </row>
    <row r="21222" spans="1:2">
      <c r="A21222" s="13" t="s">
        <v>21545</v>
      </c>
      <c r="B21222" s="135">
        <v>1156</v>
      </c>
    </row>
    <row r="21223" spans="1:2">
      <c r="A21223" s="13" t="s">
        <v>21546</v>
      </c>
      <c r="B21223" s="135">
        <v>1068.1500000000001</v>
      </c>
    </row>
    <row r="21224" spans="1:2">
      <c r="A21224" s="13" t="s">
        <v>21547</v>
      </c>
      <c r="B21224" s="135">
        <v>1496</v>
      </c>
    </row>
    <row r="21225" spans="1:2">
      <c r="A21225" s="13" t="s">
        <v>21548</v>
      </c>
      <c r="B21225" s="135">
        <v>1382.31</v>
      </c>
    </row>
    <row r="21226" spans="1:2">
      <c r="A21226" s="13" t="s">
        <v>21549</v>
      </c>
      <c r="B21226" s="135">
        <v>1338.52</v>
      </c>
    </row>
    <row r="21227" spans="1:2">
      <c r="A21227" s="13" t="s">
        <v>21550</v>
      </c>
      <c r="B21227" s="135">
        <v>1236.8</v>
      </c>
    </row>
    <row r="21228" spans="1:2">
      <c r="A21228" s="13" t="s">
        <v>21551</v>
      </c>
      <c r="B21228" s="135">
        <v>1640.77</v>
      </c>
    </row>
    <row r="21229" spans="1:2">
      <c r="A21229" s="13" t="s">
        <v>21552</v>
      </c>
      <c r="B21229" s="135">
        <v>1516.08</v>
      </c>
    </row>
    <row r="21230" spans="1:2">
      <c r="A21230" s="13" t="s">
        <v>21553</v>
      </c>
      <c r="B21230" s="135">
        <v>1338.52</v>
      </c>
    </row>
    <row r="21231" spans="1:2">
      <c r="A21231" s="13" t="s">
        <v>21554</v>
      </c>
      <c r="B21231" s="135">
        <v>1236.8</v>
      </c>
    </row>
    <row r="21232" spans="1:2">
      <c r="A21232" s="13" t="s">
        <v>21555</v>
      </c>
      <c r="B21232" s="135">
        <v>1816.57</v>
      </c>
    </row>
    <row r="21233" spans="1:2">
      <c r="A21233" s="13" t="s">
        <v>21556</v>
      </c>
      <c r="B21233" s="135">
        <v>1678.52</v>
      </c>
    </row>
    <row r="21234" spans="1:2">
      <c r="A21234" s="13" t="s">
        <v>21557</v>
      </c>
      <c r="B21234" s="135">
        <v>1496</v>
      </c>
    </row>
    <row r="21235" spans="1:2">
      <c r="A21235" s="13" t="s">
        <v>21558</v>
      </c>
      <c r="B21235" s="135">
        <v>1382.31</v>
      </c>
    </row>
    <row r="21236" spans="1:2">
      <c r="A21236" s="13" t="s">
        <v>21559</v>
      </c>
      <c r="B21236" s="135">
        <v>2312</v>
      </c>
    </row>
    <row r="21237" spans="1:2">
      <c r="A21237" s="13" t="s">
        <v>21560</v>
      </c>
      <c r="B21237" s="135">
        <v>2136.3000000000002</v>
      </c>
    </row>
    <row r="21238" spans="1:2">
      <c r="A21238" s="13" t="s">
        <v>21561</v>
      </c>
      <c r="B21238" s="135">
        <v>1816.57</v>
      </c>
    </row>
    <row r="21239" spans="1:2">
      <c r="A21239" s="13" t="s">
        <v>21562</v>
      </c>
      <c r="B21239" s="135">
        <v>1678.52</v>
      </c>
    </row>
    <row r="21240" spans="1:2">
      <c r="A21240" s="13" t="s">
        <v>21563</v>
      </c>
      <c r="B21240" s="135">
        <v>2825.78</v>
      </c>
    </row>
    <row r="21241" spans="1:2">
      <c r="A21241" s="13" t="s">
        <v>21564</v>
      </c>
      <c r="B21241" s="135">
        <v>2611.0300000000002</v>
      </c>
    </row>
    <row r="21242" spans="1:2">
      <c r="A21242" s="13" t="s">
        <v>21565</v>
      </c>
      <c r="B21242" s="135">
        <v>2119.33</v>
      </c>
    </row>
    <row r="21243" spans="1:2">
      <c r="A21243" s="13" t="s">
        <v>21566</v>
      </c>
      <c r="B21243" s="135">
        <v>1958.27</v>
      </c>
    </row>
    <row r="21244" spans="1:2">
      <c r="A21244" s="13" t="s">
        <v>21567</v>
      </c>
      <c r="B21244" s="135">
        <v>3179</v>
      </c>
    </row>
    <row r="21245" spans="1:2">
      <c r="A21245" s="13" t="s">
        <v>21568</v>
      </c>
      <c r="B21245" s="135">
        <v>2937.41</v>
      </c>
    </row>
    <row r="21246" spans="1:2">
      <c r="A21246" s="13" t="s">
        <v>21569</v>
      </c>
      <c r="B21246" s="135">
        <v>2580.37</v>
      </c>
    </row>
    <row r="21247" spans="1:2">
      <c r="A21247" s="13" t="s">
        <v>21570</v>
      </c>
      <c r="B21247" s="135">
        <v>2322.4699999999998</v>
      </c>
    </row>
    <row r="21248" spans="1:2">
      <c r="A21248" s="13" t="s">
        <v>21571</v>
      </c>
      <c r="B21248" s="135">
        <v>2006.95</v>
      </c>
    </row>
    <row r="21249" spans="1:2">
      <c r="A21249" s="13" t="s">
        <v>21572</v>
      </c>
      <c r="B21249" s="135">
        <v>1806.36</v>
      </c>
    </row>
    <row r="21250" spans="1:2">
      <c r="A21250" s="13" t="s">
        <v>21573</v>
      </c>
      <c r="B21250" s="135">
        <v>1570.66</v>
      </c>
    </row>
    <row r="21251" spans="1:2">
      <c r="A21251" s="13" t="s">
        <v>21574</v>
      </c>
      <c r="B21251" s="135">
        <v>1413.68</v>
      </c>
    </row>
    <row r="21252" spans="1:2">
      <c r="A21252" s="13" t="s">
        <v>21575</v>
      </c>
      <c r="B21252" s="135">
        <v>2006.95</v>
      </c>
    </row>
    <row r="21253" spans="1:2">
      <c r="A21253" s="13" t="s">
        <v>21576</v>
      </c>
      <c r="B21253" s="135">
        <v>1806.36</v>
      </c>
    </row>
    <row r="21254" spans="1:2">
      <c r="A21254" s="13" t="s">
        <v>21577</v>
      </c>
      <c r="B21254" s="135">
        <v>2006.95</v>
      </c>
    </row>
    <row r="21255" spans="1:2">
      <c r="A21255" s="13" t="s">
        <v>21578</v>
      </c>
      <c r="B21255" s="135">
        <v>1806.36</v>
      </c>
    </row>
    <row r="21256" spans="1:2">
      <c r="A21256" s="13" t="s">
        <v>21579</v>
      </c>
      <c r="B21256" s="135">
        <v>2580.37</v>
      </c>
    </row>
    <row r="21257" spans="1:2">
      <c r="A21257" s="13" t="s">
        <v>21580</v>
      </c>
      <c r="B21257" s="135">
        <v>2322.4699999999998</v>
      </c>
    </row>
    <row r="21258" spans="1:2">
      <c r="A21258" s="13" t="s">
        <v>21581</v>
      </c>
      <c r="B21258" s="135">
        <v>4013.91</v>
      </c>
    </row>
    <row r="21259" spans="1:2">
      <c r="A21259" s="13" t="s">
        <v>21582</v>
      </c>
      <c r="B21259" s="135">
        <v>3612.74</v>
      </c>
    </row>
    <row r="21260" spans="1:2">
      <c r="A21260" s="13" t="s">
        <v>21583</v>
      </c>
      <c r="B21260" s="135">
        <v>4013.91</v>
      </c>
    </row>
    <row r="21261" spans="1:2">
      <c r="A21261" s="13" t="s">
        <v>21584</v>
      </c>
      <c r="B21261" s="135">
        <v>3612.74</v>
      </c>
    </row>
    <row r="21262" spans="1:2">
      <c r="A21262" s="13" t="s">
        <v>21585</v>
      </c>
      <c r="B21262" s="135">
        <v>8702.77</v>
      </c>
    </row>
    <row r="21263" spans="1:2">
      <c r="A21263" s="13" t="s">
        <v>21586</v>
      </c>
      <c r="B21263" s="135">
        <v>7833.06</v>
      </c>
    </row>
    <row r="21264" spans="1:2">
      <c r="A21264" s="13" t="s">
        <v>21587</v>
      </c>
      <c r="B21264" s="135">
        <v>9031.32</v>
      </c>
    </row>
    <row r="21265" spans="1:2">
      <c r="A21265" s="13" t="s">
        <v>21588</v>
      </c>
      <c r="B21265" s="135">
        <v>8128.66</v>
      </c>
    </row>
    <row r="21266" spans="1:2">
      <c r="A21266" s="13" t="s">
        <v>21589</v>
      </c>
      <c r="B21266" s="135">
        <v>73.8</v>
      </c>
    </row>
    <row r="21267" spans="1:2">
      <c r="A21267" s="13" t="s">
        <v>21590</v>
      </c>
      <c r="B21267" s="135">
        <v>72.040000000000006</v>
      </c>
    </row>
    <row r="21268" spans="1:2">
      <c r="A21268" s="13" t="s">
        <v>21591</v>
      </c>
      <c r="B21268" s="135">
        <v>25.62</v>
      </c>
    </row>
    <row r="21269" spans="1:2">
      <c r="A21269" s="13" t="s">
        <v>21592</v>
      </c>
      <c r="B21269" s="135">
        <v>23.9</v>
      </c>
    </row>
    <row r="21270" spans="1:2">
      <c r="A21270" s="13" t="s">
        <v>21593</v>
      </c>
      <c r="B21270" s="135">
        <v>73.709999999999994</v>
      </c>
    </row>
    <row r="21271" spans="1:2">
      <c r="A21271" s="13" t="s">
        <v>21594</v>
      </c>
      <c r="B21271" s="135">
        <v>71.11</v>
      </c>
    </row>
    <row r="21272" spans="1:2">
      <c r="A21272" s="13" t="s">
        <v>21595</v>
      </c>
      <c r="B21272" s="135">
        <v>7.1</v>
      </c>
    </row>
    <row r="21273" spans="1:2">
      <c r="A21273" s="13" t="s">
        <v>21596</v>
      </c>
      <c r="B21273" s="135">
        <v>6.82</v>
      </c>
    </row>
    <row r="21274" spans="1:2">
      <c r="A21274" s="13" t="s">
        <v>21597</v>
      </c>
      <c r="B21274" s="135">
        <v>80</v>
      </c>
    </row>
    <row r="21275" spans="1:2">
      <c r="A21275" s="13" t="s">
        <v>21598</v>
      </c>
      <c r="B21275" s="135">
        <v>80</v>
      </c>
    </row>
    <row r="21276" spans="1:2">
      <c r="A21276" s="13" t="s">
        <v>21599</v>
      </c>
      <c r="B21276" s="135">
        <v>0.47</v>
      </c>
    </row>
    <row r="21277" spans="1:2">
      <c r="A21277" s="13" t="s">
        <v>21600</v>
      </c>
      <c r="B21277" s="135">
        <v>0.47</v>
      </c>
    </row>
    <row r="21278" spans="1:2">
      <c r="A21278" s="13" t="s">
        <v>21601</v>
      </c>
      <c r="B21278" s="135">
        <v>91.29</v>
      </c>
    </row>
    <row r="21279" spans="1:2">
      <c r="A21279" s="13" t="s">
        <v>21602</v>
      </c>
      <c r="B21279" s="135">
        <v>91.29</v>
      </c>
    </row>
    <row r="21280" spans="1:2">
      <c r="A21280" s="13" t="s">
        <v>21603</v>
      </c>
      <c r="B21280" s="135">
        <v>82.44</v>
      </c>
    </row>
    <row r="21281" spans="1:2">
      <c r="A21281" s="13" t="s">
        <v>21604</v>
      </c>
      <c r="B21281" s="135">
        <v>82.44</v>
      </c>
    </row>
    <row r="21282" spans="1:2">
      <c r="A21282" s="13" t="s">
        <v>21605</v>
      </c>
      <c r="B21282" s="135">
        <v>90.81</v>
      </c>
    </row>
    <row r="21283" spans="1:2">
      <c r="A21283" s="13" t="s">
        <v>21606</v>
      </c>
      <c r="B21283" s="135">
        <v>90.81</v>
      </c>
    </row>
    <row r="21284" spans="1:2">
      <c r="A21284" s="13" t="s">
        <v>21607</v>
      </c>
      <c r="B21284" s="135">
        <v>89.9</v>
      </c>
    </row>
    <row r="21285" spans="1:2">
      <c r="A21285" s="13" t="s">
        <v>21608</v>
      </c>
      <c r="B21285" s="135">
        <v>89.9</v>
      </c>
    </row>
    <row r="21286" spans="1:2">
      <c r="A21286" s="13" t="s">
        <v>21609</v>
      </c>
      <c r="B21286" s="135">
        <v>54.56</v>
      </c>
    </row>
    <row r="21287" spans="1:2">
      <c r="A21287" s="13" t="s">
        <v>21610</v>
      </c>
      <c r="B21287" s="135">
        <v>54.56</v>
      </c>
    </row>
    <row r="21288" spans="1:2">
      <c r="A21288" s="13" t="s">
        <v>21611</v>
      </c>
      <c r="B21288" s="135">
        <v>61.82</v>
      </c>
    </row>
    <row r="21289" spans="1:2">
      <c r="A21289" s="13" t="s">
        <v>21612</v>
      </c>
      <c r="B21289" s="135">
        <v>61.82</v>
      </c>
    </row>
    <row r="21290" spans="1:2">
      <c r="A21290" s="13" t="s">
        <v>21613</v>
      </c>
      <c r="B21290" s="135">
        <v>86.63</v>
      </c>
    </row>
    <row r="21291" spans="1:2">
      <c r="A21291" s="13" t="s">
        <v>21614</v>
      </c>
      <c r="B21291" s="135">
        <v>86.63</v>
      </c>
    </row>
    <row r="21292" spans="1:2">
      <c r="A21292" s="13" t="s">
        <v>21615</v>
      </c>
      <c r="B21292" s="135">
        <v>96.78</v>
      </c>
    </row>
    <row r="21293" spans="1:2">
      <c r="A21293" s="13" t="s">
        <v>21616</v>
      </c>
      <c r="B21293" s="135">
        <v>96.78</v>
      </c>
    </row>
    <row r="21294" spans="1:2">
      <c r="A21294" s="13" t="s">
        <v>21617</v>
      </c>
      <c r="B21294" s="135">
        <v>97.5</v>
      </c>
    </row>
    <row r="21295" spans="1:2">
      <c r="A21295" s="13" t="s">
        <v>21618</v>
      </c>
      <c r="B21295" s="135">
        <v>97.5</v>
      </c>
    </row>
    <row r="21296" spans="1:2">
      <c r="A21296" s="13" t="s">
        <v>21619</v>
      </c>
      <c r="B21296" s="135">
        <v>39</v>
      </c>
    </row>
    <row r="21297" spans="1:2">
      <c r="A21297" s="13" t="s">
        <v>21620</v>
      </c>
      <c r="B21297" s="135">
        <v>39</v>
      </c>
    </row>
    <row r="21298" spans="1:2">
      <c r="A21298" s="13" t="s">
        <v>21621</v>
      </c>
      <c r="B21298" s="135">
        <v>2.91</v>
      </c>
    </row>
    <row r="21299" spans="1:2">
      <c r="A21299" s="13" t="s">
        <v>21622</v>
      </c>
      <c r="B21299" s="135">
        <v>2.91</v>
      </c>
    </row>
    <row r="21300" spans="1:2">
      <c r="A21300" s="13" t="s">
        <v>21623</v>
      </c>
      <c r="B21300" s="135">
        <v>911.42</v>
      </c>
    </row>
    <row r="21301" spans="1:2">
      <c r="A21301" s="13" t="s">
        <v>21624</v>
      </c>
      <c r="B21301" s="135">
        <v>904.71</v>
      </c>
    </row>
    <row r="21302" spans="1:2">
      <c r="A21302" s="13" t="s">
        <v>21625</v>
      </c>
      <c r="B21302" s="135">
        <v>335.11</v>
      </c>
    </row>
    <row r="21303" spans="1:2">
      <c r="A21303" s="13" t="s">
        <v>21626</v>
      </c>
      <c r="B21303" s="135">
        <v>328.4</v>
      </c>
    </row>
    <row r="21304" spans="1:2">
      <c r="A21304" s="13" t="s">
        <v>21627</v>
      </c>
      <c r="B21304" s="135">
        <v>688.07</v>
      </c>
    </row>
    <row r="21305" spans="1:2">
      <c r="A21305" s="13" t="s">
        <v>21628</v>
      </c>
      <c r="B21305" s="135">
        <v>688.07</v>
      </c>
    </row>
    <row r="21306" spans="1:2">
      <c r="A21306" s="13" t="s">
        <v>21629</v>
      </c>
      <c r="B21306" s="135">
        <v>906.28</v>
      </c>
    </row>
    <row r="21307" spans="1:2">
      <c r="A21307" s="13" t="s">
        <v>21630</v>
      </c>
      <c r="B21307" s="135">
        <v>899.58</v>
      </c>
    </row>
    <row r="21308" spans="1:2">
      <c r="A21308" s="13" t="s">
        <v>21631</v>
      </c>
      <c r="B21308" s="135">
        <v>710.54</v>
      </c>
    </row>
    <row r="21309" spans="1:2">
      <c r="A21309" s="13" t="s">
        <v>21632</v>
      </c>
      <c r="B21309" s="135">
        <v>710.54</v>
      </c>
    </row>
    <row r="21310" spans="1:2">
      <c r="A21310" s="13" t="s">
        <v>21633</v>
      </c>
      <c r="B21310" s="135">
        <v>2.67</v>
      </c>
    </row>
    <row r="21311" spans="1:2">
      <c r="A21311" s="13" t="s">
        <v>21634</v>
      </c>
      <c r="B21311" s="135">
        <v>2.67</v>
      </c>
    </row>
    <row r="21312" spans="1:2">
      <c r="A21312" s="13" t="s">
        <v>21635</v>
      </c>
      <c r="B21312" s="135">
        <v>6.26</v>
      </c>
    </row>
    <row r="21313" spans="1:2">
      <c r="A21313" s="13" t="s">
        <v>21636</v>
      </c>
      <c r="B21313" s="135">
        <v>6.26</v>
      </c>
    </row>
    <row r="21314" spans="1:2">
      <c r="A21314" s="13" t="s">
        <v>21637</v>
      </c>
      <c r="B21314" s="135">
        <v>810.11</v>
      </c>
    </row>
    <row r="21315" spans="1:2">
      <c r="A21315" s="13" t="s">
        <v>21638</v>
      </c>
      <c r="B21315" s="135">
        <v>810.11</v>
      </c>
    </row>
    <row r="21316" spans="1:2">
      <c r="A21316" s="13" t="s">
        <v>21639</v>
      </c>
      <c r="B21316" s="135">
        <v>405.24</v>
      </c>
    </row>
    <row r="21317" spans="1:2">
      <c r="A21317" s="13" t="s">
        <v>21640</v>
      </c>
      <c r="B21317" s="135">
        <v>405.24</v>
      </c>
    </row>
    <row r="21318" spans="1:2">
      <c r="A21318" s="13" t="s">
        <v>21641</v>
      </c>
      <c r="B21318" s="135">
        <v>6.27</v>
      </c>
    </row>
    <row r="21319" spans="1:2">
      <c r="A21319" s="13" t="s">
        <v>21642</v>
      </c>
      <c r="B21319" s="135">
        <v>6.27</v>
      </c>
    </row>
    <row r="21320" spans="1:2">
      <c r="A21320" s="13" t="s">
        <v>21643</v>
      </c>
      <c r="B21320" s="135">
        <v>1.52</v>
      </c>
    </row>
    <row r="21321" spans="1:2">
      <c r="A21321" s="13" t="s">
        <v>21644</v>
      </c>
      <c r="B21321" s="135">
        <v>1.52</v>
      </c>
    </row>
    <row r="21322" spans="1:2">
      <c r="A21322" s="13" t="s">
        <v>21645</v>
      </c>
      <c r="B21322" s="135">
        <v>652.23</v>
      </c>
    </row>
    <row r="21323" spans="1:2">
      <c r="A21323" s="13" t="s">
        <v>21646</v>
      </c>
      <c r="B21323" s="135">
        <v>650.22</v>
      </c>
    </row>
    <row r="21324" spans="1:2">
      <c r="A21324" s="13" t="s">
        <v>21647</v>
      </c>
      <c r="B21324" s="135">
        <v>3.9</v>
      </c>
    </row>
    <row r="21325" spans="1:2">
      <c r="A21325" s="13" t="s">
        <v>21648</v>
      </c>
      <c r="B21325" s="135">
        <v>3.9</v>
      </c>
    </row>
    <row r="21326" spans="1:2">
      <c r="A21326" s="13" t="s">
        <v>21649</v>
      </c>
      <c r="B21326" s="135">
        <v>9.8000000000000007</v>
      </c>
    </row>
    <row r="21327" spans="1:2">
      <c r="A21327" s="13" t="s">
        <v>21650</v>
      </c>
      <c r="B21327" s="135">
        <v>9.8000000000000007</v>
      </c>
    </row>
    <row r="21328" spans="1:2">
      <c r="A21328" s="13" t="s">
        <v>21651</v>
      </c>
      <c r="B21328" s="135">
        <v>10.66</v>
      </c>
    </row>
    <row r="21329" spans="1:2">
      <c r="A21329" s="13" t="s">
        <v>21652</v>
      </c>
      <c r="B21329" s="135">
        <v>10.66</v>
      </c>
    </row>
    <row r="21330" spans="1:2">
      <c r="A21330" s="13" t="s">
        <v>21653</v>
      </c>
      <c r="B21330" s="135">
        <v>13.8</v>
      </c>
    </row>
    <row r="21331" spans="1:2">
      <c r="A21331" s="13" t="s">
        <v>21654</v>
      </c>
      <c r="B21331" s="135">
        <v>13.8</v>
      </c>
    </row>
    <row r="21332" spans="1:2">
      <c r="A21332" s="13" t="s">
        <v>21655</v>
      </c>
      <c r="B21332" s="135">
        <v>3048.8</v>
      </c>
    </row>
    <row r="21333" spans="1:2">
      <c r="A21333" s="13" t="s">
        <v>21656</v>
      </c>
      <c r="B21333" s="135">
        <v>3048.8</v>
      </c>
    </row>
    <row r="21334" spans="1:2">
      <c r="A21334" s="13" t="s">
        <v>21657</v>
      </c>
      <c r="B21334" s="135">
        <v>3177.1</v>
      </c>
    </row>
    <row r="21335" spans="1:2">
      <c r="A21335" s="13" t="s">
        <v>21658</v>
      </c>
      <c r="B21335" s="135">
        <v>3177.1</v>
      </c>
    </row>
    <row r="21336" spans="1:2">
      <c r="A21336" s="13" t="s">
        <v>21659</v>
      </c>
      <c r="B21336" s="135">
        <v>3552.3</v>
      </c>
    </row>
    <row r="21337" spans="1:2">
      <c r="A21337" s="13" t="s">
        <v>21660</v>
      </c>
      <c r="B21337" s="135">
        <v>3552.3</v>
      </c>
    </row>
    <row r="21338" spans="1:2">
      <c r="A21338" s="13" t="s">
        <v>21661</v>
      </c>
      <c r="B21338" s="135">
        <v>3693</v>
      </c>
    </row>
    <row r="21339" spans="1:2">
      <c r="A21339" s="13" t="s">
        <v>21662</v>
      </c>
      <c r="B21339" s="135">
        <v>3693</v>
      </c>
    </row>
    <row r="21340" spans="1:2">
      <c r="A21340" s="13" t="s">
        <v>21663</v>
      </c>
      <c r="B21340" s="135">
        <v>6273.4</v>
      </c>
    </row>
    <row r="21341" spans="1:2">
      <c r="A21341" s="13" t="s">
        <v>21664</v>
      </c>
      <c r="B21341" s="135">
        <v>6273.4</v>
      </c>
    </row>
    <row r="21342" spans="1:2">
      <c r="A21342" s="13" t="s">
        <v>21665</v>
      </c>
      <c r="B21342" s="135">
        <v>4165.8</v>
      </c>
    </row>
    <row r="21343" spans="1:2">
      <c r="A21343" s="13" t="s">
        <v>21666</v>
      </c>
      <c r="B21343" s="135">
        <v>4165.8</v>
      </c>
    </row>
    <row r="21344" spans="1:2">
      <c r="A21344" s="13" t="s">
        <v>21667</v>
      </c>
      <c r="B21344" s="135">
        <v>4573.8999999999996</v>
      </c>
    </row>
    <row r="21345" spans="1:2">
      <c r="A21345" s="13" t="s">
        <v>21668</v>
      </c>
      <c r="B21345" s="135">
        <v>4573.8999999999996</v>
      </c>
    </row>
    <row r="21346" spans="1:2">
      <c r="A21346" s="13" t="s">
        <v>21669</v>
      </c>
      <c r="B21346" s="135">
        <v>73109.5</v>
      </c>
    </row>
    <row r="21347" spans="1:2">
      <c r="A21347" s="13" t="s">
        <v>21670</v>
      </c>
      <c r="B21347" s="135">
        <v>73109.5</v>
      </c>
    </row>
    <row r="21348" spans="1:2">
      <c r="A21348" s="13" t="s">
        <v>21671</v>
      </c>
      <c r="B21348" s="135">
        <v>55</v>
      </c>
    </row>
    <row r="21349" spans="1:2">
      <c r="A21349" s="13" t="s">
        <v>21672</v>
      </c>
      <c r="B21349" s="135">
        <v>55</v>
      </c>
    </row>
    <row r="21350" spans="1:2">
      <c r="A21350" s="13" t="s">
        <v>21673</v>
      </c>
      <c r="B21350" s="135">
        <v>27.22</v>
      </c>
    </row>
    <row r="21351" spans="1:2">
      <c r="A21351" s="13" t="s">
        <v>21674</v>
      </c>
      <c r="B21351" s="135">
        <v>27.22</v>
      </c>
    </row>
    <row r="21352" spans="1:2">
      <c r="A21352" s="13" t="s">
        <v>21675</v>
      </c>
      <c r="B21352" s="135">
        <v>5.53</v>
      </c>
    </row>
    <row r="21353" spans="1:2">
      <c r="A21353" s="13" t="s">
        <v>21676</v>
      </c>
      <c r="B21353" s="135">
        <v>4.8499999999999996</v>
      </c>
    </row>
    <row r="21354" spans="1:2">
      <c r="A21354" s="13" t="s">
        <v>21677</v>
      </c>
      <c r="B21354" s="135">
        <v>1339</v>
      </c>
    </row>
    <row r="21355" spans="1:2">
      <c r="A21355" s="13" t="s">
        <v>21678</v>
      </c>
      <c r="B21355" s="135">
        <v>1339</v>
      </c>
    </row>
    <row r="21356" spans="1:2">
      <c r="A21356" s="13" t="s">
        <v>21679</v>
      </c>
      <c r="B21356" s="135">
        <v>0.57999999999999996</v>
      </c>
    </row>
    <row r="21357" spans="1:2">
      <c r="A21357" s="13" t="s">
        <v>21680</v>
      </c>
      <c r="B21357" s="135">
        <v>0.5</v>
      </c>
    </row>
    <row r="21358" spans="1:2">
      <c r="A21358" s="13" t="s">
        <v>21681</v>
      </c>
      <c r="B21358" s="135">
        <v>7.86</v>
      </c>
    </row>
    <row r="21359" spans="1:2">
      <c r="A21359" s="13" t="s">
        <v>21682</v>
      </c>
      <c r="B21359" s="135">
        <v>6.95</v>
      </c>
    </row>
    <row r="21360" spans="1:2">
      <c r="A21360" s="13" t="s">
        <v>21683</v>
      </c>
      <c r="B21360" s="135">
        <v>84.45</v>
      </c>
    </row>
    <row r="21361" spans="1:2">
      <c r="A21361" s="13" t="s">
        <v>21684</v>
      </c>
      <c r="B21361" s="135">
        <v>73.25</v>
      </c>
    </row>
    <row r="21362" spans="1:2">
      <c r="A21362" s="13" t="s">
        <v>21685</v>
      </c>
      <c r="B21362" s="135">
        <v>2903.7</v>
      </c>
    </row>
    <row r="21363" spans="1:2">
      <c r="A21363" s="13" t="s">
        <v>21686</v>
      </c>
      <c r="B21363" s="135">
        <v>2903.7</v>
      </c>
    </row>
    <row r="21364" spans="1:2">
      <c r="A21364" s="13" t="s">
        <v>21687</v>
      </c>
      <c r="B21364" s="135">
        <v>3025.8</v>
      </c>
    </row>
    <row r="21365" spans="1:2">
      <c r="A21365" s="13" t="s">
        <v>21688</v>
      </c>
      <c r="B21365" s="135">
        <v>3025.8</v>
      </c>
    </row>
    <row r="21366" spans="1:2">
      <c r="A21366" s="13" t="s">
        <v>21689</v>
      </c>
      <c r="B21366" s="135">
        <v>3383.1</v>
      </c>
    </row>
    <row r="21367" spans="1:2">
      <c r="A21367" s="13" t="s">
        <v>21690</v>
      </c>
      <c r="B21367" s="135">
        <v>3383.1</v>
      </c>
    </row>
    <row r="21368" spans="1:2">
      <c r="A21368" s="13" t="s">
        <v>21691</v>
      </c>
      <c r="B21368" s="135">
        <v>3517.1</v>
      </c>
    </row>
    <row r="21369" spans="1:2">
      <c r="A21369" s="13" t="s">
        <v>21692</v>
      </c>
      <c r="B21369" s="135">
        <v>3517.1</v>
      </c>
    </row>
    <row r="21370" spans="1:2">
      <c r="A21370" s="13" t="s">
        <v>21693</v>
      </c>
      <c r="B21370" s="135">
        <v>5974.7</v>
      </c>
    </row>
    <row r="21371" spans="1:2">
      <c r="A21371" s="13" t="s">
        <v>21694</v>
      </c>
      <c r="B21371" s="135">
        <v>5974.7</v>
      </c>
    </row>
    <row r="21372" spans="1:2">
      <c r="A21372" s="13" t="s">
        <v>21695</v>
      </c>
      <c r="B21372" s="135">
        <v>3967.5</v>
      </c>
    </row>
    <row r="21373" spans="1:2">
      <c r="A21373" s="13" t="s">
        <v>21696</v>
      </c>
      <c r="B21373" s="135">
        <v>3967.5</v>
      </c>
    </row>
    <row r="21374" spans="1:2">
      <c r="A21374" s="13" t="s">
        <v>21697</v>
      </c>
      <c r="B21374" s="135">
        <v>4356.1000000000004</v>
      </c>
    </row>
    <row r="21375" spans="1:2">
      <c r="A21375" s="13" t="s">
        <v>21698</v>
      </c>
      <c r="B21375" s="135">
        <v>4356.1000000000004</v>
      </c>
    </row>
    <row r="21376" spans="1:2">
      <c r="A21376" s="13" t="s">
        <v>21699</v>
      </c>
      <c r="B21376" s="135">
        <v>58.78</v>
      </c>
    </row>
    <row r="21377" spans="1:2">
      <c r="A21377" s="13" t="s">
        <v>21700</v>
      </c>
      <c r="B21377" s="135">
        <v>58.78</v>
      </c>
    </row>
    <row r="21378" spans="1:2">
      <c r="A21378" s="13" t="s">
        <v>21701</v>
      </c>
      <c r="B21378" s="135">
        <v>50.02</v>
      </c>
    </row>
    <row r="21379" spans="1:2">
      <c r="A21379" s="13" t="s">
        <v>21702</v>
      </c>
      <c r="B21379" s="135">
        <v>50.02</v>
      </c>
    </row>
    <row r="21380" spans="1:2">
      <c r="A21380" s="13" t="s">
        <v>21703</v>
      </c>
      <c r="B21380" s="135">
        <v>33.14</v>
      </c>
    </row>
    <row r="21381" spans="1:2">
      <c r="A21381" s="13" t="s">
        <v>21704</v>
      </c>
      <c r="B21381" s="135">
        <v>33.14</v>
      </c>
    </row>
    <row r="21382" spans="1:2">
      <c r="A21382" s="13" t="s">
        <v>21705</v>
      </c>
      <c r="B21382" s="135">
        <v>27.69</v>
      </c>
    </row>
    <row r="21383" spans="1:2">
      <c r="A21383" s="13" t="s">
        <v>21706</v>
      </c>
      <c r="B21383" s="135">
        <v>27.69</v>
      </c>
    </row>
    <row r="21384" spans="1:2">
      <c r="A21384" s="13" t="s">
        <v>21707</v>
      </c>
      <c r="B21384" s="135">
        <v>55.1</v>
      </c>
    </row>
    <row r="21385" spans="1:2">
      <c r="A21385" s="13" t="s">
        <v>21708</v>
      </c>
      <c r="B21385" s="135">
        <v>55.1</v>
      </c>
    </row>
    <row r="21386" spans="1:2">
      <c r="A21386" s="13" t="s">
        <v>21709</v>
      </c>
      <c r="B21386" s="135">
        <v>13</v>
      </c>
    </row>
    <row r="21387" spans="1:2">
      <c r="A21387" s="13" t="s">
        <v>21710</v>
      </c>
      <c r="B21387" s="135">
        <v>13</v>
      </c>
    </row>
    <row r="21388" spans="1:2">
      <c r="A21388" s="13" t="s">
        <v>21711</v>
      </c>
      <c r="B21388" s="135">
        <v>65.319999999999993</v>
      </c>
    </row>
    <row r="21389" spans="1:2">
      <c r="A21389" s="13" t="s">
        <v>21712</v>
      </c>
      <c r="B21389" s="135">
        <v>65.319999999999993</v>
      </c>
    </row>
    <row r="21390" spans="1:2">
      <c r="A21390" s="13" t="s">
        <v>21713</v>
      </c>
      <c r="B21390" s="135">
        <v>63.8</v>
      </c>
    </row>
    <row r="21391" spans="1:2">
      <c r="A21391" s="13" t="s">
        <v>21714</v>
      </c>
      <c r="B21391" s="135">
        <v>63.8</v>
      </c>
    </row>
    <row r="21392" spans="1:2">
      <c r="A21392" s="13" t="s">
        <v>21715</v>
      </c>
      <c r="B21392" s="135">
        <v>54.6</v>
      </c>
    </row>
    <row r="21393" spans="1:2">
      <c r="A21393" s="13" t="s">
        <v>21716</v>
      </c>
      <c r="B21393" s="135">
        <v>54.6</v>
      </c>
    </row>
    <row r="21394" spans="1:2">
      <c r="A21394" s="13" t="s">
        <v>21717</v>
      </c>
      <c r="B21394" s="135">
        <v>75.599999999999994</v>
      </c>
    </row>
    <row r="21395" spans="1:2">
      <c r="A21395" s="13" t="s">
        <v>21718</v>
      </c>
      <c r="B21395" s="135">
        <v>75.599999999999994</v>
      </c>
    </row>
    <row r="21396" spans="1:2">
      <c r="A21396" s="13" t="s">
        <v>21719</v>
      </c>
      <c r="B21396" s="135">
        <v>21</v>
      </c>
    </row>
    <row r="21397" spans="1:2">
      <c r="A21397" s="13" t="s">
        <v>21720</v>
      </c>
      <c r="B21397" s="135">
        <v>21</v>
      </c>
    </row>
    <row r="21398" spans="1:2">
      <c r="A21398" s="13" t="s">
        <v>21721</v>
      </c>
      <c r="B21398" s="135">
        <v>56.8</v>
      </c>
    </row>
    <row r="21399" spans="1:2">
      <c r="A21399" s="13" t="s">
        <v>21722</v>
      </c>
      <c r="B21399" s="135">
        <v>56.8</v>
      </c>
    </row>
    <row r="21400" spans="1:2">
      <c r="A21400" s="13" t="s">
        <v>21723</v>
      </c>
      <c r="B21400" s="135">
        <v>58</v>
      </c>
    </row>
    <row r="21401" spans="1:2">
      <c r="A21401" s="13" t="s">
        <v>21724</v>
      </c>
      <c r="B21401" s="135">
        <v>58</v>
      </c>
    </row>
    <row r="21402" spans="1:2">
      <c r="A21402" s="13" t="s">
        <v>21725</v>
      </c>
      <c r="B21402" s="135">
        <v>61.6</v>
      </c>
    </row>
    <row r="21403" spans="1:2">
      <c r="A21403" s="13" t="s">
        <v>21726</v>
      </c>
      <c r="B21403" s="135">
        <v>61.6</v>
      </c>
    </row>
    <row r="21404" spans="1:2">
      <c r="A21404" s="13" t="s">
        <v>21727</v>
      </c>
      <c r="B21404" s="135">
        <v>49.92</v>
      </c>
    </row>
    <row r="21405" spans="1:2">
      <c r="A21405" s="13" t="s">
        <v>21728</v>
      </c>
      <c r="B21405" s="135">
        <v>49.92</v>
      </c>
    </row>
    <row r="21406" spans="1:2">
      <c r="A21406" s="13" t="s">
        <v>21729</v>
      </c>
      <c r="B21406" s="135">
        <v>67.2</v>
      </c>
    </row>
    <row r="21407" spans="1:2">
      <c r="A21407" s="13" t="s">
        <v>21730</v>
      </c>
      <c r="B21407" s="135">
        <v>67.2</v>
      </c>
    </row>
    <row r="21408" spans="1:2">
      <c r="A21408" s="13" t="s">
        <v>21731</v>
      </c>
      <c r="B21408" s="135">
        <v>27</v>
      </c>
    </row>
    <row r="21409" spans="1:2">
      <c r="A21409" s="13" t="s">
        <v>21732</v>
      </c>
      <c r="B21409" s="135">
        <v>27</v>
      </c>
    </row>
    <row r="21410" spans="1:2">
      <c r="A21410" s="13" t="s">
        <v>21733</v>
      </c>
      <c r="B21410" s="135">
        <v>116.63</v>
      </c>
    </row>
    <row r="21411" spans="1:2">
      <c r="A21411" s="13" t="s">
        <v>21734</v>
      </c>
      <c r="B21411" s="135">
        <v>116.63</v>
      </c>
    </row>
    <row r="21412" spans="1:2">
      <c r="A21412" s="13" t="s">
        <v>21735</v>
      </c>
      <c r="B21412" s="135">
        <v>115.92</v>
      </c>
    </row>
    <row r="21413" spans="1:2">
      <c r="A21413" s="13" t="s">
        <v>21736</v>
      </c>
      <c r="B21413" s="135">
        <v>115.92</v>
      </c>
    </row>
    <row r="21414" spans="1:2">
      <c r="A21414" s="13" t="s">
        <v>21737</v>
      </c>
      <c r="B21414" s="135">
        <v>90.67</v>
      </c>
    </row>
    <row r="21415" spans="1:2">
      <c r="A21415" s="13" t="s">
        <v>21738</v>
      </c>
      <c r="B21415" s="135">
        <v>90.67</v>
      </c>
    </row>
    <row r="21416" spans="1:2">
      <c r="A21416" s="13" t="s">
        <v>21739</v>
      </c>
      <c r="B21416" s="135">
        <v>83.5</v>
      </c>
    </row>
    <row r="21417" spans="1:2">
      <c r="A21417" s="13" t="s">
        <v>21740</v>
      </c>
      <c r="B21417" s="135">
        <v>83.5</v>
      </c>
    </row>
    <row r="21418" spans="1:2">
      <c r="A21418" s="13" t="s">
        <v>21741</v>
      </c>
      <c r="B21418" s="135">
        <v>116.92</v>
      </c>
    </row>
    <row r="21419" spans="1:2">
      <c r="A21419" s="13" t="s">
        <v>21742</v>
      </c>
      <c r="B21419" s="135">
        <v>116.92</v>
      </c>
    </row>
    <row r="21420" spans="1:2">
      <c r="A21420" s="13" t="s">
        <v>21743</v>
      </c>
      <c r="B21420" s="135">
        <v>80</v>
      </c>
    </row>
    <row r="21421" spans="1:2">
      <c r="A21421" s="13" t="s">
        <v>21744</v>
      </c>
      <c r="B21421" s="135">
        <v>80</v>
      </c>
    </row>
    <row r="21422" spans="1:2">
      <c r="A21422" s="13" t="s">
        <v>21745</v>
      </c>
      <c r="B21422" s="135">
        <v>81.5</v>
      </c>
    </row>
    <row r="21423" spans="1:2">
      <c r="A21423" s="13" t="s">
        <v>21746</v>
      </c>
      <c r="B21423" s="135">
        <v>81.5</v>
      </c>
    </row>
    <row r="21424" spans="1:2">
      <c r="A21424" s="13" t="s">
        <v>21747</v>
      </c>
      <c r="B21424" s="135">
        <v>74.67</v>
      </c>
    </row>
    <row r="21425" spans="1:2">
      <c r="A21425" s="13" t="s">
        <v>21748</v>
      </c>
      <c r="B21425" s="135">
        <v>74.67</v>
      </c>
    </row>
    <row r="21426" spans="1:2">
      <c r="A21426" s="13" t="s">
        <v>21749</v>
      </c>
      <c r="B21426" s="135">
        <v>54.64</v>
      </c>
    </row>
    <row r="21427" spans="1:2">
      <c r="A21427" s="13" t="s">
        <v>21750</v>
      </c>
      <c r="B21427" s="135">
        <v>54.64</v>
      </c>
    </row>
    <row r="21428" spans="1:2">
      <c r="A21428" s="13" t="s">
        <v>21751</v>
      </c>
      <c r="B21428" s="135">
        <v>42.12</v>
      </c>
    </row>
    <row r="21429" spans="1:2">
      <c r="A21429" s="13" t="s">
        <v>21752</v>
      </c>
      <c r="B21429" s="135">
        <v>42.12</v>
      </c>
    </row>
    <row r="21430" spans="1:2">
      <c r="A21430" s="13" t="s">
        <v>21753</v>
      </c>
      <c r="B21430" s="135">
        <v>67.78</v>
      </c>
    </row>
    <row r="21431" spans="1:2">
      <c r="A21431" s="13" t="s">
        <v>21754</v>
      </c>
      <c r="B21431" s="135">
        <v>67.78</v>
      </c>
    </row>
    <row r="21432" spans="1:2">
      <c r="A21432" s="13" t="s">
        <v>21755</v>
      </c>
      <c r="B21432" s="135">
        <v>70</v>
      </c>
    </row>
    <row r="21433" spans="1:2">
      <c r="A21433" s="13" t="s">
        <v>21756</v>
      </c>
      <c r="B21433" s="135">
        <v>70</v>
      </c>
    </row>
    <row r="21434" spans="1:2">
      <c r="A21434" s="13" t="s">
        <v>21757</v>
      </c>
      <c r="B21434" s="135">
        <v>64.27</v>
      </c>
    </row>
    <row r="21435" spans="1:2">
      <c r="A21435" s="13" t="s">
        <v>21758</v>
      </c>
      <c r="B21435" s="135">
        <v>64.27</v>
      </c>
    </row>
    <row r="21436" spans="1:2">
      <c r="A21436" s="13" t="s">
        <v>21759</v>
      </c>
      <c r="B21436" s="135">
        <v>69.52</v>
      </c>
    </row>
    <row r="21437" spans="1:2">
      <c r="A21437" s="13" t="s">
        <v>21760</v>
      </c>
      <c r="B21437" s="135">
        <v>69.52</v>
      </c>
    </row>
    <row r="21438" spans="1:2">
      <c r="A21438" s="13" t="s">
        <v>21761</v>
      </c>
      <c r="B21438" s="135">
        <v>62.14</v>
      </c>
    </row>
    <row r="21439" spans="1:2">
      <c r="A21439" s="13" t="s">
        <v>21762</v>
      </c>
      <c r="B21439" s="135">
        <v>62.14</v>
      </c>
    </row>
    <row r="21440" spans="1:2">
      <c r="A21440" s="13" t="s">
        <v>21763</v>
      </c>
      <c r="B21440" s="135">
        <v>71</v>
      </c>
    </row>
    <row r="21441" spans="1:2">
      <c r="A21441" s="13" t="s">
        <v>21764</v>
      </c>
      <c r="B21441" s="135">
        <v>71</v>
      </c>
    </row>
    <row r="21442" spans="1:2">
      <c r="A21442" s="13" t="s">
        <v>21765</v>
      </c>
      <c r="B21442" s="135">
        <v>32.36</v>
      </c>
    </row>
    <row r="21443" spans="1:2">
      <c r="A21443" s="13" t="s">
        <v>21766</v>
      </c>
      <c r="B21443" s="135">
        <v>32.36</v>
      </c>
    </row>
    <row r="21444" spans="1:2">
      <c r="A21444" s="13" t="s">
        <v>21767</v>
      </c>
      <c r="B21444" s="135">
        <v>73.5</v>
      </c>
    </row>
    <row r="21445" spans="1:2">
      <c r="A21445" s="13" t="s">
        <v>21768</v>
      </c>
      <c r="B21445" s="135">
        <v>73.5</v>
      </c>
    </row>
    <row r="21446" spans="1:2">
      <c r="A21446" s="13" t="s">
        <v>21769</v>
      </c>
      <c r="B21446" s="135">
        <v>50</v>
      </c>
    </row>
    <row r="21447" spans="1:2">
      <c r="A21447" s="13" t="s">
        <v>21770</v>
      </c>
      <c r="B21447" s="135">
        <v>50</v>
      </c>
    </row>
    <row r="21448" spans="1:2">
      <c r="A21448" s="13" t="s">
        <v>21771</v>
      </c>
      <c r="B21448" s="135">
        <v>39</v>
      </c>
    </row>
    <row r="21449" spans="1:2">
      <c r="A21449" s="13" t="s">
        <v>21772</v>
      </c>
      <c r="B21449" s="135">
        <v>39</v>
      </c>
    </row>
    <row r="21450" spans="1:2">
      <c r="A21450" s="13" t="s">
        <v>21773</v>
      </c>
      <c r="B21450" s="135">
        <v>179.85</v>
      </c>
    </row>
    <row r="21451" spans="1:2">
      <c r="A21451" s="13" t="s">
        <v>21774</v>
      </c>
      <c r="B21451" s="135">
        <v>162.84</v>
      </c>
    </row>
    <row r="21452" spans="1:2">
      <c r="A21452" s="13" t="s">
        <v>21775</v>
      </c>
      <c r="B21452" s="135">
        <v>6879.78</v>
      </c>
    </row>
    <row r="21453" spans="1:2">
      <c r="A21453" s="13" t="s">
        <v>21776</v>
      </c>
      <c r="B21453" s="135">
        <v>6439.26</v>
      </c>
    </row>
    <row r="21454" spans="1:2">
      <c r="A21454" s="13" t="s">
        <v>21777</v>
      </c>
      <c r="B21454" s="135">
        <v>1893.67</v>
      </c>
    </row>
    <row r="21455" spans="1:2">
      <c r="A21455" s="13" t="s">
        <v>21778</v>
      </c>
      <c r="B21455" s="135">
        <v>1790.9</v>
      </c>
    </row>
    <row r="21456" spans="1:2">
      <c r="A21456" s="13" t="s">
        <v>21779</v>
      </c>
      <c r="B21456" s="135">
        <v>4715.21</v>
      </c>
    </row>
    <row r="21457" spans="1:2">
      <c r="A21457" s="13" t="s">
        <v>21780</v>
      </c>
      <c r="B21457" s="135">
        <v>4400.88</v>
      </c>
    </row>
    <row r="21458" spans="1:2">
      <c r="A21458" s="13" t="s">
        <v>21781</v>
      </c>
      <c r="B21458" s="135">
        <v>546.45000000000005</v>
      </c>
    </row>
    <row r="21459" spans="1:2">
      <c r="A21459" s="13" t="s">
        <v>21782</v>
      </c>
      <c r="B21459" s="135">
        <v>512.03</v>
      </c>
    </row>
    <row r="21460" spans="1:2">
      <c r="A21460" s="13" t="s">
        <v>21783</v>
      </c>
      <c r="B21460" s="135">
        <v>706.14</v>
      </c>
    </row>
    <row r="21461" spans="1:2">
      <c r="A21461" s="13" t="s">
        <v>21784</v>
      </c>
      <c r="B21461" s="135">
        <v>663.19</v>
      </c>
    </row>
    <row r="21462" spans="1:2">
      <c r="A21462" s="13" t="s">
        <v>21785</v>
      </c>
      <c r="B21462" s="135">
        <v>603.42999999999995</v>
      </c>
    </row>
    <row r="21463" spans="1:2">
      <c r="A21463" s="13" t="s">
        <v>21786</v>
      </c>
      <c r="B21463" s="135">
        <v>565.46</v>
      </c>
    </row>
    <row r="21464" spans="1:2">
      <c r="A21464" s="13" t="s">
        <v>21787</v>
      </c>
      <c r="B21464" s="135">
        <v>1678.47</v>
      </c>
    </row>
    <row r="21465" spans="1:2">
      <c r="A21465" s="13" t="s">
        <v>21788</v>
      </c>
      <c r="B21465" s="135">
        <v>1586.16</v>
      </c>
    </row>
    <row r="21466" spans="1:2">
      <c r="A21466" s="13" t="s">
        <v>21789</v>
      </c>
      <c r="B21466" s="135">
        <v>1772</v>
      </c>
    </row>
    <row r="21467" spans="1:2">
      <c r="A21467" s="13" t="s">
        <v>21790</v>
      </c>
      <c r="B21467" s="135">
        <v>1668.61</v>
      </c>
    </row>
    <row r="21468" spans="1:2">
      <c r="A21468" s="13" t="s">
        <v>21791</v>
      </c>
      <c r="B21468" s="135">
        <v>1598.62</v>
      </c>
    </row>
    <row r="21469" spans="1:2">
      <c r="A21469" s="13" t="s">
        <v>21792</v>
      </c>
      <c r="B21469" s="135">
        <v>1509.46</v>
      </c>
    </row>
    <row r="21470" spans="1:2">
      <c r="A21470" s="13" t="s">
        <v>21793</v>
      </c>
      <c r="B21470" s="135">
        <v>189.53</v>
      </c>
    </row>
    <row r="21471" spans="1:2">
      <c r="A21471" s="13" t="s">
        <v>21794</v>
      </c>
      <c r="B21471" s="135">
        <v>177.27</v>
      </c>
    </row>
    <row r="21472" spans="1:2">
      <c r="A21472" s="13" t="s">
        <v>21795</v>
      </c>
      <c r="B21472" s="135">
        <v>662.09</v>
      </c>
    </row>
    <row r="21473" spans="1:2">
      <c r="A21473" s="13" t="s">
        <v>21796</v>
      </c>
      <c r="B21473" s="135">
        <v>612.19000000000005</v>
      </c>
    </row>
    <row r="21474" spans="1:2">
      <c r="A21474" s="13" t="s">
        <v>21797</v>
      </c>
      <c r="B21474" s="135">
        <v>199.15</v>
      </c>
    </row>
    <row r="21475" spans="1:2">
      <c r="A21475" s="13" t="s">
        <v>21798</v>
      </c>
      <c r="B21475" s="135">
        <v>186.03</v>
      </c>
    </row>
    <row r="21476" spans="1:2">
      <c r="A21476" s="13" t="s">
        <v>21799</v>
      </c>
      <c r="B21476" s="135">
        <v>496.85</v>
      </c>
    </row>
    <row r="21477" spans="1:2">
      <c r="A21477" s="13" t="s">
        <v>21800</v>
      </c>
      <c r="B21477" s="135">
        <v>457.34</v>
      </c>
    </row>
    <row r="21478" spans="1:2">
      <c r="A21478" s="13" t="s">
        <v>21801</v>
      </c>
      <c r="B21478" s="135">
        <v>246.18</v>
      </c>
    </row>
    <row r="21479" spans="1:2">
      <c r="A21479" s="13" t="s">
        <v>21802</v>
      </c>
      <c r="B21479" s="135">
        <v>233.11</v>
      </c>
    </row>
    <row r="21480" spans="1:2">
      <c r="A21480" s="13" t="s">
        <v>21803</v>
      </c>
      <c r="B21480" s="135">
        <v>89.29</v>
      </c>
    </row>
    <row r="21481" spans="1:2">
      <c r="A21481" s="13" t="s">
        <v>21804</v>
      </c>
      <c r="B21481" s="135">
        <v>85.3</v>
      </c>
    </row>
    <row r="21482" spans="1:2">
      <c r="A21482" s="13" t="s">
        <v>21805</v>
      </c>
      <c r="B21482" s="135">
        <v>7614.03</v>
      </c>
    </row>
    <row r="21483" spans="1:2">
      <c r="A21483" s="13" t="s">
        <v>21806</v>
      </c>
      <c r="B21483" s="135">
        <v>6983.64</v>
      </c>
    </row>
    <row r="21484" spans="1:2">
      <c r="A21484" s="13" t="s">
        <v>21807</v>
      </c>
      <c r="B21484" s="135">
        <v>9791.16</v>
      </c>
    </row>
    <row r="21485" spans="1:2">
      <c r="A21485" s="13" t="s">
        <v>21808</v>
      </c>
      <c r="B21485" s="135">
        <v>8992.81</v>
      </c>
    </row>
    <row r="21486" spans="1:2">
      <c r="A21486" s="13" t="s">
        <v>21809</v>
      </c>
      <c r="B21486" s="135">
        <v>35.200000000000003</v>
      </c>
    </row>
    <row r="21487" spans="1:2">
      <c r="A21487" s="13" t="s">
        <v>21810</v>
      </c>
      <c r="B21487" s="135">
        <v>33.5</v>
      </c>
    </row>
    <row r="21488" spans="1:2">
      <c r="A21488" s="13" t="s">
        <v>21811</v>
      </c>
      <c r="B21488" s="135">
        <v>1642.79</v>
      </c>
    </row>
    <row r="21489" spans="1:2">
      <c r="A21489" s="13" t="s">
        <v>21812</v>
      </c>
      <c r="B21489" s="135">
        <v>1589.7</v>
      </c>
    </row>
    <row r="21490" spans="1:2">
      <c r="A21490" s="13" t="s">
        <v>21813</v>
      </c>
      <c r="B21490" s="135">
        <v>297.27999999999997</v>
      </c>
    </row>
    <row r="21491" spans="1:2">
      <c r="A21491" s="13" t="s">
        <v>21814</v>
      </c>
      <c r="B21491" s="135">
        <v>262.05</v>
      </c>
    </row>
    <row r="21492" spans="1:2">
      <c r="A21492" s="13" t="s">
        <v>21815</v>
      </c>
      <c r="B21492" s="135">
        <v>323.70999999999998</v>
      </c>
    </row>
    <row r="21493" spans="1:2">
      <c r="A21493" s="13" t="s">
        <v>21816</v>
      </c>
      <c r="B21493" s="135">
        <v>284.95999999999998</v>
      </c>
    </row>
    <row r="21494" spans="1:2">
      <c r="A21494" s="13" t="s">
        <v>21817</v>
      </c>
      <c r="B21494" s="135">
        <v>372.42</v>
      </c>
    </row>
    <row r="21495" spans="1:2">
      <c r="A21495" s="13" t="s">
        <v>21818</v>
      </c>
      <c r="B21495" s="135">
        <v>330.15</v>
      </c>
    </row>
    <row r="21496" spans="1:2">
      <c r="A21496" s="13" t="s">
        <v>21819</v>
      </c>
      <c r="B21496" s="135">
        <v>456.27</v>
      </c>
    </row>
    <row r="21497" spans="1:2">
      <c r="A21497" s="13" t="s">
        <v>21820</v>
      </c>
      <c r="B21497" s="135">
        <v>403.43</v>
      </c>
    </row>
    <row r="21498" spans="1:2">
      <c r="A21498" s="13" t="s">
        <v>21821</v>
      </c>
      <c r="B21498" s="135">
        <v>606.32000000000005</v>
      </c>
    </row>
    <row r="21499" spans="1:2">
      <c r="A21499" s="13" t="s">
        <v>21822</v>
      </c>
      <c r="B21499" s="135">
        <v>535.86</v>
      </c>
    </row>
    <row r="21500" spans="1:2">
      <c r="A21500" s="13" t="s">
        <v>21823</v>
      </c>
      <c r="B21500" s="135">
        <v>141.94</v>
      </c>
    </row>
    <row r="21501" spans="1:2">
      <c r="A21501" s="13" t="s">
        <v>21824</v>
      </c>
      <c r="B21501" s="135">
        <v>124.33</v>
      </c>
    </row>
    <row r="21502" spans="1:2">
      <c r="A21502" s="13" t="s">
        <v>21825</v>
      </c>
      <c r="B21502" s="135">
        <v>286.24</v>
      </c>
    </row>
    <row r="21503" spans="1:2">
      <c r="A21503" s="13" t="s">
        <v>21826</v>
      </c>
      <c r="B21503" s="135">
        <v>251.01</v>
      </c>
    </row>
    <row r="21504" spans="1:2">
      <c r="A21504" s="13" t="s">
        <v>21827</v>
      </c>
      <c r="B21504" s="135">
        <v>573.33000000000004</v>
      </c>
    </row>
    <row r="21505" spans="1:2">
      <c r="A21505" s="13" t="s">
        <v>21828</v>
      </c>
      <c r="B21505" s="135">
        <v>502.88</v>
      </c>
    </row>
    <row r="21506" spans="1:2">
      <c r="A21506" s="13" t="s">
        <v>21829</v>
      </c>
      <c r="B21506" s="135">
        <v>286.24</v>
      </c>
    </row>
    <row r="21507" spans="1:2">
      <c r="A21507" s="13" t="s">
        <v>21830</v>
      </c>
      <c r="B21507" s="135">
        <v>251.01</v>
      </c>
    </row>
    <row r="21508" spans="1:2">
      <c r="A21508" s="13" t="s">
        <v>21831</v>
      </c>
      <c r="B21508" s="135">
        <v>339.1</v>
      </c>
    </row>
    <row r="21509" spans="1:2">
      <c r="A21509" s="13" t="s">
        <v>21832</v>
      </c>
      <c r="B21509" s="135">
        <v>296.83</v>
      </c>
    </row>
    <row r="21510" spans="1:2">
      <c r="A21510" s="13" t="s">
        <v>21833</v>
      </c>
      <c r="B21510" s="135">
        <v>286.24</v>
      </c>
    </row>
    <row r="21511" spans="1:2">
      <c r="A21511" s="13" t="s">
        <v>21834</v>
      </c>
      <c r="B21511" s="135">
        <v>251.01</v>
      </c>
    </row>
    <row r="21512" spans="1:2">
      <c r="A21512" s="13" t="s">
        <v>21835</v>
      </c>
      <c r="B21512" s="135">
        <v>339.1</v>
      </c>
    </row>
    <row r="21513" spans="1:2">
      <c r="A21513" s="13" t="s">
        <v>21836</v>
      </c>
      <c r="B21513" s="135">
        <v>296.83</v>
      </c>
    </row>
    <row r="21514" spans="1:2">
      <c r="A21514" s="13" t="s">
        <v>21837</v>
      </c>
      <c r="B21514" s="135">
        <v>231.21</v>
      </c>
    </row>
    <row r="21515" spans="1:2">
      <c r="A21515" s="13" t="s">
        <v>21838</v>
      </c>
      <c r="B21515" s="135">
        <v>204.79</v>
      </c>
    </row>
    <row r="21516" spans="1:2">
      <c r="A21516" s="13" t="s">
        <v>21839</v>
      </c>
      <c r="B21516" s="135">
        <v>528.59</v>
      </c>
    </row>
    <row r="21517" spans="1:2">
      <c r="A21517" s="13" t="s">
        <v>21840</v>
      </c>
      <c r="B21517" s="135">
        <v>458.14</v>
      </c>
    </row>
    <row r="21518" spans="1:2">
      <c r="A21518" s="13" t="s">
        <v>21841</v>
      </c>
      <c r="B21518" s="135">
        <v>1585.78</v>
      </c>
    </row>
    <row r="21519" spans="1:2">
      <c r="A21519" s="13" t="s">
        <v>21842</v>
      </c>
      <c r="B21519" s="135">
        <v>1374.43</v>
      </c>
    </row>
    <row r="21520" spans="1:2">
      <c r="A21520" s="13" t="s">
        <v>21843</v>
      </c>
      <c r="B21520" s="135">
        <v>132.13999999999999</v>
      </c>
    </row>
    <row r="21521" spans="1:2">
      <c r="A21521" s="13" t="s">
        <v>21844</v>
      </c>
      <c r="B21521" s="135">
        <v>114.53</v>
      </c>
    </row>
    <row r="21522" spans="1:2">
      <c r="A21522" s="13" t="s">
        <v>21845</v>
      </c>
      <c r="B21522" s="135">
        <v>198.22</v>
      </c>
    </row>
    <row r="21523" spans="1:2">
      <c r="A21523" s="13" t="s">
        <v>21846</v>
      </c>
      <c r="B21523" s="135">
        <v>171.8</v>
      </c>
    </row>
    <row r="21524" spans="1:2">
      <c r="A21524" s="13" t="s">
        <v>21847</v>
      </c>
      <c r="B21524" s="135">
        <v>264.29000000000002</v>
      </c>
    </row>
    <row r="21525" spans="1:2">
      <c r="A21525" s="13" t="s">
        <v>21848</v>
      </c>
      <c r="B21525" s="135">
        <v>229.07</v>
      </c>
    </row>
    <row r="21526" spans="1:2">
      <c r="A21526" s="13" t="s">
        <v>21849</v>
      </c>
      <c r="B21526" s="135">
        <v>132.13999999999999</v>
      </c>
    </row>
    <row r="21527" spans="1:2">
      <c r="A21527" s="13" t="s">
        <v>21850</v>
      </c>
      <c r="B21527" s="135">
        <v>114.53</v>
      </c>
    </row>
    <row r="21528" spans="1:2">
      <c r="A21528" s="13" t="s">
        <v>21851</v>
      </c>
      <c r="B21528" s="135">
        <v>211.43</v>
      </c>
    </row>
    <row r="21529" spans="1:2">
      <c r="A21529" s="13" t="s">
        <v>21852</v>
      </c>
      <c r="B21529" s="135">
        <v>183.25</v>
      </c>
    </row>
    <row r="21530" spans="1:2">
      <c r="A21530" s="13" t="s">
        <v>21853</v>
      </c>
      <c r="B21530" s="135">
        <v>158.57</v>
      </c>
    </row>
    <row r="21531" spans="1:2">
      <c r="A21531" s="13" t="s">
        <v>21854</v>
      </c>
      <c r="B21531" s="135">
        <v>137.44</v>
      </c>
    </row>
    <row r="21532" spans="1:2">
      <c r="A21532" s="13" t="s">
        <v>21855</v>
      </c>
      <c r="B21532" s="135">
        <v>264.29000000000002</v>
      </c>
    </row>
    <row r="21533" spans="1:2">
      <c r="A21533" s="13" t="s">
        <v>21856</v>
      </c>
      <c r="B21533" s="135">
        <v>229.07</v>
      </c>
    </row>
    <row r="21534" spans="1:2">
      <c r="A21534" s="13" t="s">
        <v>21857</v>
      </c>
      <c r="B21534" s="135">
        <v>947.01</v>
      </c>
    </row>
    <row r="21535" spans="1:2">
      <c r="A21535" s="13" t="s">
        <v>21858</v>
      </c>
      <c r="B21535" s="135">
        <v>947.01</v>
      </c>
    </row>
    <row r="21536" spans="1:2">
      <c r="A21536" s="13" t="s">
        <v>21859</v>
      </c>
      <c r="B21536" s="135">
        <v>1098.73</v>
      </c>
    </row>
    <row r="21537" spans="1:2">
      <c r="A21537" s="13" t="s">
        <v>21860</v>
      </c>
      <c r="B21537" s="135">
        <v>1098.73</v>
      </c>
    </row>
    <row r="21538" spans="1:2">
      <c r="A21538" s="13" t="s">
        <v>21861</v>
      </c>
      <c r="B21538" s="135">
        <v>1402.46</v>
      </c>
    </row>
    <row r="21539" spans="1:2">
      <c r="A21539" s="13" t="s">
        <v>21862</v>
      </c>
      <c r="B21539" s="135">
        <v>1402.46</v>
      </c>
    </row>
    <row r="21540" spans="1:2">
      <c r="A21540" s="13" t="s">
        <v>21863</v>
      </c>
      <c r="B21540" s="135">
        <v>1610.92</v>
      </c>
    </row>
    <row r="21541" spans="1:2">
      <c r="A21541" s="13" t="s">
        <v>21864</v>
      </c>
      <c r="B21541" s="135">
        <v>1610.92</v>
      </c>
    </row>
    <row r="21542" spans="1:2">
      <c r="A21542" s="13" t="s">
        <v>21865</v>
      </c>
      <c r="B21542" s="135">
        <v>2250</v>
      </c>
    </row>
    <row r="21543" spans="1:2">
      <c r="A21543" s="13" t="s">
        <v>21866</v>
      </c>
      <c r="B21543" s="135">
        <v>2250</v>
      </c>
    </row>
    <row r="21544" spans="1:2">
      <c r="A21544" s="13" t="s">
        <v>21867</v>
      </c>
      <c r="B21544" s="135">
        <v>2497</v>
      </c>
    </row>
    <row r="21545" spans="1:2">
      <c r="A21545" s="13" t="s">
        <v>21868</v>
      </c>
      <c r="B21545" s="135">
        <v>2497</v>
      </c>
    </row>
    <row r="21546" spans="1:2">
      <c r="A21546" s="13" t="s">
        <v>21869</v>
      </c>
      <c r="B21546" s="135">
        <v>3565</v>
      </c>
    </row>
    <row r="21547" spans="1:2">
      <c r="A21547" s="13" t="s">
        <v>21870</v>
      </c>
      <c r="B21547" s="135">
        <v>3565</v>
      </c>
    </row>
    <row r="21548" spans="1:2">
      <c r="A21548" s="13" t="s">
        <v>21871</v>
      </c>
      <c r="B21548" s="135">
        <v>6943.2</v>
      </c>
    </row>
    <row r="21549" spans="1:2">
      <c r="A21549" s="13" t="s">
        <v>21872</v>
      </c>
      <c r="B21549" s="135">
        <v>6943.2</v>
      </c>
    </row>
    <row r="21550" spans="1:2">
      <c r="A21550" s="13" t="s">
        <v>21873</v>
      </c>
      <c r="B21550" s="135">
        <v>1080</v>
      </c>
    </row>
    <row r="21551" spans="1:2">
      <c r="A21551" s="13" t="s">
        <v>21874</v>
      </c>
      <c r="B21551" s="135">
        <v>1080</v>
      </c>
    </row>
    <row r="21552" spans="1:2">
      <c r="A21552" s="13" t="s">
        <v>21875</v>
      </c>
      <c r="B21552" s="135">
        <v>1920</v>
      </c>
    </row>
    <row r="21553" spans="1:2">
      <c r="A21553" s="13" t="s">
        <v>21876</v>
      </c>
      <c r="B21553" s="135">
        <v>1920</v>
      </c>
    </row>
    <row r="21554" spans="1:2">
      <c r="A21554" s="13" t="s">
        <v>21877</v>
      </c>
      <c r="B21554" s="135">
        <v>1390</v>
      </c>
    </row>
    <row r="21555" spans="1:2">
      <c r="A21555" s="13" t="s">
        <v>21878</v>
      </c>
      <c r="B21555" s="135">
        <v>1390</v>
      </c>
    </row>
    <row r="21556" spans="1:2">
      <c r="A21556" s="13" t="s">
        <v>21879</v>
      </c>
      <c r="B21556" s="135">
        <v>2140</v>
      </c>
    </row>
    <row r="21557" spans="1:2">
      <c r="A21557" s="13" t="s">
        <v>21880</v>
      </c>
      <c r="B21557" s="135">
        <v>2140</v>
      </c>
    </row>
    <row r="21558" spans="1:2">
      <c r="A21558" s="13" t="s">
        <v>21881</v>
      </c>
      <c r="B21558" s="135">
        <v>3470</v>
      </c>
    </row>
    <row r="21559" spans="1:2">
      <c r="A21559" s="13" t="s">
        <v>21882</v>
      </c>
      <c r="B21559" s="135">
        <v>3470</v>
      </c>
    </row>
    <row r="21560" spans="1:2">
      <c r="A21560" s="13" t="s">
        <v>21883</v>
      </c>
      <c r="B21560" s="135">
        <v>4120</v>
      </c>
    </row>
    <row r="21561" spans="1:2">
      <c r="A21561" s="13" t="s">
        <v>21884</v>
      </c>
      <c r="B21561" s="135">
        <v>4120</v>
      </c>
    </row>
    <row r="21562" spans="1:2">
      <c r="A21562" s="13" t="s">
        <v>21885</v>
      </c>
      <c r="B21562" s="135">
        <v>16250</v>
      </c>
    </row>
    <row r="21563" spans="1:2">
      <c r="A21563" s="13" t="s">
        <v>21886</v>
      </c>
      <c r="B21563" s="135">
        <v>16250</v>
      </c>
    </row>
    <row r="21564" spans="1:2">
      <c r="A21564" s="13" t="s">
        <v>21887</v>
      </c>
      <c r="B21564" s="135">
        <v>4320</v>
      </c>
    </row>
    <row r="21565" spans="1:2">
      <c r="A21565" s="13" t="s">
        <v>21888</v>
      </c>
      <c r="B21565" s="135">
        <v>4320</v>
      </c>
    </row>
    <row r="21566" spans="1:2">
      <c r="A21566" s="13" t="s">
        <v>21889</v>
      </c>
      <c r="B21566" s="135">
        <v>4730</v>
      </c>
    </row>
    <row r="21567" spans="1:2">
      <c r="A21567" s="13" t="s">
        <v>21890</v>
      </c>
      <c r="B21567" s="135">
        <v>4730</v>
      </c>
    </row>
    <row r="21568" spans="1:2">
      <c r="A21568" s="13" t="s">
        <v>21891</v>
      </c>
      <c r="B21568" s="135">
        <v>5810</v>
      </c>
    </row>
    <row r="21569" spans="1:2">
      <c r="A21569" s="13" t="s">
        <v>21892</v>
      </c>
      <c r="B21569" s="135">
        <v>5810</v>
      </c>
    </row>
    <row r="21570" spans="1:2">
      <c r="A21570" s="13" t="s">
        <v>21893</v>
      </c>
      <c r="B21570" s="135">
        <v>3510</v>
      </c>
    </row>
    <row r="21571" spans="1:2">
      <c r="A21571" s="13" t="s">
        <v>21894</v>
      </c>
      <c r="B21571" s="135">
        <v>3510</v>
      </c>
    </row>
    <row r="21572" spans="1:2">
      <c r="A21572" s="13" t="s">
        <v>21895</v>
      </c>
      <c r="B21572" s="135">
        <v>2340</v>
      </c>
    </row>
    <row r="21573" spans="1:2">
      <c r="A21573" s="13" t="s">
        <v>21896</v>
      </c>
      <c r="B21573" s="135">
        <v>2340</v>
      </c>
    </row>
    <row r="21574" spans="1:2">
      <c r="A21574" s="13" t="s">
        <v>21897</v>
      </c>
      <c r="B21574" s="135">
        <v>105.71</v>
      </c>
    </row>
    <row r="21575" spans="1:2">
      <c r="A21575" s="13" t="s">
        <v>21898</v>
      </c>
      <c r="B21575" s="135">
        <v>91.62</v>
      </c>
    </row>
    <row r="21576" spans="1:2">
      <c r="A21576" s="13" t="s">
        <v>21899</v>
      </c>
      <c r="B21576" s="135">
        <v>132.13999999999999</v>
      </c>
    </row>
    <row r="21577" spans="1:2">
      <c r="A21577" s="13" t="s">
        <v>21900</v>
      </c>
      <c r="B21577" s="135">
        <v>114.53</v>
      </c>
    </row>
    <row r="21578" spans="1:2">
      <c r="A21578" s="13" t="s">
        <v>21901</v>
      </c>
      <c r="B21578" s="135">
        <v>264.29000000000002</v>
      </c>
    </row>
    <row r="21579" spans="1:2">
      <c r="A21579" s="13" t="s">
        <v>21902</v>
      </c>
      <c r="B21579" s="135">
        <v>229.07</v>
      </c>
    </row>
    <row r="21580" spans="1:2">
      <c r="A21580" s="13" t="s">
        <v>21903</v>
      </c>
      <c r="B21580" s="135">
        <v>330.37</v>
      </c>
    </row>
    <row r="21581" spans="1:2">
      <c r="A21581" s="13" t="s">
        <v>21904</v>
      </c>
      <c r="B21581" s="135">
        <v>286.33999999999997</v>
      </c>
    </row>
    <row r="21582" spans="1:2">
      <c r="A21582" s="13" t="s">
        <v>21905</v>
      </c>
      <c r="B21582" s="135">
        <v>26.42</v>
      </c>
    </row>
    <row r="21583" spans="1:2">
      <c r="A21583" s="13" t="s">
        <v>21906</v>
      </c>
      <c r="B21583" s="135">
        <v>22.9</v>
      </c>
    </row>
    <row r="21584" spans="1:2">
      <c r="A21584" s="13" t="s">
        <v>21907</v>
      </c>
      <c r="B21584" s="135">
        <v>26.42</v>
      </c>
    </row>
    <row r="21585" spans="1:2">
      <c r="A21585" s="13" t="s">
        <v>21908</v>
      </c>
      <c r="B21585" s="135">
        <v>22.9</v>
      </c>
    </row>
    <row r="21586" spans="1:2">
      <c r="A21586" s="13" t="s">
        <v>21909</v>
      </c>
      <c r="B21586" s="135">
        <v>6.6</v>
      </c>
    </row>
    <row r="21587" spans="1:2">
      <c r="A21587" s="13" t="s">
        <v>21910</v>
      </c>
      <c r="B21587" s="135">
        <v>5.72</v>
      </c>
    </row>
    <row r="21588" spans="1:2">
      <c r="A21588" s="13" t="s">
        <v>21911</v>
      </c>
      <c r="B21588" s="135">
        <v>105.71</v>
      </c>
    </row>
    <row r="21589" spans="1:2">
      <c r="A21589" s="13" t="s">
        <v>21912</v>
      </c>
      <c r="B21589" s="135">
        <v>91.62</v>
      </c>
    </row>
    <row r="21590" spans="1:2">
      <c r="A21590" s="13" t="s">
        <v>21913</v>
      </c>
      <c r="B21590" s="135">
        <v>6.6</v>
      </c>
    </row>
    <row r="21591" spans="1:2">
      <c r="A21591" s="13" t="s">
        <v>21914</v>
      </c>
      <c r="B21591" s="135">
        <v>5.72</v>
      </c>
    </row>
    <row r="21592" spans="1:2">
      <c r="A21592" s="13" t="s">
        <v>21915</v>
      </c>
      <c r="B21592" s="135">
        <v>52.85</v>
      </c>
    </row>
    <row r="21593" spans="1:2">
      <c r="A21593" s="13" t="s">
        <v>21916</v>
      </c>
      <c r="B21593" s="135">
        <v>45.81</v>
      </c>
    </row>
    <row r="21594" spans="1:2">
      <c r="A21594" s="13" t="s">
        <v>21917</v>
      </c>
      <c r="B21594" s="135">
        <v>19.82</v>
      </c>
    </row>
    <row r="21595" spans="1:2">
      <c r="A21595" s="13" t="s">
        <v>21918</v>
      </c>
      <c r="B21595" s="135">
        <v>17.18</v>
      </c>
    </row>
    <row r="21596" spans="1:2">
      <c r="A21596" s="13" t="s">
        <v>21919</v>
      </c>
      <c r="B21596" s="135">
        <v>6.6</v>
      </c>
    </row>
    <row r="21597" spans="1:2">
      <c r="A21597" s="13" t="s">
        <v>21920</v>
      </c>
      <c r="B21597" s="135">
        <v>5.72</v>
      </c>
    </row>
    <row r="21598" spans="1:2">
      <c r="A21598" s="13" t="s">
        <v>21921</v>
      </c>
      <c r="B21598" s="135">
        <v>19.82</v>
      </c>
    </row>
    <row r="21599" spans="1:2">
      <c r="A21599" s="13" t="s">
        <v>21922</v>
      </c>
      <c r="B21599" s="135">
        <v>17.18</v>
      </c>
    </row>
    <row r="21600" spans="1:2">
      <c r="A21600" s="13" t="s">
        <v>21923</v>
      </c>
      <c r="B21600" s="135">
        <v>26.42</v>
      </c>
    </row>
    <row r="21601" spans="1:2">
      <c r="A21601" s="13" t="s">
        <v>21924</v>
      </c>
      <c r="B21601" s="135">
        <v>22.9</v>
      </c>
    </row>
    <row r="21602" spans="1:2">
      <c r="A21602" s="13" t="s">
        <v>21925</v>
      </c>
      <c r="B21602" s="135">
        <v>39.64</v>
      </c>
    </row>
    <row r="21603" spans="1:2">
      <c r="A21603" s="13" t="s">
        <v>21926</v>
      </c>
      <c r="B21603" s="135">
        <v>34.36</v>
      </c>
    </row>
    <row r="21604" spans="1:2">
      <c r="A21604" s="13" t="s">
        <v>21927</v>
      </c>
      <c r="B21604" s="135">
        <v>79.28</v>
      </c>
    </row>
    <row r="21605" spans="1:2">
      <c r="A21605" s="13" t="s">
        <v>21928</v>
      </c>
      <c r="B21605" s="135">
        <v>68.72</v>
      </c>
    </row>
    <row r="21606" spans="1:2">
      <c r="A21606" s="13" t="s">
        <v>21929</v>
      </c>
      <c r="B21606" s="135">
        <v>26.42</v>
      </c>
    </row>
    <row r="21607" spans="1:2">
      <c r="A21607" s="13" t="s">
        <v>21930</v>
      </c>
      <c r="B21607" s="135">
        <v>22.9</v>
      </c>
    </row>
    <row r="21608" spans="1:2">
      <c r="A21608" s="13" t="s">
        <v>21931</v>
      </c>
      <c r="B21608" s="135">
        <v>13.21</v>
      </c>
    </row>
    <row r="21609" spans="1:2">
      <c r="A21609" s="13" t="s">
        <v>21932</v>
      </c>
      <c r="B21609" s="135">
        <v>11.45</v>
      </c>
    </row>
    <row r="21610" spans="1:2">
      <c r="A21610" s="13" t="s">
        <v>21933</v>
      </c>
      <c r="B21610" s="135">
        <v>13.21</v>
      </c>
    </row>
    <row r="21611" spans="1:2">
      <c r="A21611" s="13" t="s">
        <v>21934</v>
      </c>
      <c r="B21611" s="135">
        <v>11.45</v>
      </c>
    </row>
    <row r="21612" spans="1:2">
      <c r="A21612" s="13" t="s">
        <v>21935</v>
      </c>
      <c r="B21612" s="135">
        <v>6.6</v>
      </c>
    </row>
    <row r="21613" spans="1:2">
      <c r="A21613" s="13" t="s">
        <v>21936</v>
      </c>
      <c r="B21613" s="135">
        <v>5.72</v>
      </c>
    </row>
    <row r="21614" spans="1:2">
      <c r="A21614" s="13" t="s">
        <v>21937</v>
      </c>
      <c r="B21614" s="135">
        <v>13.21</v>
      </c>
    </row>
    <row r="21615" spans="1:2">
      <c r="A21615" s="13" t="s">
        <v>21938</v>
      </c>
      <c r="B21615" s="135">
        <v>11.45</v>
      </c>
    </row>
    <row r="21616" spans="1:2">
      <c r="A21616" s="13" t="s">
        <v>21939</v>
      </c>
      <c r="B21616" s="135">
        <v>6.6</v>
      </c>
    </row>
    <row r="21617" spans="1:2">
      <c r="A21617" s="13" t="s">
        <v>21940</v>
      </c>
      <c r="B21617" s="135">
        <v>5.72</v>
      </c>
    </row>
    <row r="21618" spans="1:2">
      <c r="A21618" s="13" t="s">
        <v>21941</v>
      </c>
      <c r="B21618" s="135">
        <v>6.6</v>
      </c>
    </row>
    <row r="21619" spans="1:2">
      <c r="A21619" s="13" t="s">
        <v>21942</v>
      </c>
      <c r="B21619" s="135">
        <v>5.72</v>
      </c>
    </row>
    <row r="21620" spans="1:2">
      <c r="A21620" s="13" t="s">
        <v>21943</v>
      </c>
      <c r="B21620" s="135">
        <v>6.6</v>
      </c>
    </row>
    <row r="21621" spans="1:2">
      <c r="A21621" s="13" t="s">
        <v>21944</v>
      </c>
      <c r="B21621" s="135">
        <v>5.72</v>
      </c>
    </row>
    <row r="21622" spans="1:2">
      <c r="A21622" s="13" t="s">
        <v>21945</v>
      </c>
      <c r="B21622" s="135">
        <v>19.82</v>
      </c>
    </row>
    <row r="21623" spans="1:2">
      <c r="A21623" s="13" t="s">
        <v>21946</v>
      </c>
      <c r="B21623" s="135">
        <v>17.18</v>
      </c>
    </row>
    <row r="21624" spans="1:2">
      <c r="A21624" s="13" t="s">
        <v>21947</v>
      </c>
      <c r="B21624" s="135">
        <v>2.64</v>
      </c>
    </row>
    <row r="21625" spans="1:2">
      <c r="A21625" s="13" t="s">
        <v>21948</v>
      </c>
      <c r="B21625" s="135">
        <v>2.29</v>
      </c>
    </row>
    <row r="21626" spans="1:2">
      <c r="A21626" s="13" t="s">
        <v>21949</v>
      </c>
      <c r="B21626" s="135">
        <v>39.64</v>
      </c>
    </row>
    <row r="21627" spans="1:2">
      <c r="A21627" s="13" t="s">
        <v>21950</v>
      </c>
      <c r="B21627" s="135">
        <v>34.36</v>
      </c>
    </row>
    <row r="21628" spans="1:2">
      <c r="A21628" s="13" t="s">
        <v>21951</v>
      </c>
      <c r="B21628" s="135">
        <v>52.85</v>
      </c>
    </row>
    <row r="21629" spans="1:2">
      <c r="A21629" s="13" t="s">
        <v>21952</v>
      </c>
      <c r="B21629" s="135">
        <v>45.81</v>
      </c>
    </row>
    <row r="21630" spans="1:2">
      <c r="A21630" s="13" t="s">
        <v>21953</v>
      </c>
      <c r="B21630" s="135">
        <v>79.28</v>
      </c>
    </row>
    <row r="21631" spans="1:2">
      <c r="A21631" s="13" t="s">
        <v>21954</v>
      </c>
      <c r="B21631" s="135">
        <v>68.72</v>
      </c>
    </row>
    <row r="21632" spans="1:2">
      <c r="A21632" s="13" t="s">
        <v>21955</v>
      </c>
      <c r="B21632" s="135">
        <v>6.6</v>
      </c>
    </row>
    <row r="21633" spans="1:2">
      <c r="A21633" s="13" t="s">
        <v>21956</v>
      </c>
      <c r="B21633" s="135">
        <v>5.72</v>
      </c>
    </row>
    <row r="21634" spans="1:2">
      <c r="A21634" s="13" t="s">
        <v>21957</v>
      </c>
      <c r="B21634" s="135">
        <v>115.21</v>
      </c>
    </row>
    <row r="21635" spans="1:2">
      <c r="A21635" s="13" t="s">
        <v>21958</v>
      </c>
      <c r="B21635" s="135">
        <v>101.12</v>
      </c>
    </row>
    <row r="21636" spans="1:2">
      <c r="A21636" s="13" t="s">
        <v>21959</v>
      </c>
      <c r="B21636" s="135">
        <v>3102.14</v>
      </c>
    </row>
    <row r="21637" spans="1:2">
      <c r="A21637" s="13" t="s">
        <v>21960</v>
      </c>
      <c r="B21637" s="135">
        <v>3084.53</v>
      </c>
    </row>
    <row r="21638" spans="1:2">
      <c r="A21638" s="13" t="s">
        <v>21961</v>
      </c>
      <c r="B21638" s="135">
        <v>3382.14</v>
      </c>
    </row>
    <row r="21639" spans="1:2">
      <c r="A21639" s="13" t="s">
        <v>21962</v>
      </c>
      <c r="B21639" s="135">
        <v>3364.53</v>
      </c>
    </row>
    <row r="21640" spans="1:2">
      <c r="A21640" s="13" t="s">
        <v>21963</v>
      </c>
      <c r="B21640" s="135">
        <v>3642.14</v>
      </c>
    </row>
    <row r="21641" spans="1:2">
      <c r="A21641" s="13" t="s">
        <v>21964</v>
      </c>
      <c r="B21641" s="135">
        <v>3624.53</v>
      </c>
    </row>
    <row r="21642" spans="1:2">
      <c r="A21642" s="13" t="s">
        <v>21965</v>
      </c>
      <c r="B21642" s="135">
        <v>3962.14</v>
      </c>
    </row>
    <row r="21643" spans="1:2">
      <c r="A21643" s="13" t="s">
        <v>21966</v>
      </c>
      <c r="B21643" s="135">
        <v>3944.53</v>
      </c>
    </row>
    <row r="21644" spans="1:2">
      <c r="A21644" s="13" t="s">
        <v>21967</v>
      </c>
      <c r="B21644" s="135">
        <v>3372.14</v>
      </c>
    </row>
    <row r="21645" spans="1:2">
      <c r="A21645" s="13" t="s">
        <v>21968</v>
      </c>
      <c r="B21645" s="135">
        <v>3354.53</v>
      </c>
    </row>
    <row r="21646" spans="1:2">
      <c r="A21646" s="13" t="s">
        <v>21969</v>
      </c>
      <c r="B21646" s="135">
        <v>2676.24</v>
      </c>
    </row>
    <row r="21647" spans="1:2">
      <c r="A21647" s="13" t="s">
        <v>21970</v>
      </c>
      <c r="B21647" s="135">
        <v>2641.01</v>
      </c>
    </row>
    <row r="21648" spans="1:2">
      <c r="A21648" s="13" t="s">
        <v>21971</v>
      </c>
      <c r="B21648" s="135">
        <v>189.47</v>
      </c>
    </row>
    <row r="21649" spans="1:2">
      <c r="A21649" s="13" t="s">
        <v>21972</v>
      </c>
      <c r="B21649" s="135">
        <v>185.95</v>
      </c>
    </row>
    <row r="21650" spans="1:2">
      <c r="A21650" s="13" t="s">
        <v>21973</v>
      </c>
      <c r="B21650" s="135">
        <v>241.5</v>
      </c>
    </row>
    <row r="21651" spans="1:2">
      <c r="A21651" s="13" t="s">
        <v>21974</v>
      </c>
      <c r="B21651" s="135">
        <v>236.22</v>
      </c>
    </row>
    <row r="21652" spans="1:2">
      <c r="A21652" s="13" t="s">
        <v>21975</v>
      </c>
      <c r="B21652" s="135">
        <v>34.42</v>
      </c>
    </row>
    <row r="21653" spans="1:2">
      <c r="A21653" s="13" t="s">
        <v>21976</v>
      </c>
      <c r="B21653" s="135">
        <v>31.78</v>
      </c>
    </row>
    <row r="21654" spans="1:2">
      <c r="A21654" s="13" t="s">
        <v>21977</v>
      </c>
      <c r="B21654" s="135">
        <v>68.849999999999994</v>
      </c>
    </row>
    <row r="21655" spans="1:2">
      <c r="A21655" s="13" t="s">
        <v>21978</v>
      </c>
      <c r="B21655" s="135">
        <v>63.57</v>
      </c>
    </row>
    <row r="21656" spans="1:2">
      <c r="A21656" s="13" t="s">
        <v>21979</v>
      </c>
      <c r="B21656" s="135">
        <v>124.49</v>
      </c>
    </row>
    <row r="21657" spans="1:2">
      <c r="A21657" s="13" t="s">
        <v>21980</v>
      </c>
      <c r="B21657" s="135">
        <v>115.68</v>
      </c>
    </row>
    <row r="21658" spans="1:2">
      <c r="A21658" s="13" t="s">
        <v>21981</v>
      </c>
      <c r="B21658" s="135">
        <v>193.34</v>
      </c>
    </row>
    <row r="21659" spans="1:2">
      <c r="A21659" s="13" t="s">
        <v>21982</v>
      </c>
      <c r="B21659" s="135">
        <v>179.25</v>
      </c>
    </row>
    <row r="21660" spans="1:2">
      <c r="A21660" s="13" t="s">
        <v>21983</v>
      </c>
      <c r="B21660" s="135">
        <v>115.99</v>
      </c>
    </row>
    <row r="21661" spans="1:2">
      <c r="A21661" s="13" t="s">
        <v>21984</v>
      </c>
      <c r="B21661" s="135">
        <v>107.18</v>
      </c>
    </row>
    <row r="21662" spans="1:2">
      <c r="A21662" s="13" t="s">
        <v>21985</v>
      </c>
      <c r="B21662" s="135">
        <v>160.69</v>
      </c>
    </row>
    <row r="21663" spans="1:2">
      <c r="A21663" s="13" t="s">
        <v>21986</v>
      </c>
      <c r="B21663" s="135">
        <v>148.36000000000001</v>
      </c>
    </row>
    <row r="21664" spans="1:2">
      <c r="A21664" s="13" t="s">
        <v>21987</v>
      </c>
      <c r="B21664" s="135">
        <v>152.77000000000001</v>
      </c>
    </row>
    <row r="21665" spans="1:2">
      <c r="A21665" s="13" t="s">
        <v>21988</v>
      </c>
      <c r="B21665" s="135">
        <v>140.44999999999999</v>
      </c>
    </row>
    <row r="21666" spans="1:2">
      <c r="A21666" s="13" t="s">
        <v>21989</v>
      </c>
      <c r="B21666" s="135">
        <v>199.91</v>
      </c>
    </row>
    <row r="21667" spans="1:2">
      <c r="A21667" s="13" t="s">
        <v>21990</v>
      </c>
      <c r="B21667" s="135">
        <v>184.06</v>
      </c>
    </row>
    <row r="21668" spans="1:2">
      <c r="A21668" s="13" t="s">
        <v>21991</v>
      </c>
      <c r="B21668" s="135">
        <v>100.91</v>
      </c>
    </row>
    <row r="21669" spans="1:2">
      <c r="A21669" s="13" t="s">
        <v>21992</v>
      </c>
      <c r="B21669" s="135">
        <v>93.87</v>
      </c>
    </row>
    <row r="21670" spans="1:2">
      <c r="A21670" s="13" t="s">
        <v>21993</v>
      </c>
      <c r="B21670" s="135">
        <v>84.7</v>
      </c>
    </row>
    <row r="21671" spans="1:2">
      <c r="A21671" s="13" t="s">
        <v>21994</v>
      </c>
      <c r="B21671" s="135">
        <v>78.53</v>
      </c>
    </row>
    <row r="21672" spans="1:2">
      <c r="A21672" s="13" t="s">
        <v>21995</v>
      </c>
      <c r="B21672" s="135">
        <v>16.87</v>
      </c>
    </row>
    <row r="21673" spans="1:2">
      <c r="A21673" s="13" t="s">
        <v>21996</v>
      </c>
      <c r="B21673" s="135">
        <v>15.4</v>
      </c>
    </row>
    <row r="21674" spans="1:2">
      <c r="A21674" s="13" t="s">
        <v>21997</v>
      </c>
      <c r="B21674" s="135">
        <v>32.479999999999997</v>
      </c>
    </row>
    <row r="21675" spans="1:2">
      <c r="A21675" s="13" t="s">
        <v>21998</v>
      </c>
      <c r="B21675" s="135">
        <v>29.54</v>
      </c>
    </row>
    <row r="21676" spans="1:2">
      <c r="A21676" s="13" t="s">
        <v>21999</v>
      </c>
      <c r="B21676" s="135">
        <v>79.150000000000006</v>
      </c>
    </row>
    <row r="21677" spans="1:2">
      <c r="A21677" s="13" t="s">
        <v>22000</v>
      </c>
      <c r="B21677" s="135">
        <v>72.069999999999993</v>
      </c>
    </row>
    <row r="21678" spans="1:2">
      <c r="A21678" s="13" t="s">
        <v>22001</v>
      </c>
      <c r="B21678" s="135">
        <v>136.82</v>
      </c>
    </row>
    <row r="21679" spans="1:2">
      <c r="A21679" s="13" t="s">
        <v>22002</v>
      </c>
      <c r="B21679" s="135">
        <v>124.56</v>
      </c>
    </row>
    <row r="21680" spans="1:2">
      <c r="A21680" s="13" t="s">
        <v>22003</v>
      </c>
      <c r="B21680" s="135">
        <v>37.479999999999997</v>
      </c>
    </row>
    <row r="21681" spans="1:2">
      <c r="A21681" s="13" t="s">
        <v>22004</v>
      </c>
      <c r="B21681" s="135">
        <v>34.049999999999997</v>
      </c>
    </row>
    <row r="21682" spans="1:2">
      <c r="A21682" s="13" t="s">
        <v>22005</v>
      </c>
      <c r="B21682" s="135">
        <v>44.46</v>
      </c>
    </row>
    <row r="21683" spans="1:2">
      <c r="A21683" s="13" t="s">
        <v>22006</v>
      </c>
      <c r="B21683" s="135">
        <v>40.44</v>
      </c>
    </row>
    <row r="21684" spans="1:2">
      <c r="A21684" s="13" t="s">
        <v>22007</v>
      </c>
      <c r="B21684" s="135">
        <v>18.27</v>
      </c>
    </row>
    <row r="21685" spans="1:2">
      <c r="A21685" s="13" t="s">
        <v>22008</v>
      </c>
      <c r="B21685" s="135">
        <v>16.170000000000002</v>
      </c>
    </row>
    <row r="21686" spans="1:2">
      <c r="A21686" s="13" t="s">
        <v>22009</v>
      </c>
      <c r="B21686" s="135">
        <v>10.130000000000001</v>
      </c>
    </row>
    <row r="21687" spans="1:2">
      <c r="A21687" s="13" t="s">
        <v>22010</v>
      </c>
      <c r="B21687" s="135">
        <v>8.99</v>
      </c>
    </row>
    <row r="21688" spans="1:2">
      <c r="A21688" s="13" t="s">
        <v>22011</v>
      </c>
      <c r="B21688" s="135">
        <v>10.47</v>
      </c>
    </row>
    <row r="21689" spans="1:2">
      <c r="A21689" s="13" t="s">
        <v>22012</v>
      </c>
      <c r="B21689" s="135">
        <v>9.27</v>
      </c>
    </row>
    <row r="21690" spans="1:2">
      <c r="A21690" s="13" t="s">
        <v>22013</v>
      </c>
      <c r="B21690" s="135">
        <v>11.07</v>
      </c>
    </row>
    <row r="21691" spans="1:2">
      <c r="A21691" s="13" t="s">
        <v>22014</v>
      </c>
      <c r="B21691" s="135">
        <v>9.81</v>
      </c>
    </row>
    <row r="21692" spans="1:2">
      <c r="A21692" s="13" t="s">
        <v>22015</v>
      </c>
      <c r="B21692" s="135">
        <v>11.38</v>
      </c>
    </row>
    <row r="21693" spans="1:2">
      <c r="A21693" s="13" t="s">
        <v>22016</v>
      </c>
      <c r="B21693" s="135">
        <v>10.08</v>
      </c>
    </row>
    <row r="21694" spans="1:2">
      <c r="A21694" s="13" t="s">
        <v>22017</v>
      </c>
      <c r="B21694" s="135">
        <v>11.74</v>
      </c>
    </row>
    <row r="21695" spans="1:2">
      <c r="A21695" s="13" t="s">
        <v>22018</v>
      </c>
      <c r="B21695" s="135">
        <v>10.42</v>
      </c>
    </row>
    <row r="21696" spans="1:2">
      <c r="A21696" s="13" t="s">
        <v>22019</v>
      </c>
      <c r="B21696" s="135">
        <v>54.95</v>
      </c>
    </row>
    <row r="21697" spans="1:2">
      <c r="A21697" s="13" t="s">
        <v>22020</v>
      </c>
      <c r="B21697" s="135">
        <v>49.71</v>
      </c>
    </row>
    <row r="21698" spans="1:2">
      <c r="A21698" s="13" t="s">
        <v>22021</v>
      </c>
      <c r="B21698" s="135">
        <v>18.27</v>
      </c>
    </row>
    <row r="21699" spans="1:2">
      <c r="A21699" s="13" t="s">
        <v>22022</v>
      </c>
      <c r="B21699" s="135">
        <v>16.170000000000002</v>
      </c>
    </row>
    <row r="21700" spans="1:2">
      <c r="A21700" s="13" t="s">
        <v>22023</v>
      </c>
      <c r="B21700" s="135">
        <v>12.24</v>
      </c>
    </row>
    <row r="21701" spans="1:2">
      <c r="A21701" s="13" t="s">
        <v>22024</v>
      </c>
      <c r="B21701" s="135">
        <v>10.94</v>
      </c>
    </row>
    <row r="21702" spans="1:2">
      <c r="A21702" s="13" t="s">
        <v>22025</v>
      </c>
      <c r="B21702" s="135">
        <v>44.37</v>
      </c>
    </row>
    <row r="21703" spans="1:2">
      <c r="A21703" s="13" t="s">
        <v>22026</v>
      </c>
      <c r="B21703" s="135">
        <v>40.700000000000003</v>
      </c>
    </row>
    <row r="21704" spans="1:2">
      <c r="A21704" s="13" t="s">
        <v>22027</v>
      </c>
      <c r="B21704" s="135">
        <v>75.260000000000005</v>
      </c>
    </row>
    <row r="21705" spans="1:2">
      <c r="A21705" s="13" t="s">
        <v>22028</v>
      </c>
      <c r="B21705" s="135">
        <v>68.86</v>
      </c>
    </row>
    <row r="21706" spans="1:2">
      <c r="A21706" s="13" t="s">
        <v>22029</v>
      </c>
      <c r="B21706" s="135">
        <v>192.19</v>
      </c>
    </row>
    <row r="21707" spans="1:2">
      <c r="A21707" s="13" t="s">
        <v>22030</v>
      </c>
      <c r="B21707" s="135">
        <v>175.9</v>
      </c>
    </row>
    <row r="21708" spans="1:2">
      <c r="A21708" s="13" t="s">
        <v>22031</v>
      </c>
      <c r="B21708" s="135">
        <v>324.95999999999998</v>
      </c>
    </row>
    <row r="21709" spans="1:2">
      <c r="A21709" s="13" t="s">
        <v>22032</v>
      </c>
      <c r="B21709" s="135">
        <v>296.68</v>
      </c>
    </row>
    <row r="21710" spans="1:2">
      <c r="A21710" s="13" t="s">
        <v>22033</v>
      </c>
      <c r="B21710" s="135">
        <v>86.88</v>
      </c>
    </row>
    <row r="21711" spans="1:2">
      <c r="A21711" s="13" t="s">
        <v>22034</v>
      </c>
      <c r="B21711" s="135">
        <v>79.36</v>
      </c>
    </row>
    <row r="21712" spans="1:2">
      <c r="A21712" s="13" t="s">
        <v>22035</v>
      </c>
      <c r="B21712" s="135">
        <v>106.44</v>
      </c>
    </row>
    <row r="21713" spans="1:2">
      <c r="A21713" s="13" t="s">
        <v>22036</v>
      </c>
      <c r="B21713" s="135">
        <v>97.18</v>
      </c>
    </row>
    <row r="21714" spans="1:2">
      <c r="A21714" s="13" t="s">
        <v>22037</v>
      </c>
      <c r="B21714" s="135">
        <v>129.26</v>
      </c>
    </row>
    <row r="21715" spans="1:2">
      <c r="A21715" s="13" t="s">
        <v>22038</v>
      </c>
      <c r="B21715" s="135">
        <v>118.07</v>
      </c>
    </row>
    <row r="21716" spans="1:2">
      <c r="A21716" s="13" t="s">
        <v>22039</v>
      </c>
      <c r="B21716" s="135">
        <v>144.54</v>
      </c>
    </row>
    <row r="21717" spans="1:2">
      <c r="A21717" s="13" t="s">
        <v>22040</v>
      </c>
      <c r="B21717" s="135">
        <v>132.09</v>
      </c>
    </row>
    <row r="21718" spans="1:2">
      <c r="A21718" s="13" t="s">
        <v>22041</v>
      </c>
      <c r="B21718" s="135">
        <v>49.88</v>
      </c>
    </row>
    <row r="21719" spans="1:2">
      <c r="A21719" s="13" t="s">
        <v>22042</v>
      </c>
      <c r="B21719" s="135">
        <v>44.97</v>
      </c>
    </row>
    <row r="21720" spans="1:2">
      <c r="A21720" s="13" t="s">
        <v>22043</v>
      </c>
      <c r="B21720" s="135">
        <v>173.61</v>
      </c>
    </row>
    <row r="21721" spans="1:2">
      <c r="A21721" s="13" t="s">
        <v>22044</v>
      </c>
      <c r="B21721" s="135">
        <v>156</v>
      </c>
    </row>
    <row r="21722" spans="1:2">
      <c r="A21722" s="13" t="s">
        <v>22045</v>
      </c>
      <c r="B21722" s="135">
        <v>215.16</v>
      </c>
    </row>
    <row r="21723" spans="1:2">
      <c r="A21723" s="13" t="s">
        <v>22046</v>
      </c>
      <c r="B21723" s="135">
        <v>197.55</v>
      </c>
    </row>
    <row r="21724" spans="1:2">
      <c r="A21724" s="13" t="s">
        <v>22047</v>
      </c>
      <c r="B21724" s="135">
        <v>559.46</v>
      </c>
    </row>
    <row r="21725" spans="1:2">
      <c r="A21725" s="13" t="s">
        <v>22048</v>
      </c>
      <c r="B21725" s="135">
        <v>524.23</v>
      </c>
    </row>
    <row r="21726" spans="1:2">
      <c r="A21726" s="13" t="s">
        <v>22049</v>
      </c>
      <c r="B21726" s="135">
        <v>1126.1300000000001</v>
      </c>
    </row>
    <row r="21727" spans="1:2">
      <c r="A21727" s="13" t="s">
        <v>22050</v>
      </c>
      <c r="B21727" s="135">
        <v>1055.68</v>
      </c>
    </row>
    <row r="21728" spans="1:2">
      <c r="A21728" s="13" t="s">
        <v>22051</v>
      </c>
      <c r="B21728" s="135">
        <v>215.16</v>
      </c>
    </row>
    <row r="21729" spans="1:2">
      <c r="A21729" s="13" t="s">
        <v>22052</v>
      </c>
      <c r="B21729" s="135">
        <v>197.55</v>
      </c>
    </row>
    <row r="21730" spans="1:2">
      <c r="A21730" s="13" t="s">
        <v>22053</v>
      </c>
      <c r="B21730" s="135">
        <v>432.81</v>
      </c>
    </row>
    <row r="21731" spans="1:2">
      <c r="A21731" s="13" t="s">
        <v>22054</v>
      </c>
      <c r="B21731" s="135">
        <v>404.62</v>
      </c>
    </row>
    <row r="21732" spans="1:2">
      <c r="A21732" s="13" t="s">
        <v>22055</v>
      </c>
      <c r="B21732" s="135">
        <v>215.16</v>
      </c>
    </row>
    <row r="21733" spans="1:2">
      <c r="A21733" s="13" t="s">
        <v>22056</v>
      </c>
      <c r="B21733" s="135">
        <v>197.55</v>
      </c>
    </row>
    <row r="21734" spans="1:2">
      <c r="A21734" s="13" t="s">
        <v>22057</v>
      </c>
      <c r="B21734" s="135">
        <v>432.81</v>
      </c>
    </row>
    <row r="21735" spans="1:2">
      <c r="A21735" s="13" t="s">
        <v>22058</v>
      </c>
      <c r="B21735" s="135">
        <v>404.62</v>
      </c>
    </row>
    <row r="21736" spans="1:2">
      <c r="A21736" s="13" t="s">
        <v>22059</v>
      </c>
      <c r="B21736" s="135">
        <v>853.03</v>
      </c>
    </row>
    <row r="21737" spans="1:2">
      <c r="A21737" s="13" t="s">
        <v>22060</v>
      </c>
      <c r="B21737" s="135">
        <v>800.19</v>
      </c>
    </row>
    <row r="21738" spans="1:2">
      <c r="A21738" s="13" t="s">
        <v>22061</v>
      </c>
      <c r="B21738" s="135">
        <v>1475.04</v>
      </c>
    </row>
    <row r="21739" spans="1:2">
      <c r="A21739" s="13" t="s">
        <v>22062</v>
      </c>
      <c r="B21739" s="135">
        <v>1404.59</v>
      </c>
    </row>
    <row r="21740" spans="1:2">
      <c r="A21740" s="13" t="s">
        <v>22063</v>
      </c>
      <c r="B21740" s="135">
        <v>1873.76</v>
      </c>
    </row>
    <row r="21741" spans="1:2">
      <c r="A21741" s="13" t="s">
        <v>22064</v>
      </c>
      <c r="B21741" s="135">
        <v>1768.08</v>
      </c>
    </row>
    <row r="21742" spans="1:2">
      <c r="A21742" s="13" t="s">
        <v>22065</v>
      </c>
      <c r="B21742" s="135">
        <v>2148.33</v>
      </c>
    </row>
    <row r="21743" spans="1:2">
      <c r="A21743" s="13" t="s">
        <v>22066</v>
      </c>
      <c r="B21743" s="135">
        <v>2025.04</v>
      </c>
    </row>
    <row r="21744" spans="1:2">
      <c r="A21744" s="13" t="s">
        <v>22067</v>
      </c>
      <c r="B21744" s="135">
        <v>3077.92</v>
      </c>
    </row>
    <row r="21745" spans="1:2">
      <c r="A21745" s="13" t="s">
        <v>22068</v>
      </c>
      <c r="B21745" s="135">
        <v>2866.56</v>
      </c>
    </row>
    <row r="21746" spans="1:2">
      <c r="A21746" s="13" t="s">
        <v>22069</v>
      </c>
      <c r="B21746" s="135">
        <v>2610.86</v>
      </c>
    </row>
    <row r="21747" spans="1:2">
      <c r="A21747" s="13" t="s">
        <v>22070</v>
      </c>
      <c r="B21747" s="135">
        <v>2540.41</v>
      </c>
    </row>
    <row r="21748" spans="1:2">
      <c r="A21748" s="13" t="s">
        <v>22071</v>
      </c>
      <c r="B21748" s="135">
        <v>610.17999999999995</v>
      </c>
    </row>
    <row r="21749" spans="1:2">
      <c r="A21749" s="13" t="s">
        <v>22072</v>
      </c>
      <c r="B21749" s="135">
        <v>574.96</v>
      </c>
    </row>
    <row r="21750" spans="1:2">
      <c r="A21750" s="13" t="s">
        <v>22073</v>
      </c>
      <c r="B21750" s="135">
        <v>879.37</v>
      </c>
    </row>
    <row r="21751" spans="1:2">
      <c r="A21751" s="13" t="s">
        <v>22074</v>
      </c>
      <c r="B21751" s="135">
        <v>826.53</v>
      </c>
    </row>
    <row r="21752" spans="1:2">
      <c r="A21752" s="13" t="s">
        <v>22075</v>
      </c>
      <c r="B21752" s="135">
        <v>1563.55</v>
      </c>
    </row>
    <row r="21753" spans="1:2">
      <c r="A21753" s="13" t="s">
        <v>22076</v>
      </c>
      <c r="B21753" s="135">
        <v>1493.1</v>
      </c>
    </row>
    <row r="21754" spans="1:2">
      <c r="A21754" s="13" t="s">
        <v>22077</v>
      </c>
      <c r="B21754" s="135">
        <v>1037.95</v>
      </c>
    </row>
    <row r="21755" spans="1:2">
      <c r="A21755" s="13" t="s">
        <v>22078</v>
      </c>
      <c r="B21755" s="135">
        <v>963.97</v>
      </c>
    </row>
    <row r="21756" spans="1:2">
      <c r="A21756" s="13" t="s">
        <v>22079</v>
      </c>
      <c r="B21756" s="135">
        <v>1550.33</v>
      </c>
    </row>
    <row r="21757" spans="1:2">
      <c r="A21757" s="13" t="s">
        <v>22080</v>
      </c>
      <c r="B21757" s="135">
        <v>1481.64</v>
      </c>
    </row>
    <row r="21758" spans="1:2">
      <c r="A21758" s="13" t="s">
        <v>22081</v>
      </c>
      <c r="B21758" s="135">
        <v>1563.55</v>
      </c>
    </row>
    <row r="21759" spans="1:2">
      <c r="A21759" s="13" t="s">
        <v>22082</v>
      </c>
      <c r="B21759" s="135">
        <v>1493.1</v>
      </c>
    </row>
    <row r="21760" spans="1:2">
      <c r="A21760" s="13" t="s">
        <v>22083</v>
      </c>
      <c r="B21760" s="135">
        <v>1265.71</v>
      </c>
    </row>
    <row r="21761" spans="1:2">
      <c r="A21761" s="13" t="s">
        <v>22084</v>
      </c>
      <c r="B21761" s="135">
        <v>1251.6199999999999</v>
      </c>
    </row>
    <row r="21762" spans="1:2">
      <c r="A21762" s="13" t="s">
        <v>22085</v>
      </c>
      <c r="B21762" s="135">
        <v>13.21</v>
      </c>
    </row>
    <row r="21763" spans="1:2">
      <c r="A21763" s="13" t="s">
        <v>22086</v>
      </c>
      <c r="B21763" s="135">
        <v>11.45</v>
      </c>
    </row>
    <row r="21764" spans="1:2">
      <c r="A21764" s="13" t="s">
        <v>22087</v>
      </c>
      <c r="B21764" s="135">
        <v>72.53</v>
      </c>
    </row>
    <row r="21765" spans="1:2">
      <c r="A21765" s="13" t="s">
        <v>22088</v>
      </c>
      <c r="B21765" s="135">
        <v>70.77</v>
      </c>
    </row>
    <row r="21766" spans="1:2">
      <c r="A21766" s="13" t="s">
        <v>22089</v>
      </c>
      <c r="B21766" s="135">
        <v>60.95</v>
      </c>
    </row>
    <row r="21767" spans="1:2">
      <c r="A21767" s="13" t="s">
        <v>22090</v>
      </c>
      <c r="B21767" s="135">
        <v>59.19</v>
      </c>
    </row>
    <row r="21768" spans="1:2">
      <c r="A21768" s="13" t="s">
        <v>22091</v>
      </c>
      <c r="B21768" s="135">
        <v>105.71</v>
      </c>
    </row>
    <row r="21769" spans="1:2">
      <c r="A21769" s="13" t="s">
        <v>22092</v>
      </c>
      <c r="B21769" s="135">
        <v>91.62</v>
      </c>
    </row>
    <row r="21770" spans="1:2">
      <c r="A21770" s="13" t="s">
        <v>22093</v>
      </c>
      <c r="B21770" s="135">
        <v>52.85</v>
      </c>
    </row>
    <row r="21771" spans="1:2">
      <c r="A21771" s="13" t="s">
        <v>22094</v>
      </c>
      <c r="B21771" s="135">
        <v>45.81</v>
      </c>
    </row>
    <row r="21772" spans="1:2">
      <c r="A21772" s="13" t="s">
        <v>22095</v>
      </c>
      <c r="B21772" s="135">
        <v>728.26</v>
      </c>
    </row>
    <row r="21773" spans="1:2">
      <c r="A21773" s="13" t="s">
        <v>22096</v>
      </c>
      <c r="B21773" s="135">
        <v>721.22</v>
      </c>
    </row>
    <row r="21774" spans="1:2">
      <c r="A21774" s="13" t="s">
        <v>22097</v>
      </c>
      <c r="B21774" s="135">
        <v>920.74</v>
      </c>
    </row>
    <row r="21775" spans="1:2">
      <c r="A21775" s="13" t="s">
        <v>22098</v>
      </c>
      <c r="B21775" s="135">
        <v>913.7</v>
      </c>
    </row>
    <row r="21776" spans="1:2">
      <c r="A21776" s="13" t="s">
        <v>22099</v>
      </c>
      <c r="B21776" s="135">
        <v>92.5</v>
      </c>
    </row>
    <row r="21777" spans="1:2">
      <c r="A21777" s="13" t="s">
        <v>22100</v>
      </c>
      <c r="B21777" s="135">
        <v>80.17</v>
      </c>
    </row>
    <row r="21778" spans="1:2">
      <c r="A21778" s="13" t="s">
        <v>22101</v>
      </c>
      <c r="B21778" s="135">
        <v>105.71</v>
      </c>
    </row>
    <row r="21779" spans="1:2">
      <c r="A21779" s="13" t="s">
        <v>22102</v>
      </c>
      <c r="B21779" s="135">
        <v>91.62</v>
      </c>
    </row>
    <row r="21780" spans="1:2">
      <c r="A21780" s="13" t="s">
        <v>22103</v>
      </c>
      <c r="B21780" s="135">
        <v>1800.17</v>
      </c>
    </row>
    <row r="21781" spans="1:2">
      <c r="A21781" s="13" t="s">
        <v>22104</v>
      </c>
      <c r="B21781" s="135">
        <v>1786.08</v>
      </c>
    </row>
    <row r="21782" spans="1:2">
      <c r="A21782" s="13" t="s">
        <v>22105</v>
      </c>
      <c r="B21782" s="135">
        <v>105.71</v>
      </c>
    </row>
    <row r="21783" spans="1:2">
      <c r="A21783" s="13" t="s">
        <v>22106</v>
      </c>
      <c r="B21783" s="135">
        <v>91.62</v>
      </c>
    </row>
    <row r="21784" spans="1:2">
      <c r="A21784" s="13" t="s">
        <v>22107</v>
      </c>
      <c r="B21784" s="135">
        <v>211.43</v>
      </c>
    </row>
    <row r="21785" spans="1:2">
      <c r="A21785" s="13" t="s">
        <v>22108</v>
      </c>
      <c r="B21785" s="135">
        <v>183.25</v>
      </c>
    </row>
    <row r="21786" spans="1:2">
      <c r="A21786" s="13" t="s">
        <v>22109</v>
      </c>
      <c r="B21786" s="135">
        <v>134.22999999999999</v>
      </c>
    </row>
    <row r="21787" spans="1:2">
      <c r="A21787" s="13" t="s">
        <v>22110</v>
      </c>
      <c r="B21787" s="135">
        <v>134.22999999999999</v>
      </c>
    </row>
    <row r="21788" spans="1:2">
      <c r="A21788" s="13" t="s">
        <v>22111</v>
      </c>
      <c r="B21788" s="135">
        <v>34.01</v>
      </c>
    </row>
    <row r="21789" spans="1:2">
      <c r="A21789" s="13" t="s">
        <v>22112</v>
      </c>
      <c r="B21789" s="135">
        <v>32.25</v>
      </c>
    </row>
    <row r="21790" spans="1:2">
      <c r="A21790" s="13" t="s">
        <v>22113</v>
      </c>
      <c r="B21790" s="135">
        <v>65.680000000000007</v>
      </c>
    </row>
    <row r="21791" spans="1:2">
      <c r="A21791" s="13" t="s">
        <v>22114</v>
      </c>
      <c r="B21791" s="135">
        <v>64.8</v>
      </c>
    </row>
    <row r="21792" spans="1:2">
      <c r="A21792" s="13" t="s">
        <v>22115</v>
      </c>
      <c r="B21792" s="135">
        <v>105.21</v>
      </c>
    </row>
    <row r="21793" spans="1:2">
      <c r="A21793" s="13" t="s">
        <v>22116</v>
      </c>
      <c r="B21793" s="135">
        <v>104.32</v>
      </c>
    </row>
    <row r="21794" spans="1:2">
      <c r="A21794" s="13" t="s">
        <v>22117</v>
      </c>
      <c r="B21794" s="135">
        <v>718.31</v>
      </c>
    </row>
    <row r="21795" spans="1:2">
      <c r="A21795" s="13" t="s">
        <v>22118</v>
      </c>
      <c r="B21795" s="135">
        <v>702.46</v>
      </c>
    </row>
    <row r="21796" spans="1:2">
      <c r="A21796" s="13" t="s">
        <v>22119</v>
      </c>
      <c r="B21796" s="135">
        <v>517.32000000000005</v>
      </c>
    </row>
    <row r="21797" spans="1:2">
      <c r="A21797" s="13" t="s">
        <v>22120</v>
      </c>
      <c r="B21797" s="135">
        <v>506.76</v>
      </c>
    </row>
    <row r="21798" spans="1:2">
      <c r="A21798" s="13" t="s">
        <v>22121</v>
      </c>
      <c r="B21798" s="135">
        <v>49.95</v>
      </c>
    </row>
    <row r="21799" spans="1:2">
      <c r="A21799" s="13" t="s">
        <v>22122</v>
      </c>
      <c r="B21799" s="135">
        <v>49.95</v>
      </c>
    </row>
    <row r="21800" spans="1:2">
      <c r="A21800" s="13" t="s">
        <v>22123</v>
      </c>
      <c r="B21800" s="135">
        <v>49.53</v>
      </c>
    </row>
    <row r="21801" spans="1:2">
      <c r="A21801" s="13" t="s">
        <v>22124</v>
      </c>
      <c r="B21801" s="135">
        <v>49.53</v>
      </c>
    </row>
    <row r="21802" spans="1:2">
      <c r="A21802" s="13" t="s">
        <v>22125</v>
      </c>
      <c r="B21802" s="135">
        <v>69.41</v>
      </c>
    </row>
    <row r="21803" spans="1:2">
      <c r="A21803" s="13" t="s">
        <v>22126</v>
      </c>
      <c r="B21803" s="135">
        <v>69.41</v>
      </c>
    </row>
    <row r="21804" spans="1:2">
      <c r="A21804" s="13" t="s">
        <v>22127</v>
      </c>
      <c r="B21804" s="135">
        <v>110.2</v>
      </c>
    </row>
    <row r="21805" spans="1:2">
      <c r="A21805" s="13" t="s">
        <v>22128</v>
      </c>
      <c r="B21805" s="135">
        <v>110.2</v>
      </c>
    </row>
    <row r="21806" spans="1:2">
      <c r="A21806" s="13" t="s">
        <v>22129</v>
      </c>
      <c r="B21806" s="135">
        <v>3.7</v>
      </c>
    </row>
    <row r="21807" spans="1:2">
      <c r="A21807" s="13" t="s">
        <v>22130</v>
      </c>
      <c r="B21807" s="135">
        <v>3.2</v>
      </c>
    </row>
    <row r="21808" spans="1:2">
      <c r="A21808" s="13" t="s">
        <v>22131</v>
      </c>
      <c r="B21808" s="135">
        <v>92.5</v>
      </c>
    </row>
    <row r="21809" spans="1:2">
      <c r="A21809" s="13" t="s">
        <v>22132</v>
      </c>
      <c r="B21809" s="135">
        <v>80.17</v>
      </c>
    </row>
    <row r="21810" spans="1:2">
      <c r="A21810" s="13" t="s">
        <v>22133</v>
      </c>
      <c r="B21810" s="135">
        <v>132.13999999999999</v>
      </c>
    </row>
    <row r="21811" spans="1:2">
      <c r="A21811" s="13" t="s">
        <v>22134</v>
      </c>
      <c r="B21811" s="135">
        <v>114.53</v>
      </c>
    </row>
    <row r="21812" spans="1:2">
      <c r="A21812" s="13" t="s">
        <v>22135</v>
      </c>
      <c r="B21812" s="135">
        <v>105.71</v>
      </c>
    </row>
    <row r="21813" spans="1:2">
      <c r="A21813" s="13" t="s">
        <v>22136</v>
      </c>
      <c r="B21813" s="135">
        <v>91.62</v>
      </c>
    </row>
    <row r="21814" spans="1:2">
      <c r="A21814" s="13" t="s">
        <v>22137</v>
      </c>
      <c r="B21814" s="135">
        <v>158.57</v>
      </c>
    </row>
    <row r="21815" spans="1:2">
      <c r="A21815" s="13" t="s">
        <v>22138</v>
      </c>
      <c r="B21815" s="135">
        <v>137.44</v>
      </c>
    </row>
    <row r="21816" spans="1:2">
      <c r="A21816" s="13" t="s">
        <v>22139</v>
      </c>
      <c r="B21816" s="135">
        <v>26.42</v>
      </c>
    </row>
    <row r="21817" spans="1:2">
      <c r="A21817" s="13" t="s">
        <v>22140</v>
      </c>
      <c r="B21817" s="135">
        <v>22.9</v>
      </c>
    </row>
    <row r="21818" spans="1:2">
      <c r="A21818" s="13" t="s">
        <v>22141</v>
      </c>
      <c r="B21818" s="135">
        <v>52.85</v>
      </c>
    </row>
    <row r="21819" spans="1:2">
      <c r="A21819" s="13" t="s">
        <v>22142</v>
      </c>
      <c r="B21819" s="135">
        <v>45.81</v>
      </c>
    </row>
    <row r="21820" spans="1:2">
      <c r="A21820" s="13" t="s">
        <v>22143</v>
      </c>
      <c r="B21820" s="135">
        <v>79.28</v>
      </c>
    </row>
    <row r="21821" spans="1:2">
      <c r="A21821" s="13" t="s">
        <v>22144</v>
      </c>
      <c r="B21821" s="135">
        <v>68.72</v>
      </c>
    </row>
    <row r="21822" spans="1:2">
      <c r="A21822" s="13" t="s">
        <v>22145</v>
      </c>
      <c r="B21822" s="135">
        <v>105.71</v>
      </c>
    </row>
    <row r="21823" spans="1:2">
      <c r="A21823" s="13" t="s">
        <v>22146</v>
      </c>
      <c r="B21823" s="135">
        <v>91.62</v>
      </c>
    </row>
    <row r="21824" spans="1:2">
      <c r="A21824" s="13" t="s">
        <v>22147</v>
      </c>
      <c r="B21824" s="135">
        <v>85.89</v>
      </c>
    </row>
    <row r="21825" spans="1:2">
      <c r="A21825" s="13" t="s">
        <v>22148</v>
      </c>
      <c r="B21825" s="135">
        <v>74.44</v>
      </c>
    </row>
    <row r="21826" spans="1:2">
      <c r="A21826" s="13" t="s">
        <v>22149</v>
      </c>
      <c r="B21826" s="135">
        <v>132.13999999999999</v>
      </c>
    </row>
    <row r="21827" spans="1:2">
      <c r="A21827" s="13" t="s">
        <v>22150</v>
      </c>
      <c r="B21827" s="135">
        <v>114.53</v>
      </c>
    </row>
    <row r="21828" spans="1:2">
      <c r="A21828" s="13" t="s">
        <v>22151</v>
      </c>
      <c r="B21828" s="135">
        <v>39.64</v>
      </c>
    </row>
    <row r="21829" spans="1:2">
      <c r="A21829" s="13" t="s">
        <v>22152</v>
      </c>
      <c r="B21829" s="135">
        <v>34.36</v>
      </c>
    </row>
    <row r="21830" spans="1:2">
      <c r="A21830" s="13" t="s">
        <v>22153</v>
      </c>
      <c r="B21830" s="135">
        <v>66.069999999999993</v>
      </c>
    </row>
    <row r="21831" spans="1:2">
      <c r="A21831" s="13" t="s">
        <v>22154</v>
      </c>
      <c r="B21831" s="135">
        <v>57.26</v>
      </c>
    </row>
    <row r="21832" spans="1:2">
      <c r="A21832" s="13" t="s">
        <v>22155</v>
      </c>
      <c r="B21832" s="135">
        <v>7.66</v>
      </c>
    </row>
    <row r="21833" spans="1:2">
      <c r="A21833" s="13" t="s">
        <v>22156</v>
      </c>
      <c r="B21833" s="135">
        <v>6.64</v>
      </c>
    </row>
    <row r="21834" spans="1:2">
      <c r="A21834" s="13" t="s">
        <v>22157</v>
      </c>
      <c r="B21834" s="135">
        <v>4.53</v>
      </c>
    </row>
    <row r="21835" spans="1:2">
      <c r="A21835" s="13" t="s">
        <v>22158</v>
      </c>
      <c r="B21835" s="135">
        <v>4.53</v>
      </c>
    </row>
    <row r="21836" spans="1:2">
      <c r="A21836" s="13" t="s">
        <v>22159</v>
      </c>
      <c r="B21836" s="135">
        <v>18.309999999999999</v>
      </c>
    </row>
    <row r="21837" spans="1:2">
      <c r="A21837" s="13" t="s">
        <v>22160</v>
      </c>
      <c r="B21837" s="135">
        <v>18.309999999999999</v>
      </c>
    </row>
    <row r="21838" spans="1:2">
      <c r="A21838" s="13" t="s">
        <v>22161</v>
      </c>
      <c r="B21838" s="135">
        <v>153.47</v>
      </c>
    </row>
    <row r="21839" spans="1:2">
      <c r="A21839" s="13" t="s">
        <v>22162</v>
      </c>
      <c r="B21839" s="135">
        <v>153.47</v>
      </c>
    </row>
    <row r="21840" spans="1:2">
      <c r="A21840" s="13" t="s">
        <v>22163</v>
      </c>
      <c r="B21840" s="135">
        <v>424.36</v>
      </c>
    </row>
    <row r="21841" spans="1:2">
      <c r="A21841" s="13" t="s">
        <v>22164</v>
      </c>
      <c r="B21841" s="135">
        <v>424.36</v>
      </c>
    </row>
    <row r="21842" spans="1:2">
      <c r="A21842" s="13" t="s">
        <v>22165</v>
      </c>
      <c r="B21842" s="135">
        <v>253.21</v>
      </c>
    </row>
    <row r="21843" spans="1:2">
      <c r="A21843" s="13" t="s">
        <v>22166</v>
      </c>
      <c r="B21843" s="135">
        <v>253.21</v>
      </c>
    </row>
    <row r="21844" spans="1:2">
      <c r="A21844" s="13" t="s">
        <v>22167</v>
      </c>
      <c r="B21844" s="135">
        <v>755</v>
      </c>
    </row>
    <row r="21845" spans="1:2">
      <c r="A21845" s="13" t="s">
        <v>22168</v>
      </c>
      <c r="B21845" s="135">
        <v>755</v>
      </c>
    </row>
    <row r="21846" spans="1:2">
      <c r="A21846" s="13" t="s">
        <v>22169</v>
      </c>
      <c r="B21846" s="135">
        <v>580</v>
      </c>
    </row>
    <row r="21847" spans="1:2">
      <c r="A21847" s="13" t="s">
        <v>22170</v>
      </c>
      <c r="B21847" s="135">
        <v>580</v>
      </c>
    </row>
    <row r="21848" spans="1:2">
      <c r="A21848" s="13" t="s">
        <v>22171</v>
      </c>
      <c r="B21848" s="135">
        <v>805</v>
      </c>
    </row>
    <row r="21849" spans="1:2">
      <c r="A21849" s="13" t="s">
        <v>22172</v>
      </c>
      <c r="B21849" s="135">
        <v>805</v>
      </c>
    </row>
    <row r="21850" spans="1:2">
      <c r="A21850" s="13" t="s">
        <v>22173</v>
      </c>
      <c r="B21850" s="135">
        <v>76.27</v>
      </c>
    </row>
    <row r="21851" spans="1:2">
      <c r="A21851" s="13" t="s">
        <v>22174</v>
      </c>
      <c r="B21851" s="135">
        <v>74.510000000000005</v>
      </c>
    </row>
    <row r="21852" spans="1:2">
      <c r="A21852" s="13" t="s">
        <v>22175</v>
      </c>
      <c r="B21852" s="135">
        <v>157.69999999999999</v>
      </c>
    </row>
    <row r="21853" spans="1:2">
      <c r="A21853" s="13" t="s">
        <v>22176</v>
      </c>
      <c r="B21853" s="135">
        <v>154.18</v>
      </c>
    </row>
    <row r="21854" spans="1:2">
      <c r="A21854" s="13" t="s">
        <v>22177</v>
      </c>
      <c r="B21854" s="135">
        <v>184.13</v>
      </c>
    </row>
    <row r="21855" spans="1:2">
      <c r="A21855" s="13" t="s">
        <v>22178</v>
      </c>
      <c r="B21855" s="135">
        <v>177.09</v>
      </c>
    </row>
    <row r="21856" spans="1:2">
      <c r="A21856" s="13" t="s">
        <v>22179</v>
      </c>
      <c r="B21856" s="135">
        <v>13.21</v>
      </c>
    </row>
    <row r="21857" spans="1:2">
      <c r="A21857" s="13" t="s">
        <v>22180</v>
      </c>
      <c r="B21857" s="135">
        <v>11.45</v>
      </c>
    </row>
    <row r="21858" spans="1:2">
      <c r="A21858" s="13" t="s">
        <v>22181</v>
      </c>
      <c r="B21858" s="135">
        <v>13.21</v>
      </c>
    </row>
    <row r="21859" spans="1:2">
      <c r="A21859" s="13" t="s">
        <v>22182</v>
      </c>
      <c r="B21859" s="135">
        <v>11.45</v>
      </c>
    </row>
    <row r="21860" spans="1:2">
      <c r="A21860" s="13" t="s">
        <v>22183</v>
      </c>
      <c r="B21860" s="135">
        <v>26.42</v>
      </c>
    </row>
    <row r="21861" spans="1:2">
      <c r="A21861" s="13" t="s">
        <v>22184</v>
      </c>
      <c r="B21861" s="135">
        <v>22.9</v>
      </c>
    </row>
    <row r="21862" spans="1:2">
      <c r="A21862" s="13" t="s">
        <v>22185</v>
      </c>
      <c r="B21862" s="135">
        <v>19.82</v>
      </c>
    </row>
    <row r="21863" spans="1:2">
      <c r="A21863" s="13" t="s">
        <v>22186</v>
      </c>
      <c r="B21863" s="135">
        <v>17.18</v>
      </c>
    </row>
    <row r="21864" spans="1:2">
      <c r="A21864" s="13" t="s">
        <v>22187</v>
      </c>
      <c r="B21864" s="135">
        <v>66.069999999999993</v>
      </c>
    </row>
    <row r="21865" spans="1:2">
      <c r="A21865" s="13" t="s">
        <v>22188</v>
      </c>
      <c r="B21865" s="135">
        <v>57.26</v>
      </c>
    </row>
    <row r="21866" spans="1:2">
      <c r="A21866" s="13" t="s">
        <v>22189</v>
      </c>
      <c r="B21866" s="135">
        <v>39.64</v>
      </c>
    </row>
    <row r="21867" spans="1:2">
      <c r="A21867" s="13" t="s">
        <v>22190</v>
      </c>
      <c r="B21867" s="135">
        <v>34.36</v>
      </c>
    </row>
    <row r="21868" spans="1:2">
      <c r="A21868" s="13" t="s">
        <v>22191</v>
      </c>
      <c r="B21868" s="135">
        <v>26.42</v>
      </c>
    </row>
    <row r="21869" spans="1:2">
      <c r="A21869" s="13" t="s">
        <v>22192</v>
      </c>
      <c r="B21869" s="135">
        <v>22.9</v>
      </c>
    </row>
    <row r="21870" spans="1:2">
      <c r="A21870" s="13" t="s">
        <v>22193</v>
      </c>
      <c r="B21870" s="135">
        <v>92.5</v>
      </c>
    </row>
    <row r="21871" spans="1:2">
      <c r="A21871" s="13" t="s">
        <v>22194</v>
      </c>
      <c r="B21871" s="135">
        <v>80.17</v>
      </c>
    </row>
    <row r="21872" spans="1:2">
      <c r="A21872" s="13" t="s">
        <v>22195</v>
      </c>
      <c r="B21872" s="135">
        <v>22.97</v>
      </c>
    </row>
    <row r="21873" spans="1:2">
      <c r="A21873" s="13" t="s">
        <v>22196</v>
      </c>
      <c r="B21873" s="135">
        <v>22.79</v>
      </c>
    </row>
    <row r="21874" spans="1:2">
      <c r="A21874" s="13" t="s">
        <v>22197</v>
      </c>
      <c r="B21874" s="135">
        <v>1220</v>
      </c>
    </row>
    <row r="21875" spans="1:2">
      <c r="A21875" s="13" t="s">
        <v>22198</v>
      </c>
      <c r="B21875" s="135">
        <v>1220</v>
      </c>
    </row>
    <row r="21876" spans="1:2">
      <c r="A21876" s="13" t="s">
        <v>22199</v>
      </c>
      <c r="B21876" s="135">
        <v>2560</v>
      </c>
    </row>
    <row r="21877" spans="1:2">
      <c r="A21877" s="13" t="s">
        <v>22200</v>
      </c>
      <c r="B21877" s="135">
        <v>2560</v>
      </c>
    </row>
    <row r="21878" spans="1:2">
      <c r="A21878" s="13" t="s">
        <v>22201</v>
      </c>
      <c r="B21878" s="135">
        <v>2.64</v>
      </c>
    </row>
    <row r="21879" spans="1:2">
      <c r="A21879" s="13" t="s">
        <v>22202</v>
      </c>
      <c r="B21879" s="135">
        <v>2.29</v>
      </c>
    </row>
    <row r="21880" spans="1:2">
      <c r="A21880" s="13" t="s">
        <v>22203</v>
      </c>
      <c r="B21880" s="135">
        <v>3.3</v>
      </c>
    </row>
    <row r="21881" spans="1:2">
      <c r="A21881" s="13" t="s">
        <v>22204</v>
      </c>
      <c r="B21881" s="135">
        <v>2.86</v>
      </c>
    </row>
    <row r="21882" spans="1:2">
      <c r="A21882" s="13" t="s">
        <v>22205</v>
      </c>
      <c r="B21882" s="135">
        <v>3.96</v>
      </c>
    </row>
    <row r="21883" spans="1:2">
      <c r="A21883" s="13" t="s">
        <v>22206</v>
      </c>
      <c r="B21883" s="135">
        <v>3.43</v>
      </c>
    </row>
    <row r="21884" spans="1:2">
      <c r="A21884" s="13" t="s">
        <v>22207</v>
      </c>
      <c r="B21884" s="135">
        <v>5.28</v>
      </c>
    </row>
    <row r="21885" spans="1:2">
      <c r="A21885" s="13" t="s">
        <v>22208</v>
      </c>
      <c r="B21885" s="135">
        <v>4.58</v>
      </c>
    </row>
    <row r="21886" spans="1:2">
      <c r="A21886" s="13" t="s">
        <v>22209</v>
      </c>
      <c r="B21886" s="135">
        <v>3.96</v>
      </c>
    </row>
    <row r="21887" spans="1:2">
      <c r="A21887" s="13" t="s">
        <v>22210</v>
      </c>
      <c r="B21887" s="135">
        <v>3.43</v>
      </c>
    </row>
    <row r="21888" spans="1:2">
      <c r="A21888" s="13" t="s">
        <v>22211</v>
      </c>
      <c r="B21888" s="135">
        <v>3.96</v>
      </c>
    </row>
    <row r="21889" spans="1:2">
      <c r="A21889" s="13" t="s">
        <v>22212</v>
      </c>
      <c r="B21889" s="135">
        <v>3.43</v>
      </c>
    </row>
    <row r="21890" spans="1:2">
      <c r="A21890" s="13" t="s">
        <v>22213</v>
      </c>
      <c r="B21890" s="135">
        <v>1.87</v>
      </c>
    </row>
    <row r="21891" spans="1:2">
      <c r="A21891" s="13" t="s">
        <v>22214</v>
      </c>
      <c r="B21891" s="135">
        <v>1.7000000000000002</v>
      </c>
    </row>
    <row r="21892" spans="1:2">
      <c r="A21892" s="13" t="s">
        <v>22215</v>
      </c>
      <c r="B21892" s="135">
        <v>0.1</v>
      </c>
    </row>
    <row r="21893" spans="1:2">
      <c r="A21893" s="13" t="s">
        <v>22216</v>
      </c>
      <c r="B21893" s="135">
        <v>0.1</v>
      </c>
    </row>
    <row r="21894" spans="1:2">
      <c r="A21894" s="13" t="s">
        <v>22217</v>
      </c>
      <c r="B21894" s="135">
        <v>0.14000000000000001</v>
      </c>
    </row>
    <row r="21895" spans="1:2">
      <c r="A21895" s="13" t="s">
        <v>22218</v>
      </c>
      <c r="B21895" s="135">
        <v>0.14000000000000001</v>
      </c>
    </row>
    <row r="21896" spans="1:2">
      <c r="A21896" s="13" t="s">
        <v>22219</v>
      </c>
      <c r="B21896" s="135">
        <v>1.01</v>
      </c>
    </row>
    <row r="21897" spans="1:2">
      <c r="A21897" s="13" t="s">
        <v>22220</v>
      </c>
      <c r="B21897" s="135">
        <v>1.01</v>
      </c>
    </row>
    <row r="21898" spans="1:2">
      <c r="A21898" s="13" t="s">
        <v>22221</v>
      </c>
      <c r="B21898" s="135">
        <v>3.18</v>
      </c>
    </row>
    <row r="21899" spans="1:2">
      <c r="A21899" s="13" t="s">
        <v>22222</v>
      </c>
      <c r="B21899" s="135">
        <v>3.18</v>
      </c>
    </row>
    <row r="21900" spans="1:2">
      <c r="A21900" s="13" t="s">
        <v>22223</v>
      </c>
      <c r="B21900" s="135">
        <v>4.47</v>
      </c>
    </row>
    <row r="21901" spans="1:2">
      <c r="A21901" s="13" t="s">
        <v>22224</v>
      </c>
      <c r="B21901" s="135">
        <v>4.47</v>
      </c>
    </row>
    <row r="21902" spans="1:2">
      <c r="A21902" s="13" t="s">
        <v>22225</v>
      </c>
      <c r="B21902" s="135">
        <v>7.16</v>
      </c>
    </row>
    <row r="21903" spans="1:2">
      <c r="A21903" s="13" t="s">
        <v>22226</v>
      </c>
      <c r="B21903" s="135">
        <v>7.16</v>
      </c>
    </row>
    <row r="21904" spans="1:2">
      <c r="A21904" s="13" t="s">
        <v>22227</v>
      </c>
      <c r="B21904" s="135">
        <v>7.71</v>
      </c>
    </row>
    <row r="21905" spans="1:2">
      <c r="A21905" s="13" t="s">
        <v>22228</v>
      </c>
      <c r="B21905" s="135">
        <v>7.71</v>
      </c>
    </row>
    <row r="21906" spans="1:2">
      <c r="A21906" s="13" t="s">
        <v>22229</v>
      </c>
      <c r="B21906" s="135">
        <v>10.78</v>
      </c>
    </row>
    <row r="21907" spans="1:2">
      <c r="A21907" s="13" t="s">
        <v>22230</v>
      </c>
      <c r="B21907" s="135">
        <v>10.78</v>
      </c>
    </row>
    <row r="21908" spans="1:2">
      <c r="A21908" s="13" t="s">
        <v>22231</v>
      </c>
      <c r="B21908" s="135">
        <v>10.73</v>
      </c>
    </row>
    <row r="21909" spans="1:2">
      <c r="A21909" s="13" t="s">
        <v>22232</v>
      </c>
      <c r="B21909" s="135">
        <v>10.73</v>
      </c>
    </row>
    <row r="21910" spans="1:2">
      <c r="A21910" s="13" t="s">
        <v>22233</v>
      </c>
      <c r="B21910" s="135">
        <v>14.22</v>
      </c>
    </row>
    <row r="21911" spans="1:2">
      <c r="A21911" s="13" t="s">
        <v>22234</v>
      </c>
      <c r="B21911" s="135">
        <v>14.22</v>
      </c>
    </row>
    <row r="21912" spans="1:2">
      <c r="A21912" s="13" t="s">
        <v>22235</v>
      </c>
      <c r="B21912" s="135">
        <v>15.84</v>
      </c>
    </row>
    <row r="21913" spans="1:2">
      <c r="A21913" s="13" t="s">
        <v>22236</v>
      </c>
      <c r="B21913" s="135">
        <v>15.84</v>
      </c>
    </row>
    <row r="21914" spans="1:2">
      <c r="A21914" s="13" t="s">
        <v>22237</v>
      </c>
      <c r="B21914" s="135">
        <v>25.59</v>
      </c>
    </row>
    <row r="21915" spans="1:2">
      <c r="A21915" s="13" t="s">
        <v>22238</v>
      </c>
      <c r="B21915" s="135">
        <v>25.59</v>
      </c>
    </row>
    <row r="21916" spans="1:2">
      <c r="A21916" s="13" t="s">
        <v>22239</v>
      </c>
      <c r="B21916" s="135">
        <v>26.73</v>
      </c>
    </row>
    <row r="21917" spans="1:2">
      <c r="A21917" s="13" t="s">
        <v>22240</v>
      </c>
      <c r="B21917" s="135">
        <v>26.73</v>
      </c>
    </row>
    <row r="21918" spans="1:2">
      <c r="A21918" s="13" t="s">
        <v>22241</v>
      </c>
      <c r="B21918" s="135">
        <v>31.98</v>
      </c>
    </row>
    <row r="21919" spans="1:2">
      <c r="A21919" s="13" t="s">
        <v>22242</v>
      </c>
      <c r="B21919" s="135">
        <v>31.98</v>
      </c>
    </row>
    <row r="21920" spans="1:2">
      <c r="A21920" s="13" t="s">
        <v>22243</v>
      </c>
      <c r="B21920" s="135">
        <v>10.28</v>
      </c>
    </row>
    <row r="21921" spans="1:2">
      <c r="A21921" s="13" t="s">
        <v>22244</v>
      </c>
      <c r="B21921" s="135">
        <v>10.28</v>
      </c>
    </row>
    <row r="21922" spans="1:2">
      <c r="A21922" s="13" t="s">
        <v>22245</v>
      </c>
      <c r="B21922" s="135">
        <v>53.05</v>
      </c>
    </row>
    <row r="21923" spans="1:2">
      <c r="A21923" s="13" t="s">
        <v>22246</v>
      </c>
      <c r="B21923" s="135">
        <v>53.05</v>
      </c>
    </row>
    <row r="21924" spans="1:2">
      <c r="A21924" s="13" t="s">
        <v>22247</v>
      </c>
      <c r="B21924" s="135">
        <v>5.14</v>
      </c>
    </row>
    <row r="21925" spans="1:2">
      <c r="A21925" s="13" t="s">
        <v>22248</v>
      </c>
      <c r="B21925" s="135">
        <v>5.14</v>
      </c>
    </row>
    <row r="21926" spans="1:2">
      <c r="A21926" s="13" t="s">
        <v>22249</v>
      </c>
      <c r="B21926" s="135">
        <v>12.16</v>
      </c>
    </row>
    <row r="21927" spans="1:2">
      <c r="A21927" s="13" t="s">
        <v>22250</v>
      </c>
      <c r="B21927" s="135">
        <v>12.16</v>
      </c>
    </row>
    <row r="21928" spans="1:2">
      <c r="A21928" s="13" t="s">
        <v>22251</v>
      </c>
      <c r="B21928" s="135">
        <v>14.62</v>
      </c>
    </row>
    <row r="21929" spans="1:2">
      <c r="A21929" s="13" t="s">
        <v>22252</v>
      </c>
      <c r="B21929" s="135">
        <v>14.62</v>
      </c>
    </row>
    <row r="21930" spans="1:2">
      <c r="A21930" s="13" t="s">
        <v>22253</v>
      </c>
      <c r="B21930" s="135">
        <v>20.11</v>
      </c>
    </row>
    <row r="21931" spans="1:2">
      <c r="A21931" s="13" t="s">
        <v>22254</v>
      </c>
      <c r="B21931" s="135">
        <v>20.11</v>
      </c>
    </row>
    <row r="21932" spans="1:2">
      <c r="A21932" s="13" t="s">
        <v>22255</v>
      </c>
      <c r="B21932" s="135">
        <v>28.11</v>
      </c>
    </row>
    <row r="21933" spans="1:2">
      <c r="A21933" s="13" t="s">
        <v>22256</v>
      </c>
      <c r="B21933" s="135">
        <v>28.11</v>
      </c>
    </row>
    <row r="21934" spans="1:2">
      <c r="A21934" s="13" t="s">
        <v>22257</v>
      </c>
      <c r="B21934" s="135">
        <v>7.68</v>
      </c>
    </row>
    <row r="21935" spans="1:2">
      <c r="A21935" s="13" t="s">
        <v>22258</v>
      </c>
      <c r="B21935" s="135">
        <v>7.68</v>
      </c>
    </row>
    <row r="21936" spans="1:2">
      <c r="A21936" s="13" t="s">
        <v>22259</v>
      </c>
      <c r="B21936" s="135">
        <v>18.260000000000002</v>
      </c>
    </row>
    <row r="21937" spans="1:2">
      <c r="A21937" s="13" t="s">
        <v>22260</v>
      </c>
      <c r="B21937" s="135">
        <v>18.260000000000002</v>
      </c>
    </row>
    <row r="21938" spans="1:2">
      <c r="A21938" s="13" t="s">
        <v>22261</v>
      </c>
      <c r="B21938" s="135">
        <v>34.17</v>
      </c>
    </row>
    <row r="21939" spans="1:2">
      <c r="A21939" s="13" t="s">
        <v>22262</v>
      </c>
      <c r="B21939" s="135">
        <v>34.17</v>
      </c>
    </row>
    <row r="21940" spans="1:2">
      <c r="A21940" s="13" t="s">
        <v>22263</v>
      </c>
      <c r="B21940" s="135">
        <v>50.49</v>
      </c>
    </row>
    <row r="21941" spans="1:2">
      <c r="A21941" s="13" t="s">
        <v>22264</v>
      </c>
      <c r="B21941" s="135">
        <v>50.49</v>
      </c>
    </row>
    <row r="21942" spans="1:2">
      <c r="A21942" s="13" t="s">
        <v>22265</v>
      </c>
      <c r="B21942" s="135">
        <v>27.22</v>
      </c>
    </row>
    <row r="21943" spans="1:2">
      <c r="A21943" s="13" t="s">
        <v>22266</v>
      </c>
      <c r="B21943" s="135">
        <v>27.22</v>
      </c>
    </row>
    <row r="21944" spans="1:2">
      <c r="A21944" s="13" t="s">
        <v>22267</v>
      </c>
      <c r="B21944" s="135">
        <v>143.41</v>
      </c>
    </row>
    <row r="21945" spans="1:2">
      <c r="A21945" s="13" t="s">
        <v>22268</v>
      </c>
      <c r="B21945" s="135">
        <v>143.41</v>
      </c>
    </row>
    <row r="21946" spans="1:2">
      <c r="A21946" s="13" t="s">
        <v>22269</v>
      </c>
      <c r="B21946" s="135">
        <v>2.15</v>
      </c>
    </row>
    <row r="21947" spans="1:2">
      <c r="A21947" s="13" t="s">
        <v>22270</v>
      </c>
      <c r="B21947" s="135">
        <v>2.15</v>
      </c>
    </row>
    <row r="21948" spans="1:2">
      <c r="A21948" s="13" t="s">
        <v>22271</v>
      </c>
      <c r="B21948" s="135">
        <v>5.91</v>
      </c>
    </row>
    <row r="21949" spans="1:2">
      <c r="A21949" s="13" t="s">
        <v>22272</v>
      </c>
      <c r="B21949" s="135">
        <v>5.91</v>
      </c>
    </row>
    <row r="21950" spans="1:2">
      <c r="A21950" s="13" t="s">
        <v>22273</v>
      </c>
      <c r="B21950" s="135">
        <v>6.46</v>
      </c>
    </row>
    <row r="21951" spans="1:2">
      <c r="A21951" s="13" t="s">
        <v>22274</v>
      </c>
      <c r="B21951" s="135">
        <v>6.46</v>
      </c>
    </row>
    <row r="21952" spans="1:2">
      <c r="A21952" s="13" t="s">
        <v>22275</v>
      </c>
      <c r="B21952" s="135">
        <v>2.63</v>
      </c>
    </row>
    <row r="21953" spans="1:2">
      <c r="A21953" s="13" t="s">
        <v>22276</v>
      </c>
      <c r="B21953" s="135">
        <v>2.63</v>
      </c>
    </row>
    <row r="21954" spans="1:2">
      <c r="A21954" s="13" t="s">
        <v>22277</v>
      </c>
      <c r="B21954" s="135">
        <v>4.6399999999999997</v>
      </c>
    </row>
    <row r="21955" spans="1:2">
      <c r="A21955" s="13" t="s">
        <v>22278</v>
      </c>
      <c r="B21955" s="135">
        <v>4.6399999999999997</v>
      </c>
    </row>
    <row r="21956" spans="1:2">
      <c r="A21956" s="13" t="s">
        <v>22279</v>
      </c>
      <c r="B21956" s="135">
        <v>18.61</v>
      </c>
    </row>
    <row r="21957" spans="1:2">
      <c r="A21957" s="13" t="s">
        <v>22280</v>
      </c>
      <c r="B21957" s="135">
        <v>18.260000000000002</v>
      </c>
    </row>
    <row r="21958" spans="1:2">
      <c r="A21958" s="13" t="s">
        <v>22281</v>
      </c>
      <c r="B21958" s="135">
        <v>13.3</v>
      </c>
    </row>
    <row r="21959" spans="1:2">
      <c r="A21959" s="13" t="s">
        <v>22282</v>
      </c>
      <c r="B21959" s="135">
        <v>12.95</v>
      </c>
    </row>
    <row r="21960" spans="1:2">
      <c r="A21960" s="13" t="s">
        <v>22283</v>
      </c>
      <c r="B21960" s="135">
        <v>5.86</v>
      </c>
    </row>
    <row r="21961" spans="1:2">
      <c r="A21961" s="13" t="s">
        <v>22284</v>
      </c>
      <c r="B21961" s="135">
        <v>5.51</v>
      </c>
    </row>
    <row r="21962" spans="1:2">
      <c r="A21962" s="13" t="s">
        <v>22285</v>
      </c>
      <c r="B21962" s="135">
        <v>5.58</v>
      </c>
    </row>
    <row r="21963" spans="1:2">
      <c r="A21963" s="13" t="s">
        <v>22286</v>
      </c>
      <c r="B21963" s="135">
        <v>5.23</v>
      </c>
    </row>
    <row r="21964" spans="1:2">
      <c r="A21964" s="13" t="s">
        <v>22287</v>
      </c>
      <c r="B21964" s="135">
        <v>7.03</v>
      </c>
    </row>
    <row r="21965" spans="1:2">
      <c r="A21965" s="13" t="s">
        <v>22288</v>
      </c>
      <c r="B21965" s="135">
        <v>6.68</v>
      </c>
    </row>
    <row r="21966" spans="1:2">
      <c r="A21966" s="13" t="s">
        <v>22289</v>
      </c>
      <c r="B21966" s="135">
        <v>22.23</v>
      </c>
    </row>
    <row r="21967" spans="1:2">
      <c r="A21967" s="13" t="s">
        <v>22290</v>
      </c>
      <c r="B21967" s="135">
        <v>21.7</v>
      </c>
    </row>
    <row r="21968" spans="1:2">
      <c r="A21968" s="13" t="s">
        <v>22291</v>
      </c>
      <c r="B21968" s="135">
        <v>3.38</v>
      </c>
    </row>
    <row r="21969" spans="1:2">
      <c r="A21969" s="13" t="s">
        <v>22292</v>
      </c>
      <c r="B21969" s="135">
        <v>3.38</v>
      </c>
    </row>
    <row r="21970" spans="1:2">
      <c r="A21970" s="13" t="s">
        <v>22293</v>
      </c>
      <c r="B21970" s="135">
        <v>41.46</v>
      </c>
    </row>
    <row r="21971" spans="1:2">
      <c r="A21971" s="13" t="s">
        <v>22294</v>
      </c>
      <c r="B21971" s="135">
        <v>41.46</v>
      </c>
    </row>
    <row r="21972" spans="1:2">
      <c r="A21972" s="13" t="s">
        <v>22295</v>
      </c>
      <c r="B21972" s="135">
        <v>11.26</v>
      </c>
    </row>
    <row r="21973" spans="1:2">
      <c r="A21973" s="13" t="s">
        <v>22296</v>
      </c>
      <c r="B21973" s="135">
        <v>10.73</v>
      </c>
    </row>
    <row r="21974" spans="1:2">
      <c r="A21974" s="13" t="s">
        <v>22297</v>
      </c>
      <c r="B21974" s="135">
        <v>12.87</v>
      </c>
    </row>
    <row r="21975" spans="1:2">
      <c r="A21975" s="13" t="s">
        <v>22298</v>
      </c>
      <c r="B21975" s="135">
        <v>12.34</v>
      </c>
    </row>
    <row r="21976" spans="1:2">
      <c r="A21976" s="13" t="s">
        <v>22299</v>
      </c>
      <c r="B21976" s="135">
        <v>13.33</v>
      </c>
    </row>
    <row r="21977" spans="1:2">
      <c r="A21977" s="13" t="s">
        <v>22300</v>
      </c>
      <c r="B21977" s="135">
        <v>12.8</v>
      </c>
    </row>
    <row r="21978" spans="1:2">
      <c r="A21978" s="13" t="s">
        <v>22301</v>
      </c>
      <c r="B21978" s="135">
        <v>6.38</v>
      </c>
    </row>
    <row r="21979" spans="1:2">
      <c r="A21979" s="13" t="s">
        <v>22302</v>
      </c>
      <c r="B21979" s="135">
        <v>5.85</v>
      </c>
    </row>
    <row r="21980" spans="1:2">
      <c r="A21980" s="13" t="s">
        <v>22303</v>
      </c>
      <c r="B21980" s="135">
        <v>7.53</v>
      </c>
    </row>
    <row r="21981" spans="1:2">
      <c r="A21981" s="13" t="s">
        <v>22304</v>
      </c>
      <c r="B21981" s="135">
        <v>7</v>
      </c>
    </row>
    <row r="21982" spans="1:2">
      <c r="A21982" s="13" t="s">
        <v>22305</v>
      </c>
      <c r="B21982" s="135">
        <v>11.09</v>
      </c>
    </row>
    <row r="21983" spans="1:2">
      <c r="A21983" s="13" t="s">
        <v>22306</v>
      </c>
      <c r="B21983" s="135">
        <v>10.56</v>
      </c>
    </row>
    <row r="21984" spans="1:2">
      <c r="A21984" s="13" t="s">
        <v>22307</v>
      </c>
      <c r="B21984" s="135">
        <v>11.1</v>
      </c>
    </row>
    <row r="21985" spans="1:2">
      <c r="A21985" s="13" t="s">
        <v>22308</v>
      </c>
      <c r="B21985" s="135">
        <v>10.57</v>
      </c>
    </row>
    <row r="21986" spans="1:2">
      <c r="A21986" s="13" t="s">
        <v>22309</v>
      </c>
      <c r="B21986" s="135">
        <v>11.1</v>
      </c>
    </row>
    <row r="21987" spans="1:2">
      <c r="A21987" s="13" t="s">
        <v>22310</v>
      </c>
      <c r="B21987" s="135">
        <v>10.57</v>
      </c>
    </row>
    <row r="21988" spans="1:2">
      <c r="A21988" s="13" t="s">
        <v>22311</v>
      </c>
      <c r="B21988" s="135">
        <v>13.27</v>
      </c>
    </row>
    <row r="21989" spans="1:2">
      <c r="A21989" s="13" t="s">
        <v>22312</v>
      </c>
      <c r="B21989" s="135">
        <v>12.74</v>
      </c>
    </row>
    <row r="21990" spans="1:2">
      <c r="A21990" s="13" t="s">
        <v>22313</v>
      </c>
      <c r="B21990" s="135">
        <v>12.11</v>
      </c>
    </row>
    <row r="21991" spans="1:2">
      <c r="A21991" s="13" t="s">
        <v>22314</v>
      </c>
      <c r="B21991" s="135">
        <v>11.58</v>
      </c>
    </row>
    <row r="21992" spans="1:2">
      <c r="A21992" s="13" t="s">
        <v>22315</v>
      </c>
      <c r="B21992" s="135">
        <v>11.97</v>
      </c>
    </row>
    <row r="21993" spans="1:2">
      <c r="A21993" s="13" t="s">
        <v>22316</v>
      </c>
      <c r="B21993" s="135">
        <v>11.44</v>
      </c>
    </row>
    <row r="21994" spans="1:2">
      <c r="A21994" s="13" t="s">
        <v>22317</v>
      </c>
      <c r="B21994" s="135">
        <v>12.68</v>
      </c>
    </row>
    <row r="21995" spans="1:2">
      <c r="A21995" s="13" t="s">
        <v>22318</v>
      </c>
      <c r="B21995" s="135">
        <v>12.15</v>
      </c>
    </row>
    <row r="21996" spans="1:2">
      <c r="A21996" s="13" t="s">
        <v>22319</v>
      </c>
      <c r="B21996" s="135">
        <v>14.84</v>
      </c>
    </row>
    <row r="21997" spans="1:2">
      <c r="A21997" s="13" t="s">
        <v>22320</v>
      </c>
      <c r="B21997" s="135">
        <v>14.32</v>
      </c>
    </row>
    <row r="21998" spans="1:2">
      <c r="A21998" s="13" t="s">
        <v>22321</v>
      </c>
      <c r="B21998" s="135">
        <v>13.89</v>
      </c>
    </row>
    <row r="21999" spans="1:2">
      <c r="A21999" s="13" t="s">
        <v>22322</v>
      </c>
      <c r="B21999" s="135">
        <v>13.36</v>
      </c>
    </row>
    <row r="22000" spans="1:2">
      <c r="A22000" s="13" t="s">
        <v>22323</v>
      </c>
      <c r="B22000" s="135">
        <v>7.93</v>
      </c>
    </row>
    <row r="22001" spans="1:2">
      <c r="A22001" s="13" t="s">
        <v>22324</v>
      </c>
      <c r="B22001" s="135">
        <v>7.93</v>
      </c>
    </row>
    <row r="22002" spans="1:2">
      <c r="A22002" s="13" t="s">
        <v>22325</v>
      </c>
      <c r="B22002" s="135">
        <v>15.96</v>
      </c>
    </row>
    <row r="22003" spans="1:2">
      <c r="A22003" s="13" t="s">
        <v>22326</v>
      </c>
      <c r="B22003" s="135">
        <v>15.96</v>
      </c>
    </row>
    <row r="22004" spans="1:2">
      <c r="A22004" s="13" t="s">
        <v>22327</v>
      </c>
      <c r="B22004" s="135">
        <v>51.51</v>
      </c>
    </row>
    <row r="22005" spans="1:2">
      <c r="A22005" s="13" t="s">
        <v>22328</v>
      </c>
      <c r="B22005" s="135">
        <v>51.51</v>
      </c>
    </row>
    <row r="22006" spans="1:2">
      <c r="A22006" s="13" t="s">
        <v>22329</v>
      </c>
      <c r="B22006" s="135">
        <v>179.84</v>
      </c>
    </row>
    <row r="22007" spans="1:2">
      <c r="A22007" s="13" t="s">
        <v>22330</v>
      </c>
      <c r="B22007" s="135">
        <v>179.84</v>
      </c>
    </row>
    <row r="22008" spans="1:2">
      <c r="A22008" s="13" t="s">
        <v>22331</v>
      </c>
      <c r="B22008" s="135">
        <v>2.44</v>
      </c>
    </row>
    <row r="22009" spans="1:2">
      <c r="A22009" s="13" t="s">
        <v>22332</v>
      </c>
      <c r="B22009" s="135">
        <v>2.44</v>
      </c>
    </row>
    <row r="22010" spans="1:2">
      <c r="A22010" s="13" t="s">
        <v>22333</v>
      </c>
      <c r="B22010" s="135">
        <v>101.91</v>
      </c>
    </row>
    <row r="22011" spans="1:2">
      <c r="A22011" s="13" t="s">
        <v>22334</v>
      </c>
      <c r="B22011" s="135">
        <v>101.91</v>
      </c>
    </row>
    <row r="22012" spans="1:2">
      <c r="A22012" s="13" t="s">
        <v>22335</v>
      </c>
      <c r="B22012" s="135">
        <v>122.89</v>
      </c>
    </row>
    <row r="22013" spans="1:2">
      <c r="A22013" s="13" t="s">
        <v>22336</v>
      </c>
      <c r="B22013" s="135">
        <v>122.89</v>
      </c>
    </row>
    <row r="22014" spans="1:2">
      <c r="A22014" s="13" t="s">
        <v>22337</v>
      </c>
      <c r="B22014" s="135">
        <v>28.97</v>
      </c>
    </row>
    <row r="22015" spans="1:2">
      <c r="A22015" s="13" t="s">
        <v>22338</v>
      </c>
      <c r="B22015" s="135">
        <v>28.97</v>
      </c>
    </row>
    <row r="22016" spans="1:2">
      <c r="A22016" s="13" t="s">
        <v>22339</v>
      </c>
      <c r="B22016" s="135">
        <v>10.199999999999999</v>
      </c>
    </row>
    <row r="22017" spans="1:2">
      <c r="A22017" s="13" t="s">
        <v>22340</v>
      </c>
      <c r="B22017" s="135">
        <v>10.199999999999999</v>
      </c>
    </row>
    <row r="22018" spans="1:2">
      <c r="A22018" s="13" t="s">
        <v>22341</v>
      </c>
      <c r="B22018" s="135">
        <v>11.21</v>
      </c>
    </row>
    <row r="22019" spans="1:2">
      <c r="A22019" s="13" t="s">
        <v>22342</v>
      </c>
      <c r="B22019" s="135">
        <v>11.21</v>
      </c>
    </row>
    <row r="22020" spans="1:2">
      <c r="A22020" s="13" t="s">
        <v>22343</v>
      </c>
      <c r="B22020" s="135">
        <v>34.549999999999997</v>
      </c>
    </row>
    <row r="22021" spans="1:2">
      <c r="A22021" s="13" t="s">
        <v>22344</v>
      </c>
      <c r="B22021" s="135">
        <v>34.549999999999997</v>
      </c>
    </row>
    <row r="22022" spans="1:2">
      <c r="A22022" s="13" t="s">
        <v>22345</v>
      </c>
      <c r="B22022" s="135">
        <v>51.24</v>
      </c>
    </row>
    <row r="22023" spans="1:2">
      <c r="A22023" s="13" t="s">
        <v>22346</v>
      </c>
      <c r="B22023" s="135">
        <v>51.24</v>
      </c>
    </row>
    <row r="22024" spans="1:2">
      <c r="A22024" s="13" t="s">
        <v>22347</v>
      </c>
      <c r="B22024" s="135">
        <v>110.84</v>
      </c>
    </row>
    <row r="22025" spans="1:2">
      <c r="A22025" s="13" t="s">
        <v>22348</v>
      </c>
      <c r="B22025" s="135">
        <v>110.84</v>
      </c>
    </row>
    <row r="22026" spans="1:2">
      <c r="A22026" s="13" t="s">
        <v>22349</v>
      </c>
      <c r="B22026" s="135">
        <v>9.7799999999999994</v>
      </c>
    </row>
    <row r="22027" spans="1:2">
      <c r="A22027" s="13" t="s">
        <v>22350</v>
      </c>
      <c r="B22027" s="135">
        <v>9.7799999999999994</v>
      </c>
    </row>
    <row r="22028" spans="1:2">
      <c r="A22028" s="13" t="s">
        <v>22351</v>
      </c>
      <c r="B22028" s="135">
        <v>21.8</v>
      </c>
    </row>
    <row r="22029" spans="1:2">
      <c r="A22029" s="13" t="s">
        <v>22352</v>
      </c>
      <c r="B22029" s="135">
        <v>21.8</v>
      </c>
    </row>
    <row r="22030" spans="1:2">
      <c r="A22030" s="13" t="s">
        <v>22353</v>
      </c>
      <c r="B22030" s="135">
        <v>318.36</v>
      </c>
    </row>
    <row r="22031" spans="1:2">
      <c r="A22031" s="13" t="s">
        <v>22354</v>
      </c>
      <c r="B22031" s="135">
        <v>318.36</v>
      </c>
    </row>
    <row r="22032" spans="1:2">
      <c r="A22032" s="13" t="s">
        <v>22355</v>
      </c>
      <c r="B22032" s="135">
        <v>62.1</v>
      </c>
    </row>
    <row r="22033" spans="1:2">
      <c r="A22033" s="13" t="s">
        <v>22356</v>
      </c>
      <c r="B22033" s="135">
        <v>62.1</v>
      </c>
    </row>
    <row r="22034" spans="1:2">
      <c r="A22034" s="13" t="s">
        <v>22357</v>
      </c>
      <c r="B22034" s="135">
        <v>19.82</v>
      </c>
    </row>
    <row r="22035" spans="1:2">
      <c r="A22035" s="13" t="s">
        <v>22358</v>
      </c>
      <c r="B22035" s="135">
        <v>17.18</v>
      </c>
    </row>
    <row r="22036" spans="1:2">
      <c r="A22036" s="13" t="s">
        <v>22359</v>
      </c>
      <c r="B22036" s="135">
        <v>63.4</v>
      </c>
    </row>
    <row r="22037" spans="1:2">
      <c r="A22037" s="13" t="s">
        <v>22360</v>
      </c>
      <c r="B22037" s="135">
        <v>60.76</v>
      </c>
    </row>
    <row r="22038" spans="1:2">
      <c r="A22038" s="13" t="s">
        <v>22361</v>
      </c>
      <c r="B22038" s="135">
        <v>19.82</v>
      </c>
    </row>
    <row r="22039" spans="1:2">
      <c r="A22039" s="13" t="s">
        <v>22362</v>
      </c>
      <c r="B22039" s="135">
        <v>17.18</v>
      </c>
    </row>
    <row r="22040" spans="1:2">
      <c r="A22040" s="13" t="s">
        <v>22363</v>
      </c>
      <c r="B22040" s="135">
        <v>252.35</v>
      </c>
    </row>
    <row r="22041" spans="1:2">
      <c r="A22041" s="13" t="s">
        <v>22364</v>
      </c>
      <c r="B22041" s="135">
        <v>237.88</v>
      </c>
    </row>
    <row r="22042" spans="1:2">
      <c r="A22042" s="13" t="s">
        <v>22365</v>
      </c>
      <c r="B22042" s="135">
        <v>328.76</v>
      </c>
    </row>
    <row r="22043" spans="1:2">
      <c r="A22043" s="13" t="s">
        <v>22366</v>
      </c>
      <c r="B22043" s="135">
        <v>310.58</v>
      </c>
    </row>
    <row r="22044" spans="1:2">
      <c r="A22044" s="13" t="s">
        <v>22367</v>
      </c>
      <c r="B22044" s="135">
        <v>159.99</v>
      </c>
    </row>
    <row r="22045" spans="1:2">
      <c r="A22045" s="13" t="s">
        <v>22368</v>
      </c>
      <c r="B22045" s="135">
        <v>149.43</v>
      </c>
    </row>
    <row r="22046" spans="1:2">
      <c r="A22046" s="13" t="s">
        <v>22369</v>
      </c>
      <c r="B22046" s="135">
        <v>221.42</v>
      </c>
    </row>
    <row r="22047" spans="1:2">
      <c r="A22047" s="13" t="s">
        <v>22370</v>
      </c>
      <c r="B22047" s="135">
        <v>207.33</v>
      </c>
    </row>
    <row r="22048" spans="1:2">
      <c r="A22048" s="13" t="s">
        <v>22371</v>
      </c>
      <c r="B22048" s="135">
        <v>282.85000000000002</v>
      </c>
    </row>
    <row r="22049" spans="1:2">
      <c r="A22049" s="13" t="s">
        <v>22372</v>
      </c>
      <c r="B22049" s="135">
        <v>265.24</v>
      </c>
    </row>
    <row r="22050" spans="1:2">
      <c r="A22050" s="13" t="s">
        <v>22373</v>
      </c>
      <c r="B22050" s="135">
        <v>130.56</v>
      </c>
    </row>
    <row r="22051" spans="1:2">
      <c r="A22051" s="13" t="s">
        <v>22374</v>
      </c>
      <c r="B22051" s="135">
        <v>123.52</v>
      </c>
    </row>
    <row r="22052" spans="1:2">
      <c r="A22052" s="13" t="s">
        <v>22375</v>
      </c>
      <c r="B22052" s="135">
        <v>292.89999999999998</v>
      </c>
    </row>
    <row r="22053" spans="1:2">
      <c r="A22053" s="13" t="s">
        <v>22376</v>
      </c>
      <c r="B22053" s="135">
        <v>285.85000000000002</v>
      </c>
    </row>
    <row r="22054" spans="1:2">
      <c r="A22054" s="13" t="s">
        <v>22377</v>
      </c>
      <c r="B22054" s="135">
        <v>416.1</v>
      </c>
    </row>
    <row r="22055" spans="1:2">
      <c r="A22055" s="13" t="s">
        <v>22378</v>
      </c>
      <c r="B22055" s="135">
        <v>409.06</v>
      </c>
    </row>
    <row r="22056" spans="1:2">
      <c r="A22056" s="13" t="s">
        <v>22379</v>
      </c>
      <c r="B22056" s="135">
        <v>488.94</v>
      </c>
    </row>
    <row r="22057" spans="1:2">
      <c r="A22057" s="13" t="s">
        <v>22380</v>
      </c>
      <c r="B22057" s="135">
        <v>474.85</v>
      </c>
    </row>
    <row r="22058" spans="1:2">
      <c r="A22058" s="13" t="s">
        <v>22381</v>
      </c>
      <c r="B22058" s="135">
        <v>691.75</v>
      </c>
    </row>
    <row r="22059" spans="1:2">
      <c r="A22059" s="13" t="s">
        <v>22382</v>
      </c>
      <c r="B22059" s="135">
        <v>677.66</v>
      </c>
    </row>
    <row r="22060" spans="1:2">
      <c r="A22060" s="13" t="s">
        <v>22383</v>
      </c>
      <c r="B22060" s="135">
        <v>79.28</v>
      </c>
    </row>
    <row r="22061" spans="1:2">
      <c r="A22061" s="13" t="s">
        <v>22384</v>
      </c>
      <c r="B22061" s="135">
        <v>68.72</v>
      </c>
    </row>
    <row r="22062" spans="1:2">
      <c r="A22062" s="13" t="s">
        <v>22385</v>
      </c>
      <c r="B22062" s="135">
        <v>13.21</v>
      </c>
    </row>
    <row r="22063" spans="1:2">
      <c r="A22063" s="13" t="s">
        <v>22386</v>
      </c>
      <c r="B22063" s="135">
        <v>11.45</v>
      </c>
    </row>
    <row r="22064" spans="1:2">
      <c r="A22064" s="13" t="s">
        <v>22387</v>
      </c>
      <c r="B22064" s="135">
        <v>205</v>
      </c>
    </row>
    <row r="22065" spans="1:2">
      <c r="A22065" s="13" t="s">
        <v>22388</v>
      </c>
      <c r="B22065" s="135">
        <v>205</v>
      </c>
    </row>
    <row r="22066" spans="1:2">
      <c r="A22066" s="13" t="s">
        <v>22389</v>
      </c>
      <c r="B22066" s="135">
        <v>495</v>
      </c>
    </row>
    <row r="22067" spans="1:2">
      <c r="A22067" s="13" t="s">
        <v>22390</v>
      </c>
      <c r="B22067" s="135">
        <v>495</v>
      </c>
    </row>
    <row r="22068" spans="1:2">
      <c r="A22068" s="13" t="s">
        <v>22391</v>
      </c>
      <c r="B22068" s="135">
        <v>89.9</v>
      </c>
    </row>
    <row r="22069" spans="1:2">
      <c r="A22069" s="13" t="s">
        <v>22392</v>
      </c>
      <c r="B22069" s="135">
        <v>89.9</v>
      </c>
    </row>
    <row r="22070" spans="1:2">
      <c r="A22070" s="13" t="s">
        <v>22393</v>
      </c>
      <c r="B22070" s="135">
        <v>195</v>
      </c>
    </row>
    <row r="22071" spans="1:2">
      <c r="A22071" s="13" t="s">
        <v>22394</v>
      </c>
      <c r="B22071" s="135">
        <v>195</v>
      </c>
    </row>
    <row r="22072" spans="1:2">
      <c r="A22072" s="13" t="s">
        <v>22395</v>
      </c>
      <c r="B22072" s="135">
        <v>390</v>
      </c>
    </row>
    <row r="22073" spans="1:2">
      <c r="A22073" s="13" t="s">
        <v>22396</v>
      </c>
      <c r="B22073" s="135">
        <v>390</v>
      </c>
    </row>
    <row r="22074" spans="1:2">
      <c r="A22074" s="13" t="s">
        <v>22397</v>
      </c>
      <c r="B22074" s="135">
        <v>22.4</v>
      </c>
    </row>
    <row r="22075" spans="1:2">
      <c r="A22075" s="13" t="s">
        <v>22398</v>
      </c>
      <c r="B22075" s="135">
        <v>22.4</v>
      </c>
    </row>
    <row r="22076" spans="1:2">
      <c r="A22076" s="13" t="s">
        <v>22399</v>
      </c>
      <c r="B22076" s="135">
        <v>29.59</v>
      </c>
    </row>
    <row r="22077" spans="1:2">
      <c r="A22077" s="13" t="s">
        <v>22400</v>
      </c>
      <c r="B22077" s="135">
        <v>29.59</v>
      </c>
    </row>
    <row r="22078" spans="1:2">
      <c r="A22078" s="13" t="s">
        <v>22401</v>
      </c>
      <c r="B22078" s="135">
        <v>62.96</v>
      </c>
    </row>
    <row r="22079" spans="1:2">
      <c r="A22079" s="13" t="s">
        <v>22402</v>
      </c>
      <c r="B22079" s="135">
        <v>62.96</v>
      </c>
    </row>
    <row r="22080" spans="1:2">
      <c r="A22080" s="13" t="s">
        <v>22403</v>
      </c>
      <c r="B22080" s="135">
        <v>73.5</v>
      </c>
    </row>
    <row r="22081" spans="1:2">
      <c r="A22081" s="13" t="s">
        <v>22404</v>
      </c>
      <c r="B22081" s="135">
        <v>73.5</v>
      </c>
    </row>
    <row r="22082" spans="1:2">
      <c r="A22082" s="13" t="s">
        <v>22405</v>
      </c>
      <c r="B22082" s="135">
        <v>148.41</v>
      </c>
    </row>
    <row r="22083" spans="1:2">
      <c r="A22083" s="13" t="s">
        <v>22406</v>
      </c>
      <c r="B22083" s="135">
        <v>148.41</v>
      </c>
    </row>
    <row r="22084" spans="1:2">
      <c r="A22084" s="13" t="s">
        <v>22407</v>
      </c>
      <c r="B22084" s="135">
        <v>4.83</v>
      </c>
    </row>
    <row r="22085" spans="1:2">
      <c r="A22085" s="13" t="s">
        <v>22408</v>
      </c>
      <c r="B22085" s="135">
        <v>4.83</v>
      </c>
    </row>
    <row r="22086" spans="1:2">
      <c r="A22086" s="13" t="s">
        <v>22409</v>
      </c>
      <c r="B22086" s="135">
        <v>21.59</v>
      </c>
    </row>
    <row r="22087" spans="1:2">
      <c r="A22087" s="13" t="s">
        <v>22410</v>
      </c>
      <c r="B22087" s="135">
        <v>21.59</v>
      </c>
    </row>
    <row r="22088" spans="1:2">
      <c r="A22088" s="13" t="s">
        <v>22411</v>
      </c>
      <c r="B22088" s="135">
        <v>47.65</v>
      </c>
    </row>
    <row r="22089" spans="1:2">
      <c r="A22089" s="13" t="s">
        <v>22412</v>
      </c>
      <c r="B22089" s="135">
        <v>47.65</v>
      </c>
    </row>
    <row r="22090" spans="1:2">
      <c r="A22090" s="13" t="s">
        <v>22413</v>
      </c>
      <c r="B22090" s="135">
        <v>1.86</v>
      </c>
    </row>
    <row r="22091" spans="1:2">
      <c r="A22091" s="13" t="s">
        <v>22414</v>
      </c>
      <c r="B22091" s="135">
        <v>1.86</v>
      </c>
    </row>
    <row r="22092" spans="1:2">
      <c r="A22092" s="13" t="s">
        <v>22415</v>
      </c>
      <c r="B22092" s="135">
        <v>4.38</v>
      </c>
    </row>
    <row r="22093" spans="1:2">
      <c r="A22093" s="13" t="s">
        <v>22416</v>
      </c>
      <c r="B22093" s="135">
        <v>4.38</v>
      </c>
    </row>
    <row r="22094" spans="1:2">
      <c r="A22094" s="13" t="s">
        <v>22417</v>
      </c>
      <c r="B22094" s="135">
        <v>7.16</v>
      </c>
    </row>
    <row r="22095" spans="1:2">
      <c r="A22095" s="13" t="s">
        <v>22418</v>
      </c>
      <c r="B22095" s="135">
        <v>7.16</v>
      </c>
    </row>
    <row r="22096" spans="1:2">
      <c r="A22096" s="13" t="s">
        <v>22419</v>
      </c>
      <c r="B22096" s="135">
        <v>12.6</v>
      </c>
    </row>
    <row r="22097" spans="1:2">
      <c r="A22097" s="13" t="s">
        <v>22420</v>
      </c>
      <c r="B22097" s="135">
        <v>12.6</v>
      </c>
    </row>
    <row r="22098" spans="1:2">
      <c r="A22098" s="13" t="s">
        <v>22421</v>
      </c>
      <c r="B22098" s="135">
        <v>3.07</v>
      </c>
    </row>
    <row r="22099" spans="1:2">
      <c r="A22099" s="13" t="s">
        <v>22422</v>
      </c>
      <c r="B22099" s="135">
        <v>3.07</v>
      </c>
    </row>
    <row r="22100" spans="1:2">
      <c r="A22100" s="13" t="s">
        <v>22423</v>
      </c>
      <c r="B22100" s="135">
        <v>3.82</v>
      </c>
    </row>
    <row r="22101" spans="1:2">
      <c r="A22101" s="13" t="s">
        <v>22424</v>
      </c>
      <c r="B22101" s="135">
        <v>3.82</v>
      </c>
    </row>
    <row r="22102" spans="1:2">
      <c r="A22102" s="13" t="s">
        <v>22425</v>
      </c>
      <c r="B22102" s="135">
        <v>17.57</v>
      </c>
    </row>
    <row r="22103" spans="1:2">
      <c r="A22103" s="13" t="s">
        <v>22426</v>
      </c>
      <c r="B22103" s="135">
        <v>17.57</v>
      </c>
    </row>
    <row r="22104" spans="1:2">
      <c r="A22104" s="13" t="s">
        <v>22427</v>
      </c>
      <c r="B22104" s="135">
        <v>2.4500000000000002</v>
      </c>
    </row>
    <row r="22105" spans="1:2">
      <c r="A22105" s="13" t="s">
        <v>22428</v>
      </c>
      <c r="B22105" s="135">
        <v>2.4500000000000002</v>
      </c>
    </row>
    <row r="22106" spans="1:2">
      <c r="A22106" s="13" t="s">
        <v>22429</v>
      </c>
      <c r="B22106" s="135">
        <v>3.27</v>
      </c>
    </row>
    <row r="22107" spans="1:2">
      <c r="A22107" s="13" t="s">
        <v>22430</v>
      </c>
      <c r="B22107" s="135">
        <v>3.27</v>
      </c>
    </row>
    <row r="22108" spans="1:2">
      <c r="A22108" s="13" t="s">
        <v>22431</v>
      </c>
      <c r="B22108" s="135">
        <v>6.25</v>
      </c>
    </row>
    <row r="22109" spans="1:2">
      <c r="A22109" s="13" t="s">
        <v>22432</v>
      </c>
      <c r="B22109" s="135">
        <v>6.25</v>
      </c>
    </row>
    <row r="22110" spans="1:2">
      <c r="A22110" s="13" t="s">
        <v>22433</v>
      </c>
      <c r="B22110" s="135">
        <v>17.41</v>
      </c>
    </row>
    <row r="22111" spans="1:2">
      <c r="A22111" s="13" t="s">
        <v>22434</v>
      </c>
      <c r="B22111" s="135">
        <v>17.41</v>
      </c>
    </row>
    <row r="22112" spans="1:2">
      <c r="A22112" s="13" t="s">
        <v>22435</v>
      </c>
      <c r="B22112" s="135">
        <v>1.22</v>
      </c>
    </row>
    <row r="22113" spans="1:2">
      <c r="A22113" s="13" t="s">
        <v>22436</v>
      </c>
      <c r="B22113" s="135">
        <v>1.22</v>
      </c>
    </row>
    <row r="22114" spans="1:2">
      <c r="A22114" s="13" t="s">
        <v>22437</v>
      </c>
      <c r="B22114" s="135">
        <v>1.48</v>
      </c>
    </row>
    <row r="22115" spans="1:2">
      <c r="A22115" s="13" t="s">
        <v>22438</v>
      </c>
      <c r="B22115" s="135">
        <v>1.48</v>
      </c>
    </row>
    <row r="22116" spans="1:2">
      <c r="A22116" s="13" t="s">
        <v>22439</v>
      </c>
      <c r="B22116" s="135">
        <v>2.86</v>
      </c>
    </row>
    <row r="22117" spans="1:2">
      <c r="A22117" s="13" t="s">
        <v>22440</v>
      </c>
      <c r="B22117" s="135">
        <v>2.86</v>
      </c>
    </row>
    <row r="22118" spans="1:2">
      <c r="A22118" s="13" t="s">
        <v>22441</v>
      </c>
      <c r="B22118" s="135">
        <v>5.67</v>
      </c>
    </row>
    <row r="22119" spans="1:2">
      <c r="A22119" s="13" t="s">
        <v>22442</v>
      </c>
      <c r="B22119" s="135">
        <v>5.67</v>
      </c>
    </row>
    <row r="22120" spans="1:2">
      <c r="A22120" s="13" t="s">
        <v>22443</v>
      </c>
      <c r="B22120" s="135">
        <v>13.66</v>
      </c>
    </row>
    <row r="22121" spans="1:2">
      <c r="A22121" s="13" t="s">
        <v>22444</v>
      </c>
      <c r="B22121" s="135">
        <v>12.78</v>
      </c>
    </row>
    <row r="22122" spans="1:2">
      <c r="A22122" s="13" t="s">
        <v>22445</v>
      </c>
      <c r="B22122" s="135">
        <v>12.84</v>
      </c>
    </row>
    <row r="22123" spans="1:2">
      <c r="A22123" s="13" t="s">
        <v>22446</v>
      </c>
      <c r="B22123" s="135">
        <v>12.84</v>
      </c>
    </row>
    <row r="22124" spans="1:2">
      <c r="A22124" s="13" t="s">
        <v>22447</v>
      </c>
      <c r="B22124" s="135">
        <v>32.770000000000003</v>
      </c>
    </row>
    <row r="22125" spans="1:2">
      <c r="A22125" s="13" t="s">
        <v>22448</v>
      </c>
      <c r="B22125" s="135">
        <v>32.770000000000003</v>
      </c>
    </row>
    <row r="22126" spans="1:2">
      <c r="A22126" s="13" t="s">
        <v>22449</v>
      </c>
      <c r="B22126" s="135">
        <v>98.98</v>
      </c>
    </row>
    <row r="22127" spans="1:2">
      <c r="A22127" s="13" t="s">
        <v>22450</v>
      </c>
      <c r="B22127" s="135">
        <v>98.98</v>
      </c>
    </row>
    <row r="22128" spans="1:2">
      <c r="A22128" s="13" t="s">
        <v>22451</v>
      </c>
      <c r="B22128" s="135">
        <v>14.74</v>
      </c>
    </row>
    <row r="22129" spans="1:2">
      <c r="A22129" s="13" t="s">
        <v>22452</v>
      </c>
      <c r="B22129" s="135">
        <v>14.74</v>
      </c>
    </row>
    <row r="22130" spans="1:2">
      <c r="A22130" s="13" t="s">
        <v>22453</v>
      </c>
      <c r="B22130" s="135">
        <v>92.5</v>
      </c>
    </row>
    <row r="22131" spans="1:2">
      <c r="A22131" s="13" t="s">
        <v>22454</v>
      </c>
      <c r="B22131" s="135">
        <v>80.17</v>
      </c>
    </row>
    <row r="22132" spans="1:2">
      <c r="A22132" s="13" t="s">
        <v>22455</v>
      </c>
      <c r="B22132" s="135">
        <v>1850</v>
      </c>
    </row>
    <row r="22133" spans="1:2">
      <c r="A22133" s="13" t="s">
        <v>22456</v>
      </c>
      <c r="B22133" s="135">
        <v>1850</v>
      </c>
    </row>
    <row r="22134" spans="1:2">
      <c r="A22134" s="13" t="s">
        <v>22457</v>
      </c>
      <c r="B22134" s="135">
        <v>1884.79</v>
      </c>
    </row>
    <row r="22135" spans="1:2">
      <c r="A22135" s="13" t="s">
        <v>22458</v>
      </c>
      <c r="B22135" s="135">
        <v>1884.79</v>
      </c>
    </row>
    <row r="22136" spans="1:2">
      <c r="A22136" s="13" t="s">
        <v>22459</v>
      </c>
      <c r="B22136" s="135">
        <v>363.59</v>
      </c>
    </row>
    <row r="22137" spans="1:2">
      <c r="A22137" s="13" t="s">
        <v>22460</v>
      </c>
      <c r="B22137" s="135">
        <v>363.59</v>
      </c>
    </row>
    <row r="22138" spans="1:2">
      <c r="A22138" s="13" t="s">
        <v>22461</v>
      </c>
      <c r="B22138" s="135">
        <v>348.9</v>
      </c>
    </row>
    <row r="22139" spans="1:2">
      <c r="A22139" s="13" t="s">
        <v>22462</v>
      </c>
      <c r="B22139" s="135">
        <v>348.9</v>
      </c>
    </row>
    <row r="22140" spans="1:2">
      <c r="A22140" s="13" t="s">
        <v>22463</v>
      </c>
      <c r="B22140" s="135">
        <v>693</v>
      </c>
    </row>
    <row r="22141" spans="1:2">
      <c r="A22141" s="13" t="s">
        <v>22464</v>
      </c>
      <c r="B22141" s="135">
        <v>693</v>
      </c>
    </row>
    <row r="22142" spans="1:2">
      <c r="A22142" s="13" t="s">
        <v>22465</v>
      </c>
      <c r="B22142" s="135">
        <v>693</v>
      </c>
    </row>
    <row r="22143" spans="1:2">
      <c r="A22143" s="13" t="s">
        <v>22466</v>
      </c>
      <c r="B22143" s="135">
        <v>693</v>
      </c>
    </row>
    <row r="22144" spans="1:2">
      <c r="A22144" s="13" t="s">
        <v>22467</v>
      </c>
      <c r="B22144" s="135">
        <v>1009.7</v>
      </c>
    </row>
    <row r="22145" spans="1:2">
      <c r="A22145" s="13" t="s">
        <v>22468</v>
      </c>
      <c r="B22145" s="135">
        <v>1009.7</v>
      </c>
    </row>
    <row r="22146" spans="1:2">
      <c r="A22146" s="13" t="s">
        <v>22469</v>
      </c>
      <c r="B22146" s="135">
        <v>3700.65</v>
      </c>
    </row>
    <row r="22147" spans="1:2">
      <c r="A22147" s="13" t="s">
        <v>22470</v>
      </c>
      <c r="B22147" s="135">
        <v>3700.65</v>
      </c>
    </row>
    <row r="22148" spans="1:2">
      <c r="A22148" s="13" t="s">
        <v>22471</v>
      </c>
      <c r="B22148" s="135">
        <v>90.45</v>
      </c>
    </row>
    <row r="22149" spans="1:2">
      <c r="A22149" s="13" t="s">
        <v>22472</v>
      </c>
      <c r="B22149" s="135">
        <v>90.45</v>
      </c>
    </row>
    <row r="22150" spans="1:2">
      <c r="A22150" s="13" t="s">
        <v>22473</v>
      </c>
      <c r="B22150" s="135">
        <v>1343.12</v>
      </c>
    </row>
    <row r="22151" spans="1:2">
      <c r="A22151" s="13" t="s">
        <v>22474</v>
      </c>
      <c r="B22151" s="135">
        <v>1343.12</v>
      </c>
    </row>
    <row r="22152" spans="1:2">
      <c r="A22152" s="13" t="s">
        <v>22475</v>
      </c>
      <c r="B22152" s="135">
        <v>377.29</v>
      </c>
    </row>
    <row r="22153" spans="1:2">
      <c r="A22153" s="13" t="s">
        <v>22476</v>
      </c>
      <c r="B22153" s="135">
        <v>377.29</v>
      </c>
    </row>
    <row r="22154" spans="1:2">
      <c r="A22154" s="13" t="s">
        <v>22477</v>
      </c>
      <c r="B22154" s="135">
        <v>780</v>
      </c>
    </row>
    <row r="22155" spans="1:2">
      <c r="A22155" s="13" t="s">
        <v>22478</v>
      </c>
      <c r="B22155" s="135">
        <v>780</v>
      </c>
    </row>
    <row r="22156" spans="1:2">
      <c r="A22156" s="13" t="s">
        <v>22479</v>
      </c>
      <c r="B22156" s="135">
        <v>440</v>
      </c>
    </row>
    <row r="22157" spans="1:2">
      <c r="A22157" s="13" t="s">
        <v>22480</v>
      </c>
      <c r="B22157" s="135">
        <v>440</v>
      </c>
    </row>
    <row r="22158" spans="1:2">
      <c r="A22158" s="13" t="s">
        <v>22481</v>
      </c>
      <c r="B22158" s="135">
        <v>2430.8000000000002</v>
      </c>
    </row>
    <row r="22159" spans="1:2">
      <c r="A22159" s="13" t="s">
        <v>22482</v>
      </c>
      <c r="B22159" s="135">
        <v>2430.8000000000002</v>
      </c>
    </row>
    <row r="22160" spans="1:2">
      <c r="A22160" s="13" t="s">
        <v>22483</v>
      </c>
      <c r="B22160" s="135">
        <v>2204.1999999999998</v>
      </c>
    </row>
    <row r="22161" spans="1:2">
      <c r="A22161" s="13" t="s">
        <v>22484</v>
      </c>
      <c r="B22161" s="135">
        <v>2204.1999999999998</v>
      </c>
    </row>
    <row r="22162" spans="1:2">
      <c r="A22162" s="13" t="s">
        <v>22485</v>
      </c>
      <c r="B22162" s="135">
        <v>95.79</v>
      </c>
    </row>
    <row r="22163" spans="1:2">
      <c r="A22163" s="13" t="s">
        <v>22486</v>
      </c>
      <c r="B22163" s="135">
        <v>95.79</v>
      </c>
    </row>
    <row r="22164" spans="1:2">
      <c r="A22164" s="13" t="s">
        <v>22487</v>
      </c>
      <c r="B22164" s="135">
        <v>38.99</v>
      </c>
    </row>
    <row r="22165" spans="1:2">
      <c r="A22165" s="13" t="s">
        <v>22488</v>
      </c>
      <c r="B22165" s="135">
        <v>38.99</v>
      </c>
    </row>
    <row r="22166" spans="1:2">
      <c r="A22166" s="13" t="s">
        <v>22489</v>
      </c>
      <c r="B22166" s="135">
        <v>48.4</v>
      </c>
    </row>
    <row r="22167" spans="1:2">
      <c r="A22167" s="13" t="s">
        <v>22490</v>
      </c>
      <c r="B22167" s="135">
        <v>48.4</v>
      </c>
    </row>
    <row r="22168" spans="1:2">
      <c r="A22168" s="13" t="s">
        <v>22491</v>
      </c>
      <c r="B22168" s="135">
        <v>60.2</v>
      </c>
    </row>
    <row r="22169" spans="1:2">
      <c r="A22169" s="13" t="s">
        <v>22492</v>
      </c>
      <c r="B22169" s="135">
        <v>60.2</v>
      </c>
    </row>
    <row r="22170" spans="1:2">
      <c r="A22170" s="13" t="s">
        <v>22493</v>
      </c>
      <c r="B22170" s="135">
        <v>67.73</v>
      </c>
    </row>
    <row r="22171" spans="1:2">
      <c r="A22171" s="13" t="s">
        <v>22494</v>
      </c>
      <c r="B22171" s="135">
        <v>67.73</v>
      </c>
    </row>
    <row r="22172" spans="1:2">
      <c r="A22172" s="13" t="s">
        <v>22495</v>
      </c>
      <c r="B22172" s="135">
        <v>61.17</v>
      </c>
    </row>
    <row r="22173" spans="1:2">
      <c r="A22173" s="13" t="s">
        <v>22496</v>
      </c>
      <c r="B22173" s="135">
        <v>61.17</v>
      </c>
    </row>
    <row r="22174" spans="1:2">
      <c r="A22174" s="13" t="s">
        <v>22497</v>
      </c>
      <c r="B22174" s="135">
        <v>45.04</v>
      </c>
    </row>
    <row r="22175" spans="1:2">
      <c r="A22175" s="13" t="s">
        <v>22498</v>
      </c>
      <c r="B22175" s="135">
        <v>45.04</v>
      </c>
    </row>
    <row r="22176" spans="1:2">
      <c r="A22176" s="13" t="s">
        <v>22499</v>
      </c>
      <c r="B22176" s="135">
        <v>30.86</v>
      </c>
    </row>
    <row r="22177" spans="1:2">
      <c r="A22177" s="13" t="s">
        <v>22500</v>
      </c>
      <c r="B22177" s="135">
        <v>30.86</v>
      </c>
    </row>
    <row r="22178" spans="1:2">
      <c r="A22178" s="13" t="s">
        <v>22501</v>
      </c>
      <c r="B22178" s="135">
        <v>42.05</v>
      </c>
    </row>
    <row r="22179" spans="1:2">
      <c r="A22179" s="13" t="s">
        <v>22502</v>
      </c>
      <c r="B22179" s="135">
        <v>42.05</v>
      </c>
    </row>
    <row r="22180" spans="1:2">
      <c r="A22180" s="13" t="s">
        <v>22503</v>
      </c>
      <c r="B22180" s="135">
        <v>18.54</v>
      </c>
    </row>
    <row r="22181" spans="1:2">
      <c r="A22181" s="13" t="s">
        <v>22504</v>
      </c>
      <c r="B22181" s="135">
        <v>18.54</v>
      </c>
    </row>
    <row r="22182" spans="1:2">
      <c r="A22182" s="13" t="s">
        <v>22505</v>
      </c>
      <c r="B22182" s="135">
        <v>46.41</v>
      </c>
    </row>
    <row r="22183" spans="1:2">
      <c r="A22183" s="13" t="s">
        <v>22506</v>
      </c>
      <c r="B22183" s="135">
        <v>46.41</v>
      </c>
    </row>
    <row r="22184" spans="1:2">
      <c r="A22184" s="13" t="s">
        <v>22507</v>
      </c>
      <c r="B22184" s="135">
        <v>24.81</v>
      </c>
    </row>
    <row r="22185" spans="1:2">
      <c r="A22185" s="13" t="s">
        <v>22508</v>
      </c>
      <c r="B22185" s="135">
        <v>24.81</v>
      </c>
    </row>
    <row r="22186" spans="1:2">
      <c r="A22186" s="13" t="s">
        <v>22509</v>
      </c>
      <c r="B22186" s="135">
        <v>36.15</v>
      </c>
    </row>
    <row r="22187" spans="1:2">
      <c r="A22187" s="13" t="s">
        <v>22510</v>
      </c>
      <c r="B22187" s="135">
        <v>36.15</v>
      </c>
    </row>
    <row r="22188" spans="1:2">
      <c r="A22188" s="13" t="s">
        <v>22511</v>
      </c>
      <c r="B22188" s="135">
        <v>38.630000000000003</v>
      </c>
    </row>
    <row r="22189" spans="1:2">
      <c r="A22189" s="13" t="s">
        <v>22512</v>
      </c>
      <c r="B22189" s="135">
        <v>38.630000000000003</v>
      </c>
    </row>
    <row r="22190" spans="1:2">
      <c r="A22190" s="13" t="s">
        <v>22513</v>
      </c>
      <c r="B22190" s="135">
        <v>51.89</v>
      </c>
    </row>
    <row r="22191" spans="1:2">
      <c r="A22191" s="13" t="s">
        <v>22514</v>
      </c>
      <c r="B22191" s="135">
        <v>51.89</v>
      </c>
    </row>
    <row r="22192" spans="1:2">
      <c r="A22192" s="13" t="s">
        <v>22515</v>
      </c>
      <c r="B22192" s="135">
        <v>52.18</v>
      </c>
    </row>
    <row r="22193" spans="1:2">
      <c r="A22193" s="13" t="s">
        <v>22516</v>
      </c>
      <c r="B22193" s="135">
        <v>52.18</v>
      </c>
    </row>
    <row r="22194" spans="1:2">
      <c r="A22194" s="13" t="s">
        <v>22517</v>
      </c>
      <c r="B22194" s="135">
        <v>67.36</v>
      </c>
    </row>
    <row r="22195" spans="1:2">
      <c r="A22195" s="13" t="s">
        <v>22518</v>
      </c>
      <c r="B22195" s="135">
        <v>67.36</v>
      </c>
    </row>
    <row r="22196" spans="1:2">
      <c r="A22196" s="13" t="s">
        <v>22519</v>
      </c>
      <c r="B22196" s="135">
        <v>81.83</v>
      </c>
    </row>
    <row r="22197" spans="1:2">
      <c r="A22197" s="13" t="s">
        <v>22520</v>
      </c>
      <c r="B22197" s="135">
        <v>81.83</v>
      </c>
    </row>
    <row r="22198" spans="1:2">
      <c r="A22198" s="13" t="s">
        <v>22521</v>
      </c>
      <c r="B22198" s="135">
        <v>82.4</v>
      </c>
    </row>
    <row r="22199" spans="1:2">
      <c r="A22199" s="13" t="s">
        <v>22522</v>
      </c>
      <c r="B22199" s="135">
        <v>82.4</v>
      </c>
    </row>
    <row r="22200" spans="1:2">
      <c r="A22200" s="13" t="s">
        <v>22523</v>
      </c>
      <c r="B22200" s="135">
        <v>89.71</v>
      </c>
    </row>
    <row r="22201" spans="1:2">
      <c r="A22201" s="13" t="s">
        <v>22524</v>
      </c>
      <c r="B22201" s="135">
        <v>89.71</v>
      </c>
    </row>
    <row r="22202" spans="1:2">
      <c r="A22202" s="13" t="s">
        <v>22525</v>
      </c>
      <c r="B22202" s="135">
        <v>51.22</v>
      </c>
    </row>
    <row r="22203" spans="1:2">
      <c r="A22203" s="13" t="s">
        <v>22526</v>
      </c>
      <c r="B22203" s="135">
        <v>51.22</v>
      </c>
    </row>
    <row r="22204" spans="1:2">
      <c r="A22204" s="13" t="s">
        <v>22527</v>
      </c>
      <c r="B22204" s="135">
        <v>80.34</v>
      </c>
    </row>
    <row r="22205" spans="1:2">
      <c r="A22205" s="13" t="s">
        <v>22528</v>
      </c>
      <c r="B22205" s="135">
        <v>80.34</v>
      </c>
    </row>
    <row r="22206" spans="1:2">
      <c r="A22206" s="13" t="s">
        <v>22529</v>
      </c>
      <c r="B22206" s="135">
        <v>95.02</v>
      </c>
    </row>
    <row r="22207" spans="1:2">
      <c r="A22207" s="13" t="s">
        <v>22530</v>
      </c>
      <c r="B22207" s="135">
        <v>95.02</v>
      </c>
    </row>
    <row r="22208" spans="1:2">
      <c r="A22208" s="13" t="s">
        <v>22531</v>
      </c>
      <c r="B22208" s="135">
        <v>107.72</v>
      </c>
    </row>
    <row r="22209" spans="1:2">
      <c r="A22209" s="13" t="s">
        <v>22532</v>
      </c>
      <c r="B22209" s="135">
        <v>107.72</v>
      </c>
    </row>
    <row r="22210" spans="1:2">
      <c r="A22210" s="13" t="s">
        <v>22533</v>
      </c>
      <c r="B22210" s="135">
        <v>56.94</v>
      </c>
    </row>
    <row r="22211" spans="1:2">
      <c r="A22211" s="13" t="s">
        <v>22534</v>
      </c>
      <c r="B22211" s="135">
        <v>56.94</v>
      </c>
    </row>
    <row r="22212" spans="1:2">
      <c r="A22212" s="13" t="s">
        <v>22535</v>
      </c>
      <c r="B22212" s="135">
        <v>45.32</v>
      </c>
    </row>
    <row r="22213" spans="1:2">
      <c r="A22213" s="13" t="s">
        <v>22536</v>
      </c>
      <c r="B22213" s="135">
        <v>45.32</v>
      </c>
    </row>
    <row r="22214" spans="1:2">
      <c r="A22214" s="13" t="s">
        <v>22537</v>
      </c>
      <c r="B22214" s="135">
        <v>65.7</v>
      </c>
    </row>
    <row r="22215" spans="1:2">
      <c r="A22215" s="13" t="s">
        <v>22538</v>
      </c>
      <c r="B22215" s="135">
        <v>65.7</v>
      </c>
    </row>
    <row r="22216" spans="1:2">
      <c r="A22216" s="13" t="s">
        <v>22539</v>
      </c>
      <c r="B22216" s="135">
        <v>78.77</v>
      </c>
    </row>
    <row r="22217" spans="1:2">
      <c r="A22217" s="13" t="s">
        <v>22540</v>
      </c>
      <c r="B22217" s="135">
        <v>78.77</v>
      </c>
    </row>
    <row r="22218" spans="1:2">
      <c r="A22218" s="13" t="s">
        <v>22541</v>
      </c>
      <c r="B22218" s="135">
        <v>99.95</v>
      </c>
    </row>
    <row r="22219" spans="1:2">
      <c r="A22219" s="13" t="s">
        <v>22542</v>
      </c>
      <c r="B22219" s="135">
        <v>99.95</v>
      </c>
    </row>
    <row r="22220" spans="1:2">
      <c r="A22220" s="13" t="s">
        <v>22543</v>
      </c>
      <c r="B22220" s="135">
        <v>54.62</v>
      </c>
    </row>
    <row r="22221" spans="1:2">
      <c r="A22221" s="13" t="s">
        <v>22544</v>
      </c>
      <c r="B22221" s="135">
        <v>54.62</v>
      </c>
    </row>
    <row r="22222" spans="1:2">
      <c r="A22222" s="13" t="s">
        <v>22545</v>
      </c>
      <c r="B22222" s="135">
        <v>71.03</v>
      </c>
    </row>
    <row r="22223" spans="1:2">
      <c r="A22223" s="13" t="s">
        <v>22546</v>
      </c>
      <c r="B22223" s="135">
        <v>71.03</v>
      </c>
    </row>
    <row r="22224" spans="1:2">
      <c r="A22224" s="13" t="s">
        <v>22547</v>
      </c>
      <c r="B22224" s="135">
        <v>59.99</v>
      </c>
    </row>
    <row r="22225" spans="1:2">
      <c r="A22225" s="13" t="s">
        <v>22548</v>
      </c>
      <c r="B22225" s="135">
        <v>59.99</v>
      </c>
    </row>
    <row r="22226" spans="1:2">
      <c r="A22226" s="13" t="s">
        <v>22549</v>
      </c>
      <c r="B22226" s="135">
        <v>97.4</v>
      </c>
    </row>
    <row r="22227" spans="1:2">
      <c r="A22227" s="13" t="s">
        <v>22550</v>
      </c>
      <c r="B22227" s="135">
        <v>97.4</v>
      </c>
    </row>
    <row r="22228" spans="1:2">
      <c r="A22228" s="13" t="s">
        <v>22551</v>
      </c>
      <c r="B22228" s="135">
        <v>479.17</v>
      </c>
    </row>
    <row r="22229" spans="1:2">
      <c r="A22229" s="13" t="s">
        <v>22552</v>
      </c>
      <c r="B22229" s="135">
        <v>465.08</v>
      </c>
    </row>
    <row r="22230" spans="1:2">
      <c r="A22230" s="13" t="s">
        <v>22553</v>
      </c>
      <c r="B22230" s="135">
        <v>105.71</v>
      </c>
    </row>
    <row r="22231" spans="1:2">
      <c r="A22231" s="13" t="s">
        <v>22554</v>
      </c>
      <c r="B22231" s="135">
        <v>91.62</v>
      </c>
    </row>
    <row r="22232" spans="1:2">
      <c r="A22232" s="13" t="s">
        <v>22555</v>
      </c>
      <c r="B22232" s="135">
        <v>91.9</v>
      </c>
    </row>
    <row r="22233" spans="1:2">
      <c r="A22233" s="13" t="s">
        <v>22556</v>
      </c>
      <c r="B22233" s="135">
        <v>79.64</v>
      </c>
    </row>
    <row r="22234" spans="1:2">
      <c r="A22234" s="13" t="s">
        <v>22557</v>
      </c>
      <c r="B22234" s="135">
        <v>176.78</v>
      </c>
    </row>
    <row r="22235" spans="1:2">
      <c r="A22235" s="13" t="s">
        <v>22558</v>
      </c>
      <c r="B22235" s="135">
        <v>171.5</v>
      </c>
    </row>
    <row r="22236" spans="1:2">
      <c r="A22236" s="13" t="s">
        <v>22559</v>
      </c>
      <c r="B22236" s="135">
        <v>176.78</v>
      </c>
    </row>
    <row r="22237" spans="1:2">
      <c r="A22237" s="13" t="s">
        <v>22560</v>
      </c>
      <c r="B22237" s="135">
        <v>171.5</v>
      </c>
    </row>
    <row r="22238" spans="1:2">
      <c r="A22238" s="13" t="s">
        <v>22561</v>
      </c>
      <c r="B22238" s="135">
        <v>284.43</v>
      </c>
    </row>
    <row r="22239" spans="1:2">
      <c r="A22239" s="13" t="s">
        <v>22562</v>
      </c>
      <c r="B22239" s="135">
        <v>275.63</v>
      </c>
    </row>
    <row r="22240" spans="1:2">
      <c r="A22240" s="13" t="s">
        <v>22563</v>
      </c>
      <c r="B22240" s="135">
        <v>390.45</v>
      </c>
    </row>
    <row r="22241" spans="1:2">
      <c r="A22241" s="13" t="s">
        <v>22564</v>
      </c>
      <c r="B22241" s="135">
        <v>379.88</v>
      </c>
    </row>
    <row r="22242" spans="1:2">
      <c r="A22242" s="13" t="s">
        <v>22565</v>
      </c>
      <c r="B22242" s="135">
        <v>3.3</v>
      </c>
    </row>
    <row r="22243" spans="1:2">
      <c r="A22243" s="13" t="s">
        <v>22566</v>
      </c>
      <c r="B22243" s="135">
        <v>2.86</v>
      </c>
    </row>
    <row r="22244" spans="1:2">
      <c r="A22244" s="13" t="s">
        <v>22567</v>
      </c>
      <c r="B22244" s="135">
        <v>26.42</v>
      </c>
    </row>
    <row r="22245" spans="1:2">
      <c r="A22245" s="13" t="s">
        <v>22568</v>
      </c>
      <c r="B22245" s="135">
        <v>22.9</v>
      </c>
    </row>
    <row r="22246" spans="1:2">
      <c r="A22246" s="13" t="s">
        <v>22569</v>
      </c>
      <c r="B22246" s="135">
        <v>26.42</v>
      </c>
    </row>
    <row r="22247" spans="1:2">
      <c r="A22247" s="13" t="s">
        <v>22570</v>
      </c>
      <c r="B22247" s="135">
        <v>22.9</v>
      </c>
    </row>
    <row r="22248" spans="1:2">
      <c r="A22248" s="13" t="s">
        <v>22571</v>
      </c>
      <c r="B22248" s="135">
        <v>39.64</v>
      </c>
    </row>
    <row r="22249" spans="1:2">
      <c r="A22249" s="13" t="s">
        <v>22572</v>
      </c>
      <c r="B22249" s="135">
        <v>34.36</v>
      </c>
    </row>
    <row r="22250" spans="1:2">
      <c r="A22250" s="13" t="s">
        <v>22573</v>
      </c>
      <c r="B22250" s="135">
        <v>1.98</v>
      </c>
    </row>
    <row r="22251" spans="1:2">
      <c r="A22251" s="13" t="s">
        <v>22574</v>
      </c>
      <c r="B22251" s="135">
        <v>1.71</v>
      </c>
    </row>
    <row r="22252" spans="1:2">
      <c r="A22252" s="13" t="s">
        <v>22575</v>
      </c>
      <c r="B22252" s="135">
        <v>22.7</v>
      </c>
    </row>
    <row r="22253" spans="1:2">
      <c r="A22253" s="13" t="s">
        <v>22576</v>
      </c>
      <c r="B22253" s="135">
        <v>22.7</v>
      </c>
    </row>
    <row r="22254" spans="1:2">
      <c r="A22254" s="13" t="s">
        <v>22577</v>
      </c>
      <c r="B22254" s="135">
        <v>4.22</v>
      </c>
    </row>
    <row r="22255" spans="1:2">
      <c r="A22255" s="13" t="s">
        <v>22578</v>
      </c>
      <c r="B22255" s="135">
        <v>4.22</v>
      </c>
    </row>
    <row r="22256" spans="1:2">
      <c r="A22256" s="13" t="s">
        <v>22579</v>
      </c>
      <c r="B22256" s="135">
        <v>0.17</v>
      </c>
    </row>
    <row r="22257" spans="1:2">
      <c r="A22257" s="13" t="s">
        <v>22580</v>
      </c>
      <c r="B22257" s="135">
        <v>0.17</v>
      </c>
    </row>
    <row r="22258" spans="1:2">
      <c r="A22258" s="13" t="s">
        <v>22581</v>
      </c>
      <c r="B22258" s="135">
        <v>0.33</v>
      </c>
    </row>
    <row r="22259" spans="1:2">
      <c r="A22259" s="13" t="s">
        <v>22582</v>
      </c>
      <c r="B22259" s="135">
        <v>0.33</v>
      </c>
    </row>
    <row r="22260" spans="1:2">
      <c r="A22260" s="13" t="s">
        <v>22583</v>
      </c>
      <c r="B22260" s="135">
        <v>130</v>
      </c>
    </row>
    <row r="22261" spans="1:2">
      <c r="A22261" s="13" t="s">
        <v>22584</v>
      </c>
      <c r="B22261" s="135">
        <v>130</v>
      </c>
    </row>
    <row r="22262" spans="1:2">
      <c r="A22262" s="13" t="s">
        <v>22585</v>
      </c>
      <c r="B22262" s="135">
        <v>9.36</v>
      </c>
    </row>
    <row r="22263" spans="1:2">
      <c r="A22263" s="13" t="s">
        <v>22586</v>
      </c>
      <c r="B22263" s="135">
        <v>9.36</v>
      </c>
    </row>
    <row r="22264" spans="1:2">
      <c r="A22264" s="13" t="s">
        <v>22587</v>
      </c>
      <c r="B22264" s="135">
        <v>8.14</v>
      </c>
    </row>
    <row r="22265" spans="1:2">
      <c r="A22265" s="13" t="s">
        <v>22588</v>
      </c>
      <c r="B22265" s="135">
        <v>8.14</v>
      </c>
    </row>
    <row r="22266" spans="1:2">
      <c r="A22266" s="13" t="s">
        <v>22589</v>
      </c>
      <c r="B22266" s="135">
        <v>16.48</v>
      </c>
    </row>
    <row r="22267" spans="1:2">
      <c r="A22267" s="13" t="s">
        <v>22590</v>
      </c>
      <c r="B22267" s="135">
        <v>16.48</v>
      </c>
    </row>
    <row r="22268" spans="1:2">
      <c r="A22268" s="13" t="s">
        <v>22591</v>
      </c>
      <c r="B22268" s="135">
        <v>19.57</v>
      </c>
    </row>
    <row r="22269" spans="1:2">
      <c r="A22269" s="13" t="s">
        <v>22592</v>
      </c>
      <c r="B22269" s="135">
        <v>19.57</v>
      </c>
    </row>
    <row r="22270" spans="1:2">
      <c r="A22270" s="13" t="s">
        <v>22593</v>
      </c>
      <c r="B22270" s="135">
        <v>21.12</v>
      </c>
    </row>
    <row r="22271" spans="1:2">
      <c r="A22271" s="13" t="s">
        <v>22594</v>
      </c>
      <c r="B22271" s="135">
        <v>21.12</v>
      </c>
    </row>
    <row r="22272" spans="1:2">
      <c r="A22272" s="13" t="s">
        <v>22595</v>
      </c>
      <c r="B22272" s="135">
        <v>24.72</v>
      </c>
    </row>
    <row r="22273" spans="1:2">
      <c r="A22273" s="13" t="s">
        <v>22596</v>
      </c>
      <c r="B22273" s="135">
        <v>24.72</v>
      </c>
    </row>
    <row r="22274" spans="1:2">
      <c r="A22274" s="13" t="s">
        <v>22597</v>
      </c>
      <c r="B22274" s="135">
        <v>25.95</v>
      </c>
    </row>
    <row r="22275" spans="1:2">
      <c r="A22275" s="13" t="s">
        <v>22598</v>
      </c>
      <c r="B22275" s="135">
        <v>25.95</v>
      </c>
    </row>
    <row r="22276" spans="1:2">
      <c r="A22276" s="13" t="s">
        <v>22599</v>
      </c>
      <c r="B22276" s="135">
        <v>26.22</v>
      </c>
    </row>
    <row r="22277" spans="1:2">
      <c r="A22277" s="13" t="s">
        <v>22600</v>
      </c>
      <c r="B22277" s="135">
        <v>26.22</v>
      </c>
    </row>
    <row r="22278" spans="1:2">
      <c r="A22278" s="13" t="s">
        <v>22601</v>
      </c>
      <c r="B22278" s="135">
        <v>159.80000000000001</v>
      </c>
    </row>
    <row r="22279" spans="1:2">
      <c r="A22279" s="13" t="s">
        <v>22602</v>
      </c>
      <c r="B22279" s="135">
        <v>159.80000000000001</v>
      </c>
    </row>
    <row r="22280" spans="1:2">
      <c r="A22280" s="13" t="s">
        <v>22603</v>
      </c>
      <c r="B22280" s="135">
        <v>18.66</v>
      </c>
    </row>
    <row r="22281" spans="1:2">
      <c r="A22281" s="13" t="s">
        <v>22604</v>
      </c>
      <c r="B22281" s="135">
        <v>18.66</v>
      </c>
    </row>
    <row r="22282" spans="1:2">
      <c r="A22282" s="13" t="s">
        <v>22605</v>
      </c>
      <c r="B22282" s="135">
        <v>1.39</v>
      </c>
    </row>
    <row r="22283" spans="1:2">
      <c r="A22283" s="13" t="s">
        <v>22606</v>
      </c>
      <c r="B22283" s="135">
        <v>1.39</v>
      </c>
    </row>
    <row r="22284" spans="1:2">
      <c r="A22284" s="13" t="s">
        <v>22607</v>
      </c>
      <c r="B22284" s="135">
        <v>1.46</v>
      </c>
    </row>
    <row r="22285" spans="1:2">
      <c r="A22285" s="13" t="s">
        <v>22608</v>
      </c>
      <c r="B22285" s="135">
        <v>1.46</v>
      </c>
    </row>
    <row r="22286" spans="1:2">
      <c r="A22286" s="13" t="s">
        <v>22609</v>
      </c>
      <c r="B22286" s="135">
        <v>3.2</v>
      </c>
    </row>
    <row r="22287" spans="1:2">
      <c r="A22287" s="13" t="s">
        <v>22610</v>
      </c>
      <c r="B22287" s="135">
        <v>3.2</v>
      </c>
    </row>
    <row r="22288" spans="1:2">
      <c r="A22288" s="13" t="s">
        <v>22611</v>
      </c>
      <c r="B22288" s="135">
        <v>2.23</v>
      </c>
    </row>
    <row r="22289" spans="1:2">
      <c r="A22289" s="13" t="s">
        <v>22612</v>
      </c>
      <c r="B22289" s="135">
        <v>2.23</v>
      </c>
    </row>
    <row r="22290" spans="1:2">
      <c r="A22290" s="13" t="s">
        <v>22613</v>
      </c>
      <c r="B22290" s="135">
        <v>0.86</v>
      </c>
    </row>
    <row r="22291" spans="1:2">
      <c r="A22291" s="13" t="s">
        <v>22614</v>
      </c>
      <c r="B22291" s="135">
        <v>0.86</v>
      </c>
    </row>
    <row r="22292" spans="1:2">
      <c r="A22292" s="13" t="s">
        <v>22615</v>
      </c>
      <c r="B22292" s="135">
        <v>0.23</v>
      </c>
    </row>
    <row r="22293" spans="1:2">
      <c r="A22293" s="13" t="s">
        <v>22616</v>
      </c>
      <c r="B22293" s="135">
        <v>0.23</v>
      </c>
    </row>
    <row r="22294" spans="1:2">
      <c r="A22294" s="13" t="s">
        <v>22617</v>
      </c>
      <c r="B22294" s="135">
        <v>78.739999999999995</v>
      </c>
    </row>
    <row r="22295" spans="1:2">
      <c r="A22295" s="13" t="s">
        <v>22618</v>
      </c>
      <c r="B22295" s="135">
        <v>76.33</v>
      </c>
    </row>
    <row r="22296" spans="1:2">
      <c r="A22296" s="13" t="s">
        <v>22619</v>
      </c>
      <c r="B22296" s="135">
        <v>150.83000000000001</v>
      </c>
    </row>
    <row r="22297" spans="1:2">
      <c r="A22297" s="13" t="s">
        <v>22620</v>
      </c>
      <c r="B22297" s="135">
        <v>149.38999999999999</v>
      </c>
    </row>
    <row r="22298" spans="1:2">
      <c r="A22298" s="13" t="s">
        <v>22621</v>
      </c>
      <c r="B22298" s="135">
        <v>92.74</v>
      </c>
    </row>
    <row r="22299" spans="1:2">
      <c r="A22299" s="13" t="s">
        <v>22622</v>
      </c>
      <c r="B22299" s="135">
        <v>92.74</v>
      </c>
    </row>
    <row r="22300" spans="1:2">
      <c r="A22300" s="13" t="s">
        <v>22623</v>
      </c>
      <c r="B22300" s="135">
        <v>11.11</v>
      </c>
    </row>
    <row r="22301" spans="1:2">
      <c r="A22301" s="13" t="s">
        <v>22624</v>
      </c>
      <c r="B22301" s="135">
        <v>11.11</v>
      </c>
    </row>
    <row r="22302" spans="1:2">
      <c r="A22302" s="13" t="s">
        <v>22625</v>
      </c>
      <c r="B22302" s="135">
        <v>7.26</v>
      </c>
    </row>
    <row r="22303" spans="1:2">
      <c r="A22303" s="13" t="s">
        <v>22626</v>
      </c>
      <c r="B22303" s="135">
        <v>6.29</v>
      </c>
    </row>
    <row r="22304" spans="1:2">
      <c r="A22304" s="13" t="s">
        <v>22627</v>
      </c>
      <c r="B22304" s="135">
        <v>10.76</v>
      </c>
    </row>
    <row r="22305" spans="1:2">
      <c r="A22305" s="13" t="s">
        <v>22628</v>
      </c>
      <c r="B22305" s="135">
        <v>9.32</v>
      </c>
    </row>
    <row r="22306" spans="1:2">
      <c r="A22306" s="13" t="s">
        <v>22629</v>
      </c>
      <c r="B22306" s="135">
        <v>3.63</v>
      </c>
    </row>
    <row r="22307" spans="1:2">
      <c r="A22307" s="13" t="s">
        <v>22630</v>
      </c>
      <c r="B22307" s="135">
        <v>3.14</v>
      </c>
    </row>
    <row r="22308" spans="1:2">
      <c r="A22308" s="13" t="s">
        <v>22631</v>
      </c>
      <c r="B22308" s="135">
        <v>28.08</v>
      </c>
    </row>
    <row r="22309" spans="1:2">
      <c r="A22309" s="13" t="s">
        <v>22632</v>
      </c>
      <c r="B22309" s="135">
        <v>26.03</v>
      </c>
    </row>
    <row r="22310" spans="1:2">
      <c r="A22310" s="13" t="s">
        <v>22633</v>
      </c>
      <c r="B22310" s="135">
        <v>3.63</v>
      </c>
    </row>
    <row r="22311" spans="1:2">
      <c r="A22311" s="13" t="s">
        <v>22634</v>
      </c>
      <c r="B22311" s="135">
        <v>3.14</v>
      </c>
    </row>
    <row r="22312" spans="1:2">
      <c r="A22312" s="13" t="s">
        <v>22635</v>
      </c>
      <c r="B22312" s="135">
        <v>10.76</v>
      </c>
    </row>
    <row r="22313" spans="1:2">
      <c r="A22313" s="13" t="s">
        <v>22636</v>
      </c>
      <c r="B22313" s="135">
        <v>9.32</v>
      </c>
    </row>
    <row r="22314" spans="1:2">
      <c r="A22314" s="13" t="s">
        <v>22637</v>
      </c>
      <c r="B22314" s="135">
        <v>7.12</v>
      </c>
    </row>
    <row r="22315" spans="1:2">
      <c r="A22315" s="13" t="s">
        <v>22638</v>
      </c>
      <c r="B22315" s="135">
        <v>6.17</v>
      </c>
    </row>
    <row r="22316" spans="1:2">
      <c r="A22316" s="13" t="s">
        <v>22639</v>
      </c>
      <c r="B22316" s="135">
        <v>35.78</v>
      </c>
    </row>
    <row r="22317" spans="1:2">
      <c r="A22317" s="13" t="s">
        <v>22640</v>
      </c>
      <c r="B22317" s="135">
        <v>31.01</v>
      </c>
    </row>
    <row r="22318" spans="1:2">
      <c r="A22318" s="13" t="s">
        <v>22641</v>
      </c>
      <c r="B22318" s="135">
        <v>2.2800000000000002</v>
      </c>
    </row>
    <row r="22319" spans="1:2">
      <c r="A22319" s="13" t="s">
        <v>22642</v>
      </c>
      <c r="B22319" s="135">
        <v>1.98</v>
      </c>
    </row>
    <row r="22320" spans="1:2">
      <c r="A22320" s="13" t="s">
        <v>22643</v>
      </c>
      <c r="B22320" s="135">
        <v>53.8</v>
      </c>
    </row>
    <row r="22321" spans="1:2">
      <c r="A22321" s="13" t="s">
        <v>22644</v>
      </c>
      <c r="B22321" s="135">
        <v>46.63</v>
      </c>
    </row>
    <row r="22322" spans="1:2">
      <c r="A22322" s="13" t="s">
        <v>22645</v>
      </c>
      <c r="B22322" s="135">
        <v>7.12</v>
      </c>
    </row>
    <row r="22323" spans="1:2">
      <c r="A22323" s="13" t="s">
        <v>22646</v>
      </c>
      <c r="B22323" s="135">
        <v>6.17</v>
      </c>
    </row>
    <row r="22324" spans="1:2">
      <c r="A22324" s="13" t="s">
        <v>22647</v>
      </c>
      <c r="B22324" s="135">
        <v>22.56</v>
      </c>
    </row>
    <row r="22325" spans="1:2">
      <c r="A22325" s="13" t="s">
        <v>22648</v>
      </c>
      <c r="B22325" s="135">
        <v>22.56</v>
      </c>
    </row>
    <row r="22326" spans="1:2">
      <c r="A22326" s="13" t="s">
        <v>22649</v>
      </c>
      <c r="B22326" s="135">
        <v>22.56</v>
      </c>
    </row>
    <row r="22327" spans="1:2">
      <c r="A22327" s="13" t="s">
        <v>22650</v>
      </c>
      <c r="B22327" s="135">
        <v>22.56</v>
      </c>
    </row>
    <row r="22328" spans="1:2">
      <c r="A22328" s="13" t="s">
        <v>22651</v>
      </c>
      <c r="B22328" s="135">
        <v>22.56</v>
      </c>
    </row>
    <row r="22329" spans="1:2">
      <c r="A22329" s="13" t="s">
        <v>22652</v>
      </c>
      <c r="B22329" s="135">
        <v>22.56</v>
      </c>
    </row>
    <row r="22330" spans="1:2">
      <c r="A22330" s="13" t="s">
        <v>22653</v>
      </c>
      <c r="B22330" s="135">
        <v>0.45</v>
      </c>
    </row>
    <row r="22331" spans="1:2">
      <c r="A22331" s="13" t="s">
        <v>22654</v>
      </c>
      <c r="B22331" s="135">
        <v>0.45</v>
      </c>
    </row>
    <row r="22332" spans="1:2">
      <c r="A22332" s="13" t="s">
        <v>22655</v>
      </c>
      <c r="B22332" s="135">
        <v>0.3</v>
      </c>
    </row>
    <row r="22333" spans="1:2">
      <c r="A22333" s="13" t="s">
        <v>22656</v>
      </c>
      <c r="B22333" s="135">
        <v>0.3</v>
      </c>
    </row>
    <row r="22334" spans="1:2">
      <c r="A22334" s="13" t="s">
        <v>22657</v>
      </c>
      <c r="B22334" s="135">
        <v>0.4</v>
      </c>
    </row>
    <row r="22335" spans="1:2">
      <c r="A22335" s="13" t="s">
        <v>22658</v>
      </c>
      <c r="B22335" s="135">
        <v>0.4</v>
      </c>
    </row>
    <row r="22336" spans="1:2">
      <c r="A22336" s="13" t="s">
        <v>22659</v>
      </c>
      <c r="B22336" s="135">
        <v>4</v>
      </c>
    </row>
    <row r="22337" spans="1:2">
      <c r="A22337" s="13" t="s">
        <v>22660</v>
      </c>
      <c r="B22337" s="135">
        <v>4</v>
      </c>
    </row>
    <row r="22338" spans="1:2">
      <c r="A22338" s="13" t="s">
        <v>22661</v>
      </c>
      <c r="B22338" s="135">
        <v>2.69</v>
      </c>
    </row>
    <row r="22339" spans="1:2">
      <c r="A22339" s="13" t="s">
        <v>22662</v>
      </c>
      <c r="B22339" s="135">
        <v>2.33</v>
      </c>
    </row>
    <row r="22340" spans="1:2">
      <c r="A22340" s="13" t="s">
        <v>22663</v>
      </c>
      <c r="B22340" s="135">
        <v>2017.77</v>
      </c>
    </row>
    <row r="22341" spans="1:2">
      <c r="A22341" s="13" t="s">
        <v>22664</v>
      </c>
      <c r="B22341" s="135">
        <v>1748.94</v>
      </c>
    </row>
    <row r="22342" spans="1:2">
      <c r="A22342" s="13" t="s">
        <v>22665</v>
      </c>
      <c r="B22342" s="135">
        <v>1883.25</v>
      </c>
    </row>
    <row r="22343" spans="1:2">
      <c r="A22343" s="13" t="s">
        <v>22666</v>
      </c>
      <c r="B22343" s="135">
        <v>1632.34</v>
      </c>
    </row>
    <row r="22344" spans="1:2">
      <c r="A22344" s="13" t="s">
        <v>22667</v>
      </c>
      <c r="B22344" s="135">
        <v>2152.2800000000002</v>
      </c>
    </row>
    <row r="22345" spans="1:2">
      <c r="A22345" s="13" t="s">
        <v>22668</v>
      </c>
      <c r="B22345" s="135">
        <v>1865.53</v>
      </c>
    </row>
    <row r="22346" spans="1:2">
      <c r="A22346" s="13" t="s">
        <v>22669</v>
      </c>
      <c r="B22346" s="135">
        <v>509.49</v>
      </c>
    </row>
    <row r="22347" spans="1:2">
      <c r="A22347" s="13" t="s">
        <v>22670</v>
      </c>
      <c r="B22347" s="135">
        <v>500.91</v>
      </c>
    </row>
    <row r="22348" spans="1:2">
      <c r="A22348" s="13" t="s">
        <v>22671</v>
      </c>
      <c r="B22348" s="135">
        <v>3240.28</v>
      </c>
    </row>
    <row r="22349" spans="1:2">
      <c r="A22349" s="13" t="s">
        <v>22672</v>
      </c>
      <c r="B22349" s="135">
        <v>2845.59</v>
      </c>
    </row>
    <row r="22350" spans="1:2">
      <c r="A22350" s="13" t="s">
        <v>22673</v>
      </c>
      <c r="B22350" s="135">
        <v>186.48</v>
      </c>
    </row>
    <row r="22351" spans="1:2">
      <c r="A22351" s="13" t="s">
        <v>22674</v>
      </c>
      <c r="B22351" s="135">
        <v>179.62</v>
      </c>
    </row>
    <row r="22352" spans="1:2">
      <c r="A22352" s="13" t="s">
        <v>22675</v>
      </c>
      <c r="B22352" s="135">
        <v>407.59</v>
      </c>
    </row>
    <row r="22353" spans="1:2">
      <c r="A22353" s="13" t="s">
        <v>22676</v>
      </c>
      <c r="B22353" s="135">
        <v>400.73</v>
      </c>
    </row>
    <row r="22354" spans="1:2">
      <c r="A22354" s="13" t="s">
        <v>22677</v>
      </c>
      <c r="B22354" s="135">
        <v>279.14999999999998</v>
      </c>
    </row>
    <row r="22355" spans="1:2">
      <c r="A22355" s="13" t="s">
        <v>22678</v>
      </c>
      <c r="B22355" s="135">
        <v>268.86</v>
      </c>
    </row>
    <row r="22356" spans="1:2">
      <c r="A22356" s="13" t="s">
        <v>22679</v>
      </c>
      <c r="B22356" s="135">
        <v>144.36000000000001</v>
      </c>
    </row>
    <row r="22357" spans="1:2">
      <c r="A22357" s="13" t="s">
        <v>22680</v>
      </c>
      <c r="B22357" s="135">
        <v>139.22</v>
      </c>
    </row>
    <row r="22358" spans="1:2">
      <c r="A22358" s="13" t="s">
        <v>22681</v>
      </c>
      <c r="B22358" s="135">
        <v>8.6</v>
      </c>
    </row>
    <row r="22359" spans="1:2">
      <c r="A22359" s="13" t="s">
        <v>22682</v>
      </c>
      <c r="B22359" s="135">
        <v>7.46</v>
      </c>
    </row>
    <row r="22360" spans="1:2">
      <c r="A22360" s="13" t="s">
        <v>22683</v>
      </c>
      <c r="B22360" s="135">
        <v>322.83999999999997</v>
      </c>
    </row>
    <row r="22361" spans="1:2">
      <c r="A22361" s="13" t="s">
        <v>22684</v>
      </c>
      <c r="B22361" s="135">
        <v>279.83</v>
      </c>
    </row>
    <row r="22362" spans="1:2">
      <c r="A22362" s="13" t="s">
        <v>22685</v>
      </c>
      <c r="B22362" s="135">
        <v>0.79</v>
      </c>
    </row>
    <row r="22363" spans="1:2">
      <c r="A22363" s="13" t="s">
        <v>22686</v>
      </c>
      <c r="B22363" s="135">
        <v>0.69</v>
      </c>
    </row>
    <row r="22364" spans="1:2">
      <c r="A22364" s="13" t="s">
        <v>22687</v>
      </c>
      <c r="B22364" s="135">
        <v>14.34</v>
      </c>
    </row>
    <row r="22365" spans="1:2">
      <c r="A22365" s="13" t="s">
        <v>22688</v>
      </c>
      <c r="B22365" s="135">
        <v>12.43</v>
      </c>
    </row>
    <row r="22366" spans="1:2">
      <c r="A22366" s="13" t="s">
        <v>22689</v>
      </c>
      <c r="B22366" s="135">
        <v>14.34</v>
      </c>
    </row>
    <row r="22367" spans="1:2">
      <c r="A22367" s="13" t="s">
        <v>22690</v>
      </c>
      <c r="B22367" s="135">
        <v>12.43</v>
      </c>
    </row>
    <row r="22368" spans="1:2">
      <c r="A22368" s="13" t="s">
        <v>22691</v>
      </c>
      <c r="B22368" s="135">
        <v>15.37</v>
      </c>
    </row>
    <row r="22369" spans="1:2">
      <c r="A22369" s="13" t="s">
        <v>22692</v>
      </c>
      <c r="B22369" s="135">
        <v>13.32</v>
      </c>
    </row>
    <row r="22370" spans="1:2">
      <c r="A22370" s="13" t="s">
        <v>22693</v>
      </c>
      <c r="B22370" s="135">
        <v>35.869999999999997</v>
      </c>
    </row>
    <row r="22371" spans="1:2">
      <c r="A22371" s="13" t="s">
        <v>22694</v>
      </c>
      <c r="B22371" s="135">
        <v>31.09</v>
      </c>
    </row>
    <row r="22372" spans="1:2">
      <c r="A22372" s="13" t="s">
        <v>22695</v>
      </c>
      <c r="B22372" s="135">
        <v>143.47999999999999</v>
      </c>
    </row>
    <row r="22373" spans="1:2">
      <c r="A22373" s="13" t="s">
        <v>22696</v>
      </c>
      <c r="B22373" s="135">
        <v>124.36</v>
      </c>
    </row>
    <row r="22374" spans="1:2">
      <c r="A22374" s="13" t="s">
        <v>22697</v>
      </c>
      <c r="B22374" s="135">
        <v>215.22</v>
      </c>
    </row>
    <row r="22375" spans="1:2">
      <c r="A22375" s="13" t="s">
        <v>22698</v>
      </c>
      <c r="B22375" s="135">
        <v>186.55</v>
      </c>
    </row>
    <row r="22376" spans="1:2">
      <c r="A22376" s="13" t="s">
        <v>22699</v>
      </c>
      <c r="B22376" s="135">
        <v>1.34</v>
      </c>
    </row>
    <row r="22377" spans="1:2">
      <c r="A22377" s="13" t="s">
        <v>22700</v>
      </c>
      <c r="B22377" s="135">
        <v>1.1599999999999999</v>
      </c>
    </row>
    <row r="22378" spans="1:2">
      <c r="A22378" s="13" t="s">
        <v>22701</v>
      </c>
      <c r="B22378" s="135">
        <v>0.42</v>
      </c>
    </row>
    <row r="22379" spans="1:2">
      <c r="A22379" s="13" t="s">
        <v>22702</v>
      </c>
      <c r="B22379" s="135">
        <v>0.37</v>
      </c>
    </row>
    <row r="22380" spans="1:2">
      <c r="A22380" s="13" t="s">
        <v>22703</v>
      </c>
      <c r="B22380" s="135">
        <v>0.51</v>
      </c>
    </row>
    <row r="22381" spans="1:2">
      <c r="A22381" s="13" t="s">
        <v>22704</v>
      </c>
      <c r="B22381" s="135">
        <v>0.44</v>
      </c>
    </row>
    <row r="22382" spans="1:2">
      <c r="A22382" s="13" t="s">
        <v>22705</v>
      </c>
      <c r="B22382" s="135">
        <v>0.6</v>
      </c>
    </row>
    <row r="22383" spans="1:2">
      <c r="A22383" s="13" t="s">
        <v>22706</v>
      </c>
      <c r="B22383" s="135">
        <v>0.52</v>
      </c>
    </row>
    <row r="22384" spans="1:2">
      <c r="A22384" s="13" t="s">
        <v>22707</v>
      </c>
      <c r="B22384" s="135">
        <v>0.69</v>
      </c>
    </row>
    <row r="22385" spans="1:2">
      <c r="A22385" s="13" t="s">
        <v>22708</v>
      </c>
      <c r="B22385" s="135">
        <v>0.6</v>
      </c>
    </row>
    <row r="22386" spans="1:2">
      <c r="A22386" s="13" t="s">
        <v>22709</v>
      </c>
      <c r="B22386" s="135">
        <v>1.45</v>
      </c>
    </row>
    <row r="22387" spans="1:2">
      <c r="A22387" s="13" t="s">
        <v>22710</v>
      </c>
      <c r="B22387" s="135">
        <v>1.42</v>
      </c>
    </row>
    <row r="22388" spans="1:2">
      <c r="A22388" s="13" t="s">
        <v>22711</v>
      </c>
      <c r="B22388" s="135">
        <v>0.59</v>
      </c>
    </row>
    <row r="22389" spans="1:2">
      <c r="A22389" s="13" t="s">
        <v>22712</v>
      </c>
      <c r="B22389" s="135">
        <v>0.51</v>
      </c>
    </row>
    <row r="22390" spans="1:2">
      <c r="A22390" s="13" t="s">
        <v>22713</v>
      </c>
      <c r="B22390" s="135">
        <v>0.41</v>
      </c>
    </row>
    <row r="22391" spans="1:2">
      <c r="A22391" s="13" t="s">
        <v>22714</v>
      </c>
      <c r="B22391" s="135">
        <v>0.36</v>
      </c>
    </row>
    <row r="22392" spans="1:2">
      <c r="A22392" s="13" t="s">
        <v>22715</v>
      </c>
      <c r="B22392" s="135">
        <v>0.21</v>
      </c>
    </row>
    <row r="22393" spans="1:2">
      <c r="A22393" s="13" t="s">
        <v>22716</v>
      </c>
      <c r="B22393" s="135">
        <v>0.18</v>
      </c>
    </row>
    <row r="22394" spans="1:2">
      <c r="A22394" s="13" t="s">
        <v>22717</v>
      </c>
      <c r="B22394" s="135">
        <v>0.18</v>
      </c>
    </row>
    <row r="22395" spans="1:2">
      <c r="A22395" s="13" t="s">
        <v>22718</v>
      </c>
      <c r="B22395" s="135">
        <v>0.15</v>
      </c>
    </row>
    <row r="22396" spans="1:2">
      <c r="A22396" s="13" t="s">
        <v>22719</v>
      </c>
      <c r="B22396" s="135">
        <v>0.1</v>
      </c>
    </row>
    <row r="22397" spans="1:2">
      <c r="A22397" s="13" t="s">
        <v>22720</v>
      </c>
      <c r="B22397" s="135">
        <v>0.09</v>
      </c>
    </row>
    <row r="22398" spans="1:2">
      <c r="A22398" s="13" t="s">
        <v>22721</v>
      </c>
      <c r="B22398" s="135">
        <v>14.8</v>
      </c>
    </row>
    <row r="22399" spans="1:2">
      <c r="A22399" s="13" t="s">
        <v>22722</v>
      </c>
      <c r="B22399" s="135">
        <v>13.66</v>
      </c>
    </row>
    <row r="22400" spans="1:2">
      <c r="A22400" s="13" t="s">
        <v>22723</v>
      </c>
      <c r="B22400" s="135">
        <v>5.66</v>
      </c>
    </row>
    <row r="22401" spans="1:2">
      <c r="A22401" s="13" t="s">
        <v>22724</v>
      </c>
      <c r="B22401" s="135">
        <v>5.53</v>
      </c>
    </row>
    <row r="22402" spans="1:2">
      <c r="A22402" s="13" t="s">
        <v>22725</v>
      </c>
      <c r="B22402" s="135">
        <v>1.44</v>
      </c>
    </row>
    <row r="22403" spans="1:2">
      <c r="A22403" s="13" t="s">
        <v>22726</v>
      </c>
      <c r="B22403" s="135">
        <v>1.35</v>
      </c>
    </row>
    <row r="22404" spans="1:2">
      <c r="A22404" s="13" t="s">
        <v>22727</v>
      </c>
      <c r="B22404" s="135">
        <v>0.44</v>
      </c>
    </row>
    <row r="22405" spans="1:2">
      <c r="A22405" s="13" t="s">
        <v>22728</v>
      </c>
      <c r="B22405" s="135">
        <v>0.38</v>
      </c>
    </row>
    <row r="22406" spans="1:2">
      <c r="A22406" s="13" t="s">
        <v>22729</v>
      </c>
      <c r="B22406" s="135">
        <v>0.09</v>
      </c>
    </row>
    <row r="22407" spans="1:2">
      <c r="A22407" s="13" t="s">
        <v>22730</v>
      </c>
      <c r="B22407" s="135">
        <v>0.08</v>
      </c>
    </row>
    <row r="22408" spans="1:2">
      <c r="A22408" s="13" t="s">
        <v>22731</v>
      </c>
      <c r="B22408" s="135">
        <v>1.92</v>
      </c>
    </row>
    <row r="22409" spans="1:2">
      <c r="A22409" s="13" t="s">
        <v>22732</v>
      </c>
      <c r="B22409" s="135">
        <v>1.66</v>
      </c>
    </row>
    <row r="22410" spans="1:2">
      <c r="A22410" s="13" t="s">
        <v>22733</v>
      </c>
      <c r="B22410" s="135">
        <v>290.11</v>
      </c>
    </row>
    <row r="22411" spans="1:2">
      <c r="A22411" s="13" t="s">
        <v>22734</v>
      </c>
      <c r="B22411" s="135">
        <v>275.77</v>
      </c>
    </row>
    <row r="22412" spans="1:2">
      <c r="A22412" s="13" t="s">
        <v>22735</v>
      </c>
      <c r="B22412" s="135">
        <v>273.45999999999998</v>
      </c>
    </row>
    <row r="22413" spans="1:2">
      <c r="A22413" s="13" t="s">
        <v>22736</v>
      </c>
      <c r="B22413" s="135">
        <v>257.33</v>
      </c>
    </row>
    <row r="22414" spans="1:2">
      <c r="A22414" s="13" t="s">
        <v>22737</v>
      </c>
      <c r="B22414" s="135">
        <v>313.82</v>
      </c>
    </row>
    <row r="22415" spans="1:2">
      <c r="A22415" s="13" t="s">
        <v>22738</v>
      </c>
      <c r="B22415" s="135">
        <v>292.31</v>
      </c>
    </row>
    <row r="22416" spans="1:2">
      <c r="A22416" s="13" t="s">
        <v>22739</v>
      </c>
      <c r="B22416" s="135">
        <v>0.18</v>
      </c>
    </row>
    <row r="22417" spans="1:2">
      <c r="A22417" s="13" t="s">
        <v>22740</v>
      </c>
      <c r="B22417" s="135">
        <v>0.16</v>
      </c>
    </row>
    <row r="22418" spans="1:2">
      <c r="A22418" s="13" t="s">
        <v>22741</v>
      </c>
      <c r="B22418" s="135">
        <v>1.04</v>
      </c>
    </row>
    <row r="22419" spans="1:2">
      <c r="A22419" s="13" t="s">
        <v>22742</v>
      </c>
      <c r="B22419" s="135">
        <v>1</v>
      </c>
    </row>
    <row r="22420" spans="1:2">
      <c r="A22420" s="13" t="s">
        <v>22743</v>
      </c>
      <c r="B22420" s="135">
        <v>0.85</v>
      </c>
    </row>
    <row r="22421" spans="1:2">
      <c r="A22421" s="13" t="s">
        <v>22744</v>
      </c>
      <c r="B22421" s="135">
        <v>0.81</v>
      </c>
    </row>
    <row r="22422" spans="1:2">
      <c r="A22422" s="13" t="s">
        <v>22745</v>
      </c>
      <c r="B22422" s="135">
        <v>0.6</v>
      </c>
    </row>
    <row r="22423" spans="1:2">
      <c r="A22423" s="13" t="s">
        <v>22746</v>
      </c>
      <c r="B22423" s="135">
        <v>0.56000000000000005</v>
      </c>
    </row>
    <row r="22424" spans="1:2">
      <c r="A22424" s="13" t="s">
        <v>22747</v>
      </c>
      <c r="B22424" s="135">
        <v>17.93</v>
      </c>
    </row>
    <row r="22425" spans="1:2">
      <c r="A22425" s="13" t="s">
        <v>22748</v>
      </c>
      <c r="B22425" s="135">
        <v>15.54</v>
      </c>
    </row>
    <row r="22426" spans="1:2">
      <c r="A22426" s="13" t="s">
        <v>22749</v>
      </c>
      <c r="B22426" s="135">
        <v>91.75</v>
      </c>
    </row>
    <row r="22427" spans="1:2">
      <c r="A22427" s="13" t="s">
        <v>22750</v>
      </c>
      <c r="B22427" s="135">
        <v>81.790000000000006</v>
      </c>
    </row>
    <row r="22428" spans="1:2">
      <c r="A22428" s="13" t="s">
        <v>22751</v>
      </c>
      <c r="B22428" s="135">
        <v>2.34</v>
      </c>
    </row>
    <row r="22429" spans="1:2">
      <c r="A22429" s="13" t="s">
        <v>22752</v>
      </c>
      <c r="B22429" s="135">
        <v>2.04</v>
      </c>
    </row>
    <row r="22430" spans="1:2">
      <c r="A22430" s="13" t="s">
        <v>22753</v>
      </c>
      <c r="B22430" s="135">
        <v>321.72000000000003</v>
      </c>
    </row>
    <row r="22431" spans="1:2">
      <c r="A22431" s="13" t="s">
        <v>22754</v>
      </c>
      <c r="B22431" s="135">
        <v>288.12</v>
      </c>
    </row>
    <row r="22432" spans="1:2">
      <c r="A22432" s="13" t="s">
        <v>22755</v>
      </c>
      <c r="B22432" s="135">
        <v>215.22</v>
      </c>
    </row>
    <row r="22433" spans="1:2">
      <c r="A22433" s="13" t="s">
        <v>22756</v>
      </c>
      <c r="B22433" s="135">
        <v>186.55</v>
      </c>
    </row>
    <row r="22434" spans="1:2">
      <c r="A22434" s="13" t="s">
        <v>22757</v>
      </c>
      <c r="B22434" s="135">
        <v>0.41</v>
      </c>
    </row>
    <row r="22435" spans="1:2">
      <c r="A22435" s="13" t="s">
        <v>22758</v>
      </c>
      <c r="B22435" s="135">
        <v>0.36</v>
      </c>
    </row>
    <row r="22436" spans="1:2">
      <c r="A22436" s="13" t="s">
        <v>22759</v>
      </c>
      <c r="B22436" s="135">
        <v>13.45</v>
      </c>
    </row>
    <row r="22437" spans="1:2">
      <c r="A22437" s="13" t="s">
        <v>22760</v>
      </c>
      <c r="B22437" s="135">
        <v>11.65</v>
      </c>
    </row>
    <row r="22438" spans="1:2">
      <c r="A22438" s="13" t="s">
        <v>22761</v>
      </c>
      <c r="B22438" s="135">
        <v>105.92</v>
      </c>
    </row>
    <row r="22439" spans="1:2">
      <c r="A22439" s="13" t="s">
        <v>22762</v>
      </c>
      <c r="B22439" s="135">
        <v>97.55</v>
      </c>
    </row>
    <row r="22440" spans="1:2">
      <c r="A22440" s="13" t="s">
        <v>22763</v>
      </c>
      <c r="B22440" s="135">
        <v>224.94</v>
      </c>
    </row>
    <row r="22441" spans="1:2">
      <c r="A22441" s="13" t="s">
        <v>22764</v>
      </c>
      <c r="B22441" s="135">
        <v>206.6</v>
      </c>
    </row>
    <row r="22442" spans="1:2">
      <c r="A22442" s="13" t="s">
        <v>22765</v>
      </c>
      <c r="B22442" s="135">
        <v>412.15</v>
      </c>
    </row>
    <row r="22443" spans="1:2">
      <c r="A22443" s="13" t="s">
        <v>22766</v>
      </c>
      <c r="B22443" s="135">
        <v>376.5</v>
      </c>
    </row>
    <row r="22444" spans="1:2">
      <c r="A22444" s="13" t="s">
        <v>22767</v>
      </c>
      <c r="B22444" s="135">
        <v>22.85</v>
      </c>
    </row>
    <row r="22445" spans="1:2">
      <c r="A22445" s="13" t="s">
        <v>22768</v>
      </c>
      <c r="B22445" s="135">
        <v>21.08</v>
      </c>
    </row>
    <row r="22446" spans="1:2">
      <c r="A22446" s="13" t="s">
        <v>22769</v>
      </c>
      <c r="B22446" s="135">
        <v>87.96</v>
      </c>
    </row>
    <row r="22447" spans="1:2">
      <c r="A22447" s="13" t="s">
        <v>22770</v>
      </c>
      <c r="B22447" s="135">
        <v>81.11</v>
      </c>
    </row>
    <row r="22448" spans="1:2">
      <c r="A22448" s="13" t="s">
        <v>22771</v>
      </c>
      <c r="B22448" s="135">
        <v>224.83</v>
      </c>
    </row>
    <row r="22449" spans="1:2">
      <c r="A22449" s="13" t="s">
        <v>22772</v>
      </c>
      <c r="B22449" s="135">
        <v>206.68</v>
      </c>
    </row>
    <row r="22450" spans="1:2">
      <c r="A22450" s="13" t="s">
        <v>22773</v>
      </c>
      <c r="B22450" s="135">
        <v>457.93</v>
      </c>
    </row>
    <row r="22451" spans="1:2">
      <c r="A22451" s="13" t="s">
        <v>22774</v>
      </c>
      <c r="B22451" s="135">
        <v>420.15</v>
      </c>
    </row>
    <row r="22452" spans="1:2">
      <c r="A22452" s="13" t="s">
        <v>22775</v>
      </c>
      <c r="B22452" s="135">
        <v>186.98</v>
      </c>
    </row>
    <row r="22453" spans="1:2">
      <c r="A22453" s="13" t="s">
        <v>22776</v>
      </c>
      <c r="B22453" s="135">
        <v>171.55</v>
      </c>
    </row>
    <row r="22454" spans="1:2">
      <c r="A22454" s="13" t="s">
        <v>22777</v>
      </c>
      <c r="B22454" s="135">
        <v>903.86</v>
      </c>
    </row>
    <row r="22455" spans="1:2">
      <c r="A22455" s="13" t="s">
        <v>22778</v>
      </c>
      <c r="B22455" s="135">
        <v>827.2</v>
      </c>
    </row>
    <row r="22456" spans="1:2">
      <c r="A22456" s="13" t="s">
        <v>22779</v>
      </c>
      <c r="B22456" s="135">
        <v>56.94</v>
      </c>
    </row>
    <row r="22457" spans="1:2">
      <c r="A22457" s="13" t="s">
        <v>22780</v>
      </c>
      <c r="B22457" s="135">
        <v>53.61</v>
      </c>
    </row>
    <row r="22458" spans="1:2">
      <c r="A22458" s="13" t="s">
        <v>22781</v>
      </c>
      <c r="B22458" s="135">
        <v>26.83</v>
      </c>
    </row>
    <row r="22459" spans="1:2">
      <c r="A22459" s="13" t="s">
        <v>22782</v>
      </c>
      <c r="B22459" s="135">
        <v>23.25</v>
      </c>
    </row>
    <row r="22460" spans="1:2">
      <c r="A22460" s="13" t="s">
        <v>22783</v>
      </c>
      <c r="B22460" s="135">
        <v>154.54</v>
      </c>
    </row>
    <row r="22461" spans="1:2">
      <c r="A22461" s="13" t="s">
        <v>22784</v>
      </c>
      <c r="B22461" s="135">
        <v>154.54</v>
      </c>
    </row>
    <row r="22462" spans="1:2">
      <c r="A22462" s="13" t="s">
        <v>22785</v>
      </c>
      <c r="B22462" s="135">
        <v>121.09</v>
      </c>
    </row>
    <row r="22463" spans="1:2">
      <c r="A22463" s="13" t="s">
        <v>22786</v>
      </c>
      <c r="B22463" s="135">
        <v>121.09</v>
      </c>
    </row>
    <row r="22464" spans="1:2">
      <c r="A22464" s="13" t="s">
        <v>22787</v>
      </c>
      <c r="B22464" s="135">
        <v>1435.65</v>
      </c>
    </row>
    <row r="22465" spans="1:2">
      <c r="A22465" s="13" t="s">
        <v>22788</v>
      </c>
      <c r="B22465" s="135">
        <v>1323.62</v>
      </c>
    </row>
    <row r="22466" spans="1:2">
      <c r="A22466" s="13" t="s">
        <v>22789</v>
      </c>
      <c r="B22466" s="135">
        <v>60.84</v>
      </c>
    </row>
    <row r="22467" spans="1:2">
      <c r="A22467" s="13" t="s">
        <v>22790</v>
      </c>
      <c r="B22467" s="135">
        <v>60.84</v>
      </c>
    </row>
    <row r="22468" spans="1:2">
      <c r="A22468" s="13" t="s">
        <v>22791</v>
      </c>
      <c r="B22468" s="135">
        <v>86.09</v>
      </c>
    </row>
    <row r="22469" spans="1:2">
      <c r="A22469" s="13" t="s">
        <v>22792</v>
      </c>
      <c r="B22469" s="135">
        <v>74.62</v>
      </c>
    </row>
    <row r="22470" spans="1:2">
      <c r="A22470" s="13" t="s">
        <v>22793</v>
      </c>
      <c r="B22470" s="135">
        <v>86.09</v>
      </c>
    </row>
    <row r="22471" spans="1:2">
      <c r="A22471" s="13" t="s">
        <v>22794</v>
      </c>
      <c r="B22471" s="135">
        <v>74.62</v>
      </c>
    </row>
    <row r="22472" spans="1:2">
      <c r="A22472" s="13" t="s">
        <v>22795</v>
      </c>
      <c r="B22472" s="135">
        <v>38.43</v>
      </c>
    </row>
    <row r="22473" spans="1:2">
      <c r="A22473" s="13" t="s">
        <v>22796</v>
      </c>
      <c r="B22473" s="135">
        <v>33.31</v>
      </c>
    </row>
    <row r="22474" spans="1:2">
      <c r="A22474" s="13" t="s">
        <v>22797</v>
      </c>
      <c r="B22474" s="135">
        <v>21.52</v>
      </c>
    </row>
    <row r="22475" spans="1:2">
      <c r="A22475" s="13" t="s">
        <v>22798</v>
      </c>
      <c r="B22475" s="135">
        <v>18.649999999999999</v>
      </c>
    </row>
    <row r="22476" spans="1:2">
      <c r="A22476" s="13" t="s">
        <v>22799</v>
      </c>
      <c r="B22476" s="135">
        <v>26.9</v>
      </c>
    </row>
    <row r="22477" spans="1:2">
      <c r="A22477" s="13" t="s">
        <v>22800</v>
      </c>
      <c r="B22477" s="135">
        <v>23.31</v>
      </c>
    </row>
    <row r="22478" spans="1:2">
      <c r="A22478" s="13" t="s">
        <v>22801</v>
      </c>
      <c r="B22478" s="135">
        <v>134.51</v>
      </c>
    </row>
    <row r="22479" spans="1:2">
      <c r="A22479" s="13" t="s">
        <v>22802</v>
      </c>
      <c r="B22479" s="135">
        <v>116.59</v>
      </c>
    </row>
    <row r="22480" spans="1:2">
      <c r="A22480" s="13" t="s">
        <v>22803</v>
      </c>
      <c r="B22480" s="135">
        <v>30.74</v>
      </c>
    </row>
    <row r="22481" spans="1:2">
      <c r="A22481" s="13" t="s">
        <v>22804</v>
      </c>
      <c r="B22481" s="135">
        <v>26.65</v>
      </c>
    </row>
    <row r="22482" spans="1:2">
      <c r="A22482" s="13" t="s">
        <v>22805</v>
      </c>
      <c r="B22482" s="135">
        <v>21.52</v>
      </c>
    </row>
    <row r="22483" spans="1:2">
      <c r="A22483" s="13" t="s">
        <v>22806</v>
      </c>
      <c r="B22483" s="135">
        <v>18.649999999999999</v>
      </c>
    </row>
    <row r="22484" spans="1:2">
      <c r="A22484" s="13" t="s">
        <v>22807</v>
      </c>
      <c r="B22484" s="135">
        <v>35.869999999999997</v>
      </c>
    </row>
    <row r="22485" spans="1:2">
      <c r="A22485" s="13" t="s">
        <v>22808</v>
      </c>
      <c r="B22485" s="135">
        <v>31.09</v>
      </c>
    </row>
    <row r="22486" spans="1:2">
      <c r="A22486" s="13" t="s">
        <v>22809</v>
      </c>
      <c r="B22486" s="135">
        <v>4.3</v>
      </c>
    </row>
    <row r="22487" spans="1:2">
      <c r="A22487" s="13" t="s">
        <v>22810</v>
      </c>
      <c r="B22487" s="135">
        <v>3.73</v>
      </c>
    </row>
    <row r="22488" spans="1:2">
      <c r="A22488" s="13" t="s">
        <v>22811</v>
      </c>
      <c r="B22488" s="135">
        <v>2.39</v>
      </c>
    </row>
    <row r="22489" spans="1:2">
      <c r="A22489" s="13" t="s">
        <v>22812</v>
      </c>
      <c r="B22489" s="135">
        <v>2.0699999999999998</v>
      </c>
    </row>
    <row r="22490" spans="1:2">
      <c r="A22490" s="13" t="s">
        <v>22813</v>
      </c>
      <c r="B22490" s="135">
        <v>60.59</v>
      </c>
    </row>
    <row r="22491" spans="1:2">
      <c r="A22491" s="13" t="s">
        <v>22814</v>
      </c>
      <c r="B22491" s="135">
        <v>54.86</v>
      </c>
    </row>
    <row r="22492" spans="1:2">
      <c r="A22492" s="13" t="s">
        <v>22815</v>
      </c>
      <c r="B22492" s="135">
        <v>100.97</v>
      </c>
    </row>
    <row r="22493" spans="1:2">
      <c r="A22493" s="13" t="s">
        <v>22816</v>
      </c>
      <c r="B22493" s="135">
        <v>91.41</v>
      </c>
    </row>
    <row r="22494" spans="1:2">
      <c r="A22494" s="13" t="s">
        <v>22817</v>
      </c>
      <c r="B22494" s="135">
        <v>26.12</v>
      </c>
    </row>
    <row r="22495" spans="1:2">
      <c r="A22495" s="13" t="s">
        <v>22818</v>
      </c>
      <c r="B22495" s="135">
        <v>23.65</v>
      </c>
    </row>
    <row r="22496" spans="1:2">
      <c r="A22496" s="13" t="s">
        <v>22819</v>
      </c>
      <c r="B22496" s="135">
        <v>8.39</v>
      </c>
    </row>
    <row r="22497" spans="1:2">
      <c r="A22497" s="13" t="s">
        <v>22820</v>
      </c>
      <c r="B22497" s="135">
        <v>7.59</v>
      </c>
    </row>
    <row r="22498" spans="1:2">
      <c r="A22498" s="13" t="s">
        <v>22821</v>
      </c>
      <c r="B22498" s="135">
        <v>10.08</v>
      </c>
    </row>
    <row r="22499" spans="1:2">
      <c r="A22499" s="13" t="s">
        <v>22822</v>
      </c>
      <c r="B22499" s="135">
        <v>9.1199999999999992</v>
      </c>
    </row>
    <row r="22500" spans="1:2">
      <c r="A22500" s="13" t="s">
        <v>22823</v>
      </c>
      <c r="B22500" s="135">
        <v>126.2</v>
      </c>
    </row>
    <row r="22501" spans="1:2">
      <c r="A22501" s="13" t="s">
        <v>22824</v>
      </c>
      <c r="B22501" s="135">
        <v>114.26</v>
      </c>
    </row>
    <row r="22502" spans="1:2">
      <c r="A22502" s="13" t="s">
        <v>22825</v>
      </c>
      <c r="B22502" s="135">
        <v>10.15</v>
      </c>
    </row>
    <row r="22503" spans="1:2">
      <c r="A22503" s="13" t="s">
        <v>22826</v>
      </c>
      <c r="B22503" s="135">
        <v>9.77</v>
      </c>
    </row>
    <row r="22504" spans="1:2">
      <c r="A22504" s="13" t="s">
        <v>22827</v>
      </c>
      <c r="B22504" s="135">
        <v>1.21</v>
      </c>
    </row>
    <row r="22505" spans="1:2">
      <c r="A22505" s="13" t="s">
        <v>22828</v>
      </c>
      <c r="B22505" s="135">
        <v>1.21</v>
      </c>
    </row>
    <row r="22506" spans="1:2">
      <c r="A22506" s="13" t="s">
        <v>22829</v>
      </c>
      <c r="B22506" s="135">
        <v>8.69</v>
      </c>
    </row>
    <row r="22507" spans="1:2">
      <c r="A22507" s="13" t="s">
        <v>22830</v>
      </c>
      <c r="B22507" s="135">
        <v>8.69</v>
      </c>
    </row>
    <row r="22508" spans="1:2">
      <c r="A22508" s="13" t="s">
        <v>22831</v>
      </c>
      <c r="B22508" s="135">
        <v>8.69</v>
      </c>
    </row>
    <row r="22509" spans="1:2">
      <c r="A22509" s="13" t="s">
        <v>22832</v>
      </c>
      <c r="B22509" s="135">
        <v>8.69</v>
      </c>
    </row>
    <row r="22510" spans="1:2">
      <c r="A22510" s="13" t="s">
        <v>22833</v>
      </c>
      <c r="B22510" s="135">
        <v>9.1999999999999993</v>
      </c>
    </row>
    <row r="22511" spans="1:2">
      <c r="A22511" s="13" t="s">
        <v>22834</v>
      </c>
      <c r="B22511" s="135">
        <v>9.1999999999999993</v>
      </c>
    </row>
    <row r="22512" spans="1:2">
      <c r="A22512" s="13" t="s">
        <v>22835</v>
      </c>
      <c r="B22512" s="135">
        <v>186.77</v>
      </c>
    </row>
    <row r="22513" spans="1:2">
      <c r="A22513" s="13" t="s">
        <v>22836</v>
      </c>
      <c r="B22513" s="135">
        <v>185.82</v>
      </c>
    </row>
    <row r="22514" spans="1:2">
      <c r="A22514" s="13" t="s">
        <v>22837</v>
      </c>
      <c r="B22514" s="135">
        <v>15.8</v>
      </c>
    </row>
    <row r="22515" spans="1:2">
      <c r="A22515" s="13" t="s">
        <v>22838</v>
      </c>
      <c r="B22515" s="135">
        <v>15.58</v>
      </c>
    </row>
    <row r="22516" spans="1:2">
      <c r="A22516" s="13" t="s">
        <v>22839</v>
      </c>
      <c r="B22516" s="135">
        <v>269.98</v>
      </c>
    </row>
    <row r="22517" spans="1:2">
      <c r="A22517" s="13" t="s">
        <v>22840</v>
      </c>
      <c r="B22517" s="135">
        <v>263.43</v>
      </c>
    </row>
    <row r="22518" spans="1:2">
      <c r="A22518" s="13" t="s">
        <v>22841</v>
      </c>
      <c r="B22518" s="135">
        <v>35.65</v>
      </c>
    </row>
    <row r="22519" spans="1:2">
      <c r="A22519" s="13" t="s">
        <v>22842</v>
      </c>
      <c r="B22519" s="135">
        <v>35.08</v>
      </c>
    </row>
    <row r="22520" spans="1:2">
      <c r="A22520" s="13" t="s">
        <v>22843</v>
      </c>
      <c r="B22520" s="135">
        <v>130.43</v>
      </c>
    </row>
    <row r="22521" spans="1:2">
      <c r="A22521" s="13" t="s">
        <v>22844</v>
      </c>
      <c r="B22521" s="135">
        <v>130.18</v>
      </c>
    </row>
    <row r="22522" spans="1:2">
      <c r="A22522" s="13" t="s">
        <v>22845</v>
      </c>
      <c r="B22522" s="135">
        <v>40.22</v>
      </c>
    </row>
    <row r="22523" spans="1:2">
      <c r="A22523" s="13" t="s">
        <v>22846</v>
      </c>
      <c r="B22523" s="135">
        <v>38.19</v>
      </c>
    </row>
    <row r="22524" spans="1:2">
      <c r="A22524" s="13" t="s">
        <v>22847</v>
      </c>
      <c r="B22524" s="135">
        <v>283.95999999999998</v>
      </c>
    </row>
    <row r="22525" spans="1:2">
      <c r="A22525" s="13" t="s">
        <v>22848</v>
      </c>
      <c r="B22525" s="135">
        <v>277.41000000000003</v>
      </c>
    </row>
    <row r="22526" spans="1:2">
      <c r="A22526" s="13" t="s">
        <v>22849</v>
      </c>
      <c r="B22526" s="135">
        <v>287.98</v>
      </c>
    </row>
    <row r="22527" spans="1:2">
      <c r="A22527" s="13" t="s">
        <v>22850</v>
      </c>
      <c r="B22527" s="135">
        <v>281.43</v>
      </c>
    </row>
    <row r="22528" spans="1:2">
      <c r="A22528" s="13" t="s">
        <v>22851</v>
      </c>
      <c r="B22528" s="135">
        <v>98.54</v>
      </c>
    </row>
    <row r="22529" spans="1:2">
      <c r="A22529" s="13" t="s">
        <v>22852</v>
      </c>
      <c r="B22529" s="135">
        <v>90.86</v>
      </c>
    </row>
    <row r="22530" spans="1:2">
      <c r="A22530" s="13" t="s">
        <v>22853</v>
      </c>
      <c r="B22530" s="135">
        <v>1080793.67</v>
      </c>
    </row>
    <row r="22531" spans="1:2">
      <c r="A22531" s="13" t="s">
        <v>22854</v>
      </c>
      <c r="B22531" s="135">
        <v>1080793.67</v>
      </c>
    </row>
    <row r="22532" spans="1:2">
      <c r="A22532" s="13" t="s">
        <v>22855</v>
      </c>
      <c r="B22532" s="135">
        <v>35573.65</v>
      </c>
    </row>
    <row r="22533" spans="1:2">
      <c r="A22533" s="13" t="s">
        <v>22856</v>
      </c>
      <c r="B22533" s="135">
        <v>35573.65</v>
      </c>
    </row>
    <row r="22534" spans="1:2">
      <c r="A22534" s="13" t="s">
        <v>22857</v>
      </c>
      <c r="B22534" s="135">
        <v>958032.7</v>
      </c>
    </row>
    <row r="22535" spans="1:2">
      <c r="A22535" s="13" t="s">
        <v>22858</v>
      </c>
      <c r="B22535" s="135">
        <v>958032.7</v>
      </c>
    </row>
    <row r="22536" spans="1:2">
      <c r="A22536" s="13" t="s">
        <v>22859</v>
      </c>
      <c r="B22536" s="135">
        <v>824557.99</v>
      </c>
    </row>
    <row r="22537" spans="1:2">
      <c r="A22537" s="13" t="s">
        <v>22860</v>
      </c>
      <c r="B22537" s="135">
        <v>824557.99</v>
      </c>
    </row>
    <row r="22538" spans="1:2">
      <c r="A22538" s="13" t="s">
        <v>22861</v>
      </c>
      <c r="B22538" s="135">
        <v>824557.99</v>
      </c>
    </row>
    <row r="22539" spans="1:2">
      <c r="A22539" s="13" t="s">
        <v>22862</v>
      </c>
      <c r="B22539" s="135">
        <v>824557.99</v>
      </c>
    </row>
    <row r="22540" spans="1:2">
      <c r="A22540" s="13" t="s">
        <v>22863</v>
      </c>
      <c r="B22540" s="135">
        <v>1044439.67</v>
      </c>
    </row>
    <row r="22541" spans="1:2">
      <c r="A22541" s="13" t="s">
        <v>22864</v>
      </c>
      <c r="B22541" s="135">
        <v>1044439.67</v>
      </c>
    </row>
    <row r="22542" spans="1:2">
      <c r="A22542" s="13" t="s">
        <v>22865</v>
      </c>
      <c r="B22542" s="135">
        <v>35.659999999999997</v>
      </c>
    </row>
    <row r="22543" spans="1:2">
      <c r="A22543" s="13" t="s">
        <v>22866</v>
      </c>
      <c r="B22543" s="135">
        <v>35.659999999999997</v>
      </c>
    </row>
    <row r="22544" spans="1:2">
      <c r="A22544" s="13" t="s">
        <v>22867</v>
      </c>
      <c r="B22544" s="135">
        <v>39.17</v>
      </c>
    </row>
    <row r="22545" spans="1:2">
      <c r="A22545" s="13" t="s">
        <v>22868</v>
      </c>
      <c r="B22545" s="135">
        <v>39.17</v>
      </c>
    </row>
    <row r="22546" spans="1:2">
      <c r="A22546" s="13" t="s">
        <v>22869</v>
      </c>
      <c r="B22546" s="135">
        <v>40.83</v>
      </c>
    </row>
    <row r="22547" spans="1:2">
      <c r="A22547" s="13" t="s">
        <v>22870</v>
      </c>
      <c r="B22547" s="135">
        <v>40.83</v>
      </c>
    </row>
    <row r="22548" spans="1:2">
      <c r="A22548" s="13" t="s">
        <v>22871</v>
      </c>
      <c r="B22548" s="135">
        <v>46.81</v>
      </c>
    </row>
    <row r="22549" spans="1:2">
      <c r="A22549" s="13" t="s">
        <v>22872</v>
      </c>
      <c r="B22549" s="135">
        <v>46.81</v>
      </c>
    </row>
    <row r="22550" spans="1:2">
      <c r="A22550" s="13" t="s">
        <v>22873</v>
      </c>
      <c r="B22550" s="135">
        <v>47.78</v>
      </c>
    </row>
    <row r="22551" spans="1:2">
      <c r="A22551" s="13" t="s">
        <v>22874</v>
      </c>
      <c r="B22551" s="135">
        <v>47.78</v>
      </c>
    </row>
    <row r="22552" spans="1:2">
      <c r="A22552" s="13" t="s">
        <v>22875</v>
      </c>
      <c r="B22552" s="135">
        <v>57.45</v>
      </c>
    </row>
    <row r="22553" spans="1:2">
      <c r="A22553" s="13" t="s">
        <v>22876</v>
      </c>
      <c r="B22553" s="135">
        <v>57.45</v>
      </c>
    </row>
    <row r="22554" spans="1:2">
      <c r="A22554" s="13" t="s">
        <v>22877</v>
      </c>
      <c r="B22554" s="135">
        <v>62.6</v>
      </c>
    </row>
    <row r="22555" spans="1:2">
      <c r="A22555" s="13" t="s">
        <v>22878</v>
      </c>
      <c r="B22555" s="135">
        <v>62.6</v>
      </c>
    </row>
    <row r="22556" spans="1:2">
      <c r="A22556" s="13" t="s">
        <v>22879</v>
      </c>
      <c r="B22556" s="135">
        <v>73.790000000000006</v>
      </c>
    </row>
    <row r="22557" spans="1:2">
      <c r="A22557" s="13" t="s">
        <v>22880</v>
      </c>
      <c r="B22557" s="135">
        <v>73.790000000000006</v>
      </c>
    </row>
    <row r="22558" spans="1:2">
      <c r="A22558" s="13" t="s">
        <v>22881</v>
      </c>
      <c r="B22558" s="135">
        <v>81.95</v>
      </c>
    </row>
    <row r="22559" spans="1:2">
      <c r="A22559" s="13" t="s">
        <v>22882</v>
      </c>
      <c r="B22559" s="135">
        <v>81.95</v>
      </c>
    </row>
    <row r="22560" spans="1:2">
      <c r="A22560" s="13" t="s">
        <v>22883</v>
      </c>
      <c r="B22560" s="135">
        <v>9.27</v>
      </c>
    </row>
    <row r="22561" spans="1:2">
      <c r="A22561" s="13" t="s">
        <v>22884</v>
      </c>
      <c r="B22561" s="135">
        <v>9.27</v>
      </c>
    </row>
    <row r="22562" spans="1:2">
      <c r="A22562" s="13" t="s">
        <v>22885</v>
      </c>
      <c r="B22562" s="135">
        <v>12.59</v>
      </c>
    </row>
    <row r="22563" spans="1:2">
      <c r="A22563" s="13" t="s">
        <v>22886</v>
      </c>
      <c r="B22563" s="135">
        <v>12.59</v>
      </c>
    </row>
    <row r="22564" spans="1:2">
      <c r="A22564" s="13" t="s">
        <v>22887</v>
      </c>
      <c r="B22564" s="135">
        <v>28.52</v>
      </c>
    </row>
    <row r="22565" spans="1:2">
      <c r="A22565" s="13" t="s">
        <v>22888</v>
      </c>
      <c r="B22565" s="135">
        <v>28.52</v>
      </c>
    </row>
    <row r="22566" spans="1:2">
      <c r="A22566" s="13" t="s">
        <v>22889</v>
      </c>
      <c r="B22566" s="135">
        <v>33.229999999999997</v>
      </c>
    </row>
    <row r="22567" spans="1:2">
      <c r="A22567" s="13" t="s">
        <v>22890</v>
      </c>
      <c r="B22567" s="135">
        <v>33.229999999999997</v>
      </c>
    </row>
    <row r="22568" spans="1:2">
      <c r="A22568" s="13" t="s">
        <v>22891</v>
      </c>
      <c r="B22568" s="135">
        <v>42.66</v>
      </c>
    </row>
    <row r="22569" spans="1:2">
      <c r="A22569" s="13" t="s">
        <v>22892</v>
      </c>
      <c r="B22569" s="135">
        <v>42.66</v>
      </c>
    </row>
    <row r="22570" spans="1:2">
      <c r="A22570" s="13" t="s">
        <v>22893</v>
      </c>
      <c r="B22570" s="135">
        <v>52.09</v>
      </c>
    </row>
    <row r="22571" spans="1:2">
      <c r="A22571" s="13" t="s">
        <v>22894</v>
      </c>
      <c r="B22571" s="135">
        <v>52.09</v>
      </c>
    </row>
    <row r="22572" spans="1:2">
      <c r="A22572" s="13" t="s">
        <v>22895</v>
      </c>
      <c r="B22572" s="135">
        <v>89.97</v>
      </c>
    </row>
    <row r="22573" spans="1:2">
      <c r="A22573" s="13" t="s">
        <v>22896</v>
      </c>
      <c r="B22573" s="135">
        <v>89.97</v>
      </c>
    </row>
    <row r="22574" spans="1:2">
      <c r="A22574" s="13" t="s">
        <v>22897</v>
      </c>
      <c r="B22574" s="135">
        <v>39.99</v>
      </c>
    </row>
    <row r="22575" spans="1:2">
      <c r="A22575" s="13" t="s">
        <v>22898</v>
      </c>
      <c r="B22575" s="135">
        <v>39.99</v>
      </c>
    </row>
    <row r="22576" spans="1:2">
      <c r="A22576" s="13" t="s">
        <v>22899</v>
      </c>
      <c r="B22576" s="135">
        <v>90.97</v>
      </c>
    </row>
    <row r="22577" spans="1:2">
      <c r="A22577" s="13" t="s">
        <v>22900</v>
      </c>
      <c r="B22577" s="135">
        <v>90.97</v>
      </c>
    </row>
    <row r="22578" spans="1:2">
      <c r="A22578" s="13" t="s">
        <v>22901</v>
      </c>
      <c r="B22578" s="135">
        <v>100.97</v>
      </c>
    </row>
    <row r="22579" spans="1:2">
      <c r="A22579" s="13" t="s">
        <v>22902</v>
      </c>
      <c r="B22579" s="135">
        <v>100.97</v>
      </c>
    </row>
    <row r="22580" spans="1:2">
      <c r="A22580" s="13" t="s">
        <v>22903</v>
      </c>
      <c r="B22580" s="135">
        <v>5.17</v>
      </c>
    </row>
    <row r="22581" spans="1:2">
      <c r="A22581" s="13" t="s">
        <v>22904</v>
      </c>
      <c r="B22581" s="135">
        <v>5.17</v>
      </c>
    </row>
    <row r="22582" spans="1:2">
      <c r="A22582" s="13" t="s">
        <v>22905</v>
      </c>
      <c r="B22582" s="135">
        <v>50.18</v>
      </c>
    </row>
    <row r="22583" spans="1:2">
      <c r="A22583" s="13" t="s">
        <v>22906</v>
      </c>
      <c r="B22583" s="135">
        <v>50.18</v>
      </c>
    </row>
    <row r="22584" spans="1:2">
      <c r="A22584" s="13" t="s">
        <v>22907</v>
      </c>
      <c r="B22584" s="135">
        <v>11.91</v>
      </c>
    </row>
    <row r="22585" spans="1:2">
      <c r="A22585" s="13" t="s">
        <v>22908</v>
      </c>
      <c r="B22585" s="135">
        <v>11.91</v>
      </c>
    </row>
    <row r="22586" spans="1:2">
      <c r="A22586" s="13" t="s">
        <v>22909</v>
      </c>
      <c r="B22586" s="135">
        <v>11.19</v>
      </c>
    </row>
    <row r="22587" spans="1:2">
      <c r="A22587" s="13" t="s">
        <v>22910</v>
      </c>
      <c r="B22587" s="135">
        <v>11.19</v>
      </c>
    </row>
    <row r="22588" spans="1:2">
      <c r="A22588" s="13" t="s">
        <v>22911</v>
      </c>
      <c r="B22588" s="135">
        <v>18.649999999999999</v>
      </c>
    </row>
    <row r="22589" spans="1:2">
      <c r="A22589" s="13" t="s">
        <v>22912</v>
      </c>
      <c r="B22589" s="135">
        <v>18.649999999999999</v>
      </c>
    </row>
    <row r="22590" spans="1:2">
      <c r="A22590" s="13" t="s">
        <v>22913</v>
      </c>
      <c r="B22590" s="135">
        <v>23.62</v>
      </c>
    </row>
    <row r="22591" spans="1:2">
      <c r="A22591" s="13" t="s">
        <v>22914</v>
      </c>
      <c r="B22591" s="135">
        <v>23.62</v>
      </c>
    </row>
    <row r="22592" spans="1:2">
      <c r="A22592" s="13" t="s">
        <v>22915</v>
      </c>
      <c r="B22592" s="135">
        <v>6.27</v>
      </c>
    </row>
    <row r="22593" spans="1:2">
      <c r="A22593" s="13" t="s">
        <v>22916</v>
      </c>
      <c r="B22593" s="135">
        <v>6.27</v>
      </c>
    </row>
    <row r="22594" spans="1:2">
      <c r="A22594" s="13" t="s">
        <v>22917</v>
      </c>
      <c r="B22594" s="135">
        <v>1.36</v>
      </c>
    </row>
    <row r="22595" spans="1:2">
      <c r="A22595" s="13" t="s">
        <v>22918</v>
      </c>
      <c r="B22595" s="135">
        <v>1.36</v>
      </c>
    </row>
    <row r="22596" spans="1:2">
      <c r="A22596" s="13" t="s">
        <v>22919</v>
      </c>
      <c r="B22596" s="135">
        <v>1.48</v>
      </c>
    </row>
    <row r="22597" spans="1:2">
      <c r="A22597" s="13" t="s">
        <v>22920</v>
      </c>
      <c r="B22597" s="135">
        <v>1.48</v>
      </c>
    </row>
    <row r="22598" spans="1:2">
      <c r="A22598" s="13" t="s">
        <v>22921</v>
      </c>
      <c r="B22598" s="135">
        <v>3.03</v>
      </c>
    </row>
    <row r="22599" spans="1:2">
      <c r="A22599" s="13" t="s">
        <v>22922</v>
      </c>
      <c r="B22599" s="135">
        <v>3.03</v>
      </c>
    </row>
    <row r="22600" spans="1:2">
      <c r="A22600" s="13" t="s">
        <v>22923</v>
      </c>
      <c r="B22600" s="135">
        <v>1353.66</v>
      </c>
    </row>
    <row r="22601" spans="1:2">
      <c r="A22601" s="13" t="s">
        <v>22924</v>
      </c>
      <c r="B22601" s="135">
        <v>1353.66</v>
      </c>
    </row>
    <row r="22602" spans="1:2">
      <c r="A22602" s="13" t="s">
        <v>22925</v>
      </c>
      <c r="B22602" s="135">
        <v>1844.46</v>
      </c>
    </row>
    <row r="22603" spans="1:2">
      <c r="A22603" s="13" t="s">
        <v>22926</v>
      </c>
      <c r="B22603" s="135">
        <v>1720.44</v>
      </c>
    </row>
    <row r="22604" spans="1:2">
      <c r="A22604" s="13" t="s">
        <v>22927</v>
      </c>
      <c r="B22604" s="135">
        <v>165.35</v>
      </c>
    </row>
    <row r="22605" spans="1:2">
      <c r="A22605" s="13" t="s">
        <v>22928</v>
      </c>
      <c r="B22605" s="135">
        <v>156.6</v>
      </c>
    </row>
    <row r="22606" spans="1:2">
      <c r="A22606" s="13" t="s">
        <v>22929</v>
      </c>
      <c r="B22606" s="135">
        <v>102.27</v>
      </c>
    </row>
    <row r="22607" spans="1:2">
      <c r="A22607" s="13" t="s">
        <v>22930</v>
      </c>
      <c r="B22607" s="135">
        <v>88.62</v>
      </c>
    </row>
    <row r="22608" spans="1:2">
      <c r="A22608" s="13" t="s">
        <v>22931</v>
      </c>
      <c r="B22608" s="135">
        <v>143.91</v>
      </c>
    </row>
    <row r="22609" spans="1:2">
      <c r="A22609" s="13" t="s">
        <v>22932</v>
      </c>
      <c r="B22609" s="135">
        <v>132.36000000000001</v>
      </c>
    </row>
    <row r="22610" spans="1:2">
      <c r="A22610" s="13" t="s">
        <v>22933</v>
      </c>
      <c r="B22610" s="135">
        <v>82.11</v>
      </c>
    </row>
    <row r="22611" spans="1:2">
      <c r="A22611" s="13" t="s">
        <v>22934</v>
      </c>
      <c r="B22611" s="135">
        <v>78.97</v>
      </c>
    </row>
    <row r="22612" spans="1:2">
      <c r="A22612" s="13" t="s">
        <v>22935</v>
      </c>
      <c r="B22612" s="135">
        <v>81.69</v>
      </c>
    </row>
    <row r="22613" spans="1:2">
      <c r="A22613" s="13" t="s">
        <v>22936</v>
      </c>
      <c r="B22613" s="135">
        <v>78.55</v>
      </c>
    </row>
    <row r="22614" spans="1:2">
      <c r="A22614" s="13" t="s">
        <v>22937</v>
      </c>
      <c r="B22614" s="135">
        <v>449.04</v>
      </c>
    </row>
    <row r="22615" spans="1:2">
      <c r="A22615" s="13" t="s">
        <v>22938</v>
      </c>
      <c r="B22615" s="135">
        <v>398.78</v>
      </c>
    </row>
    <row r="22616" spans="1:2">
      <c r="A22616" s="13" t="s">
        <v>22939</v>
      </c>
      <c r="B22616" s="135">
        <v>9965.8700000000008</v>
      </c>
    </row>
    <row r="22617" spans="1:2">
      <c r="A22617" s="13" t="s">
        <v>22940</v>
      </c>
      <c r="B22617" s="135">
        <v>8974.41</v>
      </c>
    </row>
    <row r="22618" spans="1:2">
      <c r="A22618" s="13" t="s">
        <v>22941</v>
      </c>
      <c r="B22618" s="135">
        <v>379.54</v>
      </c>
    </row>
    <row r="22619" spans="1:2">
      <c r="A22619" s="13" t="s">
        <v>22942</v>
      </c>
      <c r="B22619" s="135">
        <v>350.24</v>
      </c>
    </row>
    <row r="22620" spans="1:2">
      <c r="A22620" s="13" t="s">
        <v>22943</v>
      </c>
      <c r="B22620" s="135">
        <v>906.76</v>
      </c>
    </row>
    <row r="22621" spans="1:2">
      <c r="A22621" s="13" t="s">
        <v>22944</v>
      </c>
      <c r="B22621" s="135">
        <v>828.97</v>
      </c>
    </row>
    <row r="22622" spans="1:2">
      <c r="A22622" s="13" t="s">
        <v>22945</v>
      </c>
      <c r="B22622" s="135">
        <v>815.81</v>
      </c>
    </row>
    <row r="22623" spans="1:2">
      <c r="A22623" s="13" t="s">
        <v>22946</v>
      </c>
      <c r="B22623" s="135">
        <v>742.33</v>
      </c>
    </row>
    <row r="22624" spans="1:2">
      <c r="A22624" s="13" t="s">
        <v>22947</v>
      </c>
      <c r="B22624" s="135">
        <v>482.73</v>
      </c>
    </row>
    <row r="22625" spans="1:2">
      <c r="A22625" s="13" t="s">
        <v>22948</v>
      </c>
      <c r="B22625" s="135">
        <v>450.14</v>
      </c>
    </row>
    <row r="22626" spans="1:2">
      <c r="A22626" s="13" t="s">
        <v>22949</v>
      </c>
      <c r="B22626" s="135">
        <v>1365.31</v>
      </c>
    </row>
    <row r="22627" spans="1:2">
      <c r="A22627" s="13" t="s">
        <v>22950</v>
      </c>
      <c r="B22627" s="135">
        <v>1182.9100000000001</v>
      </c>
    </row>
    <row r="22628" spans="1:2">
      <c r="A22628" s="13" t="s">
        <v>22951</v>
      </c>
      <c r="B22628" s="135">
        <v>248.65</v>
      </c>
    </row>
    <row r="22629" spans="1:2">
      <c r="A22629" s="13" t="s">
        <v>22952</v>
      </c>
      <c r="B22629" s="135">
        <v>226.53</v>
      </c>
    </row>
    <row r="22630" spans="1:2">
      <c r="A22630" s="13" t="s">
        <v>22953</v>
      </c>
      <c r="B22630" s="135">
        <v>258.51</v>
      </c>
    </row>
    <row r="22631" spans="1:2">
      <c r="A22631" s="13" t="s">
        <v>22954</v>
      </c>
      <c r="B22631" s="135">
        <v>235.43</v>
      </c>
    </row>
    <row r="22632" spans="1:2">
      <c r="A22632" s="13" t="s">
        <v>22955</v>
      </c>
      <c r="B22632" s="135">
        <v>230.92</v>
      </c>
    </row>
    <row r="22633" spans="1:2">
      <c r="A22633" s="13" t="s">
        <v>22956</v>
      </c>
      <c r="B22633" s="135">
        <v>212.6</v>
      </c>
    </row>
    <row r="22634" spans="1:2">
      <c r="A22634" s="13" t="s">
        <v>22957</v>
      </c>
      <c r="B22634" s="135">
        <v>135.32</v>
      </c>
    </row>
    <row r="22635" spans="1:2">
      <c r="A22635" s="13" t="s">
        <v>22958</v>
      </c>
      <c r="B22635" s="135">
        <v>117.58</v>
      </c>
    </row>
    <row r="22636" spans="1:2">
      <c r="A22636" s="13" t="s">
        <v>22959</v>
      </c>
      <c r="B22636" s="135">
        <v>268.98</v>
      </c>
    </row>
    <row r="22637" spans="1:2">
      <c r="A22637" s="13" t="s">
        <v>22960</v>
      </c>
      <c r="B22637" s="135">
        <v>252.12</v>
      </c>
    </row>
    <row r="22638" spans="1:2">
      <c r="A22638" s="13" t="s">
        <v>22961</v>
      </c>
      <c r="B22638" s="135">
        <v>136.04</v>
      </c>
    </row>
    <row r="22639" spans="1:2">
      <c r="A22639" s="13" t="s">
        <v>22962</v>
      </c>
      <c r="B22639" s="135">
        <v>120.73</v>
      </c>
    </row>
    <row r="22640" spans="1:2">
      <c r="A22640" s="13" t="s">
        <v>22963</v>
      </c>
      <c r="B22640" s="135">
        <v>547.79</v>
      </c>
    </row>
    <row r="22641" spans="1:2">
      <c r="A22641" s="13" t="s">
        <v>22964</v>
      </c>
      <c r="B22641" s="135">
        <v>529.64</v>
      </c>
    </row>
    <row r="22642" spans="1:2">
      <c r="A22642" s="13" t="s">
        <v>22965</v>
      </c>
      <c r="B22642" s="135">
        <v>199.04</v>
      </c>
    </row>
    <row r="22643" spans="1:2">
      <c r="A22643" s="13" t="s">
        <v>22966</v>
      </c>
      <c r="B22643" s="135">
        <v>183.74</v>
      </c>
    </row>
    <row r="22644" spans="1:2">
      <c r="A22644" s="13" t="s">
        <v>22967</v>
      </c>
      <c r="B22644" s="135">
        <v>1317.75</v>
      </c>
    </row>
    <row r="22645" spans="1:2">
      <c r="A22645" s="13" t="s">
        <v>22968</v>
      </c>
      <c r="B22645" s="135">
        <v>1317.75</v>
      </c>
    </row>
    <row r="22646" spans="1:2">
      <c r="A22646" s="13" t="s">
        <v>22969</v>
      </c>
      <c r="B22646" s="135">
        <v>1740.55</v>
      </c>
    </row>
    <row r="22647" spans="1:2">
      <c r="A22647" s="13" t="s">
        <v>22970</v>
      </c>
      <c r="B22647" s="135">
        <v>1740.55</v>
      </c>
    </row>
    <row r="22648" spans="1:2">
      <c r="A22648" s="13" t="s">
        <v>22971</v>
      </c>
      <c r="B22648" s="135">
        <v>803.33</v>
      </c>
    </row>
    <row r="22649" spans="1:2">
      <c r="A22649" s="13" t="s">
        <v>22972</v>
      </c>
      <c r="B22649" s="135">
        <v>803.33</v>
      </c>
    </row>
    <row r="22650" spans="1:2">
      <c r="A22650" s="13" t="s">
        <v>22973</v>
      </c>
      <c r="B22650" s="135">
        <v>965.41</v>
      </c>
    </row>
    <row r="22651" spans="1:2">
      <c r="A22651" s="13" t="s">
        <v>22974</v>
      </c>
      <c r="B22651" s="135">
        <v>965.41</v>
      </c>
    </row>
    <row r="22652" spans="1:2">
      <c r="A22652" s="13" t="s">
        <v>22975</v>
      </c>
      <c r="B22652" s="135">
        <v>1219.0899999999999</v>
      </c>
    </row>
    <row r="22653" spans="1:2">
      <c r="A22653" s="13" t="s">
        <v>22976</v>
      </c>
      <c r="B22653" s="135">
        <v>1219.0899999999999</v>
      </c>
    </row>
    <row r="22654" spans="1:2">
      <c r="A22654" s="13" t="s">
        <v>22977</v>
      </c>
      <c r="B22654" s="135">
        <v>817.04</v>
      </c>
    </row>
    <row r="22655" spans="1:2">
      <c r="A22655" s="13" t="s">
        <v>22978</v>
      </c>
      <c r="B22655" s="135">
        <v>817.04</v>
      </c>
    </row>
    <row r="22656" spans="1:2">
      <c r="A22656" s="13" t="s">
        <v>22979</v>
      </c>
      <c r="B22656" s="135">
        <v>373.18</v>
      </c>
    </row>
    <row r="22657" spans="1:2">
      <c r="A22657" s="13" t="s">
        <v>22980</v>
      </c>
      <c r="B22657" s="135">
        <v>356.71</v>
      </c>
    </row>
    <row r="22658" spans="1:2">
      <c r="A22658" s="13" t="s">
        <v>22981</v>
      </c>
      <c r="B22658" s="135">
        <v>1193.24</v>
      </c>
    </row>
    <row r="22659" spans="1:2">
      <c r="A22659" s="13" t="s">
        <v>22982</v>
      </c>
      <c r="B22659" s="135">
        <v>1193.24</v>
      </c>
    </row>
    <row r="22660" spans="1:2">
      <c r="A22660" s="13" t="s">
        <v>22983</v>
      </c>
      <c r="B22660" s="135">
        <v>151.33000000000001</v>
      </c>
    </row>
    <row r="22661" spans="1:2">
      <c r="A22661" s="13" t="s">
        <v>22984</v>
      </c>
      <c r="B22661" s="135">
        <v>148.28</v>
      </c>
    </row>
    <row r="22662" spans="1:2">
      <c r="A22662" s="13" t="s">
        <v>22985</v>
      </c>
      <c r="B22662" s="135">
        <v>65.69</v>
      </c>
    </row>
    <row r="22663" spans="1:2">
      <c r="A22663" s="13" t="s">
        <v>22986</v>
      </c>
      <c r="B22663" s="135">
        <v>62.64</v>
      </c>
    </row>
    <row r="22664" spans="1:2">
      <c r="A22664" s="13" t="s">
        <v>22987</v>
      </c>
      <c r="B22664" s="135">
        <v>55.2</v>
      </c>
    </row>
    <row r="22665" spans="1:2">
      <c r="A22665" s="13" t="s">
        <v>22988</v>
      </c>
      <c r="B22665" s="135">
        <v>52.15</v>
      </c>
    </row>
    <row r="22666" spans="1:2">
      <c r="A22666" s="13" t="s">
        <v>22989</v>
      </c>
      <c r="B22666" s="135">
        <v>29.78</v>
      </c>
    </row>
    <row r="22667" spans="1:2">
      <c r="A22667" s="13" t="s">
        <v>22990</v>
      </c>
      <c r="B22667" s="135">
        <v>29.78</v>
      </c>
    </row>
    <row r="22668" spans="1:2">
      <c r="A22668" s="13" t="s">
        <v>22991</v>
      </c>
      <c r="B22668" s="135">
        <v>10.62</v>
      </c>
    </row>
    <row r="22669" spans="1:2">
      <c r="A22669" s="13" t="s">
        <v>22992</v>
      </c>
      <c r="B22669" s="135">
        <v>10.62</v>
      </c>
    </row>
    <row r="22670" spans="1:2">
      <c r="A22670" s="13" t="s">
        <v>22993</v>
      </c>
      <c r="B22670" s="135">
        <v>2.7</v>
      </c>
    </row>
    <row r="22671" spans="1:2">
      <c r="A22671" s="13" t="s">
        <v>22994</v>
      </c>
      <c r="B22671" s="135">
        <v>2.7</v>
      </c>
    </row>
    <row r="22672" spans="1:2">
      <c r="A22672" s="13" t="s">
        <v>22995</v>
      </c>
      <c r="B22672" s="135">
        <v>2593.89</v>
      </c>
    </row>
    <row r="22673" spans="1:2">
      <c r="A22673" s="13" t="s">
        <v>22996</v>
      </c>
      <c r="B22673" s="135">
        <v>2442.9699999999998</v>
      </c>
    </row>
    <row r="22674" spans="1:2">
      <c r="A22674" s="13" t="s">
        <v>22997</v>
      </c>
      <c r="B22674" s="135">
        <v>4.34</v>
      </c>
    </row>
    <row r="22675" spans="1:2">
      <c r="A22675" s="13" t="s">
        <v>22998</v>
      </c>
      <c r="B22675" s="135">
        <v>4.34</v>
      </c>
    </row>
    <row r="22676" spans="1:2">
      <c r="A22676" s="13" t="s">
        <v>22999</v>
      </c>
      <c r="B22676" s="135">
        <v>4.2300000000000004</v>
      </c>
    </row>
    <row r="22677" spans="1:2">
      <c r="A22677" s="13" t="s">
        <v>23000</v>
      </c>
      <c r="B22677" s="135">
        <v>4.2300000000000004</v>
      </c>
    </row>
    <row r="22678" spans="1:2">
      <c r="A22678" s="13" t="s">
        <v>23001</v>
      </c>
      <c r="B22678" s="135">
        <v>3.91</v>
      </c>
    </row>
    <row r="22679" spans="1:2">
      <c r="A22679" s="13" t="s">
        <v>23002</v>
      </c>
      <c r="B22679" s="135">
        <v>3.91</v>
      </c>
    </row>
    <row r="22680" spans="1:2">
      <c r="A22680" s="13" t="s">
        <v>23003</v>
      </c>
      <c r="B22680" s="135">
        <v>39.659999999999997</v>
      </c>
    </row>
    <row r="22681" spans="1:2">
      <c r="A22681" s="13" t="s">
        <v>23004</v>
      </c>
      <c r="B22681" s="135">
        <v>37.21</v>
      </c>
    </row>
    <row r="22682" spans="1:2">
      <c r="A22682" s="13" t="s">
        <v>23005</v>
      </c>
      <c r="B22682" s="135">
        <v>56.15</v>
      </c>
    </row>
    <row r="22683" spans="1:2">
      <c r="A22683" s="13" t="s">
        <v>23006</v>
      </c>
      <c r="B22683" s="135">
        <v>52.66</v>
      </c>
    </row>
    <row r="22684" spans="1:2">
      <c r="A22684" s="13" t="s">
        <v>23007</v>
      </c>
      <c r="B22684" s="135">
        <v>3.84</v>
      </c>
    </row>
    <row r="22685" spans="1:2">
      <c r="A22685" s="13" t="s">
        <v>23008</v>
      </c>
      <c r="B22685" s="135">
        <v>3.72</v>
      </c>
    </row>
    <row r="22686" spans="1:2">
      <c r="A22686" s="13" t="s">
        <v>23009</v>
      </c>
      <c r="B22686" s="135">
        <v>38.299999999999997</v>
      </c>
    </row>
    <row r="22687" spans="1:2">
      <c r="A22687" s="13" t="s">
        <v>23010</v>
      </c>
      <c r="B22687" s="135">
        <v>36.74</v>
      </c>
    </row>
    <row r="22688" spans="1:2">
      <c r="A22688" s="13" t="s">
        <v>23011</v>
      </c>
      <c r="B22688" s="135">
        <v>68.040000000000006</v>
      </c>
    </row>
    <row r="22689" spans="1:2">
      <c r="A22689" s="13" t="s">
        <v>23012</v>
      </c>
      <c r="B22689" s="135">
        <v>62.64</v>
      </c>
    </row>
    <row r="22690" spans="1:2">
      <c r="A22690" s="13" t="s">
        <v>23013</v>
      </c>
      <c r="B22690" s="135">
        <v>129.71</v>
      </c>
    </row>
    <row r="22691" spans="1:2">
      <c r="A22691" s="13" t="s">
        <v>23014</v>
      </c>
      <c r="B22691" s="135">
        <v>129.71</v>
      </c>
    </row>
    <row r="22692" spans="1:2">
      <c r="A22692" s="13" t="s">
        <v>23015</v>
      </c>
      <c r="B22692" s="135">
        <v>2.91</v>
      </c>
    </row>
    <row r="22693" spans="1:2">
      <c r="A22693" s="13" t="s">
        <v>23016</v>
      </c>
      <c r="B22693" s="135">
        <v>2.91</v>
      </c>
    </row>
    <row r="22694" spans="1:2">
      <c r="A22694" s="13" t="s">
        <v>23017</v>
      </c>
      <c r="B22694" s="135">
        <v>0.32</v>
      </c>
    </row>
    <row r="22695" spans="1:2">
      <c r="A22695" s="13" t="s">
        <v>23018</v>
      </c>
      <c r="B22695" s="135">
        <v>0.32</v>
      </c>
    </row>
    <row r="22696" spans="1:2">
      <c r="A22696" s="13" t="s">
        <v>23019</v>
      </c>
      <c r="B22696" s="135">
        <v>73.91</v>
      </c>
    </row>
    <row r="22697" spans="1:2">
      <c r="A22697" s="13" t="s">
        <v>23020</v>
      </c>
      <c r="B22697" s="135">
        <v>65.59</v>
      </c>
    </row>
    <row r="22698" spans="1:2">
      <c r="A22698" s="13" t="s">
        <v>23021</v>
      </c>
      <c r="B22698" s="135">
        <v>79.930000000000007</v>
      </c>
    </row>
    <row r="22699" spans="1:2">
      <c r="A22699" s="13" t="s">
        <v>23022</v>
      </c>
      <c r="B22699" s="135">
        <v>79.489999999999995</v>
      </c>
    </row>
    <row r="22700" spans="1:2">
      <c r="A22700" s="13" t="s">
        <v>23023</v>
      </c>
      <c r="B22700" s="135">
        <v>46.33</v>
      </c>
    </row>
    <row r="22701" spans="1:2">
      <c r="A22701" s="13" t="s">
        <v>23024</v>
      </c>
      <c r="B22701" s="135">
        <v>45.92</v>
      </c>
    </row>
    <row r="22702" spans="1:2">
      <c r="A22702" s="13" t="s">
        <v>23025</v>
      </c>
      <c r="B22702" s="135">
        <v>1.44</v>
      </c>
    </row>
    <row r="22703" spans="1:2">
      <c r="A22703" s="13" t="s">
        <v>23026</v>
      </c>
      <c r="B22703" s="135">
        <v>1.4</v>
      </c>
    </row>
    <row r="22704" spans="1:2">
      <c r="A22704" s="13" t="s">
        <v>23027</v>
      </c>
      <c r="B22704" s="135">
        <v>8.98</v>
      </c>
    </row>
    <row r="22705" spans="1:2">
      <c r="A22705" s="13" t="s">
        <v>23028</v>
      </c>
      <c r="B22705" s="135">
        <v>8.9600000000000009</v>
      </c>
    </row>
    <row r="22706" spans="1:2">
      <c r="A22706" s="13" t="s">
        <v>23029</v>
      </c>
      <c r="B22706" s="135">
        <v>104.93</v>
      </c>
    </row>
    <row r="22707" spans="1:2">
      <c r="A22707" s="13" t="s">
        <v>23030</v>
      </c>
      <c r="B22707" s="135">
        <v>100.38</v>
      </c>
    </row>
    <row r="22708" spans="1:2">
      <c r="A22708" s="13" t="s">
        <v>23031</v>
      </c>
      <c r="B22708" s="135">
        <v>4.97</v>
      </c>
    </row>
    <row r="22709" spans="1:2">
      <c r="A22709" s="13" t="s">
        <v>23032</v>
      </c>
      <c r="B22709" s="135">
        <v>4.9400000000000004</v>
      </c>
    </row>
    <row r="22710" spans="1:2">
      <c r="A22710" s="13" t="s">
        <v>23033</v>
      </c>
      <c r="B22710" s="135">
        <v>2.21</v>
      </c>
    </row>
    <row r="22711" spans="1:2">
      <c r="A22711" s="13" t="s">
        <v>23034</v>
      </c>
      <c r="B22711" s="135">
        <v>2.2000000000000002</v>
      </c>
    </row>
    <row r="22712" spans="1:2">
      <c r="A22712" s="13" t="s">
        <v>23035</v>
      </c>
      <c r="B22712" s="135">
        <v>99.85</v>
      </c>
    </row>
    <row r="22713" spans="1:2">
      <c r="A22713" s="13" t="s">
        <v>23036</v>
      </c>
      <c r="B22713" s="135">
        <v>91.95</v>
      </c>
    </row>
    <row r="22714" spans="1:2">
      <c r="A22714" s="13" t="s">
        <v>23037</v>
      </c>
      <c r="B22714" s="135">
        <v>68.16</v>
      </c>
    </row>
    <row r="22715" spans="1:2">
      <c r="A22715" s="13" t="s">
        <v>23038</v>
      </c>
      <c r="B22715" s="135">
        <v>62.74</v>
      </c>
    </row>
    <row r="22716" spans="1:2">
      <c r="A22716" s="13" t="s">
        <v>23039</v>
      </c>
      <c r="B22716" s="135">
        <v>111.45</v>
      </c>
    </row>
    <row r="22717" spans="1:2">
      <c r="A22717" s="13" t="s">
        <v>23040</v>
      </c>
      <c r="B22717" s="135">
        <v>96.67</v>
      </c>
    </row>
    <row r="22718" spans="1:2">
      <c r="A22718" s="13" t="s">
        <v>23041</v>
      </c>
      <c r="B22718" s="135">
        <v>120.87</v>
      </c>
    </row>
    <row r="22719" spans="1:2">
      <c r="A22719" s="13" t="s">
        <v>23042</v>
      </c>
      <c r="B22719" s="135">
        <v>105.54</v>
      </c>
    </row>
    <row r="22720" spans="1:2">
      <c r="A22720" s="13" t="s">
        <v>23043</v>
      </c>
      <c r="B22720" s="135">
        <v>55.84</v>
      </c>
    </row>
    <row r="22721" spans="1:2">
      <c r="A22721" s="13" t="s">
        <v>23044</v>
      </c>
      <c r="B22721" s="135">
        <v>52.26</v>
      </c>
    </row>
    <row r="22722" spans="1:2">
      <c r="A22722" s="13" t="s">
        <v>23045</v>
      </c>
      <c r="B22722" s="135">
        <v>89.19</v>
      </c>
    </row>
    <row r="22723" spans="1:2">
      <c r="A22723" s="13" t="s">
        <v>23046</v>
      </c>
      <c r="B22723" s="135">
        <v>84.54</v>
      </c>
    </row>
    <row r="22724" spans="1:2">
      <c r="A22724" s="13" t="s">
        <v>23047</v>
      </c>
      <c r="B22724" s="135">
        <v>190.43</v>
      </c>
    </row>
    <row r="22725" spans="1:2">
      <c r="A22725" s="13" t="s">
        <v>23048</v>
      </c>
      <c r="B22725" s="135">
        <v>182.54</v>
      </c>
    </row>
    <row r="22726" spans="1:2">
      <c r="A22726" s="13" t="s">
        <v>23049</v>
      </c>
      <c r="B22726" s="135">
        <v>41.63</v>
      </c>
    </row>
    <row r="22727" spans="1:2">
      <c r="A22727" s="13" t="s">
        <v>23050</v>
      </c>
      <c r="B22727" s="135">
        <v>36.619999999999997</v>
      </c>
    </row>
    <row r="22728" spans="1:2">
      <c r="A22728" s="13" t="s">
        <v>23051</v>
      </c>
      <c r="B22728" s="135">
        <v>2.95</v>
      </c>
    </row>
    <row r="22729" spans="1:2">
      <c r="A22729" s="13" t="s">
        <v>23052</v>
      </c>
      <c r="B22729" s="135">
        <v>2.83</v>
      </c>
    </row>
    <row r="22730" spans="1:2">
      <c r="A22730" s="13" t="s">
        <v>23053</v>
      </c>
      <c r="B22730" s="135">
        <v>11.79</v>
      </c>
    </row>
    <row r="22731" spans="1:2">
      <c r="A22731" s="13" t="s">
        <v>23054</v>
      </c>
      <c r="B22731" s="135">
        <v>11.79</v>
      </c>
    </row>
    <row r="22732" spans="1:2">
      <c r="A22732" s="13" t="s">
        <v>23055</v>
      </c>
      <c r="B22732" s="135">
        <v>38.06</v>
      </c>
    </row>
    <row r="22733" spans="1:2">
      <c r="A22733" s="13" t="s">
        <v>23056</v>
      </c>
      <c r="B22733" s="135">
        <v>32.979999999999997</v>
      </c>
    </row>
    <row r="22734" spans="1:2">
      <c r="A22734" s="13" t="s">
        <v>23057</v>
      </c>
      <c r="B22734" s="135">
        <v>81.3</v>
      </c>
    </row>
    <row r="22735" spans="1:2">
      <c r="A22735" s="13" t="s">
        <v>23058</v>
      </c>
      <c r="B22735" s="135">
        <v>74.31</v>
      </c>
    </row>
    <row r="22736" spans="1:2">
      <c r="A22736" s="13" t="s">
        <v>23059</v>
      </c>
      <c r="B22736" s="135">
        <v>520.19000000000005</v>
      </c>
    </row>
    <row r="22737" spans="1:2">
      <c r="A22737" s="13" t="s">
        <v>23060</v>
      </c>
      <c r="B22737" s="135">
        <v>499.25</v>
      </c>
    </row>
    <row r="22738" spans="1:2">
      <c r="A22738" s="13" t="s">
        <v>23061</v>
      </c>
      <c r="B22738" s="135">
        <v>89.3</v>
      </c>
    </row>
    <row r="22739" spans="1:2">
      <c r="A22739" s="13" t="s">
        <v>23062</v>
      </c>
      <c r="B22739" s="135">
        <v>83.25</v>
      </c>
    </row>
    <row r="22740" spans="1:2">
      <c r="A22740" s="13" t="s">
        <v>23063</v>
      </c>
      <c r="B22740" s="135">
        <v>79.7</v>
      </c>
    </row>
    <row r="22741" spans="1:2">
      <c r="A22741" s="13" t="s">
        <v>23064</v>
      </c>
      <c r="B22741" s="135">
        <v>73.38</v>
      </c>
    </row>
    <row r="22742" spans="1:2">
      <c r="A22742" s="13" t="s">
        <v>23065</v>
      </c>
      <c r="B22742" s="135">
        <v>155.78</v>
      </c>
    </row>
    <row r="22743" spans="1:2">
      <c r="A22743" s="13" t="s">
        <v>23066</v>
      </c>
      <c r="B22743" s="135">
        <v>140.91</v>
      </c>
    </row>
    <row r="22744" spans="1:2">
      <c r="A22744" s="13" t="s">
        <v>23067</v>
      </c>
      <c r="B22744" s="135">
        <v>122.11</v>
      </c>
    </row>
    <row r="22745" spans="1:2">
      <c r="A22745" s="13" t="s">
        <v>23068</v>
      </c>
      <c r="B22745" s="135">
        <v>114.77</v>
      </c>
    </row>
    <row r="22746" spans="1:2">
      <c r="A22746" s="13" t="s">
        <v>23069</v>
      </c>
      <c r="B22746" s="135">
        <v>205.49</v>
      </c>
    </row>
    <row r="22747" spans="1:2">
      <c r="A22747" s="13" t="s">
        <v>23070</v>
      </c>
      <c r="B22747" s="135">
        <v>194.66</v>
      </c>
    </row>
    <row r="22748" spans="1:2">
      <c r="A22748" s="13" t="s">
        <v>23071</v>
      </c>
      <c r="B22748" s="135">
        <v>368.24</v>
      </c>
    </row>
    <row r="22749" spans="1:2">
      <c r="A22749" s="13" t="s">
        <v>23072</v>
      </c>
      <c r="B22749" s="135">
        <v>354.02</v>
      </c>
    </row>
    <row r="22750" spans="1:2">
      <c r="A22750" s="13" t="s">
        <v>23073</v>
      </c>
      <c r="B22750" s="135">
        <v>16.3</v>
      </c>
    </row>
    <row r="22751" spans="1:2">
      <c r="A22751" s="13" t="s">
        <v>23074</v>
      </c>
      <c r="B22751" s="135">
        <v>16.3</v>
      </c>
    </row>
    <row r="22752" spans="1:2">
      <c r="A22752" s="13" t="s">
        <v>23075</v>
      </c>
      <c r="B22752" s="135">
        <v>2.4300000000000002</v>
      </c>
    </row>
    <row r="22753" spans="1:2">
      <c r="A22753" s="13" t="s">
        <v>23076</v>
      </c>
      <c r="B22753" s="135">
        <v>2.4300000000000002</v>
      </c>
    </row>
    <row r="22754" spans="1:2">
      <c r="A22754" s="13" t="s">
        <v>23077</v>
      </c>
      <c r="B22754" s="135">
        <v>26.28</v>
      </c>
    </row>
    <row r="22755" spans="1:2">
      <c r="A22755" s="13" t="s">
        <v>23078</v>
      </c>
      <c r="B22755" s="135">
        <v>24.1</v>
      </c>
    </row>
    <row r="22756" spans="1:2">
      <c r="A22756" s="13" t="s">
        <v>23079</v>
      </c>
      <c r="B22756" s="135">
        <v>103.08</v>
      </c>
    </row>
    <row r="22757" spans="1:2">
      <c r="A22757" s="13" t="s">
        <v>23080</v>
      </c>
      <c r="B22757" s="135">
        <v>103.08</v>
      </c>
    </row>
    <row r="22758" spans="1:2">
      <c r="A22758" s="13" t="s">
        <v>23081</v>
      </c>
      <c r="B22758" s="135">
        <v>5.0999999999999996</v>
      </c>
    </row>
    <row r="22759" spans="1:2">
      <c r="A22759" s="13" t="s">
        <v>23082</v>
      </c>
      <c r="B22759" s="135">
        <v>5.0999999999999996</v>
      </c>
    </row>
    <row r="22760" spans="1:2">
      <c r="A22760" s="13" t="s">
        <v>23083</v>
      </c>
      <c r="B22760" s="135">
        <v>22.71</v>
      </c>
    </row>
    <row r="22761" spans="1:2">
      <c r="A22761" s="13" t="s">
        <v>23084</v>
      </c>
      <c r="B22761" s="135">
        <v>22.71</v>
      </c>
    </row>
    <row r="22762" spans="1:2">
      <c r="A22762" s="13" t="s">
        <v>23085</v>
      </c>
      <c r="B22762" s="135">
        <v>14.71</v>
      </c>
    </row>
    <row r="22763" spans="1:2">
      <c r="A22763" s="13" t="s">
        <v>23086</v>
      </c>
      <c r="B22763" s="135">
        <v>14.71</v>
      </c>
    </row>
    <row r="22764" spans="1:2">
      <c r="A22764" s="13" t="s">
        <v>23087</v>
      </c>
      <c r="B22764" s="135">
        <v>120.36</v>
      </c>
    </row>
    <row r="22765" spans="1:2">
      <c r="A22765" s="13" t="s">
        <v>23088</v>
      </c>
      <c r="B22765" s="135">
        <v>120.36</v>
      </c>
    </row>
    <row r="22766" spans="1:2">
      <c r="A22766" s="13" t="s">
        <v>23089</v>
      </c>
      <c r="B22766" s="135">
        <v>27.48</v>
      </c>
    </row>
    <row r="22767" spans="1:2">
      <c r="A22767" s="13" t="s">
        <v>23090</v>
      </c>
      <c r="B22767" s="135">
        <v>27.48</v>
      </c>
    </row>
    <row r="22768" spans="1:2">
      <c r="A22768" s="13" t="s">
        <v>23091</v>
      </c>
      <c r="B22768" s="135">
        <v>44.49</v>
      </c>
    </row>
    <row r="22769" spans="1:2">
      <c r="A22769" s="13" t="s">
        <v>23092</v>
      </c>
      <c r="B22769" s="135">
        <v>44.49</v>
      </c>
    </row>
    <row r="22770" spans="1:2">
      <c r="A22770" s="13" t="s">
        <v>23093</v>
      </c>
      <c r="B22770" s="135">
        <v>64.92</v>
      </c>
    </row>
    <row r="22771" spans="1:2">
      <c r="A22771" s="13" t="s">
        <v>23094</v>
      </c>
      <c r="B22771" s="135">
        <v>64.92</v>
      </c>
    </row>
    <row r="22772" spans="1:2">
      <c r="A22772" s="13" t="s">
        <v>23095</v>
      </c>
      <c r="B22772" s="135">
        <v>19.559999999999999</v>
      </c>
    </row>
    <row r="22773" spans="1:2">
      <c r="A22773" s="13" t="s">
        <v>23096</v>
      </c>
      <c r="B22773" s="135">
        <v>19.559999999999999</v>
      </c>
    </row>
    <row r="22774" spans="1:2">
      <c r="A22774" s="13" t="s">
        <v>23097</v>
      </c>
      <c r="B22774" s="135">
        <v>1377.56</v>
      </c>
    </row>
    <row r="22775" spans="1:2">
      <c r="A22775" s="13" t="s">
        <v>23098</v>
      </c>
      <c r="B22775" s="135">
        <v>1319.64</v>
      </c>
    </row>
    <row r="22776" spans="1:2">
      <c r="A22776" s="13" t="s">
        <v>23099</v>
      </c>
      <c r="B22776" s="135">
        <v>54.99</v>
      </c>
    </row>
    <row r="22777" spans="1:2">
      <c r="A22777" s="13" t="s">
        <v>23100</v>
      </c>
      <c r="B22777" s="135">
        <v>52.23</v>
      </c>
    </row>
    <row r="22778" spans="1:2">
      <c r="A22778" s="13" t="s">
        <v>23101</v>
      </c>
      <c r="B22778" s="135">
        <v>53.77</v>
      </c>
    </row>
    <row r="22779" spans="1:2">
      <c r="A22779" s="13" t="s">
        <v>23102</v>
      </c>
      <c r="B22779" s="135">
        <v>50.84</v>
      </c>
    </row>
    <row r="22780" spans="1:2">
      <c r="A22780" s="13" t="s">
        <v>23103</v>
      </c>
      <c r="B22780" s="135">
        <v>15.87</v>
      </c>
    </row>
    <row r="22781" spans="1:2">
      <c r="A22781" s="13" t="s">
        <v>23104</v>
      </c>
      <c r="B22781" s="135">
        <v>14.31</v>
      </c>
    </row>
    <row r="22782" spans="1:2">
      <c r="A22782" s="13" t="s">
        <v>23105</v>
      </c>
      <c r="B22782" s="135">
        <v>10.1</v>
      </c>
    </row>
    <row r="22783" spans="1:2">
      <c r="A22783" s="13" t="s">
        <v>23106</v>
      </c>
      <c r="B22783" s="135">
        <v>9.32</v>
      </c>
    </row>
    <row r="22784" spans="1:2">
      <c r="A22784" s="13" t="s">
        <v>23107</v>
      </c>
      <c r="B22784" s="135">
        <v>29.64</v>
      </c>
    </row>
    <row r="22785" spans="1:2">
      <c r="A22785" s="13" t="s">
        <v>23108</v>
      </c>
      <c r="B22785" s="135">
        <v>29.64</v>
      </c>
    </row>
    <row r="22786" spans="1:2">
      <c r="A22786" s="13" t="s">
        <v>23109</v>
      </c>
      <c r="B22786" s="135">
        <v>1.52</v>
      </c>
    </row>
    <row r="22787" spans="1:2">
      <c r="A22787" s="13" t="s">
        <v>23110</v>
      </c>
      <c r="B22787" s="135">
        <v>1.52</v>
      </c>
    </row>
    <row r="22788" spans="1:2">
      <c r="A22788" s="13" t="s">
        <v>23111</v>
      </c>
      <c r="B22788" s="135">
        <v>242.24</v>
      </c>
    </row>
    <row r="22789" spans="1:2">
      <c r="A22789" s="13" t="s">
        <v>23112</v>
      </c>
      <c r="B22789" s="135">
        <v>242.24</v>
      </c>
    </row>
  </sheetData>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60"/>
  <sheetViews>
    <sheetView topLeftCell="A7241" workbookViewId="0">
      <selection activeCell="B7254" sqref="B7254"/>
    </sheetView>
  </sheetViews>
  <sheetFormatPr defaultRowHeight="14.25"/>
  <cols>
    <col min="1" max="1" width="15.125" style="169" customWidth="1"/>
    <col min="2" max="2" width="112.75" style="170" customWidth="1"/>
    <col min="3" max="3" width="10" style="169" customWidth="1"/>
    <col min="4" max="16384" width="9" style="169"/>
  </cols>
  <sheetData>
    <row r="1" spans="1:3">
      <c r="A1" s="169" t="s">
        <v>23242</v>
      </c>
      <c r="C1" s="169" t="s">
        <v>23243</v>
      </c>
    </row>
    <row r="2" spans="1:3">
      <c r="A2" s="169" t="s">
        <v>498</v>
      </c>
      <c r="B2" s="170" t="s">
        <v>23244</v>
      </c>
      <c r="C2" s="169" t="s">
        <v>174</v>
      </c>
    </row>
    <row r="3" spans="1:3">
      <c r="A3" s="169" t="s">
        <v>500</v>
      </c>
      <c r="B3" s="170" t="s">
        <v>23245</v>
      </c>
      <c r="C3" s="169" t="s">
        <v>174</v>
      </c>
    </row>
    <row r="4" spans="1:3">
      <c r="A4" s="169" t="s">
        <v>502</v>
      </c>
      <c r="B4" s="170" t="s">
        <v>23246</v>
      </c>
      <c r="C4" s="169" t="s">
        <v>174</v>
      </c>
    </row>
    <row r="5" spans="1:3">
      <c r="A5" s="169" t="s">
        <v>504</v>
      </c>
      <c r="B5" s="170" t="s">
        <v>23247</v>
      </c>
      <c r="C5" s="169" t="s">
        <v>174</v>
      </c>
    </row>
    <row r="6" spans="1:3">
      <c r="A6" s="169" t="s">
        <v>506</v>
      </c>
      <c r="B6" s="170" t="s">
        <v>23248</v>
      </c>
      <c r="C6" s="169" t="s">
        <v>174</v>
      </c>
    </row>
    <row r="7" spans="1:3">
      <c r="A7" s="169" t="s">
        <v>508</v>
      </c>
      <c r="B7" s="170" t="s">
        <v>23249</v>
      </c>
      <c r="C7" s="169" t="s">
        <v>174</v>
      </c>
    </row>
    <row r="8" spans="1:3">
      <c r="A8" s="169" t="s">
        <v>510</v>
      </c>
      <c r="B8" s="170" t="s">
        <v>23250</v>
      </c>
      <c r="C8" s="169" t="s">
        <v>174</v>
      </c>
    </row>
    <row r="9" spans="1:3">
      <c r="A9" s="169" t="s">
        <v>512</v>
      </c>
      <c r="B9" s="170" t="s">
        <v>23251</v>
      </c>
      <c r="C9" s="169" t="s">
        <v>174</v>
      </c>
    </row>
    <row r="10" spans="1:3">
      <c r="A10" s="169" t="s">
        <v>514</v>
      </c>
      <c r="B10" s="170" t="s">
        <v>23252</v>
      </c>
      <c r="C10" s="169" t="s">
        <v>174</v>
      </c>
    </row>
    <row r="11" spans="1:3">
      <c r="A11" s="169" t="s">
        <v>516</v>
      </c>
      <c r="B11" s="170" t="s">
        <v>23253</v>
      </c>
      <c r="C11" s="169" t="s">
        <v>174</v>
      </c>
    </row>
    <row r="12" spans="1:3">
      <c r="A12" s="169" t="s">
        <v>518</v>
      </c>
      <c r="B12" s="170" t="s">
        <v>23254</v>
      </c>
      <c r="C12" s="169" t="s">
        <v>174</v>
      </c>
    </row>
    <row r="13" spans="1:3">
      <c r="A13" s="169" t="s">
        <v>520</v>
      </c>
      <c r="B13" s="170" t="s">
        <v>23255</v>
      </c>
      <c r="C13" s="169" t="s">
        <v>174</v>
      </c>
    </row>
    <row r="14" spans="1:3">
      <c r="A14" s="169" t="s">
        <v>522</v>
      </c>
      <c r="B14" s="170" t="s">
        <v>23256</v>
      </c>
      <c r="C14" s="169" t="s">
        <v>174</v>
      </c>
    </row>
    <row r="15" spans="1:3">
      <c r="A15" s="169" t="s">
        <v>524</v>
      </c>
      <c r="B15" s="170" t="s">
        <v>23257</v>
      </c>
      <c r="C15" s="169" t="s">
        <v>174</v>
      </c>
    </row>
    <row r="16" spans="1:3">
      <c r="A16" s="169" t="s">
        <v>526</v>
      </c>
      <c r="B16" s="170" t="s">
        <v>23258</v>
      </c>
      <c r="C16" s="169" t="s">
        <v>174</v>
      </c>
    </row>
    <row r="17" spans="1:3">
      <c r="A17" s="169" t="s">
        <v>528</v>
      </c>
      <c r="B17" s="170" t="s">
        <v>23259</v>
      </c>
      <c r="C17" s="169" t="s">
        <v>174</v>
      </c>
    </row>
    <row r="18" spans="1:3">
      <c r="A18" s="169" t="s">
        <v>530</v>
      </c>
      <c r="B18" s="170" t="s">
        <v>23260</v>
      </c>
      <c r="C18" s="169" t="s">
        <v>174</v>
      </c>
    </row>
    <row r="19" spans="1:3">
      <c r="A19" s="169" t="s">
        <v>532</v>
      </c>
      <c r="B19" s="170" t="s">
        <v>23261</v>
      </c>
      <c r="C19" s="169" t="s">
        <v>174</v>
      </c>
    </row>
    <row r="20" spans="1:3">
      <c r="A20" s="169" t="s">
        <v>534</v>
      </c>
      <c r="B20" s="170" t="s">
        <v>23262</v>
      </c>
      <c r="C20" s="169" t="s">
        <v>174</v>
      </c>
    </row>
    <row r="21" spans="1:3">
      <c r="A21" s="169" t="s">
        <v>536</v>
      </c>
      <c r="B21" s="170" t="s">
        <v>23263</v>
      </c>
      <c r="C21" s="169" t="s">
        <v>174</v>
      </c>
    </row>
    <row r="22" spans="1:3">
      <c r="A22" s="169" t="s">
        <v>538</v>
      </c>
      <c r="B22" s="170" t="s">
        <v>23264</v>
      </c>
      <c r="C22" s="169" t="s">
        <v>174</v>
      </c>
    </row>
    <row r="23" spans="1:3">
      <c r="A23" s="169" t="s">
        <v>540</v>
      </c>
      <c r="B23" s="170" t="s">
        <v>23265</v>
      </c>
      <c r="C23" s="169" t="s">
        <v>174</v>
      </c>
    </row>
    <row r="24" spans="1:3">
      <c r="A24" s="169" t="s">
        <v>542</v>
      </c>
      <c r="B24" s="170" t="s">
        <v>23266</v>
      </c>
      <c r="C24" s="169" t="s">
        <v>174</v>
      </c>
    </row>
    <row r="25" spans="1:3">
      <c r="A25" s="169" t="s">
        <v>544</v>
      </c>
      <c r="B25" s="170" t="s">
        <v>23267</v>
      </c>
      <c r="C25" s="169" t="s">
        <v>174</v>
      </c>
    </row>
    <row r="26" spans="1:3">
      <c r="A26" s="169" t="s">
        <v>546</v>
      </c>
      <c r="B26" s="170" t="s">
        <v>23268</v>
      </c>
      <c r="C26" s="169" t="s">
        <v>174</v>
      </c>
    </row>
    <row r="27" spans="1:3">
      <c r="A27" s="169" t="s">
        <v>548</v>
      </c>
      <c r="B27" s="170" t="s">
        <v>23269</v>
      </c>
      <c r="C27" s="169" t="s">
        <v>174</v>
      </c>
    </row>
    <row r="28" spans="1:3">
      <c r="A28" s="169" t="s">
        <v>550</v>
      </c>
      <c r="B28" s="170" t="s">
        <v>23270</v>
      </c>
      <c r="C28" s="169" t="s">
        <v>174</v>
      </c>
    </row>
    <row r="29" spans="1:3">
      <c r="A29" s="169" t="s">
        <v>552</v>
      </c>
      <c r="B29" s="170" t="s">
        <v>23271</v>
      </c>
      <c r="C29" s="169" t="s">
        <v>174</v>
      </c>
    </row>
    <row r="30" spans="1:3">
      <c r="A30" s="169" t="s">
        <v>554</v>
      </c>
      <c r="B30" s="170" t="s">
        <v>23272</v>
      </c>
      <c r="C30" s="169" t="s">
        <v>174</v>
      </c>
    </row>
    <row r="31" spans="1:3">
      <c r="A31" s="169" t="s">
        <v>556</v>
      </c>
      <c r="B31" s="170" t="s">
        <v>23273</v>
      </c>
      <c r="C31" s="169" t="s">
        <v>174</v>
      </c>
    </row>
    <row r="32" spans="1:3">
      <c r="A32" s="169" t="s">
        <v>558</v>
      </c>
      <c r="B32" s="170" t="s">
        <v>23274</v>
      </c>
      <c r="C32" s="169" t="s">
        <v>174</v>
      </c>
    </row>
    <row r="33" spans="1:3">
      <c r="A33" s="169" t="s">
        <v>560</v>
      </c>
      <c r="B33" s="170" t="s">
        <v>23275</v>
      </c>
      <c r="C33" s="169" t="s">
        <v>174</v>
      </c>
    </row>
    <row r="34" spans="1:3">
      <c r="A34" s="169" t="s">
        <v>562</v>
      </c>
      <c r="B34" s="170" t="s">
        <v>23276</v>
      </c>
      <c r="C34" s="169" t="s">
        <v>174</v>
      </c>
    </row>
    <row r="35" spans="1:3">
      <c r="A35" s="169" t="s">
        <v>564</v>
      </c>
      <c r="B35" s="170" t="s">
        <v>23277</v>
      </c>
      <c r="C35" s="169" t="s">
        <v>174</v>
      </c>
    </row>
    <row r="36" spans="1:3">
      <c r="A36" s="169" t="s">
        <v>566</v>
      </c>
      <c r="B36" s="170" t="s">
        <v>23278</v>
      </c>
      <c r="C36" s="169" t="s">
        <v>174</v>
      </c>
    </row>
    <row r="37" spans="1:3">
      <c r="A37" s="169" t="s">
        <v>568</v>
      </c>
      <c r="B37" s="170" t="s">
        <v>23279</v>
      </c>
      <c r="C37" s="169" t="s">
        <v>174</v>
      </c>
    </row>
    <row r="38" spans="1:3">
      <c r="A38" s="169" t="s">
        <v>570</v>
      </c>
      <c r="B38" s="170" t="s">
        <v>23280</v>
      </c>
      <c r="C38" s="169" t="s">
        <v>174</v>
      </c>
    </row>
    <row r="39" spans="1:3">
      <c r="A39" s="169" t="s">
        <v>572</v>
      </c>
      <c r="B39" s="170" t="s">
        <v>23281</v>
      </c>
      <c r="C39" s="169" t="s">
        <v>174</v>
      </c>
    </row>
    <row r="40" spans="1:3">
      <c r="A40" s="169" t="s">
        <v>574</v>
      </c>
      <c r="B40" s="170" t="s">
        <v>23282</v>
      </c>
      <c r="C40" s="169" t="s">
        <v>174</v>
      </c>
    </row>
    <row r="41" spans="1:3">
      <c r="A41" s="169" t="s">
        <v>576</v>
      </c>
      <c r="B41" s="170" t="s">
        <v>23283</v>
      </c>
      <c r="C41" s="169" t="s">
        <v>187</v>
      </c>
    </row>
    <row r="42" spans="1:3">
      <c r="A42" s="169" t="s">
        <v>578</v>
      </c>
      <c r="B42" s="170" t="s">
        <v>23284</v>
      </c>
      <c r="C42" s="169" t="s">
        <v>187</v>
      </c>
    </row>
    <row r="43" spans="1:3" ht="28.5">
      <c r="A43" s="169" t="s">
        <v>580</v>
      </c>
      <c r="B43" s="170" t="s">
        <v>23285</v>
      </c>
      <c r="C43" s="169" t="s">
        <v>187</v>
      </c>
    </row>
    <row r="44" spans="1:3" ht="28.5">
      <c r="A44" s="169" t="s">
        <v>582</v>
      </c>
      <c r="B44" s="170" t="s">
        <v>23286</v>
      </c>
      <c r="C44" s="169" t="s">
        <v>187</v>
      </c>
    </row>
    <row r="45" spans="1:3">
      <c r="A45" s="169" t="s">
        <v>584</v>
      </c>
      <c r="B45" s="170" t="s">
        <v>23287</v>
      </c>
      <c r="C45" s="169" t="s">
        <v>174</v>
      </c>
    </row>
    <row r="46" spans="1:3">
      <c r="A46" s="169" t="s">
        <v>586</v>
      </c>
      <c r="B46" s="170" t="s">
        <v>23288</v>
      </c>
      <c r="C46" s="169" t="s">
        <v>174</v>
      </c>
    </row>
    <row r="47" spans="1:3">
      <c r="A47" s="169" t="s">
        <v>588</v>
      </c>
      <c r="B47" s="170" t="s">
        <v>23289</v>
      </c>
      <c r="C47" s="169" t="s">
        <v>174</v>
      </c>
    </row>
    <row r="48" spans="1:3">
      <c r="A48" s="169" t="s">
        <v>590</v>
      </c>
      <c r="B48" s="170" t="s">
        <v>23290</v>
      </c>
      <c r="C48" s="169" t="s">
        <v>187</v>
      </c>
    </row>
    <row r="49" spans="1:3">
      <c r="A49" s="169" t="s">
        <v>592</v>
      </c>
      <c r="B49" s="170" t="s">
        <v>23291</v>
      </c>
      <c r="C49" s="169" t="s">
        <v>187</v>
      </c>
    </row>
    <row r="50" spans="1:3" ht="28.5">
      <c r="A50" s="169" t="s">
        <v>594</v>
      </c>
      <c r="B50" s="170" t="s">
        <v>23292</v>
      </c>
      <c r="C50" s="169" t="s">
        <v>174</v>
      </c>
    </row>
    <row r="51" spans="1:3">
      <c r="A51" s="169" t="s">
        <v>596</v>
      </c>
      <c r="B51" s="170" t="s">
        <v>23293</v>
      </c>
      <c r="C51" s="169" t="s">
        <v>174</v>
      </c>
    </row>
    <row r="52" spans="1:3">
      <c r="A52" s="169" t="s">
        <v>598</v>
      </c>
      <c r="B52" s="170" t="s">
        <v>23294</v>
      </c>
      <c r="C52" s="169" t="s">
        <v>174</v>
      </c>
    </row>
    <row r="53" spans="1:3">
      <c r="A53" s="169" t="s">
        <v>600</v>
      </c>
      <c r="B53" s="170" t="s">
        <v>23295</v>
      </c>
      <c r="C53" s="169" t="s">
        <v>174</v>
      </c>
    </row>
    <row r="54" spans="1:3" ht="28.5">
      <c r="A54" s="169" t="s">
        <v>602</v>
      </c>
      <c r="B54" s="170" t="s">
        <v>23296</v>
      </c>
      <c r="C54" s="169" t="s">
        <v>174</v>
      </c>
    </row>
    <row r="55" spans="1:3" ht="28.5">
      <c r="A55" s="169" t="s">
        <v>604</v>
      </c>
      <c r="B55" s="170" t="s">
        <v>23297</v>
      </c>
      <c r="C55" s="169" t="s">
        <v>174</v>
      </c>
    </row>
    <row r="56" spans="1:3">
      <c r="A56" s="169" t="s">
        <v>606</v>
      </c>
      <c r="B56" s="170" t="s">
        <v>23298</v>
      </c>
      <c r="C56" s="169" t="s">
        <v>174</v>
      </c>
    </row>
    <row r="57" spans="1:3">
      <c r="A57" s="169" t="s">
        <v>608</v>
      </c>
      <c r="B57" s="170" t="s">
        <v>23299</v>
      </c>
      <c r="C57" s="169" t="s">
        <v>174</v>
      </c>
    </row>
    <row r="58" spans="1:3">
      <c r="A58" s="169" t="s">
        <v>610</v>
      </c>
      <c r="B58" s="170" t="s">
        <v>23300</v>
      </c>
      <c r="C58" s="169" t="s">
        <v>174</v>
      </c>
    </row>
    <row r="59" spans="1:3">
      <c r="A59" s="169" t="s">
        <v>612</v>
      </c>
      <c r="B59" s="170" t="s">
        <v>23301</v>
      </c>
      <c r="C59" s="169" t="s">
        <v>174</v>
      </c>
    </row>
    <row r="60" spans="1:3">
      <c r="A60" s="169" t="s">
        <v>614</v>
      </c>
      <c r="B60" s="170" t="s">
        <v>23302</v>
      </c>
      <c r="C60" s="169" t="s">
        <v>174</v>
      </c>
    </row>
    <row r="61" spans="1:3">
      <c r="A61" s="169" t="s">
        <v>616</v>
      </c>
      <c r="B61" s="170" t="s">
        <v>23303</v>
      </c>
      <c r="C61" s="169" t="s">
        <v>174</v>
      </c>
    </row>
    <row r="62" spans="1:3">
      <c r="A62" s="169" t="s">
        <v>618</v>
      </c>
      <c r="B62" s="170" t="s">
        <v>23304</v>
      </c>
      <c r="C62" s="169" t="s">
        <v>174</v>
      </c>
    </row>
    <row r="63" spans="1:3">
      <c r="A63" s="169" t="s">
        <v>620</v>
      </c>
      <c r="B63" s="170" t="s">
        <v>23305</v>
      </c>
      <c r="C63" s="169" t="s">
        <v>174</v>
      </c>
    </row>
    <row r="64" spans="1:3">
      <c r="A64" s="169" t="s">
        <v>622</v>
      </c>
      <c r="B64" s="170" t="s">
        <v>23306</v>
      </c>
      <c r="C64" s="169" t="s">
        <v>174</v>
      </c>
    </row>
    <row r="65" spans="1:3">
      <c r="A65" s="169" t="s">
        <v>624</v>
      </c>
      <c r="B65" s="170" t="s">
        <v>23307</v>
      </c>
      <c r="C65" s="169" t="s">
        <v>187</v>
      </c>
    </row>
    <row r="66" spans="1:3">
      <c r="A66" s="169" t="s">
        <v>626</v>
      </c>
      <c r="B66" s="170" t="s">
        <v>23308</v>
      </c>
      <c r="C66" s="169" t="s">
        <v>174</v>
      </c>
    </row>
    <row r="67" spans="1:3">
      <c r="A67" s="169" t="s">
        <v>628</v>
      </c>
      <c r="B67" s="170" t="s">
        <v>23309</v>
      </c>
      <c r="C67" s="169" t="s">
        <v>174</v>
      </c>
    </row>
    <row r="68" spans="1:3">
      <c r="A68" s="169" t="s">
        <v>630</v>
      </c>
      <c r="B68" s="170" t="s">
        <v>23310</v>
      </c>
      <c r="C68" s="169" t="s">
        <v>174</v>
      </c>
    </row>
    <row r="69" spans="1:3">
      <c r="A69" s="169" t="s">
        <v>632</v>
      </c>
      <c r="B69" s="170" t="s">
        <v>23311</v>
      </c>
      <c r="C69" s="169" t="s">
        <v>187</v>
      </c>
    </row>
    <row r="70" spans="1:3">
      <c r="A70" s="169" t="s">
        <v>634</v>
      </c>
      <c r="B70" s="170" t="s">
        <v>23312</v>
      </c>
      <c r="C70" s="169" t="s">
        <v>187</v>
      </c>
    </row>
    <row r="71" spans="1:3">
      <c r="A71" s="169" t="s">
        <v>636</v>
      </c>
      <c r="B71" s="170" t="s">
        <v>23313</v>
      </c>
      <c r="C71" s="169" t="s">
        <v>187</v>
      </c>
    </row>
    <row r="72" spans="1:3">
      <c r="A72" s="169" t="s">
        <v>638</v>
      </c>
      <c r="B72" s="170" t="s">
        <v>23314</v>
      </c>
      <c r="C72" s="169" t="s">
        <v>187</v>
      </c>
    </row>
    <row r="73" spans="1:3">
      <c r="A73" s="169" t="s">
        <v>640</v>
      </c>
      <c r="B73" s="170" t="s">
        <v>23315</v>
      </c>
      <c r="C73" s="169" t="s">
        <v>174</v>
      </c>
    </row>
    <row r="74" spans="1:3">
      <c r="A74" s="169" t="s">
        <v>642</v>
      </c>
      <c r="B74" s="170" t="s">
        <v>23316</v>
      </c>
      <c r="C74" s="169" t="s">
        <v>174</v>
      </c>
    </row>
    <row r="75" spans="1:3">
      <c r="A75" s="169" t="s">
        <v>644</v>
      </c>
      <c r="B75" s="170" t="s">
        <v>23317</v>
      </c>
      <c r="C75" s="169" t="s">
        <v>174</v>
      </c>
    </row>
    <row r="76" spans="1:3">
      <c r="A76" s="169" t="s">
        <v>646</v>
      </c>
      <c r="B76" s="170" t="s">
        <v>23318</v>
      </c>
      <c r="C76" s="169" t="s">
        <v>174</v>
      </c>
    </row>
    <row r="77" spans="1:3">
      <c r="A77" s="169" t="s">
        <v>648</v>
      </c>
      <c r="B77" s="170" t="s">
        <v>23319</v>
      </c>
      <c r="C77" s="169" t="s">
        <v>174</v>
      </c>
    </row>
    <row r="78" spans="1:3">
      <c r="A78" s="169" t="s">
        <v>650</v>
      </c>
      <c r="B78" s="170" t="s">
        <v>23320</v>
      </c>
      <c r="C78" s="169" t="s">
        <v>174</v>
      </c>
    </row>
    <row r="79" spans="1:3">
      <c r="A79" s="169" t="s">
        <v>652</v>
      </c>
      <c r="B79" s="170" t="s">
        <v>23321</v>
      </c>
      <c r="C79" s="169" t="s">
        <v>174</v>
      </c>
    </row>
    <row r="80" spans="1:3">
      <c r="A80" s="169" t="s">
        <v>654</v>
      </c>
      <c r="B80" s="170" t="s">
        <v>23322</v>
      </c>
      <c r="C80" s="169" t="s">
        <v>174</v>
      </c>
    </row>
    <row r="81" spans="1:3">
      <c r="A81" s="169" t="s">
        <v>656</v>
      </c>
      <c r="B81" s="170" t="s">
        <v>23323</v>
      </c>
      <c r="C81" s="169" t="s">
        <v>174</v>
      </c>
    </row>
    <row r="82" spans="1:3">
      <c r="A82" s="169" t="s">
        <v>658</v>
      </c>
      <c r="B82" s="170" t="s">
        <v>23324</v>
      </c>
      <c r="C82" s="169" t="s">
        <v>174</v>
      </c>
    </row>
    <row r="83" spans="1:3">
      <c r="A83" s="169" t="s">
        <v>660</v>
      </c>
      <c r="B83" s="170" t="s">
        <v>23325</v>
      </c>
      <c r="C83" s="169" t="s">
        <v>174</v>
      </c>
    </row>
    <row r="84" spans="1:3">
      <c r="A84" s="169" t="s">
        <v>662</v>
      </c>
      <c r="B84" s="170" t="s">
        <v>23326</v>
      </c>
      <c r="C84" s="169" t="s">
        <v>174</v>
      </c>
    </row>
    <row r="85" spans="1:3">
      <c r="A85" s="169" t="s">
        <v>664</v>
      </c>
      <c r="B85" s="170" t="s">
        <v>23327</v>
      </c>
      <c r="C85" s="169" t="s">
        <v>174</v>
      </c>
    </row>
    <row r="86" spans="1:3">
      <c r="A86" s="169" t="s">
        <v>666</v>
      </c>
      <c r="B86" s="170" t="s">
        <v>23328</v>
      </c>
      <c r="C86" s="169" t="s">
        <v>174</v>
      </c>
    </row>
    <row r="87" spans="1:3">
      <c r="A87" s="169" t="s">
        <v>668</v>
      </c>
      <c r="B87" s="170" t="s">
        <v>23329</v>
      </c>
      <c r="C87" s="169" t="s">
        <v>174</v>
      </c>
    </row>
    <row r="88" spans="1:3">
      <c r="A88" s="169" t="s">
        <v>670</v>
      </c>
      <c r="B88" s="170" t="s">
        <v>23330</v>
      </c>
      <c r="C88" s="169" t="s">
        <v>174</v>
      </c>
    </row>
    <row r="89" spans="1:3">
      <c r="A89" s="169" t="s">
        <v>672</v>
      </c>
      <c r="B89" s="170" t="s">
        <v>23331</v>
      </c>
      <c r="C89" s="169" t="s">
        <v>174</v>
      </c>
    </row>
    <row r="90" spans="1:3">
      <c r="A90" s="169" t="s">
        <v>674</v>
      </c>
      <c r="B90" s="170" t="s">
        <v>23332</v>
      </c>
      <c r="C90" s="169" t="s">
        <v>174</v>
      </c>
    </row>
    <row r="91" spans="1:3">
      <c r="A91" s="169" t="s">
        <v>676</v>
      </c>
      <c r="B91" s="170" t="s">
        <v>23333</v>
      </c>
      <c r="C91" s="169" t="s">
        <v>174</v>
      </c>
    </row>
    <row r="92" spans="1:3">
      <c r="A92" s="169" t="s">
        <v>678</v>
      </c>
      <c r="B92" s="170" t="s">
        <v>23334</v>
      </c>
      <c r="C92" s="169" t="s">
        <v>174</v>
      </c>
    </row>
    <row r="93" spans="1:3" ht="28.5">
      <c r="A93" s="169" t="s">
        <v>680</v>
      </c>
      <c r="B93" s="170" t="s">
        <v>23335</v>
      </c>
      <c r="C93" s="169" t="s">
        <v>174</v>
      </c>
    </row>
    <row r="94" spans="1:3">
      <c r="A94" s="169" t="s">
        <v>682</v>
      </c>
      <c r="B94" s="170" t="s">
        <v>23336</v>
      </c>
      <c r="C94" s="169" t="s">
        <v>174</v>
      </c>
    </row>
    <row r="95" spans="1:3">
      <c r="A95" s="169" t="s">
        <v>684</v>
      </c>
      <c r="B95" s="170" t="s">
        <v>23337</v>
      </c>
      <c r="C95" s="169" t="s">
        <v>174</v>
      </c>
    </row>
    <row r="96" spans="1:3">
      <c r="A96" s="169" t="s">
        <v>686</v>
      </c>
      <c r="B96" s="170" t="s">
        <v>23338</v>
      </c>
      <c r="C96" s="169" t="s">
        <v>174</v>
      </c>
    </row>
    <row r="97" spans="1:3" ht="28.5">
      <c r="A97" s="169" t="s">
        <v>688</v>
      </c>
      <c r="B97" s="170" t="s">
        <v>23339</v>
      </c>
      <c r="C97" s="169" t="s">
        <v>174</v>
      </c>
    </row>
    <row r="98" spans="1:3">
      <c r="A98" s="169" t="s">
        <v>690</v>
      </c>
      <c r="B98" s="170" t="s">
        <v>23340</v>
      </c>
      <c r="C98" s="169" t="s">
        <v>174</v>
      </c>
    </row>
    <row r="99" spans="1:3" ht="42.75">
      <c r="A99" s="169" t="s">
        <v>692</v>
      </c>
      <c r="B99" s="170" t="s">
        <v>23341</v>
      </c>
      <c r="C99" s="169" t="s">
        <v>174</v>
      </c>
    </row>
    <row r="100" spans="1:3" ht="42.75">
      <c r="A100" s="169" t="s">
        <v>694</v>
      </c>
      <c r="B100" s="170" t="s">
        <v>23342</v>
      </c>
      <c r="C100" s="169" t="s">
        <v>174</v>
      </c>
    </row>
    <row r="101" spans="1:3" ht="42.75">
      <c r="A101" s="169" t="s">
        <v>696</v>
      </c>
      <c r="B101" s="170" t="s">
        <v>23343</v>
      </c>
      <c r="C101" s="169" t="s">
        <v>174</v>
      </c>
    </row>
    <row r="102" spans="1:3" ht="28.5">
      <c r="A102" s="169" t="s">
        <v>698</v>
      </c>
      <c r="B102" s="170" t="s">
        <v>23344</v>
      </c>
      <c r="C102" s="169" t="s">
        <v>174</v>
      </c>
    </row>
    <row r="103" spans="1:3" ht="57">
      <c r="A103" s="169" t="s">
        <v>700</v>
      </c>
      <c r="B103" s="170" t="s">
        <v>23345</v>
      </c>
      <c r="C103" s="169" t="s">
        <v>174</v>
      </c>
    </row>
    <row r="104" spans="1:3" ht="57">
      <c r="A104" s="169" t="s">
        <v>702</v>
      </c>
      <c r="B104" s="170" t="s">
        <v>23346</v>
      </c>
      <c r="C104" s="169" t="s">
        <v>174</v>
      </c>
    </row>
    <row r="105" spans="1:3" ht="57">
      <c r="A105" s="169" t="s">
        <v>704</v>
      </c>
      <c r="B105" s="170" t="s">
        <v>23347</v>
      </c>
      <c r="C105" s="169" t="s">
        <v>174</v>
      </c>
    </row>
    <row r="106" spans="1:3" ht="57">
      <c r="A106" s="169" t="s">
        <v>706</v>
      </c>
      <c r="B106" s="170" t="s">
        <v>23348</v>
      </c>
      <c r="C106" s="169" t="s">
        <v>174</v>
      </c>
    </row>
    <row r="107" spans="1:3">
      <c r="A107" s="169" t="s">
        <v>708</v>
      </c>
      <c r="B107" s="170" t="s">
        <v>23349</v>
      </c>
      <c r="C107" s="169" t="s">
        <v>174</v>
      </c>
    </row>
    <row r="108" spans="1:3" ht="28.5">
      <c r="A108" s="169" t="s">
        <v>710</v>
      </c>
      <c r="B108" s="170" t="s">
        <v>23350</v>
      </c>
      <c r="C108" s="169" t="s">
        <v>174</v>
      </c>
    </row>
    <row r="109" spans="1:3" ht="28.5">
      <c r="A109" s="169" t="s">
        <v>712</v>
      </c>
      <c r="B109" s="170" t="s">
        <v>23351</v>
      </c>
      <c r="C109" s="169" t="s">
        <v>174</v>
      </c>
    </row>
    <row r="110" spans="1:3" ht="28.5">
      <c r="A110" s="169" t="s">
        <v>714</v>
      </c>
      <c r="B110" s="170" t="s">
        <v>23352</v>
      </c>
      <c r="C110" s="169" t="s">
        <v>174</v>
      </c>
    </row>
    <row r="111" spans="1:3" ht="28.5">
      <c r="A111" s="169" t="s">
        <v>716</v>
      </c>
      <c r="B111" s="170" t="s">
        <v>23353</v>
      </c>
      <c r="C111" s="169" t="s">
        <v>174</v>
      </c>
    </row>
    <row r="112" spans="1:3">
      <c r="A112" s="169" t="s">
        <v>718</v>
      </c>
      <c r="B112" s="170" t="s">
        <v>23354</v>
      </c>
      <c r="C112" s="169" t="s">
        <v>174</v>
      </c>
    </row>
    <row r="113" spans="1:3">
      <c r="A113" s="169" t="s">
        <v>720</v>
      </c>
      <c r="B113" s="170" t="s">
        <v>23355</v>
      </c>
      <c r="C113" s="169" t="s">
        <v>174</v>
      </c>
    </row>
    <row r="114" spans="1:3" ht="28.5">
      <c r="A114" s="169" t="s">
        <v>722</v>
      </c>
      <c r="B114" s="170" t="s">
        <v>23356</v>
      </c>
      <c r="C114" s="169" t="s">
        <v>174</v>
      </c>
    </row>
    <row r="115" spans="1:3" ht="28.5">
      <c r="A115" s="169" t="s">
        <v>724</v>
      </c>
      <c r="B115" s="170" t="s">
        <v>23357</v>
      </c>
      <c r="C115" s="169" t="s">
        <v>174</v>
      </c>
    </row>
    <row r="116" spans="1:3" ht="28.5">
      <c r="A116" s="169" t="s">
        <v>726</v>
      </c>
      <c r="B116" s="170" t="s">
        <v>23358</v>
      </c>
      <c r="C116" s="169" t="s">
        <v>174</v>
      </c>
    </row>
    <row r="117" spans="1:3" ht="42.75">
      <c r="A117" s="169" t="s">
        <v>728</v>
      </c>
      <c r="B117" s="170" t="s">
        <v>23359</v>
      </c>
      <c r="C117" s="169" t="s">
        <v>177</v>
      </c>
    </row>
    <row r="118" spans="1:3" ht="42.75">
      <c r="A118" s="169" t="s">
        <v>730</v>
      </c>
      <c r="B118" s="170" t="s">
        <v>23360</v>
      </c>
      <c r="C118" s="169" t="s">
        <v>177</v>
      </c>
    </row>
    <row r="119" spans="1:3" ht="42.75">
      <c r="A119" s="169" t="s">
        <v>732</v>
      </c>
      <c r="B119" s="170" t="s">
        <v>23361</v>
      </c>
      <c r="C119" s="169" t="s">
        <v>177</v>
      </c>
    </row>
    <row r="120" spans="1:3">
      <c r="A120" s="169" t="s">
        <v>734</v>
      </c>
      <c r="B120" s="170" t="s">
        <v>23362</v>
      </c>
      <c r="C120" s="169" t="s">
        <v>174</v>
      </c>
    </row>
    <row r="121" spans="1:3">
      <c r="A121" s="169" t="s">
        <v>736</v>
      </c>
      <c r="B121" s="170" t="s">
        <v>23363</v>
      </c>
      <c r="C121" s="169" t="s">
        <v>174</v>
      </c>
    </row>
    <row r="122" spans="1:3">
      <c r="A122" s="169" t="s">
        <v>738</v>
      </c>
      <c r="B122" s="170" t="s">
        <v>23364</v>
      </c>
      <c r="C122" s="169" t="s">
        <v>174</v>
      </c>
    </row>
    <row r="123" spans="1:3">
      <c r="A123" s="169" t="s">
        <v>740</v>
      </c>
      <c r="B123" s="170" t="s">
        <v>23365</v>
      </c>
      <c r="C123" s="169" t="s">
        <v>174</v>
      </c>
    </row>
    <row r="124" spans="1:3">
      <c r="A124" s="169" t="s">
        <v>742</v>
      </c>
      <c r="B124" s="170" t="s">
        <v>23366</v>
      </c>
      <c r="C124" s="169" t="s">
        <v>174</v>
      </c>
    </row>
    <row r="125" spans="1:3">
      <c r="A125" s="169" t="s">
        <v>744</v>
      </c>
      <c r="B125" s="170" t="s">
        <v>23367</v>
      </c>
      <c r="C125" s="169" t="s">
        <v>174</v>
      </c>
    </row>
    <row r="126" spans="1:3">
      <c r="A126" s="169" t="s">
        <v>746</v>
      </c>
      <c r="B126" s="170" t="s">
        <v>23368</v>
      </c>
      <c r="C126" s="169" t="s">
        <v>174</v>
      </c>
    </row>
    <row r="127" spans="1:3">
      <c r="A127" s="169" t="s">
        <v>748</v>
      </c>
      <c r="B127" s="170" t="s">
        <v>23369</v>
      </c>
      <c r="C127" s="169" t="s">
        <v>174</v>
      </c>
    </row>
    <row r="128" spans="1:3">
      <c r="A128" s="169" t="s">
        <v>750</v>
      </c>
      <c r="B128" s="170" t="s">
        <v>23370</v>
      </c>
      <c r="C128" s="169" t="s">
        <v>174</v>
      </c>
    </row>
    <row r="129" spans="1:3">
      <c r="A129" s="169" t="s">
        <v>752</v>
      </c>
      <c r="B129" s="170" t="s">
        <v>23371</v>
      </c>
      <c r="C129" s="169" t="s">
        <v>174</v>
      </c>
    </row>
    <row r="130" spans="1:3">
      <c r="A130" s="169" t="s">
        <v>754</v>
      </c>
      <c r="B130" s="170" t="s">
        <v>23372</v>
      </c>
      <c r="C130" s="169" t="s">
        <v>174</v>
      </c>
    </row>
    <row r="131" spans="1:3">
      <c r="A131" s="169" t="s">
        <v>756</v>
      </c>
      <c r="B131" s="170" t="s">
        <v>23373</v>
      </c>
      <c r="C131" s="169" t="s">
        <v>174</v>
      </c>
    </row>
    <row r="132" spans="1:3">
      <c r="A132" s="169" t="s">
        <v>758</v>
      </c>
      <c r="B132" s="170" t="s">
        <v>23374</v>
      </c>
      <c r="C132" s="169" t="s">
        <v>174</v>
      </c>
    </row>
    <row r="133" spans="1:3">
      <c r="A133" s="169" t="s">
        <v>760</v>
      </c>
      <c r="B133" s="170" t="s">
        <v>23375</v>
      </c>
      <c r="C133" s="169" t="s">
        <v>174</v>
      </c>
    </row>
    <row r="134" spans="1:3">
      <c r="A134" s="169" t="s">
        <v>762</v>
      </c>
      <c r="B134" s="170" t="s">
        <v>23376</v>
      </c>
      <c r="C134" s="169" t="s">
        <v>174</v>
      </c>
    </row>
    <row r="135" spans="1:3">
      <c r="A135" s="169" t="s">
        <v>764</v>
      </c>
      <c r="B135" s="170" t="s">
        <v>23377</v>
      </c>
      <c r="C135" s="169" t="s">
        <v>174</v>
      </c>
    </row>
    <row r="136" spans="1:3">
      <c r="A136" s="169" t="s">
        <v>766</v>
      </c>
      <c r="B136" s="170" t="s">
        <v>23378</v>
      </c>
      <c r="C136" s="169" t="s">
        <v>174</v>
      </c>
    </row>
    <row r="137" spans="1:3">
      <c r="A137" s="169" t="s">
        <v>768</v>
      </c>
      <c r="B137" s="170" t="s">
        <v>23379</v>
      </c>
      <c r="C137" s="169" t="s">
        <v>174</v>
      </c>
    </row>
    <row r="138" spans="1:3">
      <c r="A138" s="169" t="s">
        <v>770</v>
      </c>
      <c r="B138" s="170" t="s">
        <v>23380</v>
      </c>
      <c r="C138" s="169" t="s">
        <v>174</v>
      </c>
    </row>
    <row r="139" spans="1:3">
      <c r="A139" s="169" t="s">
        <v>772</v>
      </c>
      <c r="B139" s="170" t="s">
        <v>23381</v>
      </c>
      <c r="C139" s="169" t="s">
        <v>174</v>
      </c>
    </row>
    <row r="140" spans="1:3">
      <c r="A140" s="169" t="s">
        <v>774</v>
      </c>
      <c r="B140" s="170" t="s">
        <v>23382</v>
      </c>
      <c r="C140" s="169" t="s">
        <v>174</v>
      </c>
    </row>
    <row r="141" spans="1:3">
      <c r="A141" s="169" t="s">
        <v>776</v>
      </c>
      <c r="B141" s="170" t="s">
        <v>23383</v>
      </c>
      <c r="C141" s="169" t="s">
        <v>174</v>
      </c>
    </row>
    <row r="142" spans="1:3">
      <c r="A142" s="169" t="s">
        <v>778</v>
      </c>
      <c r="B142" s="170" t="s">
        <v>23384</v>
      </c>
      <c r="C142" s="169" t="s">
        <v>174</v>
      </c>
    </row>
    <row r="143" spans="1:3">
      <c r="A143" s="169" t="s">
        <v>780</v>
      </c>
      <c r="B143" s="170" t="s">
        <v>23385</v>
      </c>
      <c r="C143" s="169" t="s">
        <v>174</v>
      </c>
    </row>
    <row r="144" spans="1:3">
      <c r="A144" s="169" t="s">
        <v>782</v>
      </c>
      <c r="B144" s="170" t="s">
        <v>23386</v>
      </c>
      <c r="C144" s="169" t="s">
        <v>174</v>
      </c>
    </row>
    <row r="145" spans="1:3">
      <c r="A145" s="169" t="s">
        <v>784</v>
      </c>
      <c r="B145" s="170" t="s">
        <v>23387</v>
      </c>
      <c r="C145" s="169" t="s">
        <v>174</v>
      </c>
    </row>
    <row r="146" spans="1:3">
      <c r="A146" s="169" t="s">
        <v>786</v>
      </c>
      <c r="B146" s="170" t="s">
        <v>23388</v>
      </c>
      <c r="C146" s="169" t="s">
        <v>174</v>
      </c>
    </row>
    <row r="147" spans="1:3">
      <c r="A147" s="169" t="s">
        <v>788</v>
      </c>
      <c r="B147" s="170" t="s">
        <v>23389</v>
      </c>
      <c r="C147" s="169" t="s">
        <v>174</v>
      </c>
    </row>
    <row r="148" spans="1:3">
      <c r="A148" s="169" t="s">
        <v>790</v>
      </c>
      <c r="B148" s="170" t="s">
        <v>23390</v>
      </c>
      <c r="C148" s="169" t="s">
        <v>174</v>
      </c>
    </row>
    <row r="149" spans="1:3">
      <c r="A149" s="169" t="s">
        <v>792</v>
      </c>
      <c r="B149" s="170" t="s">
        <v>23391</v>
      </c>
      <c r="C149" s="169" t="s">
        <v>174</v>
      </c>
    </row>
    <row r="150" spans="1:3">
      <c r="A150" s="169" t="s">
        <v>794</v>
      </c>
      <c r="B150" s="170" t="s">
        <v>23392</v>
      </c>
      <c r="C150" s="169" t="s">
        <v>174</v>
      </c>
    </row>
    <row r="151" spans="1:3">
      <c r="A151" s="169" t="s">
        <v>796</v>
      </c>
      <c r="B151" s="170" t="s">
        <v>23393</v>
      </c>
      <c r="C151" s="169" t="s">
        <v>174</v>
      </c>
    </row>
    <row r="152" spans="1:3">
      <c r="A152" s="169" t="s">
        <v>798</v>
      </c>
      <c r="B152" s="170" t="s">
        <v>23394</v>
      </c>
      <c r="C152" s="169" t="s">
        <v>174</v>
      </c>
    </row>
    <row r="153" spans="1:3">
      <c r="A153" s="169" t="s">
        <v>800</v>
      </c>
      <c r="B153" s="170" t="s">
        <v>23395</v>
      </c>
      <c r="C153" s="169" t="s">
        <v>174</v>
      </c>
    </row>
    <row r="154" spans="1:3">
      <c r="A154" s="169" t="s">
        <v>802</v>
      </c>
      <c r="B154" s="170" t="s">
        <v>23396</v>
      </c>
      <c r="C154" s="169" t="s">
        <v>174</v>
      </c>
    </row>
    <row r="155" spans="1:3">
      <c r="A155" s="169" t="s">
        <v>804</v>
      </c>
      <c r="B155" s="170" t="s">
        <v>23397</v>
      </c>
      <c r="C155" s="169" t="s">
        <v>174</v>
      </c>
    </row>
    <row r="156" spans="1:3">
      <c r="A156" s="169" t="s">
        <v>806</v>
      </c>
      <c r="B156" s="170" t="s">
        <v>23398</v>
      </c>
      <c r="C156" s="169" t="s">
        <v>174</v>
      </c>
    </row>
    <row r="157" spans="1:3">
      <c r="A157" s="169" t="s">
        <v>808</v>
      </c>
      <c r="B157" s="170" t="s">
        <v>23399</v>
      </c>
      <c r="C157" s="169" t="s">
        <v>174</v>
      </c>
    </row>
    <row r="158" spans="1:3">
      <c r="A158" s="169" t="s">
        <v>810</v>
      </c>
      <c r="B158" s="170" t="s">
        <v>23400</v>
      </c>
      <c r="C158" s="169" t="s">
        <v>174</v>
      </c>
    </row>
    <row r="159" spans="1:3">
      <c r="A159" s="169" t="s">
        <v>812</v>
      </c>
      <c r="B159" s="170" t="s">
        <v>23401</v>
      </c>
      <c r="C159" s="169" t="s">
        <v>174</v>
      </c>
    </row>
    <row r="160" spans="1:3">
      <c r="A160" s="169" t="s">
        <v>814</v>
      </c>
      <c r="B160" s="170" t="s">
        <v>23402</v>
      </c>
      <c r="C160" s="169" t="s">
        <v>174</v>
      </c>
    </row>
    <row r="161" spans="1:3">
      <c r="A161" s="169" t="s">
        <v>816</v>
      </c>
      <c r="B161" s="170" t="s">
        <v>23403</v>
      </c>
      <c r="C161" s="169" t="s">
        <v>174</v>
      </c>
    </row>
    <row r="162" spans="1:3">
      <c r="A162" s="169" t="s">
        <v>818</v>
      </c>
      <c r="B162" s="170" t="s">
        <v>23404</v>
      </c>
      <c r="C162" s="169" t="s">
        <v>174</v>
      </c>
    </row>
    <row r="163" spans="1:3">
      <c r="A163" s="169" t="s">
        <v>820</v>
      </c>
      <c r="B163" s="170" t="s">
        <v>23405</v>
      </c>
      <c r="C163" s="169" t="s">
        <v>174</v>
      </c>
    </row>
    <row r="164" spans="1:3">
      <c r="A164" s="169" t="s">
        <v>822</v>
      </c>
      <c r="B164" s="170" t="s">
        <v>23406</v>
      </c>
      <c r="C164" s="169" t="s">
        <v>174</v>
      </c>
    </row>
    <row r="165" spans="1:3">
      <c r="A165" s="169" t="s">
        <v>824</v>
      </c>
      <c r="B165" s="170" t="s">
        <v>23407</v>
      </c>
      <c r="C165" s="169" t="s">
        <v>174</v>
      </c>
    </row>
    <row r="166" spans="1:3">
      <c r="A166" s="169" t="s">
        <v>826</v>
      </c>
      <c r="B166" s="170" t="s">
        <v>23408</v>
      </c>
      <c r="C166" s="169" t="s">
        <v>174</v>
      </c>
    </row>
    <row r="167" spans="1:3">
      <c r="A167" s="169" t="s">
        <v>828</v>
      </c>
      <c r="B167" s="170" t="s">
        <v>23409</v>
      </c>
      <c r="C167" s="169" t="s">
        <v>174</v>
      </c>
    </row>
    <row r="168" spans="1:3">
      <c r="A168" s="169" t="s">
        <v>830</v>
      </c>
      <c r="B168" s="170" t="s">
        <v>23410</v>
      </c>
      <c r="C168" s="169" t="s">
        <v>174</v>
      </c>
    </row>
    <row r="169" spans="1:3">
      <c r="A169" s="169" t="s">
        <v>832</v>
      </c>
      <c r="B169" s="170" t="s">
        <v>23411</v>
      </c>
      <c r="C169" s="169" t="s">
        <v>174</v>
      </c>
    </row>
    <row r="170" spans="1:3">
      <c r="A170" s="169" t="s">
        <v>834</v>
      </c>
      <c r="B170" s="170" t="s">
        <v>23412</v>
      </c>
      <c r="C170" s="169" t="s">
        <v>174</v>
      </c>
    </row>
    <row r="171" spans="1:3">
      <c r="A171" s="169" t="s">
        <v>836</v>
      </c>
      <c r="B171" s="170" t="s">
        <v>23413</v>
      </c>
      <c r="C171" s="169" t="s">
        <v>174</v>
      </c>
    </row>
    <row r="172" spans="1:3">
      <c r="A172" s="169" t="s">
        <v>838</v>
      </c>
      <c r="B172" s="170" t="s">
        <v>23414</v>
      </c>
      <c r="C172" s="169" t="s">
        <v>174</v>
      </c>
    </row>
    <row r="173" spans="1:3">
      <c r="A173" s="169" t="s">
        <v>840</v>
      </c>
      <c r="B173" s="170" t="s">
        <v>23415</v>
      </c>
      <c r="C173" s="169" t="s">
        <v>174</v>
      </c>
    </row>
    <row r="174" spans="1:3">
      <c r="A174" s="169" t="s">
        <v>842</v>
      </c>
      <c r="B174" s="170" t="s">
        <v>23416</v>
      </c>
      <c r="C174" s="169" t="s">
        <v>174</v>
      </c>
    </row>
    <row r="175" spans="1:3">
      <c r="A175" s="169" t="s">
        <v>844</v>
      </c>
      <c r="B175" s="170" t="s">
        <v>23417</v>
      </c>
      <c r="C175" s="169" t="s">
        <v>174</v>
      </c>
    </row>
    <row r="176" spans="1:3">
      <c r="A176" s="169" t="s">
        <v>846</v>
      </c>
      <c r="B176" s="170" t="s">
        <v>23418</v>
      </c>
      <c r="C176" s="169" t="s">
        <v>174</v>
      </c>
    </row>
    <row r="177" spans="1:3">
      <c r="A177" s="169" t="s">
        <v>848</v>
      </c>
      <c r="B177" s="170" t="s">
        <v>23419</v>
      </c>
      <c r="C177" s="169" t="s">
        <v>174</v>
      </c>
    </row>
    <row r="178" spans="1:3">
      <c r="A178" s="169" t="s">
        <v>850</v>
      </c>
      <c r="B178" s="170" t="s">
        <v>23420</v>
      </c>
      <c r="C178" s="169" t="s">
        <v>174</v>
      </c>
    </row>
    <row r="179" spans="1:3">
      <c r="A179" s="169" t="s">
        <v>852</v>
      </c>
      <c r="B179" s="170" t="s">
        <v>23421</v>
      </c>
      <c r="C179" s="169" t="s">
        <v>174</v>
      </c>
    </row>
    <row r="180" spans="1:3">
      <c r="A180" s="169" t="s">
        <v>854</v>
      </c>
      <c r="B180" s="170" t="s">
        <v>23422</v>
      </c>
      <c r="C180" s="169" t="s">
        <v>174</v>
      </c>
    </row>
    <row r="181" spans="1:3">
      <c r="A181" s="169" t="s">
        <v>856</v>
      </c>
      <c r="B181" s="170" t="s">
        <v>23423</v>
      </c>
      <c r="C181" s="169" t="s">
        <v>174</v>
      </c>
    </row>
    <row r="182" spans="1:3">
      <c r="A182" s="169" t="s">
        <v>858</v>
      </c>
      <c r="B182" s="170" t="s">
        <v>23424</v>
      </c>
      <c r="C182" s="169" t="s">
        <v>174</v>
      </c>
    </row>
    <row r="183" spans="1:3">
      <c r="A183" s="169" t="s">
        <v>860</v>
      </c>
      <c r="B183" s="170" t="s">
        <v>23425</v>
      </c>
      <c r="C183" s="169" t="s">
        <v>174</v>
      </c>
    </row>
    <row r="184" spans="1:3">
      <c r="A184" s="169" t="s">
        <v>862</v>
      </c>
      <c r="B184" s="170" t="s">
        <v>23426</v>
      </c>
      <c r="C184" s="169" t="s">
        <v>174</v>
      </c>
    </row>
    <row r="185" spans="1:3">
      <c r="A185" s="169" t="s">
        <v>864</v>
      </c>
      <c r="B185" s="170" t="s">
        <v>23427</v>
      </c>
      <c r="C185" s="169" t="s">
        <v>174</v>
      </c>
    </row>
    <row r="186" spans="1:3">
      <c r="A186" s="169" t="s">
        <v>866</v>
      </c>
      <c r="B186" s="170" t="s">
        <v>23428</v>
      </c>
      <c r="C186" s="169" t="s">
        <v>174</v>
      </c>
    </row>
    <row r="187" spans="1:3">
      <c r="A187" s="169" t="s">
        <v>868</v>
      </c>
      <c r="B187" s="170" t="s">
        <v>23429</v>
      </c>
      <c r="C187" s="169" t="s">
        <v>174</v>
      </c>
    </row>
    <row r="188" spans="1:3">
      <c r="A188" s="169" t="s">
        <v>870</v>
      </c>
      <c r="B188" s="170" t="s">
        <v>23430</v>
      </c>
      <c r="C188" s="169" t="s">
        <v>174</v>
      </c>
    </row>
    <row r="189" spans="1:3">
      <c r="A189" s="169" t="s">
        <v>872</v>
      </c>
      <c r="B189" s="170" t="s">
        <v>23431</v>
      </c>
      <c r="C189" s="169" t="s">
        <v>174</v>
      </c>
    </row>
    <row r="190" spans="1:3">
      <c r="A190" s="169" t="s">
        <v>874</v>
      </c>
      <c r="B190" s="170" t="s">
        <v>23432</v>
      </c>
      <c r="C190" s="169" t="s">
        <v>174</v>
      </c>
    </row>
    <row r="191" spans="1:3">
      <c r="A191" s="169" t="s">
        <v>876</v>
      </c>
      <c r="B191" s="170" t="s">
        <v>23433</v>
      </c>
      <c r="C191" s="169" t="s">
        <v>174</v>
      </c>
    </row>
    <row r="192" spans="1:3">
      <c r="A192" s="169" t="s">
        <v>878</v>
      </c>
      <c r="B192" s="170" t="s">
        <v>23434</v>
      </c>
      <c r="C192" s="169" t="s">
        <v>174</v>
      </c>
    </row>
    <row r="193" spans="1:3">
      <c r="A193" s="169" t="s">
        <v>880</v>
      </c>
      <c r="B193" s="170" t="s">
        <v>23435</v>
      </c>
      <c r="C193" s="169" t="s">
        <v>174</v>
      </c>
    </row>
    <row r="194" spans="1:3">
      <c r="A194" s="169" t="s">
        <v>882</v>
      </c>
      <c r="B194" s="170" t="s">
        <v>23436</v>
      </c>
      <c r="C194" s="169" t="s">
        <v>174</v>
      </c>
    </row>
    <row r="195" spans="1:3">
      <c r="A195" s="169" t="s">
        <v>884</v>
      </c>
      <c r="B195" s="170" t="s">
        <v>23437</v>
      </c>
      <c r="C195" s="169" t="s">
        <v>174</v>
      </c>
    </row>
    <row r="196" spans="1:3">
      <c r="A196" s="169" t="s">
        <v>886</v>
      </c>
      <c r="B196" s="170" t="s">
        <v>23438</v>
      </c>
      <c r="C196" s="169" t="s">
        <v>174</v>
      </c>
    </row>
    <row r="197" spans="1:3" ht="42.75">
      <c r="A197" s="169" t="s">
        <v>888</v>
      </c>
      <c r="B197" s="170" t="s">
        <v>23439</v>
      </c>
      <c r="C197" s="169" t="s">
        <v>23440</v>
      </c>
    </row>
    <row r="198" spans="1:3" ht="42.75">
      <c r="A198" s="169" t="s">
        <v>890</v>
      </c>
      <c r="B198" s="170" t="s">
        <v>23441</v>
      </c>
      <c r="C198" s="169" t="s">
        <v>23440</v>
      </c>
    </row>
    <row r="199" spans="1:3" ht="42.75">
      <c r="A199" s="169" t="s">
        <v>892</v>
      </c>
      <c r="B199" s="170" t="s">
        <v>23442</v>
      </c>
      <c r="C199" s="169" t="s">
        <v>23440</v>
      </c>
    </row>
    <row r="200" spans="1:3">
      <c r="A200" s="169" t="s">
        <v>894</v>
      </c>
      <c r="B200" s="170" t="s">
        <v>23443</v>
      </c>
      <c r="C200" s="169" t="s">
        <v>174</v>
      </c>
    </row>
    <row r="201" spans="1:3">
      <c r="A201" s="169" t="s">
        <v>896</v>
      </c>
      <c r="B201" s="170" t="s">
        <v>23444</v>
      </c>
      <c r="C201" s="169" t="s">
        <v>174</v>
      </c>
    </row>
    <row r="202" spans="1:3">
      <c r="A202" s="169" t="s">
        <v>898</v>
      </c>
      <c r="B202" s="170" t="s">
        <v>23445</v>
      </c>
      <c r="C202" s="169" t="s">
        <v>174</v>
      </c>
    </row>
    <row r="203" spans="1:3">
      <c r="A203" s="169" t="s">
        <v>900</v>
      </c>
      <c r="B203" s="170" t="s">
        <v>23446</v>
      </c>
      <c r="C203" s="169" t="s">
        <v>174</v>
      </c>
    </row>
    <row r="204" spans="1:3">
      <c r="A204" s="169" t="s">
        <v>902</v>
      </c>
      <c r="B204" s="170" t="s">
        <v>23447</v>
      </c>
      <c r="C204" s="169" t="s">
        <v>174</v>
      </c>
    </row>
    <row r="205" spans="1:3">
      <c r="A205" s="169" t="s">
        <v>904</v>
      </c>
      <c r="B205" s="170" t="s">
        <v>23448</v>
      </c>
      <c r="C205" s="169" t="s">
        <v>174</v>
      </c>
    </row>
    <row r="206" spans="1:3">
      <c r="A206" s="169" t="s">
        <v>906</v>
      </c>
      <c r="B206" s="170" t="s">
        <v>23449</v>
      </c>
      <c r="C206" s="169" t="s">
        <v>174</v>
      </c>
    </row>
    <row r="207" spans="1:3">
      <c r="A207" s="169" t="s">
        <v>908</v>
      </c>
      <c r="B207" s="170" t="s">
        <v>23450</v>
      </c>
      <c r="C207" s="169" t="s">
        <v>174</v>
      </c>
    </row>
    <row r="208" spans="1:3">
      <c r="A208" s="169" t="s">
        <v>910</v>
      </c>
      <c r="B208" s="170" t="s">
        <v>23451</v>
      </c>
      <c r="C208" s="169" t="s">
        <v>174</v>
      </c>
    </row>
    <row r="209" spans="1:3">
      <c r="A209" s="169" t="s">
        <v>912</v>
      </c>
      <c r="B209" s="170" t="s">
        <v>23452</v>
      </c>
      <c r="C209" s="169" t="s">
        <v>174</v>
      </c>
    </row>
    <row r="210" spans="1:3">
      <c r="A210" s="169" t="s">
        <v>914</v>
      </c>
      <c r="B210" s="170" t="s">
        <v>23453</v>
      </c>
      <c r="C210" s="169" t="s">
        <v>174</v>
      </c>
    </row>
    <row r="211" spans="1:3">
      <c r="A211" s="169" t="s">
        <v>916</v>
      </c>
      <c r="B211" s="170" t="s">
        <v>23454</v>
      </c>
      <c r="C211" s="169" t="s">
        <v>174</v>
      </c>
    </row>
    <row r="212" spans="1:3">
      <c r="A212" s="169" t="s">
        <v>918</v>
      </c>
      <c r="B212" s="170" t="s">
        <v>23455</v>
      </c>
      <c r="C212" s="169" t="s">
        <v>174</v>
      </c>
    </row>
    <row r="213" spans="1:3">
      <c r="A213" s="169" t="s">
        <v>920</v>
      </c>
      <c r="B213" s="170" t="s">
        <v>23456</v>
      </c>
      <c r="C213" s="169" t="s">
        <v>174</v>
      </c>
    </row>
    <row r="214" spans="1:3">
      <c r="A214" s="169" t="s">
        <v>922</v>
      </c>
      <c r="B214" s="170" t="s">
        <v>23457</v>
      </c>
      <c r="C214" s="169" t="s">
        <v>174</v>
      </c>
    </row>
    <row r="215" spans="1:3">
      <c r="A215" s="169" t="s">
        <v>924</v>
      </c>
      <c r="B215" s="170" t="s">
        <v>23458</v>
      </c>
      <c r="C215" s="169" t="s">
        <v>174</v>
      </c>
    </row>
    <row r="216" spans="1:3">
      <c r="A216" s="169" t="s">
        <v>926</v>
      </c>
      <c r="B216" s="170" t="s">
        <v>23459</v>
      </c>
      <c r="C216" s="169" t="s">
        <v>174</v>
      </c>
    </row>
    <row r="217" spans="1:3">
      <c r="A217" s="169" t="s">
        <v>928</v>
      </c>
      <c r="B217" s="170" t="s">
        <v>23460</v>
      </c>
      <c r="C217" s="169" t="s">
        <v>174</v>
      </c>
    </row>
    <row r="218" spans="1:3">
      <c r="A218" s="169" t="s">
        <v>930</v>
      </c>
      <c r="B218" s="170" t="s">
        <v>23461</v>
      </c>
      <c r="C218" s="169" t="s">
        <v>174</v>
      </c>
    </row>
    <row r="219" spans="1:3">
      <c r="A219" s="169" t="s">
        <v>932</v>
      </c>
      <c r="B219" s="170" t="s">
        <v>23462</v>
      </c>
      <c r="C219" s="169" t="s">
        <v>174</v>
      </c>
    </row>
    <row r="220" spans="1:3">
      <c r="A220" s="169" t="s">
        <v>934</v>
      </c>
      <c r="B220" s="170" t="s">
        <v>23456</v>
      </c>
      <c r="C220" s="169" t="s">
        <v>174</v>
      </c>
    </row>
    <row r="221" spans="1:3">
      <c r="A221" s="169" t="s">
        <v>936</v>
      </c>
      <c r="B221" s="170" t="s">
        <v>23455</v>
      </c>
      <c r="C221" s="169" t="s">
        <v>174</v>
      </c>
    </row>
    <row r="222" spans="1:3">
      <c r="A222" s="169" t="s">
        <v>938</v>
      </c>
      <c r="B222" s="170" t="s">
        <v>23463</v>
      </c>
      <c r="C222" s="169" t="s">
        <v>174</v>
      </c>
    </row>
    <row r="223" spans="1:3">
      <c r="A223" s="169" t="s">
        <v>940</v>
      </c>
      <c r="B223" s="170" t="s">
        <v>23464</v>
      </c>
      <c r="C223" s="169" t="s">
        <v>174</v>
      </c>
    </row>
    <row r="224" spans="1:3">
      <c r="A224" s="169" t="s">
        <v>942</v>
      </c>
      <c r="B224" s="170" t="s">
        <v>23465</v>
      </c>
      <c r="C224" s="169" t="s">
        <v>174</v>
      </c>
    </row>
    <row r="225" spans="1:3">
      <c r="A225" s="169" t="s">
        <v>944</v>
      </c>
      <c r="B225" s="170" t="s">
        <v>23466</v>
      </c>
      <c r="C225" s="169" t="s">
        <v>174</v>
      </c>
    </row>
    <row r="226" spans="1:3">
      <c r="A226" s="169" t="s">
        <v>946</v>
      </c>
      <c r="B226" s="170" t="s">
        <v>23467</v>
      </c>
      <c r="C226" s="169" t="s">
        <v>174</v>
      </c>
    </row>
    <row r="227" spans="1:3">
      <c r="A227" s="169" t="s">
        <v>948</v>
      </c>
      <c r="B227" s="170" t="s">
        <v>23468</v>
      </c>
      <c r="C227" s="169" t="s">
        <v>174</v>
      </c>
    </row>
    <row r="228" spans="1:3">
      <c r="A228" s="169" t="s">
        <v>950</v>
      </c>
      <c r="B228" s="170" t="s">
        <v>23469</v>
      </c>
      <c r="C228" s="169" t="s">
        <v>174</v>
      </c>
    </row>
    <row r="229" spans="1:3">
      <c r="A229" s="169" t="s">
        <v>952</v>
      </c>
      <c r="B229" s="170" t="s">
        <v>23470</v>
      </c>
      <c r="C229" s="169" t="s">
        <v>174</v>
      </c>
    </row>
    <row r="230" spans="1:3" ht="28.5">
      <c r="A230" s="169" t="s">
        <v>954</v>
      </c>
      <c r="B230" s="170" t="s">
        <v>23471</v>
      </c>
      <c r="C230" s="169" t="s">
        <v>174</v>
      </c>
    </row>
    <row r="231" spans="1:3">
      <c r="A231" s="169" t="s">
        <v>956</v>
      </c>
      <c r="B231" s="170" t="s">
        <v>23472</v>
      </c>
      <c r="C231" s="169" t="s">
        <v>174</v>
      </c>
    </row>
    <row r="232" spans="1:3">
      <c r="A232" s="169" t="s">
        <v>958</v>
      </c>
      <c r="B232" s="170" t="s">
        <v>23473</v>
      </c>
      <c r="C232" s="169" t="s">
        <v>174</v>
      </c>
    </row>
    <row r="233" spans="1:3">
      <c r="A233" s="169" t="s">
        <v>960</v>
      </c>
      <c r="B233" s="170" t="s">
        <v>23474</v>
      </c>
      <c r="C233" s="169" t="s">
        <v>174</v>
      </c>
    </row>
    <row r="234" spans="1:3">
      <c r="A234" s="169" t="s">
        <v>962</v>
      </c>
      <c r="B234" s="170" t="s">
        <v>23475</v>
      </c>
      <c r="C234" s="169" t="s">
        <v>174</v>
      </c>
    </row>
    <row r="235" spans="1:3" ht="28.5">
      <c r="A235" s="169" t="s">
        <v>964</v>
      </c>
      <c r="B235" s="170" t="s">
        <v>23476</v>
      </c>
      <c r="C235" s="169" t="s">
        <v>174</v>
      </c>
    </row>
    <row r="236" spans="1:3" ht="28.5">
      <c r="A236" s="169" t="s">
        <v>966</v>
      </c>
      <c r="B236" s="170" t="s">
        <v>23477</v>
      </c>
      <c r="C236" s="169" t="s">
        <v>174</v>
      </c>
    </row>
    <row r="237" spans="1:3" ht="28.5">
      <c r="A237" s="169" t="s">
        <v>968</v>
      </c>
      <c r="B237" s="170" t="s">
        <v>23478</v>
      </c>
      <c r="C237" s="169" t="s">
        <v>174</v>
      </c>
    </row>
    <row r="238" spans="1:3" ht="28.5">
      <c r="A238" s="169" t="s">
        <v>970</v>
      </c>
      <c r="B238" s="170" t="s">
        <v>23479</v>
      </c>
      <c r="C238" s="169" t="s">
        <v>174</v>
      </c>
    </row>
    <row r="239" spans="1:3" ht="28.5">
      <c r="A239" s="169" t="s">
        <v>972</v>
      </c>
      <c r="B239" s="170" t="s">
        <v>23480</v>
      </c>
      <c r="C239" s="169" t="s">
        <v>174</v>
      </c>
    </row>
    <row r="240" spans="1:3">
      <c r="A240" s="169" t="s">
        <v>23481</v>
      </c>
      <c r="B240" s="170" t="s">
        <v>23482</v>
      </c>
      <c r="C240" s="169" t="s">
        <v>174</v>
      </c>
    </row>
    <row r="241" spans="1:3">
      <c r="A241" s="169" t="s">
        <v>23483</v>
      </c>
      <c r="B241" s="170" t="s">
        <v>23484</v>
      </c>
      <c r="C241" s="169" t="s">
        <v>174</v>
      </c>
    </row>
    <row r="242" spans="1:3">
      <c r="A242" s="169" t="s">
        <v>23485</v>
      </c>
      <c r="B242" s="170" t="s">
        <v>23486</v>
      </c>
      <c r="C242" s="169" t="s">
        <v>174</v>
      </c>
    </row>
    <row r="243" spans="1:3">
      <c r="A243" s="169" t="s">
        <v>23487</v>
      </c>
      <c r="B243" s="170" t="s">
        <v>23488</v>
      </c>
      <c r="C243" s="169" t="s">
        <v>174</v>
      </c>
    </row>
    <row r="244" spans="1:3">
      <c r="A244" s="169" t="s">
        <v>23489</v>
      </c>
      <c r="B244" s="170" t="s">
        <v>23490</v>
      </c>
      <c r="C244" s="169" t="s">
        <v>174</v>
      </c>
    </row>
    <row r="245" spans="1:3">
      <c r="A245" s="169" t="s">
        <v>23491</v>
      </c>
      <c r="B245" s="170" t="s">
        <v>23492</v>
      </c>
      <c r="C245" s="169" t="s">
        <v>174</v>
      </c>
    </row>
    <row r="246" spans="1:3">
      <c r="A246" s="169" t="s">
        <v>23493</v>
      </c>
      <c r="B246" s="170" t="s">
        <v>23494</v>
      </c>
      <c r="C246" s="169" t="s">
        <v>174</v>
      </c>
    </row>
    <row r="247" spans="1:3">
      <c r="A247" s="169" t="s">
        <v>23495</v>
      </c>
      <c r="B247" s="170" t="s">
        <v>23496</v>
      </c>
      <c r="C247" s="169" t="s">
        <v>174</v>
      </c>
    </row>
    <row r="248" spans="1:3">
      <c r="A248" s="169" t="s">
        <v>23497</v>
      </c>
      <c r="B248" s="170" t="s">
        <v>23498</v>
      </c>
      <c r="C248" s="169" t="s">
        <v>174</v>
      </c>
    </row>
    <row r="249" spans="1:3">
      <c r="A249" s="169" t="s">
        <v>23499</v>
      </c>
      <c r="B249" s="170" t="s">
        <v>23500</v>
      </c>
      <c r="C249" s="169" t="s">
        <v>174</v>
      </c>
    </row>
    <row r="250" spans="1:3">
      <c r="A250" s="169" t="s">
        <v>23501</v>
      </c>
      <c r="B250" s="170" t="s">
        <v>23502</v>
      </c>
      <c r="C250" s="169" t="s">
        <v>174</v>
      </c>
    </row>
    <row r="251" spans="1:3">
      <c r="A251" s="169" t="s">
        <v>23503</v>
      </c>
      <c r="B251" s="170" t="s">
        <v>23504</v>
      </c>
      <c r="C251" s="169" t="s">
        <v>174</v>
      </c>
    </row>
    <row r="252" spans="1:3">
      <c r="A252" s="169" t="s">
        <v>23505</v>
      </c>
      <c r="B252" s="170" t="s">
        <v>23506</v>
      </c>
      <c r="C252" s="169" t="s">
        <v>174</v>
      </c>
    </row>
    <row r="253" spans="1:3">
      <c r="A253" s="169" t="s">
        <v>23507</v>
      </c>
      <c r="B253" s="170" t="s">
        <v>23508</v>
      </c>
      <c r="C253" s="169" t="s">
        <v>174</v>
      </c>
    </row>
    <row r="254" spans="1:3">
      <c r="A254" s="169" t="s">
        <v>23509</v>
      </c>
      <c r="B254" s="170" t="s">
        <v>23510</v>
      </c>
      <c r="C254" s="169" t="s">
        <v>174</v>
      </c>
    </row>
    <row r="255" spans="1:3">
      <c r="A255" s="169" t="s">
        <v>23511</v>
      </c>
      <c r="B255" s="170" t="s">
        <v>23512</v>
      </c>
      <c r="C255" s="169" t="s">
        <v>174</v>
      </c>
    </row>
    <row r="256" spans="1:3" ht="28.5">
      <c r="A256" s="169" t="s">
        <v>974</v>
      </c>
      <c r="B256" s="170" t="s">
        <v>23513</v>
      </c>
      <c r="C256" s="169" t="s">
        <v>174</v>
      </c>
    </row>
    <row r="257" spans="1:3" ht="28.5">
      <c r="A257" s="169" t="s">
        <v>976</v>
      </c>
      <c r="B257" s="170" t="s">
        <v>23514</v>
      </c>
      <c r="C257" s="169" t="s">
        <v>174</v>
      </c>
    </row>
    <row r="258" spans="1:3" ht="28.5">
      <c r="A258" s="169" t="s">
        <v>978</v>
      </c>
      <c r="B258" s="170" t="s">
        <v>23515</v>
      </c>
      <c r="C258" s="169" t="s">
        <v>174</v>
      </c>
    </row>
    <row r="259" spans="1:3">
      <c r="A259" s="169" t="s">
        <v>23516</v>
      </c>
      <c r="B259" s="170" t="s">
        <v>23517</v>
      </c>
    </row>
    <row r="260" spans="1:3" ht="28.5">
      <c r="A260" s="169" t="s">
        <v>980</v>
      </c>
      <c r="B260" s="170" t="s">
        <v>23518</v>
      </c>
      <c r="C260" s="169" t="s">
        <v>187</v>
      </c>
    </row>
    <row r="261" spans="1:3" ht="28.5">
      <c r="A261" s="169" t="s">
        <v>982</v>
      </c>
      <c r="B261" s="170" t="s">
        <v>23519</v>
      </c>
      <c r="C261" s="169" t="s">
        <v>187</v>
      </c>
    </row>
    <row r="262" spans="1:3" ht="28.5">
      <c r="A262" s="169" t="s">
        <v>984</v>
      </c>
      <c r="B262" s="170" t="s">
        <v>23520</v>
      </c>
      <c r="C262" s="169" t="s">
        <v>187</v>
      </c>
    </row>
    <row r="263" spans="1:3" ht="28.5">
      <c r="A263" s="169" t="s">
        <v>986</v>
      </c>
      <c r="B263" s="170" t="s">
        <v>23521</v>
      </c>
      <c r="C263" s="169" t="s">
        <v>187</v>
      </c>
    </row>
    <row r="264" spans="1:3" ht="28.5">
      <c r="A264" s="169" t="s">
        <v>988</v>
      </c>
      <c r="B264" s="170" t="s">
        <v>23522</v>
      </c>
      <c r="C264" s="169" t="s">
        <v>187</v>
      </c>
    </row>
    <row r="265" spans="1:3" ht="28.5">
      <c r="A265" s="169" t="s">
        <v>990</v>
      </c>
      <c r="B265" s="170" t="s">
        <v>23523</v>
      </c>
      <c r="C265" s="169" t="s">
        <v>187</v>
      </c>
    </row>
    <row r="266" spans="1:3" ht="28.5">
      <c r="A266" s="169" t="s">
        <v>992</v>
      </c>
      <c r="B266" s="170" t="s">
        <v>23524</v>
      </c>
      <c r="C266" s="169" t="s">
        <v>187</v>
      </c>
    </row>
    <row r="267" spans="1:3" ht="28.5">
      <c r="A267" s="169" t="s">
        <v>994</v>
      </c>
      <c r="B267" s="170" t="s">
        <v>23525</v>
      </c>
      <c r="C267" s="169" t="s">
        <v>187</v>
      </c>
    </row>
    <row r="268" spans="1:3" ht="28.5">
      <c r="A268" s="169" t="s">
        <v>996</v>
      </c>
      <c r="B268" s="170" t="s">
        <v>23526</v>
      </c>
      <c r="C268" s="169" t="s">
        <v>187</v>
      </c>
    </row>
    <row r="269" spans="1:3" ht="28.5">
      <c r="A269" s="169" t="s">
        <v>998</v>
      </c>
      <c r="B269" s="170" t="s">
        <v>23527</v>
      </c>
      <c r="C269" s="169" t="s">
        <v>187</v>
      </c>
    </row>
    <row r="270" spans="1:3" ht="28.5">
      <c r="A270" s="169" t="s">
        <v>1000</v>
      </c>
      <c r="B270" s="170" t="s">
        <v>23528</v>
      </c>
      <c r="C270" s="169" t="s">
        <v>187</v>
      </c>
    </row>
    <row r="271" spans="1:3" ht="28.5">
      <c r="A271" s="169" t="s">
        <v>1002</v>
      </c>
      <c r="B271" s="170" t="s">
        <v>23529</v>
      </c>
      <c r="C271" s="169" t="s">
        <v>187</v>
      </c>
    </row>
    <row r="272" spans="1:3" ht="28.5">
      <c r="A272" s="169" t="s">
        <v>1004</v>
      </c>
      <c r="B272" s="170" t="s">
        <v>23530</v>
      </c>
      <c r="C272" s="169" t="s">
        <v>187</v>
      </c>
    </row>
    <row r="273" spans="1:3" ht="28.5">
      <c r="A273" s="169" t="s">
        <v>1006</v>
      </c>
      <c r="B273" s="170" t="s">
        <v>23531</v>
      </c>
      <c r="C273" s="169" t="s">
        <v>187</v>
      </c>
    </row>
    <row r="274" spans="1:3" ht="28.5">
      <c r="A274" s="169" t="s">
        <v>1008</v>
      </c>
      <c r="B274" s="170" t="s">
        <v>23532</v>
      </c>
      <c r="C274" s="169" t="s">
        <v>187</v>
      </c>
    </row>
    <row r="275" spans="1:3" ht="28.5">
      <c r="A275" s="169" t="s">
        <v>1010</v>
      </c>
      <c r="B275" s="170" t="s">
        <v>23533</v>
      </c>
      <c r="C275" s="169" t="s">
        <v>187</v>
      </c>
    </row>
    <row r="276" spans="1:3" ht="28.5">
      <c r="A276" s="169" t="s">
        <v>1012</v>
      </c>
      <c r="B276" s="170" t="s">
        <v>23534</v>
      </c>
      <c r="C276" s="169" t="s">
        <v>187</v>
      </c>
    </row>
    <row r="277" spans="1:3" ht="28.5">
      <c r="A277" s="169" t="s">
        <v>1014</v>
      </c>
      <c r="B277" s="170" t="s">
        <v>23535</v>
      </c>
      <c r="C277" s="169" t="s">
        <v>187</v>
      </c>
    </row>
    <row r="278" spans="1:3" ht="28.5">
      <c r="A278" s="169" t="s">
        <v>1016</v>
      </c>
      <c r="B278" s="170" t="s">
        <v>23536</v>
      </c>
      <c r="C278" s="169" t="s">
        <v>187</v>
      </c>
    </row>
    <row r="279" spans="1:3" ht="28.5">
      <c r="A279" s="169" t="s">
        <v>1018</v>
      </c>
      <c r="B279" s="170" t="s">
        <v>23537</v>
      </c>
      <c r="C279" s="169" t="s">
        <v>187</v>
      </c>
    </row>
    <row r="280" spans="1:3" ht="28.5">
      <c r="A280" s="169" t="s">
        <v>1020</v>
      </c>
      <c r="B280" s="170" t="s">
        <v>23538</v>
      </c>
      <c r="C280" s="169" t="s">
        <v>187</v>
      </c>
    </row>
    <row r="281" spans="1:3" ht="28.5">
      <c r="A281" s="169" t="s">
        <v>1022</v>
      </c>
      <c r="B281" s="170" t="s">
        <v>23539</v>
      </c>
      <c r="C281" s="169" t="s">
        <v>187</v>
      </c>
    </row>
    <row r="282" spans="1:3" ht="28.5">
      <c r="A282" s="169" t="s">
        <v>1024</v>
      </c>
      <c r="B282" s="170" t="s">
        <v>23540</v>
      </c>
      <c r="C282" s="169" t="s">
        <v>187</v>
      </c>
    </row>
    <row r="283" spans="1:3" ht="28.5">
      <c r="A283" s="169" t="s">
        <v>1026</v>
      </c>
      <c r="B283" s="170" t="s">
        <v>23541</v>
      </c>
      <c r="C283" s="169" t="s">
        <v>187</v>
      </c>
    </row>
    <row r="284" spans="1:3" ht="28.5">
      <c r="A284" s="169" t="s">
        <v>1028</v>
      </c>
      <c r="B284" s="170" t="s">
        <v>23542</v>
      </c>
      <c r="C284" s="169" t="s">
        <v>187</v>
      </c>
    </row>
    <row r="285" spans="1:3" ht="28.5">
      <c r="A285" s="169" t="s">
        <v>1030</v>
      </c>
      <c r="B285" s="170" t="s">
        <v>23543</v>
      </c>
      <c r="C285" s="169" t="s">
        <v>187</v>
      </c>
    </row>
    <row r="286" spans="1:3" ht="28.5">
      <c r="A286" s="169" t="s">
        <v>1032</v>
      </c>
      <c r="B286" s="170" t="s">
        <v>23544</v>
      </c>
      <c r="C286" s="169" t="s">
        <v>187</v>
      </c>
    </row>
    <row r="287" spans="1:3" ht="28.5">
      <c r="A287" s="169" t="s">
        <v>1034</v>
      </c>
      <c r="B287" s="170" t="s">
        <v>23545</v>
      </c>
      <c r="C287" s="169" t="s">
        <v>187</v>
      </c>
    </row>
    <row r="288" spans="1:3" ht="28.5">
      <c r="A288" s="169" t="s">
        <v>1036</v>
      </c>
      <c r="B288" s="170" t="s">
        <v>23546</v>
      </c>
      <c r="C288" s="169" t="s">
        <v>187</v>
      </c>
    </row>
    <row r="289" spans="1:3" ht="28.5">
      <c r="A289" s="169" t="s">
        <v>1038</v>
      </c>
      <c r="B289" s="170" t="s">
        <v>23547</v>
      </c>
      <c r="C289" s="169" t="s">
        <v>187</v>
      </c>
    </row>
    <row r="290" spans="1:3" ht="28.5">
      <c r="A290" s="169" t="s">
        <v>1040</v>
      </c>
      <c r="B290" s="170" t="s">
        <v>23548</v>
      </c>
      <c r="C290" s="169" t="s">
        <v>187</v>
      </c>
    </row>
    <row r="291" spans="1:3" ht="28.5">
      <c r="A291" s="169" t="s">
        <v>1042</v>
      </c>
      <c r="B291" s="170" t="s">
        <v>23549</v>
      </c>
      <c r="C291" s="169" t="s">
        <v>187</v>
      </c>
    </row>
    <row r="292" spans="1:3" ht="28.5">
      <c r="A292" s="169" t="s">
        <v>1044</v>
      </c>
      <c r="B292" s="170" t="s">
        <v>23550</v>
      </c>
      <c r="C292" s="169" t="s">
        <v>187</v>
      </c>
    </row>
    <row r="293" spans="1:3" ht="28.5">
      <c r="A293" s="169" t="s">
        <v>1046</v>
      </c>
      <c r="B293" s="170" t="s">
        <v>23551</v>
      </c>
      <c r="C293" s="169" t="s">
        <v>187</v>
      </c>
    </row>
    <row r="294" spans="1:3" ht="28.5">
      <c r="A294" s="169" t="s">
        <v>1048</v>
      </c>
      <c r="B294" s="170" t="s">
        <v>23552</v>
      </c>
      <c r="C294" s="169" t="s">
        <v>187</v>
      </c>
    </row>
    <row r="295" spans="1:3" ht="28.5">
      <c r="A295" s="169" t="s">
        <v>1050</v>
      </c>
      <c r="B295" s="170" t="s">
        <v>23553</v>
      </c>
      <c r="C295" s="169" t="s">
        <v>187</v>
      </c>
    </row>
    <row r="296" spans="1:3" ht="28.5">
      <c r="A296" s="169" t="s">
        <v>1052</v>
      </c>
      <c r="B296" s="170" t="s">
        <v>23554</v>
      </c>
      <c r="C296" s="169" t="s">
        <v>187</v>
      </c>
    </row>
    <row r="297" spans="1:3" ht="28.5">
      <c r="A297" s="169" t="s">
        <v>1054</v>
      </c>
      <c r="B297" s="170" t="s">
        <v>23555</v>
      </c>
      <c r="C297" s="169" t="s">
        <v>187</v>
      </c>
    </row>
    <row r="298" spans="1:3" ht="28.5">
      <c r="A298" s="169" t="s">
        <v>1056</v>
      </c>
      <c r="B298" s="170" t="s">
        <v>23556</v>
      </c>
      <c r="C298" s="169" t="s">
        <v>187</v>
      </c>
    </row>
    <row r="299" spans="1:3" ht="28.5">
      <c r="A299" s="169" t="s">
        <v>1058</v>
      </c>
      <c r="B299" s="170" t="s">
        <v>23557</v>
      </c>
      <c r="C299" s="169" t="s">
        <v>187</v>
      </c>
    </row>
    <row r="300" spans="1:3" ht="28.5">
      <c r="A300" s="169" t="s">
        <v>1060</v>
      </c>
      <c r="B300" s="170" t="s">
        <v>23558</v>
      </c>
      <c r="C300" s="169" t="s">
        <v>187</v>
      </c>
    </row>
    <row r="301" spans="1:3" ht="28.5">
      <c r="A301" s="169" t="s">
        <v>1062</v>
      </c>
      <c r="B301" s="170" t="s">
        <v>23559</v>
      </c>
      <c r="C301" s="169" t="s">
        <v>187</v>
      </c>
    </row>
    <row r="302" spans="1:3" ht="28.5">
      <c r="A302" s="169" t="s">
        <v>1064</v>
      </c>
      <c r="B302" s="170" t="s">
        <v>23560</v>
      </c>
      <c r="C302" s="169" t="s">
        <v>187</v>
      </c>
    </row>
    <row r="303" spans="1:3" ht="28.5">
      <c r="A303" s="169" t="s">
        <v>1066</v>
      </c>
      <c r="B303" s="170" t="s">
        <v>23561</v>
      </c>
      <c r="C303" s="169" t="s">
        <v>187</v>
      </c>
    </row>
    <row r="304" spans="1:3" ht="28.5">
      <c r="A304" s="169" t="s">
        <v>1068</v>
      </c>
      <c r="B304" s="170" t="s">
        <v>23562</v>
      </c>
      <c r="C304" s="169" t="s">
        <v>187</v>
      </c>
    </row>
    <row r="305" spans="1:3" ht="28.5">
      <c r="A305" s="169" t="s">
        <v>1070</v>
      </c>
      <c r="B305" s="170" t="s">
        <v>23563</v>
      </c>
      <c r="C305" s="169" t="s">
        <v>187</v>
      </c>
    </row>
    <row r="306" spans="1:3" ht="28.5">
      <c r="A306" s="169" t="s">
        <v>1072</v>
      </c>
      <c r="B306" s="170" t="s">
        <v>23564</v>
      </c>
      <c r="C306" s="169" t="s">
        <v>187</v>
      </c>
    </row>
    <row r="307" spans="1:3" ht="28.5">
      <c r="A307" s="169" t="s">
        <v>1074</v>
      </c>
      <c r="B307" s="170" t="s">
        <v>23565</v>
      </c>
      <c r="C307" s="169" t="s">
        <v>187</v>
      </c>
    </row>
    <row r="308" spans="1:3" ht="28.5">
      <c r="A308" s="169" t="s">
        <v>1076</v>
      </c>
      <c r="B308" s="170" t="s">
        <v>23566</v>
      </c>
      <c r="C308" s="169" t="s">
        <v>187</v>
      </c>
    </row>
    <row r="309" spans="1:3" ht="28.5">
      <c r="A309" s="169" t="s">
        <v>1078</v>
      </c>
      <c r="B309" s="170" t="s">
        <v>23567</v>
      </c>
      <c r="C309" s="169" t="s">
        <v>187</v>
      </c>
    </row>
    <row r="310" spans="1:3" ht="28.5">
      <c r="A310" s="169" t="s">
        <v>1080</v>
      </c>
      <c r="B310" s="170" t="s">
        <v>23568</v>
      </c>
      <c r="C310" s="169" t="s">
        <v>187</v>
      </c>
    </row>
    <row r="311" spans="1:3" ht="28.5">
      <c r="A311" s="169" t="s">
        <v>1082</v>
      </c>
      <c r="B311" s="170" t="s">
        <v>23569</v>
      </c>
      <c r="C311" s="169" t="s">
        <v>187</v>
      </c>
    </row>
    <row r="312" spans="1:3" ht="28.5">
      <c r="A312" s="169" t="s">
        <v>1084</v>
      </c>
      <c r="B312" s="170" t="s">
        <v>23570</v>
      </c>
      <c r="C312" s="169" t="s">
        <v>187</v>
      </c>
    </row>
    <row r="313" spans="1:3">
      <c r="A313" s="169" t="s">
        <v>23571</v>
      </c>
      <c r="B313" s="170" t="s">
        <v>23572</v>
      </c>
    </row>
    <row r="314" spans="1:3" ht="28.5">
      <c r="A314" s="169" t="s">
        <v>1086</v>
      </c>
      <c r="B314" s="170" t="s">
        <v>23573</v>
      </c>
      <c r="C314" s="169" t="s">
        <v>187</v>
      </c>
    </row>
    <row r="315" spans="1:3" ht="28.5">
      <c r="A315" s="169" t="s">
        <v>1088</v>
      </c>
      <c r="B315" s="170" t="s">
        <v>23574</v>
      </c>
      <c r="C315" s="169" t="s">
        <v>187</v>
      </c>
    </row>
    <row r="316" spans="1:3" ht="28.5">
      <c r="A316" s="169" t="s">
        <v>1090</v>
      </c>
      <c r="B316" s="170" t="s">
        <v>23575</v>
      </c>
      <c r="C316" s="169" t="s">
        <v>187</v>
      </c>
    </row>
    <row r="317" spans="1:3" ht="28.5">
      <c r="A317" s="169" t="s">
        <v>1092</v>
      </c>
      <c r="B317" s="170" t="s">
        <v>23576</v>
      </c>
      <c r="C317" s="169" t="s">
        <v>187</v>
      </c>
    </row>
    <row r="318" spans="1:3" ht="28.5">
      <c r="A318" s="169" t="s">
        <v>1094</v>
      </c>
      <c r="B318" s="170" t="s">
        <v>23577</v>
      </c>
      <c r="C318" s="169" t="s">
        <v>187</v>
      </c>
    </row>
    <row r="319" spans="1:3" ht="28.5">
      <c r="A319" s="169" t="s">
        <v>1096</v>
      </c>
      <c r="B319" s="170" t="s">
        <v>23578</v>
      </c>
      <c r="C319" s="169" t="s">
        <v>187</v>
      </c>
    </row>
    <row r="320" spans="1:3" ht="28.5">
      <c r="A320" s="169" t="s">
        <v>1098</v>
      </c>
      <c r="B320" s="170" t="s">
        <v>23579</v>
      </c>
      <c r="C320" s="169" t="s">
        <v>187</v>
      </c>
    </row>
    <row r="321" spans="1:3" ht="28.5">
      <c r="A321" s="169" t="s">
        <v>1100</v>
      </c>
      <c r="B321" s="170" t="s">
        <v>23580</v>
      </c>
      <c r="C321" s="169" t="s">
        <v>187</v>
      </c>
    </row>
    <row r="322" spans="1:3" ht="28.5">
      <c r="A322" s="169" t="s">
        <v>1102</v>
      </c>
      <c r="B322" s="170" t="s">
        <v>23581</v>
      </c>
      <c r="C322" s="169" t="s">
        <v>187</v>
      </c>
    </row>
    <row r="323" spans="1:3" ht="28.5">
      <c r="A323" s="169" t="s">
        <v>1104</v>
      </c>
      <c r="B323" s="170" t="s">
        <v>23582</v>
      </c>
      <c r="C323" s="169" t="s">
        <v>187</v>
      </c>
    </row>
    <row r="324" spans="1:3" ht="28.5">
      <c r="A324" s="169" t="s">
        <v>1106</v>
      </c>
      <c r="B324" s="170" t="s">
        <v>23583</v>
      </c>
      <c r="C324" s="169" t="s">
        <v>187</v>
      </c>
    </row>
    <row r="325" spans="1:3" ht="28.5">
      <c r="A325" s="169" t="s">
        <v>1108</v>
      </c>
      <c r="B325" s="170" t="s">
        <v>23584</v>
      </c>
      <c r="C325" s="169" t="s">
        <v>187</v>
      </c>
    </row>
    <row r="326" spans="1:3" ht="28.5">
      <c r="A326" s="169" t="s">
        <v>1110</v>
      </c>
      <c r="B326" s="170" t="s">
        <v>23585</v>
      </c>
      <c r="C326" s="169" t="s">
        <v>187</v>
      </c>
    </row>
    <row r="327" spans="1:3" ht="28.5">
      <c r="A327" s="169" t="s">
        <v>1112</v>
      </c>
      <c r="B327" s="170" t="s">
        <v>23586</v>
      </c>
      <c r="C327" s="169" t="s">
        <v>187</v>
      </c>
    </row>
    <row r="328" spans="1:3" ht="28.5">
      <c r="A328" s="169" t="s">
        <v>1114</v>
      </c>
      <c r="B328" s="170" t="s">
        <v>23587</v>
      </c>
      <c r="C328" s="169" t="s">
        <v>187</v>
      </c>
    </row>
    <row r="329" spans="1:3" ht="28.5">
      <c r="A329" s="169" t="s">
        <v>1116</v>
      </c>
      <c r="B329" s="170" t="s">
        <v>23588</v>
      </c>
      <c r="C329" s="169" t="s">
        <v>187</v>
      </c>
    </row>
    <row r="330" spans="1:3" ht="28.5">
      <c r="A330" s="169" t="s">
        <v>1118</v>
      </c>
      <c r="B330" s="170" t="s">
        <v>23589</v>
      </c>
      <c r="C330" s="169" t="s">
        <v>187</v>
      </c>
    </row>
    <row r="331" spans="1:3" ht="28.5">
      <c r="A331" s="169" t="s">
        <v>1120</v>
      </c>
      <c r="B331" s="170" t="s">
        <v>23590</v>
      </c>
      <c r="C331" s="169" t="s">
        <v>187</v>
      </c>
    </row>
    <row r="332" spans="1:3">
      <c r="A332" s="169" t="s">
        <v>1122</v>
      </c>
      <c r="B332" s="170" t="s">
        <v>23591</v>
      </c>
      <c r="C332" s="169" t="s">
        <v>187</v>
      </c>
    </row>
    <row r="333" spans="1:3">
      <c r="A333" s="169" t="s">
        <v>1124</v>
      </c>
      <c r="B333" s="170" t="s">
        <v>23592</v>
      </c>
      <c r="C333" s="169" t="s">
        <v>187</v>
      </c>
    </row>
    <row r="334" spans="1:3" ht="28.5">
      <c r="A334" s="169" t="s">
        <v>1126</v>
      </c>
      <c r="B334" s="170" t="s">
        <v>23593</v>
      </c>
      <c r="C334" s="169" t="s">
        <v>187</v>
      </c>
    </row>
    <row r="335" spans="1:3" ht="28.5">
      <c r="A335" s="169" t="s">
        <v>1128</v>
      </c>
      <c r="B335" s="170" t="s">
        <v>23594</v>
      </c>
      <c r="C335" s="169" t="s">
        <v>187</v>
      </c>
    </row>
    <row r="336" spans="1:3">
      <c r="A336" s="169" t="s">
        <v>23595</v>
      </c>
      <c r="B336" s="170" t="s">
        <v>23596</v>
      </c>
    </row>
    <row r="337" spans="1:3" ht="28.5">
      <c r="A337" s="169" t="s">
        <v>1130</v>
      </c>
      <c r="B337" s="170" t="s">
        <v>23597</v>
      </c>
      <c r="C337" s="169" t="s">
        <v>187</v>
      </c>
    </row>
    <row r="338" spans="1:3" ht="28.5">
      <c r="A338" s="169" t="s">
        <v>1132</v>
      </c>
      <c r="B338" s="170" t="s">
        <v>23598</v>
      </c>
      <c r="C338" s="169" t="s">
        <v>187</v>
      </c>
    </row>
    <row r="339" spans="1:3" ht="28.5">
      <c r="A339" s="169" t="s">
        <v>1134</v>
      </c>
      <c r="B339" s="170" t="s">
        <v>23599</v>
      </c>
      <c r="C339" s="169" t="s">
        <v>187</v>
      </c>
    </row>
    <row r="340" spans="1:3" ht="28.5">
      <c r="A340" s="169" t="s">
        <v>1136</v>
      </c>
      <c r="B340" s="170" t="s">
        <v>23600</v>
      </c>
      <c r="C340" s="169" t="s">
        <v>187</v>
      </c>
    </row>
    <row r="341" spans="1:3" ht="28.5">
      <c r="A341" s="169" t="s">
        <v>1138</v>
      </c>
      <c r="B341" s="170" t="s">
        <v>23601</v>
      </c>
      <c r="C341" s="169" t="s">
        <v>187</v>
      </c>
    </row>
    <row r="342" spans="1:3" ht="28.5">
      <c r="A342" s="169" t="s">
        <v>1140</v>
      </c>
      <c r="B342" s="170" t="s">
        <v>23602</v>
      </c>
      <c r="C342" s="169" t="s">
        <v>187</v>
      </c>
    </row>
    <row r="343" spans="1:3" ht="28.5">
      <c r="A343" s="169" t="s">
        <v>1142</v>
      </c>
      <c r="B343" s="170" t="s">
        <v>23603</v>
      </c>
      <c r="C343" s="169" t="s">
        <v>187</v>
      </c>
    </row>
    <row r="344" spans="1:3" ht="28.5">
      <c r="A344" s="169" t="s">
        <v>1144</v>
      </c>
      <c r="B344" s="170" t="s">
        <v>23604</v>
      </c>
      <c r="C344" s="169" t="s">
        <v>187</v>
      </c>
    </row>
    <row r="345" spans="1:3" ht="28.5">
      <c r="A345" s="169" t="s">
        <v>1146</v>
      </c>
      <c r="B345" s="170" t="s">
        <v>23605</v>
      </c>
      <c r="C345" s="169" t="s">
        <v>187</v>
      </c>
    </row>
    <row r="346" spans="1:3" ht="28.5">
      <c r="A346" s="169" t="s">
        <v>1148</v>
      </c>
      <c r="B346" s="170" t="s">
        <v>23606</v>
      </c>
      <c r="C346" s="169" t="s">
        <v>187</v>
      </c>
    </row>
    <row r="347" spans="1:3" ht="28.5">
      <c r="A347" s="169" t="s">
        <v>1150</v>
      </c>
      <c r="B347" s="170" t="s">
        <v>23607</v>
      </c>
      <c r="C347" s="169" t="s">
        <v>187</v>
      </c>
    </row>
    <row r="348" spans="1:3" ht="28.5">
      <c r="A348" s="169" t="s">
        <v>1152</v>
      </c>
      <c r="B348" s="170" t="s">
        <v>23608</v>
      </c>
      <c r="C348" s="169" t="s">
        <v>187</v>
      </c>
    </row>
    <row r="349" spans="1:3" ht="28.5">
      <c r="A349" s="169" t="s">
        <v>1154</v>
      </c>
      <c r="B349" s="170" t="s">
        <v>23609</v>
      </c>
      <c r="C349" s="169" t="s">
        <v>187</v>
      </c>
    </row>
    <row r="350" spans="1:3" ht="28.5">
      <c r="A350" s="169" t="s">
        <v>1156</v>
      </c>
      <c r="B350" s="170" t="s">
        <v>23610</v>
      </c>
      <c r="C350" s="169" t="s">
        <v>187</v>
      </c>
    </row>
    <row r="351" spans="1:3" ht="28.5">
      <c r="A351" s="169" t="s">
        <v>1158</v>
      </c>
      <c r="B351" s="170" t="s">
        <v>23611</v>
      </c>
      <c r="C351" s="169" t="s">
        <v>187</v>
      </c>
    </row>
    <row r="352" spans="1:3" ht="28.5">
      <c r="A352" s="169" t="s">
        <v>1160</v>
      </c>
      <c r="B352" s="170" t="s">
        <v>23612</v>
      </c>
      <c r="C352" s="169" t="s">
        <v>187</v>
      </c>
    </row>
    <row r="353" spans="1:3" ht="28.5">
      <c r="A353" s="169" t="s">
        <v>1162</v>
      </c>
      <c r="B353" s="170" t="s">
        <v>23613</v>
      </c>
      <c r="C353" s="169" t="s">
        <v>187</v>
      </c>
    </row>
    <row r="354" spans="1:3" ht="28.5">
      <c r="A354" s="169" t="s">
        <v>1164</v>
      </c>
      <c r="B354" s="170" t="s">
        <v>23614</v>
      </c>
      <c r="C354" s="169" t="s">
        <v>187</v>
      </c>
    </row>
    <row r="355" spans="1:3" ht="28.5">
      <c r="A355" s="169" t="s">
        <v>1166</v>
      </c>
      <c r="B355" s="170" t="s">
        <v>23615</v>
      </c>
      <c r="C355" s="169" t="s">
        <v>187</v>
      </c>
    </row>
    <row r="356" spans="1:3" ht="28.5">
      <c r="A356" s="169" t="s">
        <v>1168</v>
      </c>
      <c r="B356" s="170" t="s">
        <v>23616</v>
      </c>
      <c r="C356" s="169" t="s">
        <v>187</v>
      </c>
    </row>
    <row r="357" spans="1:3" ht="28.5">
      <c r="A357" s="169" t="s">
        <v>1170</v>
      </c>
      <c r="B357" s="170" t="s">
        <v>23617</v>
      </c>
      <c r="C357" s="169" t="s">
        <v>187</v>
      </c>
    </row>
    <row r="358" spans="1:3" ht="28.5">
      <c r="A358" s="169" t="s">
        <v>1172</v>
      </c>
      <c r="B358" s="170" t="s">
        <v>23618</v>
      </c>
      <c r="C358" s="169" t="s">
        <v>187</v>
      </c>
    </row>
    <row r="359" spans="1:3" ht="28.5">
      <c r="A359" s="169" t="s">
        <v>1174</v>
      </c>
      <c r="B359" s="170" t="s">
        <v>23619</v>
      </c>
      <c r="C359" s="169" t="s">
        <v>187</v>
      </c>
    </row>
    <row r="360" spans="1:3" ht="28.5">
      <c r="A360" s="169" t="s">
        <v>1176</v>
      </c>
      <c r="B360" s="170" t="s">
        <v>23620</v>
      </c>
      <c r="C360" s="169" t="s">
        <v>187</v>
      </c>
    </row>
    <row r="361" spans="1:3" ht="28.5">
      <c r="A361" s="169" t="s">
        <v>1178</v>
      </c>
      <c r="B361" s="170" t="s">
        <v>23621</v>
      </c>
      <c r="C361" s="169" t="s">
        <v>187</v>
      </c>
    </row>
    <row r="362" spans="1:3" ht="28.5">
      <c r="A362" s="169" t="s">
        <v>1180</v>
      </c>
      <c r="B362" s="170" t="s">
        <v>23622</v>
      </c>
      <c r="C362" s="169" t="s">
        <v>187</v>
      </c>
    </row>
    <row r="363" spans="1:3" ht="28.5">
      <c r="A363" s="169" t="s">
        <v>1182</v>
      </c>
      <c r="B363" s="170" t="s">
        <v>23623</v>
      </c>
      <c r="C363" s="169" t="s">
        <v>187</v>
      </c>
    </row>
    <row r="364" spans="1:3" ht="28.5">
      <c r="A364" s="169" t="s">
        <v>1184</v>
      </c>
      <c r="B364" s="170" t="s">
        <v>23624</v>
      </c>
      <c r="C364" s="169" t="s">
        <v>187</v>
      </c>
    </row>
    <row r="365" spans="1:3" ht="28.5">
      <c r="A365" s="169" t="s">
        <v>1186</v>
      </c>
      <c r="B365" s="170" t="s">
        <v>23625</v>
      </c>
      <c r="C365" s="169" t="s">
        <v>174</v>
      </c>
    </row>
    <row r="366" spans="1:3" ht="42.75">
      <c r="A366" s="169" t="s">
        <v>1188</v>
      </c>
      <c r="B366" s="170" t="s">
        <v>23626</v>
      </c>
      <c r="C366" s="169" t="s">
        <v>187</v>
      </c>
    </row>
    <row r="367" spans="1:3" ht="42.75">
      <c r="A367" s="169" t="s">
        <v>1190</v>
      </c>
      <c r="B367" s="170" t="s">
        <v>23627</v>
      </c>
      <c r="C367" s="169" t="s">
        <v>187</v>
      </c>
    </row>
    <row r="368" spans="1:3" ht="42.75">
      <c r="A368" s="169" t="s">
        <v>1192</v>
      </c>
      <c r="B368" s="170" t="s">
        <v>23628</v>
      </c>
      <c r="C368" s="169" t="s">
        <v>187</v>
      </c>
    </row>
    <row r="369" spans="1:3" ht="42.75">
      <c r="A369" s="169" t="s">
        <v>1194</v>
      </c>
      <c r="B369" s="170" t="s">
        <v>23629</v>
      </c>
      <c r="C369" s="169" t="s">
        <v>187</v>
      </c>
    </row>
    <row r="370" spans="1:3" ht="28.5">
      <c r="A370" s="169" t="s">
        <v>1196</v>
      </c>
      <c r="B370" s="170" t="s">
        <v>23630</v>
      </c>
      <c r="C370" s="169" t="s">
        <v>187</v>
      </c>
    </row>
    <row r="371" spans="1:3" ht="42.75">
      <c r="A371" s="169" t="s">
        <v>1198</v>
      </c>
      <c r="B371" s="170" t="s">
        <v>23631</v>
      </c>
      <c r="C371" s="169" t="s">
        <v>187</v>
      </c>
    </row>
    <row r="372" spans="1:3" ht="28.5">
      <c r="A372" s="169" t="s">
        <v>1200</v>
      </c>
      <c r="B372" s="170" t="s">
        <v>23632</v>
      </c>
      <c r="C372" s="169" t="s">
        <v>187</v>
      </c>
    </row>
    <row r="373" spans="1:3" ht="42.75">
      <c r="A373" s="169" t="s">
        <v>1202</v>
      </c>
      <c r="B373" s="170" t="s">
        <v>23633</v>
      </c>
      <c r="C373" s="169" t="s">
        <v>187</v>
      </c>
    </row>
    <row r="374" spans="1:3" ht="28.5">
      <c r="A374" s="169" t="s">
        <v>1204</v>
      </c>
      <c r="B374" s="170" t="s">
        <v>23634</v>
      </c>
      <c r="C374" s="169" t="s">
        <v>187</v>
      </c>
    </row>
    <row r="375" spans="1:3">
      <c r="A375" s="169" t="s">
        <v>23635</v>
      </c>
      <c r="B375" s="170" t="s">
        <v>23636</v>
      </c>
    </row>
    <row r="376" spans="1:3" ht="28.5">
      <c r="A376" s="169" t="s">
        <v>1206</v>
      </c>
      <c r="B376" s="170" t="s">
        <v>23637</v>
      </c>
      <c r="C376" s="169" t="s">
        <v>171</v>
      </c>
    </row>
    <row r="377" spans="1:3" ht="28.5">
      <c r="A377" s="169" t="s">
        <v>1208</v>
      </c>
      <c r="B377" s="170" t="s">
        <v>23638</v>
      </c>
      <c r="C377" s="169" t="s">
        <v>171</v>
      </c>
    </row>
    <row r="378" spans="1:3" ht="28.5">
      <c r="A378" s="169" t="s">
        <v>1210</v>
      </c>
      <c r="B378" s="170" t="s">
        <v>23639</v>
      </c>
      <c r="C378" s="169" t="s">
        <v>171</v>
      </c>
    </row>
    <row r="379" spans="1:3">
      <c r="A379" s="169" t="s">
        <v>1212</v>
      </c>
      <c r="B379" s="170" t="s">
        <v>23640</v>
      </c>
      <c r="C379" s="169" t="s">
        <v>171</v>
      </c>
    </row>
    <row r="380" spans="1:3">
      <c r="A380" s="169" t="s">
        <v>1214</v>
      </c>
      <c r="B380" s="170" t="s">
        <v>23641</v>
      </c>
      <c r="C380" s="169" t="s">
        <v>171</v>
      </c>
    </row>
    <row r="381" spans="1:3" ht="28.5">
      <c r="A381" s="169" t="s">
        <v>1216</v>
      </c>
      <c r="B381" s="170" t="s">
        <v>23642</v>
      </c>
      <c r="C381" s="169" t="s">
        <v>171</v>
      </c>
    </row>
    <row r="382" spans="1:3">
      <c r="A382" s="169" t="s">
        <v>1218</v>
      </c>
      <c r="B382" s="170" t="s">
        <v>23643</v>
      </c>
      <c r="C382" s="169" t="s">
        <v>174</v>
      </c>
    </row>
    <row r="383" spans="1:3">
      <c r="A383" s="169" t="s">
        <v>1220</v>
      </c>
      <c r="B383" s="170" t="s">
        <v>23644</v>
      </c>
      <c r="C383" s="169" t="s">
        <v>187</v>
      </c>
    </row>
    <row r="384" spans="1:3">
      <c r="A384" s="169" t="s">
        <v>1222</v>
      </c>
      <c r="B384" s="170" t="s">
        <v>23645</v>
      </c>
      <c r="C384" s="169" t="s">
        <v>23646</v>
      </c>
    </row>
    <row r="385" spans="1:3">
      <c r="A385" s="169" t="s">
        <v>1224</v>
      </c>
      <c r="B385" s="170" t="s">
        <v>23647</v>
      </c>
      <c r="C385" s="169" t="s">
        <v>23646</v>
      </c>
    </row>
    <row r="386" spans="1:3">
      <c r="A386" s="169" t="s">
        <v>1226</v>
      </c>
      <c r="B386" s="170" t="s">
        <v>23648</v>
      </c>
      <c r="C386" s="169" t="s">
        <v>177</v>
      </c>
    </row>
    <row r="387" spans="1:3">
      <c r="A387" s="169" t="s">
        <v>1228</v>
      </c>
      <c r="B387" s="170" t="s">
        <v>23649</v>
      </c>
      <c r="C387" s="169" t="s">
        <v>177</v>
      </c>
    </row>
    <row r="388" spans="1:3">
      <c r="A388" s="169" t="s">
        <v>1230</v>
      </c>
      <c r="B388" s="170" t="s">
        <v>23650</v>
      </c>
      <c r="C388" s="169" t="s">
        <v>177</v>
      </c>
    </row>
    <row r="389" spans="1:3">
      <c r="A389" s="169" t="s">
        <v>23651</v>
      </c>
      <c r="B389" s="170" t="s">
        <v>23652</v>
      </c>
    </row>
    <row r="390" spans="1:3">
      <c r="A390" s="169" t="s">
        <v>1232</v>
      </c>
      <c r="B390" s="170" t="s">
        <v>23653</v>
      </c>
      <c r="C390" s="169" t="s">
        <v>174</v>
      </c>
    </row>
    <row r="391" spans="1:3">
      <c r="A391" s="169" t="s">
        <v>1234</v>
      </c>
      <c r="B391" s="170" t="s">
        <v>23654</v>
      </c>
      <c r="C391" s="169" t="s">
        <v>174</v>
      </c>
    </row>
    <row r="392" spans="1:3">
      <c r="A392" s="169" t="s">
        <v>1236</v>
      </c>
      <c r="B392" s="170" t="s">
        <v>23655</v>
      </c>
      <c r="C392" s="169" t="s">
        <v>174</v>
      </c>
    </row>
    <row r="393" spans="1:3">
      <c r="A393" s="169" t="s">
        <v>1238</v>
      </c>
      <c r="B393" s="170" t="s">
        <v>23656</v>
      </c>
      <c r="C393" s="169" t="s">
        <v>171</v>
      </c>
    </row>
    <row r="394" spans="1:3" ht="28.5">
      <c r="A394" s="169" t="s">
        <v>1240</v>
      </c>
      <c r="B394" s="170" t="s">
        <v>23657</v>
      </c>
      <c r="C394" s="169" t="s">
        <v>171</v>
      </c>
    </row>
    <row r="395" spans="1:3">
      <c r="A395" s="169" t="s">
        <v>23658</v>
      </c>
      <c r="B395" s="170" t="s">
        <v>23659</v>
      </c>
    </row>
    <row r="396" spans="1:3" ht="28.5">
      <c r="A396" s="169" t="s">
        <v>1242</v>
      </c>
      <c r="B396" s="170" t="s">
        <v>23660</v>
      </c>
      <c r="C396" s="169" t="s">
        <v>174</v>
      </c>
    </row>
    <row r="397" spans="1:3">
      <c r="A397" s="169" t="s">
        <v>1244</v>
      </c>
      <c r="B397" s="170" t="s">
        <v>23661</v>
      </c>
      <c r="C397" s="169" t="s">
        <v>174</v>
      </c>
    </row>
    <row r="398" spans="1:3" ht="28.5">
      <c r="A398" s="169" t="s">
        <v>1246</v>
      </c>
      <c r="B398" s="170" t="s">
        <v>23662</v>
      </c>
      <c r="C398" s="169" t="s">
        <v>23663</v>
      </c>
    </row>
    <row r="399" spans="1:3" ht="28.5">
      <c r="A399" s="169" t="s">
        <v>1248</v>
      </c>
      <c r="B399" s="170" t="s">
        <v>23664</v>
      </c>
      <c r="C399" s="169" t="s">
        <v>23665</v>
      </c>
    </row>
    <row r="400" spans="1:3" ht="28.5">
      <c r="A400" s="169" t="s">
        <v>1250</v>
      </c>
      <c r="B400" s="170" t="s">
        <v>23666</v>
      </c>
      <c r="C400" s="169" t="s">
        <v>187</v>
      </c>
    </row>
    <row r="401" spans="1:3" ht="28.5">
      <c r="A401" s="169" t="s">
        <v>1252</v>
      </c>
      <c r="B401" s="170" t="s">
        <v>23667</v>
      </c>
      <c r="C401" s="169" t="s">
        <v>187</v>
      </c>
    </row>
    <row r="402" spans="1:3">
      <c r="A402" s="169" t="s">
        <v>23668</v>
      </c>
      <c r="B402" s="170" t="s">
        <v>23669</v>
      </c>
      <c r="C402" s="169" t="s">
        <v>187</v>
      </c>
    </row>
    <row r="403" spans="1:3">
      <c r="A403" s="169" t="s">
        <v>23670</v>
      </c>
      <c r="B403" s="170" t="s">
        <v>23671</v>
      </c>
    </row>
    <row r="404" spans="1:3" ht="28.5">
      <c r="A404" s="169" t="s">
        <v>1254</v>
      </c>
      <c r="B404" s="170" t="s">
        <v>23672</v>
      </c>
      <c r="C404" s="169" t="s">
        <v>174</v>
      </c>
    </row>
    <row r="405" spans="1:3" ht="28.5">
      <c r="A405" s="169" t="s">
        <v>1256</v>
      </c>
      <c r="B405" s="170" t="s">
        <v>23673</v>
      </c>
      <c r="C405" s="169" t="s">
        <v>174</v>
      </c>
    </row>
    <row r="406" spans="1:3" ht="28.5">
      <c r="A406" s="169" t="s">
        <v>1258</v>
      </c>
      <c r="B406" s="170" t="s">
        <v>23674</v>
      </c>
      <c r="C406" s="169" t="s">
        <v>174</v>
      </c>
    </row>
    <row r="407" spans="1:3">
      <c r="A407" s="169" t="s">
        <v>23675</v>
      </c>
      <c r="B407" s="170" t="s">
        <v>23676</v>
      </c>
    </row>
    <row r="408" spans="1:3" ht="28.5">
      <c r="A408" s="169" t="s">
        <v>1260</v>
      </c>
      <c r="B408" s="170" t="s">
        <v>23677</v>
      </c>
      <c r="C408" s="169" t="s">
        <v>174</v>
      </c>
    </row>
    <row r="409" spans="1:3" ht="28.5">
      <c r="A409" s="169" t="s">
        <v>1262</v>
      </c>
      <c r="B409" s="170" t="s">
        <v>23678</v>
      </c>
      <c r="C409" s="169" t="s">
        <v>174</v>
      </c>
    </row>
    <row r="410" spans="1:3" ht="28.5">
      <c r="A410" s="169" t="s">
        <v>1264</v>
      </c>
      <c r="B410" s="170" t="s">
        <v>23679</v>
      </c>
      <c r="C410" s="169" t="s">
        <v>174</v>
      </c>
    </row>
    <row r="411" spans="1:3">
      <c r="A411" s="169" t="s">
        <v>23680</v>
      </c>
      <c r="B411" s="170" t="s">
        <v>23681</v>
      </c>
    </row>
    <row r="412" spans="1:3" ht="28.5">
      <c r="A412" s="169" t="s">
        <v>1266</v>
      </c>
      <c r="B412" s="170" t="s">
        <v>23682</v>
      </c>
      <c r="C412" s="169" t="s">
        <v>23683</v>
      </c>
    </row>
    <row r="413" spans="1:3" ht="28.5">
      <c r="A413" s="169" t="s">
        <v>1268</v>
      </c>
      <c r="B413" s="170" t="s">
        <v>23684</v>
      </c>
      <c r="C413" s="169" t="s">
        <v>23683</v>
      </c>
    </row>
    <row r="414" spans="1:3" ht="28.5">
      <c r="A414" s="169" t="s">
        <v>1270</v>
      </c>
      <c r="B414" s="170" t="s">
        <v>23685</v>
      </c>
      <c r="C414" s="169" t="s">
        <v>23683</v>
      </c>
    </row>
    <row r="415" spans="1:3" ht="28.5">
      <c r="A415" s="169" t="s">
        <v>1272</v>
      </c>
      <c r="B415" s="170" t="s">
        <v>23686</v>
      </c>
      <c r="C415" s="169" t="s">
        <v>23683</v>
      </c>
    </row>
    <row r="416" spans="1:3" ht="28.5">
      <c r="A416" s="169" t="s">
        <v>1274</v>
      </c>
      <c r="B416" s="170" t="s">
        <v>23687</v>
      </c>
      <c r="C416" s="169" t="s">
        <v>23683</v>
      </c>
    </row>
    <row r="417" spans="1:3" ht="28.5">
      <c r="A417" s="169" t="s">
        <v>1276</v>
      </c>
      <c r="B417" s="170" t="s">
        <v>23688</v>
      </c>
      <c r="C417" s="169" t="s">
        <v>23683</v>
      </c>
    </row>
    <row r="418" spans="1:3" ht="28.5">
      <c r="A418" s="169" t="s">
        <v>1278</v>
      </c>
      <c r="B418" s="170" t="s">
        <v>23689</v>
      </c>
      <c r="C418" s="169" t="s">
        <v>23683</v>
      </c>
    </row>
    <row r="419" spans="1:3" ht="28.5">
      <c r="A419" s="169" t="s">
        <v>1280</v>
      </c>
      <c r="B419" s="170" t="s">
        <v>23690</v>
      </c>
      <c r="C419" s="169" t="s">
        <v>23683</v>
      </c>
    </row>
    <row r="420" spans="1:3" ht="28.5">
      <c r="A420" s="169" t="s">
        <v>1282</v>
      </c>
      <c r="B420" s="170" t="s">
        <v>23691</v>
      </c>
      <c r="C420" s="169" t="s">
        <v>23683</v>
      </c>
    </row>
    <row r="421" spans="1:3" ht="28.5">
      <c r="A421" s="169" t="s">
        <v>1284</v>
      </c>
      <c r="B421" s="170" t="s">
        <v>23692</v>
      </c>
      <c r="C421" s="169" t="s">
        <v>23683</v>
      </c>
    </row>
    <row r="422" spans="1:3" ht="28.5">
      <c r="A422" s="169" t="s">
        <v>1286</v>
      </c>
      <c r="B422" s="170" t="s">
        <v>23693</v>
      </c>
      <c r="C422" s="169" t="s">
        <v>23683</v>
      </c>
    </row>
    <row r="423" spans="1:3" ht="28.5">
      <c r="A423" s="169" t="s">
        <v>1288</v>
      </c>
      <c r="B423" s="170" t="s">
        <v>23694</v>
      </c>
      <c r="C423" s="169" t="s">
        <v>23683</v>
      </c>
    </row>
    <row r="424" spans="1:3" ht="28.5">
      <c r="A424" s="169" t="s">
        <v>1290</v>
      </c>
      <c r="B424" s="170" t="s">
        <v>23695</v>
      </c>
      <c r="C424" s="169" t="s">
        <v>174</v>
      </c>
    </row>
    <row r="425" spans="1:3" ht="42.75">
      <c r="A425" s="169" t="s">
        <v>1292</v>
      </c>
      <c r="B425" s="170" t="s">
        <v>23696</v>
      </c>
      <c r="C425" s="169" t="s">
        <v>174</v>
      </c>
    </row>
    <row r="426" spans="1:3" ht="42.75">
      <c r="A426" s="169" t="s">
        <v>1294</v>
      </c>
      <c r="B426" s="170" t="s">
        <v>23697</v>
      </c>
      <c r="C426" s="169" t="s">
        <v>23646</v>
      </c>
    </row>
    <row r="427" spans="1:3" ht="42.75">
      <c r="A427" s="169" t="s">
        <v>1296</v>
      </c>
      <c r="B427" s="170" t="s">
        <v>23698</v>
      </c>
      <c r="C427" s="169" t="s">
        <v>23646</v>
      </c>
    </row>
    <row r="428" spans="1:3" ht="42.75">
      <c r="A428" s="169" t="s">
        <v>1298</v>
      </c>
      <c r="B428" s="170" t="s">
        <v>23699</v>
      </c>
      <c r="C428" s="169" t="s">
        <v>23646</v>
      </c>
    </row>
    <row r="429" spans="1:3" ht="42.75">
      <c r="A429" s="169" t="s">
        <v>1300</v>
      </c>
      <c r="B429" s="170" t="s">
        <v>23700</v>
      </c>
      <c r="C429" s="169" t="s">
        <v>23646</v>
      </c>
    </row>
    <row r="430" spans="1:3" ht="28.5">
      <c r="A430" s="169" t="s">
        <v>1302</v>
      </c>
      <c r="B430" s="170" t="s">
        <v>23701</v>
      </c>
      <c r="C430" s="169" t="s">
        <v>23646</v>
      </c>
    </row>
    <row r="431" spans="1:3" ht="28.5">
      <c r="A431" s="169" t="s">
        <v>1304</v>
      </c>
      <c r="B431" s="170" t="s">
        <v>23702</v>
      </c>
      <c r="C431" s="169" t="s">
        <v>23646</v>
      </c>
    </row>
    <row r="432" spans="1:3" ht="28.5">
      <c r="A432" s="169" t="s">
        <v>1306</v>
      </c>
      <c r="B432" s="170" t="s">
        <v>23703</v>
      </c>
      <c r="C432" s="169" t="s">
        <v>23646</v>
      </c>
    </row>
    <row r="433" spans="1:3" ht="28.5">
      <c r="A433" s="169" t="s">
        <v>1308</v>
      </c>
      <c r="B433" s="170" t="s">
        <v>23704</v>
      </c>
      <c r="C433" s="169" t="s">
        <v>23646</v>
      </c>
    </row>
    <row r="434" spans="1:3" ht="28.5">
      <c r="A434" s="169" t="s">
        <v>1310</v>
      </c>
      <c r="B434" s="170" t="s">
        <v>23705</v>
      </c>
      <c r="C434" s="169" t="s">
        <v>23646</v>
      </c>
    </row>
    <row r="435" spans="1:3" ht="28.5">
      <c r="A435" s="169" t="s">
        <v>1312</v>
      </c>
      <c r="B435" s="170" t="s">
        <v>23706</v>
      </c>
      <c r="C435" s="169" t="s">
        <v>23646</v>
      </c>
    </row>
    <row r="436" spans="1:3" ht="28.5">
      <c r="A436" s="169" t="s">
        <v>1314</v>
      </c>
      <c r="B436" s="170" t="s">
        <v>23707</v>
      </c>
      <c r="C436" s="169" t="s">
        <v>23646</v>
      </c>
    </row>
    <row r="437" spans="1:3" ht="42.75">
      <c r="A437" s="169" t="s">
        <v>1316</v>
      </c>
      <c r="B437" s="170" t="s">
        <v>23708</v>
      </c>
      <c r="C437" s="169" t="s">
        <v>187</v>
      </c>
    </row>
    <row r="438" spans="1:3" ht="42.75">
      <c r="A438" s="169" t="s">
        <v>1318</v>
      </c>
      <c r="B438" s="170" t="s">
        <v>23709</v>
      </c>
      <c r="C438" s="169" t="s">
        <v>187</v>
      </c>
    </row>
    <row r="439" spans="1:3" ht="42.75">
      <c r="A439" s="169" t="s">
        <v>1320</v>
      </c>
      <c r="B439" s="170" t="s">
        <v>23710</v>
      </c>
      <c r="C439" s="169" t="s">
        <v>187</v>
      </c>
    </row>
    <row r="440" spans="1:3" ht="42.75">
      <c r="A440" s="169" t="s">
        <v>1322</v>
      </c>
      <c r="B440" s="170" t="s">
        <v>23711</v>
      </c>
      <c r="C440" s="169" t="s">
        <v>187</v>
      </c>
    </row>
    <row r="441" spans="1:3" ht="42.75">
      <c r="A441" s="169" t="s">
        <v>1324</v>
      </c>
      <c r="B441" s="170" t="s">
        <v>23712</v>
      </c>
      <c r="C441" s="169" t="s">
        <v>171</v>
      </c>
    </row>
    <row r="442" spans="1:3" ht="42.75">
      <c r="A442" s="169" t="s">
        <v>1326</v>
      </c>
      <c r="B442" s="170" t="s">
        <v>23713</v>
      </c>
      <c r="C442" s="169" t="s">
        <v>171</v>
      </c>
    </row>
    <row r="443" spans="1:3" ht="28.5">
      <c r="A443" s="169" t="s">
        <v>1328</v>
      </c>
      <c r="B443" s="170" t="s">
        <v>23714</v>
      </c>
      <c r="C443" s="169" t="s">
        <v>23646</v>
      </c>
    </row>
    <row r="444" spans="1:3" ht="42.75">
      <c r="A444" s="169" t="s">
        <v>1330</v>
      </c>
      <c r="B444" s="170" t="s">
        <v>23715</v>
      </c>
      <c r="C444" s="169" t="s">
        <v>174</v>
      </c>
    </row>
    <row r="445" spans="1:3" ht="57">
      <c r="A445" s="169" t="s">
        <v>1332</v>
      </c>
      <c r="B445" s="170" t="s">
        <v>23716</v>
      </c>
      <c r="C445" s="169" t="s">
        <v>171</v>
      </c>
    </row>
    <row r="446" spans="1:3" ht="57">
      <c r="A446" s="169" t="s">
        <v>1334</v>
      </c>
      <c r="B446" s="170" t="s">
        <v>23717</v>
      </c>
      <c r="C446" s="169" t="s">
        <v>171</v>
      </c>
    </row>
    <row r="447" spans="1:3" ht="42.75">
      <c r="A447" s="169" t="s">
        <v>1336</v>
      </c>
      <c r="B447" s="170" t="s">
        <v>23718</v>
      </c>
      <c r="C447" s="169" t="s">
        <v>174</v>
      </c>
    </row>
    <row r="448" spans="1:3" ht="57">
      <c r="A448" s="169" t="s">
        <v>1338</v>
      </c>
      <c r="B448" s="170" t="s">
        <v>23719</v>
      </c>
      <c r="C448" s="169" t="s">
        <v>171</v>
      </c>
    </row>
    <row r="449" spans="1:3" ht="57">
      <c r="A449" s="169" t="s">
        <v>1340</v>
      </c>
      <c r="B449" s="170" t="s">
        <v>23720</v>
      </c>
      <c r="C449" s="169" t="s">
        <v>171</v>
      </c>
    </row>
    <row r="450" spans="1:3" ht="42.75">
      <c r="A450" s="169" t="s">
        <v>1342</v>
      </c>
      <c r="B450" s="170" t="s">
        <v>23721</v>
      </c>
      <c r="C450" s="169" t="s">
        <v>23683</v>
      </c>
    </row>
    <row r="451" spans="1:3" ht="42.75">
      <c r="A451" s="169" t="s">
        <v>1344</v>
      </c>
      <c r="B451" s="170" t="s">
        <v>23722</v>
      </c>
      <c r="C451" s="169" t="s">
        <v>23683</v>
      </c>
    </row>
    <row r="452" spans="1:3" ht="42.75">
      <c r="A452" s="169" t="s">
        <v>1346</v>
      </c>
      <c r="B452" s="170" t="s">
        <v>23723</v>
      </c>
      <c r="C452" s="169" t="s">
        <v>23683</v>
      </c>
    </row>
    <row r="453" spans="1:3">
      <c r="A453" s="169" t="s">
        <v>1348</v>
      </c>
      <c r="B453" s="170" t="s">
        <v>23724</v>
      </c>
      <c r="C453" s="169" t="s">
        <v>174</v>
      </c>
    </row>
    <row r="454" spans="1:3" ht="42.75">
      <c r="A454" s="169" t="s">
        <v>1350</v>
      </c>
      <c r="B454" s="170" t="s">
        <v>23725</v>
      </c>
      <c r="C454" s="169" t="s">
        <v>171</v>
      </c>
    </row>
    <row r="455" spans="1:3" ht="28.5">
      <c r="A455" s="169" t="s">
        <v>1352</v>
      </c>
      <c r="B455" s="170" t="s">
        <v>23726</v>
      </c>
      <c r="C455" s="169" t="s">
        <v>187</v>
      </c>
    </row>
    <row r="456" spans="1:3" ht="28.5">
      <c r="A456" s="169" t="s">
        <v>1354</v>
      </c>
      <c r="B456" s="170" t="s">
        <v>23727</v>
      </c>
      <c r="C456" s="169" t="s">
        <v>187</v>
      </c>
    </row>
    <row r="457" spans="1:3">
      <c r="A457" s="169" t="s">
        <v>1356</v>
      </c>
      <c r="B457" s="170" t="s">
        <v>23728</v>
      </c>
      <c r="C457" s="169" t="s">
        <v>174</v>
      </c>
    </row>
    <row r="458" spans="1:3" ht="28.5">
      <c r="A458" s="169" t="s">
        <v>1358</v>
      </c>
      <c r="B458" s="170" t="s">
        <v>23729</v>
      </c>
      <c r="C458" s="169" t="s">
        <v>187</v>
      </c>
    </row>
    <row r="459" spans="1:3" ht="28.5">
      <c r="A459" s="169" t="s">
        <v>1360</v>
      </c>
      <c r="B459" s="170" t="s">
        <v>23730</v>
      </c>
      <c r="C459" s="169" t="s">
        <v>187</v>
      </c>
    </row>
    <row r="460" spans="1:3">
      <c r="A460" s="169" t="s">
        <v>1362</v>
      </c>
      <c r="B460" s="170" t="s">
        <v>23731</v>
      </c>
      <c r="C460" s="169" t="s">
        <v>171</v>
      </c>
    </row>
    <row r="461" spans="1:3" ht="28.5">
      <c r="A461" s="169" t="s">
        <v>1364</v>
      </c>
      <c r="B461" s="170" t="s">
        <v>23732</v>
      </c>
      <c r="C461" s="169" t="s">
        <v>174</v>
      </c>
    </row>
    <row r="462" spans="1:3" ht="28.5">
      <c r="A462" s="169" t="s">
        <v>1370</v>
      </c>
      <c r="B462" s="170" t="s">
        <v>23733</v>
      </c>
      <c r="C462" s="169" t="s">
        <v>174</v>
      </c>
    </row>
    <row r="463" spans="1:3" ht="28.5">
      <c r="A463" s="169" t="s">
        <v>1376</v>
      </c>
      <c r="B463" s="170" t="s">
        <v>23734</v>
      </c>
      <c r="C463" s="169" t="s">
        <v>174</v>
      </c>
    </row>
    <row r="464" spans="1:3" ht="28.5">
      <c r="A464" s="169" t="s">
        <v>1382</v>
      </c>
      <c r="B464" s="170" t="s">
        <v>23735</v>
      </c>
      <c r="C464" s="169" t="s">
        <v>174</v>
      </c>
    </row>
    <row r="465" spans="1:3" ht="42.75">
      <c r="A465" s="169" t="s">
        <v>1388</v>
      </c>
      <c r="B465" s="170" t="s">
        <v>23736</v>
      </c>
      <c r="C465" s="169" t="s">
        <v>174</v>
      </c>
    </row>
    <row r="466" spans="1:3" ht="42.75">
      <c r="A466" s="169" t="s">
        <v>1394</v>
      </c>
      <c r="B466" s="170" t="s">
        <v>23737</v>
      </c>
      <c r="C466" s="169" t="s">
        <v>174</v>
      </c>
    </row>
    <row r="467" spans="1:3" ht="42.75">
      <c r="A467" s="169" t="s">
        <v>1400</v>
      </c>
      <c r="B467" s="170" t="s">
        <v>23738</v>
      </c>
      <c r="C467" s="169" t="s">
        <v>174</v>
      </c>
    </row>
    <row r="468" spans="1:3" ht="42.75">
      <c r="A468" s="169" t="s">
        <v>1406</v>
      </c>
      <c r="B468" s="170" t="s">
        <v>23739</v>
      </c>
      <c r="C468" s="169" t="s">
        <v>174</v>
      </c>
    </row>
    <row r="469" spans="1:3" ht="42.75">
      <c r="A469" s="169" t="s">
        <v>1412</v>
      </c>
      <c r="B469" s="170" t="s">
        <v>23740</v>
      </c>
      <c r="C469" s="169" t="s">
        <v>174</v>
      </c>
    </row>
    <row r="470" spans="1:3" ht="42.75">
      <c r="A470" s="169" t="s">
        <v>1418</v>
      </c>
      <c r="B470" s="170" t="s">
        <v>23741</v>
      </c>
      <c r="C470" s="169" t="s">
        <v>174</v>
      </c>
    </row>
    <row r="471" spans="1:3" ht="42.75">
      <c r="A471" s="169" t="s">
        <v>1424</v>
      </c>
      <c r="B471" s="170" t="s">
        <v>23742</v>
      </c>
      <c r="C471" s="169" t="s">
        <v>174</v>
      </c>
    </row>
    <row r="472" spans="1:3" ht="42.75">
      <c r="A472" s="169" t="s">
        <v>1430</v>
      </c>
      <c r="B472" s="170" t="s">
        <v>23743</v>
      </c>
      <c r="C472" s="169" t="s">
        <v>174</v>
      </c>
    </row>
    <row r="473" spans="1:3">
      <c r="A473" s="169" t="s">
        <v>23744</v>
      </c>
      <c r="B473" s="170" t="s">
        <v>23745</v>
      </c>
    </row>
    <row r="474" spans="1:3" ht="42.75">
      <c r="A474" s="169" t="s">
        <v>1436</v>
      </c>
      <c r="B474" s="170" t="s">
        <v>23746</v>
      </c>
      <c r="C474" s="169" t="s">
        <v>23646</v>
      </c>
    </row>
    <row r="475" spans="1:3" ht="42.75">
      <c r="A475" s="169" t="s">
        <v>1438</v>
      </c>
      <c r="B475" s="170" t="s">
        <v>23747</v>
      </c>
      <c r="C475" s="169" t="s">
        <v>23646</v>
      </c>
    </row>
    <row r="476" spans="1:3" ht="42.75">
      <c r="A476" s="169" t="s">
        <v>1440</v>
      </c>
      <c r="B476" s="170" t="s">
        <v>23748</v>
      </c>
      <c r="C476" s="169" t="s">
        <v>23646</v>
      </c>
    </row>
    <row r="477" spans="1:3" ht="42.75">
      <c r="A477" s="169" t="s">
        <v>1442</v>
      </c>
      <c r="B477" s="170" t="s">
        <v>23749</v>
      </c>
      <c r="C477" s="169" t="s">
        <v>23646</v>
      </c>
    </row>
    <row r="478" spans="1:3" ht="42.75">
      <c r="A478" s="169" t="s">
        <v>1444</v>
      </c>
      <c r="B478" s="170" t="s">
        <v>23750</v>
      </c>
      <c r="C478" s="169" t="s">
        <v>23646</v>
      </c>
    </row>
    <row r="479" spans="1:3" ht="57">
      <c r="A479" s="169" t="s">
        <v>1446</v>
      </c>
      <c r="B479" s="170" t="s">
        <v>23751</v>
      </c>
      <c r="C479" s="169" t="s">
        <v>23646</v>
      </c>
    </row>
    <row r="480" spans="1:3">
      <c r="A480" s="169" t="s">
        <v>23752</v>
      </c>
      <c r="B480" s="170" t="s">
        <v>23753</v>
      </c>
    </row>
    <row r="481" spans="1:3" ht="28.5">
      <c r="A481" s="169" t="s">
        <v>1448</v>
      </c>
      <c r="B481" s="170" t="s">
        <v>23754</v>
      </c>
      <c r="C481" s="169" t="s">
        <v>171</v>
      </c>
    </row>
    <row r="482" spans="1:3" ht="28.5">
      <c r="A482" s="169" t="s">
        <v>1450</v>
      </c>
      <c r="B482" s="170" t="s">
        <v>23755</v>
      </c>
      <c r="C482" s="169" t="s">
        <v>187</v>
      </c>
    </row>
    <row r="483" spans="1:3">
      <c r="A483" s="169" t="s">
        <v>23756</v>
      </c>
      <c r="B483" s="170" t="s">
        <v>23757</v>
      </c>
    </row>
    <row r="484" spans="1:3">
      <c r="A484" s="169" t="s">
        <v>23758</v>
      </c>
      <c r="B484" s="170" t="s">
        <v>23759</v>
      </c>
      <c r="C484" s="169" t="s">
        <v>174</v>
      </c>
    </row>
    <row r="485" spans="1:3">
      <c r="A485" s="169" t="s">
        <v>23760</v>
      </c>
      <c r="B485" s="170" t="s">
        <v>23761</v>
      </c>
      <c r="C485" s="169" t="s">
        <v>174</v>
      </c>
    </row>
    <row r="486" spans="1:3">
      <c r="A486" s="169" t="s">
        <v>23762</v>
      </c>
      <c r="B486" s="170" t="s">
        <v>23763</v>
      </c>
      <c r="C486" s="169" t="s">
        <v>174</v>
      </c>
    </row>
    <row r="487" spans="1:3" ht="42.75">
      <c r="A487" s="169" t="s">
        <v>1458</v>
      </c>
      <c r="B487" s="170" t="s">
        <v>23764</v>
      </c>
      <c r="C487" s="169" t="s">
        <v>174</v>
      </c>
    </row>
    <row r="488" spans="1:3" ht="42.75">
      <c r="A488" s="169" t="s">
        <v>1460</v>
      </c>
      <c r="B488" s="170" t="s">
        <v>23765</v>
      </c>
      <c r="C488" s="169" t="s">
        <v>174</v>
      </c>
    </row>
    <row r="489" spans="1:3" ht="42.75">
      <c r="A489" s="169" t="s">
        <v>1462</v>
      </c>
      <c r="B489" s="170" t="s">
        <v>23766</v>
      </c>
      <c r="C489" s="169" t="s">
        <v>174</v>
      </c>
    </row>
    <row r="490" spans="1:3" ht="42.75">
      <c r="A490" s="169" t="s">
        <v>1464</v>
      </c>
      <c r="B490" s="170" t="s">
        <v>23767</v>
      </c>
      <c r="C490" s="169" t="s">
        <v>174</v>
      </c>
    </row>
    <row r="491" spans="1:3" ht="57">
      <c r="A491" s="169" t="s">
        <v>1466</v>
      </c>
      <c r="B491" s="170" t="s">
        <v>23768</v>
      </c>
      <c r="C491" s="169" t="s">
        <v>174</v>
      </c>
    </row>
    <row r="492" spans="1:3" ht="57">
      <c r="A492" s="169" t="s">
        <v>1468</v>
      </c>
      <c r="B492" s="170" t="s">
        <v>23769</v>
      </c>
      <c r="C492" s="169" t="s">
        <v>174</v>
      </c>
    </row>
    <row r="493" spans="1:3" ht="57">
      <c r="A493" s="169" t="s">
        <v>1470</v>
      </c>
      <c r="B493" s="170" t="s">
        <v>23770</v>
      </c>
      <c r="C493" s="169" t="s">
        <v>174</v>
      </c>
    </row>
    <row r="494" spans="1:3" ht="57">
      <c r="A494" s="169" t="s">
        <v>1472</v>
      </c>
      <c r="B494" s="170" t="s">
        <v>23771</v>
      </c>
      <c r="C494" s="169" t="s">
        <v>174</v>
      </c>
    </row>
    <row r="495" spans="1:3" ht="57">
      <c r="A495" s="169" t="s">
        <v>1474</v>
      </c>
      <c r="B495" s="170" t="s">
        <v>23772</v>
      </c>
      <c r="C495" s="169" t="s">
        <v>174</v>
      </c>
    </row>
    <row r="496" spans="1:3">
      <c r="A496" s="169" t="s">
        <v>23773</v>
      </c>
      <c r="B496" s="170" t="s">
        <v>23774</v>
      </c>
    </row>
    <row r="497" spans="1:3" ht="28.5">
      <c r="A497" s="169" t="s">
        <v>23775</v>
      </c>
      <c r="B497" s="170" t="s">
        <v>23776</v>
      </c>
      <c r="C497" s="169" t="s">
        <v>174</v>
      </c>
    </row>
    <row r="498" spans="1:3" ht="42.75">
      <c r="A498" s="169" t="s">
        <v>1476</v>
      </c>
      <c r="B498" s="170" t="s">
        <v>23777</v>
      </c>
      <c r="C498" s="169" t="s">
        <v>171</v>
      </c>
    </row>
    <row r="499" spans="1:3" ht="42.75">
      <c r="A499" s="169" t="s">
        <v>1478</v>
      </c>
      <c r="B499" s="170" t="s">
        <v>23778</v>
      </c>
      <c r="C499" s="169" t="s">
        <v>171</v>
      </c>
    </row>
    <row r="500" spans="1:3" ht="42.75">
      <c r="A500" s="169" t="s">
        <v>1480</v>
      </c>
      <c r="B500" s="170" t="s">
        <v>23779</v>
      </c>
      <c r="C500" s="169" t="s">
        <v>171</v>
      </c>
    </row>
    <row r="501" spans="1:3" ht="28.5">
      <c r="A501" s="169" t="s">
        <v>1482</v>
      </c>
      <c r="B501" s="170" t="s">
        <v>23780</v>
      </c>
      <c r="C501" s="169" t="s">
        <v>171</v>
      </c>
    </row>
    <row r="502" spans="1:3" ht="28.5">
      <c r="A502" s="169" t="s">
        <v>1484</v>
      </c>
      <c r="B502" s="170" t="s">
        <v>23781</v>
      </c>
      <c r="C502" s="169" t="s">
        <v>171</v>
      </c>
    </row>
    <row r="503" spans="1:3" ht="28.5">
      <c r="A503" s="169" t="s">
        <v>1486</v>
      </c>
      <c r="B503" s="170" t="s">
        <v>23782</v>
      </c>
      <c r="C503" s="169" t="s">
        <v>171</v>
      </c>
    </row>
    <row r="504" spans="1:3" ht="42.75">
      <c r="A504" s="169" t="s">
        <v>1488</v>
      </c>
      <c r="B504" s="170" t="s">
        <v>23783</v>
      </c>
      <c r="C504" s="169" t="s">
        <v>171</v>
      </c>
    </row>
    <row r="505" spans="1:3" ht="42.75">
      <c r="A505" s="169" t="s">
        <v>1490</v>
      </c>
      <c r="B505" s="170" t="s">
        <v>23784</v>
      </c>
      <c r="C505" s="169" t="s">
        <v>171</v>
      </c>
    </row>
    <row r="506" spans="1:3" ht="42.75">
      <c r="A506" s="169" t="s">
        <v>1492</v>
      </c>
      <c r="B506" s="170" t="s">
        <v>23785</v>
      </c>
      <c r="C506" s="169" t="s">
        <v>171</v>
      </c>
    </row>
    <row r="507" spans="1:3" ht="28.5">
      <c r="A507" s="169" t="s">
        <v>1494</v>
      </c>
      <c r="B507" s="170" t="s">
        <v>23786</v>
      </c>
      <c r="C507" s="169" t="s">
        <v>171</v>
      </c>
    </row>
    <row r="508" spans="1:3" ht="42.75">
      <c r="A508" s="169" t="s">
        <v>1496</v>
      </c>
      <c r="B508" s="170" t="s">
        <v>23787</v>
      </c>
      <c r="C508" s="169" t="s">
        <v>171</v>
      </c>
    </row>
    <row r="509" spans="1:3" ht="42.75">
      <c r="A509" s="169" t="s">
        <v>1498</v>
      </c>
      <c r="B509" s="170" t="s">
        <v>23788</v>
      </c>
      <c r="C509" s="169" t="s">
        <v>171</v>
      </c>
    </row>
    <row r="510" spans="1:3" ht="42.75">
      <c r="A510" s="169" t="s">
        <v>1500</v>
      </c>
      <c r="B510" s="170" t="s">
        <v>23789</v>
      </c>
      <c r="C510" s="169" t="s">
        <v>171</v>
      </c>
    </row>
    <row r="511" spans="1:3" ht="42.75">
      <c r="A511" s="169" t="s">
        <v>1502</v>
      </c>
      <c r="B511" s="170" t="s">
        <v>23790</v>
      </c>
      <c r="C511" s="169" t="s">
        <v>171</v>
      </c>
    </row>
    <row r="512" spans="1:3" ht="42.75">
      <c r="A512" s="169" t="s">
        <v>1504</v>
      </c>
      <c r="B512" s="170" t="s">
        <v>23791</v>
      </c>
      <c r="C512" s="169" t="s">
        <v>171</v>
      </c>
    </row>
    <row r="513" spans="1:3" ht="28.5">
      <c r="A513" s="169" t="s">
        <v>1506</v>
      </c>
      <c r="B513" s="170" t="s">
        <v>23792</v>
      </c>
      <c r="C513" s="169" t="s">
        <v>171</v>
      </c>
    </row>
    <row r="514" spans="1:3" ht="28.5">
      <c r="A514" s="169" t="s">
        <v>1508</v>
      </c>
      <c r="B514" s="170" t="s">
        <v>23793</v>
      </c>
      <c r="C514" s="169" t="s">
        <v>171</v>
      </c>
    </row>
    <row r="515" spans="1:3" ht="28.5">
      <c r="A515" s="169" t="s">
        <v>1510</v>
      </c>
      <c r="B515" s="170" t="s">
        <v>23794</v>
      </c>
      <c r="C515" s="169" t="s">
        <v>171</v>
      </c>
    </row>
    <row r="516" spans="1:3" ht="42.75">
      <c r="A516" s="169" t="s">
        <v>1512</v>
      </c>
      <c r="B516" s="170" t="s">
        <v>23795</v>
      </c>
      <c r="C516" s="169" t="s">
        <v>171</v>
      </c>
    </row>
    <row r="517" spans="1:3" ht="42.75">
      <c r="A517" s="169" t="s">
        <v>1514</v>
      </c>
      <c r="B517" s="170" t="s">
        <v>23796</v>
      </c>
      <c r="C517" s="169" t="s">
        <v>171</v>
      </c>
    </row>
    <row r="518" spans="1:3" ht="42.75">
      <c r="A518" s="169" t="s">
        <v>1516</v>
      </c>
      <c r="B518" s="170" t="s">
        <v>23797</v>
      </c>
      <c r="C518" s="169" t="s">
        <v>171</v>
      </c>
    </row>
    <row r="519" spans="1:3" ht="42.75">
      <c r="A519" s="169" t="s">
        <v>1518</v>
      </c>
      <c r="B519" s="170" t="s">
        <v>23798</v>
      </c>
      <c r="C519" s="169" t="s">
        <v>171</v>
      </c>
    </row>
    <row r="520" spans="1:3" ht="42.75">
      <c r="A520" s="169" t="s">
        <v>1520</v>
      </c>
      <c r="B520" s="170" t="s">
        <v>23799</v>
      </c>
      <c r="C520" s="169" t="s">
        <v>171</v>
      </c>
    </row>
    <row r="521" spans="1:3" ht="42.75">
      <c r="A521" s="169" t="s">
        <v>1522</v>
      </c>
      <c r="B521" s="170" t="s">
        <v>23800</v>
      </c>
      <c r="C521" s="169" t="s">
        <v>171</v>
      </c>
    </row>
    <row r="522" spans="1:3" ht="28.5">
      <c r="A522" s="169" t="s">
        <v>1524</v>
      </c>
      <c r="B522" s="170" t="s">
        <v>23801</v>
      </c>
      <c r="C522" s="169" t="s">
        <v>171</v>
      </c>
    </row>
    <row r="523" spans="1:3" ht="42.75">
      <c r="A523" s="169" t="s">
        <v>452</v>
      </c>
      <c r="B523" s="170" t="s">
        <v>23802</v>
      </c>
      <c r="C523" s="169" t="s">
        <v>171</v>
      </c>
    </row>
    <row r="524" spans="1:3" ht="42.75">
      <c r="A524" s="169" t="s">
        <v>1527</v>
      </c>
      <c r="B524" s="170" t="s">
        <v>23803</v>
      </c>
      <c r="C524" s="169" t="s">
        <v>171</v>
      </c>
    </row>
    <row r="525" spans="1:3" ht="42.75">
      <c r="A525" s="169" t="s">
        <v>1529</v>
      </c>
      <c r="B525" s="170" t="s">
        <v>23804</v>
      </c>
      <c r="C525" s="169" t="s">
        <v>171</v>
      </c>
    </row>
    <row r="526" spans="1:3" ht="42.75">
      <c r="A526" s="169" t="s">
        <v>1531</v>
      </c>
      <c r="B526" s="170" t="s">
        <v>23805</v>
      </c>
      <c r="C526" s="169" t="s">
        <v>171</v>
      </c>
    </row>
    <row r="527" spans="1:3" ht="42.75">
      <c r="A527" s="169" t="s">
        <v>1533</v>
      </c>
      <c r="B527" s="170" t="s">
        <v>23806</v>
      </c>
      <c r="C527" s="169" t="s">
        <v>171</v>
      </c>
    </row>
    <row r="528" spans="1:3" ht="42.75">
      <c r="A528" s="169" t="s">
        <v>1535</v>
      </c>
      <c r="B528" s="170" t="s">
        <v>23807</v>
      </c>
      <c r="C528" s="169" t="s">
        <v>171</v>
      </c>
    </row>
    <row r="529" spans="1:3" ht="42.75">
      <c r="A529" s="169" t="s">
        <v>1537</v>
      </c>
      <c r="B529" s="170" t="s">
        <v>23808</v>
      </c>
      <c r="C529" s="169" t="s">
        <v>171</v>
      </c>
    </row>
    <row r="530" spans="1:3" ht="42.75">
      <c r="A530" s="169" t="s">
        <v>1539</v>
      </c>
      <c r="B530" s="170" t="s">
        <v>23809</v>
      </c>
      <c r="C530" s="169" t="s">
        <v>171</v>
      </c>
    </row>
    <row r="531" spans="1:3" ht="42.75">
      <c r="A531" s="169" t="s">
        <v>1541</v>
      </c>
      <c r="B531" s="170" t="s">
        <v>23810</v>
      </c>
      <c r="C531" s="169" t="s">
        <v>171</v>
      </c>
    </row>
    <row r="532" spans="1:3" ht="42.75">
      <c r="A532" s="169" t="s">
        <v>1543</v>
      </c>
      <c r="B532" s="170" t="s">
        <v>23811</v>
      </c>
      <c r="C532" s="169" t="s">
        <v>171</v>
      </c>
    </row>
    <row r="533" spans="1:3" ht="42.75">
      <c r="A533" s="169" t="s">
        <v>1545</v>
      </c>
      <c r="B533" s="170" t="s">
        <v>23812</v>
      </c>
      <c r="C533" s="169" t="s">
        <v>171</v>
      </c>
    </row>
    <row r="534" spans="1:3" ht="42.75">
      <c r="A534" s="169" t="s">
        <v>1547</v>
      </c>
      <c r="B534" s="170" t="s">
        <v>23813</v>
      </c>
      <c r="C534" s="169" t="s">
        <v>171</v>
      </c>
    </row>
    <row r="535" spans="1:3" ht="42.75">
      <c r="A535" s="169" t="s">
        <v>1549</v>
      </c>
      <c r="B535" s="170" t="s">
        <v>23814</v>
      </c>
      <c r="C535" s="169" t="s">
        <v>171</v>
      </c>
    </row>
    <row r="536" spans="1:3" ht="42.75">
      <c r="A536" s="169" t="s">
        <v>1551</v>
      </c>
      <c r="B536" s="170" t="s">
        <v>23815</v>
      </c>
      <c r="C536" s="169" t="s">
        <v>171</v>
      </c>
    </row>
    <row r="537" spans="1:3" ht="28.5">
      <c r="A537" s="169" t="s">
        <v>1553</v>
      </c>
      <c r="B537" s="170" t="s">
        <v>23816</v>
      </c>
      <c r="C537" s="169" t="s">
        <v>171</v>
      </c>
    </row>
    <row r="538" spans="1:3" ht="28.5">
      <c r="A538" s="169" t="s">
        <v>1555</v>
      </c>
      <c r="B538" s="170" t="s">
        <v>23817</v>
      </c>
      <c r="C538" s="169" t="s">
        <v>171</v>
      </c>
    </row>
    <row r="539" spans="1:3" ht="28.5">
      <c r="A539" s="169" t="s">
        <v>1557</v>
      </c>
      <c r="B539" s="170" t="s">
        <v>23818</v>
      </c>
      <c r="C539" s="169" t="s">
        <v>171</v>
      </c>
    </row>
    <row r="540" spans="1:3" ht="28.5">
      <c r="A540" s="169" t="s">
        <v>1559</v>
      </c>
      <c r="B540" s="170" t="s">
        <v>23819</v>
      </c>
      <c r="C540" s="169" t="s">
        <v>171</v>
      </c>
    </row>
    <row r="541" spans="1:3" ht="28.5">
      <c r="A541" s="169" t="s">
        <v>1561</v>
      </c>
      <c r="B541" s="170" t="s">
        <v>23820</v>
      </c>
      <c r="C541" s="169" t="s">
        <v>171</v>
      </c>
    </row>
    <row r="542" spans="1:3" ht="28.5">
      <c r="A542" s="169" t="s">
        <v>1563</v>
      </c>
      <c r="B542" s="170" t="s">
        <v>23821</v>
      </c>
      <c r="C542" s="169" t="s">
        <v>171</v>
      </c>
    </row>
    <row r="543" spans="1:3" ht="28.5">
      <c r="A543" s="169" t="s">
        <v>1565</v>
      </c>
      <c r="B543" s="170" t="s">
        <v>23822</v>
      </c>
      <c r="C543" s="169" t="s">
        <v>171</v>
      </c>
    </row>
    <row r="544" spans="1:3" ht="28.5">
      <c r="A544" s="169" t="s">
        <v>1567</v>
      </c>
      <c r="B544" s="170" t="s">
        <v>23823</v>
      </c>
      <c r="C544" s="169" t="s">
        <v>171</v>
      </c>
    </row>
    <row r="545" spans="1:3" ht="28.5">
      <c r="A545" s="169" t="s">
        <v>1569</v>
      </c>
      <c r="B545" s="170" t="s">
        <v>23824</v>
      </c>
      <c r="C545" s="169" t="s">
        <v>171</v>
      </c>
    </row>
    <row r="546" spans="1:3" ht="28.5">
      <c r="A546" s="169" t="s">
        <v>1571</v>
      </c>
      <c r="B546" s="170" t="s">
        <v>23825</v>
      </c>
      <c r="C546" s="169" t="s">
        <v>171</v>
      </c>
    </row>
    <row r="547" spans="1:3" ht="28.5">
      <c r="A547" s="169" t="s">
        <v>1573</v>
      </c>
      <c r="B547" s="170" t="s">
        <v>23826</v>
      </c>
      <c r="C547" s="169" t="s">
        <v>171</v>
      </c>
    </row>
    <row r="548" spans="1:3" ht="28.5">
      <c r="A548" s="169" t="s">
        <v>1575</v>
      </c>
      <c r="B548" s="170" t="s">
        <v>23827</v>
      </c>
      <c r="C548" s="169" t="s">
        <v>171</v>
      </c>
    </row>
    <row r="549" spans="1:3" ht="28.5">
      <c r="A549" s="169" t="s">
        <v>1577</v>
      </c>
      <c r="B549" s="170" t="s">
        <v>23828</v>
      </c>
      <c r="C549" s="169" t="s">
        <v>171</v>
      </c>
    </row>
    <row r="550" spans="1:3" ht="28.5">
      <c r="A550" s="169" t="s">
        <v>1579</v>
      </c>
      <c r="B550" s="170" t="s">
        <v>23829</v>
      </c>
      <c r="C550" s="169" t="s">
        <v>171</v>
      </c>
    </row>
    <row r="551" spans="1:3" ht="28.5">
      <c r="A551" s="169" t="s">
        <v>1581</v>
      </c>
      <c r="B551" s="170" t="s">
        <v>23830</v>
      </c>
      <c r="C551" s="169" t="s">
        <v>171</v>
      </c>
    </row>
    <row r="552" spans="1:3" ht="28.5">
      <c r="A552" s="169" t="s">
        <v>1583</v>
      </c>
      <c r="B552" s="170" t="s">
        <v>23831</v>
      </c>
      <c r="C552" s="169" t="s">
        <v>171</v>
      </c>
    </row>
    <row r="553" spans="1:3" ht="28.5">
      <c r="A553" s="169" t="s">
        <v>1585</v>
      </c>
      <c r="B553" s="170" t="s">
        <v>23832</v>
      </c>
      <c r="C553" s="169" t="s">
        <v>171</v>
      </c>
    </row>
    <row r="554" spans="1:3" ht="28.5">
      <c r="A554" s="169" t="s">
        <v>1587</v>
      </c>
      <c r="B554" s="170" t="s">
        <v>23833</v>
      </c>
      <c r="C554" s="169" t="s">
        <v>171</v>
      </c>
    </row>
    <row r="555" spans="1:3" ht="28.5">
      <c r="A555" s="169" t="s">
        <v>1589</v>
      </c>
      <c r="B555" s="170" t="s">
        <v>23834</v>
      </c>
      <c r="C555" s="169" t="s">
        <v>171</v>
      </c>
    </row>
    <row r="556" spans="1:3" ht="28.5">
      <c r="A556" s="169" t="s">
        <v>1591</v>
      </c>
      <c r="B556" s="170" t="s">
        <v>23835</v>
      </c>
      <c r="C556" s="169" t="s">
        <v>171</v>
      </c>
    </row>
    <row r="557" spans="1:3" ht="28.5">
      <c r="A557" s="169" t="s">
        <v>23836</v>
      </c>
      <c r="B557" s="170" t="s">
        <v>23837</v>
      </c>
      <c r="C557" s="169" t="s">
        <v>171</v>
      </c>
    </row>
    <row r="558" spans="1:3" ht="28.5">
      <c r="A558" s="169" t="s">
        <v>23838</v>
      </c>
      <c r="B558" s="170" t="s">
        <v>23839</v>
      </c>
      <c r="C558" s="169" t="s">
        <v>171</v>
      </c>
    </row>
    <row r="559" spans="1:3" ht="28.5">
      <c r="A559" s="169" t="s">
        <v>23840</v>
      </c>
      <c r="B559" s="170" t="s">
        <v>23841</v>
      </c>
      <c r="C559" s="169" t="s">
        <v>171</v>
      </c>
    </row>
    <row r="560" spans="1:3" ht="28.5">
      <c r="A560" s="169" t="s">
        <v>23842</v>
      </c>
      <c r="B560" s="170" t="s">
        <v>23843</v>
      </c>
      <c r="C560" s="169" t="s">
        <v>171</v>
      </c>
    </row>
    <row r="561" spans="1:3" ht="28.5">
      <c r="A561" s="169" t="s">
        <v>23844</v>
      </c>
      <c r="B561" s="170" t="s">
        <v>23845</v>
      </c>
      <c r="C561" s="169" t="s">
        <v>171</v>
      </c>
    </row>
    <row r="562" spans="1:3" ht="28.5">
      <c r="A562" s="169" t="s">
        <v>23846</v>
      </c>
      <c r="B562" s="170" t="s">
        <v>23847</v>
      </c>
      <c r="C562" s="169" t="s">
        <v>171</v>
      </c>
    </row>
    <row r="563" spans="1:3" ht="28.5">
      <c r="A563" s="169" t="s">
        <v>23848</v>
      </c>
      <c r="B563" s="170" t="s">
        <v>23849</v>
      </c>
      <c r="C563" s="169" t="s">
        <v>171</v>
      </c>
    </row>
    <row r="564" spans="1:3" ht="28.5">
      <c r="A564" s="169" t="s">
        <v>23850</v>
      </c>
      <c r="B564" s="170" t="s">
        <v>23851</v>
      </c>
      <c r="C564" s="169" t="s">
        <v>171</v>
      </c>
    </row>
    <row r="565" spans="1:3" ht="28.5">
      <c r="A565" s="169" t="s">
        <v>23852</v>
      </c>
      <c r="B565" s="170" t="s">
        <v>23853</v>
      </c>
      <c r="C565" s="169" t="s">
        <v>171</v>
      </c>
    </row>
    <row r="566" spans="1:3" ht="28.5">
      <c r="A566" s="169" t="s">
        <v>1593</v>
      </c>
      <c r="B566" s="170" t="s">
        <v>23854</v>
      </c>
      <c r="C566" s="169" t="s">
        <v>171</v>
      </c>
    </row>
    <row r="567" spans="1:3" ht="28.5">
      <c r="A567" s="169" t="s">
        <v>1595</v>
      </c>
      <c r="B567" s="170" t="s">
        <v>23855</v>
      </c>
      <c r="C567" s="169" t="s">
        <v>171</v>
      </c>
    </row>
    <row r="568" spans="1:3" ht="28.5">
      <c r="A568" s="169" t="s">
        <v>1597</v>
      </c>
      <c r="B568" s="170" t="s">
        <v>23856</v>
      </c>
      <c r="C568" s="169" t="s">
        <v>171</v>
      </c>
    </row>
    <row r="569" spans="1:3" ht="28.5">
      <c r="A569" s="169" t="s">
        <v>1599</v>
      </c>
      <c r="B569" s="170" t="s">
        <v>23857</v>
      </c>
      <c r="C569" s="169" t="s">
        <v>171</v>
      </c>
    </row>
    <row r="570" spans="1:3" ht="28.5">
      <c r="A570" s="169" t="s">
        <v>1601</v>
      </c>
      <c r="B570" s="170" t="s">
        <v>23858</v>
      </c>
      <c r="C570" s="169" t="s">
        <v>171</v>
      </c>
    </row>
    <row r="571" spans="1:3" ht="28.5">
      <c r="A571" s="169" t="s">
        <v>1603</v>
      </c>
      <c r="B571" s="170" t="s">
        <v>23859</v>
      </c>
      <c r="C571" s="169" t="s">
        <v>171</v>
      </c>
    </row>
    <row r="572" spans="1:3" ht="28.5">
      <c r="A572" s="169" t="s">
        <v>1605</v>
      </c>
      <c r="B572" s="170" t="s">
        <v>23860</v>
      </c>
      <c r="C572" s="169" t="s">
        <v>171</v>
      </c>
    </row>
    <row r="573" spans="1:3" ht="28.5">
      <c r="A573" s="169" t="s">
        <v>1607</v>
      </c>
      <c r="B573" s="170" t="s">
        <v>23861</v>
      </c>
      <c r="C573" s="169" t="s">
        <v>171</v>
      </c>
    </row>
    <row r="574" spans="1:3" ht="28.5">
      <c r="A574" s="169" t="s">
        <v>1609</v>
      </c>
      <c r="B574" s="170" t="s">
        <v>23862</v>
      </c>
      <c r="C574" s="169" t="s">
        <v>171</v>
      </c>
    </row>
    <row r="575" spans="1:3" ht="28.5">
      <c r="A575" s="169" t="s">
        <v>1611</v>
      </c>
      <c r="B575" s="170" t="s">
        <v>23863</v>
      </c>
      <c r="C575" s="169" t="s">
        <v>171</v>
      </c>
    </row>
    <row r="576" spans="1:3" ht="28.5">
      <c r="A576" s="169" t="s">
        <v>453</v>
      </c>
      <c r="B576" s="170" t="s">
        <v>23864</v>
      </c>
      <c r="C576" s="169" t="s">
        <v>171</v>
      </c>
    </row>
    <row r="577" spans="1:3" ht="28.5">
      <c r="A577" s="169" t="s">
        <v>1614</v>
      </c>
      <c r="B577" s="170" t="s">
        <v>23865</v>
      </c>
      <c r="C577" s="169" t="s">
        <v>171</v>
      </c>
    </row>
    <row r="578" spans="1:3" ht="28.5">
      <c r="A578" s="169" t="s">
        <v>1616</v>
      </c>
      <c r="B578" s="170" t="s">
        <v>23866</v>
      </c>
      <c r="C578" s="169" t="s">
        <v>171</v>
      </c>
    </row>
    <row r="579" spans="1:3" ht="28.5">
      <c r="A579" s="169" t="s">
        <v>1618</v>
      </c>
      <c r="B579" s="170" t="s">
        <v>23867</v>
      </c>
      <c r="C579" s="169" t="s">
        <v>171</v>
      </c>
    </row>
    <row r="580" spans="1:3" ht="28.5">
      <c r="A580" s="169" t="s">
        <v>1620</v>
      </c>
      <c r="B580" s="170" t="s">
        <v>23868</v>
      </c>
      <c r="C580" s="169" t="s">
        <v>171</v>
      </c>
    </row>
    <row r="581" spans="1:3" ht="28.5">
      <c r="A581" s="169" t="s">
        <v>1622</v>
      </c>
      <c r="B581" s="170" t="s">
        <v>23869</v>
      </c>
      <c r="C581" s="169" t="s">
        <v>171</v>
      </c>
    </row>
    <row r="582" spans="1:3" ht="28.5">
      <c r="A582" s="169" t="s">
        <v>1624</v>
      </c>
      <c r="B582" s="170" t="s">
        <v>23870</v>
      </c>
      <c r="C582" s="169" t="s">
        <v>171</v>
      </c>
    </row>
    <row r="583" spans="1:3" ht="28.5">
      <c r="A583" s="169" t="s">
        <v>1626</v>
      </c>
      <c r="B583" s="170" t="s">
        <v>23871</v>
      </c>
      <c r="C583" s="169" t="s">
        <v>171</v>
      </c>
    </row>
    <row r="584" spans="1:3" ht="28.5">
      <c r="A584" s="169" t="s">
        <v>1628</v>
      </c>
      <c r="B584" s="170" t="s">
        <v>23872</v>
      </c>
      <c r="C584" s="169" t="s">
        <v>171</v>
      </c>
    </row>
    <row r="585" spans="1:3" ht="28.5">
      <c r="A585" s="169" t="s">
        <v>1630</v>
      </c>
      <c r="B585" s="170" t="s">
        <v>23873</v>
      </c>
      <c r="C585" s="169" t="s">
        <v>171</v>
      </c>
    </row>
    <row r="586" spans="1:3" ht="28.5">
      <c r="A586" s="169" t="s">
        <v>1632</v>
      </c>
      <c r="B586" s="170" t="s">
        <v>23874</v>
      </c>
      <c r="C586" s="169" t="s">
        <v>171</v>
      </c>
    </row>
    <row r="587" spans="1:3" ht="28.5">
      <c r="A587" s="169" t="s">
        <v>454</v>
      </c>
      <c r="B587" s="170" t="s">
        <v>23875</v>
      </c>
      <c r="C587" s="169" t="s">
        <v>171</v>
      </c>
    </row>
    <row r="588" spans="1:3" ht="28.5">
      <c r="A588" s="169" t="s">
        <v>1635</v>
      </c>
      <c r="B588" s="170" t="s">
        <v>23876</v>
      </c>
      <c r="C588" s="169" t="s">
        <v>171</v>
      </c>
    </row>
    <row r="589" spans="1:3" ht="28.5">
      <c r="A589" s="169" t="s">
        <v>1637</v>
      </c>
      <c r="B589" s="170" t="s">
        <v>23877</v>
      </c>
      <c r="C589" s="169" t="s">
        <v>171</v>
      </c>
    </row>
    <row r="590" spans="1:3" ht="28.5">
      <c r="A590" s="169" t="s">
        <v>1639</v>
      </c>
      <c r="B590" s="170" t="s">
        <v>23878</v>
      </c>
      <c r="C590" s="169" t="s">
        <v>171</v>
      </c>
    </row>
    <row r="591" spans="1:3" ht="28.5">
      <c r="A591" s="169" t="s">
        <v>1641</v>
      </c>
      <c r="B591" s="170" t="s">
        <v>23879</v>
      </c>
      <c r="C591" s="169" t="s">
        <v>171</v>
      </c>
    </row>
    <row r="592" spans="1:3" ht="28.5">
      <c r="A592" s="169" t="s">
        <v>1643</v>
      </c>
      <c r="B592" s="170" t="s">
        <v>23880</v>
      </c>
      <c r="C592" s="169" t="s">
        <v>171</v>
      </c>
    </row>
    <row r="593" spans="1:3" ht="28.5">
      <c r="A593" s="169" t="s">
        <v>1645</v>
      </c>
      <c r="B593" s="170" t="s">
        <v>23881</v>
      </c>
      <c r="C593" s="169" t="s">
        <v>171</v>
      </c>
    </row>
    <row r="594" spans="1:3" ht="28.5">
      <c r="A594" s="169" t="s">
        <v>1647</v>
      </c>
      <c r="B594" s="170" t="s">
        <v>23882</v>
      </c>
      <c r="C594" s="169" t="s">
        <v>171</v>
      </c>
    </row>
    <row r="595" spans="1:3" ht="28.5">
      <c r="A595" s="169" t="s">
        <v>1649</v>
      </c>
      <c r="B595" s="170" t="s">
        <v>23883</v>
      </c>
      <c r="C595" s="169" t="s">
        <v>171</v>
      </c>
    </row>
    <row r="596" spans="1:3" ht="28.5">
      <c r="A596" s="169" t="s">
        <v>1651</v>
      </c>
      <c r="B596" s="170" t="s">
        <v>23884</v>
      </c>
      <c r="C596" s="169" t="s">
        <v>171</v>
      </c>
    </row>
    <row r="597" spans="1:3" ht="28.5">
      <c r="A597" s="169" t="s">
        <v>1653</v>
      </c>
      <c r="B597" s="170" t="s">
        <v>23885</v>
      </c>
      <c r="C597" s="169" t="s">
        <v>171</v>
      </c>
    </row>
    <row r="598" spans="1:3" ht="28.5">
      <c r="A598" s="169" t="s">
        <v>1655</v>
      </c>
      <c r="B598" s="170" t="s">
        <v>23886</v>
      </c>
      <c r="C598" s="169" t="s">
        <v>171</v>
      </c>
    </row>
    <row r="599" spans="1:3" ht="28.5">
      <c r="A599" s="169" t="s">
        <v>1657</v>
      </c>
      <c r="B599" s="170" t="s">
        <v>23887</v>
      </c>
      <c r="C599" s="169" t="s">
        <v>171</v>
      </c>
    </row>
    <row r="600" spans="1:3" ht="28.5">
      <c r="A600" s="169" t="s">
        <v>1659</v>
      </c>
      <c r="B600" s="170" t="s">
        <v>23888</v>
      </c>
      <c r="C600" s="169" t="s">
        <v>174</v>
      </c>
    </row>
    <row r="601" spans="1:3" ht="28.5">
      <c r="A601" s="169" t="s">
        <v>1661</v>
      </c>
      <c r="B601" s="170" t="s">
        <v>23889</v>
      </c>
      <c r="C601" s="169" t="s">
        <v>171</v>
      </c>
    </row>
    <row r="602" spans="1:3" ht="28.5">
      <c r="A602" s="169" t="s">
        <v>455</v>
      </c>
      <c r="B602" s="170" t="s">
        <v>23890</v>
      </c>
      <c r="C602" s="169" t="s">
        <v>171</v>
      </c>
    </row>
    <row r="603" spans="1:3" ht="28.5">
      <c r="A603" s="169" t="s">
        <v>1664</v>
      </c>
      <c r="B603" s="170" t="s">
        <v>23891</v>
      </c>
      <c r="C603" s="169" t="s">
        <v>171</v>
      </c>
    </row>
    <row r="604" spans="1:3" ht="28.5">
      <c r="A604" s="169" t="s">
        <v>1666</v>
      </c>
      <c r="B604" s="170" t="s">
        <v>23892</v>
      </c>
      <c r="C604" s="169" t="s">
        <v>171</v>
      </c>
    </row>
    <row r="605" spans="1:3" ht="28.5">
      <c r="A605" s="169" t="s">
        <v>1668</v>
      </c>
      <c r="B605" s="170" t="s">
        <v>23893</v>
      </c>
      <c r="C605" s="169" t="s">
        <v>171</v>
      </c>
    </row>
    <row r="606" spans="1:3" ht="28.5">
      <c r="A606" s="169" t="s">
        <v>1670</v>
      </c>
      <c r="B606" s="170" t="s">
        <v>23894</v>
      </c>
      <c r="C606" s="169" t="s">
        <v>171</v>
      </c>
    </row>
    <row r="607" spans="1:3" ht="28.5">
      <c r="A607" s="169" t="s">
        <v>1672</v>
      </c>
      <c r="B607" s="170" t="s">
        <v>23895</v>
      </c>
      <c r="C607" s="169" t="s">
        <v>171</v>
      </c>
    </row>
    <row r="608" spans="1:3" ht="28.5">
      <c r="A608" s="169" t="s">
        <v>1674</v>
      </c>
      <c r="B608" s="170" t="s">
        <v>23896</v>
      </c>
      <c r="C608" s="169" t="s">
        <v>171</v>
      </c>
    </row>
    <row r="609" spans="1:3" ht="28.5">
      <c r="A609" s="169" t="s">
        <v>1676</v>
      </c>
      <c r="B609" s="170" t="s">
        <v>23897</v>
      </c>
      <c r="C609" s="169" t="s">
        <v>171</v>
      </c>
    </row>
    <row r="610" spans="1:3" ht="28.5">
      <c r="A610" s="169" t="s">
        <v>1678</v>
      </c>
      <c r="B610" s="170" t="s">
        <v>23898</v>
      </c>
      <c r="C610" s="169" t="s">
        <v>171</v>
      </c>
    </row>
    <row r="611" spans="1:3" ht="28.5">
      <c r="A611" s="169" t="s">
        <v>1680</v>
      </c>
      <c r="B611" s="170" t="s">
        <v>23899</v>
      </c>
      <c r="C611" s="169" t="s">
        <v>171</v>
      </c>
    </row>
    <row r="612" spans="1:3" ht="28.5">
      <c r="A612" s="169" t="s">
        <v>1682</v>
      </c>
      <c r="B612" s="170" t="s">
        <v>23900</v>
      </c>
      <c r="C612" s="169" t="s">
        <v>171</v>
      </c>
    </row>
    <row r="613" spans="1:3" ht="28.5">
      <c r="A613" s="169" t="s">
        <v>1684</v>
      </c>
      <c r="B613" s="170" t="s">
        <v>23901</v>
      </c>
      <c r="C613" s="169" t="s">
        <v>171</v>
      </c>
    </row>
    <row r="614" spans="1:3" ht="28.5">
      <c r="A614" s="169" t="s">
        <v>1686</v>
      </c>
      <c r="B614" s="170" t="s">
        <v>23902</v>
      </c>
      <c r="C614" s="169" t="s">
        <v>171</v>
      </c>
    </row>
    <row r="615" spans="1:3" ht="28.5">
      <c r="A615" s="169" t="s">
        <v>1688</v>
      </c>
      <c r="B615" s="170" t="s">
        <v>23903</v>
      </c>
      <c r="C615" s="169" t="s">
        <v>174</v>
      </c>
    </row>
    <row r="616" spans="1:3">
      <c r="A616" s="169" t="s">
        <v>1690</v>
      </c>
      <c r="B616" s="170" t="s">
        <v>23904</v>
      </c>
      <c r="C616" s="169" t="s">
        <v>171</v>
      </c>
    </row>
    <row r="617" spans="1:3">
      <c r="A617" s="169" t="s">
        <v>1692</v>
      </c>
      <c r="B617" s="170" t="s">
        <v>23905</v>
      </c>
      <c r="C617" s="169" t="s">
        <v>171</v>
      </c>
    </row>
    <row r="618" spans="1:3">
      <c r="A618" s="169" t="s">
        <v>1694</v>
      </c>
      <c r="B618" s="170" t="s">
        <v>23906</v>
      </c>
      <c r="C618" s="169" t="s">
        <v>171</v>
      </c>
    </row>
    <row r="619" spans="1:3">
      <c r="A619" s="169" t="s">
        <v>23907</v>
      </c>
      <c r="B619" s="170" t="s">
        <v>23908</v>
      </c>
      <c r="C619" s="169" t="s">
        <v>171</v>
      </c>
    </row>
    <row r="620" spans="1:3" ht="28.5">
      <c r="A620" s="169" t="s">
        <v>23909</v>
      </c>
      <c r="B620" s="170" t="s">
        <v>23910</v>
      </c>
      <c r="C620" s="169" t="s">
        <v>171</v>
      </c>
    </row>
    <row r="621" spans="1:3" ht="28.5">
      <c r="A621" s="169" t="s">
        <v>23911</v>
      </c>
      <c r="B621" s="170" t="s">
        <v>23912</v>
      </c>
      <c r="C621" s="169" t="s">
        <v>171</v>
      </c>
    </row>
    <row r="622" spans="1:3" ht="42.75">
      <c r="A622" s="169" t="s">
        <v>23913</v>
      </c>
      <c r="B622" s="170" t="s">
        <v>23914</v>
      </c>
      <c r="C622" s="169" t="s">
        <v>174</v>
      </c>
    </row>
    <row r="623" spans="1:3" ht="28.5">
      <c r="A623" s="169" t="s">
        <v>1696</v>
      </c>
      <c r="B623" s="170" t="s">
        <v>23915</v>
      </c>
      <c r="C623" s="169" t="s">
        <v>171</v>
      </c>
    </row>
    <row r="624" spans="1:3" ht="28.5">
      <c r="A624" s="169" t="s">
        <v>1698</v>
      </c>
      <c r="B624" s="170" t="s">
        <v>23916</v>
      </c>
      <c r="C624" s="169" t="s">
        <v>174</v>
      </c>
    </row>
    <row r="625" spans="1:3" ht="28.5">
      <c r="A625" s="169" t="s">
        <v>1700</v>
      </c>
      <c r="B625" s="170" t="s">
        <v>23917</v>
      </c>
      <c r="C625" s="169" t="s">
        <v>174</v>
      </c>
    </row>
    <row r="626" spans="1:3" ht="42.75">
      <c r="A626" s="169" t="s">
        <v>1702</v>
      </c>
      <c r="B626" s="170" t="s">
        <v>23918</v>
      </c>
      <c r="C626" s="169" t="s">
        <v>171</v>
      </c>
    </row>
    <row r="627" spans="1:3" ht="28.5">
      <c r="A627" s="169" t="s">
        <v>1704</v>
      </c>
      <c r="B627" s="170" t="s">
        <v>23919</v>
      </c>
      <c r="C627" s="169" t="s">
        <v>174</v>
      </c>
    </row>
    <row r="628" spans="1:3" ht="28.5">
      <c r="A628" s="169" t="s">
        <v>1706</v>
      </c>
      <c r="B628" s="170" t="s">
        <v>23920</v>
      </c>
      <c r="C628" s="169" t="s">
        <v>174</v>
      </c>
    </row>
    <row r="629" spans="1:3" ht="42.75">
      <c r="A629" s="169" t="s">
        <v>1708</v>
      </c>
      <c r="B629" s="170" t="s">
        <v>23921</v>
      </c>
      <c r="C629" s="169" t="s">
        <v>171</v>
      </c>
    </row>
    <row r="630" spans="1:3" ht="28.5">
      <c r="A630" s="169" t="s">
        <v>23922</v>
      </c>
      <c r="B630" s="170" t="s">
        <v>23923</v>
      </c>
      <c r="C630" s="169" t="s">
        <v>171</v>
      </c>
    </row>
    <row r="631" spans="1:3" ht="42.75">
      <c r="A631" s="169" t="s">
        <v>23924</v>
      </c>
      <c r="B631" s="170" t="s">
        <v>23925</v>
      </c>
      <c r="C631" s="169" t="s">
        <v>171</v>
      </c>
    </row>
    <row r="632" spans="1:3" ht="42.75">
      <c r="A632" s="169" t="s">
        <v>23926</v>
      </c>
      <c r="B632" s="170" t="s">
        <v>23927</v>
      </c>
      <c r="C632" s="169" t="s">
        <v>171</v>
      </c>
    </row>
    <row r="633" spans="1:3" ht="42.75">
      <c r="A633" s="169" t="s">
        <v>23928</v>
      </c>
      <c r="B633" s="170" t="s">
        <v>23929</v>
      </c>
      <c r="C633" s="169" t="s">
        <v>171</v>
      </c>
    </row>
    <row r="634" spans="1:3" ht="57">
      <c r="A634" s="169" t="s">
        <v>1716</v>
      </c>
      <c r="B634" s="170" t="s">
        <v>23930</v>
      </c>
      <c r="C634" s="169" t="s">
        <v>23646</v>
      </c>
    </row>
    <row r="635" spans="1:3" ht="57">
      <c r="A635" s="169" t="s">
        <v>1718</v>
      </c>
      <c r="B635" s="170" t="s">
        <v>23931</v>
      </c>
      <c r="C635" s="169" t="s">
        <v>23646</v>
      </c>
    </row>
    <row r="636" spans="1:3">
      <c r="A636" s="169" t="s">
        <v>1720</v>
      </c>
      <c r="B636" s="170" t="s">
        <v>23932</v>
      </c>
      <c r="C636" s="169" t="s">
        <v>171</v>
      </c>
    </row>
    <row r="637" spans="1:3">
      <c r="A637" s="169" t="s">
        <v>1722</v>
      </c>
      <c r="B637" s="170" t="s">
        <v>23933</v>
      </c>
      <c r="C637" s="169" t="s">
        <v>171</v>
      </c>
    </row>
    <row r="638" spans="1:3" ht="57">
      <c r="A638" s="169" t="s">
        <v>1724</v>
      </c>
      <c r="B638" s="170" t="s">
        <v>23934</v>
      </c>
      <c r="C638" s="169" t="s">
        <v>23683</v>
      </c>
    </row>
    <row r="639" spans="1:3" ht="57">
      <c r="A639" s="169" t="s">
        <v>1726</v>
      </c>
      <c r="B639" s="170" t="s">
        <v>23935</v>
      </c>
      <c r="C639" s="169" t="s">
        <v>23683</v>
      </c>
    </row>
    <row r="640" spans="1:3" ht="42.75">
      <c r="A640" s="169" t="s">
        <v>1728</v>
      </c>
      <c r="B640" s="170" t="s">
        <v>23936</v>
      </c>
      <c r="C640" s="169" t="s">
        <v>23683</v>
      </c>
    </row>
    <row r="641" spans="1:3">
      <c r="A641" s="169" t="s">
        <v>1730</v>
      </c>
      <c r="B641" s="170" t="s">
        <v>23937</v>
      </c>
      <c r="C641" s="169" t="s">
        <v>23646</v>
      </c>
    </row>
    <row r="642" spans="1:3">
      <c r="A642" s="169" t="s">
        <v>1732</v>
      </c>
      <c r="B642" s="170" t="s">
        <v>23938</v>
      </c>
      <c r="C642" s="169" t="s">
        <v>171</v>
      </c>
    </row>
    <row r="643" spans="1:3" ht="42.75">
      <c r="A643" s="169" t="s">
        <v>1734</v>
      </c>
      <c r="B643" s="170" t="s">
        <v>23939</v>
      </c>
      <c r="C643" s="169" t="s">
        <v>23683</v>
      </c>
    </row>
    <row r="644" spans="1:3" ht="28.5">
      <c r="A644" s="169" t="s">
        <v>1736</v>
      </c>
      <c r="B644" s="170" t="s">
        <v>23940</v>
      </c>
      <c r="C644" s="169" t="s">
        <v>23683</v>
      </c>
    </row>
    <row r="645" spans="1:3" ht="42.75">
      <c r="A645" s="169" t="s">
        <v>1738</v>
      </c>
      <c r="B645" s="170" t="s">
        <v>23941</v>
      </c>
      <c r="C645" s="169" t="s">
        <v>23683</v>
      </c>
    </row>
    <row r="646" spans="1:3" ht="42.75">
      <c r="A646" s="169" t="s">
        <v>1740</v>
      </c>
      <c r="B646" s="170" t="s">
        <v>23942</v>
      </c>
      <c r="C646" s="169" t="s">
        <v>23683</v>
      </c>
    </row>
    <row r="647" spans="1:3" ht="42.75">
      <c r="A647" s="169" t="s">
        <v>1742</v>
      </c>
      <c r="B647" s="170" t="s">
        <v>23943</v>
      </c>
      <c r="C647" s="169" t="s">
        <v>23683</v>
      </c>
    </row>
    <row r="648" spans="1:3" ht="57">
      <c r="A648" s="169" t="s">
        <v>1744</v>
      </c>
      <c r="B648" s="170" t="s">
        <v>23944</v>
      </c>
      <c r="C648" s="169" t="s">
        <v>23683</v>
      </c>
    </row>
    <row r="649" spans="1:3" ht="42.75">
      <c r="A649" s="169" t="s">
        <v>1746</v>
      </c>
      <c r="B649" s="170" t="s">
        <v>23945</v>
      </c>
      <c r="C649" s="169" t="s">
        <v>23683</v>
      </c>
    </row>
    <row r="650" spans="1:3" ht="42.75">
      <c r="A650" s="169" t="s">
        <v>1748</v>
      </c>
      <c r="B650" s="170" t="s">
        <v>23946</v>
      </c>
      <c r="C650" s="169" t="s">
        <v>23683</v>
      </c>
    </row>
    <row r="651" spans="1:3" ht="28.5">
      <c r="A651" s="169" t="s">
        <v>1750</v>
      </c>
      <c r="B651" s="170" t="s">
        <v>23947</v>
      </c>
      <c r="C651" s="169" t="s">
        <v>23683</v>
      </c>
    </row>
    <row r="652" spans="1:3" ht="28.5">
      <c r="A652" s="169" t="s">
        <v>1752</v>
      </c>
      <c r="B652" s="170" t="s">
        <v>23948</v>
      </c>
      <c r="C652" s="169" t="s">
        <v>23683</v>
      </c>
    </row>
    <row r="653" spans="1:3" ht="42.75">
      <c r="A653" s="169" t="s">
        <v>1766</v>
      </c>
      <c r="B653" s="170" t="s">
        <v>23949</v>
      </c>
      <c r="C653" s="169" t="s">
        <v>171</v>
      </c>
    </row>
    <row r="654" spans="1:3" ht="42.75">
      <c r="A654" s="169" t="s">
        <v>1768</v>
      </c>
      <c r="B654" s="170" t="s">
        <v>23950</v>
      </c>
      <c r="C654" s="169" t="s">
        <v>171</v>
      </c>
    </row>
    <row r="655" spans="1:3" ht="42.75">
      <c r="A655" s="169" t="s">
        <v>1770</v>
      </c>
      <c r="B655" s="170" t="s">
        <v>23951</v>
      </c>
      <c r="C655" s="169" t="s">
        <v>171</v>
      </c>
    </row>
    <row r="656" spans="1:3" ht="28.5">
      <c r="A656" s="169" t="s">
        <v>1772</v>
      </c>
      <c r="B656" s="170" t="s">
        <v>23952</v>
      </c>
      <c r="C656" s="169" t="s">
        <v>171</v>
      </c>
    </row>
    <row r="657" spans="1:3" ht="28.5">
      <c r="A657" s="169" t="s">
        <v>1774</v>
      </c>
      <c r="B657" s="170" t="s">
        <v>23953</v>
      </c>
      <c r="C657" s="169" t="s">
        <v>171</v>
      </c>
    </row>
    <row r="658" spans="1:3" ht="71.25">
      <c r="A658" s="169" t="s">
        <v>1776</v>
      </c>
      <c r="B658" s="170" t="s">
        <v>23954</v>
      </c>
      <c r="C658" s="169" t="s">
        <v>174</v>
      </c>
    </row>
    <row r="659" spans="1:3" ht="42.75">
      <c r="A659" s="169" t="s">
        <v>1778</v>
      </c>
      <c r="B659" s="170" t="s">
        <v>23955</v>
      </c>
      <c r="C659" s="169" t="s">
        <v>171</v>
      </c>
    </row>
    <row r="660" spans="1:3" ht="57">
      <c r="A660" s="169" t="s">
        <v>1780</v>
      </c>
      <c r="B660" s="170" t="s">
        <v>23956</v>
      </c>
      <c r="C660" s="169" t="s">
        <v>171</v>
      </c>
    </row>
    <row r="661" spans="1:3" ht="57">
      <c r="A661" s="169" t="s">
        <v>1782</v>
      </c>
      <c r="B661" s="170" t="s">
        <v>23957</v>
      </c>
      <c r="C661" s="169" t="s">
        <v>171</v>
      </c>
    </row>
    <row r="662" spans="1:3" ht="57">
      <c r="A662" s="169" t="s">
        <v>1784</v>
      </c>
      <c r="B662" s="170" t="s">
        <v>23958</v>
      </c>
      <c r="C662" s="169" t="s">
        <v>171</v>
      </c>
    </row>
    <row r="663" spans="1:3" ht="42.75">
      <c r="A663" s="169" t="s">
        <v>1786</v>
      </c>
      <c r="B663" s="170" t="s">
        <v>23959</v>
      </c>
      <c r="C663" s="169" t="s">
        <v>171</v>
      </c>
    </row>
    <row r="664" spans="1:3" ht="57">
      <c r="A664" s="169" t="s">
        <v>1788</v>
      </c>
      <c r="B664" s="170" t="s">
        <v>23960</v>
      </c>
      <c r="C664" s="169" t="s">
        <v>171</v>
      </c>
    </row>
    <row r="665" spans="1:3" ht="57">
      <c r="A665" s="169" t="s">
        <v>1790</v>
      </c>
      <c r="B665" s="170" t="s">
        <v>23961</v>
      </c>
      <c r="C665" s="169" t="s">
        <v>171</v>
      </c>
    </row>
    <row r="666" spans="1:3" ht="57">
      <c r="A666" s="169" t="s">
        <v>1792</v>
      </c>
      <c r="B666" s="170" t="s">
        <v>23962</v>
      </c>
      <c r="C666" s="169" t="s">
        <v>171</v>
      </c>
    </row>
    <row r="667" spans="1:3" ht="28.5">
      <c r="A667" s="169" t="s">
        <v>23963</v>
      </c>
      <c r="B667" s="170" t="s">
        <v>23964</v>
      </c>
      <c r="C667" s="169" t="s">
        <v>23965</v>
      </c>
    </row>
    <row r="668" spans="1:3" ht="28.5">
      <c r="A668" s="169" t="s">
        <v>23966</v>
      </c>
      <c r="B668" s="170" t="s">
        <v>23967</v>
      </c>
      <c r="C668" s="169" t="s">
        <v>23965</v>
      </c>
    </row>
    <row r="669" spans="1:3" ht="28.5">
      <c r="A669" s="169" t="s">
        <v>23968</v>
      </c>
      <c r="B669" s="170" t="s">
        <v>23969</v>
      </c>
      <c r="C669" s="169" t="s">
        <v>23965</v>
      </c>
    </row>
    <row r="670" spans="1:3" ht="28.5">
      <c r="A670" s="169" t="s">
        <v>23970</v>
      </c>
      <c r="B670" s="170" t="s">
        <v>23971</v>
      </c>
      <c r="C670" s="169" t="s">
        <v>23965</v>
      </c>
    </row>
    <row r="671" spans="1:3" ht="28.5">
      <c r="A671" s="169" t="s">
        <v>23972</v>
      </c>
      <c r="B671" s="170" t="s">
        <v>23973</v>
      </c>
      <c r="C671" s="169" t="s">
        <v>23965</v>
      </c>
    </row>
    <row r="672" spans="1:3" ht="28.5">
      <c r="A672" s="169" t="s">
        <v>23974</v>
      </c>
      <c r="B672" s="170" t="s">
        <v>23975</v>
      </c>
      <c r="C672" s="169" t="s">
        <v>23965</v>
      </c>
    </row>
    <row r="673" spans="1:3" ht="28.5">
      <c r="A673" s="169" t="s">
        <v>23976</v>
      </c>
      <c r="B673" s="170" t="s">
        <v>23977</v>
      </c>
      <c r="C673" s="169" t="s">
        <v>23965</v>
      </c>
    </row>
    <row r="674" spans="1:3" ht="28.5">
      <c r="A674" s="169" t="s">
        <v>23978</v>
      </c>
      <c r="B674" s="170" t="s">
        <v>23979</v>
      </c>
      <c r="C674" s="169" t="s">
        <v>23965</v>
      </c>
    </row>
    <row r="675" spans="1:3" ht="28.5">
      <c r="A675" s="169" t="s">
        <v>23980</v>
      </c>
      <c r="B675" s="170" t="s">
        <v>23981</v>
      </c>
      <c r="C675" s="169" t="s">
        <v>23965</v>
      </c>
    </row>
    <row r="676" spans="1:3" ht="28.5">
      <c r="A676" s="169" t="s">
        <v>23982</v>
      </c>
      <c r="B676" s="170" t="s">
        <v>23983</v>
      </c>
      <c r="C676" s="169" t="s">
        <v>23965</v>
      </c>
    </row>
    <row r="677" spans="1:3" ht="28.5">
      <c r="A677" s="169" t="s">
        <v>23984</v>
      </c>
      <c r="B677" s="170" t="s">
        <v>23985</v>
      </c>
      <c r="C677" s="169" t="s">
        <v>23965</v>
      </c>
    </row>
    <row r="678" spans="1:3" ht="28.5">
      <c r="A678" s="169" t="s">
        <v>23986</v>
      </c>
      <c r="B678" s="170" t="s">
        <v>23987</v>
      </c>
      <c r="C678" s="169" t="s">
        <v>23965</v>
      </c>
    </row>
    <row r="679" spans="1:3" ht="28.5">
      <c r="A679" s="169" t="s">
        <v>23988</v>
      </c>
      <c r="B679" s="170" t="s">
        <v>23989</v>
      </c>
      <c r="C679" s="169" t="s">
        <v>23965</v>
      </c>
    </row>
    <row r="680" spans="1:3" ht="28.5">
      <c r="A680" s="169" t="s">
        <v>23990</v>
      </c>
      <c r="B680" s="170" t="s">
        <v>23991</v>
      </c>
      <c r="C680" s="169" t="s">
        <v>23965</v>
      </c>
    </row>
    <row r="681" spans="1:3" ht="28.5">
      <c r="A681" s="169" t="s">
        <v>23992</v>
      </c>
      <c r="B681" s="170" t="s">
        <v>23993</v>
      </c>
      <c r="C681" s="169" t="s">
        <v>23965</v>
      </c>
    </row>
    <row r="682" spans="1:3" ht="28.5">
      <c r="A682" s="169" t="s">
        <v>23994</v>
      </c>
      <c r="B682" s="170" t="s">
        <v>23995</v>
      </c>
      <c r="C682" s="169" t="s">
        <v>23965</v>
      </c>
    </row>
    <row r="683" spans="1:3" ht="28.5">
      <c r="A683" s="169" t="s">
        <v>23996</v>
      </c>
      <c r="B683" s="170" t="s">
        <v>23997</v>
      </c>
      <c r="C683" s="169" t="s">
        <v>23965</v>
      </c>
    </row>
    <row r="684" spans="1:3" ht="28.5">
      <c r="A684" s="169" t="s">
        <v>23998</v>
      </c>
      <c r="B684" s="170" t="s">
        <v>23999</v>
      </c>
      <c r="C684" s="169" t="s">
        <v>23965</v>
      </c>
    </row>
    <row r="685" spans="1:3" ht="28.5">
      <c r="A685" s="169" t="s">
        <v>24000</v>
      </c>
      <c r="B685" s="170" t="s">
        <v>24001</v>
      </c>
      <c r="C685" s="169" t="s">
        <v>23965</v>
      </c>
    </row>
    <row r="686" spans="1:3" ht="28.5">
      <c r="A686" s="169" t="s">
        <v>24002</v>
      </c>
      <c r="B686" s="170" t="s">
        <v>24003</v>
      </c>
      <c r="C686" s="169" t="s">
        <v>23965</v>
      </c>
    </row>
    <row r="687" spans="1:3" ht="28.5">
      <c r="A687" s="169" t="s">
        <v>24004</v>
      </c>
      <c r="B687" s="170" t="s">
        <v>24005</v>
      </c>
      <c r="C687" s="169" t="s">
        <v>23965</v>
      </c>
    </row>
    <row r="688" spans="1:3" ht="28.5">
      <c r="A688" s="169" t="s">
        <v>24006</v>
      </c>
      <c r="B688" s="170" t="s">
        <v>24007</v>
      </c>
      <c r="C688" s="169" t="s">
        <v>23965</v>
      </c>
    </row>
    <row r="689" spans="1:3" ht="28.5">
      <c r="A689" s="169" t="s">
        <v>24008</v>
      </c>
      <c r="B689" s="170" t="s">
        <v>24009</v>
      </c>
      <c r="C689" s="169" t="s">
        <v>23965</v>
      </c>
    </row>
    <row r="690" spans="1:3" ht="28.5">
      <c r="A690" s="169" t="s">
        <v>24010</v>
      </c>
      <c r="B690" s="170" t="s">
        <v>24011</v>
      </c>
      <c r="C690" s="169" t="s">
        <v>23965</v>
      </c>
    </row>
    <row r="691" spans="1:3" ht="28.5">
      <c r="A691" s="169" t="s">
        <v>24012</v>
      </c>
      <c r="B691" s="170" t="s">
        <v>24013</v>
      </c>
      <c r="C691" s="169" t="s">
        <v>23965</v>
      </c>
    </row>
    <row r="692" spans="1:3" ht="28.5">
      <c r="A692" s="169" t="s">
        <v>24014</v>
      </c>
      <c r="B692" s="170" t="s">
        <v>24015</v>
      </c>
      <c r="C692" s="169" t="s">
        <v>23965</v>
      </c>
    </row>
    <row r="693" spans="1:3" ht="28.5">
      <c r="A693" s="169" t="s">
        <v>24016</v>
      </c>
      <c r="B693" s="170" t="s">
        <v>24017</v>
      </c>
      <c r="C693" s="169" t="s">
        <v>23965</v>
      </c>
    </row>
    <row r="694" spans="1:3" ht="28.5">
      <c r="A694" s="169" t="s">
        <v>24018</v>
      </c>
      <c r="B694" s="170" t="s">
        <v>24019</v>
      </c>
      <c r="C694" s="169" t="s">
        <v>23965</v>
      </c>
    </row>
    <row r="695" spans="1:3" ht="28.5">
      <c r="A695" s="169" t="s">
        <v>24020</v>
      </c>
      <c r="B695" s="170" t="s">
        <v>24021</v>
      </c>
      <c r="C695" s="169" t="s">
        <v>23965</v>
      </c>
    </row>
    <row r="696" spans="1:3" ht="28.5">
      <c r="A696" s="169" t="s">
        <v>24022</v>
      </c>
      <c r="B696" s="170" t="s">
        <v>24023</v>
      </c>
      <c r="C696" s="169" t="s">
        <v>23965</v>
      </c>
    </row>
    <row r="697" spans="1:3" ht="28.5">
      <c r="A697" s="169" t="s">
        <v>24024</v>
      </c>
      <c r="B697" s="170" t="s">
        <v>24025</v>
      </c>
      <c r="C697" s="169" t="s">
        <v>23965</v>
      </c>
    </row>
    <row r="698" spans="1:3" ht="28.5">
      <c r="A698" s="169" t="s">
        <v>24026</v>
      </c>
      <c r="B698" s="170" t="s">
        <v>24027</v>
      </c>
      <c r="C698" s="169" t="s">
        <v>23965</v>
      </c>
    </row>
    <row r="699" spans="1:3" ht="28.5">
      <c r="A699" s="169" t="s">
        <v>24028</v>
      </c>
      <c r="B699" s="170" t="s">
        <v>24029</v>
      </c>
      <c r="C699" s="169" t="s">
        <v>23965</v>
      </c>
    </row>
    <row r="700" spans="1:3" ht="28.5">
      <c r="A700" s="169" t="s">
        <v>24030</v>
      </c>
      <c r="B700" s="170" t="s">
        <v>24031</v>
      </c>
      <c r="C700" s="169" t="s">
        <v>23965</v>
      </c>
    </row>
    <row r="701" spans="1:3" ht="28.5">
      <c r="A701" s="169" t="s">
        <v>24032</v>
      </c>
      <c r="B701" s="170" t="s">
        <v>24033</v>
      </c>
      <c r="C701" s="169" t="s">
        <v>23965</v>
      </c>
    </row>
    <row r="702" spans="1:3" ht="28.5">
      <c r="A702" s="169" t="s">
        <v>24034</v>
      </c>
      <c r="B702" s="170" t="s">
        <v>24035</v>
      </c>
      <c r="C702" s="169" t="s">
        <v>23965</v>
      </c>
    </row>
    <row r="703" spans="1:3" ht="28.5">
      <c r="A703" s="169" t="s">
        <v>24036</v>
      </c>
      <c r="B703" s="170" t="s">
        <v>24037</v>
      </c>
      <c r="C703" s="169" t="s">
        <v>23965</v>
      </c>
    </row>
    <row r="704" spans="1:3" ht="28.5">
      <c r="A704" s="169" t="s">
        <v>2180</v>
      </c>
      <c r="B704" s="170" t="s">
        <v>23964</v>
      </c>
      <c r="C704" s="169" t="s">
        <v>24038</v>
      </c>
    </row>
    <row r="705" spans="1:3" ht="28.5">
      <c r="A705" s="169" t="s">
        <v>2182</v>
      </c>
      <c r="B705" s="170" t="s">
        <v>23967</v>
      </c>
      <c r="C705" s="169" t="s">
        <v>24038</v>
      </c>
    </row>
    <row r="706" spans="1:3" ht="28.5">
      <c r="A706" s="169" t="s">
        <v>2184</v>
      </c>
      <c r="B706" s="170" t="s">
        <v>23969</v>
      </c>
      <c r="C706" s="169" t="s">
        <v>24038</v>
      </c>
    </row>
    <row r="707" spans="1:3" ht="28.5">
      <c r="A707" s="169" t="s">
        <v>2186</v>
      </c>
      <c r="B707" s="170" t="s">
        <v>23971</v>
      </c>
      <c r="C707" s="169" t="s">
        <v>24038</v>
      </c>
    </row>
    <row r="708" spans="1:3" ht="28.5">
      <c r="A708" s="169" t="s">
        <v>2188</v>
      </c>
      <c r="B708" s="170" t="s">
        <v>23973</v>
      </c>
      <c r="C708" s="169" t="s">
        <v>24038</v>
      </c>
    </row>
    <row r="709" spans="1:3" ht="28.5">
      <c r="A709" s="169" t="s">
        <v>2190</v>
      </c>
      <c r="B709" s="170" t="s">
        <v>23975</v>
      </c>
      <c r="C709" s="169" t="s">
        <v>24038</v>
      </c>
    </row>
    <row r="710" spans="1:3" ht="28.5">
      <c r="A710" s="169" t="s">
        <v>2192</v>
      </c>
      <c r="B710" s="170" t="s">
        <v>23977</v>
      </c>
      <c r="C710" s="169" t="s">
        <v>24038</v>
      </c>
    </row>
    <row r="711" spans="1:3" ht="28.5">
      <c r="A711" s="169" t="s">
        <v>2194</v>
      </c>
      <c r="B711" s="170" t="s">
        <v>23979</v>
      </c>
      <c r="C711" s="169" t="s">
        <v>24038</v>
      </c>
    </row>
    <row r="712" spans="1:3" ht="28.5">
      <c r="A712" s="169" t="s">
        <v>2196</v>
      </c>
      <c r="B712" s="170" t="s">
        <v>23981</v>
      </c>
      <c r="C712" s="169" t="s">
        <v>24038</v>
      </c>
    </row>
    <row r="713" spans="1:3" ht="28.5">
      <c r="A713" s="169" t="s">
        <v>2198</v>
      </c>
      <c r="B713" s="170" t="s">
        <v>23983</v>
      </c>
      <c r="C713" s="169" t="s">
        <v>24038</v>
      </c>
    </row>
    <row r="714" spans="1:3" ht="28.5">
      <c r="A714" s="169" t="s">
        <v>2200</v>
      </c>
      <c r="B714" s="170" t="s">
        <v>23985</v>
      </c>
      <c r="C714" s="169" t="s">
        <v>24038</v>
      </c>
    </row>
    <row r="715" spans="1:3" ht="28.5">
      <c r="A715" s="169" t="s">
        <v>2202</v>
      </c>
      <c r="B715" s="170" t="s">
        <v>23987</v>
      </c>
      <c r="C715" s="169" t="s">
        <v>24038</v>
      </c>
    </row>
    <row r="716" spans="1:3" ht="28.5">
      <c r="A716" s="169" t="s">
        <v>2204</v>
      </c>
      <c r="B716" s="170" t="s">
        <v>23989</v>
      </c>
      <c r="C716" s="169" t="s">
        <v>24038</v>
      </c>
    </row>
    <row r="717" spans="1:3" ht="28.5">
      <c r="A717" s="169" t="s">
        <v>2206</v>
      </c>
      <c r="B717" s="170" t="s">
        <v>23991</v>
      </c>
      <c r="C717" s="169" t="s">
        <v>24038</v>
      </c>
    </row>
    <row r="718" spans="1:3" ht="28.5">
      <c r="A718" s="169" t="s">
        <v>2208</v>
      </c>
      <c r="B718" s="170" t="s">
        <v>23993</v>
      </c>
      <c r="C718" s="169" t="s">
        <v>24038</v>
      </c>
    </row>
    <row r="719" spans="1:3" ht="28.5">
      <c r="A719" s="169" t="s">
        <v>2210</v>
      </c>
      <c r="B719" s="170" t="s">
        <v>23995</v>
      </c>
      <c r="C719" s="169" t="s">
        <v>24038</v>
      </c>
    </row>
    <row r="720" spans="1:3" ht="28.5">
      <c r="A720" s="169" t="s">
        <v>2212</v>
      </c>
      <c r="B720" s="170" t="s">
        <v>23997</v>
      </c>
      <c r="C720" s="169" t="s">
        <v>24038</v>
      </c>
    </row>
    <row r="721" spans="1:3" ht="28.5">
      <c r="A721" s="169" t="s">
        <v>2214</v>
      </c>
      <c r="B721" s="170" t="s">
        <v>23999</v>
      </c>
      <c r="C721" s="169" t="s">
        <v>24038</v>
      </c>
    </row>
    <row r="722" spans="1:3" ht="28.5">
      <c r="A722" s="169" t="s">
        <v>2216</v>
      </c>
      <c r="B722" s="170" t="s">
        <v>24001</v>
      </c>
      <c r="C722" s="169" t="s">
        <v>24038</v>
      </c>
    </row>
    <row r="723" spans="1:3" ht="28.5">
      <c r="A723" s="169" t="s">
        <v>2218</v>
      </c>
      <c r="B723" s="170" t="s">
        <v>24003</v>
      </c>
      <c r="C723" s="169" t="s">
        <v>24038</v>
      </c>
    </row>
    <row r="724" spans="1:3" ht="28.5">
      <c r="A724" s="169" t="s">
        <v>2220</v>
      </c>
      <c r="B724" s="170" t="s">
        <v>24039</v>
      </c>
      <c r="C724" s="169" t="s">
        <v>24038</v>
      </c>
    </row>
    <row r="725" spans="1:3" ht="28.5">
      <c r="A725" s="169" t="s">
        <v>2222</v>
      </c>
      <c r="B725" s="170" t="s">
        <v>24007</v>
      </c>
      <c r="C725" s="169" t="s">
        <v>24038</v>
      </c>
    </row>
    <row r="726" spans="1:3" ht="28.5">
      <c r="A726" s="169" t="s">
        <v>2224</v>
      </c>
      <c r="B726" s="170" t="s">
        <v>24009</v>
      </c>
      <c r="C726" s="169" t="s">
        <v>24038</v>
      </c>
    </row>
    <row r="727" spans="1:3" ht="28.5">
      <c r="A727" s="169" t="s">
        <v>2226</v>
      </c>
      <c r="B727" s="170" t="s">
        <v>24011</v>
      </c>
      <c r="C727" s="169" t="s">
        <v>24038</v>
      </c>
    </row>
    <row r="728" spans="1:3" ht="28.5">
      <c r="A728" s="169" t="s">
        <v>2228</v>
      </c>
      <c r="B728" s="170" t="s">
        <v>24017</v>
      </c>
      <c r="C728" s="169" t="s">
        <v>24038</v>
      </c>
    </row>
    <row r="729" spans="1:3" ht="28.5">
      <c r="A729" s="169" t="s">
        <v>2230</v>
      </c>
      <c r="B729" s="170" t="s">
        <v>24019</v>
      </c>
      <c r="C729" s="169" t="s">
        <v>24038</v>
      </c>
    </row>
    <row r="730" spans="1:3" ht="28.5">
      <c r="A730" s="169" t="s">
        <v>2232</v>
      </c>
      <c r="B730" s="170" t="s">
        <v>24021</v>
      </c>
      <c r="C730" s="169" t="s">
        <v>24038</v>
      </c>
    </row>
    <row r="731" spans="1:3" ht="28.5">
      <c r="A731" s="169" t="s">
        <v>2234</v>
      </c>
      <c r="B731" s="170" t="s">
        <v>24023</v>
      </c>
      <c r="C731" s="169" t="s">
        <v>24038</v>
      </c>
    </row>
    <row r="732" spans="1:3" ht="28.5">
      <c r="A732" s="169" t="s">
        <v>2236</v>
      </c>
      <c r="B732" s="170" t="s">
        <v>24025</v>
      </c>
      <c r="C732" s="169" t="s">
        <v>24038</v>
      </c>
    </row>
    <row r="733" spans="1:3" ht="28.5">
      <c r="A733" s="169" t="s">
        <v>2238</v>
      </c>
      <c r="B733" s="170" t="s">
        <v>24027</v>
      </c>
      <c r="C733" s="169" t="s">
        <v>24038</v>
      </c>
    </row>
    <row r="734" spans="1:3" ht="28.5">
      <c r="A734" s="169" t="s">
        <v>2240</v>
      </c>
      <c r="B734" s="170" t="s">
        <v>24029</v>
      </c>
      <c r="C734" s="169" t="s">
        <v>24038</v>
      </c>
    </row>
    <row r="735" spans="1:3" ht="28.5">
      <c r="A735" s="169" t="s">
        <v>2242</v>
      </c>
      <c r="B735" s="170" t="s">
        <v>24013</v>
      </c>
      <c r="C735" s="169" t="s">
        <v>24038</v>
      </c>
    </row>
    <row r="736" spans="1:3" ht="28.5">
      <c r="A736" s="169" t="s">
        <v>2244</v>
      </c>
      <c r="B736" s="170" t="s">
        <v>24015</v>
      </c>
      <c r="C736" s="169" t="s">
        <v>24038</v>
      </c>
    </row>
    <row r="737" spans="1:3" ht="28.5">
      <c r="A737" s="169" t="s">
        <v>2246</v>
      </c>
      <c r="B737" s="170" t="s">
        <v>24035</v>
      </c>
      <c r="C737" s="169" t="s">
        <v>24038</v>
      </c>
    </row>
    <row r="738" spans="1:3" ht="28.5">
      <c r="A738" s="169" t="s">
        <v>2248</v>
      </c>
      <c r="B738" s="170" t="s">
        <v>24037</v>
      </c>
      <c r="C738" s="169" t="s">
        <v>24038</v>
      </c>
    </row>
    <row r="739" spans="1:3" ht="28.5">
      <c r="A739" s="169" t="s">
        <v>2250</v>
      </c>
      <c r="B739" s="170" t="s">
        <v>24031</v>
      </c>
      <c r="C739" s="169" t="s">
        <v>24038</v>
      </c>
    </row>
    <row r="740" spans="1:3" ht="28.5">
      <c r="A740" s="169" t="s">
        <v>2252</v>
      </c>
      <c r="B740" s="170" t="s">
        <v>24033</v>
      </c>
      <c r="C740" s="169" t="s">
        <v>24038</v>
      </c>
    </row>
    <row r="741" spans="1:3">
      <c r="A741" s="169" t="s">
        <v>2254</v>
      </c>
      <c r="B741" s="170" t="s">
        <v>24040</v>
      </c>
    </row>
    <row r="742" spans="1:3">
      <c r="A742" s="169" t="s">
        <v>24041</v>
      </c>
      <c r="B742" s="170" t="s">
        <v>24042</v>
      </c>
    </row>
    <row r="743" spans="1:3">
      <c r="A743" s="169" t="s">
        <v>24043</v>
      </c>
      <c r="B743" s="170" t="s">
        <v>23774</v>
      </c>
    </row>
    <row r="744" spans="1:3">
      <c r="A744" s="169" t="s">
        <v>24044</v>
      </c>
      <c r="B744" s="170" t="s">
        <v>24045</v>
      </c>
    </row>
    <row r="745" spans="1:3">
      <c r="A745" s="169" t="s">
        <v>24046</v>
      </c>
      <c r="B745" s="170" t="s">
        <v>24047</v>
      </c>
    </row>
    <row r="746" spans="1:3">
      <c r="A746" s="169" t="s">
        <v>24048</v>
      </c>
      <c r="B746" s="170" t="s">
        <v>24049</v>
      </c>
    </row>
    <row r="747" spans="1:3">
      <c r="A747" s="169" t="s">
        <v>24050</v>
      </c>
      <c r="B747" s="170" t="s">
        <v>24051</v>
      </c>
    </row>
    <row r="748" spans="1:3" ht="42.75">
      <c r="A748" s="169" t="s">
        <v>2256</v>
      </c>
      <c r="B748" s="170" t="s">
        <v>24052</v>
      </c>
      <c r="C748" s="169" t="s">
        <v>171</v>
      </c>
    </row>
    <row r="749" spans="1:3" ht="42.75">
      <c r="A749" s="169" t="s">
        <v>2258</v>
      </c>
      <c r="B749" s="170" t="s">
        <v>24053</v>
      </c>
      <c r="C749" s="169" t="s">
        <v>171</v>
      </c>
    </row>
    <row r="750" spans="1:3" ht="57">
      <c r="A750" s="169" t="s">
        <v>2260</v>
      </c>
      <c r="B750" s="170" t="s">
        <v>24054</v>
      </c>
      <c r="C750" s="169" t="s">
        <v>171</v>
      </c>
    </row>
    <row r="751" spans="1:3">
      <c r="A751" s="169" t="s">
        <v>24055</v>
      </c>
      <c r="B751" s="170" t="s">
        <v>24056</v>
      </c>
    </row>
    <row r="752" spans="1:3" ht="42.75">
      <c r="A752" s="169" t="s">
        <v>2262</v>
      </c>
      <c r="B752" s="170" t="s">
        <v>24057</v>
      </c>
      <c r="C752" s="169" t="s">
        <v>171</v>
      </c>
    </row>
    <row r="753" spans="1:3" ht="42.75">
      <c r="A753" s="169" t="s">
        <v>2264</v>
      </c>
      <c r="B753" s="170" t="s">
        <v>24058</v>
      </c>
      <c r="C753" s="169" t="s">
        <v>171</v>
      </c>
    </row>
    <row r="754" spans="1:3" ht="42.75">
      <c r="A754" s="169" t="s">
        <v>2266</v>
      </c>
      <c r="B754" s="170" t="s">
        <v>24059</v>
      </c>
      <c r="C754" s="169" t="s">
        <v>171</v>
      </c>
    </row>
    <row r="755" spans="1:3" ht="42.75">
      <c r="A755" s="169" t="s">
        <v>2268</v>
      </c>
      <c r="B755" s="170" t="s">
        <v>24060</v>
      </c>
      <c r="C755" s="169" t="s">
        <v>171</v>
      </c>
    </row>
    <row r="756" spans="1:3" ht="42.75">
      <c r="A756" s="169" t="s">
        <v>2270</v>
      </c>
      <c r="B756" s="170" t="s">
        <v>24061</v>
      </c>
      <c r="C756" s="169" t="s">
        <v>171</v>
      </c>
    </row>
    <row r="757" spans="1:3" ht="42.75">
      <c r="A757" s="169" t="s">
        <v>2272</v>
      </c>
      <c r="B757" s="170" t="s">
        <v>24062</v>
      </c>
      <c r="C757" s="169" t="s">
        <v>171</v>
      </c>
    </row>
    <row r="758" spans="1:3" ht="28.5">
      <c r="A758" s="169" t="s">
        <v>2274</v>
      </c>
      <c r="B758" s="170" t="s">
        <v>24063</v>
      </c>
      <c r="C758" s="169" t="s">
        <v>171</v>
      </c>
    </row>
    <row r="759" spans="1:3">
      <c r="A759" s="169" t="s">
        <v>24064</v>
      </c>
      <c r="B759" s="170" t="s">
        <v>24065</v>
      </c>
    </row>
    <row r="760" spans="1:3" ht="28.5">
      <c r="A760" s="169" t="s">
        <v>2276</v>
      </c>
      <c r="B760" s="170" t="s">
        <v>24066</v>
      </c>
      <c r="C760" s="169" t="s">
        <v>171</v>
      </c>
    </row>
    <row r="761" spans="1:3" ht="57">
      <c r="A761" s="169" t="s">
        <v>2278</v>
      </c>
      <c r="B761" s="170" t="s">
        <v>24067</v>
      </c>
      <c r="C761" s="169" t="s">
        <v>171</v>
      </c>
    </row>
    <row r="762" spans="1:3" ht="71.25">
      <c r="A762" s="169" t="s">
        <v>2280</v>
      </c>
      <c r="B762" s="170" t="s">
        <v>24068</v>
      </c>
      <c r="C762" s="169" t="s">
        <v>171</v>
      </c>
    </row>
    <row r="763" spans="1:3" ht="71.25">
      <c r="A763" s="169" t="s">
        <v>2282</v>
      </c>
      <c r="B763" s="170" t="s">
        <v>24069</v>
      </c>
      <c r="C763" s="169" t="s">
        <v>171</v>
      </c>
    </row>
    <row r="764" spans="1:3" ht="57">
      <c r="A764" s="169" t="s">
        <v>2284</v>
      </c>
      <c r="B764" s="170" t="s">
        <v>24070</v>
      </c>
      <c r="C764" s="169" t="s">
        <v>171</v>
      </c>
    </row>
    <row r="765" spans="1:3" ht="57">
      <c r="A765" s="169" t="s">
        <v>2286</v>
      </c>
      <c r="B765" s="170" t="s">
        <v>24071</v>
      </c>
      <c r="C765" s="169" t="s">
        <v>171</v>
      </c>
    </row>
    <row r="766" spans="1:3" ht="57">
      <c r="A766" s="169" t="s">
        <v>2288</v>
      </c>
      <c r="B766" s="170" t="s">
        <v>24072</v>
      </c>
      <c r="C766" s="169" t="s">
        <v>171</v>
      </c>
    </row>
    <row r="767" spans="1:3" ht="42.75">
      <c r="A767" s="169" t="s">
        <v>2290</v>
      </c>
      <c r="B767" s="170" t="s">
        <v>24073</v>
      </c>
      <c r="C767" s="169" t="s">
        <v>171</v>
      </c>
    </row>
    <row r="768" spans="1:3" ht="42.75">
      <c r="A768" s="169" t="s">
        <v>2292</v>
      </c>
      <c r="B768" s="170" t="s">
        <v>24074</v>
      </c>
      <c r="C768" s="169" t="s">
        <v>174</v>
      </c>
    </row>
    <row r="769" spans="1:3" ht="57">
      <c r="A769" s="169" t="s">
        <v>2294</v>
      </c>
      <c r="B769" s="170" t="s">
        <v>24075</v>
      </c>
      <c r="C769" s="169" t="s">
        <v>174</v>
      </c>
    </row>
    <row r="770" spans="1:3">
      <c r="A770" s="169" t="s">
        <v>24076</v>
      </c>
      <c r="B770" s="170" t="s">
        <v>24077</v>
      </c>
    </row>
    <row r="771" spans="1:3" ht="57">
      <c r="A771" s="169" t="s">
        <v>2296</v>
      </c>
      <c r="B771" s="170" t="s">
        <v>24078</v>
      </c>
      <c r="C771" s="169" t="s">
        <v>24079</v>
      </c>
    </row>
    <row r="772" spans="1:3" ht="57">
      <c r="A772" s="169" t="s">
        <v>2298</v>
      </c>
      <c r="B772" s="170" t="s">
        <v>24080</v>
      </c>
      <c r="C772" s="169" t="s">
        <v>24079</v>
      </c>
    </row>
    <row r="773" spans="1:3" ht="57">
      <c r="A773" s="169" t="s">
        <v>2300</v>
      </c>
      <c r="B773" s="170" t="s">
        <v>24081</v>
      </c>
      <c r="C773" s="169" t="s">
        <v>24079</v>
      </c>
    </row>
    <row r="774" spans="1:3" ht="57">
      <c r="A774" s="169" t="s">
        <v>2302</v>
      </c>
      <c r="B774" s="170" t="s">
        <v>24082</v>
      </c>
      <c r="C774" s="169" t="s">
        <v>24079</v>
      </c>
    </row>
    <row r="775" spans="1:3" ht="57">
      <c r="A775" s="169" t="s">
        <v>2304</v>
      </c>
      <c r="B775" s="170" t="s">
        <v>24083</v>
      </c>
      <c r="C775" s="169" t="s">
        <v>24079</v>
      </c>
    </row>
    <row r="776" spans="1:3" ht="42.75">
      <c r="A776" s="169" t="s">
        <v>2306</v>
      </c>
      <c r="B776" s="170" t="s">
        <v>24084</v>
      </c>
      <c r="C776" s="169" t="s">
        <v>24079</v>
      </c>
    </row>
    <row r="777" spans="1:3">
      <c r="A777" s="169" t="s">
        <v>24085</v>
      </c>
      <c r="B777" s="170" t="s">
        <v>24086</v>
      </c>
    </row>
    <row r="778" spans="1:3">
      <c r="A778" s="169" t="s">
        <v>24087</v>
      </c>
      <c r="B778" s="170" t="s">
        <v>24088</v>
      </c>
    </row>
    <row r="779" spans="1:3">
      <c r="A779" s="169" t="s">
        <v>24089</v>
      </c>
      <c r="B779" s="170" t="s">
        <v>24090</v>
      </c>
    </row>
    <row r="780" spans="1:3" ht="42.75">
      <c r="A780" s="169" t="s">
        <v>2308</v>
      </c>
      <c r="B780" s="170" t="s">
        <v>24091</v>
      </c>
      <c r="C780" s="169" t="s">
        <v>171</v>
      </c>
    </row>
    <row r="781" spans="1:3" ht="42.75">
      <c r="A781" s="169" t="s">
        <v>2310</v>
      </c>
      <c r="B781" s="170" t="s">
        <v>24092</v>
      </c>
      <c r="C781" s="169" t="s">
        <v>171</v>
      </c>
    </row>
    <row r="782" spans="1:3">
      <c r="A782" s="169" t="s">
        <v>24093</v>
      </c>
      <c r="B782" s="170" t="s">
        <v>24094</v>
      </c>
    </row>
    <row r="783" spans="1:3" ht="42.75">
      <c r="A783" s="169" t="s">
        <v>2312</v>
      </c>
      <c r="B783" s="170" t="s">
        <v>24095</v>
      </c>
      <c r="C783" s="169" t="s">
        <v>187</v>
      </c>
    </row>
    <row r="784" spans="1:3" ht="42.75">
      <c r="A784" s="169" t="s">
        <v>2314</v>
      </c>
      <c r="B784" s="170" t="s">
        <v>24096</v>
      </c>
      <c r="C784" s="169" t="s">
        <v>187</v>
      </c>
    </row>
    <row r="785" spans="1:3" ht="28.5">
      <c r="A785" s="169" t="s">
        <v>2316</v>
      </c>
      <c r="B785" s="170" t="s">
        <v>24097</v>
      </c>
      <c r="C785" s="169" t="s">
        <v>187</v>
      </c>
    </row>
    <row r="786" spans="1:3" ht="28.5">
      <c r="A786" s="169" t="s">
        <v>2318</v>
      </c>
      <c r="B786" s="170" t="s">
        <v>24098</v>
      </c>
      <c r="C786" s="169" t="s">
        <v>171</v>
      </c>
    </row>
    <row r="787" spans="1:3" ht="28.5">
      <c r="A787" s="169" t="s">
        <v>2320</v>
      </c>
      <c r="B787" s="170" t="s">
        <v>24099</v>
      </c>
      <c r="C787" s="169" t="s">
        <v>171</v>
      </c>
    </row>
    <row r="788" spans="1:3">
      <c r="A788" s="169" t="s">
        <v>24100</v>
      </c>
      <c r="B788" s="170" t="s">
        <v>24086</v>
      </c>
    </row>
    <row r="789" spans="1:3" ht="28.5">
      <c r="A789" s="169" t="s">
        <v>2322</v>
      </c>
      <c r="B789" s="170" t="s">
        <v>24101</v>
      </c>
      <c r="C789" s="169" t="s">
        <v>174</v>
      </c>
    </row>
    <row r="790" spans="1:3">
      <c r="A790" s="169" t="s">
        <v>24102</v>
      </c>
      <c r="B790" s="170" t="s">
        <v>24103</v>
      </c>
    </row>
    <row r="791" spans="1:3" ht="28.5">
      <c r="A791" s="169" t="s">
        <v>2324</v>
      </c>
      <c r="B791" s="170" t="s">
        <v>24104</v>
      </c>
      <c r="C791" s="169" t="s">
        <v>174</v>
      </c>
    </row>
    <row r="792" spans="1:3" ht="42.75">
      <c r="A792" s="169" t="s">
        <v>2326</v>
      </c>
      <c r="B792" s="170" t="s">
        <v>24105</v>
      </c>
      <c r="C792" s="169" t="s">
        <v>174</v>
      </c>
    </row>
    <row r="793" spans="1:3" ht="42.75">
      <c r="A793" s="169" t="s">
        <v>2328</v>
      </c>
      <c r="B793" s="170" t="s">
        <v>24106</v>
      </c>
      <c r="C793" s="169" t="s">
        <v>174</v>
      </c>
    </row>
    <row r="794" spans="1:3" ht="42.75">
      <c r="A794" s="169" t="s">
        <v>2330</v>
      </c>
      <c r="B794" s="170" t="s">
        <v>24107</v>
      </c>
      <c r="C794" s="169" t="s">
        <v>174</v>
      </c>
    </row>
    <row r="795" spans="1:3" ht="42.75">
      <c r="A795" s="169" t="s">
        <v>2332</v>
      </c>
      <c r="B795" s="170" t="s">
        <v>24108</v>
      </c>
      <c r="C795" s="169" t="s">
        <v>174</v>
      </c>
    </row>
    <row r="796" spans="1:3" ht="42.75">
      <c r="A796" s="169" t="s">
        <v>2334</v>
      </c>
      <c r="B796" s="170" t="s">
        <v>24109</v>
      </c>
      <c r="C796" s="169" t="s">
        <v>174</v>
      </c>
    </row>
    <row r="797" spans="1:3">
      <c r="A797" s="169" t="s">
        <v>24110</v>
      </c>
      <c r="B797" s="170" t="s">
        <v>24111</v>
      </c>
    </row>
    <row r="798" spans="1:3" ht="28.5">
      <c r="A798" s="169" t="s">
        <v>170</v>
      </c>
      <c r="B798" s="170" t="s">
        <v>24112</v>
      </c>
      <c r="C798" s="169" t="s">
        <v>171</v>
      </c>
    </row>
    <row r="799" spans="1:3" ht="28.5">
      <c r="A799" s="169" t="s">
        <v>2337</v>
      </c>
      <c r="B799" s="170" t="s">
        <v>24113</v>
      </c>
      <c r="C799" s="169" t="s">
        <v>171</v>
      </c>
    </row>
    <row r="800" spans="1:3" ht="28.5">
      <c r="A800" s="169" t="s">
        <v>2339</v>
      </c>
      <c r="B800" s="170" t="s">
        <v>24114</v>
      </c>
      <c r="C800" s="169" t="s">
        <v>171</v>
      </c>
    </row>
    <row r="801" spans="1:3" ht="42.75">
      <c r="A801" s="169" t="s">
        <v>2341</v>
      </c>
      <c r="B801" s="170" t="s">
        <v>24115</v>
      </c>
      <c r="C801" s="169" t="s">
        <v>187</v>
      </c>
    </row>
    <row r="802" spans="1:3" ht="42.75">
      <c r="A802" s="169" t="s">
        <v>24116</v>
      </c>
      <c r="B802" s="170" t="s">
        <v>24117</v>
      </c>
      <c r="C802" s="169" t="s">
        <v>174</v>
      </c>
    </row>
    <row r="803" spans="1:3" ht="42.75">
      <c r="A803" s="169" t="s">
        <v>2343</v>
      </c>
      <c r="B803" s="170" t="s">
        <v>24118</v>
      </c>
      <c r="C803" s="169" t="s">
        <v>174</v>
      </c>
    </row>
    <row r="804" spans="1:3">
      <c r="A804" s="169" t="s">
        <v>24119</v>
      </c>
      <c r="B804" s="170" t="s">
        <v>24120</v>
      </c>
    </row>
    <row r="805" spans="1:3" ht="42.75">
      <c r="A805" s="169" t="s">
        <v>2345</v>
      </c>
      <c r="B805" s="170" t="s">
        <v>24121</v>
      </c>
      <c r="C805" s="169" t="s">
        <v>174</v>
      </c>
    </row>
    <row r="806" spans="1:3" ht="42.75">
      <c r="A806" s="169" t="s">
        <v>2347</v>
      </c>
      <c r="B806" s="170" t="s">
        <v>24122</v>
      </c>
      <c r="C806" s="169" t="s">
        <v>174</v>
      </c>
    </row>
    <row r="807" spans="1:3" ht="42.75">
      <c r="A807" s="169" t="s">
        <v>2349</v>
      </c>
      <c r="B807" s="170" t="s">
        <v>24123</v>
      </c>
      <c r="C807" s="169" t="s">
        <v>174</v>
      </c>
    </row>
    <row r="808" spans="1:3" ht="42.75">
      <c r="A808" s="169" t="s">
        <v>2351</v>
      </c>
      <c r="B808" s="170" t="s">
        <v>24124</v>
      </c>
      <c r="C808" s="169" t="s">
        <v>174</v>
      </c>
    </row>
    <row r="809" spans="1:3" ht="42.75">
      <c r="A809" s="169" t="s">
        <v>2353</v>
      </c>
      <c r="B809" s="170" t="s">
        <v>24125</v>
      </c>
      <c r="C809" s="169" t="s">
        <v>174</v>
      </c>
    </row>
    <row r="810" spans="1:3" ht="42.75">
      <c r="A810" s="169" t="s">
        <v>2355</v>
      </c>
      <c r="B810" s="170" t="s">
        <v>24126</v>
      </c>
      <c r="C810" s="169" t="s">
        <v>174</v>
      </c>
    </row>
    <row r="811" spans="1:3">
      <c r="A811" s="169" t="s">
        <v>24127</v>
      </c>
      <c r="B811" s="170" t="s">
        <v>24128</v>
      </c>
    </row>
    <row r="812" spans="1:3" ht="42.75">
      <c r="A812" s="169" t="s">
        <v>2357</v>
      </c>
      <c r="B812" s="170" t="s">
        <v>24129</v>
      </c>
      <c r="C812" s="169" t="s">
        <v>174</v>
      </c>
    </row>
    <row r="813" spans="1:3" ht="42.75">
      <c r="A813" s="169" t="s">
        <v>2359</v>
      </c>
      <c r="B813" s="170" t="s">
        <v>24130</v>
      </c>
      <c r="C813" s="169" t="s">
        <v>24079</v>
      </c>
    </row>
    <row r="814" spans="1:3" ht="28.5">
      <c r="A814" s="169" t="s">
        <v>2361</v>
      </c>
      <c r="B814" s="170" t="s">
        <v>24131</v>
      </c>
      <c r="C814" s="169" t="s">
        <v>24079</v>
      </c>
    </row>
    <row r="815" spans="1:3" ht="57">
      <c r="A815" s="169" t="s">
        <v>2363</v>
      </c>
      <c r="B815" s="170" t="s">
        <v>24132</v>
      </c>
      <c r="C815" s="169" t="s">
        <v>24079</v>
      </c>
    </row>
    <row r="816" spans="1:3">
      <c r="A816" s="169" t="s">
        <v>2365</v>
      </c>
      <c r="B816" s="170" t="s">
        <v>24133</v>
      </c>
      <c r="C816" s="169" t="s">
        <v>24079</v>
      </c>
    </row>
    <row r="817" spans="1:3">
      <c r="A817" s="169" t="s">
        <v>2367</v>
      </c>
      <c r="B817" s="170" t="s">
        <v>24134</v>
      </c>
      <c r="C817" s="169" t="s">
        <v>24135</v>
      </c>
    </row>
    <row r="818" spans="1:3" ht="42.75">
      <c r="A818" s="169" t="s">
        <v>24136</v>
      </c>
      <c r="B818" s="170" t="s">
        <v>24137</v>
      </c>
      <c r="C818" s="169" t="s">
        <v>24079</v>
      </c>
    </row>
    <row r="819" spans="1:3" ht="28.5">
      <c r="A819" s="169" t="s">
        <v>2369</v>
      </c>
      <c r="B819" s="170" t="s">
        <v>24138</v>
      </c>
      <c r="C819" s="169" t="s">
        <v>171</v>
      </c>
    </row>
    <row r="820" spans="1:3">
      <c r="A820" s="169" t="s">
        <v>2371</v>
      </c>
      <c r="B820" s="170" t="s">
        <v>24139</v>
      </c>
      <c r="C820" s="169" t="s">
        <v>171</v>
      </c>
    </row>
    <row r="821" spans="1:3" ht="28.5">
      <c r="A821" s="169" t="s">
        <v>235</v>
      </c>
      <c r="B821" s="170" t="s">
        <v>24140</v>
      </c>
      <c r="C821" s="169" t="s">
        <v>177</v>
      </c>
    </row>
    <row r="822" spans="1:3" ht="28.5">
      <c r="A822" s="169" t="s">
        <v>2374</v>
      </c>
      <c r="B822" s="170" t="s">
        <v>24141</v>
      </c>
      <c r="C822" s="169" t="s">
        <v>177</v>
      </c>
    </row>
    <row r="823" spans="1:3" ht="28.5">
      <c r="A823" s="169" t="s">
        <v>2376</v>
      </c>
      <c r="B823" s="170" t="s">
        <v>24142</v>
      </c>
      <c r="C823" s="169" t="s">
        <v>177</v>
      </c>
    </row>
    <row r="824" spans="1:3" ht="28.5">
      <c r="A824" s="169" t="s">
        <v>2378</v>
      </c>
      <c r="B824" s="170" t="s">
        <v>24143</v>
      </c>
      <c r="C824" s="169" t="s">
        <v>177</v>
      </c>
    </row>
    <row r="825" spans="1:3" ht="28.5">
      <c r="A825" s="169" t="s">
        <v>2380</v>
      </c>
      <c r="B825" s="170" t="s">
        <v>24144</v>
      </c>
      <c r="C825" s="169" t="s">
        <v>177</v>
      </c>
    </row>
    <row r="826" spans="1:3" ht="28.5">
      <c r="A826" s="169" t="s">
        <v>2382</v>
      </c>
      <c r="B826" s="170" t="s">
        <v>24145</v>
      </c>
      <c r="C826" s="169" t="s">
        <v>177</v>
      </c>
    </row>
    <row r="827" spans="1:3" ht="28.5">
      <c r="A827" s="169" t="s">
        <v>2384</v>
      </c>
      <c r="B827" s="170" t="s">
        <v>24146</v>
      </c>
      <c r="C827" s="169" t="s">
        <v>177</v>
      </c>
    </row>
    <row r="828" spans="1:3" ht="28.5">
      <c r="A828" s="169" t="s">
        <v>2386</v>
      </c>
      <c r="B828" s="170" t="s">
        <v>24147</v>
      </c>
      <c r="C828" s="169" t="s">
        <v>177</v>
      </c>
    </row>
    <row r="829" spans="1:3" ht="28.5">
      <c r="A829" s="169" t="s">
        <v>2388</v>
      </c>
      <c r="B829" s="170" t="s">
        <v>24148</v>
      </c>
      <c r="C829" s="169" t="s">
        <v>177</v>
      </c>
    </row>
    <row r="830" spans="1:3" ht="28.5">
      <c r="A830" s="169" t="s">
        <v>2390</v>
      </c>
      <c r="B830" s="170" t="s">
        <v>24149</v>
      </c>
      <c r="C830" s="169" t="s">
        <v>177</v>
      </c>
    </row>
    <row r="831" spans="1:3" ht="28.5">
      <c r="A831" s="169" t="s">
        <v>2392</v>
      </c>
      <c r="B831" s="170" t="s">
        <v>24150</v>
      </c>
      <c r="C831" s="169" t="s">
        <v>177</v>
      </c>
    </row>
    <row r="832" spans="1:3" ht="28.5">
      <c r="A832" s="169" t="s">
        <v>2394</v>
      </c>
      <c r="B832" s="170" t="s">
        <v>24151</v>
      </c>
      <c r="C832" s="169" t="s">
        <v>177</v>
      </c>
    </row>
    <row r="833" spans="1:3" ht="28.5">
      <c r="A833" s="169" t="s">
        <v>2396</v>
      </c>
      <c r="B833" s="170" t="s">
        <v>24152</v>
      </c>
      <c r="C833" s="169" t="s">
        <v>177</v>
      </c>
    </row>
    <row r="834" spans="1:3" ht="28.5">
      <c r="A834" s="169" t="s">
        <v>2398</v>
      </c>
      <c r="B834" s="170" t="s">
        <v>24153</v>
      </c>
      <c r="C834" s="169" t="s">
        <v>177</v>
      </c>
    </row>
    <row r="835" spans="1:3" ht="28.5">
      <c r="A835" s="169" t="s">
        <v>2400</v>
      </c>
      <c r="B835" s="170" t="s">
        <v>24154</v>
      </c>
      <c r="C835" s="169" t="s">
        <v>177</v>
      </c>
    </row>
    <row r="836" spans="1:3" ht="28.5">
      <c r="A836" s="169" t="s">
        <v>2402</v>
      </c>
      <c r="B836" s="170" t="s">
        <v>24155</v>
      </c>
      <c r="C836" s="169" t="s">
        <v>177</v>
      </c>
    </row>
    <row r="837" spans="1:3" ht="28.5">
      <c r="A837" s="169" t="s">
        <v>2404</v>
      </c>
      <c r="B837" s="170" t="s">
        <v>24156</v>
      </c>
      <c r="C837" s="169" t="s">
        <v>177</v>
      </c>
    </row>
    <row r="838" spans="1:3" ht="28.5">
      <c r="A838" s="169" t="s">
        <v>2406</v>
      </c>
      <c r="B838" s="170" t="s">
        <v>24157</v>
      </c>
      <c r="C838" s="169" t="s">
        <v>177</v>
      </c>
    </row>
    <row r="839" spans="1:3" ht="28.5">
      <c r="A839" s="169" t="s">
        <v>2408</v>
      </c>
      <c r="B839" s="170" t="s">
        <v>24158</v>
      </c>
      <c r="C839" s="169" t="s">
        <v>177</v>
      </c>
    </row>
    <row r="840" spans="1:3" ht="28.5">
      <c r="A840" s="169" t="s">
        <v>2410</v>
      </c>
      <c r="B840" s="170" t="s">
        <v>24159</v>
      </c>
      <c r="C840" s="169" t="s">
        <v>177</v>
      </c>
    </row>
    <row r="841" spans="1:3" ht="28.5">
      <c r="A841" s="169" t="s">
        <v>2412</v>
      </c>
      <c r="B841" s="170" t="s">
        <v>24160</v>
      </c>
      <c r="C841" s="169" t="s">
        <v>177</v>
      </c>
    </row>
    <row r="842" spans="1:3" ht="28.5">
      <c r="A842" s="169" t="s">
        <v>2414</v>
      </c>
      <c r="B842" s="170" t="s">
        <v>24161</v>
      </c>
      <c r="C842" s="169" t="s">
        <v>177</v>
      </c>
    </row>
    <row r="843" spans="1:3" ht="28.5">
      <c r="A843" s="169" t="s">
        <v>2416</v>
      </c>
      <c r="B843" s="170" t="s">
        <v>24162</v>
      </c>
      <c r="C843" s="169" t="s">
        <v>177</v>
      </c>
    </row>
    <row r="844" spans="1:3" ht="28.5">
      <c r="A844" s="169" t="s">
        <v>2418</v>
      </c>
      <c r="B844" s="170" t="s">
        <v>24163</v>
      </c>
      <c r="C844" s="169" t="s">
        <v>177</v>
      </c>
    </row>
    <row r="845" spans="1:3" ht="28.5">
      <c r="A845" s="169" t="s">
        <v>2420</v>
      </c>
      <c r="B845" s="170" t="s">
        <v>24164</v>
      </c>
      <c r="C845" s="169" t="s">
        <v>177</v>
      </c>
    </row>
    <row r="846" spans="1:3" ht="28.5">
      <c r="A846" s="169" t="s">
        <v>2422</v>
      </c>
      <c r="B846" s="170" t="s">
        <v>24165</v>
      </c>
      <c r="C846" s="169" t="s">
        <v>177</v>
      </c>
    </row>
    <row r="847" spans="1:3" ht="28.5">
      <c r="A847" s="169" t="s">
        <v>2424</v>
      </c>
      <c r="B847" s="170" t="s">
        <v>24166</v>
      </c>
      <c r="C847" s="169" t="s">
        <v>177</v>
      </c>
    </row>
    <row r="848" spans="1:3">
      <c r="A848" s="169" t="s">
        <v>2426</v>
      </c>
      <c r="B848" s="170" t="s">
        <v>24167</v>
      </c>
      <c r="C848" s="169" t="s">
        <v>187</v>
      </c>
    </row>
    <row r="849" spans="1:3">
      <c r="A849" s="169" t="s">
        <v>2428</v>
      </c>
      <c r="B849" s="170" t="s">
        <v>24168</v>
      </c>
      <c r="C849" s="169" t="s">
        <v>187</v>
      </c>
    </row>
    <row r="850" spans="1:3">
      <c r="A850" s="169" t="s">
        <v>2430</v>
      </c>
      <c r="B850" s="170" t="s">
        <v>24169</v>
      </c>
      <c r="C850" s="169" t="s">
        <v>187</v>
      </c>
    </row>
    <row r="851" spans="1:3">
      <c r="A851" s="169" t="s">
        <v>2432</v>
      </c>
      <c r="B851" s="170" t="s">
        <v>24170</v>
      </c>
      <c r="C851" s="169" t="s">
        <v>187</v>
      </c>
    </row>
    <row r="852" spans="1:3" ht="42.75">
      <c r="A852" s="169" t="s">
        <v>2434</v>
      </c>
      <c r="B852" s="170" t="s">
        <v>24171</v>
      </c>
      <c r="C852" s="169" t="s">
        <v>177</v>
      </c>
    </row>
    <row r="853" spans="1:3" ht="42.75">
      <c r="A853" s="169" t="s">
        <v>2436</v>
      </c>
      <c r="B853" s="170" t="s">
        <v>24172</v>
      </c>
      <c r="C853" s="169" t="s">
        <v>177</v>
      </c>
    </row>
    <row r="854" spans="1:3" ht="42.75">
      <c r="A854" s="169" t="s">
        <v>2438</v>
      </c>
      <c r="B854" s="170" t="s">
        <v>24173</v>
      </c>
      <c r="C854" s="169" t="s">
        <v>177</v>
      </c>
    </row>
    <row r="855" spans="1:3" ht="28.5">
      <c r="A855" s="169" t="s">
        <v>2440</v>
      </c>
      <c r="B855" s="170" t="s">
        <v>24174</v>
      </c>
      <c r="C855" s="169" t="s">
        <v>177</v>
      </c>
    </row>
    <row r="856" spans="1:3" ht="28.5">
      <c r="A856" s="169" t="s">
        <v>2442</v>
      </c>
      <c r="B856" s="170" t="s">
        <v>24175</v>
      </c>
      <c r="C856" s="169" t="s">
        <v>177</v>
      </c>
    </row>
    <row r="857" spans="1:3">
      <c r="A857" s="169" t="s">
        <v>24176</v>
      </c>
      <c r="B857" s="170" t="s">
        <v>24177</v>
      </c>
    </row>
    <row r="858" spans="1:3">
      <c r="A858" s="169" t="s">
        <v>2444</v>
      </c>
      <c r="B858" s="170" t="s">
        <v>24178</v>
      </c>
      <c r="C858" s="169" t="s">
        <v>177</v>
      </c>
    </row>
    <row r="859" spans="1:3">
      <c r="A859" s="169" t="s">
        <v>24179</v>
      </c>
      <c r="B859" s="170" t="s">
        <v>24180</v>
      </c>
    </row>
    <row r="860" spans="1:3" ht="28.5">
      <c r="A860" s="169" t="s">
        <v>2446</v>
      </c>
      <c r="B860" s="170" t="s">
        <v>24181</v>
      </c>
      <c r="C860" s="169" t="s">
        <v>177</v>
      </c>
    </row>
    <row r="861" spans="1:3" ht="28.5">
      <c r="A861" s="169" t="s">
        <v>2448</v>
      </c>
      <c r="B861" s="170" t="s">
        <v>24182</v>
      </c>
      <c r="C861" s="169" t="s">
        <v>177</v>
      </c>
    </row>
    <row r="862" spans="1:3" ht="28.5">
      <c r="A862" s="169" t="s">
        <v>2450</v>
      </c>
      <c r="B862" s="170" t="s">
        <v>24183</v>
      </c>
      <c r="C862" s="169" t="s">
        <v>177</v>
      </c>
    </row>
    <row r="863" spans="1:3" ht="28.5">
      <c r="A863" s="169" t="s">
        <v>2452</v>
      </c>
      <c r="B863" s="170" t="s">
        <v>24184</v>
      </c>
      <c r="C863" s="169" t="s">
        <v>177</v>
      </c>
    </row>
    <row r="864" spans="1:3" ht="28.5">
      <c r="A864" s="169" t="s">
        <v>2454</v>
      </c>
      <c r="B864" s="170" t="s">
        <v>24185</v>
      </c>
      <c r="C864" s="169" t="s">
        <v>177</v>
      </c>
    </row>
    <row r="865" spans="1:3" ht="28.5">
      <c r="A865" s="169" t="s">
        <v>2456</v>
      </c>
      <c r="B865" s="170" t="s">
        <v>24186</v>
      </c>
      <c r="C865" s="169" t="s">
        <v>177</v>
      </c>
    </row>
    <row r="866" spans="1:3" ht="28.5">
      <c r="A866" s="169" t="s">
        <v>2458</v>
      </c>
      <c r="B866" s="170" t="s">
        <v>24187</v>
      </c>
      <c r="C866" s="169" t="s">
        <v>177</v>
      </c>
    </row>
    <row r="867" spans="1:3" ht="28.5">
      <c r="A867" s="169" t="s">
        <v>2460</v>
      </c>
      <c r="B867" s="170" t="s">
        <v>24188</v>
      </c>
      <c r="C867" s="169" t="s">
        <v>177</v>
      </c>
    </row>
    <row r="868" spans="1:3" ht="28.5">
      <c r="A868" s="169" t="s">
        <v>2462</v>
      </c>
      <c r="B868" s="170" t="s">
        <v>24189</v>
      </c>
      <c r="C868" s="169" t="s">
        <v>177</v>
      </c>
    </row>
    <row r="869" spans="1:3" ht="28.5">
      <c r="A869" s="169" t="s">
        <v>2464</v>
      </c>
      <c r="B869" s="170" t="s">
        <v>24190</v>
      </c>
      <c r="C869" s="169" t="s">
        <v>177</v>
      </c>
    </row>
    <row r="870" spans="1:3" ht="28.5">
      <c r="A870" s="169" t="s">
        <v>2466</v>
      </c>
      <c r="B870" s="170" t="s">
        <v>24191</v>
      </c>
      <c r="C870" s="169" t="s">
        <v>177</v>
      </c>
    </row>
    <row r="871" spans="1:3">
      <c r="A871" s="169" t="s">
        <v>2468</v>
      </c>
      <c r="B871" s="170" t="s">
        <v>24192</v>
      </c>
      <c r="C871" s="169" t="s">
        <v>177</v>
      </c>
    </row>
    <row r="872" spans="1:3" ht="28.5">
      <c r="A872" s="169" t="s">
        <v>2470</v>
      </c>
      <c r="B872" s="170" t="s">
        <v>24193</v>
      </c>
      <c r="C872" s="169" t="s">
        <v>177</v>
      </c>
    </row>
    <row r="873" spans="1:3" ht="28.5">
      <c r="A873" s="169" t="s">
        <v>2472</v>
      </c>
      <c r="B873" s="170" t="s">
        <v>24194</v>
      </c>
      <c r="C873" s="169" t="s">
        <v>177</v>
      </c>
    </row>
    <row r="874" spans="1:3">
      <c r="A874" s="169" t="s">
        <v>24195</v>
      </c>
      <c r="B874" s="170" t="s">
        <v>24196</v>
      </c>
    </row>
    <row r="875" spans="1:3" ht="28.5">
      <c r="A875" s="169" t="s">
        <v>2474</v>
      </c>
      <c r="B875" s="170" t="s">
        <v>24197</v>
      </c>
      <c r="C875" s="169" t="s">
        <v>177</v>
      </c>
    </row>
    <row r="876" spans="1:3" ht="42.75">
      <c r="A876" s="169" t="s">
        <v>2476</v>
      </c>
      <c r="B876" s="170" t="s">
        <v>24198</v>
      </c>
      <c r="C876" s="169" t="s">
        <v>177</v>
      </c>
    </row>
    <row r="877" spans="1:3" ht="42.75">
      <c r="A877" s="169" t="s">
        <v>2478</v>
      </c>
      <c r="B877" s="170" t="s">
        <v>24199</v>
      </c>
      <c r="C877" s="169" t="s">
        <v>177</v>
      </c>
    </row>
    <row r="878" spans="1:3" ht="42.75">
      <c r="A878" s="169" t="s">
        <v>2480</v>
      </c>
      <c r="B878" s="170" t="s">
        <v>24200</v>
      </c>
      <c r="C878" s="169" t="s">
        <v>177</v>
      </c>
    </row>
    <row r="879" spans="1:3" ht="42.75">
      <c r="A879" s="169" t="s">
        <v>2482</v>
      </c>
      <c r="B879" s="170" t="s">
        <v>24201</v>
      </c>
      <c r="C879" s="169" t="s">
        <v>177</v>
      </c>
    </row>
    <row r="880" spans="1:3" ht="42.75">
      <c r="A880" s="169" t="s">
        <v>2484</v>
      </c>
      <c r="B880" s="170" t="s">
        <v>24202</v>
      </c>
      <c r="C880" s="169" t="s">
        <v>177</v>
      </c>
    </row>
    <row r="881" spans="1:3" ht="42.75">
      <c r="A881" s="169" t="s">
        <v>2486</v>
      </c>
      <c r="B881" s="170" t="s">
        <v>24203</v>
      </c>
      <c r="C881" s="169" t="s">
        <v>177</v>
      </c>
    </row>
    <row r="882" spans="1:3" ht="28.5">
      <c r="A882" s="169" t="s">
        <v>2488</v>
      </c>
      <c r="B882" s="170" t="s">
        <v>24204</v>
      </c>
      <c r="C882" s="169" t="s">
        <v>177</v>
      </c>
    </row>
    <row r="883" spans="1:3" ht="28.5">
      <c r="A883" s="169" t="s">
        <v>2490</v>
      </c>
      <c r="B883" s="170" t="s">
        <v>24205</v>
      </c>
      <c r="C883" s="169" t="s">
        <v>177</v>
      </c>
    </row>
    <row r="884" spans="1:3" ht="28.5">
      <c r="A884" s="169" t="s">
        <v>2492</v>
      </c>
      <c r="B884" s="170" t="s">
        <v>24206</v>
      </c>
      <c r="C884" s="169" t="s">
        <v>177</v>
      </c>
    </row>
    <row r="885" spans="1:3" ht="28.5">
      <c r="A885" s="169" t="s">
        <v>2494</v>
      </c>
      <c r="B885" s="170" t="s">
        <v>24207</v>
      </c>
      <c r="C885" s="169" t="s">
        <v>177</v>
      </c>
    </row>
    <row r="886" spans="1:3" ht="28.5">
      <c r="A886" s="169" t="s">
        <v>2496</v>
      </c>
      <c r="B886" s="170" t="s">
        <v>24208</v>
      </c>
      <c r="C886" s="169" t="s">
        <v>177</v>
      </c>
    </row>
    <row r="887" spans="1:3" ht="28.5">
      <c r="A887" s="169" t="s">
        <v>2498</v>
      </c>
      <c r="B887" s="170" t="s">
        <v>24209</v>
      </c>
      <c r="C887" s="169" t="s">
        <v>177</v>
      </c>
    </row>
    <row r="888" spans="1:3" ht="28.5">
      <c r="A888" s="169" t="s">
        <v>2500</v>
      </c>
      <c r="B888" s="170" t="s">
        <v>24210</v>
      </c>
      <c r="C888" s="169" t="s">
        <v>177</v>
      </c>
    </row>
    <row r="889" spans="1:3" ht="42.75">
      <c r="A889" s="169" t="s">
        <v>2502</v>
      </c>
      <c r="B889" s="170" t="s">
        <v>24211</v>
      </c>
      <c r="C889" s="169" t="s">
        <v>177</v>
      </c>
    </row>
    <row r="890" spans="1:3" ht="42.75">
      <c r="A890" s="169" t="s">
        <v>2504</v>
      </c>
      <c r="B890" s="170" t="s">
        <v>24212</v>
      </c>
      <c r="C890" s="169" t="s">
        <v>177</v>
      </c>
    </row>
    <row r="891" spans="1:3" ht="28.5">
      <c r="A891" s="169" t="s">
        <v>2506</v>
      </c>
      <c r="B891" s="170" t="s">
        <v>24213</v>
      </c>
      <c r="C891" s="169" t="s">
        <v>177</v>
      </c>
    </row>
    <row r="892" spans="1:3" ht="28.5">
      <c r="A892" s="169" t="s">
        <v>2508</v>
      </c>
      <c r="B892" s="170" t="s">
        <v>24214</v>
      </c>
      <c r="C892" s="169" t="s">
        <v>177</v>
      </c>
    </row>
    <row r="893" spans="1:3" ht="42.75">
      <c r="A893" s="169" t="s">
        <v>2510</v>
      </c>
      <c r="B893" s="170" t="s">
        <v>24215</v>
      </c>
      <c r="C893" s="169" t="s">
        <v>177</v>
      </c>
    </row>
    <row r="894" spans="1:3" ht="42.75">
      <c r="A894" s="169" t="s">
        <v>2512</v>
      </c>
      <c r="B894" s="170" t="s">
        <v>24216</v>
      </c>
      <c r="C894" s="169" t="s">
        <v>177</v>
      </c>
    </row>
    <row r="895" spans="1:3">
      <c r="A895" s="169" t="s">
        <v>24217</v>
      </c>
      <c r="B895" s="170" t="s">
        <v>24086</v>
      </c>
    </row>
    <row r="896" spans="1:3" ht="28.5">
      <c r="A896" s="169" t="s">
        <v>24218</v>
      </c>
      <c r="B896" s="170" t="s">
        <v>24219</v>
      </c>
      <c r="C896" s="169" t="s">
        <v>171</v>
      </c>
    </row>
    <row r="897" spans="1:3" ht="28.5">
      <c r="A897" s="169" t="s">
        <v>24220</v>
      </c>
      <c r="B897" s="170" t="s">
        <v>24221</v>
      </c>
      <c r="C897" s="169" t="s">
        <v>177</v>
      </c>
    </row>
    <row r="898" spans="1:3" ht="28.5">
      <c r="A898" s="169" t="s">
        <v>24222</v>
      </c>
      <c r="B898" s="170" t="s">
        <v>24223</v>
      </c>
      <c r="C898" s="169" t="s">
        <v>177</v>
      </c>
    </row>
    <row r="899" spans="1:3" ht="28.5">
      <c r="A899" s="169" t="s">
        <v>24224</v>
      </c>
      <c r="B899" s="170" t="s">
        <v>24225</v>
      </c>
      <c r="C899" s="169" t="s">
        <v>177</v>
      </c>
    </row>
    <row r="900" spans="1:3">
      <c r="A900" s="169" t="s">
        <v>24226</v>
      </c>
      <c r="B900" s="170" t="s">
        <v>24086</v>
      </c>
    </row>
    <row r="901" spans="1:3" ht="42.75">
      <c r="A901" s="169" t="s">
        <v>2514</v>
      </c>
      <c r="B901" s="170" t="s">
        <v>24227</v>
      </c>
      <c r="C901" s="169" t="s">
        <v>177</v>
      </c>
    </row>
    <row r="902" spans="1:3" ht="42.75">
      <c r="A902" s="169" t="s">
        <v>2516</v>
      </c>
      <c r="B902" s="170" t="s">
        <v>24228</v>
      </c>
      <c r="C902" s="169" t="s">
        <v>177</v>
      </c>
    </row>
    <row r="903" spans="1:3" ht="42.75">
      <c r="A903" s="169" t="s">
        <v>2518</v>
      </c>
      <c r="B903" s="170" t="s">
        <v>24229</v>
      </c>
      <c r="C903" s="169" t="s">
        <v>177</v>
      </c>
    </row>
    <row r="904" spans="1:3" ht="42.75">
      <c r="A904" s="169" t="s">
        <v>2520</v>
      </c>
      <c r="B904" s="170" t="s">
        <v>24230</v>
      </c>
      <c r="C904" s="169" t="s">
        <v>177</v>
      </c>
    </row>
    <row r="905" spans="1:3" ht="42.75">
      <c r="A905" s="169" t="s">
        <v>2522</v>
      </c>
      <c r="B905" s="170" t="s">
        <v>24231</v>
      </c>
      <c r="C905" s="169" t="s">
        <v>177</v>
      </c>
    </row>
    <row r="906" spans="1:3" ht="42.75">
      <c r="A906" s="169" t="s">
        <v>2524</v>
      </c>
      <c r="B906" s="170" t="s">
        <v>24232</v>
      </c>
      <c r="C906" s="169" t="s">
        <v>177</v>
      </c>
    </row>
    <row r="907" spans="1:3" ht="42.75">
      <c r="A907" s="169" t="s">
        <v>2526</v>
      </c>
      <c r="B907" s="170" t="s">
        <v>24233</v>
      </c>
      <c r="C907" s="169" t="s">
        <v>177</v>
      </c>
    </row>
    <row r="908" spans="1:3" ht="42.75">
      <c r="A908" s="169" t="s">
        <v>2528</v>
      </c>
      <c r="B908" s="170" t="s">
        <v>24234</v>
      </c>
      <c r="C908" s="169" t="s">
        <v>177</v>
      </c>
    </row>
    <row r="909" spans="1:3" ht="42.75">
      <c r="A909" s="169" t="s">
        <v>2530</v>
      </c>
      <c r="B909" s="170" t="s">
        <v>24235</v>
      </c>
      <c r="C909" s="169" t="s">
        <v>177</v>
      </c>
    </row>
    <row r="910" spans="1:3" ht="42.75">
      <c r="A910" s="169" t="s">
        <v>2532</v>
      </c>
      <c r="B910" s="170" t="s">
        <v>24236</v>
      </c>
      <c r="C910" s="169" t="s">
        <v>177</v>
      </c>
    </row>
    <row r="911" spans="1:3" ht="42.75">
      <c r="A911" s="169" t="s">
        <v>2534</v>
      </c>
      <c r="B911" s="170" t="s">
        <v>24237</v>
      </c>
      <c r="C911" s="169" t="s">
        <v>177</v>
      </c>
    </row>
    <row r="912" spans="1:3" ht="42.75">
      <c r="A912" s="169" t="s">
        <v>2536</v>
      </c>
      <c r="B912" s="170" t="s">
        <v>24238</v>
      </c>
      <c r="C912" s="169" t="s">
        <v>177</v>
      </c>
    </row>
    <row r="913" spans="1:3" ht="42.75">
      <c r="A913" s="169" t="s">
        <v>2538</v>
      </c>
      <c r="B913" s="170" t="s">
        <v>24239</v>
      </c>
      <c r="C913" s="169" t="s">
        <v>177</v>
      </c>
    </row>
    <row r="914" spans="1:3" ht="42.75">
      <c r="A914" s="169" t="s">
        <v>2540</v>
      </c>
      <c r="B914" s="170" t="s">
        <v>24240</v>
      </c>
      <c r="C914" s="169" t="s">
        <v>177</v>
      </c>
    </row>
    <row r="915" spans="1:3" ht="42.75">
      <c r="A915" s="169" t="s">
        <v>2542</v>
      </c>
      <c r="B915" s="170" t="s">
        <v>24241</v>
      </c>
      <c r="C915" s="169" t="s">
        <v>177</v>
      </c>
    </row>
    <row r="916" spans="1:3" ht="42.75">
      <c r="A916" s="169" t="s">
        <v>2544</v>
      </c>
      <c r="B916" s="170" t="s">
        <v>24242</v>
      </c>
      <c r="C916" s="169" t="s">
        <v>177</v>
      </c>
    </row>
    <row r="917" spans="1:3" ht="42.75">
      <c r="A917" s="169" t="s">
        <v>2546</v>
      </c>
      <c r="B917" s="170" t="s">
        <v>24243</v>
      </c>
      <c r="C917" s="169" t="s">
        <v>177</v>
      </c>
    </row>
    <row r="918" spans="1:3" ht="42.75">
      <c r="A918" s="169" t="s">
        <v>2548</v>
      </c>
      <c r="B918" s="170" t="s">
        <v>24244</v>
      </c>
      <c r="C918" s="169" t="s">
        <v>177</v>
      </c>
    </row>
    <row r="919" spans="1:3" ht="42.75">
      <c r="A919" s="169" t="s">
        <v>2550</v>
      </c>
      <c r="B919" s="170" t="s">
        <v>24245</v>
      </c>
      <c r="C919" s="169" t="s">
        <v>177</v>
      </c>
    </row>
    <row r="920" spans="1:3" ht="42.75">
      <c r="A920" s="169" t="s">
        <v>2552</v>
      </c>
      <c r="B920" s="170" t="s">
        <v>24246</v>
      </c>
      <c r="C920" s="169" t="s">
        <v>177</v>
      </c>
    </row>
    <row r="921" spans="1:3" ht="28.5">
      <c r="A921" s="169" t="s">
        <v>2554</v>
      </c>
      <c r="B921" s="170" t="s">
        <v>24247</v>
      </c>
      <c r="C921" s="169" t="s">
        <v>177</v>
      </c>
    </row>
    <row r="922" spans="1:3" ht="28.5">
      <c r="A922" s="169" t="s">
        <v>2556</v>
      </c>
      <c r="B922" s="170" t="s">
        <v>24248</v>
      </c>
      <c r="C922" s="169" t="s">
        <v>177</v>
      </c>
    </row>
    <row r="923" spans="1:3" ht="28.5">
      <c r="A923" s="169" t="s">
        <v>2558</v>
      </c>
      <c r="B923" s="170" t="s">
        <v>24249</v>
      </c>
      <c r="C923" s="169" t="s">
        <v>177</v>
      </c>
    </row>
    <row r="924" spans="1:3" ht="28.5">
      <c r="A924" s="169" t="s">
        <v>2560</v>
      </c>
      <c r="B924" s="170" t="s">
        <v>24250</v>
      </c>
      <c r="C924" s="169" t="s">
        <v>177</v>
      </c>
    </row>
    <row r="925" spans="1:3" ht="28.5">
      <c r="A925" s="169" t="s">
        <v>2562</v>
      </c>
      <c r="B925" s="170" t="s">
        <v>24251</v>
      </c>
      <c r="C925" s="169" t="s">
        <v>177</v>
      </c>
    </row>
    <row r="926" spans="1:3" ht="28.5">
      <c r="A926" s="169" t="s">
        <v>2564</v>
      </c>
      <c r="B926" s="170" t="s">
        <v>24252</v>
      </c>
      <c r="C926" s="169" t="s">
        <v>177</v>
      </c>
    </row>
    <row r="927" spans="1:3" ht="28.5">
      <c r="A927" s="169" t="s">
        <v>2566</v>
      </c>
      <c r="B927" s="170" t="s">
        <v>24253</v>
      </c>
      <c r="C927" s="169" t="s">
        <v>171</v>
      </c>
    </row>
    <row r="928" spans="1:3">
      <c r="A928" s="169" t="s">
        <v>24254</v>
      </c>
      <c r="B928" s="170" t="s">
        <v>24255</v>
      </c>
    </row>
    <row r="929" spans="1:3">
      <c r="A929" s="169" t="s">
        <v>2568</v>
      </c>
      <c r="B929" s="170" t="s">
        <v>24256</v>
      </c>
      <c r="C929" s="169" t="s">
        <v>177</v>
      </c>
    </row>
    <row r="930" spans="1:3">
      <c r="A930" s="169" t="s">
        <v>2570</v>
      </c>
      <c r="B930" s="170" t="s">
        <v>24257</v>
      </c>
      <c r="C930" s="169" t="s">
        <v>177</v>
      </c>
    </row>
    <row r="931" spans="1:3" ht="42.75">
      <c r="A931" s="169" t="s">
        <v>2572</v>
      </c>
      <c r="B931" s="170" t="s">
        <v>24258</v>
      </c>
      <c r="C931" s="169" t="s">
        <v>177</v>
      </c>
    </row>
    <row r="932" spans="1:3" ht="42.75">
      <c r="A932" s="169" t="s">
        <v>2574</v>
      </c>
      <c r="B932" s="170" t="s">
        <v>24259</v>
      </c>
      <c r="C932" s="169" t="s">
        <v>177</v>
      </c>
    </row>
    <row r="933" spans="1:3" ht="42.75">
      <c r="A933" s="169" t="s">
        <v>2576</v>
      </c>
      <c r="B933" s="170" t="s">
        <v>24260</v>
      </c>
      <c r="C933" s="169" t="s">
        <v>177</v>
      </c>
    </row>
    <row r="934" spans="1:3" ht="42.75">
      <c r="A934" s="169" t="s">
        <v>2578</v>
      </c>
      <c r="B934" s="170" t="s">
        <v>24261</v>
      </c>
      <c r="C934" s="169" t="s">
        <v>177</v>
      </c>
    </row>
    <row r="935" spans="1:3" ht="42.75">
      <c r="A935" s="169" t="s">
        <v>2580</v>
      </c>
      <c r="B935" s="170" t="s">
        <v>24262</v>
      </c>
      <c r="C935" s="169" t="s">
        <v>177</v>
      </c>
    </row>
    <row r="936" spans="1:3" ht="42.75">
      <c r="A936" s="169" t="s">
        <v>2582</v>
      </c>
      <c r="B936" s="170" t="s">
        <v>24263</v>
      </c>
      <c r="C936" s="169" t="s">
        <v>177</v>
      </c>
    </row>
    <row r="937" spans="1:3" ht="42.75">
      <c r="A937" s="169" t="s">
        <v>2584</v>
      </c>
      <c r="B937" s="170" t="s">
        <v>24264</v>
      </c>
      <c r="C937" s="169" t="s">
        <v>177</v>
      </c>
    </row>
    <row r="938" spans="1:3" ht="42.75">
      <c r="A938" s="169" t="s">
        <v>2586</v>
      </c>
      <c r="B938" s="170" t="s">
        <v>24265</v>
      </c>
      <c r="C938" s="169" t="s">
        <v>177</v>
      </c>
    </row>
    <row r="939" spans="1:3" ht="42.75">
      <c r="A939" s="169" t="s">
        <v>2588</v>
      </c>
      <c r="B939" s="170" t="s">
        <v>24266</v>
      </c>
      <c r="C939" s="169" t="s">
        <v>177</v>
      </c>
    </row>
    <row r="940" spans="1:3" ht="42.75">
      <c r="A940" s="169" t="s">
        <v>2590</v>
      </c>
      <c r="B940" s="170" t="s">
        <v>24267</v>
      </c>
      <c r="C940" s="169" t="s">
        <v>177</v>
      </c>
    </row>
    <row r="941" spans="1:3" ht="42.75">
      <c r="A941" s="169" t="s">
        <v>2592</v>
      </c>
      <c r="B941" s="170" t="s">
        <v>24268</v>
      </c>
      <c r="C941" s="169" t="s">
        <v>177</v>
      </c>
    </row>
    <row r="942" spans="1:3" ht="28.5">
      <c r="A942" s="169" t="s">
        <v>2594</v>
      </c>
      <c r="B942" s="170" t="s">
        <v>24269</v>
      </c>
      <c r="C942" s="169" t="s">
        <v>177</v>
      </c>
    </row>
    <row r="943" spans="1:3">
      <c r="A943" s="169" t="s">
        <v>24270</v>
      </c>
      <c r="B943" s="170" t="s">
        <v>24271</v>
      </c>
    </row>
    <row r="944" spans="1:3" ht="57">
      <c r="A944" s="169" t="s">
        <v>2596</v>
      </c>
      <c r="B944" s="170" t="s">
        <v>24272</v>
      </c>
      <c r="C944" s="169" t="s">
        <v>177</v>
      </c>
    </row>
    <row r="945" spans="1:3" ht="57">
      <c r="A945" s="169" t="s">
        <v>2598</v>
      </c>
      <c r="B945" s="170" t="s">
        <v>24273</v>
      </c>
      <c r="C945" s="169" t="s">
        <v>177</v>
      </c>
    </row>
    <row r="946" spans="1:3" ht="57">
      <c r="A946" s="169" t="s">
        <v>2600</v>
      </c>
      <c r="B946" s="170" t="s">
        <v>24274</v>
      </c>
      <c r="C946" s="169" t="s">
        <v>177</v>
      </c>
    </row>
    <row r="947" spans="1:3" ht="57">
      <c r="A947" s="169" t="s">
        <v>2602</v>
      </c>
      <c r="B947" s="170" t="s">
        <v>24275</v>
      </c>
      <c r="C947" s="169" t="s">
        <v>177</v>
      </c>
    </row>
    <row r="948" spans="1:3" ht="42.75">
      <c r="A948" s="169" t="s">
        <v>2604</v>
      </c>
      <c r="B948" s="170" t="s">
        <v>24276</v>
      </c>
      <c r="C948" s="169" t="s">
        <v>177</v>
      </c>
    </row>
    <row r="949" spans="1:3" ht="42.75">
      <c r="A949" s="169" t="s">
        <v>269</v>
      </c>
      <c r="B949" s="170" t="s">
        <v>24277</v>
      </c>
      <c r="C949" s="169" t="s">
        <v>177</v>
      </c>
    </row>
    <row r="950" spans="1:3" ht="42.75">
      <c r="A950" s="169" t="s">
        <v>2607</v>
      </c>
      <c r="B950" s="170" t="s">
        <v>24278</v>
      </c>
      <c r="C950" s="169" t="s">
        <v>177</v>
      </c>
    </row>
    <row r="951" spans="1:3" ht="42.75">
      <c r="A951" s="169" t="s">
        <v>2609</v>
      </c>
      <c r="B951" s="170" t="s">
        <v>24279</v>
      </c>
      <c r="C951" s="169" t="s">
        <v>177</v>
      </c>
    </row>
    <row r="952" spans="1:3" ht="42.75">
      <c r="A952" s="169" t="s">
        <v>2611</v>
      </c>
      <c r="B952" s="170" t="s">
        <v>24280</v>
      </c>
      <c r="C952" s="169" t="s">
        <v>177</v>
      </c>
    </row>
    <row r="953" spans="1:3" ht="42.75">
      <c r="A953" s="169" t="s">
        <v>2613</v>
      </c>
      <c r="B953" s="170" t="s">
        <v>24281</v>
      </c>
      <c r="C953" s="169" t="s">
        <v>177</v>
      </c>
    </row>
    <row r="954" spans="1:3" ht="42.75">
      <c r="A954" s="169" t="s">
        <v>2615</v>
      </c>
      <c r="B954" s="170" t="s">
        <v>24282</v>
      </c>
      <c r="C954" s="169" t="s">
        <v>177</v>
      </c>
    </row>
    <row r="955" spans="1:3" ht="42.75">
      <c r="A955" s="169" t="s">
        <v>2617</v>
      </c>
      <c r="B955" s="170" t="s">
        <v>24283</v>
      </c>
      <c r="C955" s="169" t="s">
        <v>177</v>
      </c>
    </row>
    <row r="956" spans="1:3" ht="42.75">
      <c r="A956" s="169" t="s">
        <v>2619</v>
      </c>
      <c r="B956" s="170" t="s">
        <v>24284</v>
      </c>
      <c r="C956" s="169" t="s">
        <v>177</v>
      </c>
    </row>
    <row r="957" spans="1:3" ht="42.75">
      <c r="A957" s="169" t="s">
        <v>2621</v>
      </c>
      <c r="B957" s="170" t="s">
        <v>24285</v>
      </c>
      <c r="C957" s="169" t="s">
        <v>177</v>
      </c>
    </row>
    <row r="958" spans="1:3" ht="42.75">
      <c r="A958" s="169" t="s">
        <v>2623</v>
      </c>
      <c r="B958" s="170" t="s">
        <v>24286</v>
      </c>
      <c r="C958" s="169" t="s">
        <v>177</v>
      </c>
    </row>
    <row r="959" spans="1:3" ht="28.5">
      <c r="A959" s="169" t="s">
        <v>2625</v>
      </c>
      <c r="B959" s="170" t="s">
        <v>24287</v>
      </c>
      <c r="C959" s="169" t="s">
        <v>177</v>
      </c>
    </row>
    <row r="960" spans="1:3" ht="28.5">
      <c r="A960" s="169" t="s">
        <v>2627</v>
      </c>
      <c r="B960" s="170" t="s">
        <v>24288</v>
      </c>
      <c r="C960" s="169" t="s">
        <v>177</v>
      </c>
    </row>
    <row r="961" spans="1:3" ht="42.75">
      <c r="A961" s="169" t="s">
        <v>2629</v>
      </c>
      <c r="B961" s="170" t="s">
        <v>24289</v>
      </c>
      <c r="C961" s="169" t="s">
        <v>177</v>
      </c>
    </row>
    <row r="962" spans="1:3" ht="42.75">
      <c r="A962" s="169" t="s">
        <v>2631</v>
      </c>
      <c r="B962" s="170" t="s">
        <v>24290</v>
      </c>
      <c r="C962" s="169" t="s">
        <v>177</v>
      </c>
    </row>
    <row r="963" spans="1:3">
      <c r="A963" s="169" t="s">
        <v>24291</v>
      </c>
      <c r="B963" s="170" t="s">
        <v>24292</v>
      </c>
    </row>
    <row r="964" spans="1:3" ht="28.5">
      <c r="A964" s="169" t="s">
        <v>2633</v>
      </c>
      <c r="B964" s="170" t="s">
        <v>24293</v>
      </c>
      <c r="C964" s="169" t="s">
        <v>177</v>
      </c>
    </row>
    <row r="965" spans="1:3">
      <c r="A965" s="169" t="s">
        <v>24294</v>
      </c>
      <c r="B965" s="170" t="s">
        <v>24086</v>
      </c>
    </row>
    <row r="966" spans="1:3">
      <c r="A966" s="169" t="s">
        <v>2635</v>
      </c>
      <c r="B966" s="170" t="s">
        <v>24295</v>
      </c>
      <c r="C966" s="169" t="s">
        <v>177</v>
      </c>
    </row>
    <row r="967" spans="1:3">
      <c r="A967" s="169" t="s">
        <v>24296</v>
      </c>
      <c r="B967" s="170" t="s">
        <v>24086</v>
      </c>
    </row>
    <row r="968" spans="1:3" ht="28.5">
      <c r="A968" s="169" t="s">
        <v>236</v>
      </c>
      <c r="B968" s="170" t="s">
        <v>24297</v>
      </c>
      <c r="C968" s="169" t="s">
        <v>177</v>
      </c>
    </row>
    <row r="969" spans="1:3" ht="28.5">
      <c r="A969" s="169" t="s">
        <v>2638</v>
      </c>
      <c r="B969" s="170" t="s">
        <v>24298</v>
      </c>
      <c r="C969" s="169" t="s">
        <v>177</v>
      </c>
    </row>
    <row r="970" spans="1:3" ht="28.5">
      <c r="A970" s="169" t="s">
        <v>2640</v>
      </c>
      <c r="B970" s="170" t="s">
        <v>24299</v>
      </c>
      <c r="C970" s="169" t="s">
        <v>177</v>
      </c>
    </row>
    <row r="971" spans="1:3" ht="28.5">
      <c r="A971" s="169" t="s">
        <v>2642</v>
      </c>
      <c r="B971" s="170" t="s">
        <v>24300</v>
      </c>
      <c r="C971" s="169" t="s">
        <v>177</v>
      </c>
    </row>
    <row r="972" spans="1:3">
      <c r="A972" s="169" t="s">
        <v>24301</v>
      </c>
      <c r="B972" s="170" t="s">
        <v>24302</v>
      </c>
    </row>
    <row r="973" spans="1:3" ht="28.5">
      <c r="A973" s="169" t="s">
        <v>2644</v>
      </c>
      <c r="B973" s="170" t="s">
        <v>24303</v>
      </c>
      <c r="C973" s="169" t="s">
        <v>177</v>
      </c>
    </row>
    <row r="974" spans="1:3" ht="28.5">
      <c r="A974" s="169" t="s">
        <v>2646</v>
      </c>
      <c r="B974" s="170" t="s">
        <v>24304</v>
      </c>
      <c r="C974" s="169" t="s">
        <v>177</v>
      </c>
    </row>
    <row r="975" spans="1:3">
      <c r="A975" s="169" t="s">
        <v>24305</v>
      </c>
      <c r="B975" s="170" t="s">
        <v>24306</v>
      </c>
    </row>
    <row r="976" spans="1:3">
      <c r="A976" s="169" t="s">
        <v>2648</v>
      </c>
      <c r="B976" s="170" t="s">
        <v>24307</v>
      </c>
      <c r="C976" s="169" t="s">
        <v>177</v>
      </c>
    </row>
    <row r="977" spans="1:3" ht="28.5">
      <c r="A977" s="169" t="s">
        <v>2650</v>
      </c>
      <c r="B977" s="170" t="s">
        <v>24308</v>
      </c>
      <c r="C977" s="169" t="s">
        <v>177</v>
      </c>
    </row>
    <row r="978" spans="1:3">
      <c r="A978" s="169" t="s">
        <v>2652</v>
      </c>
      <c r="B978" s="170" t="s">
        <v>24309</v>
      </c>
      <c r="C978" s="169" t="s">
        <v>177</v>
      </c>
    </row>
    <row r="979" spans="1:3" ht="28.5">
      <c r="A979" s="169" t="s">
        <v>2654</v>
      </c>
      <c r="B979" s="170" t="s">
        <v>24310</v>
      </c>
      <c r="C979" s="169" t="s">
        <v>177</v>
      </c>
    </row>
    <row r="980" spans="1:3">
      <c r="A980" s="169" t="s">
        <v>2656</v>
      </c>
      <c r="B980" s="170" t="s">
        <v>24311</v>
      </c>
      <c r="C980" s="169" t="s">
        <v>177</v>
      </c>
    </row>
    <row r="981" spans="1:3" ht="28.5">
      <c r="A981" s="169" t="s">
        <v>2658</v>
      </c>
      <c r="B981" s="170" t="s">
        <v>24312</v>
      </c>
      <c r="C981" s="169" t="s">
        <v>177</v>
      </c>
    </row>
    <row r="982" spans="1:3">
      <c r="A982" s="169" t="s">
        <v>24313</v>
      </c>
      <c r="B982" s="170" t="s">
        <v>24314</v>
      </c>
    </row>
    <row r="983" spans="1:3" ht="42.75">
      <c r="A983" s="169" t="s">
        <v>2660</v>
      </c>
      <c r="B983" s="170" t="s">
        <v>24315</v>
      </c>
      <c r="C983" s="169" t="s">
        <v>177</v>
      </c>
    </row>
    <row r="984" spans="1:3" ht="42.75">
      <c r="A984" s="169" t="s">
        <v>2662</v>
      </c>
      <c r="B984" s="170" t="s">
        <v>24316</v>
      </c>
      <c r="C984" s="169" t="s">
        <v>177</v>
      </c>
    </row>
    <row r="985" spans="1:3" ht="28.5">
      <c r="A985" s="169" t="s">
        <v>2664</v>
      </c>
      <c r="B985" s="170" t="s">
        <v>24317</v>
      </c>
      <c r="C985" s="169" t="s">
        <v>177</v>
      </c>
    </row>
    <row r="986" spans="1:3" ht="28.5">
      <c r="A986" s="169" t="s">
        <v>2666</v>
      </c>
      <c r="B986" s="170" t="s">
        <v>24318</v>
      </c>
      <c r="C986" s="169" t="s">
        <v>177</v>
      </c>
    </row>
    <row r="987" spans="1:3" ht="42.75">
      <c r="A987" s="169" t="s">
        <v>2668</v>
      </c>
      <c r="B987" s="170" t="s">
        <v>24319</v>
      </c>
      <c r="C987" s="169" t="s">
        <v>177</v>
      </c>
    </row>
    <row r="988" spans="1:3" ht="42.75">
      <c r="A988" s="169" t="s">
        <v>2670</v>
      </c>
      <c r="B988" s="170" t="s">
        <v>24320</v>
      </c>
      <c r="C988" s="169" t="s">
        <v>177</v>
      </c>
    </row>
    <row r="989" spans="1:3" ht="28.5">
      <c r="A989" s="169" t="s">
        <v>2672</v>
      </c>
      <c r="B989" s="170" t="s">
        <v>24321</v>
      </c>
      <c r="C989" s="169" t="s">
        <v>177</v>
      </c>
    </row>
    <row r="990" spans="1:3" ht="28.5">
      <c r="A990" s="169" t="s">
        <v>2674</v>
      </c>
      <c r="B990" s="170" t="s">
        <v>24322</v>
      </c>
      <c r="C990" s="169" t="s">
        <v>177</v>
      </c>
    </row>
    <row r="991" spans="1:3">
      <c r="A991" s="169" t="s">
        <v>24323</v>
      </c>
      <c r="B991" s="170" t="s">
        <v>24324</v>
      </c>
    </row>
    <row r="992" spans="1:3" ht="42.75">
      <c r="A992" s="169" t="s">
        <v>2676</v>
      </c>
      <c r="B992" s="170" t="s">
        <v>24325</v>
      </c>
      <c r="C992" s="169" t="s">
        <v>177</v>
      </c>
    </row>
    <row r="993" spans="1:3" ht="42.75">
      <c r="A993" s="169" t="s">
        <v>2678</v>
      </c>
      <c r="B993" s="170" t="s">
        <v>24326</v>
      </c>
      <c r="C993" s="169" t="s">
        <v>177</v>
      </c>
    </row>
    <row r="994" spans="1:3" ht="42.75">
      <c r="A994" s="169" t="s">
        <v>2680</v>
      </c>
      <c r="B994" s="170" t="s">
        <v>24327</v>
      </c>
      <c r="C994" s="169" t="s">
        <v>177</v>
      </c>
    </row>
    <row r="995" spans="1:3" ht="42.75">
      <c r="A995" s="169" t="s">
        <v>2682</v>
      </c>
      <c r="B995" s="170" t="s">
        <v>24328</v>
      </c>
      <c r="C995" s="169" t="s">
        <v>177</v>
      </c>
    </row>
    <row r="996" spans="1:3" ht="28.5">
      <c r="A996" s="169" t="s">
        <v>2684</v>
      </c>
      <c r="B996" s="170" t="s">
        <v>24329</v>
      </c>
      <c r="C996" s="169" t="s">
        <v>177</v>
      </c>
    </row>
    <row r="997" spans="1:3" ht="28.5">
      <c r="A997" s="169" t="s">
        <v>2686</v>
      </c>
      <c r="B997" s="170" t="s">
        <v>24330</v>
      </c>
      <c r="C997" s="169" t="s">
        <v>177</v>
      </c>
    </row>
    <row r="998" spans="1:3" ht="28.5">
      <c r="A998" s="169" t="s">
        <v>2688</v>
      </c>
      <c r="B998" s="170" t="s">
        <v>24331</v>
      </c>
      <c r="C998" s="169" t="s">
        <v>177</v>
      </c>
    </row>
    <row r="999" spans="1:3" ht="28.5">
      <c r="A999" s="169" t="s">
        <v>2690</v>
      </c>
      <c r="B999" s="170" t="s">
        <v>24332</v>
      </c>
      <c r="C999" s="169" t="s">
        <v>177</v>
      </c>
    </row>
    <row r="1000" spans="1:3" ht="42.75">
      <c r="A1000" s="169" t="s">
        <v>2692</v>
      </c>
      <c r="B1000" s="170" t="s">
        <v>24333</v>
      </c>
      <c r="C1000" s="169" t="s">
        <v>177</v>
      </c>
    </row>
    <row r="1001" spans="1:3" ht="42.75">
      <c r="A1001" s="169" t="s">
        <v>2694</v>
      </c>
      <c r="B1001" s="170" t="s">
        <v>24334</v>
      </c>
      <c r="C1001" s="169" t="s">
        <v>177</v>
      </c>
    </row>
    <row r="1002" spans="1:3" ht="42.75">
      <c r="A1002" s="169" t="s">
        <v>2696</v>
      </c>
      <c r="B1002" s="170" t="s">
        <v>24335</v>
      </c>
      <c r="C1002" s="169" t="s">
        <v>177</v>
      </c>
    </row>
    <row r="1003" spans="1:3" ht="42.75">
      <c r="A1003" s="169" t="s">
        <v>2698</v>
      </c>
      <c r="B1003" s="170" t="s">
        <v>24336</v>
      </c>
      <c r="C1003" s="169" t="s">
        <v>177</v>
      </c>
    </row>
    <row r="1004" spans="1:3" ht="28.5">
      <c r="A1004" s="169" t="s">
        <v>2700</v>
      </c>
      <c r="B1004" s="170" t="s">
        <v>24337</v>
      </c>
      <c r="C1004" s="169" t="s">
        <v>177</v>
      </c>
    </row>
    <row r="1005" spans="1:3" ht="28.5">
      <c r="A1005" s="169" t="s">
        <v>2702</v>
      </c>
      <c r="B1005" s="170" t="s">
        <v>24338</v>
      </c>
      <c r="C1005" s="169" t="s">
        <v>177</v>
      </c>
    </row>
    <row r="1006" spans="1:3" ht="28.5">
      <c r="A1006" s="169" t="s">
        <v>2704</v>
      </c>
      <c r="B1006" s="170" t="s">
        <v>24339</v>
      </c>
      <c r="C1006" s="169" t="s">
        <v>177</v>
      </c>
    </row>
    <row r="1007" spans="1:3" ht="28.5">
      <c r="A1007" s="169" t="s">
        <v>2706</v>
      </c>
      <c r="B1007" s="170" t="s">
        <v>24340</v>
      </c>
      <c r="C1007" s="169" t="s">
        <v>177</v>
      </c>
    </row>
    <row r="1008" spans="1:3" ht="28.5">
      <c r="A1008" s="169" t="s">
        <v>2708</v>
      </c>
      <c r="B1008" s="170" t="s">
        <v>24341</v>
      </c>
      <c r="C1008" s="169" t="s">
        <v>177</v>
      </c>
    </row>
    <row r="1009" spans="1:3">
      <c r="A1009" s="169" t="s">
        <v>24342</v>
      </c>
      <c r="B1009" s="170" t="s">
        <v>24086</v>
      </c>
    </row>
    <row r="1010" spans="1:3">
      <c r="A1010" s="169" t="s">
        <v>2710</v>
      </c>
      <c r="B1010" s="170" t="s">
        <v>24343</v>
      </c>
      <c r="C1010" s="169" t="s">
        <v>177</v>
      </c>
    </row>
    <row r="1011" spans="1:3">
      <c r="A1011" s="169" t="s">
        <v>24344</v>
      </c>
      <c r="B1011" s="170" t="s">
        <v>24345</v>
      </c>
    </row>
    <row r="1012" spans="1:3" ht="28.5">
      <c r="A1012" s="169" t="s">
        <v>2712</v>
      </c>
      <c r="B1012" s="170" t="s">
        <v>24346</v>
      </c>
      <c r="C1012" s="169" t="s">
        <v>177</v>
      </c>
    </row>
    <row r="1013" spans="1:3">
      <c r="A1013" s="169" t="s">
        <v>24347</v>
      </c>
      <c r="B1013" s="170" t="s">
        <v>24086</v>
      </c>
    </row>
    <row r="1014" spans="1:3">
      <c r="A1014" s="169" t="s">
        <v>2714</v>
      </c>
      <c r="B1014" s="170" t="s">
        <v>24348</v>
      </c>
      <c r="C1014" s="169" t="s">
        <v>177</v>
      </c>
    </row>
    <row r="1015" spans="1:3">
      <c r="A1015" s="169" t="s">
        <v>24349</v>
      </c>
      <c r="B1015" s="170" t="s">
        <v>24350</v>
      </c>
    </row>
    <row r="1016" spans="1:3" ht="28.5">
      <c r="A1016" s="169" t="s">
        <v>2716</v>
      </c>
      <c r="B1016" s="170" t="s">
        <v>24351</v>
      </c>
      <c r="C1016" s="169" t="s">
        <v>177</v>
      </c>
    </row>
    <row r="1017" spans="1:3" ht="28.5">
      <c r="A1017" s="169" t="s">
        <v>2718</v>
      </c>
      <c r="B1017" s="170" t="s">
        <v>24352</v>
      </c>
      <c r="C1017" s="169" t="s">
        <v>177</v>
      </c>
    </row>
    <row r="1018" spans="1:3" ht="28.5">
      <c r="A1018" s="169" t="s">
        <v>2720</v>
      </c>
      <c r="B1018" s="170" t="s">
        <v>24353</v>
      </c>
      <c r="C1018" s="169" t="s">
        <v>177</v>
      </c>
    </row>
    <row r="1019" spans="1:3" ht="28.5">
      <c r="A1019" s="169" t="s">
        <v>2722</v>
      </c>
      <c r="B1019" s="170" t="s">
        <v>24354</v>
      </c>
      <c r="C1019" s="169" t="s">
        <v>177</v>
      </c>
    </row>
    <row r="1020" spans="1:3" ht="28.5">
      <c r="A1020" s="169" t="s">
        <v>2724</v>
      </c>
      <c r="B1020" s="170" t="s">
        <v>24355</v>
      </c>
      <c r="C1020" s="169" t="s">
        <v>177</v>
      </c>
    </row>
    <row r="1021" spans="1:3" ht="28.5">
      <c r="A1021" s="169" t="s">
        <v>2726</v>
      </c>
      <c r="B1021" s="170" t="s">
        <v>24356</v>
      </c>
      <c r="C1021" s="169" t="s">
        <v>177</v>
      </c>
    </row>
    <row r="1022" spans="1:3" ht="28.5">
      <c r="A1022" s="169" t="s">
        <v>2728</v>
      </c>
      <c r="B1022" s="170" t="s">
        <v>24357</v>
      </c>
      <c r="C1022" s="169" t="s">
        <v>177</v>
      </c>
    </row>
    <row r="1023" spans="1:3" ht="28.5">
      <c r="A1023" s="169" t="s">
        <v>2730</v>
      </c>
      <c r="B1023" s="170" t="s">
        <v>24358</v>
      </c>
      <c r="C1023" s="169" t="s">
        <v>177</v>
      </c>
    </row>
    <row r="1024" spans="1:3" ht="28.5">
      <c r="A1024" s="169" t="s">
        <v>2732</v>
      </c>
      <c r="B1024" s="170" t="s">
        <v>24359</v>
      </c>
      <c r="C1024" s="169" t="s">
        <v>177</v>
      </c>
    </row>
    <row r="1025" spans="1:3" ht="28.5">
      <c r="A1025" s="169" t="s">
        <v>2734</v>
      </c>
      <c r="B1025" s="170" t="s">
        <v>24360</v>
      </c>
      <c r="C1025" s="169" t="s">
        <v>177</v>
      </c>
    </row>
    <row r="1026" spans="1:3" ht="28.5">
      <c r="A1026" s="169" t="s">
        <v>2736</v>
      </c>
      <c r="B1026" s="170" t="s">
        <v>24361</v>
      </c>
      <c r="C1026" s="169" t="s">
        <v>177</v>
      </c>
    </row>
    <row r="1027" spans="1:3" ht="28.5">
      <c r="A1027" s="169" t="s">
        <v>2738</v>
      </c>
      <c r="B1027" s="170" t="s">
        <v>24362</v>
      </c>
      <c r="C1027" s="169" t="s">
        <v>177</v>
      </c>
    </row>
    <row r="1028" spans="1:3">
      <c r="A1028" s="169" t="s">
        <v>2740</v>
      </c>
      <c r="B1028" s="170" t="s">
        <v>24363</v>
      </c>
      <c r="C1028" s="169" t="s">
        <v>177</v>
      </c>
    </row>
    <row r="1029" spans="1:3">
      <c r="A1029" s="169" t="s">
        <v>2742</v>
      </c>
      <c r="B1029" s="170" t="s">
        <v>24364</v>
      </c>
      <c r="C1029" s="169" t="s">
        <v>177</v>
      </c>
    </row>
    <row r="1030" spans="1:3" ht="42.75">
      <c r="A1030" s="169" t="s">
        <v>2744</v>
      </c>
      <c r="B1030" s="170" t="s">
        <v>24365</v>
      </c>
      <c r="C1030" s="169" t="s">
        <v>177</v>
      </c>
    </row>
    <row r="1031" spans="1:3">
      <c r="A1031" s="169" t="s">
        <v>24366</v>
      </c>
      <c r="B1031" s="170" t="s">
        <v>24086</v>
      </c>
    </row>
    <row r="1032" spans="1:3" ht="28.5">
      <c r="A1032" s="169" t="s">
        <v>2746</v>
      </c>
      <c r="B1032" s="170" t="s">
        <v>24367</v>
      </c>
      <c r="C1032" s="169" t="s">
        <v>177</v>
      </c>
    </row>
    <row r="1033" spans="1:3" ht="28.5">
      <c r="A1033" s="169" t="s">
        <v>2748</v>
      </c>
      <c r="B1033" s="170" t="s">
        <v>24368</v>
      </c>
      <c r="C1033" s="169" t="s">
        <v>177</v>
      </c>
    </row>
    <row r="1034" spans="1:3" ht="28.5">
      <c r="A1034" s="169" t="s">
        <v>2750</v>
      </c>
      <c r="B1034" s="170" t="s">
        <v>24369</v>
      </c>
      <c r="C1034" s="169" t="s">
        <v>177</v>
      </c>
    </row>
    <row r="1035" spans="1:3">
      <c r="A1035" s="169" t="s">
        <v>24370</v>
      </c>
      <c r="B1035" s="170" t="s">
        <v>24086</v>
      </c>
    </row>
    <row r="1036" spans="1:3" ht="28.5">
      <c r="A1036" s="169" t="s">
        <v>2752</v>
      </c>
      <c r="B1036" s="170" t="s">
        <v>24371</v>
      </c>
      <c r="C1036" s="169" t="s">
        <v>177</v>
      </c>
    </row>
    <row r="1037" spans="1:3" ht="28.5">
      <c r="A1037" s="169" t="s">
        <v>2754</v>
      </c>
      <c r="B1037" s="170" t="s">
        <v>24372</v>
      </c>
      <c r="C1037" s="169" t="s">
        <v>177</v>
      </c>
    </row>
    <row r="1038" spans="1:3" ht="28.5">
      <c r="A1038" s="169" t="s">
        <v>2756</v>
      </c>
      <c r="B1038" s="170" t="s">
        <v>24373</v>
      </c>
      <c r="C1038" s="169" t="s">
        <v>177</v>
      </c>
    </row>
    <row r="1039" spans="1:3">
      <c r="A1039" s="169" t="s">
        <v>24374</v>
      </c>
      <c r="B1039" s="170" t="s">
        <v>24375</v>
      </c>
    </row>
    <row r="1040" spans="1:3" ht="42.75">
      <c r="A1040" s="169" t="s">
        <v>2758</v>
      </c>
      <c r="B1040" s="170" t="s">
        <v>24376</v>
      </c>
      <c r="C1040" s="169" t="s">
        <v>177</v>
      </c>
    </row>
    <row r="1041" spans="1:3" ht="42.75">
      <c r="A1041" s="169" t="s">
        <v>2760</v>
      </c>
      <c r="B1041" s="170" t="s">
        <v>24377</v>
      </c>
      <c r="C1041" s="169" t="s">
        <v>177</v>
      </c>
    </row>
    <row r="1042" spans="1:3" ht="42.75">
      <c r="A1042" s="169" t="s">
        <v>2762</v>
      </c>
      <c r="B1042" s="170" t="s">
        <v>24378</v>
      </c>
      <c r="C1042" s="169" t="s">
        <v>177</v>
      </c>
    </row>
    <row r="1043" spans="1:3" ht="42.75">
      <c r="A1043" s="169" t="s">
        <v>2764</v>
      </c>
      <c r="B1043" s="170" t="s">
        <v>24379</v>
      </c>
      <c r="C1043" s="169" t="s">
        <v>177</v>
      </c>
    </row>
    <row r="1044" spans="1:3">
      <c r="A1044" s="169" t="s">
        <v>24380</v>
      </c>
      <c r="B1044" s="170" t="s">
        <v>24381</v>
      </c>
    </row>
    <row r="1045" spans="1:3">
      <c r="A1045" s="169" t="s">
        <v>24382</v>
      </c>
      <c r="B1045" s="170" t="s">
        <v>24383</v>
      </c>
    </row>
    <row r="1046" spans="1:3" ht="28.5">
      <c r="A1046" s="169" t="s">
        <v>24384</v>
      </c>
      <c r="B1046" s="170" t="s">
        <v>24385</v>
      </c>
      <c r="C1046" s="169" t="s">
        <v>177</v>
      </c>
    </row>
    <row r="1047" spans="1:3" ht="28.5">
      <c r="A1047" s="169" t="s">
        <v>24386</v>
      </c>
      <c r="B1047" s="170" t="s">
        <v>24387</v>
      </c>
      <c r="C1047" s="169" t="s">
        <v>177</v>
      </c>
    </row>
    <row r="1048" spans="1:3" ht="28.5">
      <c r="A1048" s="169" t="s">
        <v>24388</v>
      </c>
      <c r="B1048" s="170" t="s">
        <v>24389</v>
      </c>
      <c r="C1048" s="169" t="s">
        <v>177</v>
      </c>
    </row>
    <row r="1049" spans="1:3" ht="28.5">
      <c r="A1049" s="169" t="s">
        <v>24390</v>
      </c>
      <c r="B1049" s="170" t="s">
        <v>24391</v>
      </c>
      <c r="C1049" s="169" t="s">
        <v>177</v>
      </c>
    </row>
    <row r="1050" spans="1:3" ht="28.5">
      <c r="A1050" s="169" t="s">
        <v>24392</v>
      </c>
      <c r="B1050" s="170" t="s">
        <v>24393</v>
      </c>
      <c r="C1050" s="169" t="s">
        <v>177</v>
      </c>
    </row>
    <row r="1051" spans="1:3" ht="28.5">
      <c r="A1051" s="169" t="s">
        <v>24394</v>
      </c>
      <c r="B1051" s="170" t="s">
        <v>24395</v>
      </c>
      <c r="C1051" s="169" t="s">
        <v>177</v>
      </c>
    </row>
    <row r="1052" spans="1:3" ht="28.5">
      <c r="A1052" s="169" t="s">
        <v>24396</v>
      </c>
      <c r="B1052" s="170" t="s">
        <v>24397</v>
      </c>
      <c r="C1052" s="169" t="s">
        <v>177</v>
      </c>
    </row>
    <row r="1053" spans="1:3" ht="28.5">
      <c r="A1053" s="169" t="s">
        <v>24398</v>
      </c>
      <c r="B1053" s="170" t="s">
        <v>24399</v>
      </c>
      <c r="C1053" s="169" t="s">
        <v>177</v>
      </c>
    </row>
    <row r="1054" spans="1:3" ht="28.5">
      <c r="A1054" s="169" t="s">
        <v>24400</v>
      </c>
      <c r="B1054" s="170" t="s">
        <v>24401</v>
      </c>
      <c r="C1054" s="169" t="s">
        <v>177</v>
      </c>
    </row>
    <row r="1055" spans="1:3" ht="28.5">
      <c r="A1055" s="169" t="s">
        <v>24402</v>
      </c>
      <c r="B1055" s="170" t="s">
        <v>24403</v>
      </c>
      <c r="C1055" s="169" t="s">
        <v>177</v>
      </c>
    </row>
    <row r="1056" spans="1:3" ht="28.5">
      <c r="A1056" s="169" t="s">
        <v>24404</v>
      </c>
      <c r="B1056" s="170" t="s">
        <v>24405</v>
      </c>
      <c r="C1056" s="169" t="s">
        <v>177</v>
      </c>
    </row>
    <row r="1057" spans="1:3">
      <c r="A1057" s="169" t="s">
        <v>24406</v>
      </c>
      <c r="B1057" s="170" t="s">
        <v>24086</v>
      </c>
    </row>
    <row r="1058" spans="1:3" ht="42.75">
      <c r="A1058" s="169" t="s">
        <v>2766</v>
      </c>
      <c r="B1058" s="170" t="s">
        <v>24407</v>
      </c>
      <c r="C1058" s="169" t="s">
        <v>177</v>
      </c>
    </row>
    <row r="1059" spans="1:3" ht="42.75">
      <c r="A1059" s="169" t="s">
        <v>2768</v>
      </c>
      <c r="B1059" s="170" t="s">
        <v>24408</v>
      </c>
      <c r="C1059" s="169" t="s">
        <v>177</v>
      </c>
    </row>
    <row r="1060" spans="1:3" ht="42.75">
      <c r="A1060" s="169" t="s">
        <v>2770</v>
      </c>
      <c r="B1060" s="170" t="s">
        <v>24409</v>
      </c>
      <c r="C1060" s="169" t="s">
        <v>177</v>
      </c>
    </row>
    <row r="1061" spans="1:3" ht="42.75">
      <c r="A1061" s="169" t="s">
        <v>2772</v>
      </c>
      <c r="B1061" s="170" t="s">
        <v>24410</v>
      </c>
      <c r="C1061" s="169" t="s">
        <v>177</v>
      </c>
    </row>
    <row r="1062" spans="1:3" ht="42.75">
      <c r="A1062" s="169" t="s">
        <v>2774</v>
      </c>
      <c r="B1062" s="170" t="s">
        <v>24411</v>
      </c>
      <c r="C1062" s="169" t="s">
        <v>177</v>
      </c>
    </row>
    <row r="1063" spans="1:3" ht="42.75">
      <c r="A1063" s="169" t="s">
        <v>2776</v>
      </c>
      <c r="B1063" s="170" t="s">
        <v>24412</v>
      </c>
      <c r="C1063" s="169" t="s">
        <v>177</v>
      </c>
    </row>
    <row r="1064" spans="1:3" ht="42.75">
      <c r="A1064" s="169" t="s">
        <v>2778</v>
      </c>
      <c r="B1064" s="170" t="s">
        <v>24413</v>
      </c>
      <c r="C1064" s="169" t="s">
        <v>177</v>
      </c>
    </row>
    <row r="1065" spans="1:3" ht="42.75">
      <c r="A1065" s="169" t="s">
        <v>2780</v>
      </c>
      <c r="B1065" s="170" t="s">
        <v>24414</v>
      </c>
      <c r="C1065" s="169" t="s">
        <v>177</v>
      </c>
    </row>
    <row r="1066" spans="1:3" ht="42.75">
      <c r="A1066" s="169" t="s">
        <v>2782</v>
      </c>
      <c r="B1066" s="170" t="s">
        <v>24415</v>
      </c>
      <c r="C1066" s="169" t="s">
        <v>177</v>
      </c>
    </row>
    <row r="1067" spans="1:3" ht="42.75">
      <c r="A1067" s="169" t="s">
        <v>2784</v>
      </c>
      <c r="B1067" s="170" t="s">
        <v>24416</v>
      </c>
      <c r="C1067" s="169" t="s">
        <v>177</v>
      </c>
    </row>
    <row r="1068" spans="1:3" ht="42.75">
      <c r="A1068" s="169" t="s">
        <v>2786</v>
      </c>
      <c r="B1068" s="170" t="s">
        <v>24417</v>
      </c>
      <c r="C1068" s="169" t="s">
        <v>177</v>
      </c>
    </row>
    <row r="1069" spans="1:3" ht="42.75">
      <c r="A1069" s="169" t="s">
        <v>2788</v>
      </c>
      <c r="B1069" s="170" t="s">
        <v>24418</v>
      </c>
      <c r="C1069" s="169" t="s">
        <v>177</v>
      </c>
    </row>
    <row r="1070" spans="1:3" ht="42.75">
      <c r="A1070" s="169" t="s">
        <v>2790</v>
      </c>
      <c r="B1070" s="170" t="s">
        <v>24419</v>
      </c>
      <c r="C1070" s="169" t="s">
        <v>177</v>
      </c>
    </row>
    <row r="1071" spans="1:3" ht="42.75">
      <c r="A1071" s="169" t="s">
        <v>2792</v>
      </c>
      <c r="B1071" s="170" t="s">
        <v>24420</v>
      </c>
      <c r="C1071" s="169" t="s">
        <v>177</v>
      </c>
    </row>
    <row r="1072" spans="1:3" ht="42.75">
      <c r="A1072" s="169" t="s">
        <v>2794</v>
      </c>
      <c r="B1072" s="170" t="s">
        <v>24421</v>
      </c>
      <c r="C1072" s="169" t="s">
        <v>177</v>
      </c>
    </row>
    <row r="1073" spans="1:3" ht="42.75">
      <c r="A1073" s="169" t="s">
        <v>2796</v>
      </c>
      <c r="B1073" s="170" t="s">
        <v>24422</v>
      </c>
      <c r="C1073" s="169" t="s">
        <v>177</v>
      </c>
    </row>
    <row r="1074" spans="1:3" ht="42.75">
      <c r="A1074" s="169" t="s">
        <v>2798</v>
      </c>
      <c r="B1074" s="170" t="s">
        <v>24423</v>
      </c>
      <c r="C1074" s="169" t="s">
        <v>177</v>
      </c>
    </row>
    <row r="1075" spans="1:3" ht="42.75">
      <c r="A1075" s="169" t="s">
        <v>2800</v>
      </c>
      <c r="B1075" s="170" t="s">
        <v>24424</v>
      </c>
      <c r="C1075" s="169" t="s">
        <v>177</v>
      </c>
    </row>
    <row r="1076" spans="1:3" ht="42.75">
      <c r="A1076" s="169" t="s">
        <v>2802</v>
      </c>
      <c r="B1076" s="170" t="s">
        <v>24425</v>
      </c>
      <c r="C1076" s="169" t="s">
        <v>177</v>
      </c>
    </row>
    <row r="1077" spans="1:3" ht="42.75">
      <c r="A1077" s="169" t="s">
        <v>2804</v>
      </c>
      <c r="B1077" s="170" t="s">
        <v>24426</v>
      </c>
      <c r="C1077" s="169" t="s">
        <v>177</v>
      </c>
    </row>
    <row r="1078" spans="1:3" ht="42.75">
      <c r="A1078" s="169" t="s">
        <v>2806</v>
      </c>
      <c r="B1078" s="170" t="s">
        <v>24427</v>
      </c>
      <c r="C1078" s="169" t="s">
        <v>177</v>
      </c>
    </row>
    <row r="1079" spans="1:3" ht="42.75">
      <c r="A1079" s="169" t="s">
        <v>2808</v>
      </c>
      <c r="B1079" s="170" t="s">
        <v>24428</v>
      </c>
      <c r="C1079" s="169" t="s">
        <v>177</v>
      </c>
    </row>
    <row r="1080" spans="1:3" ht="42.75">
      <c r="A1080" s="169" t="s">
        <v>2810</v>
      </c>
      <c r="B1080" s="170" t="s">
        <v>24429</v>
      </c>
      <c r="C1080" s="169" t="s">
        <v>177</v>
      </c>
    </row>
    <row r="1081" spans="1:3" ht="42.75">
      <c r="A1081" s="169" t="s">
        <v>2812</v>
      </c>
      <c r="B1081" s="170" t="s">
        <v>24430</v>
      </c>
      <c r="C1081" s="169" t="s">
        <v>177</v>
      </c>
    </row>
    <row r="1082" spans="1:3" ht="42.75">
      <c r="A1082" s="169" t="s">
        <v>2814</v>
      </c>
      <c r="B1082" s="170" t="s">
        <v>24431</v>
      </c>
      <c r="C1082" s="169" t="s">
        <v>177</v>
      </c>
    </row>
    <row r="1083" spans="1:3" ht="42.75">
      <c r="A1083" s="169" t="s">
        <v>2816</v>
      </c>
      <c r="B1083" s="170" t="s">
        <v>24432</v>
      </c>
      <c r="C1083" s="169" t="s">
        <v>177</v>
      </c>
    </row>
    <row r="1084" spans="1:3" ht="42.75">
      <c r="A1084" s="169" t="s">
        <v>2818</v>
      </c>
      <c r="B1084" s="170" t="s">
        <v>24433</v>
      </c>
      <c r="C1084" s="169" t="s">
        <v>177</v>
      </c>
    </row>
    <row r="1085" spans="1:3" ht="42.75">
      <c r="A1085" s="169" t="s">
        <v>2820</v>
      </c>
      <c r="B1085" s="170" t="s">
        <v>24434</v>
      </c>
      <c r="C1085" s="169" t="s">
        <v>177</v>
      </c>
    </row>
    <row r="1086" spans="1:3" ht="42.75">
      <c r="A1086" s="169" t="s">
        <v>2822</v>
      </c>
      <c r="B1086" s="170" t="s">
        <v>24435</v>
      </c>
      <c r="C1086" s="169" t="s">
        <v>177</v>
      </c>
    </row>
    <row r="1087" spans="1:3" ht="42.75">
      <c r="A1087" s="169" t="s">
        <v>2824</v>
      </c>
      <c r="B1087" s="170" t="s">
        <v>24436</v>
      </c>
      <c r="C1087" s="169" t="s">
        <v>177</v>
      </c>
    </row>
    <row r="1088" spans="1:3" ht="42.75">
      <c r="A1088" s="169" t="s">
        <v>2826</v>
      </c>
      <c r="B1088" s="170" t="s">
        <v>24437</v>
      </c>
      <c r="C1088" s="169" t="s">
        <v>177</v>
      </c>
    </row>
    <row r="1089" spans="1:3" ht="42.75">
      <c r="A1089" s="169" t="s">
        <v>2828</v>
      </c>
      <c r="B1089" s="170" t="s">
        <v>24438</v>
      </c>
      <c r="C1089" s="169" t="s">
        <v>177</v>
      </c>
    </row>
    <row r="1090" spans="1:3" ht="42.75">
      <c r="A1090" s="169" t="s">
        <v>2830</v>
      </c>
      <c r="B1090" s="170" t="s">
        <v>24439</v>
      </c>
      <c r="C1090" s="169" t="s">
        <v>177</v>
      </c>
    </row>
    <row r="1091" spans="1:3" ht="42.75">
      <c r="A1091" s="169" t="s">
        <v>2832</v>
      </c>
      <c r="B1091" s="170" t="s">
        <v>24440</v>
      </c>
      <c r="C1091" s="169" t="s">
        <v>177</v>
      </c>
    </row>
    <row r="1092" spans="1:3" ht="42.75">
      <c r="A1092" s="169" t="s">
        <v>2834</v>
      </c>
      <c r="B1092" s="170" t="s">
        <v>24441</v>
      </c>
      <c r="C1092" s="169" t="s">
        <v>177</v>
      </c>
    </row>
    <row r="1093" spans="1:3" ht="42.75">
      <c r="A1093" s="169" t="s">
        <v>2836</v>
      </c>
      <c r="B1093" s="170" t="s">
        <v>24442</v>
      </c>
      <c r="C1093" s="169" t="s">
        <v>177</v>
      </c>
    </row>
    <row r="1094" spans="1:3" ht="42.75">
      <c r="A1094" s="169" t="s">
        <v>2838</v>
      </c>
      <c r="B1094" s="170" t="s">
        <v>24443</v>
      </c>
      <c r="C1094" s="169" t="s">
        <v>177</v>
      </c>
    </row>
    <row r="1095" spans="1:3" ht="42.75">
      <c r="A1095" s="169" t="s">
        <v>2840</v>
      </c>
      <c r="B1095" s="170" t="s">
        <v>24444</v>
      </c>
      <c r="C1095" s="169" t="s">
        <v>177</v>
      </c>
    </row>
    <row r="1096" spans="1:3" ht="42.75">
      <c r="A1096" s="169" t="s">
        <v>2842</v>
      </c>
      <c r="B1096" s="170" t="s">
        <v>24445</v>
      </c>
      <c r="C1096" s="169" t="s">
        <v>177</v>
      </c>
    </row>
    <row r="1097" spans="1:3" ht="42.75">
      <c r="A1097" s="169" t="s">
        <v>2844</v>
      </c>
      <c r="B1097" s="170" t="s">
        <v>24446</v>
      </c>
      <c r="C1097" s="169" t="s">
        <v>177</v>
      </c>
    </row>
    <row r="1098" spans="1:3" ht="42.75">
      <c r="A1098" s="169" t="s">
        <v>2846</v>
      </c>
      <c r="B1098" s="170" t="s">
        <v>24447</v>
      </c>
      <c r="C1098" s="169" t="s">
        <v>177</v>
      </c>
    </row>
    <row r="1099" spans="1:3" ht="42.75">
      <c r="A1099" s="169" t="s">
        <v>2848</v>
      </c>
      <c r="B1099" s="170" t="s">
        <v>24448</v>
      </c>
      <c r="C1099" s="169" t="s">
        <v>177</v>
      </c>
    </row>
    <row r="1100" spans="1:3" ht="42.75">
      <c r="A1100" s="169" t="s">
        <v>2850</v>
      </c>
      <c r="B1100" s="170" t="s">
        <v>24449</v>
      </c>
      <c r="C1100" s="169" t="s">
        <v>177</v>
      </c>
    </row>
    <row r="1101" spans="1:3" ht="42.75">
      <c r="A1101" s="169" t="s">
        <v>2852</v>
      </c>
      <c r="B1101" s="170" t="s">
        <v>24450</v>
      </c>
      <c r="C1101" s="169" t="s">
        <v>177</v>
      </c>
    </row>
    <row r="1102" spans="1:3" ht="42.75">
      <c r="A1102" s="169" t="s">
        <v>2854</v>
      </c>
      <c r="B1102" s="170" t="s">
        <v>24451</v>
      </c>
      <c r="C1102" s="169" t="s">
        <v>177</v>
      </c>
    </row>
    <row r="1103" spans="1:3" ht="42.75">
      <c r="A1103" s="169" t="s">
        <v>2856</v>
      </c>
      <c r="B1103" s="170" t="s">
        <v>24452</v>
      </c>
      <c r="C1103" s="169" t="s">
        <v>177</v>
      </c>
    </row>
    <row r="1104" spans="1:3">
      <c r="A1104" s="169" t="s">
        <v>24453</v>
      </c>
      <c r="B1104" s="170" t="s">
        <v>24086</v>
      </c>
    </row>
    <row r="1105" spans="1:3">
      <c r="A1105" s="169" t="s">
        <v>24454</v>
      </c>
      <c r="B1105" s="170" t="s">
        <v>24086</v>
      </c>
    </row>
    <row r="1106" spans="1:3">
      <c r="A1106" s="169" t="s">
        <v>24455</v>
      </c>
      <c r="B1106" s="170" t="s">
        <v>24086</v>
      </c>
    </row>
    <row r="1107" spans="1:3">
      <c r="A1107" s="169" t="s">
        <v>24456</v>
      </c>
      <c r="B1107" s="170" t="s">
        <v>24457</v>
      </c>
    </row>
    <row r="1108" spans="1:3" ht="42.75">
      <c r="A1108" s="169" t="s">
        <v>2858</v>
      </c>
      <c r="B1108" s="170" t="s">
        <v>24458</v>
      </c>
      <c r="C1108" s="169" t="s">
        <v>24459</v>
      </c>
    </row>
    <row r="1109" spans="1:3" ht="42.75">
      <c r="A1109" s="169" t="s">
        <v>2860</v>
      </c>
      <c r="B1109" s="170" t="s">
        <v>24460</v>
      </c>
      <c r="C1109" s="169" t="s">
        <v>24459</v>
      </c>
    </row>
    <row r="1110" spans="1:3" ht="42.75">
      <c r="A1110" s="169" t="s">
        <v>2862</v>
      </c>
      <c r="B1110" s="170" t="s">
        <v>24461</v>
      </c>
      <c r="C1110" s="169" t="s">
        <v>24459</v>
      </c>
    </row>
    <row r="1111" spans="1:3" ht="42.75">
      <c r="A1111" s="169" t="s">
        <v>2864</v>
      </c>
      <c r="B1111" s="170" t="s">
        <v>24462</v>
      </c>
      <c r="C1111" s="169" t="s">
        <v>24459</v>
      </c>
    </row>
    <row r="1112" spans="1:3" ht="42.75">
      <c r="A1112" s="169" t="s">
        <v>2866</v>
      </c>
      <c r="B1112" s="170" t="s">
        <v>24463</v>
      </c>
      <c r="C1112" s="169" t="s">
        <v>24459</v>
      </c>
    </row>
    <row r="1113" spans="1:3" ht="42.75">
      <c r="A1113" s="169" t="s">
        <v>2868</v>
      </c>
      <c r="B1113" s="170" t="s">
        <v>24464</v>
      </c>
      <c r="C1113" s="169" t="s">
        <v>24459</v>
      </c>
    </row>
    <row r="1114" spans="1:3" ht="42.75">
      <c r="A1114" s="169" t="s">
        <v>2870</v>
      </c>
      <c r="B1114" s="170" t="s">
        <v>24465</v>
      </c>
      <c r="C1114" s="169" t="s">
        <v>24459</v>
      </c>
    </row>
    <row r="1115" spans="1:3" ht="42.75">
      <c r="A1115" s="169" t="s">
        <v>2872</v>
      </c>
      <c r="B1115" s="170" t="s">
        <v>24466</v>
      </c>
      <c r="C1115" s="169" t="s">
        <v>24459</v>
      </c>
    </row>
    <row r="1116" spans="1:3" ht="42.75">
      <c r="A1116" s="169" t="s">
        <v>2874</v>
      </c>
      <c r="B1116" s="170" t="s">
        <v>24467</v>
      </c>
      <c r="C1116" s="169" t="s">
        <v>24459</v>
      </c>
    </row>
    <row r="1117" spans="1:3" ht="42.75">
      <c r="A1117" s="169" t="s">
        <v>2876</v>
      </c>
      <c r="B1117" s="170" t="s">
        <v>24468</v>
      </c>
      <c r="C1117" s="169" t="s">
        <v>24459</v>
      </c>
    </row>
    <row r="1118" spans="1:3" ht="42.75">
      <c r="A1118" s="169" t="s">
        <v>2878</v>
      </c>
      <c r="B1118" s="170" t="s">
        <v>24469</v>
      </c>
      <c r="C1118" s="169" t="s">
        <v>24459</v>
      </c>
    </row>
    <row r="1119" spans="1:3" ht="42.75">
      <c r="A1119" s="169" t="s">
        <v>2880</v>
      </c>
      <c r="B1119" s="170" t="s">
        <v>24470</v>
      </c>
      <c r="C1119" s="169" t="s">
        <v>24459</v>
      </c>
    </row>
    <row r="1120" spans="1:3" ht="42.75">
      <c r="A1120" s="169" t="s">
        <v>2882</v>
      </c>
      <c r="B1120" s="170" t="s">
        <v>24471</v>
      </c>
      <c r="C1120" s="169" t="s">
        <v>24459</v>
      </c>
    </row>
    <row r="1121" spans="1:3" ht="42.75">
      <c r="A1121" s="169" t="s">
        <v>2884</v>
      </c>
      <c r="B1121" s="170" t="s">
        <v>24472</v>
      </c>
      <c r="C1121" s="169" t="s">
        <v>24459</v>
      </c>
    </row>
    <row r="1122" spans="1:3" ht="42.75">
      <c r="A1122" s="169" t="s">
        <v>2886</v>
      </c>
      <c r="B1122" s="170" t="s">
        <v>24473</v>
      </c>
      <c r="C1122" s="169" t="s">
        <v>24459</v>
      </c>
    </row>
    <row r="1123" spans="1:3" ht="42.75">
      <c r="A1123" s="169" t="s">
        <v>2888</v>
      </c>
      <c r="B1123" s="170" t="s">
        <v>24474</v>
      </c>
      <c r="C1123" s="169" t="s">
        <v>24459</v>
      </c>
    </row>
    <row r="1124" spans="1:3" ht="42.75">
      <c r="A1124" s="169" t="s">
        <v>2890</v>
      </c>
      <c r="B1124" s="170" t="s">
        <v>24475</v>
      </c>
      <c r="C1124" s="169" t="s">
        <v>24459</v>
      </c>
    </row>
    <row r="1125" spans="1:3" ht="42.75">
      <c r="A1125" s="169" t="s">
        <v>2892</v>
      </c>
      <c r="B1125" s="170" t="s">
        <v>24476</v>
      </c>
      <c r="C1125" s="169" t="s">
        <v>24459</v>
      </c>
    </row>
    <row r="1126" spans="1:3" ht="57">
      <c r="A1126" s="169" t="s">
        <v>2894</v>
      </c>
      <c r="B1126" s="170" t="s">
        <v>24477</v>
      </c>
      <c r="C1126" s="169" t="s">
        <v>24459</v>
      </c>
    </row>
    <row r="1127" spans="1:3" ht="57">
      <c r="A1127" s="169" t="s">
        <v>2896</v>
      </c>
      <c r="B1127" s="170" t="s">
        <v>24478</v>
      </c>
      <c r="C1127" s="169" t="s">
        <v>24459</v>
      </c>
    </row>
    <row r="1128" spans="1:3" ht="57">
      <c r="A1128" s="169" t="s">
        <v>2898</v>
      </c>
      <c r="B1128" s="170" t="s">
        <v>24479</v>
      </c>
      <c r="C1128" s="169" t="s">
        <v>24459</v>
      </c>
    </row>
    <row r="1129" spans="1:3" ht="57">
      <c r="A1129" s="169" t="s">
        <v>2900</v>
      </c>
      <c r="B1129" s="170" t="s">
        <v>24480</v>
      </c>
      <c r="C1129" s="169" t="s">
        <v>24459</v>
      </c>
    </row>
    <row r="1130" spans="1:3" ht="57">
      <c r="A1130" s="169" t="s">
        <v>2902</v>
      </c>
      <c r="B1130" s="170" t="s">
        <v>24481</v>
      </c>
      <c r="C1130" s="169" t="s">
        <v>24459</v>
      </c>
    </row>
    <row r="1131" spans="1:3" ht="57">
      <c r="A1131" s="169" t="s">
        <v>2904</v>
      </c>
      <c r="B1131" s="170" t="s">
        <v>24482</v>
      </c>
      <c r="C1131" s="169" t="s">
        <v>24459</v>
      </c>
    </row>
    <row r="1132" spans="1:3" ht="57">
      <c r="A1132" s="169" t="s">
        <v>2906</v>
      </c>
      <c r="B1132" s="170" t="s">
        <v>24483</v>
      </c>
      <c r="C1132" s="169" t="s">
        <v>24459</v>
      </c>
    </row>
    <row r="1133" spans="1:3" ht="57">
      <c r="A1133" s="169" t="s">
        <v>2908</v>
      </c>
      <c r="B1133" s="170" t="s">
        <v>24484</v>
      </c>
      <c r="C1133" s="169" t="s">
        <v>24459</v>
      </c>
    </row>
    <row r="1134" spans="1:3" ht="57">
      <c r="A1134" s="169" t="s">
        <v>2910</v>
      </c>
      <c r="B1134" s="170" t="s">
        <v>24485</v>
      </c>
      <c r="C1134" s="169" t="s">
        <v>24459</v>
      </c>
    </row>
    <row r="1135" spans="1:3" ht="42.75">
      <c r="A1135" s="169" t="s">
        <v>2912</v>
      </c>
      <c r="B1135" s="170" t="s">
        <v>24486</v>
      </c>
      <c r="C1135" s="169" t="s">
        <v>24459</v>
      </c>
    </row>
    <row r="1136" spans="1:3" ht="42.75">
      <c r="A1136" s="169" t="s">
        <v>2914</v>
      </c>
      <c r="B1136" s="170" t="s">
        <v>24487</v>
      </c>
      <c r="C1136" s="169" t="s">
        <v>24459</v>
      </c>
    </row>
    <row r="1137" spans="1:3" ht="42.75">
      <c r="A1137" s="169" t="s">
        <v>2916</v>
      </c>
      <c r="B1137" s="170" t="s">
        <v>24488</v>
      </c>
      <c r="C1137" s="169" t="s">
        <v>24459</v>
      </c>
    </row>
    <row r="1138" spans="1:3" ht="42.75">
      <c r="A1138" s="169" t="s">
        <v>2918</v>
      </c>
      <c r="B1138" s="170" t="s">
        <v>24489</v>
      </c>
      <c r="C1138" s="169" t="s">
        <v>24459</v>
      </c>
    </row>
    <row r="1139" spans="1:3" ht="42.75">
      <c r="A1139" s="169" t="s">
        <v>2920</v>
      </c>
      <c r="B1139" s="170" t="s">
        <v>24490</v>
      </c>
      <c r="C1139" s="169" t="s">
        <v>24459</v>
      </c>
    </row>
    <row r="1140" spans="1:3" ht="42.75">
      <c r="A1140" s="169" t="s">
        <v>2922</v>
      </c>
      <c r="B1140" s="170" t="s">
        <v>24491</v>
      </c>
      <c r="C1140" s="169" t="s">
        <v>24459</v>
      </c>
    </row>
    <row r="1141" spans="1:3" ht="42.75">
      <c r="A1141" s="169" t="s">
        <v>2924</v>
      </c>
      <c r="B1141" s="170" t="s">
        <v>24492</v>
      </c>
      <c r="C1141" s="169" t="s">
        <v>24459</v>
      </c>
    </row>
    <row r="1142" spans="1:3" ht="42.75">
      <c r="A1142" s="169" t="s">
        <v>2926</v>
      </c>
      <c r="B1142" s="170" t="s">
        <v>24493</v>
      </c>
      <c r="C1142" s="169" t="s">
        <v>24459</v>
      </c>
    </row>
    <row r="1143" spans="1:3" ht="42.75">
      <c r="A1143" s="169" t="s">
        <v>2928</v>
      </c>
      <c r="B1143" s="170" t="s">
        <v>24494</v>
      </c>
      <c r="C1143" s="169" t="s">
        <v>24459</v>
      </c>
    </row>
    <row r="1144" spans="1:3" ht="42.75">
      <c r="A1144" s="169" t="s">
        <v>2930</v>
      </c>
      <c r="B1144" s="170" t="s">
        <v>24495</v>
      </c>
      <c r="C1144" s="169" t="s">
        <v>24459</v>
      </c>
    </row>
    <row r="1145" spans="1:3" ht="42.75">
      <c r="A1145" s="169" t="s">
        <v>2932</v>
      </c>
      <c r="B1145" s="170" t="s">
        <v>24496</v>
      </c>
      <c r="C1145" s="169" t="s">
        <v>24459</v>
      </c>
    </row>
    <row r="1146" spans="1:3" ht="42.75">
      <c r="A1146" s="169" t="s">
        <v>2934</v>
      </c>
      <c r="B1146" s="170" t="s">
        <v>24497</v>
      </c>
      <c r="C1146" s="169" t="s">
        <v>24459</v>
      </c>
    </row>
    <row r="1147" spans="1:3" ht="42.75">
      <c r="A1147" s="169" t="s">
        <v>2936</v>
      </c>
      <c r="B1147" s="170" t="s">
        <v>24498</v>
      </c>
      <c r="C1147" s="169" t="s">
        <v>24459</v>
      </c>
    </row>
    <row r="1148" spans="1:3" ht="42.75">
      <c r="A1148" s="169" t="s">
        <v>2938</v>
      </c>
      <c r="B1148" s="170" t="s">
        <v>24499</v>
      </c>
      <c r="C1148" s="169" t="s">
        <v>24459</v>
      </c>
    </row>
    <row r="1149" spans="1:3" ht="42.75">
      <c r="A1149" s="169" t="s">
        <v>2940</v>
      </c>
      <c r="B1149" s="170" t="s">
        <v>24500</v>
      </c>
      <c r="C1149" s="169" t="s">
        <v>24459</v>
      </c>
    </row>
    <row r="1150" spans="1:3" ht="42.75">
      <c r="A1150" s="169" t="s">
        <v>2942</v>
      </c>
      <c r="B1150" s="170" t="s">
        <v>24501</v>
      </c>
      <c r="C1150" s="169" t="s">
        <v>24459</v>
      </c>
    </row>
    <row r="1151" spans="1:3" ht="42.75">
      <c r="A1151" s="169" t="s">
        <v>2944</v>
      </c>
      <c r="B1151" s="170" t="s">
        <v>24502</v>
      </c>
      <c r="C1151" s="169" t="s">
        <v>24459</v>
      </c>
    </row>
    <row r="1152" spans="1:3" ht="42.75">
      <c r="A1152" s="169" t="s">
        <v>2946</v>
      </c>
      <c r="B1152" s="170" t="s">
        <v>24503</v>
      </c>
      <c r="C1152" s="169" t="s">
        <v>24459</v>
      </c>
    </row>
    <row r="1153" spans="1:3" ht="42.75">
      <c r="A1153" s="169" t="s">
        <v>2948</v>
      </c>
      <c r="B1153" s="170" t="s">
        <v>24504</v>
      </c>
      <c r="C1153" s="169" t="s">
        <v>24459</v>
      </c>
    </row>
    <row r="1154" spans="1:3" ht="42.75">
      <c r="A1154" s="169" t="s">
        <v>2950</v>
      </c>
      <c r="B1154" s="170" t="s">
        <v>24505</v>
      </c>
      <c r="C1154" s="169" t="s">
        <v>24459</v>
      </c>
    </row>
    <row r="1155" spans="1:3" ht="42.75">
      <c r="A1155" s="169" t="s">
        <v>2952</v>
      </c>
      <c r="B1155" s="170" t="s">
        <v>24506</v>
      </c>
      <c r="C1155" s="169" t="s">
        <v>24459</v>
      </c>
    </row>
    <row r="1156" spans="1:3" ht="42.75">
      <c r="A1156" s="169" t="s">
        <v>2954</v>
      </c>
      <c r="B1156" s="170" t="s">
        <v>24507</v>
      </c>
      <c r="C1156" s="169" t="s">
        <v>24459</v>
      </c>
    </row>
    <row r="1157" spans="1:3" ht="42.75">
      <c r="A1157" s="169" t="s">
        <v>2956</v>
      </c>
      <c r="B1157" s="170" t="s">
        <v>24508</v>
      </c>
      <c r="C1157" s="169" t="s">
        <v>24459</v>
      </c>
    </row>
    <row r="1158" spans="1:3" ht="42.75">
      <c r="A1158" s="169" t="s">
        <v>2958</v>
      </c>
      <c r="B1158" s="170" t="s">
        <v>24509</v>
      </c>
      <c r="C1158" s="169" t="s">
        <v>24459</v>
      </c>
    </row>
    <row r="1159" spans="1:3" ht="42.75">
      <c r="A1159" s="169" t="s">
        <v>2960</v>
      </c>
      <c r="B1159" s="170" t="s">
        <v>24510</v>
      </c>
      <c r="C1159" s="169" t="s">
        <v>24459</v>
      </c>
    </row>
    <row r="1160" spans="1:3" ht="42.75">
      <c r="A1160" s="169" t="s">
        <v>2962</v>
      </c>
      <c r="B1160" s="170" t="s">
        <v>24511</v>
      </c>
      <c r="C1160" s="169" t="s">
        <v>24459</v>
      </c>
    </row>
    <row r="1161" spans="1:3" ht="42.75">
      <c r="A1161" s="169" t="s">
        <v>2964</v>
      </c>
      <c r="B1161" s="170" t="s">
        <v>24512</v>
      </c>
      <c r="C1161" s="169" t="s">
        <v>24459</v>
      </c>
    </row>
    <row r="1162" spans="1:3" ht="42.75">
      <c r="A1162" s="169" t="s">
        <v>2966</v>
      </c>
      <c r="B1162" s="170" t="s">
        <v>24513</v>
      </c>
      <c r="C1162" s="169" t="s">
        <v>24459</v>
      </c>
    </row>
    <row r="1163" spans="1:3" ht="42.75">
      <c r="A1163" s="169" t="s">
        <v>2968</v>
      </c>
      <c r="B1163" s="170" t="s">
        <v>24514</v>
      </c>
      <c r="C1163" s="169" t="s">
        <v>24459</v>
      </c>
    </row>
    <row r="1164" spans="1:3" ht="42.75">
      <c r="A1164" s="169" t="s">
        <v>2970</v>
      </c>
      <c r="B1164" s="170" t="s">
        <v>24515</v>
      </c>
      <c r="C1164" s="169" t="s">
        <v>24459</v>
      </c>
    </row>
    <row r="1165" spans="1:3" ht="42.75">
      <c r="A1165" s="169" t="s">
        <v>2972</v>
      </c>
      <c r="B1165" s="170" t="s">
        <v>24516</v>
      </c>
      <c r="C1165" s="169" t="s">
        <v>24459</v>
      </c>
    </row>
    <row r="1166" spans="1:3" ht="28.5">
      <c r="A1166" s="169" t="s">
        <v>2974</v>
      </c>
      <c r="B1166" s="170" t="s">
        <v>24517</v>
      </c>
      <c r="C1166" s="169" t="s">
        <v>24518</v>
      </c>
    </row>
    <row r="1167" spans="1:3" ht="28.5">
      <c r="A1167" s="169" t="s">
        <v>2976</v>
      </c>
      <c r="B1167" s="170" t="s">
        <v>24519</v>
      </c>
      <c r="C1167" s="169" t="s">
        <v>24459</v>
      </c>
    </row>
    <row r="1168" spans="1:3" ht="28.5">
      <c r="A1168" s="169" t="s">
        <v>2978</v>
      </c>
      <c r="B1168" s="170" t="s">
        <v>24520</v>
      </c>
      <c r="C1168" s="169" t="s">
        <v>174</v>
      </c>
    </row>
    <row r="1169" spans="1:3" ht="28.5">
      <c r="A1169" s="169" t="s">
        <v>2980</v>
      </c>
      <c r="B1169" s="170" t="s">
        <v>24521</v>
      </c>
      <c r="C1169" s="169" t="s">
        <v>174</v>
      </c>
    </row>
    <row r="1170" spans="1:3" ht="28.5">
      <c r="A1170" s="169" t="s">
        <v>2982</v>
      </c>
      <c r="B1170" s="170" t="s">
        <v>24522</v>
      </c>
      <c r="C1170" s="169" t="s">
        <v>174</v>
      </c>
    </row>
    <row r="1171" spans="1:3" ht="28.5">
      <c r="A1171" s="169" t="s">
        <v>2984</v>
      </c>
      <c r="B1171" s="170" t="s">
        <v>24523</v>
      </c>
      <c r="C1171" s="169" t="s">
        <v>174</v>
      </c>
    </row>
    <row r="1172" spans="1:3" ht="28.5">
      <c r="A1172" s="169" t="s">
        <v>2986</v>
      </c>
      <c r="B1172" s="170" t="s">
        <v>24524</v>
      </c>
      <c r="C1172" s="169" t="s">
        <v>174</v>
      </c>
    </row>
    <row r="1173" spans="1:3" ht="28.5">
      <c r="A1173" s="169" t="s">
        <v>2988</v>
      </c>
      <c r="B1173" s="170" t="s">
        <v>24525</v>
      </c>
      <c r="C1173" s="169" t="s">
        <v>174</v>
      </c>
    </row>
    <row r="1174" spans="1:3" ht="28.5">
      <c r="A1174" s="169" t="s">
        <v>2990</v>
      </c>
      <c r="B1174" s="170" t="s">
        <v>24526</v>
      </c>
      <c r="C1174" s="169" t="s">
        <v>174</v>
      </c>
    </row>
    <row r="1175" spans="1:3" ht="28.5">
      <c r="A1175" s="169" t="s">
        <v>2992</v>
      </c>
      <c r="B1175" s="170" t="s">
        <v>24527</v>
      </c>
      <c r="C1175" s="169" t="s">
        <v>174</v>
      </c>
    </row>
    <row r="1176" spans="1:3" ht="28.5">
      <c r="A1176" s="169" t="s">
        <v>2994</v>
      </c>
      <c r="B1176" s="170" t="s">
        <v>24528</v>
      </c>
      <c r="C1176" s="169" t="s">
        <v>174</v>
      </c>
    </row>
    <row r="1177" spans="1:3">
      <c r="A1177" s="169" t="s">
        <v>24529</v>
      </c>
      <c r="B1177" s="170" t="s">
        <v>24530</v>
      </c>
    </row>
    <row r="1178" spans="1:3" ht="42.75">
      <c r="A1178" s="169" t="s">
        <v>2996</v>
      </c>
      <c r="B1178" s="170" t="s">
        <v>24531</v>
      </c>
      <c r="C1178" s="169" t="s">
        <v>23440</v>
      </c>
    </row>
    <row r="1179" spans="1:3" ht="42.75">
      <c r="A1179" s="169" t="s">
        <v>2998</v>
      </c>
      <c r="B1179" s="170" t="s">
        <v>24532</v>
      </c>
      <c r="C1179" s="169" t="s">
        <v>23440</v>
      </c>
    </row>
    <row r="1180" spans="1:3" ht="42.75">
      <c r="A1180" s="169" t="s">
        <v>3000</v>
      </c>
      <c r="B1180" s="170" t="s">
        <v>24533</v>
      </c>
      <c r="C1180" s="169" t="s">
        <v>23440</v>
      </c>
    </row>
    <row r="1181" spans="1:3" ht="57">
      <c r="A1181" s="169" t="s">
        <v>3002</v>
      </c>
      <c r="B1181" s="170" t="s">
        <v>24534</v>
      </c>
      <c r="C1181" s="169" t="s">
        <v>23440</v>
      </c>
    </row>
    <row r="1182" spans="1:3" ht="42.75">
      <c r="A1182" s="169" t="s">
        <v>3004</v>
      </c>
      <c r="B1182" s="170" t="s">
        <v>24535</v>
      </c>
      <c r="C1182" s="169" t="s">
        <v>23440</v>
      </c>
    </row>
    <row r="1183" spans="1:3" ht="42.75">
      <c r="A1183" s="169" t="s">
        <v>3006</v>
      </c>
      <c r="B1183" s="170" t="s">
        <v>24536</v>
      </c>
      <c r="C1183" s="169" t="s">
        <v>23440</v>
      </c>
    </row>
    <row r="1184" spans="1:3" ht="28.5">
      <c r="A1184" s="169" t="s">
        <v>3008</v>
      </c>
      <c r="B1184" s="170" t="s">
        <v>24537</v>
      </c>
      <c r="C1184" s="169" t="s">
        <v>23440</v>
      </c>
    </row>
    <row r="1185" spans="1:3">
      <c r="A1185" s="169" t="s">
        <v>24538</v>
      </c>
      <c r="B1185" s="170" t="s">
        <v>24539</v>
      </c>
    </row>
    <row r="1186" spans="1:3" ht="42.75">
      <c r="A1186" s="169" t="s">
        <v>3010</v>
      </c>
      <c r="B1186" s="170" t="s">
        <v>24540</v>
      </c>
      <c r="C1186" s="169" t="s">
        <v>23440</v>
      </c>
    </row>
    <row r="1187" spans="1:3" ht="42.75">
      <c r="A1187" s="169" t="s">
        <v>3012</v>
      </c>
      <c r="B1187" s="170" t="s">
        <v>24541</v>
      </c>
      <c r="C1187" s="169" t="s">
        <v>23440</v>
      </c>
    </row>
    <row r="1188" spans="1:3" ht="42.75">
      <c r="A1188" s="169" t="s">
        <v>3014</v>
      </c>
      <c r="B1188" s="170" t="s">
        <v>24542</v>
      </c>
      <c r="C1188" s="169" t="s">
        <v>23440</v>
      </c>
    </row>
    <row r="1189" spans="1:3" ht="42.75">
      <c r="A1189" s="169" t="s">
        <v>3016</v>
      </c>
      <c r="B1189" s="170" t="s">
        <v>24543</v>
      </c>
      <c r="C1189" s="169" t="s">
        <v>23440</v>
      </c>
    </row>
    <row r="1190" spans="1:3" ht="42.75">
      <c r="A1190" s="169" t="s">
        <v>3018</v>
      </c>
      <c r="B1190" s="170" t="s">
        <v>24544</v>
      </c>
      <c r="C1190" s="169" t="s">
        <v>23440</v>
      </c>
    </row>
    <row r="1191" spans="1:3" ht="42.75">
      <c r="A1191" s="169" t="s">
        <v>3020</v>
      </c>
      <c r="B1191" s="170" t="s">
        <v>24545</v>
      </c>
      <c r="C1191" s="169" t="s">
        <v>23440</v>
      </c>
    </row>
    <row r="1192" spans="1:3">
      <c r="A1192" s="169" t="s">
        <v>24546</v>
      </c>
      <c r="B1192" s="170" t="s">
        <v>24547</v>
      </c>
    </row>
    <row r="1193" spans="1:3" ht="42.75">
      <c r="A1193" s="169" t="s">
        <v>3022</v>
      </c>
      <c r="B1193" s="170" t="s">
        <v>24548</v>
      </c>
      <c r="C1193" s="169" t="s">
        <v>23440</v>
      </c>
    </row>
    <row r="1194" spans="1:3" ht="42.75">
      <c r="A1194" s="169" t="s">
        <v>3024</v>
      </c>
      <c r="B1194" s="170" t="s">
        <v>24549</v>
      </c>
      <c r="C1194" s="169" t="s">
        <v>23440</v>
      </c>
    </row>
    <row r="1195" spans="1:3">
      <c r="A1195" s="169" t="s">
        <v>24550</v>
      </c>
      <c r="B1195" s="170" t="s">
        <v>24551</v>
      </c>
    </row>
    <row r="1196" spans="1:3" ht="42.75">
      <c r="A1196" s="169" t="s">
        <v>3026</v>
      </c>
      <c r="B1196" s="170" t="s">
        <v>24552</v>
      </c>
      <c r="C1196" s="169" t="s">
        <v>23440</v>
      </c>
    </row>
    <row r="1197" spans="1:3" ht="42.75">
      <c r="A1197" s="169" t="s">
        <v>3028</v>
      </c>
      <c r="B1197" s="170" t="s">
        <v>24553</v>
      </c>
      <c r="C1197" s="169" t="s">
        <v>23440</v>
      </c>
    </row>
    <row r="1198" spans="1:3">
      <c r="A1198" s="169" t="s">
        <v>24554</v>
      </c>
      <c r="B1198" s="170" t="s">
        <v>24555</v>
      </c>
    </row>
    <row r="1199" spans="1:3" ht="42.75">
      <c r="A1199" s="169" t="s">
        <v>3030</v>
      </c>
      <c r="B1199" s="170" t="s">
        <v>24556</v>
      </c>
      <c r="C1199" s="169" t="s">
        <v>23440</v>
      </c>
    </row>
    <row r="1200" spans="1:3" ht="42.75">
      <c r="A1200" s="169" t="s">
        <v>3032</v>
      </c>
      <c r="B1200" s="170" t="s">
        <v>24557</v>
      </c>
      <c r="C1200" s="169" t="s">
        <v>23440</v>
      </c>
    </row>
    <row r="1201" spans="1:3" ht="42.75">
      <c r="A1201" s="169" t="s">
        <v>3034</v>
      </c>
      <c r="B1201" s="170" t="s">
        <v>24558</v>
      </c>
      <c r="C1201" s="169" t="s">
        <v>23440</v>
      </c>
    </row>
    <row r="1202" spans="1:3">
      <c r="A1202" s="169" t="s">
        <v>24559</v>
      </c>
      <c r="B1202" s="170" t="s">
        <v>24560</v>
      </c>
    </row>
    <row r="1203" spans="1:3" ht="57">
      <c r="A1203" s="169" t="s">
        <v>3036</v>
      </c>
      <c r="B1203" s="170" t="s">
        <v>24561</v>
      </c>
      <c r="C1203" s="169" t="s">
        <v>23440</v>
      </c>
    </row>
    <row r="1204" spans="1:3" ht="57">
      <c r="A1204" s="169" t="s">
        <v>3038</v>
      </c>
      <c r="B1204" s="170" t="s">
        <v>24562</v>
      </c>
      <c r="C1204" s="169" t="s">
        <v>23440</v>
      </c>
    </row>
    <row r="1205" spans="1:3" ht="57">
      <c r="A1205" s="169" t="s">
        <v>3040</v>
      </c>
      <c r="B1205" s="170" t="s">
        <v>24563</v>
      </c>
      <c r="C1205" s="169" t="s">
        <v>23440</v>
      </c>
    </row>
    <row r="1206" spans="1:3" ht="57">
      <c r="A1206" s="169" t="s">
        <v>3042</v>
      </c>
      <c r="B1206" s="170" t="s">
        <v>24564</v>
      </c>
      <c r="C1206" s="169" t="s">
        <v>23440</v>
      </c>
    </row>
    <row r="1207" spans="1:3" ht="57">
      <c r="A1207" s="169" t="s">
        <v>3044</v>
      </c>
      <c r="B1207" s="170" t="s">
        <v>24565</v>
      </c>
      <c r="C1207" s="169" t="s">
        <v>23440</v>
      </c>
    </row>
    <row r="1208" spans="1:3" ht="57">
      <c r="A1208" s="169" t="s">
        <v>3046</v>
      </c>
      <c r="B1208" s="170" t="s">
        <v>24566</v>
      </c>
      <c r="C1208" s="169" t="s">
        <v>23440</v>
      </c>
    </row>
    <row r="1209" spans="1:3" ht="57">
      <c r="A1209" s="169" t="s">
        <v>3048</v>
      </c>
      <c r="B1209" s="170" t="s">
        <v>24567</v>
      </c>
      <c r="C1209" s="169" t="s">
        <v>23440</v>
      </c>
    </row>
    <row r="1210" spans="1:3" ht="57">
      <c r="A1210" s="169" t="s">
        <v>3050</v>
      </c>
      <c r="B1210" s="170" t="s">
        <v>24568</v>
      </c>
      <c r="C1210" s="169" t="s">
        <v>23440</v>
      </c>
    </row>
    <row r="1211" spans="1:3">
      <c r="A1211" s="169" t="s">
        <v>24569</v>
      </c>
      <c r="B1211" s="170" t="s">
        <v>24570</v>
      </c>
    </row>
    <row r="1212" spans="1:3" ht="28.5">
      <c r="A1212" s="169" t="s">
        <v>3052</v>
      </c>
      <c r="B1212" s="170" t="s">
        <v>24571</v>
      </c>
      <c r="C1212" s="169" t="s">
        <v>23440</v>
      </c>
    </row>
    <row r="1213" spans="1:3" ht="28.5">
      <c r="A1213" s="169" t="s">
        <v>3054</v>
      </c>
      <c r="B1213" s="170" t="s">
        <v>24572</v>
      </c>
      <c r="C1213" s="169" t="s">
        <v>23440</v>
      </c>
    </row>
    <row r="1214" spans="1:3" ht="28.5">
      <c r="A1214" s="169" t="s">
        <v>3056</v>
      </c>
      <c r="B1214" s="170" t="s">
        <v>24573</v>
      </c>
      <c r="C1214" s="169" t="s">
        <v>23440</v>
      </c>
    </row>
    <row r="1215" spans="1:3" ht="28.5">
      <c r="A1215" s="169" t="s">
        <v>3058</v>
      </c>
      <c r="B1215" s="170" t="s">
        <v>24574</v>
      </c>
      <c r="C1215" s="169" t="s">
        <v>23440</v>
      </c>
    </row>
    <row r="1216" spans="1:3" ht="28.5">
      <c r="A1216" s="169" t="s">
        <v>3060</v>
      </c>
      <c r="B1216" s="170" t="s">
        <v>24575</v>
      </c>
      <c r="C1216" s="169" t="s">
        <v>23440</v>
      </c>
    </row>
    <row r="1217" spans="1:3" ht="28.5">
      <c r="A1217" s="169" t="s">
        <v>3062</v>
      </c>
      <c r="B1217" s="170" t="s">
        <v>24576</v>
      </c>
      <c r="C1217" s="169" t="s">
        <v>23440</v>
      </c>
    </row>
    <row r="1218" spans="1:3" ht="28.5">
      <c r="A1218" s="169" t="s">
        <v>3064</v>
      </c>
      <c r="B1218" s="170" t="s">
        <v>24577</v>
      </c>
      <c r="C1218" s="169" t="s">
        <v>23440</v>
      </c>
    </row>
    <row r="1219" spans="1:3" ht="28.5">
      <c r="A1219" s="169" t="s">
        <v>3066</v>
      </c>
      <c r="B1219" s="170" t="s">
        <v>24578</v>
      </c>
      <c r="C1219" s="169" t="s">
        <v>23440</v>
      </c>
    </row>
    <row r="1220" spans="1:3">
      <c r="A1220" s="169" t="s">
        <v>24579</v>
      </c>
      <c r="B1220" s="170" t="s">
        <v>24580</v>
      </c>
    </row>
    <row r="1221" spans="1:3">
      <c r="A1221" s="169" t="s">
        <v>3068</v>
      </c>
      <c r="B1221" s="170" t="s">
        <v>24581</v>
      </c>
      <c r="C1221" s="169" t="s">
        <v>174</v>
      </c>
    </row>
    <row r="1222" spans="1:3">
      <c r="A1222" s="169" t="s">
        <v>24582</v>
      </c>
      <c r="B1222" s="170" t="s">
        <v>24583</v>
      </c>
    </row>
    <row r="1223" spans="1:3" ht="28.5">
      <c r="A1223" s="169" t="s">
        <v>3070</v>
      </c>
      <c r="B1223" s="170" t="s">
        <v>24584</v>
      </c>
      <c r="C1223" s="169" t="s">
        <v>23440</v>
      </c>
    </row>
    <row r="1224" spans="1:3" ht="42.75">
      <c r="A1224" s="169" t="s">
        <v>172</v>
      </c>
      <c r="B1224" s="170" t="s">
        <v>24585</v>
      </c>
      <c r="C1224" s="169" t="s">
        <v>174</v>
      </c>
    </row>
    <row r="1225" spans="1:3" ht="42.75">
      <c r="A1225" s="169" t="s">
        <v>24586</v>
      </c>
      <c r="B1225" s="170" t="s">
        <v>24587</v>
      </c>
      <c r="C1225" s="169" t="s">
        <v>174</v>
      </c>
    </row>
    <row r="1226" spans="1:3" ht="28.5">
      <c r="A1226" s="169" t="s">
        <v>24588</v>
      </c>
      <c r="B1226" s="170" t="s">
        <v>24589</v>
      </c>
      <c r="C1226" s="169" t="s">
        <v>23440</v>
      </c>
    </row>
    <row r="1227" spans="1:3">
      <c r="A1227" s="169" t="s">
        <v>24590</v>
      </c>
      <c r="B1227" s="170" t="s">
        <v>24591</v>
      </c>
    </row>
    <row r="1228" spans="1:3" ht="28.5">
      <c r="A1228" s="169" t="s">
        <v>3073</v>
      </c>
      <c r="B1228" s="170" t="s">
        <v>24592</v>
      </c>
      <c r="C1228" s="169" t="s">
        <v>23646</v>
      </c>
    </row>
    <row r="1229" spans="1:3" ht="42.75">
      <c r="A1229" s="169" t="s">
        <v>3075</v>
      </c>
      <c r="B1229" s="170" t="s">
        <v>24593</v>
      </c>
      <c r="C1229" s="169" t="s">
        <v>23646</v>
      </c>
    </row>
    <row r="1230" spans="1:3" ht="28.5">
      <c r="A1230" s="169" t="s">
        <v>3077</v>
      </c>
      <c r="B1230" s="170" t="s">
        <v>24594</v>
      </c>
      <c r="C1230" s="169" t="s">
        <v>23646</v>
      </c>
    </row>
    <row r="1231" spans="1:3" ht="42.75">
      <c r="A1231" s="169" t="s">
        <v>3079</v>
      </c>
      <c r="B1231" s="170" t="s">
        <v>24595</v>
      </c>
      <c r="C1231" s="169" t="s">
        <v>23646</v>
      </c>
    </row>
    <row r="1232" spans="1:3" ht="28.5">
      <c r="A1232" s="169" t="s">
        <v>3081</v>
      </c>
      <c r="B1232" s="170" t="s">
        <v>24596</v>
      </c>
      <c r="C1232" s="169" t="s">
        <v>23646</v>
      </c>
    </row>
    <row r="1233" spans="1:3" ht="42.75">
      <c r="A1233" s="169" t="s">
        <v>3083</v>
      </c>
      <c r="B1233" s="170" t="s">
        <v>24597</v>
      </c>
      <c r="C1233" s="169" t="s">
        <v>23646</v>
      </c>
    </row>
    <row r="1234" spans="1:3">
      <c r="A1234" s="169" t="s">
        <v>24598</v>
      </c>
      <c r="B1234" s="170" t="s">
        <v>24599</v>
      </c>
    </row>
    <row r="1235" spans="1:3">
      <c r="A1235" s="169" t="s">
        <v>3085</v>
      </c>
      <c r="B1235" s="170" t="s">
        <v>24600</v>
      </c>
      <c r="C1235" s="169" t="s">
        <v>23440</v>
      </c>
    </row>
    <row r="1236" spans="1:3">
      <c r="A1236" s="169" t="s">
        <v>3087</v>
      </c>
      <c r="B1236" s="170" t="s">
        <v>24601</v>
      </c>
      <c r="C1236" s="169" t="s">
        <v>23440</v>
      </c>
    </row>
    <row r="1237" spans="1:3">
      <c r="A1237" s="169" t="s">
        <v>3089</v>
      </c>
      <c r="B1237" s="170" t="s">
        <v>24602</v>
      </c>
      <c r="C1237" s="169" t="s">
        <v>23440</v>
      </c>
    </row>
    <row r="1238" spans="1:3">
      <c r="A1238" s="169" t="s">
        <v>3091</v>
      </c>
      <c r="B1238" s="170" t="s">
        <v>24603</v>
      </c>
      <c r="C1238" s="169" t="s">
        <v>23440</v>
      </c>
    </row>
    <row r="1239" spans="1:3">
      <c r="A1239" s="169" t="s">
        <v>3093</v>
      </c>
      <c r="B1239" s="170" t="s">
        <v>24604</v>
      </c>
      <c r="C1239" s="169" t="s">
        <v>23440</v>
      </c>
    </row>
    <row r="1240" spans="1:3">
      <c r="A1240" s="169" t="s">
        <v>3095</v>
      </c>
      <c r="B1240" s="170" t="s">
        <v>24605</v>
      </c>
      <c r="C1240" s="169" t="s">
        <v>23440</v>
      </c>
    </row>
    <row r="1241" spans="1:3">
      <c r="A1241" s="169" t="s">
        <v>24606</v>
      </c>
      <c r="B1241" s="170" t="s">
        <v>24607</v>
      </c>
      <c r="C1241" s="169" t="s">
        <v>24608</v>
      </c>
    </row>
    <row r="1242" spans="1:3" ht="28.5">
      <c r="A1242" s="169" t="s">
        <v>3097</v>
      </c>
      <c r="B1242" s="170" t="s">
        <v>24609</v>
      </c>
      <c r="C1242" s="169" t="s">
        <v>24610</v>
      </c>
    </row>
    <row r="1243" spans="1:3" ht="28.5">
      <c r="A1243" s="169" t="s">
        <v>3099</v>
      </c>
      <c r="B1243" s="170" t="s">
        <v>24611</v>
      </c>
      <c r="C1243" s="169" t="s">
        <v>24518</v>
      </c>
    </row>
    <row r="1244" spans="1:3" ht="28.5">
      <c r="A1244" s="169" t="s">
        <v>24612</v>
      </c>
      <c r="B1244" s="170" t="s">
        <v>24613</v>
      </c>
      <c r="C1244" s="169" t="s">
        <v>24518</v>
      </c>
    </row>
    <row r="1245" spans="1:3" ht="42.75">
      <c r="A1245" s="169" t="s">
        <v>3101</v>
      </c>
      <c r="B1245" s="170" t="s">
        <v>24614</v>
      </c>
      <c r="C1245" s="169" t="s">
        <v>24518</v>
      </c>
    </row>
    <row r="1246" spans="1:3">
      <c r="A1246" s="169" t="s">
        <v>24615</v>
      </c>
      <c r="B1246" s="170" t="s">
        <v>24616</v>
      </c>
    </row>
    <row r="1247" spans="1:3" ht="28.5">
      <c r="A1247" s="169" t="s">
        <v>3103</v>
      </c>
      <c r="B1247" s="170" t="s">
        <v>24617</v>
      </c>
      <c r="C1247" s="169" t="s">
        <v>171</v>
      </c>
    </row>
    <row r="1248" spans="1:3" ht="28.5">
      <c r="A1248" s="169" t="s">
        <v>3105</v>
      </c>
      <c r="B1248" s="170" t="s">
        <v>24618</v>
      </c>
      <c r="C1248" s="169" t="s">
        <v>174</v>
      </c>
    </row>
    <row r="1249" spans="1:3" ht="28.5">
      <c r="A1249" s="169" t="s">
        <v>24619</v>
      </c>
      <c r="B1249" s="170" t="s">
        <v>24620</v>
      </c>
      <c r="C1249" s="169" t="s">
        <v>174</v>
      </c>
    </row>
    <row r="1250" spans="1:3" ht="28.5">
      <c r="A1250" s="169" t="s">
        <v>3107</v>
      </c>
      <c r="B1250" s="170" t="s">
        <v>24621</v>
      </c>
      <c r="C1250" s="169" t="s">
        <v>174</v>
      </c>
    </row>
    <row r="1251" spans="1:3">
      <c r="A1251" s="169" t="s">
        <v>24622</v>
      </c>
      <c r="B1251" s="170" t="s">
        <v>24086</v>
      </c>
    </row>
    <row r="1252" spans="1:3" ht="42.75">
      <c r="A1252" s="169" t="s">
        <v>3109</v>
      </c>
      <c r="B1252" s="170" t="s">
        <v>24623</v>
      </c>
      <c r="C1252" s="169" t="s">
        <v>174</v>
      </c>
    </row>
    <row r="1253" spans="1:3" ht="42.75">
      <c r="A1253" s="169" t="s">
        <v>3111</v>
      </c>
      <c r="B1253" s="170" t="s">
        <v>24624</v>
      </c>
      <c r="C1253" s="169" t="s">
        <v>174</v>
      </c>
    </row>
    <row r="1254" spans="1:3" ht="57">
      <c r="A1254" s="169" t="s">
        <v>3113</v>
      </c>
      <c r="B1254" s="170" t="s">
        <v>24625</v>
      </c>
      <c r="C1254" s="169" t="s">
        <v>174</v>
      </c>
    </row>
    <row r="1255" spans="1:3" ht="57">
      <c r="A1255" s="169" t="s">
        <v>3115</v>
      </c>
      <c r="B1255" s="170" t="s">
        <v>24626</v>
      </c>
      <c r="C1255" s="169" t="s">
        <v>174</v>
      </c>
    </row>
    <row r="1256" spans="1:3">
      <c r="A1256" s="169" t="s">
        <v>24627</v>
      </c>
      <c r="B1256" s="170" t="s">
        <v>24628</v>
      </c>
    </row>
    <row r="1257" spans="1:3">
      <c r="A1257" s="169" t="s">
        <v>3117</v>
      </c>
      <c r="B1257" s="170" t="s">
        <v>24629</v>
      </c>
      <c r="C1257" s="169" t="s">
        <v>177</v>
      </c>
    </row>
    <row r="1258" spans="1:3" ht="28.5">
      <c r="A1258" s="169" t="s">
        <v>233</v>
      </c>
      <c r="B1258" s="170" t="s">
        <v>24630</v>
      </c>
      <c r="C1258" s="169" t="s">
        <v>177</v>
      </c>
    </row>
    <row r="1259" spans="1:3" ht="28.5">
      <c r="A1259" s="169" t="s">
        <v>3120</v>
      </c>
      <c r="B1259" s="170" t="s">
        <v>24631</v>
      </c>
      <c r="C1259" s="169" t="s">
        <v>177</v>
      </c>
    </row>
    <row r="1260" spans="1:3">
      <c r="A1260" s="169" t="s">
        <v>3122</v>
      </c>
      <c r="B1260" s="170" t="s">
        <v>24632</v>
      </c>
      <c r="C1260" s="169" t="s">
        <v>177</v>
      </c>
    </row>
    <row r="1261" spans="1:3">
      <c r="A1261" s="169" t="s">
        <v>3124</v>
      </c>
      <c r="B1261" s="170" t="s">
        <v>24633</v>
      </c>
      <c r="C1261" s="169" t="s">
        <v>171</v>
      </c>
    </row>
    <row r="1262" spans="1:3">
      <c r="A1262" s="169" t="s">
        <v>3126</v>
      </c>
      <c r="B1262" s="170" t="s">
        <v>24634</v>
      </c>
      <c r="C1262" s="169" t="s">
        <v>171</v>
      </c>
    </row>
    <row r="1263" spans="1:3" ht="28.5">
      <c r="A1263" s="169" t="s">
        <v>3128</v>
      </c>
      <c r="B1263" s="170" t="s">
        <v>24635</v>
      </c>
      <c r="C1263" s="169" t="s">
        <v>171</v>
      </c>
    </row>
    <row r="1264" spans="1:3">
      <c r="A1264" s="169" t="s">
        <v>3130</v>
      </c>
      <c r="B1264" s="170" t="s">
        <v>24636</v>
      </c>
      <c r="C1264" s="169" t="s">
        <v>171</v>
      </c>
    </row>
    <row r="1265" spans="1:3" ht="28.5">
      <c r="A1265" s="169" t="s">
        <v>3132</v>
      </c>
      <c r="B1265" s="170" t="s">
        <v>24637</v>
      </c>
      <c r="C1265" s="169" t="s">
        <v>171</v>
      </c>
    </row>
    <row r="1266" spans="1:3" ht="42.75">
      <c r="A1266" s="169" t="s">
        <v>3134</v>
      </c>
      <c r="B1266" s="170" t="s">
        <v>24638</v>
      </c>
      <c r="C1266" s="169" t="s">
        <v>171</v>
      </c>
    </row>
    <row r="1267" spans="1:3" ht="28.5">
      <c r="A1267" s="169" t="s">
        <v>3136</v>
      </c>
      <c r="B1267" s="170" t="s">
        <v>24639</v>
      </c>
      <c r="C1267" s="169" t="s">
        <v>171</v>
      </c>
    </row>
    <row r="1268" spans="1:3" ht="28.5">
      <c r="A1268" s="169" t="s">
        <v>3138</v>
      </c>
      <c r="B1268" s="170" t="s">
        <v>24640</v>
      </c>
      <c r="C1268" s="169" t="s">
        <v>171</v>
      </c>
    </row>
    <row r="1269" spans="1:3" ht="28.5">
      <c r="A1269" s="169" t="s">
        <v>3140</v>
      </c>
      <c r="B1269" s="170" t="s">
        <v>24641</v>
      </c>
      <c r="C1269" s="169" t="s">
        <v>171</v>
      </c>
    </row>
    <row r="1270" spans="1:3" ht="28.5">
      <c r="A1270" s="169" t="s">
        <v>3142</v>
      </c>
      <c r="B1270" s="170" t="s">
        <v>24642</v>
      </c>
      <c r="C1270" s="169" t="s">
        <v>171</v>
      </c>
    </row>
    <row r="1271" spans="1:3">
      <c r="A1271" s="169" t="s">
        <v>3144</v>
      </c>
      <c r="B1271" s="170" t="s">
        <v>24643</v>
      </c>
      <c r="C1271" s="169" t="s">
        <v>171</v>
      </c>
    </row>
    <row r="1272" spans="1:3" ht="28.5">
      <c r="A1272" s="169" t="s">
        <v>3146</v>
      </c>
      <c r="B1272" s="170" t="s">
        <v>24644</v>
      </c>
      <c r="C1272" s="169" t="s">
        <v>171</v>
      </c>
    </row>
    <row r="1273" spans="1:3" ht="28.5">
      <c r="A1273" s="169" t="s">
        <v>3148</v>
      </c>
      <c r="B1273" s="170" t="s">
        <v>24645</v>
      </c>
      <c r="C1273" s="169" t="s">
        <v>177</v>
      </c>
    </row>
    <row r="1274" spans="1:3" ht="28.5">
      <c r="A1274" s="169" t="s">
        <v>3150</v>
      </c>
      <c r="B1274" s="170" t="s">
        <v>24646</v>
      </c>
      <c r="C1274" s="169" t="s">
        <v>171</v>
      </c>
    </row>
    <row r="1275" spans="1:3" ht="28.5">
      <c r="A1275" s="169" t="s">
        <v>3152</v>
      </c>
      <c r="B1275" s="170" t="s">
        <v>24647</v>
      </c>
      <c r="C1275" s="169" t="s">
        <v>171</v>
      </c>
    </row>
    <row r="1276" spans="1:3">
      <c r="A1276" s="169" t="s">
        <v>3154</v>
      </c>
      <c r="B1276" s="170" t="s">
        <v>24648</v>
      </c>
      <c r="C1276" s="169" t="s">
        <v>177</v>
      </c>
    </row>
    <row r="1277" spans="1:3" ht="28.5">
      <c r="A1277" s="169" t="s">
        <v>231</v>
      </c>
      <c r="B1277" s="170" t="s">
        <v>24649</v>
      </c>
      <c r="C1277" s="169" t="s">
        <v>177</v>
      </c>
    </row>
    <row r="1278" spans="1:3" ht="28.5">
      <c r="A1278" s="169" t="s">
        <v>3157</v>
      </c>
      <c r="B1278" s="170" t="s">
        <v>24650</v>
      </c>
      <c r="C1278" s="169" t="s">
        <v>177</v>
      </c>
    </row>
    <row r="1279" spans="1:3" ht="28.5">
      <c r="A1279" s="169" t="s">
        <v>3159</v>
      </c>
      <c r="B1279" s="170" t="s">
        <v>24651</v>
      </c>
      <c r="C1279" s="169" t="s">
        <v>177</v>
      </c>
    </row>
    <row r="1280" spans="1:3" ht="28.5">
      <c r="A1280" s="169" t="s">
        <v>3161</v>
      </c>
      <c r="B1280" s="170" t="s">
        <v>24652</v>
      </c>
      <c r="C1280" s="169" t="s">
        <v>177</v>
      </c>
    </row>
    <row r="1281" spans="1:3">
      <c r="A1281" s="169" t="s">
        <v>3163</v>
      </c>
      <c r="B1281" s="170" t="s">
        <v>24653</v>
      </c>
      <c r="C1281" s="169" t="s">
        <v>171</v>
      </c>
    </row>
    <row r="1282" spans="1:3" ht="28.5">
      <c r="A1282" s="169" t="s">
        <v>3165</v>
      </c>
      <c r="B1282" s="170" t="s">
        <v>24654</v>
      </c>
      <c r="C1282" s="169" t="s">
        <v>177</v>
      </c>
    </row>
    <row r="1283" spans="1:3">
      <c r="A1283" s="169" t="s">
        <v>3167</v>
      </c>
      <c r="B1283" s="170" t="s">
        <v>24655</v>
      </c>
      <c r="C1283" s="169" t="s">
        <v>187</v>
      </c>
    </row>
    <row r="1284" spans="1:3">
      <c r="A1284" s="169" t="s">
        <v>3169</v>
      </c>
      <c r="B1284" s="170" t="s">
        <v>24656</v>
      </c>
      <c r="C1284" s="169" t="s">
        <v>171</v>
      </c>
    </row>
    <row r="1285" spans="1:3" ht="28.5">
      <c r="A1285" s="169" t="s">
        <v>3171</v>
      </c>
      <c r="B1285" s="170" t="s">
        <v>24657</v>
      </c>
      <c r="C1285" s="169" t="s">
        <v>171</v>
      </c>
    </row>
    <row r="1286" spans="1:3" ht="28.5">
      <c r="A1286" s="169" t="s">
        <v>3173</v>
      </c>
      <c r="B1286" s="170" t="s">
        <v>24658</v>
      </c>
      <c r="C1286" s="169" t="s">
        <v>171</v>
      </c>
    </row>
    <row r="1287" spans="1:3" ht="28.5">
      <c r="A1287" s="169" t="s">
        <v>179</v>
      </c>
      <c r="B1287" s="170" t="s">
        <v>24659</v>
      </c>
      <c r="C1287" s="169" t="s">
        <v>171</v>
      </c>
    </row>
    <row r="1288" spans="1:3" ht="28.5">
      <c r="A1288" s="169" t="s">
        <v>190</v>
      </c>
      <c r="B1288" s="170" t="s">
        <v>24660</v>
      </c>
      <c r="C1288" s="169" t="s">
        <v>171</v>
      </c>
    </row>
    <row r="1289" spans="1:3" ht="28.5">
      <c r="A1289" s="169" t="s">
        <v>3177</v>
      </c>
      <c r="B1289" s="170" t="s">
        <v>24661</v>
      </c>
      <c r="C1289" s="169" t="s">
        <v>171</v>
      </c>
    </row>
    <row r="1290" spans="1:3" ht="28.5">
      <c r="A1290" s="169" t="s">
        <v>3179</v>
      </c>
      <c r="B1290" s="170" t="s">
        <v>24662</v>
      </c>
      <c r="C1290" s="169" t="s">
        <v>171</v>
      </c>
    </row>
    <row r="1291" spans="1:3" ht="28.5">
      <c r="A1291" s="169" t="s">
        <v>3181</v>
      </c>
      <c r="B1291" s="170" t="s">
        <v>24663</v>
      </c>
      <c r="C1291" s="169" t="s">
        <v>171</v>
      </c>
    </row>
    <row r="1292" spans="1:3" ht="28.5">
      <c r="A1292" s="169" t="s">
        <v>3183</v>
      </c>
      <c r="B1292" s="170" t="s">
        <v>24664</v>
      </c>
      <c r="C1292" s="169" t="s">
        <v>171</v>
      </c>
    </row>
    <row r="1293" spans="1:3" ht="28.5">
      <c r="A1293" s="169" t="s">
        <v>3185</v>
      </c>
      <c r="B1293" s="170" t="s">
        <v>24665</v>
      </c>
      <c r="C1293" s="169" t="s">
        <v>171</v>
      </c>
    </row>
    <row r="1294" spans="1:3">
      <c r="A1294" s="169" t="s">
        <v>3187</v>
      </c>
      <c r="B1294" s="170" t="s">
        <v>24666</v>
      </c>
      <c r="C1294" s="169" t="s">
        <v>171</v>
      </c>
    </row>
    <row r="1295" spans="1:3" ht="28.5">
      <c r="A1295" s="169" t="s">
        <v>192</v>
      </c>
      <c r="B1295" s="170" t="s">
        <v>24667</v>
      </c>
      <c r="C1295" s="169" t="s">
        <v>171</v>
      </c>
    </row>
    <row r="1296" spans="1:3" ht="28.5">
      <c r="A1296" s="169" t="s">
        <v>3190</v>
      </c>
      <c r="B1296" s="170" t="s">
        <v>24668</v>
      </c>
      <c r="C1296" s="169" t="s">
        <v>171</v>
      </c>
    </row>
    <row r="1297" spans="1:3" ht="28.5">
      <c r="A1297" s="169" t="s">
        <v>3192</v>
      </c>
      <c r="B1297" s="170" t="s">
        <v>24669</v>
      </c>
      <c r="C1297" s="169" t="s">
        <v>171</v>
      </c>
    </row>
    <row r="1298" spans="1:3">
      <c r="A1298" s="169" t="s">
        <v>3194</v>
      </c>
      <c r="B1298" s="170" t="s">
        <v>24670</v>
      </c>
      <c r="C1298" s="169" t="s">
        <v>171</v>
      </c>
    </row>
    <row r="1299" spans="1:3" ht="28.5">
      <c r="A1299" s="169" t="s">
        <v>3196</v>
      </c>
      <c r="B1299" s="170" t="s">
        <v>24671</v>
      </c>
      <c r="C1299" s="169" t="s">
        <v>177</v>
      </c>
    </row>
    <row r="1300" spans="1:3" ht="28.5">
      <c r="A1300" s="169" t="s">
        <v>3198</v>
      </c>
      <c r="B1300" s="170" t="s">
        <v>24672</v>
      </c>
      <c r="C1300" s="169" t="s">
        <v>171</v>
      </c>
    </row>
    <row r="1301" spans="1:3" ht="28.5">
      <c r="A1301" s="169" t="s">
        <v>3200</v>
      </c>
      <c r="B1301" s="170" t="s">
        <v>24673</v>
      </c>
      <c r="C1301" s="169" t="s">
        <v>171</v>
      </c>
    </row>
    <row r="1302" spans="1:3">
      <c r="A1302" s="169" t="s">
        <v>3202</v>
      </c>
      <c r="B1302" s="170" t="s">
        <v>24674</v>
      </c>
      <c r="C1302" s="169" t="s">
        <v>171</v>
      </c>
    </row>
    <row r="1303" spans="1:3">
      <c r="A1303" s="169" t="s">
        <v>3204</v>
      </c>
      <c r="B1303" s="170" t="s">
        <v>24675</v>
      </c>
      <c r="C1303" s="169" t="s">
        <v>171</v>
      </c>
    </row>
    <row r="1304" spans="1:3">
      <c r="A1304" s="169" t="s">
        <v>3206</v>
      </c>
      <c r="B1304" s="170" t="s">
        <v>24676</v>
      </c>
      <c r="C1304" s="169" t="s">
        <v>171</v>
      </c>
    </row>
    <row r="1305" spans="1:3">
      <c r="A1305" s="169" t="s">
        <v>3208</v>
      </c>
      <c r="B1305" s="170" t="s">
        <v>24677</v>
      </c>
      <c r="C1305" s="169" t="s">
        <v>171</v>
      </c>
    </row>
    <row r="1306" spans="1:3">
      <c r="A1306" s="169" t="s">
        <v>3210</v>
      </c>
      <c r="B1306" s="170" t="s">
        <v>24678</v>
      </c>
      <c r="C1306" s="169" t="s">
        <v>171</v>
      </c>
    </row>
    <row r="1307" spans="1:3">
      <c r="A1307" s="169" t="s">
        <v>3212</v>
      </c>
      <c r="B1307" s="170" t="s">
        <v>24679</v>
      </c>
      <c r="C1307" s="169" t="s">
        <v>171</v>
      </c>
    </row>
    <row r="1308" spans="1:3" ht="28.5">
      <c r="A1308" s="169" t="s">
        <v>3216</v>
      </c>
      <c r="B1308" s="170" t="s">
        <v>24680</v>
      </c>
      <c r="C1308" s="169" t="s">
        <v>177</v>
      </c>
    </row>
    <row r="1309" spans="1:3" ht="28.5">
      <c r="A1309" s="169" t="s">
        <v>3218</v>
      </c>
      <c r="B1309" s="170" t="s">
        <v>24681</v>
      </c>
      <c r="C1309" s="169" t="s">
        <v>177</v>
      </c>
    </row>
    <row r="1310" spans="1:3">
      <c r="A1310" s="169" t="s">
        <v>3220</v>
      </c>
      <c r="B1310" s="170" t="s">
        <v>24682</v>
      </c>
      <c r="C1310" s="169" t="s">
        <v>177</v>
      </c>
    </row>
    <row r="1311" spans="1:3">
      <c r="A1311" s="169" t="s">
        <v>3222</v>
      </c>
      <c r="B1311" s="170" t="s">
        <v>24683</v>
      </c>
      <c r="C1311" s="169" t="s">
        <v>177</v>
      </c>
    </row>
    <row r="1312" spans="1:3">
      <c r="A1312" s="169" t="s">
        <v>3224</v>
      </c>
      <c r="B1312" s="170" t="s">
        <v>24684</v>
      </c>
      <c r="C1312" s="169" t="s">
        <v>171</v>
      </c>
    </row>
    <row r="1313" spans="1:3">
      <c r="A1313" s="169" t="s">
        <v>3226</v>
      </c>
      <c r="B1313" s="170" t="s">
        <v>24685</v>
      </c>
      <c r="C1313" s="169" t="s">
        <v>187</v>
      </c>
    </row>
    <row r="1314" spans="1:3">
      <c r="A1314" s="169" t="s">
        <v>3228</v>
      </c>
      <c r="B1314" s="170" t="s">
        <v>24686</v>
      </c>
      <c r="C1314" s="169" t="s">
        <v>187</v>
      </c>
    </row>
    <row r="1315" spans="1:3">
      <c r="A1315" s="169" t="s">
        <v>3230</v>
      </c>
      <c r="B1315" s="170" t="s">
        <v>24687</v>
      </c>
      <c r="C1315" s="169" t="s">
        <v>171</v>
      </c>
    </row>
    <row r="1316" spans="1:3" ht="28.5">
      <c r="A1316" s="169" t="s">
        <v>3232</v>
      </c>
      <c r="B1316" s="170" t="s">
        <v>24688</v>
      </c>
      <c r="C1316" s="169" t="s">
        <v>171</v>
      </c>
    </row>
    <row r="1317" spans="1:3">
      <c r="A1317" s="169" t="s">
        <v>3234</v>
      </c>
      <c r="B1317" s="170" t="s">
        <v>24689</v>
      </c>
      <c r="C1317" s="169" t="s">
        <v>171</v>
      </c>
    </row>
    <row r="1318" spans="1:3">
      <c r="A1318" s="169" t="s">
        <v>3236</v>
      </c>
      <c r="B1318" s="170" t="s">
        <v>24690</v>
      </c>
      <c r="C1318" s="169" t="s">
        <v>171</v>
      </c>
    </row>
    <row r="1319" spans="1:3">
      <c r="A1319" s="169" t="s">
        <v>3238</v>
      </c>
      <c r="B1319" s="170" t="s">
        <v>24691</v>
      </c>
      <c r="C1319" s="169" t="s">
        <v>187</v>
      </c>
    </row>
    <row r="1320" spans="1:3">
      <c r="A1320" s="169" t="s">
        <v>3240</v>
      </c>
      <c r="B1320" s="170" t="s">
        <v>24692</v>
      </c>
      <c r="C1320" s="169" t="s">
        <v>187</v>
      </c>
    </row>
    <row r="1321" spans="1:3">
      <c r="A1321" s="169" t="s">
        <v>3242</v>
      </c>
      <c r="B1321" s="170" t="s">
        <v>24693</v>
      </c>
      <c r="C1321" s="169" t="s">
        <v>171</v>
      </c>
    </row>
    <row r="1322" spans="1:3">
      <c r="A1322" s="169" t="s">
        <v>3244</v>
      </c>
      <c r="B1322" s="170" t="s">
        <v>24694</v>
      </c>
      <c r="C1322" s="169" t="s">
        <v>171</v>
      </c>
    </row>
    <row r="1323" spans="1:3">
      <c r="A1323" s="169" t="s">
        <v>3246</v>
      </c>
      <c r="B1323" s="170" t="s">
        <v>24695</v>
      </c>
      <c r="C1323" s="169" t="s">
        <v>187</v>
      </c>
    </row>
    <row r="1324" spans="1:3">
      <c r="A1324" s="169" t="s">
        <v>247</v>
      </c>
      <c r="B1324" s="170" t="s">
        <v>24696</v>
      </c>
      <c r="C1324" s="169" t="s">
        <v>171</v>
      </c>
    </row>
    <row r="1325" spans="1:3">
      <c r="A1325" s="169" t="s">
        <v>3249</v>
      </c>
      <c r="B1325" s="170" t="s">
        <v>24697</v>
      </c>
      <c r="C1325" s="169" t="s">
        <v>171</v>
      </c>
    </row>
    <row r="1326" spans="1:3">
      <c r="A1326" s="169" t="s">
        <v>3251</v>
      </c>
      <c r="B1326" s="170" t="s">
        <v>24698</v>
      </c>
      <c r="C1326" s="169" t="s">
        <v>171</v>
      </c>
    </row>
    <row r="1327" spans="1:3">
      <c r="A1327" s="169" t="s">
        <v>3253</v>
      </c>
      <c r="B1327" s="170" t="s">
        <v>24699</v>
      </c>
      <c r="C1327" s="169" t="s">
        <v>177</v>
      </c>
    </row>
    <row r="1328" spans="1:3">
      <c r="A1328" s="169" t="s">
        <v>3255</v>
      </c>
      <c r="B1328" s="170" t="s">
        <v>24700</v>
      </c>
      <c r="C1328" s="169" t="s">
        <v>177</v>
      </c>
    </row>
    <row r="1329" spans="1:3">
      <c r="A1329" s="169" t="s">
        <v>3257</v>
      </c>
      <c r="B1329" s="170" t="s">
        <v>24701</v>
      </c>
      <c r="C1329" s="169" t="s">
        <v>171</v>
      </c>
    </row>
    <row r="1330" spans="1:3">
      <c r="A1330" s="169" t="s">
        <v>3259</v>
      </c>
      <c r="B1330" s="170" t="s">
        <v>24702</v>
      </c>
      <c r="C1330" s="169" t="s">
        <v>171</v>
      </c>
    </row>
    <row r="1331" spans="1:3">
      <c r="A1331" s="169" t="s">
        <v>3261</v>
      </c>
      <c r="B1331" s="170" t="s">
        <v>24703</v>
      </c>
      <c r="C1331" s="169" t="s">
        <v>171</v>
      </c>
    </row>
    <row r="1332" spans="1:3">
      <c r="A1332" s="169" t="s">
        <v>3263</v>
      </c>
      <c r="B1332" s="170" t="s">
        <v>24704</v>
      </c>
      <c r="C1332" s="169" t="s">
        <v>171</v>
      </c>
    </row>
    <row r="1333" spans="1:3">
      <c r="A1333" s="169" t="s">
        <v>3265</v>
      </c>
      <c r="B1333" s="170" t="s">
        <v>24705</v>
      </c>
      <c r="C1333" s="169" t="s">
        <v>187</v>
      </c>
    </row>
    <row r="1334" spans="1:3">
      <c r="A1334" s="169" t="s">
        <v>3271</v>
      </c>
      <c r="B1334" s="170" t="s">
        <v>24706</v>
      </c>
      <c r="C1334" s="169" t="s">
        <v>171</v>
      </c>
    </row>
    <row r="1335" spans="1:3">
      <c r="A1335" s="169" t="s">
        <v>3275</v>
      </c>
      <c r="B1335" s="170" t="s">
        <v>24707</v>
      </c>
      <c r="C1335" s="169" t="s">
        <v>171</v>
      </c>
    </row>
    <row r="1336" spans="1:3">
      <c r="A1336" s="169" t="s">
        <v>3277</v>
      </c>
      <c r="B1336" s="170" t="s">
        <v>24708</v>
      </c>
      <c r="C1336" s="169" t="s">
        <v>171</v>
      </c>
    </row>
    <row r="1337" spans="1:3">
      <c r="A1337" s="169" t="s">
        <v>3279</v>
      </c>
      <c r="B1337" s="170" t="s">
        <v>24709</v>
      </c>
      <c r="C1337" s="169" t="s">
        <v>177</v>
      </c>
    </row>
    <row r="1338" spans="1:3">
      <c r="A1338" s="169" t="s">
        <v>3281</v>
      </c>
      <c r="B1338" s="170" t="s">
        <v>24710</v>
      </c>
      <c r="C1338" s="169" t="s">
        <v>352</v>
      </c>
    </row>
    <row r="1339" spans="1:3">
      <c r="A1339" s="169" t="s">
        <v>3283</v>
      </c>
      <c r="B1339" s="170" t="s">
        <v>24711</v>
      </c>
      <c r="C1339" s="169" t="s">
        <v>187</v>
      </c>
    </row>
    <row r="1340" spans="1:3">
      <c r="A1340" s="169" t="s">
        <v>3285</v>
      </c>
      <c r="B1340" s="170" t="s">
        <v>24712</v>
      </c>
      <c r="C1340" s="169" t="s">
        <v>187</v>
      </c>
    </row>
    <row r="1341" spans="1:3">
      <c r="A1341" s="169" t="s">
        <v>3287</v>
      </c>
      <c r="B1341" s="170" t="s">
        <v>24713</v>
      </c>
      <c r="C1341" s="169" t="s">
        <v>187</v>
      </c>
    </row>
    <row r="1342" spans="1:3">
      <c r="A1342" s="169" t="s">
        <v>3289</v>
      </c>
      <c r="B1342" s="170" t="s">
        <v>24714</v>
      </c>
      <c r="C1342" s="169" t="s">
        <v>187</v>
      </c>
    </row>
    <row r="1343" spans="1:3">
      <c r="A1343" s="169" t="s">
        <v>3291</v>
      </c>
      <c r="B1343" s="170" t="s">
        <v>24715</v>
      </c>
      <c r="C1343" s="169" t="s">
        <v>171</v>
      </c>
    </row>
    <row r="1344" spans="1:3">
      <c r="A1344" s="169" t="s">
        <v>3293</v>
      </c>
      <c r="B1344" s="170" t="s">
        <v>24716</v>
      </c>
      <c r="C1344" s="169" t="s">
        <v>171</v>
      </c>
    </row>
    <row r="1345" spans="1:3">
      <c r="A1345" s="169" t="s">
        <v>3295</v>
      </c>
      <c r="B1345" s="170" t="s">
        <v>24717</v>
      </c>
      <c r="C1345" s="169" t="s">
        <v>187</v>
      </c>
    </row>
    <row r="1346" spans="1:3" ht="28.5">
      <c r="A1346" s="169" t="s">
        <v>3297</v>
      </c>
      <c r="B1346" s="170" t="s">
        <v>24718</v>
      </c>
      <c r="C1346" s="169" t="s">
        <v>171</v>
      </c>
    </row>
    <row r="1347" spans="1:3">
      <c r="A1347" s="169" t="s">
        <v>208</v>
      </c>
      <c r="B1347" s="170" t="s">
        <v>24719</v>
      </c>
      <c r="C1347" s="169" t="s">
        <v>174</v>
      </c>
    </row>
    <row r="1348" spans="1:3" ht="28.5">
      <c r="A1348" s="169" t="s">
        <v>3300</v>
      </c>
      <c r="B1348" s="170" t="s">
        <v>24720</v>
      </c>
      <c r="C1348" s="169" t="s">
        <v>187</v>
      </c>
    </row>
    <row r="1349" spans="1:3" ht="28.5">
      <c r="A1349" s="169" t="s">
        <v>3302</v>
      </c>
      <c r="B1349" s="170" t="s">
        <v>24721</v>
      </c>
      <c r="C1349" s="169" t="s">
        <v>187</v>
      </c>
    </row>
    <row r="1350" spans="1:3" ht="28.5">
      <c r="A1350" s="169" t="s">
        <v>3304</v>
      </c>
      <c r="B1350" s="170" t="s">
        <v>24722</v>
      </c>
      <c r="C1350" s="169" t="s">
        <v>187</v>
      </c>
    </row>
    <row r="1351" spans="1:3">
      <c r="A1351" s="169" t="s">
        <v>3306</v>
      </c>
      <c r="B1351" s="170" t="s">
        <v>24723</v>
      </c>
      <c r="C1351" s="169" t="s">
        <v>187</v>
      </c>
    </row>
    <row r="1352" spans="1:3" ht="28.5">
      <c r="A1352" s="169" t="s">
        <v>3308</v>
      </c>
      <c r="B1352" s="170" t="s">
        <v>24724</v>
      </c>
      <c r="C1352" s="169" t="s">
        <v>187</v>
      </c>
    </row>
    <row r="1353" spans="1:3" ht="28.5">
      <c r="A1353" s="169" t="s">
        <v>3310</v>
      </c>
      <c r="B1353" s="170" t="s">
        <v>24725</v>
      </c>
      <c r="C1353" s="169" t="s">
        <v>187</v>
      </c>
    </row>
    <row r="1354" spans="1:3">
      <c r="A1354" s="169" t="s">
        <v>3312</v>
      </c>
      <c r="B1354" s="170" t="s">
        <v>24726</v>
      </c>
      <c r="C1354" s="169" t="s">
        <v>171</v>
      </c>
    </row>
    <row r="1355" spans="1:3">
      <c r="A1355" s="169" t="s">
        <v>3314</v>
      </c>
      <c r="B1355" s="170" t="s">
        <v>24727</v>
      </c>
      <c r="C1355" s="169" t="s">
        <v>174</v>
      </c>
    </row>
    <row r="1356" spans="1:3">
      <c r="A1356" s="169" t="s">
        <v>3316</v>
      </c>
      <c r="B1356" s="170" t="s">
        <v>24728</v>
      </c>
      <c r="C1356" s="169" t="s">
        <v>174</v>
      </c>
    </row>
    <row r="1357" spans="1:3">
      <c r="A1357" s="169" t="s">
        <v>3318</v>
      </c>
      <c r="B1357" s="170" t="s">
        <v>24729</v>
      </c>
      <c r="C1357" s="169" t="s">
        <v>187</v>
      </c>
    </row>
    <row r="1358" spans="1:3">
      <c r="A1358" s="169" t="s">
        <v>377</v>
      </c>
      <c r="B1358" s="170" t="s">
        <v>24730</v>
      </c>
      <c r="C1358" s="169" t="s">
        <v>171</v>
      </c>
    </row>
    <row r="1359" spans="1:3">
      <c r="A1359" s="169" t="s">
        <v>3321</v>
      </c>
      <c r="B1359" s="170" t="s">
        <v>24731</v>
      </c>
      <c r="C1359" s="169" t="s">
        <v>174</v>
      </c>
    </row>
    <row r="1360" spans="1:3">
      <c r="A1360" s="169" t="s">
        <v>3323</v>
      </c>
      <c r="B1360" s="170" t="s">
        <v>24732</v>
      </c>
      <c r="C1360" s="169" t="s">
        <v>187</v>
      </c>
    </row>
    <row r="1361" spans="1:3" ht="28.5">
      <c r="A1361" s="169" t="s">
        <v>3325</v>
      </c>
      <c r="B1361" s="170" t="s">
        <v>24733</v>
      </c>
      <c r="C1361" s="169" t="s">
        <v>174</v>
      </c>
    </row>
    <row r="1362" spans="1:3" ht="28.5">
      <c r="A1362" s="169" t="s">
        <v>3327</v>
      </c>
      <c r="B1362" s="170" t="s">
        <v>24734</v>
      </c>
      <c r="C1362" s="169" t="s">
        <v>174</v>
      </c>
    </row>
    <row r="1363" spans="1:3">
      <c r="A1363" s="169" t="s">
        <v>3329</v>
      </c>
      <c r="B1363" s="170" t="s">
        <v>24735</v>
      </c>
      <c r="C1363" s="169" t="s">
        <v>171</v>
      </c>
    </row>
    <row r="1364" spans="1:3" ht="28.5">
      <c r="A1364" s="169" t="s">
        <v>3331</v>
      </c>
      <c r="B1364" s="170" t="s">
        <v>24736</v>
      </c>
      <c r="C1364" s="169" t="s">
        <v>171</v>
      </c>
    </row>
    <row r="1365" spans="1:3" ht="28.5">
      <c r="A1365" s="169" t="s">
        <v>240</v>
      </c>
      <c r="B1365" s="170" t="s">
        <v>24737</v>
      </c>
      <c r="C1365" s="169" t="s">
        <v>171</v>
      </c>
    </row>
    <row r="1366" spans="1:3">
      <c r="A1366" s="169" t="s">
        <v>3334</v>
      </c>
      <c r="B1366" s="170" t="s">
        <v>24738</v>
      </c>
      <c r="C1366" s="169" t="s">
        <v>171</v>
      </c>
    </row>
    <row r="1367" spans="1:3">
      <c r="A1367" s="169" t="s">
        <v>3336</v>
      </c>
      <c r="B1367" s="170" t="s">
        <v>24739</v>
      </c>
      <c r="C1367" s="169" t="s">
        <v>174</v>
      </c>
    </row>
    <row r="1368" spans="1:3" ht="28.5">
      <c r="A1368" s="169" t="s">
        <v>3338</v>
      </c>
      <c r="B1368" s="170" t="s">
        <v>24740</v>
      </c>
      <c r="C1368" s="169" t="s">
        <v>171</v>
      </c>
    </row>
    <row r="1369" spans="1:3" ht="28.5">
      <c r="A1369" s="169" t="s">
        <v>3340</v>
      </c>
      <c r="B1369" s="170" t="s">
        <v>24741</v>
      </c>
      <c r="C1369" s="169" t="s">
        <v>177</v>
      </c>
    </row>
    <row r="1370" spans="1:3" ht="28.5">
      <c r="A1370" s="169" t="s">
        <v>3342</v>
      </c>
      <c r="B1370" s="170" t="s">
        <v>24742</v>
      </c>
      <c r="C1370" s="169" t="s">
        <v>177</v>
      </c>
    </row>
    <row r="1371" spans="1:3" ht="28.5">
      <c r="A1371" s="169" t="s">
        <v>176</v>
      </c>
      <c r="B1371" s="170" t="s">
        <v>24743</v>
      </c>
      <c r="C1371" s="169" t="s">
        <v>177</v>
      </c>
    </row>
    <row r="1372" spans="1:3" ht="28.5">
      <c r="A1372" s="169" t="s">
        <v>3345</v>
      </c>
      <c r="B1372" s="170" t="s">
        <v>24744</v>
      </c>
      <c r="C1372" s="169" t="s">
        <v>177</v>
      </c>
    </row>
    <row r="1373" spans="1:3" ht="28.5">
      <c r="A1373" s="169" t="s">
        <v>3347</v>
      </c>
      <c r="B1373" s="170" t="s">
        <v>24745</v>
      </c>
      <c r="C1373" s="169" t="s">
        <v>177</v>
      </c>
    </row>
    <row r="1374" spans="1:3" ht="28.5">
      <c r="A1374" s="169" t="s">
        <v>3349</v>
      </c>
      <c r="B1374" s="170" t="s">
        <v>24746</v>
      </c>
      <c r="C1374" s="169" t="s">
        <v>177</v>
      </c>
    </row>
    <row r="1375" spans="1:3" ht="28.5">
      <c r="A1375" s="169" t="s">
        <v>3351</v>
      </c>
      <c r="B1375" s="170" t="s">
        <v>24747</v>
      </c>
      <c r="C1375" s="169" t="s">
        <v>177</v>
      </c>
    </row>
    <row r="1376" spans="1:3">
      <c r="A1376" s="169" t="s">
        <v>3357</v>
      </c>
      <c r="B1376" s="170" t="s">
        <v>24748</v>
      </c>
      <c r="C1376" s="169" t="s">
        <v>24749</v>
      </c>
    </row>
    <row r="1377" spans="1:3">
      <c r="A1377" s="169" t="s">
        <v>3359</v>
      </c>
      <c r="B1377" s="170" t="s">
        <v>24750</v>
      </c>
      <c r="C1377" s="169" t="s">
        <v>24749</v>
      </c>
    </row>
    <row r="1378" spans="1:3">
      <c r="A1378" s="169" t="s">
        <v>3361</v>
      </c>
      <c r="B1378" s="170" t="s">
        <v>24751</v>
      </c>
      <c r="C1378" s="169" t="s">
        <v>177</v>
      </c>
    </row>
    <row r="1379" spans="1:3">
      <c r="A1379" s="169" t="s">
        <v>3363</v>
      </c>
      <c r="B1379" s="170" t="s">
        <v>24752</v>
      </c>
      <c r="C1379" s="169" t="s">
        <v>24749</v>
      </c>
    </row>
    <row r="1380" spans="1:3">
      <c r="A1380" s="169" t="s">
        <v>3365</v>
      </c>
      <c r="B1380" s="170" t="s">
        <v>24753</v>
      </c>
      <c r="C1380" s="169" t="s">
        <v>24749</v>
      </c>
    </row>
    <row r="1381" spans="1:3" ht="28.5">
      <c r="A1381" s="169" t="s">
        <v>3367</v>
      </c>
      <c r="B1381" s="170" t="s">
        <v>24754</v>
      </c>
      <c r="C1381" s="169" t="s">
        <v>24755</v>
      </c>
    </row>
    <row r="1382" spans="1:3" ht="28.5">
      <c r="A1382" s="169" t="s">
        <v>3369</v>
      </c>
      <c r="B1382" s="170" t="s">
        <v>24756</v>
      </c>
      <c r="C1382" s="169" t="s">
        <v>24755</v>
      </c>
    </row>
    <row r="1383" spans="1:3">
      <c r="A1383" s="169" t="s">
        <v>3371</v>
      </c>
      <c r="B1383" s="170" t="s">
        <v>24757</v>
      </c>
      <c r="C1383" s="169" t="s">
        <v>24758</v>
      </c>
    </row>
    <row r="1384" spans="1:3">
      <c r="A1384" s="169" t="s">
        <v>3373</v>
      </c>
      <c r="B1384" s="170" t="s">
        <v>24759</v>
      </c>
      <c r="C1384" s="169" t="s">
        <v>24758</v>
      </c>
    </row>
    <row r="1385" spans="1:3" ht="28.5">
      <c r="A1385" s="169" t="s">
        <v>3375</v>
      </c>
      <c r="B1385" s="170" t="s">
        <v>24760</v>
      </c>
      <c r="C1385" s="169" t="s">
        <v>24749</v>
      </c>
    </row>
    <row r="1386" spans="1:3" ht="28.5">
      <c r="A1386" s="169" t="s">
        <v>3377</v>
      </c>
      <c r="B1386" s="170" t="s">
        <v>24761</v>
      </c>
      <c r="C1386" s="169" t="s">
        <v>187</v>
      </c>
    </row>
    <row r="1387" spans="1:3" ht="28.5">
      <c r="A1387" s="169" t="s">
        <v>3379</v>
      </c>
      <c r="B1387" s="170" t="s">
        <v>24762</v>
      </c>
      <c r="C1387" s="169" t="s">
        <v>187</v>
      </c>
    </row>
    <row r="1388" spans="1:3">
      <c r="A1388" s="169" t="s">
        <v>3381</v>
      </c>
      <c r="B1388" s="170" t="s">
        <v>24763</v>
      </c>
      <c r="C1388" s="169" t="s">
        <v>177</v>
      </c>
    </row>
    <row r="1389" spans="1:3" ht="28.5">
      <c r="A1389" s="169" t="s">
        <v>3383</v>
      </c>
      <c r="B1389" s="170" t="s">
        <v>24764</v>
      </c>
      <c r="C1389" s="169" t="s">
        <v>177</v>
      </c>
    </row>
    <row r="1390" spans="1:3" ht="28.5">
      <c r="A1390" s="169" t="s">
        <v>3385</v>
      </c>
      <c r="B1390" s="170" t="s">
        <v>24765</v>
      </c>
      <c r="C1390" s="169" t="s">
        <v>177</v>
      </c>
    </row>
    <row r="1391" spans="1:3" ht="28.5">
      <c r="A1391" s="169" t="s">
        <v>3387</v>
      </c>
      <c r="B1391" s="170" t="s">
        <v>24766</v>
      </c>
      <c r="C1391" s="169" t="s">
        <v>177</v>
      </c>
    </row>
    <row r="1392" spans="1:3">
      <c r="A1392" s="169" t="s">
        <v>3389</v>
      </c>
      <c r="B1392" s="170" t="s">
        <v>24767</v>
      </c>
      <c r="C1392" s="169" t="s">
        <v>174</v>
      </c>
    </row>
    <row r="1393" spans="1:3">
      <c r="A1393" s="169" t="s">
        <v>3391</v>
      </c>
      <c r="B1393" s="170" t="s">
        <v>24768</v>
      </c>
      <c r="C1393" s="169" t="s">
        <v>171</v>
      </c>
    </row>
    <row r="1394" spans="1:3">
      <c r="A1394" s="169" t="s">
        <v>3393</v>
      </c>
      <c r="B1394" s="170" t="s">
        <v>24769</v>
      </c>
      <c r="C1394" s="169" t="s">
        <v>171</v>
      </c>
    </row>
    <row r="1395" spans="1:3">
      <c r="A1395" s="169" t="s">
        <v>3395</v>
      </c>
      <c r="B1395" s="170" t="s">
        <v>24770</v>
      </c>
      <c r="C1395" s="169" t="s">
        <v>171</v>
      </c>
    </row>
    <row r="1396" spans="1:3">
      <c r="A1396" s="169" t="s">
        <v>3397</v>
      </c>
      <c r="B1396" s="170" t="s">
        <v>24771</v>
      </c>
      <c r="C1396" s="169" t="s">
        <v>171</v>
      </c>
    </row>
    <row r="1397" spans="1:3">
      <c r="A1397" s="169" t="s">
        <v>3399</v>
      </c>
      <c r="B1397" s="170" t="s">
        <v>24772</v>
      </c>
      <c r="C1397" s="169" t="s">
        <v>174</v>
      </c>
    </row>
    <row r="1398" spans="1:3">
      <c r="A1398" s="169" t="s">
        <v>3401</v>
      </c>
      <c r="B1398" s="170" t="s">
        <v>24773</v>
      </c>
      <c r="C1398" s="169" t="s">
        <v>174</v>
      </c>
    </row>
    <row r="1399" spans="1:3">
      <c r="A1399" s="169" t="s">
        <v>3403</v>
      </c>
      <c r="B1399" s="170" t="s">
        <v>24774</v>
      </c>
      <c r="C1399" s="169" t="s">
        <v>187</v>
      </c>
    </row>
    <row r="1400" spans="1:3">
      <c r="A1400" s="169" t="s">
        <v>3405</v>
      </c>
      <c r="B1400" s="170" t="s">
        <v>24775</v>
      </c>
      <c r="C1400" s="169" t="s">
        <v>171</v>
      </c>
    </row>
    <row r="1401" spans="1:3">
      <c r="A1401" s="169" t="s">
        <v>3407</v>
      </c>
      <c r="B1401" s="170" t="s">
        <v>24776</v>
      </c>
      <c r="C1401" s="169" t="s">
        <v>171</v>
      </c>
    </row>
    <row r="1402" spans="1:3">
      <c r="A1402" s="169" t="s">
        <v>3409</v>
      </c>
      <c r="B1402" s="170" t="s">
        <v>24777</v>
      </c>
      <c r="C1402" s="169" t="s">
        <v>171</v>
      </c>
    </row>
    <row r="1403" spans="1:3">
      <c r="A1403" s="169" t="s">
        <v>3411</v>
      </c>
      <c r="B1403" s="170" t="s">
        <v>24778</v>
      </c>
      <c r="C1403" s="169" t="s">
        <v>171</v>
      </c>
    </row>
    <row r="1404" spans="1:3" ht="28.5">
      <c r="A1404" s="169" t="s">
        <v>3413</v>
      </c>
      <c r="B1404" s="170" t="s">
        <v>24779</v>
      </c>
      <c r="C1404" s="169" t="s">
        <v>171</v>
      </c>
    </row>
    <row r="1405" spans="1:3" ht="28.5">
      <c r="A1405" s="169" t="s">
        <v>3415</v>
      </c>
      <c r="B1405" s="170" t="s">
        <v>24780</v>
      </c>
      <c r="C1405" s="169" t="s">
        <v>171</v>
      </c>
    </row>
    <row r="1406" spans="1:3" ht="28.5">
      <c r="A1406" s="169" t="s">
        <v>3417</v>
      </c>
      <c r="B1406" s="170" t="s">
        <v>24781</v>
      </c>
      <c r="C1406" s="169" t="s">
        <v>171</v>
      </c>
    </row>
    <row r="1407" spans="1:3" ht="28.5">
      <c r="A1407" s="169" t="s">
        <v>3419</v>
      </c>
      <c r="B1407" s="170" t="s">
        <v>24782</v>
      </c>
      <c r="C1407" s="169" t="s">
        <v>171</v>
      </c>
    </row>
    <row r="1408" spans="1:3">
      <c r="A1408" s="169" t="s">
        <v>3421</v>
      </c>
      <c r="B1408" s="170" t="s">
        <v>24783</v>
      </c>
      <c r="C1408" s="169" t="s">
        <v>187</v>
      </c>
    </row>
    <row r="1409" spans="1:3">
      <c r="A1409" s="169" t="s">
        <v>3423</v>
      </c>
      <c r="B1409" s="170" t="s">
        <v>24784</v>
      </c>
      <c r="C1409" s="169" t="s">
        <v>171</v>
      </c>
    </row>
    <row r="1410" spans="1:3">
      <c r="A1410" s="169" t="s">
        <v>3425</v>
      </c>
      <c r="B1410" s="170" t="s">
        <v>24785</v>
      </c>
      <c r="C1410" s="169" t="s">
        <v>177</v>
      </c>
    </row>
    <row r="1411" spans="1:3">
      <c r="A1411" s="169" t="s">
        <v>3427</v>
      </c>
      <c r="B1411" s="170" t="s">
        <v>24786</v>
      </c>
      <c r="C1411" s="169" t="s">
        <v>171</v>
      </c>
    </row>
    <row r="1412" spans="1:3">
      <c r="A1412" s="169" t="s">
        <v>3429</v>
      </c>
      <c r="B1412" s="170" t="s">
        <v>24787</v>
      </c>
      <c r="C1412" s="169" t="s">
        <v>171</v>
      </c>
    </row>
    <row r="1413" spans="1:3" ht="28.5">
      <c r="A1413" s="169" t="s">
        <v>3431</v>
      </c>
      <c r="B1413" s="170" t="s">
        <v>24788</v>
      </c>
      <c r="C1413" s="169" t="s">
        <v>174</v>
      </c>
    </row>
    <row r="1414" spans="1:3" ht="28.5">
      <c r="A1414" s="169" t="s">
        <v>3433</v>
      </c>
      <c r="B1414" s="170" t="s">
        <v>24789</v>
      </c>
      <c r="C1414" s="169" t="s">
        <v>174</v>
      </c>
    </row>
    <row r="1415" spans="1:3" ht="28.5">
      <c r="A1415" s="169" t="s">
        <v>3435</v>
      </c>
      <c r="B1415" s="170" t="s">
        <v>24790</v>
      </c>
      <c r="C1415" s="169" t="s">
        <v>174</v>
      </c>
    </row>
    <row r="1416" spans="1:3" ht="28.5">
      <c r="A1416" s="169" t="s">
        <v>3437</v>
      </c>
      <c r="B1416" s="170" t="s">
        <v>24791</v>
      </c>
      <c r="C1416" s="169" t="s">
        <v>174</v>
      </c>
    </row>
    <row r="1417" spans="1:3">
      <c r="A1417" s="169" t="s">
        <v>3439</v>
      </c>
      <c r="B1417" s="170" t="s">
        <v>24792</v>
      </c>
      <c r="C1417" s="169" t="s">
        <v>187</v>
      </c>
    </row>
    <row r="1418" spans="1:3">
      <c r="A1418" s="169" t="s">
        <v>3441</v>
      </c>
      <c r="B1418" s="170" t="s">
        <v>24793</v>
      </c>
      <c r="C1418" s="169" t="s">
        <v>171</v>
      </c>
    </row>
    <row r="1419" spans="1:3">
      <c r="A1419" s="169" t="s">
        <v>3443</v>
      </c>
      <c r="B1419" s="170" t="s">
        <v>24794</v>
      </c>
      <c r="C1419" s="169" t="s">
        <v>171</v>
      </c>
    </row>
    <row r="1420" spans="1:3">
      <c r="A1420" s="169" t="s">
        <v>3445</v>
      </c>
      <c r="B1420" s="170" t="s">
        <v>24795</v>
      </c>
      <c r="C1420" s="169" t="s">
        <v>171</v>
      </c>
    </row>
    <row r="1421" spans="1:3">
      <c r="A1421" s="169" t="s">
        <v>3447</v>
      </c>
      <c r="B1421" s="170" t="s">
        <v>24796</v>
      </c>
      <c r="C1421" s="169" t="s">
        <v>171</v>
      </c>
    </row>
    <row r="1422" spans="1:3">
      <c r="A1422" s="169" t="s">
        <v>3449</v>
      </c>
      <c r="B1422" s="170" t="s">
        <v>24797</v>
      </c>
      <c r="C1422" s="169" t="s">
        <v>171</v>
      </c>
    </row>
    <row r="1423" spans="1:3">
      <c r="A1423" s="169" t="s">
        <v>3451</v>
      </c>
      <c r="B1423" s="170" t="s">
        <v>24798</v>
      </c>
      <c r="C1423" s="169" t="s">
        <v>187</v>
      </c>
    </row>
    <row r="1424" spans="1:3">
      <c r="A1424" s="169" t="s">
        <v>3453</v>
      </c>
      <c r="B1424" s="170" t="s">
        <v>24799</v>
      </c>
      <c r="C1424" s="169" t="s">
        <v>187</v>
      </c>
    </row>
    <row r="1425" spans="1:3">
      <c r="A1425" s="169" t="s">
        <v>3455</v>
      </c>
      <c r="B1425" s="170" t="s">
        <v>24800</v>
      </c>
      <c r="C1425" s="169" t="s">
        <v>187</v>
      </c>
    </row>
    <row r="1426" spans="1:3">
      <c r="A1426" s="169" t="s">
        <v>3457</v>
      </c>
      <c r="B1426" s="170" t="s">
        <v>24801</v>
      </c>
      <c r="C1426" s="169" t="s">
        <v>187</v>
      </c>
    </row>
    <row r="1427" spans="1:3">
      <c r="A1427" s="169" t="s">
        <v>3459</v>
      </c>
      <c r="B1427" s="170" t="s">
        <v>24802</v>
      </c>
      <c r="C1427" s="169" t="s">
        <v>187</v>
      </c>
    </row>
    <row r="1428" spans="1:3">
      <c r="A1428" s="169" t="s">
        <v>3461</v>
      </c>
      <c r="B1428" s="170" t="s">
        <v>24803</v>
      </c>
      <c r="C1428" s="169" t="s">
        <v>24804</v>
      </c>
    </row>
    <row r="1429" spans="1:3">
      <c r="A1429" s="169" t="s">
        <v>3463</v>
      </c>
      <c r="B1429" s="170" t="s">
        <v>24805</v>
      </c>
      <c r="C1429" s="169" t="s">
        <v>174</v>
      </c>
    </row>
    <row r="1430" spans="1:3" ht="28.5">
      <c r="A1430" s="169" t="s">
        <v>3465</v>
      </c>
      <c r="B1430" s="170" t="s">
        <v>24806</v>
      </c>
      <c r="C1430" s="169" t="s">
        <v>174</v>
      </c>
    </row>
    <row r="1431" spans="1:3" ht="28.5">
      <c r="A1431" s="169" t="s">
        <v>3467</v>
      </c>
      <c r="B1431" s="170" t="s">
        <v>24807</v>
      </c>
      <c r="C1431" s="169" t="s">
        <v>174</v>
      </c>
    </row>
    <row r="1432" spans="1:3" ht="28.5">
      <c r="A1432" s="169" t="s">
        <v>3469</v>
      </c>
      <c r="B1432" s="170" t="s">
        <v>24808</v>
      </c>
      <c r="C1432" s="169" t="s">
        <v>174</v>
      </c>
    </row>
    <row r="1433" spans="1:3" ht="28.5">
      <c r="A1433" s="169" t="s">
        <v>3471</v>
      </c>
      <c r="B1433" s="170" t="s">
        <v>24809</v>
      </c>
      <c r="C1433" s="169" t="s">
        <v>174</v>
      </c>
    </row>
    <row r="1434" spans="1:3" ht="28.5">
      <c r="A1434" s="169" t="s">
        <v>3473</v>
      </c>
      <c r="B1434" s="170" t="s">
        <v>24810</v>
      </c>
      <c r="C1434" s="169" t="s">
        <v>174</v>
      </c>
    </row>
    <row r="1435" spans="1:3">
      <c r="A1435" s="169" t="s">
        <v>3475</v>
      </c>
      <c r="B1435" s="170" t="s">
        <v>24811</v>
      </c>
      <c r="C1435" s="169" t="s">
        <v>187</v>
      </c>
    </row>
    <row r="1436" spans="1:3">
      <c r="A1436" s="169" t="s">
        <v>3477</v>
      </c>
      <c r="B1436" s="170" t="s">
        <v>24812</v>
      </c>
      <c r="C1436" s="169" t="s">
        <v>187</v>
      </c>
    </row>
    <row r="1437" spans="1:3" ht="28.5">
      <c r="A1437" s="169" t="s">
        <v>3479</v>
      </c>
      <c r="B1437" s="170" t="s">
        <v>24813</v>
      </c>
      <c r="C1437" s="169" t="s">
        <v>177</v>
      </c>
    </row>
    <row r="1438" spans="1:3" ht="28.5">
      <c r="A1438" s="169" t="s">
        <v>3481</v>
      </c>
      <c r="B1438" s="170" t="s">
        <v>24814</v>
      </c>
      <c r="C1438" s="169" t="s">
        <v>171</v>
      </c>
    </row>
    <row r="1439" spans="1:3">
      <c r="A1439" s="169" t="s">
        <v>3483</v>
      </c>
      <c r="B1439" s="170" t="s">
        <v>24815</v>
      </c>
      <c r="C1439" s="169" t="s">
        <v>171</v>
      </c>
    </row>
    <row r="1440" spans="1:3" ht="28.5">
      <c r="A1440" s="169" t="s">
        <v>3485</v>
      </c>
      <c r="B1440" s="170" t="s">
        <v>24816</v>
      </c>
      <c r="C1440" s="169" t="s">
        <v>171</v>
      </c>
    </row>
    <row r="1441" spans="1:3">
      <c r="A1441" s="169" t="s">
        <v>3487</v>
      </c>
      <c r="B1441" s="170" t="s">
        <v>24817</v>
      </c>
      <c r="C1441" s="169" t="s">
        <v>187</v>
      </c>
    </row>
    <row r="1442" spans="1:3">
      <c r="A1442" s="169" t="s">
        <v>3489</v>
      </c>
      <c r="B1442" s="170" t="s">
        <v>24818</v>
      </c>
      <c r="C1442" s="169" t="s">
        <v>187</v>
      </c>
    </row>
    <row r="1443" spans="1:3">
      <c r="A1443" s="169" t="s">
        <v>3491</v>
      </c>
      <c r="B1443" s="170" t="s">
        <v>24819</v>
      </c>
      <c r="C1443" s="169" t="s">
        <v>187</v>
      </c>
    </row>
    <row r="1444" spans="1:3">
      <c r="A1444" s="169" t="s">
        <v>3493</v>
      </c>
      <c r="B1444" s="170" t="s">
        <v>24820</v>
      </c>
      <c r="C1444" s="169" t="s">
        <v>187</v>
      </c>
    </row>
    <row r="1445" spans="1:3">
      <c r="A1445" s="169" t="s">
        <v>3495</v>
      </c>
      <c r="B1445" s="170" t="s">
        <v>24821</v>
      </c>
      <c r="C1445" s="169" t="s">
        <v>187</v>
      </c>
    </row>
    <row r="1446" spans="1:3" ht="28.5">
      <c r="A1446" s="169" t="s">
        <v>3497</v>
      </c>
      <c r="B1446" s="170" t="s">
        <v>24822</v>
      </c>
      <c r="C1446" s="169" t="s">
        <v>171</v>
      </c>
    </row>
    <row r="1447" spans="1:3" ht="28.5">
      <c r="A1447" s="169" t="s">
        <v>3499</v>
      </c>
      <c r="B1447" s="170" t="s">
        <v>24823</v>
      </c>
      <c r="C1447" s="169" t="s">
        <v>171</v>
      </c>
    </row>
    <row r="1448" spans="1:3" ht="28.5">
      <c r="A1448" s="169" t="s">
        <v>3501</v>
      </c>
      <c r="B1448" s="170" t="s">
        <v>24824</v>
      </c>
      <c r="C1448" s="169" t="s">
        <v>171</v>
      </c>
    </row>
    <row r="1449" spans="1:3" ht="28.5">
      <c r="A1449" s="169" t="s">
        <v>3503</v>
      </c>
      <c r="B1449" s="170" t="s">
        <v>24825</v>
      </c>
      <c r="C1449" s="169" t="s">
        <v>171</v>
      </c>
    </row>
    <row r="1450" spans="1:3" ht="28.5">
      <c r="A1450" s="169" t="s">
        <v>3505</v>
      </c>
      <c r="B1450" s="170" t="s">
        <v>24826</v>
      </c>
      <c r="C1450" s="169" t="s">
        <v>171</v>
      </c>
    </row>
    <row r="1451" spans="1:3">
      <c r="A1451" s="169" t="s">
        <v>3507</v>
      </c>
      <c r="B1451" s="170" t="s">
        <v>24827</v>
      </c>
      <c r="C1451" s="169" t="s">
        <v>171</v>
      </c>
    </row>
    <row r="1452" spans="1:3">
      <c r="A1452" s="169" t="s">
        <v>3509</v>
      </c>
      <c r="B1452" s="170" t="s">
        <v>24828</v>
      </c>
      <c r="C1452" s="169" t="s">
        <v>352</v>
      </c>
    </row>
    <row r="1453" spans="1:3" ht="28.5">
      <c r="A1453" s="169" t="s">
        <v>3511</v>
      </c>
      <c r="B1453" s="170" t="s">
        <v>24829</v>
      </c>
      <c r="C1453" s="169" t="s">
        <v>174</v>
      </c>
    </row>
    <row r="1454" spans="1:3" ht="28.5">
      <c r="A1454" s="169" t="s">
        <v>3513</v>
      </c>
      <c r="B1454" s="170" t="s">
        <v>24830</v>
      </c>
      <c r="C1454" s="169" t="s">
        <v>174</v>
      </c>
    </row>
    <row r="1455" spans="1:3" ht="28.5">
      <c r="A1455" s="169" t="s">
        <v>3515</v>
      </c>
      <c r="B1455" s="170" t="s">
        <v>24831</v>
      </c>
      <c r="C1455" s="169" t="s">
        <v>174</v>
      </c>
    </row>
    <row r="1456" spans="1:3">
      <c r="A1456" s="169" t="s">
        <v>24832</v>
      </c>
      <c r="B1456" s="170" t="s">
        <v>24086</v>
      </c>
    </row>
    <row r="1457" spans="1:3" ht="28.5">
      <c r="A1457" s="169" t="s">
        <v>3517</v>
      </c>
      <c r="B1457" s="170" t="s">
        <v>24833</v>
      </c>
      <c r="C1457" s="169" t="s">
        <v>177</v>
      </c>
    </row>
    <row r="1458" spans="1:3" ht="28.5">
      <c r="A1458" s="169" t="s">
        <v>3519</v>
      </c>
      <c r="B1458" s="170" t="s">
        <v>24834</v>
      </c>
      <c r="C1458" s="169" t="s">
        <v>177</v>
      </c>
    </row>
    <row r="1459" spans="1:3" ht="28.5">
      <c r="A1459" s="169" t="s">
        <v>3521</v>
      </c>
      <c r="B1459" s="170" t="s">
        <v>24835</v>
      </c>
      <c r="C1459" s="169" t="s">
        <v>177</v>
      </c>
    </row>
    <row r="1460" spans="1:3" ht="28.5">
      <c r="A1460" s="169" t="s">
        <v>3523</v>
      </c>
      <c r="B1460" s="170" t="s">
        <v>24836</v>
      </c>
      <c r="C1460" s="169" t="s">
        <v>177</v>
      </c>
    </row>
    <row r="1461" spans="1:3" ht="28.5">
      <c r="A1461" s="169" t="s">
        <v>3525</v>
      </c>
      <c r="B1461" s="170" t="s">
        <v>24837</v>
      </c>
      <c r="C1461" s="169" t="s">
        <v>171</v>
      </c>
    </row>
    <row r="1462" spans="1:3" ht="28.5">
      <c r="A1462" s="169" t="s">
        <v>3527</v>
      </c>
      <c r="B1462" s="170" t="s">
        <v>24838</v>
      </c>
      <c r="C1462" s="169" t="s">
        <v>171</v>
      </c>
    </row>
    <row r="1463" spans="1:3" ht="42.75">
      <c r="A1463" s="169" t="s">
        <v>3529</v>
      </c>
      <c r="B1463" s="170" t="s">
        <v>24839</v>
      </c>
      <c r="C1463" s="169" t="s">
        <v>171</v>
      </c>
    </row>
    <row r="1464" spans="1:3" ht="42.75">
      <c r="A1464" s="169" t="s">
        <v>3531</v>
      </c>
      <c r="B1464" s="170" t="s">
        <v>24840</v>
      </c>
      <c r="C1464" s="169" t="s">
        <v>171</v>
      </c>
    </row>
    <row r="1465" spans="1:3" ht="28.5">
      <c r="A1465" s="169" t="s">
        <v>3533</v>
      </c>
      <c r="B1465" s="170" t="s">
        <v>24841</v>
      </c>
      <c r="C1465" s="169" t="s">
        <v>171</v>
      </c>
    </row>
    <row r="1466" spans="1:3" ht="28.5">
      <c r="A1466" s="169" t="s">
        <v>3535</v>
      </c>
      <c r="B1466" s="170" t="s">
        <v>24842</v>
      </c>
      <c r="C1466" s="169" t="s">
        <v>171</v>
      </c>
    </row>
    <row r="1467" spans="1:3" ht="42.75">
      <c r="A1467" s="169" t="s">
        <v>3537</v>
      </c>
      <c r="B1467" s="170" t="s">
        <v>24843</v>
      </c>
      <c r="C1467" s="169" t="s">
        <v>171</v>
      </c>
    </row>
    <row r="1468" spans="1:3" ht="42.75">
      <c r="A1468" s="169" t="s">
        <v>3539</v>
      </c>
      <c r="B1468" s="170" t="s">
        <v>24844</v>
      </c>
      <c r="C1468" s="169" t="s">
        <v>171</v>
      </c>
    </row>
    <row r="1469" spans="1:3" ht="28.5">
      <c r="A1469" s="169" t="s">
        <v>3541</v>
      </c>
      <c r="B1469" s="170" t="s">
        <v>24845</v>
      </c>
      <c r="C1469" s="169" t="s">
        <v>177</v>
      </c>
    </row>
    <row r="1470" spans="1:3" ht="28.5">
      <c r="A1470" s="169" t="s">
        <v>3543</v>
      </c>
      <c r="B1470" s="170" t="s">
        <v>24846</v>
      </c>
      <c r="C1470" s="169" t="s">
        <v>171</v>
      </c>
    </row>
    <row r="1471" spans="1:3" ht="28.5">
      <c r="A1471" s="169" t="s">
        <v>3545</v>
      </c>
      <c r="B1471" s="170" t="s">
        <v>24847</v>
      </c>
      <c r="C1471" s="169" t="s">
        <v>177</v>
      </c>
    </row>
    <row r="1472" spans="1:3" ht="28.5">
      <c r="A1472" s="169" t="s">
        <v>3547</v>
      </c>
      <c r="B1472" s="170" t="s">
        <v>24848</v>
      </c>
      <c r="C1472" s="169" t="s">
        <v>177</v>
      </c>
    </row>
    <row r="1473" spans="1:3" ht="28.5">
      <c r="A1473" s="169" t="s">
        <v>3553</v>
      </c>
      <c r="B1473" s="170" t="s">
        <v>24849</v>
      </c>
      <c r="C1473" s="169" t="s">
        <v>177</v>
      </c>
    </row>
    <row r="1474" spans="1:3" ht="28.5">
      <c r="A1474" s="169" t="s">
        <v>3555</v>
      </c>
      <c r="B1474" s="170" t="s">
        <v>24850</v>
      </c>
      <c r="C1474" s="169" t="s">
        <v>177</v>
      </c>
    </row>
    <row r="1475" spans="1:3" ht="28.5">
      <c r="A1475" s="169" t="s">
        <v>3557</v>
      </c>
      <c r="B1475" s="170" t="s">
        <v>24851</v>
      </c>
      <c r="C1475" s="169" t="s">
        <v>171</v>
      </c>
    </row>
    <row r="1476" spans="1:3">
      <c r="A1476" s="169" t="s">
        <v>3559</v>
      </c>
      <c r="B1476" s="170" t="s">
        <v>24852</v>
      </c>
      <c r="C1476" s="169" t="s">
        <v>174</v>
      </c>
    </row>
    <row r="1477" spans="1:3">
      <c r="A1477" s="169" t="s">
        <v>3561</v>
      </c>
      <c r="B1477" s="170" t="s">
        <v>24853</v>
      </c>
      <c r="C1477" s="169" t="s">
        <v>174</v>
      </c>
    </row>
    <row r="1478" spans="1:3" ht="42.75">
      <c r="A1478" s="169" t="s">
        <v>3563</v>
      </c>
      <c r="B1478" s="170" t="s">
        <v>24854</v>
      </c>
      <c r="C1478" s="169" t="s">
        <v>177</v>
      </c>
    </row>
    <row r="1479" spans="1:3" ht="42.75">
      <c r="A1479" s="169" t="s">
        <v>3565</v>
      </c>
      <c r="B1479" s="170" t="s">
        <v>24855</v>
      </c>
      <c r="C1479" s="169" t="s">
        <v>177</v>
      </c>
    </row>
    <row r="1480" spans="1:3" ht="28.5">
      <c r="A1480" s="169" t="s">
        <v>3567</v>
      </c>
      <c r="B1480" s="170" t="s">
        <v>24856</v>
      </c>
      <c r="C1480" s="169" t="s">
        <v>177</v>
      </c>
    </row>
    <row r="1481" spans="1:3" ht="28.5">
      <c r="A1481" s="169" t="s">
        <v>3569</v>
      </c>
      <c r="B1481" s="170" t="s">
        <v>24857</v>
      </c>
      <c r="C1481" s="169" t="s">
        <v>352</v>
      </c>
    </row>
    <row r="1482" spans="1:3" ht="28.5">
      <c r="A1482" s="169" t="s">
        <v>3571</v>
      </c>
      <c r="B1482" s="170" t="s">
        <v>24858</v>
      </c>
      <c r="C1482" s="169" t="s">
        <v>23440</v>
      </c>
    </row>
    <row r="1483" spans="1:3" ht="28.5">
      <c r="A1483" s="169" t="s">
        <v>3573</v>
      </c>
      <c r="B1483" s="170" t="s">
        <v>24859</v>
      </c>
      <c r="C1483" s="169" t="s">
        <v>23440</v>
      </c>
    </row>
    <row r="1484" spans="1:3" ht="28.5">
      <c r="A1484" s="169" t="s">
        <v>3575</v>
      </c>
      <c r="B1484" s="170" t="s">
        <v>24860</v>
      </c>
      <c r="C1484" s="169" t="s">
        <v>174</v>
      </c>
    </row>
    <row r="1485" spans="1:3" ht="28.5">
      <c r="A1485" s="169" t="s">
        <v>3577</v>
      </c>
      <c r="B1485" s="170" t="s">
        <v>24861</v>
      </c>
      <c r="C1485" s="169" t="s">
        <v>174</v>
      </c>
    </row>
    <row r="1486" spans="1:3" ht="28.5">
      <c r="A1486" s="169" t="s">
        <v>3579</v>
      </c>
      <c r="B1486" s="170" t="s">
        <v>24862</v>
      </c>
      <c r="C1486" s="169" t="s">
        <v>174</v>
      </c>
    </row>
    <row r="1487" spans="1:3" ht="28.5">
      <c r="A1487" s="169" t="s">
        <v>3581</v>
      </c>
      <c r="B1487" s="170" t="s">
        <v>24863</v>
      </c>
      <c r="C1487" s="169" t="s">
        <v>174</v>
      </c>
    </row>
    <row r="1488" spans="1:3" ht="28.5">
      <c r="A1488" s="169" t="s">
        <v>3583</v>
      </c>
      <c r="B1488" s="170" t="s">
        <v>24864</v>
      </c>
      <c r="C1488" s="169" t="s">
        <v>174</v>
      </c>
    </row>
    <row r="1489" spans="1:3" ht="28.5">
      <c r="A1489" s="169" t="s">
        <v>3585</v>
      </c>
      <c r="B1489" s="170" t="s">
        <v>24865</v>
      </c>
      <c r="C1489" s="169" t="s">
        <v>174</v>
      </c>
    </row>
    <row r="1490" spans="1:3" ht="28.5">
      <c r="A1490" s="169" t="s">
        <v>3587</v>
      </c>
      <c r="B1490" s="170" t="s">
        <v>24866</v>
      </c>
      <c r="C1490" s="169" t="s">
        <v>174</v>
      </c>
    </row>
    <row r="1491" spans="1:3" ht="28.5">
      <c r="A1491" s="169" t="s">
        <v>3589</v>
      </c>
      <c r="B1491" s="170" t="s">
        <v>24867</v>
      </c>
      <c r="C1491" s="169" t="s">
        <v>174</v>
      </c>
    </row>
    <row r="1492" spans="1:3" ht="28.5">
      <c r="A1492" s="169" t="s">
        <v>3591</v>
      </c>
      <c r="B1492" s="170" t="s">
        <v>24868</v>
      </c>
      <c r="C1492" s="169" t="s">
        <v>174</v>
      </c>
    </row>
    <row r="1493" spans="1:3" ht="28.5">
      <c r="A1493" s="169" t="s">
        <v>3593</v>
      </c>
      <c r="B1493" s="170" t="s">
        <v>24869</v>
      </c>
      <c r="C1493" s="169" t="s">
        <v>174</v>
      </c>
    </row>
    <row r="1494" spans="1:3" ht="28.5">
      <c r="A1494" s="169" t="s">
        <v>3595</v>
      </c>
      <c r="B1494" s="170" t="s">
        <v>24870</v>
      </c>
      <c r="C1494" s="169" t="s">
        <v>174</v>
      </c>
    </row>
    <row r="1495" spans="1:3" ht="28.5">
      <c r="A1495" s="169" t="s">
        <v>3597</v>
      </c>
      <c r="B1495" s="170" t="s">
        <v>24871</v>
      </c>
      <c r="C1495" s="169" t="s">
        <v>174</v>
      </c>
    </row>
    <row r="1496" spans="1:3" ht="28.5">
      <c r="A1496" s="169" t="s">
        <v>3599</v>
      </c>
      <c r="B1496" s="170" t="s">
        <v>24872</v>
      </c>
      <c r="C1496" s="169" t="s">
        <v>174</v>
      </c>
    </row>
    <row r="1497" spans="1:3" ht="28.5">
      <c r="A1497" s="169" t="s">
        <v>3601</v>
      </c>
      <c r="B1497" s="170" t="s">
        <v>24873</v>
      </c>
      <c r="C1497" s="169" t="s">
        <v>174</v>
      </c>
    </row>
    <row r="1498" spans="1:3" ht="28.5">
      <c r="A1498" s="169" t="s">
        <v>3603</v>
      </c>
      <c r="B1498" s="170" t="s">
        <v>24874</v>
      </c>
      <c r="C1498" s="169" t="s">
        <v>174</v>
      </c>
    </row>
    <row r="1499" spans="1:3" ht="28.5">
      <c r="A1499" s="169" t="s">
        <v>3605</v>
      </c>
      <c r="B1499" s="170" t="s">
        <v>24875</v>
      </c>
      <c r="C1499" s="169" t="s">
        <v>174</v>
      </c>
    </row>
    <row r="1500" spans="1:3" ht="28.5">
      <c r="A1500" s="169" t="s">
        <v>3607</v>
      </c>
      <c r="B1500" s="170" t="s">
        <v>24876</v>
      </c>
      <c r="C1500" s="169" t="s">
        <v>174</v>
      </c>
    </row>
    <row r="1501" spans="1:3" ht="28.5">
      <c r="A1501" s="169" t="s">
        <v>3609</v>
      </c>
      <c r="B1501" s="170" t="s">
        <v>24877</v>
      </c>
      <c r="C1501" s="169" t="s">
        <v>174</v>
      </c>
    </row>
    <row r="1502" spans="1:3">
      <c r="A1502" s="169" t="s">
        <v>24878</v>
      </c>
      <c r="B1502" s="170" t="s">
        <v>24879</v>
      </c>
    </row>
    <row r="1503" spans="1:3" ht="28.5">
      <c r="A1503" s="169" t="s">
        <v>3611</v>
      </c>
      <c r="B1503" s="170" t="s">
        <v>24880</v>
      </c>
      <c r="C1503" s="169" t="s">
        <v>177</v>
      </c>
    </row>
    <row r="1504" spans="1:3" ht="28.5">
      <c r="A1504" s="169" t="s">
        <v>3613</v>
      </c>
      <c r="B1504" s="170" t="s">
        <v>24881</v>
      </c>
      <c r="C1504" s="169" t="s">
        <v>177</v>
      </c>
    </row>
    <row r="1505" spans="1:3" ht="28.5">
      <c r="A1505" s="169" t="s">
        <v>3615</v>
      </c>
      <c r="B1505" s="170" t="s">
        <v>24882</v>
      </c>
      <c r="C1505" s="169" t="s">
        <v>177</v>
      </c>
    </row>
    <row r="1506" spans="1:3" ht="28.5">
      <c r="A1506" s="169" t="s">
        <v>3617</v>
      </c>
      <c r="B1506" s="170" t="s">
        <v>24883</v>
      </c>
      <c r="C1506" s="169" t="s">
        <v>177</v>
      </c>
    </row>
    <row r="1507" spans="1:3" ht="28.5">
      <c r="A1507" s="169" t="s">
        <v>3619</v>
      </c>
      <c r="B1507" s="170" t="s">
        <v>24884</v>
      </c>
      <c r="C1507" s="169" t="s">
        <v>177</v>
      </c>
    </row>
    <row r="1508" spans="1:3" ht="28.5">
      <c r="A1508" s="169" t="s">
        <v>3621</v>
      </c>
      <c r="B1508" s="170" t="s">
        <v>24885</v>
      </c>
      <c r="C1508" s="169" t="s">
        <v>177</v>
      </c>
    </row>
    <row r="1509" spans="1:3" ht="28.5">
      <c r="A1509" s="169" t="s">
        <v>3623</v>
      </c>
      <c r="B1509" s="170" t="s">
        <v>24886</v>
      </c>
      <c r="C1509" s="169" t="s">
        <v>177</v>
      </c>
    </row>
    <row r="1510" spans="1:3" ht="28.5">
      <c r="A1510" s="169" t="s">
        <v>3625</v>
      </c>
      <c r="B1510" s="170" t="s">
        <v>24887</v>
      </c>
      <c r="C1510" s="169" t="s">
        <v>177</v>
      </c>
    </row>
    <row r="1511" spans="1:3" ht="28.5">
      <c r="A1511" s="169" t="s">
        <v>24888</v>
      </c>
      <c r="B1511" s="170" t="s">
        <v>24889</v>
      </c>
      <c r="C1511" s="169" t="s">
        <v>177</v>
      </c>
    </row>
    <row r="1512" spans="1:3" ht="28.5">
      <c r="A1512" s="169" t="s">
        <v>24890</v>
      </c>
      <c r="B1512" s="170" t="s">
        <v>24891</v>
      </c>
      <c r="C1512" s="169" t="s">
        <v>177</v>
      </c>
    </row>
    <row r="1513" spans="1:3" ht="28.5">
      <c r="A1513" s="169" t="s">
        <v>24892</v>
      </c>
      <c r="B1513" s="170" t="s">
        <v>24893</v>
      </c>
      <c r="C1513" s="169" t="s">
        <v>177</v>
      </c>
    </row>
    <row r="1514" spans="1:3" ht="28.5">
      <c r="A1514" s="169" t="s">
        <v>24894</v>
      </c>
      <c r="B1514" s="170" t="s">
        <v>24895</v>
      </c>
      <c r="C1514" s="169" t="s">
        <v>177</v>
      </c>
    </row>
    <row r="1515" spans="1:3" ht="28.5">
      <c r="A1515" s="169" t="s">
        <v>24896</v>
      </c>
      <c r="B1515" s="170" t="s">
        <v>24897</v>
      </c>
      <c r="C1515" s="169" t="s">
        <v>177</v>
      </c>
    </row>
    <row r="1516" spans="1:3" ht="28.5">
      <c r="A1516" s="169" t="s">
        <v>24898</v>
      </c>
      <c r="B1516" s="170" t="s">
        <v>24899</v>
      </c>
      <c r="C1516" s="169" t="s">
        <v>177</v>
      </c>
    </row>
    <row r="1517" spans="1:3" ht="28.5">
      <c r="A1517" s="169" t="s">
        <v>24900</v>
      </c>
      <c r="B1517" s="170" t="s">
        <v>24901</v>
      </c>
      <c r="C1517" s="169" t="s">
        <v>177</v>
      </c>
    </row>
    <row r="1518" spans="1:3" ht="28.5">
      <c r="A1518" s="169" t="s">
        <v>24902</v>
      </c>
      <c r="B1518" s="170" t="s">
        <v>24903</v>
      </c>
      <c r="C1518" s="169" t="s">
        <v>177</v>
      </c>
    </row>
    <row r="1519" spans="1:3" ht="28.5">
      <c r="A1519" s="169" t="s">
        <v>24904</v>
      </c>
      <c r="B1519" s="170" t="s">
        <v>24905</v>
      </c>
      <c r="C1519" s="169" t="s">
        <v>177</v>
      </c>
    </row>
    <row r="1520" spans="1:3" ht="28.5">
      <c r="A1520" s="169" t="s">
        <v>24906</v>
      </c>
      <c r="B1520" s="170" t="s">
        <v>24907</v>
      </c>
      <c r="C1520" s="169" t="s">
        <v>177</v>
      </c>
    </row>
    <row r="1521" spans="1:3" ht="28.5">
      <c r="A1521" s="169" t="s">
        <v>24908</v>
      </c>
      <c r="B1521" s="170" t="s">
        <v>24909</v>
      </c>
      <c r="C1521" s="169" t="s">
        <v>177</v>
      </c>
    </row>
    <row r="1522" spans="1:3" ht="28.5">
      <c r="A1522" s="169" t="s">
        <v>24910</v>
      </c>
      <c r="B1522" s="170" t="s">
        <v>24911</v>
      </c>
      <c r="C1522" s="169" t="s">
        <v>177</v>
      </c>
    </row>
    <row r="1523" spans="1:3" ht="28.5">
      <c r="A1523" s="169" t="s">
        <v>24912</v>
      </c>
      <c r="B1523" s="170" t="s">
        <v>24913</v>
      </c>
      <c r="C1523" s="169" t="s">
        <v>177</v>
      </c>
    </row>
    <row r="1524" spans="1:3" ht="28.5">
      <c r="A1524" s="169" t="s">
        <v>24914</v>
      </c>
      <c r="B1524" s="170" t="s">
        <v>24915</v>
      </c>
      <c r="C1524" s="169" t="s">
        <v>177</v>
      </c>
    </row>
    <row r="1525" spans="1:3" ht="28.5">
      <c r="A1525" s="169" t="s">
        <v>24916</v>
      </c>
      <c r="B1525" s="170" t="s">
        <v>24917</v>
      </c>
      <c r="C1525" s="169" t="s">
        <v>177</v>
      </c>
    </row>
    <row r="1526" spans="1:3" ht="28.5">
      <c r="A1526" s="169" t="s">
        <v>24918</v>
      </c>
      <c r="B1526" s="170" t="s">
        <v>24919</v>
      </c>
      <c r="C1526" s="169" t="s">
        <v>177</v>
      </c>
    </row>
    <row r="1527" spans="1:3" ht="28.5">
      <c r="A1527" s="169" t="s">
        <v>24920</v>
      </c>
      <c r="B1527" s="170" t="s">
        <v>24921</v>
      </c>
      <c r="C1527" s="169" t="s">
        <v>177</v>
      </c>
    </row>
    <row r="1528" spans="1:3" ht="28.5">
      <c r="A1528" s="169" t="s">
        <v>24922</v>
      </c>
      <c r="B1528" s="170" t="s">
        <v>24923</v>
      </c>
      <c r="C1528" s="169" t="s">
        <v>177</v>
      </c>
    </row>
    <row r="1529" spans="1:3" ht="28.5">
      <c r="A1529" s="169" t="s">
        <v>24924</v>
      </c>
      <c r="B1529" s="170" t="s">
        <v>24925</v>
      </c>
      <c r="C1529" s="169" t="s">
        <v>177</v>
      </c>
    </row>
    <row r="1530" spans="1:3" ht="28.5">
      <c r="A1530" s="169" t="s">
        <v>24926</v>
      </c>
      <c r="B1530" s="170" t="s">
        <v>24927</v>
      </c>
      <c r="C1530" s="169" t="s">
        <v>177</v>
      </c>
    </row>
    <row r="1531" spans="1:3" ht="28.5">
      <c r="A1531" s="169" t="s">
        <v>24928</v>
      </c>
      <c r="B1531" s="170" t="s">
        <v>24929</v>
      </c>
      <c r="C1531" s="169" t="s">
        <v>177</v>
      </c>
    </row>
    <row r="1532" spans="1:3" ht="28.5">
      <c r="A1532" s="169" t="s">
        <v>24930</v>
      </c>
      <c r="B1532" s="170" t="s">
        <v>24931</v>
      </c>
      <c r="C1532" s="169" t="s">
        <v>177</v>
      </c>
    </row>
    <row r="1533" spans="1:3" ht="28.5">
      <c r="A1533" s="169" t="s">
        <v>24932</v>
      </c>
      <c r="B1533" s="170" t="s">
        <v>24933</v>
      </c>
      <c r="C1533" s="169" t="s">
        <v>177</v>
      </c>
    </row>
    <row r="1534" spans="1:3" ht="28.5">
      <c r="A1534" s="169" t="s">
        <v>24934</v>
      </c>
      <c r="B1534" s="170" t="s">
        <v>24935</v>
      </c>
      <c r="C1534" s="169" t="s">
        <v>177</v>
      </c>
    </row>
    <row r="1535" spans="1:3" ht="28.5">
      <c r="A1535" s="169" t="s">
        <v>24936</v>
      </c>
      <c r="B1535" s="170" t="s">
        <v>24937</v>
      </c>
      <c r="C1535" s="169" t="s">
        <v>177</v>
      </c>
    </row>
    <row r="1536" spans="1:3" ht="28.5">
      <c r="A1536" s="169" t="s">
        <v>24938</v>
      </c>
      <c r="B1536" s="170" t="s">
        <v>24939</v>
      </c>
      <c r="C1536" s="169" t="s">
        <v>177</v>
      </c>
    </row>
    <row r="1537" spans="1:3" ht="28.5">
      <c r="A1537" s="169" t="s">
        <v>24940</v>
      </c>
      <c r="B1537" s="170" t="s">
        <v>24941</v>
      </c>
      <c r="C1537" s="169" t="s">
        <v>177</v>
      </c>
    </row>
    <row r="1538" spans="1:3" ht="28.5">
      <c r="A1538" s="169" t="s">
        <v>24942</v>
      </c>
      <c r="B1538" s="170" t="s">
        <v>24943</v>
      </c>
      <c r="C1538" s="169" t="s">
        <v>177</v>
      </c>
    </row>
    <row r="1539" spans="1:3" ht="28.5">
      <c r="A1539" s="169" t="s">
        <v>24944</v>
      </c>
      <c r="B1539" s="170" t="s">
        <v>24945</v>
      </c>
      <c r="C1539" s="169" t="s">
        <v>177</v>
      </c>
    </row>
    <row r="1540" spans="1:3" ht="28.5">
      <c r="A1540" s="169" t="s">
        <v>24946</v>
      </c>
      <c r="B1540" s="170" t="s">
        <v>24947</v>
      </c>
      <c r="C1540" s="169" t="s">
        <v>177</v>
      </c>
    </row>
    <row r="1541" spans="1:3" ht="28.5">
      <c r="A1541" s="169" t="s">
        <v>24948</v>
      </c>
      <c r="B1541" s="170" t="s">
        <v>24949</v>
      </c>
      <c r="C1541" s="169" t="s">
        <v>177</v>
      </c>
    </row>
    <row r="1542" spans="1:3" ht="28.5">
      <c r="A1542" s="169" t="s">
        <v>24950</v>
      </c>
      <c r="B1542" s="170" t="s">
        <v>24951</v>
      </c>
      <c r="C1542" s="169" t="s">
        <v>177</v>
      </c>
    </row>
    <row r="1543" spans="1:3" ht="28.5">
      <c r="A1543" s="169" t="s">
        <v>24952</v>
      </c>
      <c r="B1543" s="170" t="s">
        <v>24953</v>
      </c>
      <c r="C1543" s="169" t="s">
        <v>177</v>
      </c>
    </row>
    <row r="1544" spans="1:3" ht="28.5">
      <c r="A1544" s="169" t="s">
        <v>24954</v>
      </c>
      <c r="B1544" s="170" t="s">
        <v>24955</v>
      </c>
      <c r="C1544" s="169" t="s">
        <v>177</v>
      </c>
    </row>
    <row r="1545" spans="1:3" ht="28.5">
      <c r="A1545" s="169" t="s">
        <v>3627</v>
      </c>
      <c r="B1545" s="170" t="s">
        <v>24956</v>
      </c>
      <c r="C1545" s="169" t="s">
        <v>177</v>
      </c>
    </row>
    <row r="1546" spans="1:3" ht="28.5">
      <c r="A1546" s="169" t="s">
        <v>3629</v>
      </c>
      <c r="B1546" s="170" t="s">
        <v>24957</v>
      </c>
      <c r="C1546" s="169" t="s">
        <v>177</v>
      </c>
    </row>
    <row r="1547" spans="1:3" ht="28.5">
      <c r="A1547" s="169" t="s">
        <v>3631</v>
      </c>
      <c r="B1547" s="170" t="s">
        <v>24958</v>
      </c>
      <c r="C1547" s="169" t="s">
        <v>177</v>
      </c>
    </row>
    <row r="1548" spans="1:3" ht="28.5">
      <c r="A1548" s="169" t="s">
        <v>24959</v>
      </c>
      <c r="B1548" s="170" t="s">
        <v>24960</v>
      </c>
      <c r="C1548" s="169" t="s">
        <v>177</v>
      </c>
    </row>
    <row r="1549" spans="1:3" ht="42.75">
      <c r="A1549" s="169" t="s">
        <v>24961</v>
      </c>
      <c r="B1549" s="170" t="s">
        <v>24962</v>
      </c>
      <c r="C1549" s="169" t="s">
        <v>177</v>
      </c>
    </row>
    <row r="1550" spans="1:3" ht="42.75">
      <c r="A1550" s="169" t="s">
        <v>24963</v>
      </c>
      <c r="B1550" s="170" t="s">
        <v>24964</v>
      </c>
      <c r="C1550" s="169" t="s">
        <v>177</v>
      </c>
    </row>
    <row r="1551" spans="1:3" ht="42.75">
      <c r="A1551" s="169" t="s">
        <v>24965</v>
      </c>
      <c r="B1551" s="170" t="s">
        <v>24966</v>
      </c>
      <c r="C1551" s="169" t="s">
        <v>177</v>
      </c>
    </row>
    <row r="1552" spans="1:3" ht="42.75">
      <c r="A1552" s="169" t="s">
        <v>24967</v>
      </c>
      <c r="B1552" s="170" t="s">
        <v>24968</v>
      </c>
      <c r="C1552" s="169" t="s">
        <v>177</v>
      </c>
    </row>
    <row r="1553" spans="1:3" ht="42.75">
      <c r="A1553" s="169" t="s">
        <v>24969</v>
      </c>
      <c r="B1553" s="170" t="s">
        <v>24970</v>
      </c>
      <c r="C1553" s="169" t="s">
        <v>177</v>
      </c>
    </row>
    <row r="1554" spans="1:3" ht="42.75">
      <c r="A1554" s="169" t="s">
        <v>24971</v>
      </c>
      <c r="B1554" s="170" t="s">
        <v>24972</v>
      </c>
      <c r="C1554" s="169" t="s">
        <v>177</v>
      </c>
    </row>
    <row r="1555" spans="1:3" ht="42.75">
      <c r="A1555" s="169" t="s">
        <v>24973</v>
      </c>
      <c r="B1555" s="170" t="s">
        <v>24974</v>
      </c>
      <c r="C1555" s="169" t="s">
        <v>177</v>
      </c>
    </row>
    <row r="1556" spans="1:3" ht="42.75">
      <c r="A1556" s="169" t="s">
        <v>24975</v>
      </c>
      <c r="B1556" s="170" t="s">
        <v>24976</v>
      </c>
      <c r="C1556" s="169" t="s">
        <v>177</v>
      </c>
    </row>
    <row r="1557" spans="1:3" ht="42.75">
      <c r="A1557" s="169" t="s">
        <v>24977</v>
      </c>
      <c r="B1557" s="170" t="s">
        <v>24978</v>
      </c>
      <c r="C1557" s="169" t="s">
        <v>177</v>
      </c>
    </row>
    <row r="1558" spans="1:3" ht="42.75">
      <c r="A1558" s="169" t="s">
        <v>24979</v>
      </c>
      <c r="B1558" s="170" t="s">
        <v>24980</v>
      </c>
      <c r="C1558" s="169" t="s">
        <v>177</v>
      </c>
    </row>
    <row r="1559" spans="1:3" ht="42.75">
      <c r="A1559" s="169" t="s">
        <v>24981</v>
      </c>
      <c r="B1559" s="170" t="s">
        <v>24982</v>
      </c>
      <c r="C1559" s="169" t="s">
        <v>177</v>
      </c>
    </row>
    <row r="1560" spans="1:3" ht="42.75">
      <c r="A1560" s="169" t="s">
        <v>24983</v>
      </c>
      <c r="B1560" s="170" t="s">
        <v>24984</v>
      </c>
      <c r="C1560" s="169" t="s">
        <v>177</v>
      </c>
    </row>
    <row r="1561" spans="1:3" ht="42.75">
      <c r="A1561" s="169" t="s">
        <v>24985</v>
      </c>
      <c r="B1561" s="170" t="s">
        <v>24986</v>
      </c>
      <c r="C1561" s="169" t="s">
        <v>177</v>
      </c>
    </row>
    <row r="1562" spans="1:3" ht="42.75">
      <c r="A1562" s="169" t="s">
        <v>24987</v>
      </c>
      <c r="B1562" s="170" t="s">
        <v>24988</v>
      </c>
      <c r="C1562" s="169" t="s">
        <v>177</v>
      </c>
    </row>
    <row r="1563" spans="1:3" ht="42.75">
      <c r="A1563" s="169" t="s">
        <v>24989</v>
      </c>
      <c r="B1563" s="170" t="s">
        <v>24990</v>
      </c>
      <c r="C1563" s="169" t="s">
        <v>177</v>
      </c>
    </row>
    <row r="1564" spans="1:3" ht="42.75">
      <c r="A1564" s="169" t="s">
        <v>24991</v>
      </c>
      <c r="B1564" s="170" t="s">
        <v>24992</v>
      </c>
      <c r="C1564" s="169" t="s">
        <v>177</v>
      </c>
    </row>
    <row r="1565" spans="1:3" ht="42.75">
      <c r="A1565" s="169" t="s">
        <v>24993</v>
      </c>
      <c r="B1565" s="170" t="s">
        <v>24994</v>
      </c>
      <c r="C1565" s="169" t="s">
        <v>177</v>
      </c>
    </row>
    <row r="1566" spans="1:3" ht="42.75">
      <c r="A1566" s="169" t="s">
        <v>24995</v>
      </c>
      <c r="B1566" s="170" t="s">
        <v>24996</v>
      </c>
      <c r="C1566" s="169" t="s">
        <v>177</v>
      </c>
    </row>
    <row r="1567" spans="1:3" ht="42.75">
      <c r="A1567" s="169" t="s">
        <v>24997</v>
      </c>
      <c r="B1567" s="170" t="s">
        <v>24998</v>
      </c>
      <c r="C1567" s="169" t="s">
        <v>177</v>
      </c>
    </row>
    <row r="1568" spans="1:3" ht="42.75">
      <c r="A1568" s="169" t="s">
        <v>24999</v>
      </c>
      <c r="B1568" s="170" t="s">
        <v>25000</v>
      </c>
      <c r="C1568" s="169" t="s">
        <v>177</v>
      </c>
    </row>
    <row r="1569" spans="1:3" ht="42.75">
      <c r="A1569" s="169" t="s">
        <v>25001</v>
      </c>
      <c r="B1569" s="170" t="s">
        <v>25002</v>
      </c>
      <c r="C1569" s="169" t="s">
        <v>177</v>
      </c>
    </row>
    <row r="1570" spans="1:3" ht="42.75">
      <c r="A1570" s="169" t="s">
        <v>25003</v>
      </c>
      <c r="B1570" s="170" t="s">
        <v>25004</v>
      </c>
      <c r="C1570" s="169" t="s">
        <v>177</v>
      </c>
    </row>
    <row r="1571" spans="1:3" ht="42.75">
      <c r="A1571" s="169" t="s">
        <v>25005</v>
      </c>
      <c r="B1571" s="170" t="s">
        <v>25006</v>
      </c>
      <c r="C1571" s="169" t="s">
        <v>177</v>
      </c>
    </row>
    <row r="1572" spans="1:3" ht="42.75">
      <c r="A1572" s="169" t="s">
        <v>25007</v>
      </c>
      <c r="B1572" s="170" t="s">
        <v>25008</v>
      </c>
      <c r="C1572" s="169" t="s">
        <v>177</v>
      </c>
    </row>
    <row r="1573" spans="1:3" ht="42.75">
      <c r="A1573" s="169" t="s">
        <v>25009</v>
      </c>
      <c r="B1573" s="170" t="s">
        <v>25010</v>
      </c>
      <c r="C1573" s="169" t="s">
        <v>177</v>
      </c>
    </row>
    <row r="1574" spans="1:3" ht="42.75">
      <c r="A1574" s="169" t="s">
        <v>25011</v>
      </c>
      <c r="B1574" s="170" t="s">
        <v>25012</v>
      </c>
      <c r="C1574" s="169" t="s">
        <v>177</v>
      </c>
    </row>
    <row r="1575" spans="1:3" ht="42.75">
      <c r="A1575" s="169" t="s">
        <v>25013</v>
      </c>
      <c r="B1575" s="170" t="s">
        <v>25014</v>
      </c>
      <c r="C1575" s="169" t="s">
        <v>177</v>
      </c>
    </row>
    <row r="1576" spans="1:3" ht="42.75">
      <c r="A1576" s="169" t="s">
        <v>25015</v>
      </c>
      <c r="B1576" s="170" t="s">
        <v>25016</v>
      </c>
      <c r="C1576" s="169" t="s">
        <v>177</v>
      </c>
    </row>
    <row r="1577" spans="1:3" ht="42.75">
      <c r="A1577" s="169" t="s">
        <v>25017</v>
      </c>
      <c r="B1577" s="170" t="s">
        <v>25018</v>
      </c>
      <c r="C1577" s="169" t="s">
        <v>177</v>
      </c>
    </row>
    <row r="1578" spans="1:3" ht="42.75">
      <c r="A1578" s="169" t="s">
        <v>25019</v>
      </c>
      <c r="B1578" s="170" t="s">
        <v>25020</v>
      </c>
      <c r="C1578" s="169" t="s">
        <v>177</v>
      </c>
    </row>
    <row r="1579" spans="1:3" ht="42.75">
      <c r="A1579" s="169" t="s">
        <v>25021</v>
      </c>
      <c r="B1579" s="170" t="s">
        <v>25022</v>
      </c>
      <c r="C1579" s="169" t="s">
        <v>177</v>
      </c>
    </row>
    <row r="1580" spans="1:3">
      <c r="A1580" s="169" t="s">
        <v>25023</v>
      </c>
      <c r="B1580" s="170" t="s">
        <v>25024</v>
      </c>
    </row>
    <row r="1581" spans="1:3">
      <c r="A1581" s="169" t="s">
        <v>3633</v>
      </c>
      <c r="B1581" s="170" t="s">
        <v>25025</v>
      </c>
      <c r="C1581" s="169" t="s">
        <v>171</v>
      </c>
    </row>
    <row r="1582" spans="1:3" ht="28.5">
      <c r="A1582" s="169" t="s">
        <v>3635</v>
      </c>
      <c r="B1582" s="170" t="s">
        <v>25026</v>
      </c>
      <c r="C1582" s="169" t="s">
        <v>171</v>
      </c>
    </row>
    <row r="1583" spans="1:3" ht="28.5">
      <c r="A1583" s="169" t="s">
        <v>3637</v>
      </c>
      <c r="B1583" s="170" t="s">
        <v>25027</v>
      </c>
      <c r="C1583" s="169" t="s">
        <v>171</v>
      </c>
    </row>
    <row r="1584" spans="1:3" ht="28.5">
      <c r="A1584" s="169" t="s">
        <v>3639</v>
      </c>
      <c r="B1584" s="170" t="s">
        <v>25028</v>
      </c>
      <c r="C1584" s="169" t="s">
        <v>171</v>
      </c>
    </row>
    <row r="1585" spans="1:3" ht="28.5">
      <c r="A1585" s="169" t="s">
        <v>3641</v>
      </c>
      <c r="B1585" s="170" t="s">
        <v>25029</v>
      </c>
      <c r="C1585" s="169" t="s">
        <v>171</v>
      </c>
    </row>
    <row r="1586" spans="1:3">
      <c r="A1586" s="169" t="s">
        <v>3643</v>
      </c>
      <c r="B1586" s="170" t="s">
        <v>25030</v>
      </c>
      <c r="C1586" s="169" t="s">
        <v>171</v>
      </c>
    </row>
    <row r="1587" spans="1:3" ht="28.5">
      <c r="A1587" s="169" t="s">
        <v>3645</v>
      </c>
      <c r="B1587" s="170" t="s">
        <v>25031</v>
      </c>
      <c r="C1587" s="169" t="s">
        <v>171</v>
      </c>
    </row>
    <row r="1588" spans="1:3" ht="28.5">
      <c r="A1588" s="169" t="s">
        <v>3647</v>
      </c>
      <c r="B1588" s="170" t="s">
        <v>25032</v>
      </c>
      <c r="C1588" s="169" t="s">
        <v>171</v>
      </c>
    </row>
    <row r="1589" spans="1:3" ht="28.5">
      <c r="A1589" s="169" t="s">
        <v>3649</v>
      </c>
      <c r="B1589" s="170" t="s">
        <v>25033</v>
      </c>
      <c r="C1589" s="169" t="s">
        <v>171</v>
      </c>
    </row>
    <row r="1590" spans="1:3" ht="28.5">
      <c r="A1590" s="169" t="s">
        <v>3651</v>
      </c>
      <c r="B1590" s="170" t="s">
        <v>25034</v>
      </c>
      <c r="C1590" s="169" t="s">
        <v>171</v>
      </c>
    </row>
    <row r="1591" spans="1:3" ht="28.5">
      <c r="A1591" s="169" t="s">
        <v>3653</v>
      </c>
      <c r="B1591" s="170" t="s">
        <v>25035</v>
      </c>
      <c r="C1591" s="169" t="s">
        <v>171</v>
      </c>
    </row>
    <row r="1592" spans="1:3">
      <c r="A1592" s="169" t="s">
        <v>3655</v>
      </c>
      <c r="B1592" s="170" t="s">
        <v>25036</v>
      </c>
      <c r="C1592" s="169" t="s">
        <v>171</v>
      </c>
    </row>
    <row r="1593" spans="1:3" ht="28.5">
      <c r="A1593" s="169" t="s">
        <v>3657</v>
      </c>
      <c r="B1593" s="170" t="s">
        <v>25037</v>
      </c>
      <c r="C1593" s="169" t="s">
        <v>171</v>
      </c>
    </row>
    <row r="1594" spans="1:3" ht="28.5">
      <c r="A1594" s="169" t="s">
        <v>3659</v>
      </c>
      <c r="B1594" s="170" t="s">
        <v>25038</v>
      </c>
      <c r="C1594" s="169" t="s">
        <v>171</v>
      </c>
    </row>
    <row r="1595" spans="1:3" ht="28.5">
      <c r="A1595" s="169" t="s">
        <v>3661</v>
      </c>
      <c r="B1595" s="170" t="s">
        <v>25039</v>
      </c>
      <c r="C1595" s="169" t="s">
        <v>171</v>
      </c>
    </row>
    <row r="1596" spans="1:3" ht="42.75">
      <c r="A1596" s="169" t="s">
        <v>3663</v>
      </c>
      <c r="B1596" s="170" t="s">
        <v>25040</v>
      </c>
      <c r="C1596" s="169" t="s">
        <v>171</v>
      </c>
    </row>
    <row r="1597" spans="1:3" ht="42.75">
      <c r="A1597" s="169" t="s">
        <v>3665</v>
      </c>
      <c r="B1597" s="170" t="s">
        <v>25041</v>
      </c>
      <c r="C1597" s="169" t="s">
        <v>171</v>
      </c>
    </row>
    <row r="1598" spans="1:3" ht="42.75">
      <c r="A1598" s="169" t="s">
        <v>3667</v>
      </c>
      <c r="B1598" s="170" t="s">
        <v>25042</v>
      </c>
      <c r="C1598" s="169" t="s">
        <v>171</v>
      </c>
    </row>
    <row r="1599" spans="1:3" ht="42.75">
      <c r="A1599" s="169" t="s">
        <v>3669</v>
      </c>
      <c r="B1599" s="170" t="s">
        <v>25043</v>
      </c>
      <c r="C1599" s="169" t="s">
        <v>171</v>
      </c>
    </row>
    <row r="1600" spans="1:3" ht="42.75">
      <c r="A1600" s="169" t="s">
        <v>3671</v>
      </c>
      <c r="B1600" s="170" t="s">
        <v>25044</v>
      </c>
      <c r="C1600" s="169" t="s">
        <v>171</v>
      </c>
    </row>
    <row r="1601" spans="1:3" ht="28.5">
      <c r="A1601" s="169" t="s">
        <v>3673</v>
      </c>
      <c r="B1601" s="170" t="s">
        <v>25045</v>
      </c>
      <c r="C1601" s="169" t="s">
        <v>171</v>
      </c>
    </row>
    <row r="1602" spans="1:3">
      <c r="A1602" s="169" t="s">
        <v>25046</v>
      </c>
      <c r="B1602" s="170" t="s">
        <v>25047</v>
      </c>
    </row>
    <row r="1603" spans="1:3" ht="42.75">
      <c r="A1603" s="169" t="s">
        <v>3675</v>
      </c>
      <c r="B1603" s="170" t="s">
        <v>25048</v>
      </c>
      <c r="C1603" s="169" t="s">
        <v>177</v>
      </c>
    </row>
    <row r="1604" spans="1:3" ht="42.75">
      <c r="A1604" s="169" t="s">
        <v>3677</v>
      </c>
      <c r="B1604" s="170" t="s">
        <v>25049</v>
      </c>
      <c r="C1604" s="169" t="s">
        <v>177</v>
      </c>
    </row>
    <row r="1605" spans="1:3" ht="42.75">
      <c r="A1605" s="169" t="s">
        <v>3679</v>
      </c>
      <c r="B1605" s="170" t="s">
        <v>25050</v>
      </c>
      <c r="C1605" s="169" t="s">
        <v>177</v>
      </c>
    </row>
    <row r="1606" spans="1:3" ht="28.5">
      <c r="A1606" s="169" t="s">
        <v>3681</v>
      </c>
      <c r="B1606" s="170" t="s">
        <v>25051</v>
      </c>
      <c r="C1606" s="169" t="s">
        <v>177</v>
      </c>
    </row>
    <row r="1607" spans="1:3" ht="28.5">
      <c r="A1607" s="169" t="s">
        <v>3683</v>
      </c>
      <c r="B1607" s="170" t="s">
        <v>25052</v>
      </c>
      <c r="C1607" s="169" t="s">
        <v>171</v>
      </c>
    </row>
    <row r="1608" spans="1:3" ht="28.5">
      <c r="A1608" s="169" t="s">
        <v>3685</v>
      </c>
      <c r="B1608" s="170" t="s">
        <v>25053</v>
      </c>
      <c r="C1608" s="169" t="s">
        <v>171</v>
      </c>
    </row>
    <row r="1609" spans="1:3" ht="28.5">
      <c r="A1609" s="169" t="s">
        <v>3687</v>
      </c>
      <c r="B1609" s="170" t="s">
        <v>25054</v>
      </c>
      <c r="C1609" s="169" t="s">
        <v>171</v>
      </c>
    </row>
    <row r="1610" spans="1:3" ht="28.5">
      <c r="A1610" s="169" t="s">
        <v>3689</v>
      </c>
      <c r="B1610" s="170" t="s">
        <v>25055</v>
      </c>
      <c r="C1610" s="169" t="s">
        <v>171</v>
      </c>
    </row>
    <row r="1611" spans="1:3" ht="28.5">
      <c r="A1611" s="169" t="s">
        <v>3691</v>
      </c>
      <c r="B1611" s="170" t="s">
        <v>25056</v>
      </c>
      <c r="C1611" s="169" t="s">
        <v>171</v>
      </c>
    </row>
    <row r="1612" spans="1:3" ht="28.5">
      <c r="A1612" s="169" t="s">
        <v>3693</v>
      </c>
      <c r="B1612" s="170" t="s">
        <v>25057</v>
      </c>
      <c r="C1612" s="169" t="s">
        <v>171</v>
      </c>
    </row>
    <row r="1613" spans="1:3" ht="28.5">
      <c r="A1613" s="169" t="s">
        <v>3695</v>
      </c>
      <c r="B1613" s="170" t="s">
        <v>25058</v>
      </c>
      <c r="C1613" s="169" t="s">
        <v>171</v>
      </c>
    </row>
    <row r="1614" spans="1:3" ht="28.5">
      <c r="A1614" s="169" t="s">
        <v>3697</v>
      </c>
      <c r="B1614" s="170" t="s">
        <v>25059</v>
      </c>
      <c r="C1614" s="169" t="s">
        <v>187</v>
      </c>
    </row>
    <row r="1615" spans="1:3" ht="28.5">
      <c r="A1615" s="169" t="s">
        <v>3699</v>
      </c>
      <c r="B1615" s="170" t="s">
        <v>25060</v>
      </c>
      <c r="C1615" s="169" t="s">
        <v>187</v>
      </c>
    </row>
    <row r="1616" spans="1:3" ht="42.75">
      <c r="A1616" s="169" t="s">
        <v>3701</v>
      </c>
      <c r="B1616" s="170" t="s">
        <v>25061</v>
      </c>
      <c r="C1616" s="169" t="s">
        <v>187</v>
      </c>
    </row>
    <row r="1617" spans="1:3" ht="28.5">
      <c r="A1617" s="169" t="s">
        <v>3703</v>
      </c>
      <c r="B1617" s="170" t="s">
        <v>25062</v>
      </c>
      <c r="C1617" s="169" t="s">
        <v>171</v>
      </c>
    </row>
    <row r="1618" spans="1:3" ht="42.75">
      <c r="A1618" s="169" t="s">
        <v>3705</v>
      </c>
      <c r="B1618" s="170" t="s">
        <v>25063</v>
      </c>
      <c r="C1618" s="169" t="s">
        <v>171</v>
      </c>
    </row>
    <row r="1619" spans="1:3" ht="42.75">
      <c r="A1619" s="169" t="s">
        <v>3707</v>
      </c>
      <c r="B1619" s="170" t="s">
        <v>25064</v>
      </c>
      <c r="C1619" s="169" t="s">
        <v>171</v>
      </c>
    </row>
    <row r="1620" spans="1:3" ht="42.75">
      <c r="A1620" s="169" t="s">
        <v>3709</v>
      </c>
      <c r="B1620" s="170" t="s">
        <v>25065</v>
      </c>
      <c r="C1620" s="169" t="s">
        <v>171</v>
      </c>
    </row>
    <row r="1621" spans="1:3" ht="28.5">
      <c r="A1621" s="169" t="s">
        <v>3711</v>
      </c>
      <c r="B1621" s="170" t="s">
        <v>25066</v>
      </c>
      <c r="C1621" s="169" t="s">
        <v>171</v>
      </c>
    </row>
    <row r="1622" spans="1:3" ht="28.5">
      <c r="A1622" s="169" t="s">
        <v>3715</v>
      </c>
      <c r="B1622" s="170" t="s">
        <v>25067</v>
      </c>
      <c r="C1622" s="169" t="s">
        <v>171</v>
      </c>
    </row>
    <row r="1623" spans="1:3" ht="28.5">
      <c r="A1623" s="169" t="s">
        <v>3719</v>
      </c>
      <c r="B1623" s="170" t="s">
        <v>25068</v>
      </c>
      <c r="C1623" s="169" t="s">
        <v>171</v>
      </c>
    </row>
    <row r="1624" spans="1:3" ht="28.5">
      <c r="A1624" s="169" t="s">
        <v>3723</v>
      </c>
      <c r="B1624" s="170" t="s">
        <v>25069</v>
      </c>
      <c r="C1624" s="169" t="s">
        <v>187</v>
      </c>
    </row>
    <row r="1625" spans="1:3">
      <c r="A1625" s="169" t="s">
        <v>25070</v>
      </c>
      <c r="B1625" s="170" t="s">
        <v>24086</v>
      </c>
    </row>
    <row r="1626" spans="1:3" ht="57">
      <c r="A1626" s="169" t="s">
        <v>3731</v>
      </c>
      <c r="B1626" s="170" t="s">
        <v>25071</v>
      </c>
      <c r="C1626" s="169" t="s">
        <v>24135</v>
      </c>
    </row>
    <row r="1627" spans="1:3" ht="28.5">
      <c r="A1627" s="169" t="s">
        <v>3733</v>
      </c>
      <c r="B1627" s="170" t="s">
        <v>25072</v>
      </c>
      <c r="C1627" s="169" t="s">
        <v>25073</v>
      </c>
    </row>
    <row r="1628" spans="1:3" ht="57">
      <c r="A1628" s="169" t="s">
        <v>25074</v>
      </c>
      <c r="B1628" s="170" t="s">
        <v>25075</v>
      </c>
      <c r="C1628" s="169" t="s">
        <v>24079</v>
      </c>
    </row>
    <row r="1629" spans="1:3" ht="42.75">
      <c r="A1629" s="169" t="s">
        <v>3735</v>
      </c>
      <c r="B1629" s="170" t="s">
        <v>25076</v>
      </c>
      <c r="C1629" s="169" t="s">
        <v>24079</v>
      </c>
    </row>
    <row r="1630" spans="1:3">
      <c r="A1630" s="169" t="s">
        <v>3737</v>
      </c>
      <c r="B1630" s="170" t="s">
        <v>25077</v>
      </c>
      <c r="C1630" s="169" t="s">
        <v>24079</v>
      </c>
    </row>
    <row r="1631" spans="1:3">
      <c r="A1631" s="169" t="s">
        <v>3739</v>
      </c>
      <c r="B1631" s="170" t="s">
        <v>25078</v>
      </c>
      <c r="C1631" s="169" t="s">
        <v>24079</v>
      </c>
    </row>
    <row r="1632" spans="1:3">
      <c r="A1632" s="169" t="s">
        <v>25079</v>
      </c>
      <c r="B1632" s="170" t="s">
        <v>24086</v>
      </c>
    </row>
    <row r="1633" spans="1:3" ht="57">
      <c r="A1633" s="169" t="s">
        <v>25080</v>
      </c>
      <c r="B1633" s="170" t="s">
        <v>25081</v>
      </c>
      <c r="C1633" s="169" t="s">
        <v>24079</v>
      </c>
    </row>
    <row r="1634" spans="1:3" ht="57">
      <c r="A1634" s="169" t="s">
        <v>25082</v>
      </c>
      <c r="B1634" s="170" t="s">
        <v>25083</v>
      </c>
      <c r="C1634" s="169" t="s">
        <v>24079</v>
      </c>
    </row>
    <row r="1635" spans="1:3" ht="28.5">
      <c r="A1635" s="169" t="s">
        <v>3745</v>
      </c>
      <c r="B1635" s="170" t="s">
        <v>25084</v>
      </c>
      <c r="C1635" s="169" t="s">
        <v>24135</v>
      </c>
    </row>
    <row r="1636" spans="1:3" ht="28.5">
      <c r="A1636" s="169" t="s">
        <v>3747</v>
      </c>
      <c r="B1636" s="170" t="s">
        <v>25085</v>
      </c>
      <c r="C1636" s="169" t="s">
        <v>24079</v>
      </c>
    </row>
    <row r="1637" spans="1:3">
      <c r="A1637" s="169" t="s">
        <v>25086</v>
      </c>
      <c r="B1637" s="170" t="s">
        <v>25087</v>
      </c>
    </row>
    <row r="1638" spans="1:3" ht="28.5">
      <c r="A1638" s="169" t="s">
        <v>3749</v>
      </c>
      <c r="B1638" s="170" t="s">
        <v>25088</v>
      </c>
      <c r="C1638" s="169" t="s">
        <v>171</v>
      </c>
    </row>
    <row r="1639" spans="1:3" ht="28.5">
      <c r="A1639" s="169" t="s">
        <v>3751</v>
      </c>
      <c r="B1639" s="170" t="s">
        <v>25089</v>
      </c>
      <c r="C1639" s="169" t="s">
        <v>187</v>
      </c>
    </row>
    <row r="1640" spans="1:3">
      <c r="A1640" s="169" t="s">
        <v>3753</v>
      </c>
      <c r="B1640" s="170" t="s">
        <v>25090</v>
      </c>
      <c r="C1640" s="169" t="s">
        <v>174</v>
      </c>
    </row>
    <row r="1641" spans="1:3">
      <c r="A1641" s="169" t="s">
        <v>3755</v>
      </c>
      <c r="B1641" s="170" t="s">
        <v>25091</v>
      </c>
      <c r="C1641" s="169" t="s">
        <v>174</v>
      </c>
    </row>
    <row r="1642" spans="1:3">
      <c r="A1642" s="169" t="s">
        <v>3757</v>
      </c>
      <c r="B1642" s="170" t="s">
        <v>25092</v>
      </c>
      <c r="C1642" s="169" t="s">
        <v>174</v>
      </c>
    </row>
    <row r="1643" spans="1:3" ht="28.5">
      <c r="A1643" s="169" t="s">
        <v>3759</v>
      </c>
      <c r="B1643" s="170" t="s">
        <v>25093</v>
      </c>
      <c r="C1643" s="169" t="s">
        <v>171</v>
      </c>
    </row>
    <row r="1644" spans="1:3">
      <c r="A1644" s="169" t="s">
        <v>3763</v>
      </c>
      <c r="B1644" s="170" t="s">
        <v>25094</v>
      </c>
      <c r="C1644" s="169" t="s">
        <v>171</v>
      </c>
    </row>
    <row r="1645" spans="1:3">
      <c r="A1645" s="169" t="s">
        <v>3765</v>
      </c>
      <c r="B1645" s="170" t="s">
        <v>25095</v>
      </c>
      <c r="C1645" s="169" t="s">
        <v>187</v>
      </c>
    </row>
    <row r="1646" spans="1:3" ht="28.5">
      <c r="A1646" s="169" t="s">
        <v>3767</v>
      </c>
      <c r="B1646" s="170" t="s">
        <v>25096</v>
      </c>
      <c r="C1646" s="169" t="s">
        <v>174</v>
      </c>
    </row>
    <row r="1647" spans="1:3" ht="28.5">
      <c r="A1647" s="169" t="s">
        <v>3769</v>
      </c>
      <c r="B1647" s="170" t="s">
        <v>25097</v>
      </c>
      <c r="C1647" s="169" t="s">
        <v>174</v>
      </c>
    </row>
    <row r="1648" spans="1:3" ht="42.75">
      <c r="A1648" s="169" t="s">
        <v>3771</v>
      </c>
      <c r="B1648" s="170" t="s">
        <v>25098</v>
      </c>
      <c r="C1648" s="169" t="s">
        <v>174</v>
      </c>
    </row>
    <row r="1649" spans="1:3">
      <c r="A1649" s="169" t="s">
        <v>25099</v>
      </c>
      <c r="B1649" s="170" t="s">
        <v>25100</v>
      </c>
    </row>
    <row r="1650" spans="1:3" ht="28.5">
      <c r="A1650" s="169" t="s">
        <v>3775</v>
      </c>
      <c r="B1650" s="170" t="s">
        <v>25101</v>
      </c>
      <c r="C1650" s="169" t="s">
        <v>171</v>
      </c>
    </row>
    <row r="1651" spans="1:3" ht="28.5">
      <c r="A1651" s="169" t="s">
        <v>3777</v>
      </c>
      <c r="B1651" s="170" t="s">
        <v>25102</v>
      </c>
      <c r="C1651" s="169" t="s">
        <v>171</v>
      </c>
    </row>
    <row r="1652" spans="1:3" ht="28.5">
      <c r="A1652" s="169" t="s">
        <v>3779</v>
      </c>
      <c r="B1652" s="170" t="s">
        <v>25103</v>
      </c>
      <c r="C1652" s="169" t="s">
        <v>171</v>
      </c>
    </row>
    <row r="1653" spans="1:3">
      <c r="A1653" s="169" t="s">
        <v>3781</v>
      </c>
      <c r="B1653" s="170" t="s">
        <v>25104</v>
      </c>
      <c r="C1653" s="169" t="s">
        <v>177</v>
      </c>
    </row>
    <row r="1654" spans="1:3">
      <c r="A1654" s="169" t="s">
        <v>3783</v>
      </c>
      <c r="B1654" s="170" t="s">
        <v>25105</v>
      </c>
      <c r="C1654" s="169" t="s">
        <v>177</v>
      </c>
    </row>
    <row r="1655" spans="1:3">
      <c r="A1655" s="169" t="s">
        <v>25106</v>
      </c>
      <c r="B1655" s="170" t="s">
        <v>25107</v>
      </c>
    </row>
    <row r="1656" spans="1:3" ht="42.75">
      <c r="A1656" s="169" t="s">
        <v>3785</v>
      </c>
      <c r="B1656" s="170" t="s">
        <v>25108</v>
      </c>
      <c r="C1656" s="169" t="s">
        <v>177</v>
      </c>
    </row>
    <row r="1657" spans="1:3">
      <c r="A1657" s="169" t="s">
        <v>3787</v>
      </c>
      <c r="B1657" s="170" t="s">
        <v>25109</v>
      </c>
      <c r="C1657" s="169" t="s">
        <v>23665</v>
      </c>
    </row>
    <row r="1658" spans="1:3" ht="28.5">
      <c r="A1658" s="169" t="s">
        <v>3789</v>
      </c>
      <c r="B1658" s="170" t="s">
        <v>25110</v>
      </c>
      <c r="C1658" s="169" t="s">
        <v>25111</v>
      </c>
    </row>
    <row r="1659" spans="1:3" ht="42.75">
      <c r="A1659" s="169" t="s">
        <v>3791</v>
      </c>
      <c r="B1659" s="170" t="s">
        <v>25112</v>
      </c>
      <c r="C1659" s="169" t="s">
        <v>23965</v>
      </c>
    </row>
    <row r="1660" spans="1:3" ht="42.75">
      <c r="A1660" s="169" t="s">
        <v>3793</v>
      </c>
      <c r="B1660" s="170" t="s">
        <v>25113</v>
      </c>
      <c r="C1660" s="169" t="s">
        <v>23965</v>
      </c>
    </row>
    <row r="1661" spans="1:3">
      <c r="A1661" s="169" t="s">
        <v>25114</v>
      </c>
      <c r="B1661" s="170" t="s">
        <v>25115</v>
      </c>
    </row>
    <row r="1662" spans="1:3" ht="28.5">
      <c r="A1662" s="169" t="s">
        <v>3795</v>
      </c>
      <c r="B1662" s="170" t="s">
        <v>25116</v>
      </c>
      <c r="C1662" s="169" t="s">
        <v>171</v>
      </c>
    </row>
    <row r="1663" spans="1:3" ht="28.5">
      <c r="A1663" s="169" t="s">
        <v>3797</v>
      </c>
      <c r="B1663" s="170" t="s">
        <v>25117</v>
      </c>
      <c r="C1663" s="169" t="s">
        <v>171</v>
      </c>
    </row>
    <row r="1664" spans="1:3" ht="28.5">
      <c r="A1664" s="169" t="s">
        <v>3799</v>
      </c>
      <c r="B1664" s="170" t="s">
        <v>25118</v>
      </c>
      <c r="C1664" s="169" t="s">
        <v>171</v>
      </c>
    </row>
    <row r="1665" spans="1:3">
      <c r="A1665" s="169" t="s">
        <v>25119</v>
      </c>
      <c r="B1665" s="170" t="s">
        <v>24086</v>
      </c>
    </row>
    <row r="1666" spans="1:3" ht="28.5">
      <c r="A1666" s="169" t="s">
        <v>3801</v>
      </c>
      <c r="B1666" s="170" t="s">
        <v>25120</v>
      </c>
      <c r="C1666" s="169" t="s">
        <v>174</v>
      </c>
    </row>
    <row r="1667" spans="1:3" ht="28.5">
      <c r="A1667" s="169" t="s">
        <v>3803</v>
      </c>
      <c r="B1667" s="170" t="s">
        <v>25121</v>
      </c>
      <c r="C1667" s="169" t="s">
        <v>174</v>
      </c>
    </row>
    <row r="1668" spans="1:3" ht="28.5">
      <c r="A1668" s="169" t="s">
        <v>3805</v>
      </c>
      <c r="B1668" s="170" t="s">
        <v>25122</v>
      </c>
      <c r="C1668" s="169" t="s">
        <v>171</v>
      </c>
    </row>
    <row r="1669" spans="1:3" ht="42.75">
      <c r="A1669" s="169" t="s">
        <v>3807</v>
      </c>
      <c r="B1669" s="170" t="s">
        <v>25123</v>
      </c>
      <c r="C1669" s="169" t="s">
        <v>171</v>
      </c>
    </row>
    <row r="1670" spans="1:3" ht="42.75">
      <c r="A1670" s="169" t="s">
        <v>3809</v>
      </c>
      <c r="B1670" s="170" t="s">
        <v>25124</v>
      </c>
      <c r="C1670" s="169" t="s">
        <v>171</v>
      </c>
    </row>
    <row r="1671" spans="1:3">
      <c r="A1671" s="169" t="s">
        <v>25125</v>
      </c>
      <c r="B1671" s="170" t="s">
        <v>25126</v>
      </c>
    </row>
    <row r="1672" spans="1:3">
      <c r="A1672" s="169" t="s">
        <v>3811</v>
      </c>
      <c r="B1672" s="170" t="s">
        <v>25127</v>
      </c>
      <c r="C1672" s="169" t="s">
        <v>24079</v>
      </c>
    </row>
    <row r="1673" spans="1:3">
      <c r="A1673" s="169" t="s">
        <v>3813</v>
      </c>
      <c r="B1673" s="170" t="s">
        <v>25128</v>
      </c>
      <c r="C1673" s="169" t="s">
        <v>24079</v>
      </c>
    </row>
    <row r="1674" spans="1:3">
      <c r="A1674" s="169" t="s">
        <v>3815</v>
      </c>
      <c r="B1674" s="170" t="s">
        <v>25129</v>
      </c>
      <c r="C1674" s="169" t="s">
        <v>24079</v>
      </c>
    </row>
    <row r="1675" spans="1:3">
      <c r="A1675" s="169" t="s">
        <v>3817</v>
      </c>
      <c r="B1675" s="170" t="s">
        <v>25130</v>
      </c>
      <c r="C1675" s="169" t="s">
        <v>24079</v>
      </c>
    </row>
    <row r="1676" spans="1:3">
      <c r="A1676" s="169" t="s">
        <v>3819</v>
      </c>
      <c r="B1676" s="170" t="s">
        <v>25131</v>
      </c>
      <c r="C1676" s="169" t="s">
        <v>24079</v>
      </c>
    </row>
    <row r="1677" spans="1:3">
      <c r="A1677" s="169" t="s">
        <v>3821</v>
      </c>
      <c r="B1677" s="170" t="s">
        <v>25132</v>
      </c>
      <c r="C1677" s="169" t="s">
        <v>24079</v>
      </c>
    </row>
    <row r="1678" spans="1:3">
      <c r="A1678" s="169" t="s">
        <v>3823</v>
      </c>
      <c r="B1678" s="170" t="s">
        <v>25133</v>
      </c>
      <c r="C1678" s="169" t="s">
        <v>24079</v>
      </c>
    </row>
    <row r="1679" spans="1:3">
      <c r="A1679" s="169" t="s">
        <v>25134</v>
      </c>
      <c r="B1679" s="170" t="s">
        <v>24086</v>
      </c>
    </row>
    <row r="1680" spans="1:3" ht="57">
      <c r="A1680" s="169" t="s">
        <v>3825</v>
      </c>
      <c r="B1680" s="170" t="s">
        <v>25135</v>
      </c>
      <c r="C1680" s="169" t="s">
        <v>174</v>
      </c>
    </row>
    <row r="1681" spans="1:3" ht="57">
      <c r="A1681" s="169" t="s">
        <v>3827</v>
      </c>
      <c r="B1681" s="170" t="s">
        <v>25136</v>
      </c>
      <c r="C1681" s="169" t="s">
        <v>174</v>
      </c>
    </row>
    <row r="1682" spans="1:3" ht="57">
      <c r="A1682" s="169" t="s">
        <v>3829</v>
      </c>
      <c r="B1682" s="170" t="s">
        <v>25137</v>
      </c>
      <c r="C1682" s="169" t="s">
        <v>174</v>
      </c>
    </row>
    <row r="1683" spans="1:3" ht="57">
      <c r="A1683" s="169" t="s">
        <v>3831</v>
      </c>
      <c r="B1683" s="170" t="s">
        <v>25138</v>
      </c>
      <c r="C1683" s="169" t="s">
        <v>174</v>
      </c>
    </row>
    <row r="1684" spans="1:3" ht="57">
      <c r="A1684" s="169" t="s">
        <v>3833</v>
      </c>
      <c r="B1684" s="170" t="s">
        <v>25139</v>
      </c>
      <c r="C1684" s="169" t="s">
        <v>174</v>
      </c>
    </row>
    <row r="1685" spans="1:3" ht="57">
      <c r="A1685" s="169" t="s">
        <v>3835</v>
      </c>
      <c r="B1685" s="170" t="s">
        <v>25140</v>
      </c>
      <c r="C1685" s="169" t="s">
        <v>174</v>
      </c>
    </row>
    <row r="1686" spans="1:3" ht="57">
      <c r="A1686" s="169" t="s">
        <v>3837</v>
      </c>
      <c r="B1686" s="170" t="s">
        <v>25141</v>
      </c>
      <c r="C1686" s="169" t="s">
        <v>174</v>
      </c>
    </row>
    <row r="1687" spans="1:3" ht="57">
      <c r="A1687" s="169" t="s">
        <v>3839</v>
      </c>
      <c r="B1687" s="170" t="s">
        <v>25142</v>
      </c>
      <c r="C1687" s="169" t="s">
        <v>174</v>
      </c>
    </row>
    <row r="1688" spans="1:3" ht="57">
      <c r="A1688" s="169" t="s">
        <v>3841</v>
      </c>
      <c r="B1688" s="170" t="s">
        <v>25143</v>
      </c>
      <c r="C1688" s="169" t="s">
        <v>174</v>
      </c>
    </row>
    <row r="1689" spans="1:3" ht="57">
      <c r="A1689" s="169" t="s">
        <v>3843</v>
      </c>
      <c r="B1689" s="170" t="s">
        <v>25144</v>
      </c>
      <c r="C1689" s="169" t="s">
        <v>171</v>
      </c>
    </row>
    <row r="1690" spans="1:3" ht="57">
      <c r="A1690" s="169" t="s">
        <v>3845</v>
      </c>
      <c r="B1690" s="170" t="s">
        <v>25145</v>
      </c>
      <c r="C1690" s="169" t="s">
        <v>171</v>
      </c>
    </row>
    <row r="1691" spans="1:3" ht="57">
      <c r="A1691" s="169" t="s">
        <v>3847</v>
      </c>
      <c r="B1691" s="170" t="s">
        <v>25146</v>
      </c>
      <c r="C1691" s="169" t="s">
        <v>171</v>
      </c>
    </row>
    <row r="1692" spans="1:3" ht="57">
      <c r="A1692" s="169" t="s">
        <v>3849</v>
      </c>
      <c r="B1692" s="170" t="s">
        <v>25147</v>
      </c>
      <c r="C1692" s="169" t="s">
        <v>171</v>
      </c>
    </row>
    <row r="1693" spans="1:3" ht="57">
      <c r="A1693" s="169" t="s">
        <v>3851</v>
      </c>
      <c r="B1693" s="170" t="s">
        <v>25148</v>
      </c>
      <c r="C1693" s="169" t="s">
        <v>171</v>
      </c>
    </row>
    <row r="1694" spans="1:3" ht="57">
      <c r="A1694" s="169" t="s">
        <v>3853</v>
      </c>
      <c r="B1694" s="170" t="s">
        <v>25149</v>
      </c>
      <c r="C1694" s="169" t="s">
        <v>171</v>
      </c>
    </row>
    <row r="1695" spans="1:3">
      <c r="A1695" s="169" t="s">
        <v>25150</v>
      </c>
      <c r="B1695" s="170" t="s">
        <v>25151</v>
      </c>
    </row>
    <row r="1696" spans="1:3" ht="28.5">
      <c r="A1696" s="169" t="s">
        <v>25152</v>
      </c>
      <c r="B1696" s="170" t="s">
        <v>25153</v>
      </c>
      <c r="C1696" s="169" t="s">
        <v>174</v>
      </c>
    </row>
    <row r="1697" spans="1:3" ht="28.5">
      <c r="A1697" s="169" t="s">
        <v>25154</v>
      </c>
      <c r="B1697" s="170" t="s">
        <v>25155</v>
      </c>
      <c r="C1697" s="169" t="s">
        <v>174</v>
      </c>
    </row>
    <row r="1698" spans="1:3">
      <c r="A1698" s="169" t="s">
        <v>25156</v>
      </c>
      <c r="B1698" s="170" t="s">
        <v>25157</v>
      </c>
    </row>
    <row r="1699" spans="1:3">
      <c r="A1699" s="169" t="s">
        <v>25158</v>
      </c>
      <c r="B1699" s="170" t="s">
        <v>25159</v>
      </c>
    </row>
    <row r="1700" spans="1:3">
      <c r="A1700" s="169" t="s">
        <v>25160</v>
      </c>
      <c r="B1700" s="170" t="s">
        <v>25161</v>
      </c>
    </row>
    <row r="1701" spans="1:3" ht="28.5">
      <c r="A1701" s="169" t="s">
        <v>3855</v>
      </c>
      <c r="B1701" s="170" t="s">
        <v>25162</v>
      </c>
      <c r="C1701" s="169" t="s">
        <v>171</v>
      </c>
    </row>
    <row r="1702" spans="1:3" ht="28.5">
      <c r="A1702" s="169" t="s">
        <v>3857</v>
      </c>
      <c r="B1702" s="170" t="s">
        <v>25163</v>
      </c>
      <c r="C1702" s="169" t="s">
        <v>171</v>
      </c>
    </row>
    <row r="1703" spans="1:3" ht="28.5">
      <c r="A1703" s="169" t="s">
        <v>3859</v>
      </c>
      <c r="B1703" s="170" t="s">
        <v>25164</v>
      </c>
      <c r="C1703" s="169" t="s">
        <v>171</v>
      </c>
    </row>
    <row r="1704" spans="1:3" ht="28.5">
      <c r="A1704" s="169" t="s">
        <v>3861</v>
      </c>
      <c r="B1704" s="170" t="s">
        <v>25165</v>
      </c>
      <c r="C1704" s="169" t="s">
        <v>171</v>
      </c>
    </row>
    <row r="1705" spans="1:3" ht="28.5">
      <c r="A1705" s="169" t="s">
        <v>3863</v>
      </c>
      <c r="B1705" s="170" t="s">
        <v>25166</v>
      </c>
      <c r="C1705" s="169" t="s">
        <v>171</v>
      </c>
    </row>
    <row r="1706" spans="1:3" ht="28.5">
      <c r="A1706" s="169" t="s">
        <v>3865</v>
      </c>
      <c r="B1706" s="170" t="s">
        <v>25167</v>
      </c>
      <c r="C1706" s="169" t="s">
        <v>171</v>
      </c>
    </row>
    <row r="1707" spans="1:3" ht="28.5">
      <c r="A1707" s="169" t="s">
        <v>3867</v>
      </c>
      <c r="B1707" s="170" t="s">
        <v>25168</v>
      </c>
      <c r="C1707" s="169" t="s">
        <v>171</v>
      </c>
    </row>
    <row r="1708" spans="1:3" ht="28.5">
      <c r="A1708" s="169" t="s">
        <v>3869</v>
      </c>
      <c r="B1708" s="170" t="s">
        <v>25169</v>
      </c>
      <c r="C1708" s="169" t="s">
        <v>171</v>
      </c>
    </row>
    <row r="1709" spans="1:3" ht="28.5">
      <c r="A1709" s="169" t="s">
        <v>3871</v>
      </c>
      <c r="B1709" s="170" t="s">
        <v>25170</v>
      </c>
      <c r="C1709" s="169" t="s">
        <v>171</v>
      </c>
    </row>
    <row r="1710" spans="1:3" ht="28.5">
      <c r="A1710" s="169" t="s">
        <v>3873</v>
      </c>
      <c r="B1710" s="170" t="s">
        <v>25171</v>
      </c>
      <c r="C1710" s="169" t="s">
        <v>171</v>
      </c>
    </row>
    <row r="1711" spans="1:3">
      <c r="A1711" s="169" t="s">
        <v>25172</v>
      </c>
      <c r="B1711" s="170" t="s">
        <v>25173</v>
      </c>
    </row>
    <row r="1712" spans="1:3" ht="28.5">
      <c r="A1712" s="169" t="s">
        <v>3875</v>
      </c>
      <c r="B1712" s="170" t="s">
        <v>25174</v>
      </c>
      <c r="C1712" s="169" t="s">
        <v>174</v>
      </c>
    </row>
    <row r="1713" spans="1:3" ht="42.75">
      <c r="A1713" s="169" t="s">
        <v>3877</v>
      </c>
      <c r="B1713" s="170" t="s">
        <v>25175</v>
      </c>
      <c r="C1713" s="169" t="s">
        <v>174</v>
      </c>
    </row>
    <row r="1714" spans="1:3" ht="42.75">
      <c r="A1714" s="169" t="s">
        <v>3879</v>
      </c>
      <c r="B1714" s="170" t="s">
        <v>25176</v>
      </c>
      <c r="C1714" s="169" t="s">
        <v>174</v>
      </c>
    </row>
    <row r="1715" spans="1:3" ht="28.5">
      <c r="A1715" s="169" t="s">
        <v>3881</v>
      </c>
      <c r="B1715" s="170" t="s">
        <v>25177</v>
      </c>
      <c r="C1715" s="169" t="s">
        <v>174</v>
      </c>
    </row>
    <row r="1716" spans="1:3" ht="42.75">
      <c r="A1716" s="169" t="s">
        <v>3883</v>
      </c>
      <c r="B1716" s="170" t="s">
        <v>25178</v>
      </c>
      <c r="C1716" s="169" t="s">
        <v>174</v>
      </c>
    </row>
    <row r="1717" spans="1:3" ht="28.5">
      <c r="A1717" s="169" t="s">
        <v>3885</v>
      </c>
      <c r="B1717" s="170" t="s">
        <v>25179</v>
      </c>
      <c r="C1717" s="169" t="s">
        <v>174</v>
      </c>
    </row>
    <row r="1718" spans="1:3" ht="28.5">
      <c r="A1718" s="169" t="s">
        <v>3887</v>
      </c>
      <c r="B1718" s="170" t="s">
        <v>25180</v>
      </c>
      <c r="C1718" s="169" t="s">
        <v>174</v>
      </c>
    </row>
    <row r="1719" spans="1:3" ht="42.75">
      <c r="A1719" s="169" t="s">
        <v>3889</v>
      </c>
      <c r="B1719" s="170" t="s">
        <v>25181</v>
      </c>
      <c r="C1719" s="169" t="s">
        <v>174</v>
      </c>
    </row>
    <row r="1720" spans="1:3" ht="42.75">
      <c r="A1720" s="169" t="s">
        <v>3891</v>
      </c>
      <c r="B1720" s="170" t="s">
        <v>25182</v>
      </c>
      <c r="C1720" s="169" t="s">
        <v>174</v>
      </c>
    </row>
    <row r="1721" spans="1:3" ht="57">
      <c r="A1721" s="169" t="s">
        <v>3893</v>
      </c>
      <c r="B1721" s="170" t="s">
        <v>25183</v>
      </c>
      <c r="C1721" s="169" t="s">
        <v>174</v>
      </c>
    </row>
    <row r="1722" spans="1:3" ht="42.75">
      <c r="A1722" s="169" t="s">
        <v>25184</v>
      </c>
      <c r="B1722" s="170" t="s">
        <v>25185</v>
      </c>
      <c r="C1722" s="169" t="s">
        <v>174</v>
      </c>
    </row>
    <row r="1723" spans="1:3">
      <c r="A1723" s="169" t="s">
        <v>25186</v>
      </c>
      <c r="B1723" s="170" t="s">
        <v>25187</v>
      </c>
    </row>
    <row r="1724" spans="1:3" ht="57">
      <c r="A1724" s="169" t="s">
        <v>3895</v>
      </c>
      <c r="B1724" s="170" t="s">
        <v>25188</v>
      </c>
      <c r="C1724" s="169" t="s">
        <v>171</v>
      </c>
    </row>
    <row r="1725" spans="1:3" ht="57">
      <c r="A1725" s="169" t="s">
        <v>3897</v>
      </c>
      <c r="B1725" s="170" t="s">
        <v>25189</v>
      </c>
      <c r="C1725" s="169" t="s">
        <v>171</v>
      </c>
    </row>
    <row r="1726" spans="1:3" ht="57">
      <c r="A1726" s="169" t="s">
        <v>3899</v>
      </c>
      <c r="B1726" s="170" t="s">
        <v>25190</v>
      </c>
      <c r="C1726" s="169" t="s">
        <v>171</v>
      </c>
    </row>
    <row r="1727" spans="1:3" ht="57">
      <c r="A1727" s="169" t="s">
        <v>3901</v>
      </c>
      <c r="B1727" s="170" t="s">
        <v>25191</v>
      </c>
      <c r="C1727" s="169" t="s">
        <v>171</v>
      </c>
    </row>
    <row r="1728" spans="1:3" ht="57">
      <c r="A1728" s="169" t="s">
        <v>3903</v>
      </c>
      <c r="B1728" s="170" t="s">
        <v>25192</v>
      </c>
      <c r="C1728" s="169" t="s">
        <v>171</v>
      </c>
    </row>
    <row r="1729" spans="1:3" ht="57">
      <c r="A1729" s="169" t="s">
        <v>3905</v>
      </c>
      <c r="B1729" s="170" t="s">
        <v>25193</v>
      </c>
      <c r="C1729" s="169" t="s">
        <v>171</v>
      </c>
    </row>
    <row r="1730" spans="1:3" ht="57">
      <c r="A1730" s="169" t="s">
        <v>3907</v>
      </c>
      <c r="B1730" s="170" t="s">
        <v>25194</v>
      </c>
      <c r="C1730" s="169" t="s">
        <v>171</v>
      </c>
    </row>
    <row r="1731" spans="1:3" ht="57">
      <c r="A1731" s="169" t="s">
        <v>3909</v>
      </c>
      <c r="B1731" s="170" t="s">
        <v>25195</v>
      </c>
      <c r="C1731" s="169" t="s">
        <v>171</v>
      </c>
    </row>
    <row r="1732" spans="1:3">
      <c r="A1732" s="169" t="s">
        <v>25196</v>
      </c>
      <c r="B1732" s="170" t="s">
        <v>25197</v>
      </c>
    </row>
    <row r="1733" spans="1:3" ht="28.5">
      <c r="A1733" s="169" t="s">
        <v>3911</v>
      </c>
      <c r="B1733" s="170" t="s">
        <v>25198</v>
      </c>
      <c r="C1733" s="169" t="s">
        <v>187</v>
      </c>
    </row>
    <row r="1734" spans="1:3" ht="28.5">
      <c r="A1734" s="169" t="s">
        <v>3913</v>
      </c>
      <c r="B1734" s="170" t="s">
        <v>25199</v>
      </c>
      <c r="C1734" s="169" t="s">
        <v>187</v>
      </c>
    </row>
    <row r="1735" spans="1:3" ht="28.5">
      <c r="A1735" s="169" t="s">
        <v>3915</v>
      </c>
      <c r="B1735" s="170" t="s">
        <v>25200</v>
      </c>
      <c r="C1735" s="169" t="s">
        <v>187</v>
      </c>
    </row>
    <row r="1736" spans="1:3" ht="28.5">
      <c r="A1736" s="169" t="s">
        <v>3917</v>
      </c>
      <c r="B1736" s="170" t="s">
        <v>25201</v>
      </c>
      <c r="C1736" s="169" t="s">
        <v>187</v>
      </c>
    </row>
    <row r="1737" spans="1:3" ht="28.5">
      <c r="A1737" s="169" t="s">
        <v>3919</v>
      </c>
      <c r="B1737" s="170" t="s">
        <v>25202</v>
      </c>
      <c r="C1737" s="169" t="s">
        <v>187</v>
      </c>
    </row>
    <row r="1738" spans="1:3" ht="28.5">
      <c r="A1738" s="169" t="s">
        <v>3921</v>
      </c>
      <c r="B1738" s="170" t="s">
        <v>25203</v>
      </c>
      <c r="C1738" s="169" t="s">
        <v>187</v>
      </c>
    </row>
    <row r="1739" spans="1:3" ht="28.5">
      <c r="A1739" s="169" t="s">
        <v>3923</v>
      </c>
      <c r="B1739" s="170" t="s">
        <v>25204</v>
      </c>
      <c r="C1739" s="169" t="s">
        <v>187</v>
      </c>
    </row>
    <row r="1740" spans="1:3" ht="28.5">
      <c r="A1740" s="169" t="s">
        <v>3925</v>
      </c>
      <c r="B1740" s="170" t="s">
        <v>25205</v>
      </c>
      <c r="C1740" s="169" t="s">
        <v>187</v>
      </c>
    </row>
    <row r="1741" spans="1:3" ht="28.5">
      <c r="A1741" s="169" t="s">
        <v>3927</v>
      </c>
      <c r="B1741" s="170" t="s">
        <v>25206</v>
      </c>
      <c r="C1741" s="169" t="s">
        <v>187</v>
      </c>
    </row>
    <row r="1742" spans="1:3" ht="28.5">
      <c r="A1742" s="169" t="s">
        <v>3929</v>
      </c>
      <c r="B1742" s="170" t="s">
        <v>25207</v>
      </c>
      <c r="C1742" s="169" t="s">
        <v>187</v>
      </c>
    </row>
    <row r="1743" spans="1:3" ht="28.5">
      <c r="A1743" s="169" t="s">
        <v>3931</v>
      </c>
      <c r="B1743" s="170" t="s">
        <v>25208</v>
      </c>
      <c r="C1743" s="169" t="s">
        <v>187</v>
      </c>
    </row>
    <row r="1744" spans="1:3" ht="28.5">
      <c r="A1744" s="169" t="s">
        <v>3933</v>
      </c>
      <c r="B1744" s="170" t="s">
        <v>25209</v>
      </c>
      <c r="C1744" s="169" t="s">
        <v>187</v>
      </c>
    </row>
    <row r="1745" spans="1:3" ht="28.5">
      <c r="A1745" s="169" t="s">
        <v>3935</v>
      </c>
      <c r="B1745" s="170" t="s">
        <v>25210</v>
      </c>
      <c r="C1745" s="169" t="s">
        <v>187</v>
      </c>
    </row>
    <row r="1746" spans="1:3" ht="28.5">
      <c r="A1746" s="169" t="s">
        <v>3937</v>
      </c>
      <c r="B1746" s="170" t="s">
        <v>25211</v>
      </c>
      <c r="C1746" s="169" t="s">
        <v>187</v>
      </c>
    </row>
    <row r="1747" spans="1:3" ht="28.5">
      <c r="A1747" s="169" t="s">
        <v>3939</v>
      </c>
      <c r="B1747" s="170" t="s">
        <v>25212</v>
      </c>
      <c r="C1747" s="169" t="s">
        <v>187</v>
      </c>
    </row>
    <row r="1748" spans="1:3" ht="28.5">
      <c r="A1748" s="169" t="s">
        <v>3941</v>
      </c>
      <c r="B1748" s="170" t="s">
        <v>25213</v>
      </c>
      <c r="C1748" s="169" t="s">
        <v>187</v>
      </c>
    </row>
    <row r="1749" spans="1:3" ht="28.5">
      <c r="A1749" s="169" t="s">
        <v>3943</v>
      </c>
      <c r="B1749" s="170" t="s">
        <v>25214</v>
      </c>
      <c r="C1749" s="169" t="s">
        <v>187</v>
      </c>
    </row>
    <row r="1750" spans="1:3" ht="28.5">
      <c r="A1750" s="169" t="s">
        <v>3945</v>
      </c>
      <c r="B1750" s="170" t="s">
        <v>25215</v>
      </c>
      <c r="C1750" s="169" t="s">
        <v>187</v>
      </c>
    </row>
    <row r="1751" spans="1:3" ht="28.5">
      <c r="A1751" s="169" t="s">
        <v>3947</v>
      </c>
      <c r="B1751" s="170" t="s">
        <v>25216</v>
      </c>
      <c r="C1751" s="169" t="s">
        <v>187</v>
      </c>
    </row>
    <row r="1752" spans="1:3" ht="28.5">
      <c r="A1752" s="169" t="s">
        <v>3949</v>
      </c>
      <c r="B1752" s="170" t="s">
        <v>25217</v>
      </c>
      <c r="C1752" s="169" t="s">
        <v>187</v>
      </c>
    </row>
    <row r="1753" spans="1:3">
      <c r="A1753" s="169" t="s">
        <v>3951</v>
      </c>
      <c r="B1753" s="170" t="s">
        <v>25218</v>
      </c>
      <c r="C1753" s="169" t="s">
        <v>174</v>
      </c>
    </row>
    <row r="1754" spans="1:3">
      <c r="A1754" s="169" t="s">
        <v>3953</v>
      </c>
      <c r="B1754" s="170" t="s">
        <v>25219</v>
      </c>
      <c r="C1754" s="169" t="s">
        <v>174</v>
      </c>
    </row>
    <row r="1755" spans="1:3">
      <c r="A1755" s="169" t="s">
        <v>3955</v>
      </c>
      <c r="B1755" s="170" t="s">
        <v>25220</v>
      </c>
      <c r="C1755" s="169" t="s">
        <v>174</v>
      </c>
    </row>
    <row r="1756" spans="1:3">
      <c r="A1756" s="169" t="s">
        <v>3957</v>
      </c>
      <c r="B1756" s="170" t="s">
        <v>25221</v>
      </c>
      <c r="C1756" s="169" t="s">
        <v>174</v>
      </c>
    </row>
    <row r="1757" spans="1:3">
      <c r="A1757" s="169" t="s">
        <v>3959</v>
      </c>
      <c r="B1757" s="170" t="s">
        <v>25222</v>
      </c>
      <c r="C1757" s="169" t="s">
        <v>174</v>
      </c>
    </row>
    <row r="1758" spans="1:3">
      <c r="A1758" s="169" t="s">
        <v>25223</v>
      </c>
      <c r="B1758" s="170" t="s">
        <v>24086</v>
      </c>
    </row>
    <row r="1759" spans="1:3">
      <c r="A1759" s="169" t="s">
        <v>3961</v>
      </c>
      <c r="B1759" s="170" t="s">
        <v>25224</v>
      </c>
      <c r="C1759" s="169" t="s">
        <v>187</v>
      </c>
    </row>
    <row r="1760" spans="1:3">
      <c r="A1760" s="169" t="s">
        <v>3963</v>
      </c>
      <c r="B1760" s="170" t="s">
        <v>25225</v>
      </c>
      <c r="C1760" s="169" t="s">
        <v>187</v>
      </c>
    </row>
    <row r="1761" spans="1:3">
      <c r="A1761" s="169" t="s">
        <v>3965</v>
      </c>
      <c r="B1761" s="170" t="s">
        <v>25226</v>
      </c>
      <c r="C1761" s="169" t="s">
        <v>187</v>
      </c>
    </row>
    <row r="1762" spans="1:3">
      <c r="A1762" s="169" t="s">
        <v>3967</v>
      </c>
      <c r="B1762" s="170" t="s">
        <v>25227</v>
      </c>
      <c r="C1762" s="169" t="s">
        <v>187</v>
      </c>
    </row>
    <row r="1763" spans="1:3">
      <c r="A1763" s="169" t="s">
        <v>25228</v>
      </c>
      <c r="B1763" s="170" t="s">
        <v>25229</v>
      </c>
    </row>
    <row r="1764" spans="1:3" ht="28.5">
      <c r="A1764" s="169" t="s">
        <v>3969</v>
      </c>
      <c r="B1764" s="170" t="s">
        <v>25230</v>
      </c>
      <c r="C1764" s="169" t="s">
        <v>174</v>
      </c>
    </row>
    <row r="1765" spans="1:3" ht="28.5">
      <c r="A1765" s="169" t="s">
        <v>3971</v>
      </c>
      <c r="B1765" s="170" t="s">
        <v>25231</v>
      </c>
      <c r="C1765" s="169" t="s">
        <v>174</v>
      </c>
    </row>
    <row r="1766" spans="1:3" ht="28.5">
      <c r="A1766" s="169" t="s">
        <v>3973</v>
      </c>
      <c r="B1766" s="170" t="s">
        <v>25232</v>
      </c>
      <c r="C1766" s="169" t="s">
        <v>174</v>
      </c>
    </row>
    <row r="1767" spans="1:3" ht="28.5">
      <c r="A1767" s="169" t="s">
        <v>3975</v>
      </c>
      <c r="B1767" s="170" t="s">
        <v>25233</v>
      </c>
      <c r="C1767" s="169" t="s">
        <v>174</v>
      </c>
    </row>
    <row r="1768" spans="1:3" ht="28.5">
      <c r="A1768" s="169" t="s">
        <v>3977</v>
      </c>
      <c r="B1768" s="170" t="s">
        <v>25234</v>
      </c>
      <c r="C1768" s="169" t="s">
        <v>174</v>
      </c>
    </row>
    <row r="1769" spans="1:3" ht="28.5">
      <c r="A1769" s="169" t="s">
        <v>3979</v>
      </c>
      <c r="B1769" s="170" t="s">
        <v>25235</v>
      </c>
      <c r="C1769" s="169" t="s">
        <v>174</v>
      </c>
    </row>
    <row r="1770" spans="1:3" ht="28.5">
      <c r="A1770" s="169" t="s">
        <v>3981</v>
      </c>
      <c r="B1770" s="170" t="s">
        <v>25236</v>
      </c>
      <c r="C1770" s="169" t="s">
        <v>23965</v>
      </c>
    </row>
    <row r="1771" spans="1:3" ht="28.5">
      <c r="A1771" s="169" t="s">
        <v>3983</v>
      </c>
      <c r="B1771" s="170" t="s">
        <v>25237</v>
      </c>
      <c r="C1771" s="169" t="s">
        <v>23965</v>
      </c>
    </row>
    <row r="1772" spans="1:3" ht="28.5">
      <c r="A1772" s="169" t="s">
        <v>3985</v>
      </c>
      <c r="B1772" s="170" t="s">
        <v>25238</v>
      </c>
      <c r="C1772" s="169" t="s">
        <v>23965</v>
      </c>
    </row>
    <row r="1773" spans="1:3" ht="28.5">
      <c r="A1773" s="169" t="s">
        <v>3987</v>
      </c>
      <c r="B1773" s="170" t="s">
        <v>25239</v>
      </c>
      <c r="C1773" s="169" t="s">
        <v>23965</v>
      </c>
    </row>
    <row r="1774" spans="1:3" ht="28.5">
      <c r="A1774" s="169" t="s">
        <v>3989</v>
      </c>
      <c r="B1774" s="170" t="s">
        <v>25240</v>
      </c>
      <c r="C1774" s="169" t="s">
        <v>23965</v>
      </c>
    </row>
    <row r="1775" spans="1:3" ht="28.5">
      <c r="A1775" s="169" t="s">
        <v>3991</v>
      </c>
      <c r="B1775" s="170" t="s">
        <v>25241</v>
      </c>
      <c r="C1775" s="169" t="s">
        <v>23965</v>
      </c>
    </row>
    <row r="1776" spans="1:3" ht="28.5">
      <c r="A1776" s="169" t="s">
        <v>3993</v>
      </c>
      <c r="B1776" s="170" t="s">
        <v>25242</v>
      </c>
      <c r="C1776" s="169" t="s">
        <v>23965</v>
      </c>
    </row>
    <row r="1777" spans="1:3" ht="28.5">
      <c r="A1777" s="169" t="s">
        <v>3995</v>
      </c>
      <c r="B1777" s="170" t="s">
        <v>25243</v>
      </c>
      <c r="C1777" s="169" t="s">
        <v>23965</v>
      </c>
    </row>
    <row r="1778" spans="1:3">
      <c r="A1778" s="169" t="s">
        <v>25244</v>
      </c>
      <c r="B1778" s="170" t="s">
        <v>25245</v>
      </c>
    </row>
    <row r="1779" spans="1:3">
      <c r="A1779" s="169" t="s">
        <v>25246</v>
      </c>
      <c r="B1779" s="170" t="s">
        <v>25247</v>
      </c>
      <c r="C1779" s="169" t="s">
        <v>25248</v>
      </c>
    </row>
    <row r="1780" spans="1:3" ht="28.5">
      <c r="A1780" s="169" t="s">
        <v>25249</v>
      </c>
      <c r="B1780" s="170" t="s">
        <v>25250</v>
      </c>
      <c r="C1780" s="169" t="s">
        <v>25248</v>
      </c>
    </row>
    <row r="1781" spans="1:3">
      <c r="A1781" s="169" t="s">
        <v>25251</v>
      </c>
      <c r="B1781" s="170" t="s">
        <v>25252</v>
      </c>
    </row>
    <row r="1782" spans="1:3">
      <c r="A1782" s="169" t="s">
        <v>3997</v>
      </c>
      <c r="B1782" s="170" t="s">
        <v>25253</v>
      </c>
      <c r="C1782" s="169" t="s">
        <v>174</v>
      </c>
    </row>
    <row r="1783" spans="1:3">
      <c r="A1783" s="169" t="s">
        <v>25254</v>
      </c>
      <c r="B1783" s="170" t="s">
        <v>25255</v>
      </c>
    </row>
    <row r="1784" spans="1:3">
      <c r="A1784" s="169" t="s">
        <v>3999</v>
      </c>
      <c r="B1784" s="170" t="s">
        <v>25256</v>
      </c>
      <c r="C1784" s="169" t="s">
        <v>177</v>
      </c>
    </row>
    <row r="1785" spans="1:3">
      <c r="A1785" s="169" t="s">
        <v>4001</v>
      </c>
      <c r="B1785" s="170" t="s">
        <v>25257</v>
      </c>
      <c r="C1785" s="169" t="s">
        <v>177</v>
      </c>
    </row>
    <row r="1786" spans="1:3" ht="28.5">
      <c r="A1786" s="169" t="s">
        <v>4003</v>
      </c>
      <c r="B1786" s="170" t="s">
        <v>25258</v>
      </c>
      <c r="C1786" s="169" t="s">
        <v>177</v>
      </c>
    </row>
    <row r="1787" spans="1:3">
      <c r="A1787" s="169" t="s">
        <v>25259</v>
      </c>
      <c r="B1787" s="170" t="s">
        <v>25260</v>
      </c>
    </row>
    <row r="1788" spans="1:3" ht="28.5">
      <c r="A1788" s="169" t="s">
        <v>4005</v>
      </c>
      <c r="B1788" s="170" t="s">
        <v>25261</v>
      </c>
      <c r="C1788" s="169" t="s">
        <v>187</v>
      </c>
    </row>
    <row r="1789" spans="1:3" ht="28.5">
      <c r="A1789" s="169" t="s">
        <v>4007</v>
      </c>
      <c r="B1789" s="170" t="s">
        <v>25262</v>
      </c>
      <c r="C1789" s="169" t="s">
        <v>187</v>
      </c>
    </row>
    <row r="1790" spans="1:3" ht="57">
      <c r="A1790" s="169" t="s">
        <v>4009</v>
      </c>
      <c r="B1790" s="170" t="s">
        <v>25263</v>
      </c>
      <c r="C1790" s="169" t="s">
        <v>171</v>
      </c>
    </row>
    <row r="1791" spans="1:3" ht="42.75">
      <c r="A1791" s="169" t="s">
        <v>4011</v>
      </c>
      <c r="B1791" s="170" t="s">
        <v>25264</v>
      </c>
      <c r="C1791" s="169" t="s">
        <v>187</v>
      </c>
    </row>
    <row r="1792" spans="1:3" ht="42.75">
      <c r="A1792" s="169" t="s">
        <v>4013</v>
      </c>
      <c r="B1792" s="170" t="s">
        <v>25265</v>
      </c>
      <c r="C1792" s="169" t="s">
        <v>187</v>
      </c>
    </row>
    <row r="1793" spans="1:3" ht="42.75">
      <c r="A1793" s="169" t="s">
        <v>4015</v>
      </c>
      <c r="B1793" s="170" t="s">
        <v>25266</v>
      </c>
      <c r="C1793" s="169" t="s">
        <v>187</v>
      </c>
    </row>
    <row r="1794" spans="1:3" ht="57">
      <c r="A1794" s="169" t="s">
        <v>4017</v>
      </c>
      <c r="B1794" s="170" t="s">
        <v>25267</v>
      </c>
      <c r="C1794" s="169" t="s">
        <v>187</v>
      </c>
    </row>
    <row r="1795" spans="1:3" ht="57">
      <c r="A1795" s="169" t="s">
        <v>4019</v>
      </c>
      <c r="B1795" s="170" t="s">
        <v>25268</v>
      </c>
      <c r="C1795" s="169" t="s">
        <v>187</v>
      </c>
    </row>
    <row r="1796" spans="1:3" ht="57">
      <c r="A1796" s="169" t="s">
        <v>4021</v>
      </c>
      <c r="B1796" s="170" t="s">
        <v>25269</v>
      </c>
      <c r="C1796" s="169" t="s">
        <v>187</v>
      </c>
    </row>
    <row r="1797" spans="1:3" ht="28.5">
      <c r="A1797" s="169" t="s">
        <v>4023</v>
      </c>
      <c r="B1797" s="170" t="s">
        <v>25270</v>
      </c>
      <c r="C1797" s="169" t="s">
        <v>187</v>
      </c>
    </row>
    <row r="1798" spans="1:3" ht="57">
      <c r="A1798" s="169" t="s">
        <v>4025</v>
      </c>
      <c r="B1798" s="170" t="s">
        <v>25271</v>
      </c>
      <c r="C1798" s="169" t="s">
        <v>187</v>
      </c>
    </row>
    <row r="1799" spans="1:3" ht="57">
      <c r="A1799" s="169" t="s">
        <v>4027</v>
      </c>
      <c r="B1799" s="170" t="s">
        <v>25272</v>
      </c>
      <c r="C1799" s="169" t="s">
        <v>187</v>
      </c>
    </row>
    <row r="1800" spans="1:3" ht="42.75">
      <c r="A1800" s="169" t="s">
        <v>4029</v>
      </c>
      <c r="B1800" s="170" t="s">
        <v>25273</v>
      </c>
      <c r="C1800" s="169" t="s">
        <v>171</v>
      </c>
    </row>
    <row r="1801" spans="1:3" ht="28.5">
      <c r="A1801" s="169" t="s">
        <v>4031</v>
      </c>
      <c r="B1801" s="170" t="s">
        <v>25274</v>
      </c>
      <c r="C1801" s="169" t="s">
        <v>187</v>
      </c>
    </row>
    <row r="1802" spans="1:3" ht="42.75">
      <c r="A1802" s="169" t="s">
        <v>4033</v>
      </c>
      <c r="B1802" s="170" t="s">
        <v>25275</v>
      </c>
      <c r="C1802" s="169" t="s">
        <v>187</v>
      </c>
    </row>
    <row r="1803" spans="1:3" ht="42.75">
      <c r="A1803" s="169" t="s">
        <v>4035</v>
      </c>
      <c r="B1803" s="170" t="s">
        <v>25276</v>
      </c>
      <c r="C1803" s="169" t="s">
        <v>174</v>
      </c>
    </row>
    <row r="1804" spans="1:3" ht="28.5">
      <c r="A1804" s="169" t="s">
        <v>4037</v>
      </c>
      <c r="B1804" s="170" t="s">
        <v>25277</v>
      </c>
      <c r="C1804" s="169" t="s">
        <v>187</v>
      </c>
    </row>
    <row r="1805" spans="1:3" ht="28.5">
      <c r="A1805" s="169" t="s">
        <v>4039</v>
      </c>
      <c r="B1805" s="170" t="s">
        <v>25278</v>
      </c>
      <c r="C1805" s="169" t="s">
        <v>187</v>
      </c>
    </row>
    <row r="1806" spans="1:3" ht="28.5">
      <c r="A1806" s="169" t="s">
        <v>4041</v>
      </c>
      <c r="B1806" s="170" t="s">
        <v>25279</v>
      </c>
      <c r="C1806" s="169" t="s">
        <v>352</v>
      </c>
    </row>
    <row r="1807" spans="1:3">
      <c r="A1807" s="169" t="s">
        <v>25280</v>
      </c>
      <c r="B1807" s="170" t="s">
        <v>24086</v>
      </c>
    </row>
    <row r="1808" spans="1:3" ht="28.5">
      <c r="A1808" s="169" t="s">
        <v>4043</v>
      </c>
      <c r="B1808" s="170" t="s">
        <v>25281</v>
      </c>
      <c r="C1808" s="169" t="s">
        <v>187</v>
      </c>
    </row>
    <row r="1809" spans="1:3">
      <c r="A1809" s="169" t="s">
        <v>25282</v>
      </c>
      <c r="B1809" s="170" t="s">
        <v>25283</v>
      </c>
    </row>
    <row r="1810" spans="1:3">
      <c r="A1810" s="169" t="s">
        <v>4045</v>
      </c>
      <c r="B1810" s="170" t="s">
        <v>25284</v>
      </c>
      <c r="C1810" s="169" t="s">
        <v>187</v>
      </c>
    </row>
    <row r="1811" spans="1:3" ht="28.5">
      <c r="A1811" s="169" t="s">
        <v>4047</v>
      </c>
      <c r="B1811" s="170" t="s">
        <v>25285</v>
      </c>
      <c r="C1811" s="169" t="s">
        <v>187</v>
      </c>
    </row>
    <row r="1812" spans="1:3" ht="42.75">
      <c r="A1812" s="169" t="s">
        <v>4049</v>
      </c>
      <c r="B1812" s="170" t="s">
        <v>25286</v>
      </c>
      <c r="C1812" s="169" t="s">
        <v>187</v>
      </c>
    </row>
    <row r="1813" spans="1:3" ht="28.5">
      <c r="A1813" s="169" t="s">
        <v>4051</v>
      </c>
      <c r="B1813" s="170" t="s">
        <v>25287</v>
      </c>
      <c r="C1813" s="169" t="s">
        <v>171</v>
      </c>
    </row>
    <row r="1814" spans="1:3">
      <c r="A1814" s="169" t="s">
        <v>25288</v>
      </c>
      <c r="B1814" s="170" t="s">
        <v>24086</v>
      </c>
    </row>
    <row r="1815" spans="1:3" ht="28.5">
      <c r="A1815" s="169" t="s">
        <v>4053</v>
      </c>
      <c r="B1815" s="170" t="s">
        <v>25289</v>
      </c>
      <c r="C1815" s="169" t="s">
        <v>171</v>
      </c>
    </row>
    <row r="1816" spans="1:3">
      <c r="A1816" s="169" t="s">
        <v>25290</v>
      </c>
      <c r="B1816" s="170" t="s">
        <v>24086</v>
      </c>
    </row>
    <row r="1817" spans="1:3">
      <c r="A1817" s="169" t="s">
        <v>4055</v>
      </c>
      <c r="B1817" s="170" t="s">
        <v>25291</v>
      </c>
      <c r="C1817" s="169" t="s">
        <v>171</v>
      </c>
    </row>
    <row r="1818" spans="1:3">
      <c r="A1818" s="169" t="s">
        <v>4057</v>
      </c>
      <c r="B1818" s="170" t="s">
        <v>25292</v>
      </c>
      <c r="C1818" s="169" t="s">
        <v>187</v>
      </c>
    </row>
    <row r="1819" spans="1:3">
      <c r="A1819" s="169" t="s">
        <v>4059</v>
      </c>
      <c r="B1819" s="170" t="s">
        <v>25293</v>
      </c>
      <c r="C1819" s="169" t="s">
        <v>187</v>
      </c>
    </row>
    <row r="1820" spans="1:3">
      <c r="A1820" s="169" t="s">
        <v>25294</v>
      </c>
      <c r="B1820" s="170" t="s">
        <v>24086</v>
      </c>
    </row>
    <row r="1821" spans="1:3" ht="28.5">
      <c r="A1821" s="169" t="s">
        <v>4061</v>
      </c>
      <c r="B1821" s="170" t="s">
        <v>25295</v>
      </c>
      <c r="C1821" s="169" t="s">
        <v>174</v>
      </c>
    </row>
    <row r="1822" spans="1:3" ht="28.5">
      <c r="A1822" s="169" t="s">
        <v>4063</v>
      </c>
      <c r="B1822" s="170" t="s">
        <v>25296</v>
      </c>
      <c r="C1822" s="169" t="s">
        <v>174</v>
      </c>
    </row>
    <row r="1823" spans="1:3">
      <c r="A1823" s="169" t="s">
        <v>4065</v>
      </c>
      <c r="B1823" s="170" t="s">
        <v>25297</v>
      </c>
      <c r="C1823" s="169" t="s">
        <v>174</v>
      </c>
    </row>
    <row r="1824" spans="1:3">
      <c r="A1824" s="169" t="s">
        <v>25298</v>
      </c>
      <c r="B1824" s="170" t="s">
        <v>25299</v>
      </c>
    </row>
    <row r="1825" spans="1:3" ht="57">
      <c r="A1825" s="169" t="s">
        <v>4067</v>
      </c>
      <c r="B1825" s="170" t="s">
        <v>25300</v>
      </c>
      <c r="C1825" s="169" t="s">
        <v>25301</v>
      </c>
    </row>
    <row r="1826" spans="1:3">
      <c r="A1826" s="169" t="s">
        <v>25302</v>
      </c>
      <c r="B1826" s="170" t="s">
        <v>25303</v>
      </c>
    </row>
    <row r="1827" spans="1:3" ht="28.5">
      <c r="A1827" s="169" t="s">
        <v>4069</v>
      </c>
      <c r="B1827" s="170" t="s">
        <v>25304</v>
      </c>
      <c r="C1827" s="169" t="s">
        <v>174</v>
      </c>
    </row>
    <row r="1828" spans="1:3" ht="28.5">
      <c r="A1828" s="169" t="s">
        <v>25305</v>
      </c>
      <c r="B1828" s="170" t="s">
        <v>25306</v>
      </c>
      <c r="C1828" s="169" t="s">
        <v>174</v>
      </c>
    </row>
    <row r="1829" spans="1:3" ht="28.5">
      <c r="A1829" s="169" t="s">
        <v>4071</v>
      </c>
      <c r="B1829" s="170" t="s">
        <v>25307</v>
      </c>
      <c r="C1829" s="169" t="s">
        <v>174</v>
      </c>
    </row>
    <row r="1830" spans="1:3" ht="28.5">
      <c r="A1830" s="169" t="s">
        <v>25308</v>
      </c>
      <c r="B1830" s="170" t="s">
        <v>25309</v>
      </c>
      <c r="C1830" s="169" t="s">
        <v>171</v>
      </c>
    </row>
    <row r="1831" spans="1:3" ht="42.75">
      <c r="A1831" s="169" t="s">
        <v>25310</v>
      </c>
      <c r="B1831" s="170" t="s">
        <v>25311</v>
      </c>
      <c r="C1831" s="169" t="s">
        <v>174</v>
      </c>
    </row>
    <row r="1832" spans="1:3" ht="42.75">
      <c r="A1832" s="169" t="s">
        <v>25312</v>
      </c>
      <c r="B1832" s="170" t="s">
        <v>25313</v>
      </c>
      <c r="C1832" s="169" t="s">
        <v>174</v>
      </c>
    </row>
    <row r="1833" spans="1:3" ht="57">
      <c r="A1833" s="169" t="s">
        <v>25314</v>
      </c>
      <c r="B1833" s="170" t="s">
        <v>25315</v>
      </c>
      <c r="C1833" s="169" t="s">
        <v>174</v>
      </c>
    </row>
    <row r="1834" spans="1:3" ht="28.5">
      <c r="A1834" s="169" t="s">
        <v>4073</v>
      </c>
      <c r="B1834" s="170" t="s">
        <v>25316</v>
      </c>
      <c r="C1834" s="169" t="s">
        <v>174</v>
      </c>
    </row>
    <row r="1835" spans="1:3" ht="28.5">
      <c r="A1835" s="169" t="s">
        <v>4075</v>
      </c>
      <c r="B1835" s="170" t="s">
        <v>25317</v>
      </c>
      <c r="C1835" s="169" t="s">
        <v>174</v>
      </c>
    </row>
    <row r="1836" spans="1:3" ht="57">
      <c r="A1836" s="169" t="s">
        <v>4077</v>
      </c>
      <c r="B1836" s="170" t="s">
        <v>25318</v>
      </c>
      <c r="C1836" s="169" t="s">
        <v>174</v>
      </c>
    </row>
    <row r="1837" spans="1:3">
      <c r="A1837" s="169" t="s">
        <v>25319</v>
      </c>
      <c r="B1837" s="170" t="s">
        <v>25320</v>
      </c>
    </row>
    <row r="1838" spans="1:3">
      <c r="A1838" s="169" t="s">
        <v>4097</v>
      </c>
      <c r="B1838" s="170" t="s">
        <v>25321</v>
      </c>
      <c r="C1838" s="169" t="s">
        <v>174</v>
      </c>
    </row>
    <row r="1839" spans="1:3">
      <c r="A1839" s="169" t="s">
        <v>4099</v>
      </c>
      <c r="B1839" s="170" t="s">
        <v>25322</v>
      </c>
      <c r="C1839" s="169" t="s">
        <v>174</v>
      </c>
    </row>
    <row r="1840" spans="1:3">
      <c r="A1840" s="169" t="s">
        <v>4101</v>
      </c>
      <c r="B1840" s="170" t="s">
        <v>25323</v>
      </c>
      <c r="C1840" s="169" t="s">
        <v>174</v>
      </c>
    </row>
    <row r="1841" spans="1:3">
      <c r="A1841" s="169" t="s">
        <v>4103</v>
      </c>
      <c r="B1841" s="170" t="s">
        <v>25324</v>
      </c>
      <c r="C1841" s="169" t="s">
        <v>174</v>
      </c>
    </row>
    <row r="1842" spans="1:3" ht="28.5">
      <c r="A1842" s="169" t="s">
        <v>4105</v>
      </c>
      <c r="B1842" s="170" t="s">
        <v>25325</v>
      </c>
      <c r="C1842" s="169" t="s">
        <v>174</v>
      </c>
    </row>
    <row r="1843" spans="1:3" ht="28.5">
      <c r="A1843" s="169" t="s">
        <v>4107</v>
      </c>
      <c r="B1843" s="170" t="s">
        <v>25326</v>
      </c>
      <c r="C1843" s="169" t="s">
        <v>174</v>
      </c>
    </row>
    <row r="1844" spans="1:3">
      <c r="A1844" s="169" t="s">
        <v>25327</v>
      </c>
      <c r="B1844" s="170" t="s">
        <v>25328</v>
      </c>
    </row>
    <row r="1845" spans="1:3" ht="28.5">
      <c r="A1845" s="169" t="s">
        <v>4109</v>
      </c>
      <c r="B1845" s="170" t="s">
        <v>25329</v>
      </c>
      <c r="C1845" s="169" t="s">
        <v>174</v>
      </c>
    </row>
    <row r="1846" spans="1:3" ht="28.5">
      <c r="A1846" s="169" t="s">
        <v>4111</v>
      </c>
      <c r="B1846" s="170" t="s">
        <v>25330</v>
      </c>
      <c r="C1846" s="169" t="s">
        <v>174</v>
      </c>
    </row>
    <row r="1847" spans="1:3">
      <c r="A1847" s="169" t="s">
        <v>25331</v>
      </c>
      <c r="B1847" s="170" t="s">
        <v>25332</v>
      </c>
    </row>
    <row r="1848" spans="1:3">
      <c r="A1848" s="169" t="s">
        <v>4113</v>
      </c>
      <c r="B1848" s="170" t="s">
        <v>25333</v>
      </c>
      <c r="C1848" s="169" t="s">
        <v>174</v>
      </c>
    </row>
    <row r="1849" spans="1:3" ht="28.5">
      <c r="A1849" s="169" t="s">
        <v>4119</v>
      </c>
      <c r="B1849" s="170" t="s">
        <v>25334</v>
      </c>
      <c r="C1849" s="169" t="s">
        <v>171</v>
      </c>
    </row>
    <row r="1850" spans="1:3" ht="28.5">
      <c r="A1850" s="169" t="s">
        <v>4121</v>
      </c>
      <c r="B1850" s="170" t="s">
        <v>25335</v>
      </c>
      <c r="C1850" s="169" t="s">
        <v>171</v>
      </c>
    </row>
    <row r="1851" spans="1:3" ht="28.5">
      <c r="A1851" s="169" t="s">
        <v>4123</v>
      </c>
      <c r="B1851" s="170" t="s">
        <v>25336</v>
      </c>
      <c r="C1851" s="169" t="s">
        <v>171</v>
      </c>
    </row>
    <row r="1852" spans="1:3">
      <c r="A1852" s="169" t="s">
        <v>4125</v>
      </c>
      <c r="B1852" s="170" t="s">
        <v>25337</v>
      </c>
      <c r="C1852" s="169" t="s">
        <v>187</v>
      </c>
    </row>
    <row r="1853" spans="1:3">
      <c r="A1853" s="169" t="s">
        <v>25338</v>
      </c>
      <c r="B1853" s="170" t="s">
        <v>25339</v>
      </c>
      <c r="C1853" s="169" t="s">
        <v>24608</v>
      </c>
    </row>
    <row r="1854" spans="1:3">
      <c r="A1854" s="169" t="s">
        <v>25340</v>
      </c>
      <c r="B1854" s="170" t="s">
        <v>25341</v>
      </c>
      <c r="C1854" s="169" t="s">
        <v>24608</v>
      </c>
    </row>
    <row r="1855" spans="1:3" ht="57">
      <c r="A1855" s="169" t="s">
        <v>4127</v>
      </c>
      <c r="B1855" s="170" t="s">
        <v>25342</v>
      </c>
      <c r="C1855" s="169" t="s">
        <v>187</v>
      </c>
    </row>
    <row r="1856" spans="1:3" ht="57">
      <c r="A1856" s="169" t="s">
        <v>4129</v>
      </c>
      <c r="B1856" s="170" t="s">
        <v>25343</v>
      </c>
      <c r="C1856" s="169" t="s">
        <v>187</v>
      </c>
    </row>
    <row r="1857" spans="1:3" ht="57">
      <c r="A1857" s="169" t="s">
        <v>4131</v>
      </c>
      <c r="B1857" s="170" t="s">
        <v>25344</v>
      </c>
      <c r="C1857" s="169" t="s">
        <v>187</v>
      </c>
    </row>
    <row r="1858" spans="1:3" ht="57">
      <c r="A1858" s="169" t="s">
        <v>4133</v>
      </c>
      <c r="B1858" s="170" t="s">
        <v>25345</v>
      </c>
      <c r="C1858" s="169" t="s">
        <v>187</v>
      </c>
    </row>
    <row r="1859" spans="1:3">
      <c r="A1859" s="169" t="s">
        <v>25346</v>
      </c>
      <c r="B1859" s="170" t="s">
        <v>24086</v>
      </c>
    </row>
    <row r="1860" spans="1:3" ht="28.5">
      <c r="A1860" s="169" t="s">
        <v>4135</v>
      </c>
      <c r="B1860" s="170" t="s">
        <v>25347</v>
      </c>
      <c r="C1860" s="169" t="s">
        <v>171</v>
      </c>
    </row>
    <row r="1861" spans="1:3" ht="42.75">
      <c r="A1861" s="169" t="s">
        <v>4137</v>
      </c>
      <c r="B1861" s="170" t="s">
        <v>25348</v>
      </c>
      <c r="C1861" s="169" t="s">
        <v>171</v>
      </c>
    </row>
    <row r="1862" spans="1:3">
      <c r="A1862" s="169" t="s">
        <v>25349</v>
      </c>
      <c r="B1862" s="170" t="s">
        <v>24086</v>
      </c>
    </row>
    <row r="1863" spans="1:3" ht="57">
      <c r="A1863" s="169" t="s">
        <v>4139</v>
      </c>
      <c r="B1863" s="170" t="s">
        <v>25350</v>
      </c>
      <c r="C1863" s="169" t="s">
        <v>171</v>
      </c>
    </row>
    <row r="1864" spans="1:3" ht="57">
      <c r="A1864" s="169" t="s">
        <v>4141</v>
      </c>
      <c r="B1864" s="170" t="s">
        <v>25351</v>
      </c>
      <c r="C1864" s="169" t="s">
        <v>171</v>
      </c>
    </row>
    <row r="1865" spans="1:3" ht="57">
      <c r="A1865" s="169" t="s">
        <v>4143</v>
      </c>
      <c r="B1865" s="170" t="s">
        <v>25352</v>
      </c>
      <c r="C1865" s="169" t="s">
        <v>171</v>
      </c>
    </row>
    <row r="1866" spans="1:3" ht="57">
      <c r="A1866" s="169" t="s">
        <v>4145</v>
      </c>
      <c r="B1866" s="170" t="s">
        <v>25353</v>
      </c>
      <c r="C1866" s="169" t="s">
        <v>171</v>
      </c>
    </row>
    <row r="1867" spans="1:3" ht="57">
      <c r="A1867" s="169" t="s">
        <v>4147</v>
      </c>
      <c r="B1867" s="170" t="s">
        <v>25354</v>
      </c>
      <c r="C1867" s="169" t="s">
        <v>171</v>
      </c>
    </row>
    <row r="1868" spans="1:3" ht="57">
      <c r="A1868" s="169" t="s">
        <v>4149</v>
      </c>
      <c r="B1868" s="170" t="s">
        <v>25355</v>
      </c>
      <c r="C1868" s="169" t="s">
        <v>171</v>
      </c>
    </row>
    <row r="1869" spans="1:3" ht="57">
      <c r="A1869" s="169" t="s">
        <v>4151</v>
      </c>
      <c r="B1869" s="170" t="s">
        <v>25356</v>
      </c>
      <c r="C1869" s="169" t="s">
        <v>171</v>
      </c>
    </row>
    <row r="1870" spans="1:3" ht="57">
      <c r="A1870" s="169" t="s">
        <v>4153</v>
      </c>
      <c r="B1870" s="170" t="s">
        <v>25357</v>
      </c>
      <c r="C1870" s="169" t="s">
        <v>171</v>
      </c>
    </row>
    <row r="1871" spans="1:3" ht="57">
      <c r="A1871" s="169" t="s">
        <v>4155</v>
      </c>
      <c r="B1871" s="170" t="s">
        <v>25358</v>
      </c>
      <c r="C1871" s="169" t="s">
        <v>171</v>
      </c>
    </row>
    <row r="1872" spans="1:3">
      <c r="A1872" s="169" t="s">
        <v>25359</v>
      </c>
      <c r="B1872" s="170" t="s">
        <v>24086</v>
      </c>
    </row>
    <row r="1873" spans="1:3" ht="57">
      <c r="A1873" s="169" t="s">
        <v>4157</v>
      </c>
      <c r="B1873" s="170" t="s">
        <v>25360</v>
      </c>
      <c r="C1873" s="169" t="s">
        <v>171</v>
      </c>
    </row>
    <row r="1874" spans="1:3" ht="57">
      <c r="A1874" s="169" t="s">
        <v>4159</v>
      </c>
      <c r="B1874" s="170" t="s">
        <v>25361</v>
      </c>
      <c r="C1874" s="169" t="s">
        <v>171</v>
      </c>
    </row>
    <row r="1875" spans="1:3" ht="57">
      <c r="A1875" s="169" t="s">
        <v>4161</v>
      </c>
      <c r="B1875" s="170" t="s">
        <v>25362</v>
      </c>
      <c r="C1875" s="169" t="s">
        <v>171</v>
      </c>
    </row>
    <row r="1876" spans="1:3" ht="57">
      <c r="A1876" s="169" t="s">
        <v>4163</v>
      </c>
      <c r="B1876" s="170" t="s">
        <v>25363</v>
      </c>
      <c r="C1876" s="169" t="s">
        <v>171</v>
      </c>
    </row>
    <row r="1877" spans="1:3" ht="57">
      <c r="A1877" s="169" t="s">
        <v>4165</v>
      </c>
      <c r="B1877" s="170" t="s">
        <v>25364</v>
      </c>
      <c r="C1877" s="169" t="s">
        <v>171</v>
      </c>
    </row>
    <row r="1878" spans="1:3" ht="57">
      <c r="A1878" s="169" t="s">
        <v>4167</v>
      </c>
      <c r="B1878" s="170" t="s">
        <v>25365</v>
      </c>
      <c r="C1878" s="169" t="s">
        <v>171</v>
      </c>
    </row>
    <row r="1879" spans="1:3" ht="57">
      <c r="A1879" s="169" t="s">
        <v>4169</v>
      </c>
      <c r="B1879" s="170" t="s">
        <v>25366</v>
      </c>
      <c r="C1879" s="169" t="s">
        <v>171</v>
      </c>
    </row>
    <row r="1880" spans="1:3" ht="57">
      <c r="A1880" s="169" t="s">
        <v>4171</v>
      </c>
      <c r="B1880" s="170" t="s">
        <v>25367</v>
      </c>
      <c r="C1880" s="169" t="s">
        <v>171</v>
      </c>
    </row>
    <row r="1881" spans="1:3" ht="57">
      <c r="A1881" s="169" t="s">
        <v>4173</v>
      </c>
      <c r="B1881" s="170" t="s">
        <v>25368</v>
      </c>
      <c r="C1881" s="169" t="s">
        <v>171</v>
      </c>
    </row>
    <row r="1882" spans="1:3" ht="42.75">
      <c r="A1882" s="169" t="s">
        <v>4175</v>
      </c>
      <c r="B1882" s="170" t="s">
        <v>25369</v>
      </c>
      <c r="C1882" s="169" t="s">
        <v>171</v>
      </c>
    </row>
    <row r="1883" spans="1:3" ht="42.75">
      <c r="A1883" s="169" t="s">
        <v>4177</v>
      </c>
      <c r="B1883" s="170" t="s">
        <v>25370</v>
      </c>
      <c r="C1883" s="169" t="s">
        <v>171</v>
      </c>
    </row>
    <row r="1884" spans="1:3" ht="42.75">
      <c r="A1884" s="169" t="s">
        <v>4179</v>
      </c>
      <c r="B1884" s="170" t="s">
        <v>25371</v>
      </c>
      <c r="C1884" s="169" t="s">
        <v>171</v>
      </c>
    </row>
    <row r="1885" spans="1:3" ht="42.75">
      <c r="A1885" s="169" t="s">
        <v>4181</v>
      </c>
      <c r="B1885" s="170" t="s">
        <v>25372</v>
      </c>
      <c r="C1885" s="169" t="s">
        <v>171</v>
      </c>
    </row>
    <row r="1886" spans="1:3" ht="42.75">
      <c r="A1886" s="169" t="s">
        <v>4183</v>
      </c>
      <c r="B1886" s="170" t="s">
        <v>25373</v>
      </c>
      <c r="C1886" s="169" t="s">
        <v>171</v>
      </c>
    </row>
    <row r="1887" spans="1:3" ht="42.75">
      <c r="A1887" s="169" t="s">
        <v>4185</v>
      </c>
      <c r="B1887" s="170" t="s">
        <v>25374</v>
      </c>
      <c r="C1887" s="169" t="s">
        <v>171</v>
      </c>
    </row>
    <row r="1888" spans="1:3">
      <c r="A1888" s="169" t="s">
        <v>25375</v>
      </c>
      <c r="B1888" s="170" t="s">
        <v>24086</v>
      </c>
    </row>
    <row r="1889" spans="1:3" ht="28.5">
      <c r="A1889" s="169" t="s">
        <v>4187</v>
      </c>
      <c r="B1889" s="170" t="s">
        <v>25376</v>
      </c>
      <c r="C1889" s="169" t="s">
        <v>171</v>
      </c>
    </row>
    <row r="1890" spans="1:3" ht="57">
      <c r="A1890" s="169" t="s">
        <v>4189</v>
      </c>
      <c r="B1890" s="170" t="s">
        <v>25377</v>
      </c>
      <c r="C1890" s="169" t="s">
        <v>171</v>
      </c>
    </row>
    <row r="1891" spans="1:3" ht="57">
      <c r="A1891" s="169" t="s">
        <v>4191</v>
      </c>
      <c r="B1891" s="170" t="s">
        <v>25378</v>
      </c>
      <c r="C1891" s="169" t="s">
        <v>171</v>
      </c>
    </row>
    <row r="1892" spans="1:3" ht="57">
      <c r="A1892" s="169" t="s">
        <v>4193</v>
      </c>
      <c r="B1892" s="170" t="s">
        <v>25379</v>
      </c>
      <c r="C1892" s="169" t="s">
        <v>171</v>
      </c>
    </row>
    <row r="1893" spans="1:3" ht="57">
      <c r="A1893" s="169" t="s">
        <v>4195</v>
      </c>
      <c r="B1893" s="170" t="s">
        <v>25380</v>
      </c>
      <c r="C1893" s="169" t="s">
        <v>171</v>
      </c>
    </row>
    <row r="1894" spans="1:3" ht="57">
      <c r="A1894" s="169" t="s">
        <v>4197</v>
      </c>
      <c r="B1894" s="170" t="s">
        <v>25381</v>
      </c>
      <c r="C1894" s="169" t="s">
        <v>171</v>
      </c>
    </row>
    <row r="1895" spans="1:3" ht="57">
      <c r="A1895" s="169" t="s">
        <v>4199</v>
      </c>
      <c r="B1895" s="170" t="s">
        <v>25382</v>
      </c>
      <c r="C1895" s="169" t="s">
        <v>171</v>
      </c>
    </row>
    <row r="1896" spans="1:3" ht="57">
      <c r="A1896" s="169" t="s">
        <v>4201</v>
      </c>
      <c r="B1896" s="170" t="s">
        <v>25383</v>
      </c>
      <c r="C1896" s="169" t="s">
        <v>171</v>
      </c>
    </row>
    <row r="1897" spans="1:3" ht="57">
      <c r="A1897" s="169" t="s">
        <v>4203</v>
      </c>
      <c r="B1897" s="170" t="s">
        <v>25384</v>
      </c>
      <c r="C1897" s="169" t="s">
        <v>171</v>
      </c>
    </row>
    <row r="1898" spans="1:3" ht="57">
      <c r="A1898" s="169" t="s">
        <v>4205</v>
      </c>
      <c r="B1898" s="170" t="s">
        <v>25385</v>
      </c>
      <c r="C1898" s="169" t="s">
        <v>171</v>
      </c>
    </row>
    <row r="1899" spans="1:3" ht="57">
      <c r="A1899" s="169" t="s">
        <v>4207</v>
      </c>
      <c r="B1899" s="170" t="s">
        <v>25386</v>
      </c>
      <c r="C1899" s="169" t="s">
        <v>171</v>
      </c>
    </row>
    <row r="1900" spans="1:3" ht="57">
      <c r="A1900" s="169" t="s">
        <v>4209</v>
      </c>
      <c r="B1900" s="170" t="s">
        <v>25387</v>
      </c>
      <c r="C1900" s="169" t="s">
        <v>171</v>
      </c>
    </row>
    <row r="1901" spans="1:3" ht="57">
      <c r="A1901" s="169" t="s">
        <v>4211</v>
      </c>
      <c r="B1901" s="170" t="s">
        <v>25388</v>
      </c>
      <c r="C1901" s="169" t="s">
        <v>171</v>
      </c>
    </row>
    <row r="1902" spans="1:3">
      <c r="A1902" s="169" t="s">
        <v>25389</v>
      </c>
      <c r="B1902" s="170" t="s">
        <v>24086</v>
      </c>
    </row>
    <row r="1903" spans="1:3" ht="42.75">
      <c r="A1903" s="169" t="s">
        <v>4213</v>
      </c>
      <c r="B1903" s="170" t="s">
        <v>25390</v>
      </c>
      <c r="C1903" s="169" t="s">
        <v>171</v>
      </c>
    </row>
    <row r="1904" spans="1:3" ht="42.75">
      <c r="A1904" s="169" t="s">
        <v>4215</v>
      </c>
      <c r="B1904" s="170" t="s">
        <v>25391</v>
      </c>
      <c r="C1904" s="169" t="s">
        <v>171</v>
      </c>
    </row>
    <row r="1905" spans="1:3">
      <c r="A1905" s="169" t="s">
        <v>25392</v>
      </c>
      <c r="B1905" s="170" t="s">
        <v>24086</v>
      </c>
    </row>
    <row r="1906" spans="1:3" ht="57">
      <c r="A1906" s="169" t="s">
        <v>4217</v>
      </c>
      <c r="B1906" s="170" t="s">
        <v>25393</v>
      </c>
      <c r="C1906" s="169" t="s">
        <v>171</v>
      </c>
    </row>
    <row r="1907" spans="1:3" ht="57">
      <c r="A1907" s="169" t="s">
        <v>4219</v>
      </c>
      <c r="B1907" s="170" t="s">
        <v>25394</v>
      </c>
      <c r="C1907" s="169" t="s">
        <v>171</v>
      </c>
    </row>
    <row r="1908" spans="1:3">
      <c r="A1908" s="169" t="s">
        <v>25395</v>
      </c>
      <c r="B1908" s="170" t="s">
        <v>24086</v>
      </c>
    </row>
    <row r="1909" spans="1:3">
      <c r="A1909" s="169" t="s">
        <v>4221</v>
      </c>
      <c r="B1909" s="170" t="s">
        <v>25396</v>
      </c>
      <c r="C1909" s="169" t="s">
        <v>174</v>
      </c>
    </row>
    <row r="1910" spans="1:3" ht="57">
      <c r="A1910" s="169" t="s">
        <v>4223</v>
      </c>
      <c r="B1910" s="170" t="s">
        <v>25397</v>
      </c>
      <c r="C1910" s="169" t="s">
        <v>171</v>
      </c>
    </row>
    <row r="1911" spans="1:3">
      <c r="A1911" s="169" t="s">
        <v>25398</v>
      </c>
      <c r="B1911" s="170" t="s">
        <v>25399</v>
      </c>
    </row>
    <row r="1912" spans="1:3" ht="42.75">
      <c r="A1912" s="169" t="s">
        <v>4225</v>
      </c>
      <c r="B1912" s="170" t="s">
        <v>25400</v>
      </c>
      <c r="C1912" s="169" t="s">
        <v>174</v>
      </c>
    </row>
    <row r="1913" spans="1:3" ht="57">
      <c r="A1913" s="169" t="s">
        <v>4227</v>
      </c>
      <c r="B1913" s="170" t="s">
        <v>25401</v>
      </c>
      <c r="C1913" s="169" t="s">
        <v>187</v>
      </c>
    </row>
    <row r="1914" spans="1:3" ht="57">
      <c r="A1914" s="169" t="s">
        <v>4229</v>
      </c>
      <c r="B1914" s="170" t="s">
        <v>25402</v>
      </c>
      <c r="C1914" s="169" t="s">
        <v>187</v>
      </c>
    </row>
    <row r="1915" spans="1:3" ht="42.75">
      <c r="A1915" s="169" t="s">
        <v>4231</v>
      </c>
      <c r="B1915" s="170" t="s">
        <v>25403</v>
      </c>
      <c r="C1915" s="169" t="s">
        <v>174</v>
      </c>
    </row>
    <row r="1916" spans="1:3">
      <c r="A1916" s="169" t="s">
        <v>25404</v>
      </c>
      <c r="B1916" s="170" t="s">
        <v>24086</v>
      </c>
    </row>
    <row r="1917" spans="1:3" ht="28.5">
      <c r="A1917" s="169" t="s">
        <v>4241</v>
      </c>
      <c r="B1917" s="170" t="s">
        <v>25405</v>
      </c>
      <c r="C1917" s="169" t="s">
        <v>25406</v>
      </c>
    </row>
    <row r="1918" spans="1:3">
      <c r="A1918" s="169" t="s">
        <v>4243</v>
      </c>
      <c r="B1918" s="170" t="s">
        <v>25407</v>
      </c>
    </row>
    <row r="1919" spans="1:3">
      <c r="A1919" s="169" t="s">
        <v>4245</v>
      </c>
      <c r="B1919" s="170" t="s">
        <v>25408</v>
      </c>
    </row>
    <row r="1920" spans="1:3">
      <c r="A1920" s="169" t="s">
        <v>25409</v>
      </c>
      <c r="B1920" s="170" t="s">
        <v>25410</v>
      </c>
      <c r="C1920" s="169" t="s">
        <v>23965</v>
      </c>
    </row>
    <row r="1921" spans="1:3">
      <c r="A1921" s="169" t="s">
        <v>25411</v>
      </c>
      <c r="B1921" s="170" t="s">
        <v>25412</v>
      </c>
      <c r="C1921" s="169" t="s">
        <v>23965</v>
      </c>
    </row>
    <row r="1922" spans="1:3">
      <c r="A1922" s="169" t="s">
        <v>25413</v>
      </c>
      <c r="B1922" s="170" t="s">
        <v>25414</v>
      </c>
      <c r="C1922" s="169" t="s">
        <v>23965</v>
      </c>
    </row>
    <row r="1923" spans="1:3">
      <c r="A1923" s="169" t="s">
        <v>25415</v>
      </c>
      <c r="B1923" s="170" t="s">
        <v>25416</v>
      </c>
      <c r="C1923" s="169" t="s">
        <v>23965</v>
      </c>
    </row>
    <row r="1924" spans="1:3">
      <c r="A1924" s="169" t="s">
        <v>25417</v>
      </c>
      <c r="B1924" s="170" t="s">
        <v>25418</v>
      </c>
      <c r="C1924" s="169" t="s">
        <v>23965</v>
      </c>
    </row>
    <row r="1925" spans="1:3">
      <c r="A1925" s="169" t="s">
        <v>25419</v>
      </c>
      <c r="B1925" s="170" t="s">
        <v>25420</v>
      </c>
      <c r="C1925" s="169" t="s">
        <v>23965</v>
      </c>
    </row>
    <row r="1926" spans="1:3">
      <c r="A1926" s="169" t="s">
        <v>25421</v>
      </c>
      <c r="B1926" s="170" t="s">
        <v>25422</v>
      </c>
      <c r="C1926" s="169" t="s">
        <v>23965</v>
      </c>
    </row>
    <row r="1927" spans="1:3">
      <c r="A1927" s="169" t="s">
        <v>25423</v>
      </c>
      <c r="B1927" s="170" t="s">
        <v>25424</v>
      </c>
      <c r="C1927" s="169" t="s">
        <v>23965</v>
      </c>
    </row>
    <row r="1928" spans="1:3">
      <c r="A1928" s="169" t="s">
        <v>25425</v>
      </c>
      <c r="B1928" s="170" t="s">
        <v>25426</v>
      </c>
      <c r="C1928" s="169" t="s">
        <v>23965</v>
      </c>
    </row>
    <row r="1929" spans="1:3">
      <c r="A1929" s="169" t="s">
        <v>25427</v>
      </c>
      <c r="B1929" s="170" t="s">
        <v>25428</v>
      </c>
      <c r="C1929" s="169" t="s">
        <v>23965</v>
      </c>
    </row>
    <row r="1930" spans="1:3">
      <c r="A1930" s="169" t="s">
        <v>25429</v>
      </c>
      <c r="B1930" s="170" t="s">
        <v>25430</v>
      </c>
      <c r="C1930" s="169" t="s">
        <v>23965</v>
      </c>
    </row>
    <row r="1931" spans="1:3">
      <c r="A1931" s="169" t="s">
        <v>25431</v>
      </c>
      <c r="B1931" s="170" t="s">
        <v>25432</v>
      </c>
      <c r="C1931" s="169" t="s">
        <v>23965</v>
      </c>
    </row>
    <row r="1932" spans="1:3">
      <c r="A1932" s="169" t="s">
        <v>25433</v>
      </c>
      <c r="B1932" s="170" t="s">
        <v>25434</v>
      </c>
      <c r="C1932" s="169" t="s">
        <v>23965</v>
      </c>
    </row>
    <row r="1933" spans="1:3">
      <c r="A1933" s="169" t="s">
        <v>25435</v>
      </c>
      <c r="B1933" s="170" t="s">
        <v>25436</v>
      </c>
      <c r="C1933" s="169" t="s">
        <v>23965</v>
      </c>
    </row>
    <row r="1934" spans="1:3">
      <c r="A1934" s="169" t="s">
        <v>25437</v>
      </c>
      <c r="B1934" s="170" t="s">
        <v>25438</v>
      </c>
      <c r="C1934" s="169" t="s">
        <v>23965</v>
      </c>
    </row>
    <row r="1935" spans="1:3">
      <c r="A1935" s="169" t="s">
        <v>25439</v>
      </c>
      <c r="B1935" s="170" t="s">
        <v>25440</v>
      </c>
      <c r="C1935" s="169" t="s">
        <v>23965</v>
      </c>
    </row>
    <row r="1936" spans="1:3">
      <c r="A1936" s="169" t="s">
        <v>25441</v>
      </c>
      <c r="B1936" s="170" t="s">
        <v>25442</v>
      </c>
      <c r="C1936" s="169" t="s">
        <v>23965</v>
      </c>
    </row>
    <row r="1937" spans="1:3">
      <c r="A1937" s="169" t="s">
        <v>25443</v>
      </c>
      <c r="B1937" s="170" t="s">
        <v>25444</v>
      </c>
      <c r="C1937" s="169" t="s">
        <v>23965</v>
      </c>
    </row>
    <row r="1938" spans="1:3">
      <c r="A1938" s="169" t="s">
        <v>25445</v>
      </c>
      <c r="B1938" s="170" t="s">
        <v>25446</v>
      </c>
      <c r="C1938" s="169" t="s">
        <v>23965</v>
      </c>
    </row>
    <row r="1939" spans="1:3">
      <c r="A1939" s="169" t="s">
        <v>25447</v>
      </c>
      <c r="B1939" s="170" t="s">
        <v>25448</v>
      </c>
      <c r="C1939" s="169" t="s">
        <v>23965</v>
      </c>
    </row>
    <row r="1940" spans="1:3">
      <c r="A1940" s="169" t="s">
        <v>25449</v>
      </c>
      <c r="B1940" s="170" t="s">
        <v>25450</v>
      </c>
      <c r="C1940" s="169" t="s">
        <v>23965</v>
      </c>
    </row>
    <row r="1941" spans="1:3">
      <c r="A1941" s="169" t="s">
        <v>25451</v>
      </c>
      <c r="B1941" s="170" t="s">
        <v>25452</v>
      </c>
      <c r="C1941" s="169" t="s">
        <v>23965</v>
      </c>
    </row>
    <row r="1942" spans="1:3">
      <c r="A1942" s="169" t="s">
        <v>25453</v>
      </c>
      <c r="B1942" s="170" t="s">
        <v>25454</v>
      </c>
      <c r="C1942" s="169" t="s">
        <v>23965</v>
      </c>
    </row>
    <row r="1943" spans="1:3">
      <c r="A1943" s="169" t="s">
        <v>25455</v>
      </c>
      <c r="B1943" s="170" t="s">
        <v>25456</v>
      </c>
      <c r="C1943" s="169" t="s">
        <v>23965</v>
      </c>
    </row>
    <row r="1944" spans="1:3">
      <c r="A1944" s="169" t="s">
        <v>25457</v>
      </c>
      <c r="B1944" s="170" t="s">
        <v>25458</v>
      </c>
      <c r="C1944" s="169" t="s">
        <v>23965</v>
      </c>
    </row>
    <row r="1945" spans="1:3">
      <c r="A1945" s="169" t="s">
        <v>25459</v>
      </c>
      <c r="B1945" s="170" t="s">
        <v>25460</v>
      </c>
      <c r="C1945" s="169" t="s">
        <v>23965</v>
      </c>
    </row>
    <row r="1946" spans="1:3">
      <c r="A1946" s="169" t="s">
        <v>25461</v>
      </c>
      <c r="B1946" s="170" t="s">
        <v>25462</v>
      </c>
      <c r="C1946" s="169" t="s">
        <v>23965</v>
      </c>
    </row>
    <row r="1947" spans="1:3">
      <c r="A1947" s="169" t="s">
        <v>25463</v>
      </c>
      <c r="B1947" s="170" t="s">
        <v>25464</v>
      </c>
      <c r="C1947" s="169" t="s">
        <v>23965</v>
      </c>
    </row>
    <row r="1948" spans="1:3">
      <c r="A1948" s="169" t="s">
        <v>25465</v>
      </c>
      <c r="B1948" s="170" t="s">
        <v>25466</v>
      </c>
      <c r="C1948" s="169" t="s">
        <v>23965</v>
      </c>
    </row>
    <row r="1949" spans="1:3">
      <c r="A1949" s="169" t="s">
        <v>25467</v>
      </c>
      <c r="B1949" s="170" t="s">
        <v>25468</v>
      </c>
      <c r="C1949" s="169" t="s">
        <v>23965</v>
      </c>
    </row>
    <row r="1950" spans="1:3">
      <c r="A1950" s="169" t="s">
        <v>25469</v>
      </c>
      <c r="B1950" s="170" t="s">
        <v>25470</v>
      </c>
      <c r="C1950" s="169" t="s">
        <v>23965</v>
      </c>
    </row>
    <row r="1951" spans="1:3">
      <c r="A1951" s="169" t="s">
        <v>25471</v>
      </c>
      <c r="B1951" s="170" t="s">
        <v>25472</v>
      </c>
      <c r="C1951" s="169" t="s">
        <v>23965</v>
      </c>
    </row>
    <row r="1952" spans="1:3" ht="28.5">
      <c r="A1952" s="169" t="s">
        <v>25473</v>
      </c>
      <c r="B1952" s="170" t="s">
        <v>25474</v>
      </c>
      <c r="C1952" s="169" t="s">
        <v>23965</v>
      </c>
    </row>
    <row r="1953" spans="1:3">
      <c r="A1953" s="169" t="s">
        <v>25475</v>
      </c>
      <c r="B1953" s="170" t="s">
        <v>25476</v>
      </c>
      <c r="C1953" s="169" t="s">
        <v>23965</v>
      </c>
    </row>
    <row r="1954" spans="1:3">
      <c r="A1954" s="169" t="s">
        <v>25477</v>
      </c>
      <c r="B1954" s="170" t="s">
        <v>25478</v>
      </c>
      <c r="C1954" s="169" t="s">
        <v>23965</v>
      </c>
    </row>
    <row r="1955" spans="1:3">
      <c r="A1955" s="169" t="s">
        <v>25479</v>
      </c>
      <c r="B1955" s="170" t="s">
        <v>25480</v>
      </c>
      <c r="C1955" s="169" t="s">
        <v>23965</v>
      </c>
    </row>
    <row r="1956" spans="1:3">
      <c r="A1956" s="169" t="s">
        <v>25481</v>
      </c>
      <c r="B1956" s="170" t="s">
        <v>25482</v>
      </c>
      <c r="C1956" s="169" t="s">
        <v>23965</v>
      </c>
    </row>
    <row r="1957" spans="1:3">
      <c r="A1957" s="169" t="s">
        <v>25483</v>
      </c>
      <c r="B1957" s="170" t="s">
        <v>25484</v>
      </c>
      <c r="C1957" s="169" t="s">
        <v>23965</v>
      </c>
    </row>
    <row r="1958" spans="1:3">
      <c r="A1958" s="169" t="s">
        <v>25485</v>
      </c>
      <c r="B1958" s="170" t="s">
        <v>25486</v>
      </c>
      <c r="C1958" s="169" t="s">
        <v>23965</v>
      </c>
    </row>
    <row r="1959" spans="1:3">
      <c r="A1959" s="169" t="s">
        <v>25487</v>
      </c>
      <c r="B1959" s="170" t="s">
        <v>25488</v>
      </c>
      <c r="C1959" s="169" t="s">
        <v>23965</v>
      </c>
    </row>
    <row r="1960" spans="1:3">
      <c r="A1960" s="169" t="s">
        <v>25489</v>
      </c>
      <c r="B1960" s="170" t="s">
        <v>25490</v>
      </c>
      <c r="C1960" s="169" t="s">
        <v>23965</v>
      </c>
    </row>
    <row r="1961" spans="1:3">
      <c r="A1961" s="169" t="s">
        <v>25491</v>
      </c>
      <c r="B1961" s="170" t="s">
        <v>25492</v>
      </c>
      <c r="C1961" s="169" t="s">
        <v>23965</v>
      </c>
    </row>
    <row r="1962" spans="1:3">
      <c r="A1962" s="169" t="s">
        <v>25493</v>
      </c>
      <c r="B1962" s="170" t="s">
        <v>25494</v>
      </c>
      <c r="C1962" s="169" t="s">
        <v>23965</v>
      </c>
    </row>
    <row r="1963" spans="1:3">
      <c r="A1963" s="169" t="s">
        <v>25495</v>
      </c>
      <c r="B1963" s="170" t="s">
        <v>25496</v>
      </c>
      <c r="C1963" s="169" t="s">
        <v>23965</v>
      </c>
    </row>
    <row r="1964" spans="1:3">
      <c r="A1964" s="169" t="s">
        <v>25497</v>
      </c>
      <c r="B1964" s="170" t="s">
        <v>25498</v>
      </c>
      <c r="C1964" s="169" t="s">
        <v>23965</v>
      </c>
    </row>
    <row r="1965" spans="1:3">
      <c r="A1965" s="169" t="s">
        <v>25499</v>
      </c>
      <c r="B1965" s="170" t="s">
        <v>25500</v>
      </c>
      <c r="C1965" s="169" t="s">
        <v>23965</v>
      </c>
    </row>
    <row r="1966" spans="1:3">
      <c r="A1966" s="169" t="s">
        <v>25501</v>
      </c>
      <c r="B1966" s="170" t="s">
        <v>25502</v>
      </c>
      <c r="C1966" s="169" t="s">
        <v>23965</v>
      </c>
    </row>
    <row r="1967" spans="1:3">
      <c r="A1967" s="169" t="s">
        <v>25503</v>
      </c>
      <c r="B1967" s="170" t="s">
        <v>25504</v>
      </c>
      <c r="C1967" s="169" t="s">
        <v>23965</v>
      </c>
    </row>
    <row r="1968" spans="1:3">
      <c r="A1968" s="169" t="s">
        <v>25505</v>
      </c>
      <c r="B1968" s="170" t="s">
        <v>25506</v>
      </c>
      <c r="C1968" s="169" t="s">
        <v>23965</v>
      </c>
    </row>
    <row r="1969" spans="1:3">
      <c r="A1969" s="169" t="s">
        <v>25507</v>
      </c>
      <c r="B1969" s="170" t="s">
        <v>25508</v>
      </c>
      <c r="C1969" s="169" t="s">
        <v>23965</v>
      </c>
    </row>
    <row r="1970" spans="1:3">
      <c r="A1970" s="169" t="s">
        <v>25509</v>
      </c>
      <c r="B1970" s="170" t="s">
        <v>25510</v>
      </c>
      <c r="C1970" s="169" t="s">
        <v>23965</v>
      </c>
    </row>
    <row r="1971" spans="1:3">
      <c r="A1971" s="169" t="s">
        <v>25511</v>
      </c>
      <c r="B1971" s="170" t="s">
        <v>25512</v>
      </c>
      <c r="C1971" s="169" t="s">
        <v>23965</v>
      </c>
    </row>
    <row r="1972" spans="1:3">
      <c r="A1972" s="169" t="s">
        <v>25513</v>
      </c>
      <c r="B1972" s="170" t="s">
        <v>25514</v>
      </c>
      <c r="C1972" s="169" t="s">
        <v>23965</v>
      </c>
    </row>
    <row r="1973" spans="1:3">
      <c r="A1973" s="169" t="s">
        <v>25515</v>
      </c>
      <c r="B1973" s="170" t="s">
        <v>25516</v>
      </c>
      <c r="C1973" s="169" t="s">
        <v>23965</v>
      </c>
    </row>
    <row r="1974" spans="1:3">
      <c r="A1974" s="169" t="s">
        <v>25517</v>
      </c>
      <c r="B1974" s="170" t="s">
        <v>25518</v>
      </c>
      <c r="C1974" s="169" t="s">
        <v>23965</v>
      </c>
    </row>
    <row r="1975" spans="1:3">
      <c r="A1975" s="169" t="s">
        <v>25519</v>
      </c>
      <c r="B1975" s="170" t="s">
        <v>25520</v>
      </c>
      <c r="C1975" s="169" t="s">
        <v>23965</v>
      </c>
    </row>
    <row r="1976" spans="1:3">
      <c r="A1976" s="169" t="s">
        <v>25521</v>
      </c>
      <c r="B1976" s="170" t="s">
        <v>25522</v>
      </c>
      <c r="C1976" s="169" t="s">
        <v>23965</v>
      </c>
    </row>
    <row r="1977" spans="1:3">
      <c r="A1977" s="169" t="s">
        <v>25523</v>
      </c>
      <c r="B1977" s="170" t="s">
        <v>25524</v>
      </c>
      <c r="C1977" s="169" t="s">
        <v>23965</v>
      </c>
    </row>
    <row r="1978" spans="1:3">
      <c r="A1978" s="169" t="s">
        <v>25525</v>
      </c>
      <c r="B1978" s="170" t="s">
        <v>25526</v>
      </c>
      <c r="C1978" s="169" t="s">
        <v>23965</v>
      </c>
    </row>
    <row r="1979" spans="1:3">
      <c r="A1979" s="169" t="s">
        <v>25527</v>
      </c>
      <c r="B1979" s="170" t="s">
        <v>25528</v>
      </c>
      <c r="C1979" s="169" t="s">
        <v>23965</v>
      </c>
    </row>
    <row r="1980" spans="1:3">
      <c r="A1980" s="169" t="s">
        <v>25529</v>
      </c>
      <c r="B1980" s="170" t="s">
        <v>25530</v>
      </c>
      <c r="C1980" s="169" t="s">
        <v>23965</v>
      </c>
    </row>
    <row r="1981" spans="1:3">
      <c r="A1981" s="169" t="s">
        <v>25531</v>
      </c>
      <c r="B1981" s="170" t="s">
        <v>25532</v>
      </c>
      <c r="C1981" s="169" t="s">
        <v>23965</v>
      </c>
    </row>
    <row r="1982" spans="1:3">
      <c r="A1982" s="169" t="s">
        <v>25533</v>
      </c>
      <c r="B1982" s="170" t="s">
        <v>25534</v>
      </c>
      <c r="C1982" s="169" t="s">
        <v>23965</v>
      </c>
    </row>
    <row r="1983" spans="1:3">
      <c r="A1983" s="169" t="s">
        <v>25535</v>
      </c>
      <c r="B1983" s="170" t="s">
        <v>25536</v>
      </c>
      <c r="C1983" s="169" t="s">
        <v>23965</v>
      </c>
    </row>
    <row r="1984" spans="1:3">
      <c r="A1984" s="169" t="s">
        <v>25537</v>
      </c>
      <c r="B1984" s="170" t="s">
        <v>25538</v>
      </c>
      <c r="C1984" s="169" t="s">
        <v>23965</v>
      </c>
    </row>
    <row r="1985" spans="1:3">
      <c r="A1985" s="169" t="s">
        <v>25539</v>
      </c>
      <c r="B1985" s="170" t="s">
        <v>25540</v>
      </c>
      <c r="C1985" s="169" t="s">
        <v>23965</v>
      </c>
    </row>
    <row r="1986" spans="1:3">
      <c r="A1986" s="169" t="s">
        <v>25541</v>
      </c>
      <c r="B1986" s="170" t="s">
        <v>25542</v>
      </c>
      <c r="C1986" s="169" t="s">
        <v>23965</v>
      </c>
    </row>
    <row r="1987" spans="1:3">
      <c r="A1987" s="169" t="s">
        <v>25543</v>
      </c>
      <c r="B1987" s="170" t="s">
        <v>25544</v>
      </c>
      <c r="C1987" s="169" t="s">
        <v>23965</v>
      </c>
    </row>
    <row r="1988" spans="1:3">
      <c r="A1988" s="169" t="s">
        <v>25545</v>
      </c>
      <c r="B1988" s="170" t="s">
        <v>25546</v>
      </c>
      <c r="C1988" s="169" t="s">
        <v>23965</v>
      </c>
    </row>
    <row r="1989" spans="1:3">
      <c r="A1989" s="169" t="s">
        <v>25547</v>
      </c>
      <c r="B1989" s="170" t="s">
        <v>25548</v>
      </c>
      <c r="C1989" s="169" t="s">
        <v>23965</v>
      </c>
    </row>
    <row r="1990" spans="1:3">
      <c r="A1990" s="169" t="s">
        <v>25549</v>
      </c>
      <c r="B1990" s="170" t="s">
        <v>25550</v>
      </c>
      <c r="C1990" s="169" t="s">
        <v>23965</v>
      </c>
    </row>
    <row r="1991" spans="1:3">
      <c r="A1991" s="169" t="s">
        <v>25551</v>
      </c>
      <c r="B1991" s="170" t="s">
        <v>25552</v>
      </c>
      <c r="C1991" s="169" t="s">
        <v>23965</v>
      </c>
    </row>
    <row r="1992" spans="1:3">
      <c r="A1992" s="169" t="s">
        <v>25553</v>
      </c>
      <c r="B1992" s="170" t="s">
        <v>25554</v>
      </c>
      <c r="C1992" s="169" t="s">
        <v>23965</v>
      </c>
    </row>
    <row r="1993" spans="1:3">
      <c r="A1993" s="169" t="s">
        <v>4247</v>
      </c>
      <c r="B1993" s="170" t="s">
        <v>25552</v>
      </c>
      <c r="C1993" s="169" t="s">
        <v>24038</v>
      </c>
    </row>
    <row r="1994" spans="1:3">
      <c r="A1994" s="169" t="s">
        <v>4249</v>
      </c>
      <c r="B1994" s="170" t="s">
        <v>25555</v>
      </c>
      <c r="C1994" s="169" t="s">
        <v>24038</v>
      </c>
    </row>
    <row r="1995" spans="1:3">
      <c r="A1995" s="169" t="s">
        <v>4251</v>
      </c>
      <c r="B1995" s="170" t="s">
        <v>25556</v>
      </c>
      <c r="C1995" s="169" t="s">
        <v>24038</v>
      </c>
    </row>
    <row r="1996" spans="1:3">
      <c r="A1996" s="169" t="s">
        <v>4253</v>
      </c>
      <c r="B1996" s="170" t="s">
        <v>25414</v>
      </c>
      <c r="C1996" s="169" t="s">
        <v>24038</v>
      </c>
    </row>
    <row r="1997" spans="1:3">
      <c r="A1997" s="169" t="s">
        <v>4255</v>
      </c>
      <c r="B1997" s="170" t="s">
        <v>25416</v>
      </c>
      <c r="C1997" s="169" t="s">
        <v>24038</v>
      </c>
    </row>
    <row r="1998" spans="1:3">
      <c r="A1998" s="169" t="s">
        <v>4257</v>
      </c>
      <c r="B1998" s="170" t="s">
        <v>25418</v>
      </c>
      <c r="C1998" s="169" t="s">
        <v>24038</v>
      </c>
    </row>
    <row r="1999" spans="1:3">
      <c r="A1999" s="169" t="s">
        <v>4259</v>
      </c>
      <c r="B1999" s="170" t="s">
        <v>25420</v>
      </c>
      <c r="C1999" s="169" t="s">
        <v>24038</v>
      </c>
    </row>
    <row r="2000" spans="1:3">
      <c r="A2000" s="169" t="s">
        <v>4261</v>
      </c>
      <c r="B2000" s="170" t="s">
        <v>25422</v>
      </c>
      <c r="C2000" s="169" t="s">
        <v>24038</v>
      </c>
    </row>
    <row r="2001" spans="1:3">
      <c r="A2001" s="169" t="s">
        <v>4263</v>
      </c>
      <c r="B2001" s="170" t="s">
        <v>25424</v>
      </c>
      <c r="C2001" s="169" t="s">
        <v>24038</v>
      </c>
    </row>
    <row r="2002" spans="1:3">
      <c r="A2002" s="169" t="s">
        <v>4265</v>
      </c>
      <c r="B2002" s="170" t="s">
        <v>25426</v>
      </c>
      <c r="C2002" s="169" t="s">
        <v>24038</v>
      </c>
    </row>
    <row r="2003" spans="1:3">
      <c r="A2003" s="169" t="s">
        <v>4267</v>
      </c>
      <c r="B2003" s="170" t="s">
        <v>25428</v>
      </c>
      <c r="C2003" s="169" t="s">
        <v>24038</v>
      </c>
    </row>
    <row r="2004" spans="1:3">
      <c r="A2004" s="169" t="s">
        <v>4269</v>
      </c>
      <c r="B2004" s="170" t="s">
        <v>25430</v>
      </c>
      <c r="C2004" s="169" t="s">
        <v>24038</v>
      </c>
    </row>
    <row r="2005" spans="1:3">
      <c r="A2005" s="169" t="s">
        <v>4271</v>
      </c>
      <c r="B2005" s="170" t="s">
        <v>25432</v>
      </c>
      <c r="C2005" s="169" t="s">
        <v>24038</v>
      </c>
    </row>
    <row r="2006" spans="1:3">
      <c r="A2006" s="169" t="s">
        <v>4273</v>
      </c>
      <c r="B2006" s="170" t="s">
        <v>25434</v>
      </c>
      <c r="C2006" s="169" t="s">
        <v>24038</v>
      </c>
    </row>
    <row r="2007" spans="1:3">
      <c r="A2007" s="169" t="s">
        <v>4275</v>
      </c>
      <c r="B2007" s="170" t="s">
        <v>25436</v>
      </c>
      <c r="C2007" s="169" t="s">
        <v>24038</v>
      </c>
    </row>
    <row r="2008" spans="1:3">
      <c r="A2008" s="169" t="s">
        <v>4277</v>
      </c>
      <c r="B2008" s="170" t="s">
        <v>25438</v>
      </c>
      <c r="C2008" s="169" t="s">
        <v>24038</v>
      </c>
    </row>
    <row r="2009" spans="1:3">
      <c r="A2009" s="169" t="s">
        <v>4279</v>
      </c>
      <c r="B2009" s="170" t="s">
        <v>25440</v>
      </c>
      <c r="C2009" s="169" t="s">
        <v>24038</v>
      </c>
    </row>
    <row r="2010" spans="1:3">
      <c r="A2010" s="169" t="s">
        <v>4281</v>
      </c>
      <c r="B2010" s="170" t="s">
        <v>25442</v>
      </c>
      <c r="C2010" s="169" t="s">
        <v>24038</v>
      </c>
    </row>
    <row r="2011" spans="1:3">
      <c r="A2011" s="169" t="s">
        <v>4283</v>
      </c>
      <c r="B2011" s="170" t="s">
        <v>25444</v>
      </c>
      <c r="C2011" s="169" t="s">
        <v>24038</v>
      </c>
    </row>
    <row r="2012" spans="1:3">
      <c r="A2012" s="169" t="s">
        <v>4285</v>
      </c>
      <c r="B2012" s="170" t="s">
        <v>25446</v>
      </c>
      <c r="C2012" s="169" t="s">
        <v>24038</v>
      </c>
    </row>
    <row r="2013" spans="1:3">
      <c r="A2013" s="169" t="s">
        <v>4287</v>
      </c>
      <c r="B2013" s="170" t="s">
        <v>25448</v>
      </c>
      <c r="C2013" s="169" t="s">
        <v>24038</v>
      </c>
    </row>
    <row r="2014" spans="1:3">
      <c r="A2014" s="169" t="s">
        <v>4289</v>
      </c>
      <c r="B2014" s="170" t="s">
        <v>25450</v>
      </c>
      <c r="C2014" s="169" t="s">
        <v>24038</v>
      </c>
    </row>
    <row r="2015" spans="1:3">
      <c r="A2015" s="169" t="s">
        <v>4291</v>
      </c>
      <c r="B2015" s="170" t="s">
        <v>25452</v>
      </c>
      <c r="C2015" s="169" t="s">
        <v>24038</v>
      </c>
    </row>
    <row r="2016" spans="1:3">
      <c r="A2016" s="169" t="s">
        <v>4293</v>
      </c>
      <c r="B2016" s="170" t="s">
        <v>25557</v>
      </c>
      <c r="C2016" s="169" t="s">
        <v>24038</v>
      </c>
    </row>
    <row r="2017" spans="1:3">
      <c r="A2017" s="169" t="s">
        <v>4295</v>
      </c>
      <c r="B2017" s="170" t="s">
        <v>25456</v>
      </c>
      <c r="C2017" s="169" t="s">
        <v>24038</v>
      </c>
    </row>
    <row r="2018" spans="1:3">
      <c r="A2018" s="169" t="s">
        <v>4297</v>
      </c>
      <c r="B2018" s="170" t="s">
        <v>25458</v>
      </c>
      <c r="C2018" s="169" t="s">
        <v>24038</v>
      </c>
    </row>
    <row r="2019" spans="1:3">
      <c r="A2019" s="169" t="s">
        <v>4299</v>
      </c>
      <c r="B2019" s="170" t="s">
        <v>25558</v>
      </c>
      <c r="C2019" s="169" t="s">
        <v>24038</v>
      </c>
    </row>
    <row r="2020" spans="1:3">
      <c r="A2020" s="169" t="s">
        <v>4301</v>
      </c>
      <c r="B2020" s="170" t="s">
        <v>25559</v>
      </c>
      <c r="C2020" s="169" t="s">
        <v>24038</v>
      </c>
    </row>
    <row r="2021" spans="1:3">
      <c r="A2021" s="169" t="s">
        <v>4303</v>
      </c>
      <c r="B2021" s="170" t="s">
        <v>25464</v>
      </c>
      <c r="C2021" s="169" t="s">
        <v>24038</v>
      </c>
    </row>
    <row r="2022" spans="1:3">
      <c r="A2022" s="169" t="s">
        <v>4305</v>
      </c>
      <c r="B2022" s="170" t="s">
        <v>25466</v>
      </c>
      <c r="C2022" s="169" t="s">
        <v>24038</v>
      </c>
    </row>
    <row r="2023" spans="1:3">
      <c r="A2023" s="169" t="s">
        <v>4307</v>
      </c>
      <c r="B2023" s="170" t="s">
        <v>25470</v>
      </c>
      <c r="C2023" s="169" t="s">
        <v>24038</v>
      </c>
    </row>
    <row r="2024" spans="1:3">
      <c r="A2024" s="169" t="s">
        <v>4309</v>
      </c>
      <c r="B2024" s="170" t="s">
        <v>25472</v>
      </c>
      <c r="C2024" s="169" t="s">
        <v>24038</v>
      </c>
    </row>
    <row r="2025" spans="1:3" ht="28.5">
      <c r="A2025" s="169" t="s">
        <v>4311</v>
      </c>
      <c r="B2025" s="170" t="s">
        <v>25474</v>
      </c>
      <c r="C2025" s="169" t="s">
        <v>24038</v>
      </c>
    </row>
    <row r="2026" spans="1:3">
      <c r="A2026" s="169" t="s">
        <v>4313</v>
      </c>
      <c r="B2026" s="170" t="s">
        <v>25560</v>
      </c>
      <c r="C2026" s="169" t="s">
        <v>24038</v>
      </c>
    </row>
    <row r="2027" spans="1:3">
      <c r="A2027" s="169" t="s">
        <v>4315</v>
      </c>
      <c r="B2027" s="170" t="s">
        <v>25561</v>
      </c>
      <c r="C2027" s="169" t="s">
        <v>24038</v>
      </c>
    </row>
    <row r="2028" spans="1:3">
      <c r="A2028" s="169" t="s">
        <v>4317</v>
      </c>
      <c r="B2028" s="170" t="s">
        <v>25480</v>
      </c>
      <c r="C2028" s="169" t="s">
        <v>24038</v>
      </c>
    </row>
    <row r="2029" spans="1:3">
      <c r="A2029" s="169" t="s">
        <v>4319</v>
      </c>
      <c r="B2029" s="170" t="s">
        <v>25482</v>
      </c>
      <c r="C2029" s="169" t="s">
        <v>24038</v>
      </c>
    </row>
    <row r="2030" spans="1:3">
      <c r="A2030" s="169" t="s">
        <v>4323</v>
      </c>
      <c r="B2030" s="170" t="s">
        <v>25486</v>
      </c>
      <c r="C2030" s="169" t="s">
        <v>24038</v>
      </c>
    </row>
    <row r="2031" spans="1:3">
      <c r="A2031" s="169" t="s">
        <v>4325</v>
      </c>
      <c r="B2031" s="170" t="s">
        <v>25488</v>
      </c>
      <c r="C2031" s="169" t="s">
        <v>24038</v>
      </c>
    </row>
    <row r="2032" spans="1:3">
      <c r="A2032" s="169" t="s">
        <v>4327</v>
      </c>
      <c r="B2032" s="170" t="s">
        <v>25490</v>
      </c>
      <c r="C2032" s="169" t="s">
        <v>24038</v>
      </c>
    </row>
    <row r="2033" spans="1:3">
      <c r="A2033" s="169" t="s">
        <v>4329</v>
      </c>
      <c r="B2033" s="170" t="s">
        <v>25492</v>
      </c>
      <c r="C2033" s="169" t="s">
        <v>24038</v>
      </c>
    </row>
    <row r="2034" spans="1:3">
      <c r="A2034" s="169" t="s">
        <v>4331</v>
      </c>
      <c r="B2034" s="170" t="s">
        <v>25562</v>
      </c>
      <c r="C2034" s="169" t="s">
        <v>24038</v>
      </c>
    </row>
    <row r="2035" spans="1:3">
      <c r="A2035" s="169" t="s">
        <v>4333</v>
      </c>
      <c r="B2035" s="170" t="s">
        <v>25496</v>
      </c>
      <c r="C2035" s="169" t="s">
        <v>24038</v>
      </c>
    </row>
    <row r="2036" spans="1:3">
      <c r="A2036" s="169" t="s">
        <v>4335</v>
      </c>
      <c r="B2036" s="170" t="s">
        <v>25504</v>
      </c>
      <c r="C2036" s="169" t="s">
        <v>24038</v>
      </c>
    </row>
    <row r="2037" spans="1:3">
      <c r="A2037" s="169" t="s">
        <v>4337</v>
      </c>
      <c r="B2037" s="170" t="s">
        <v>25506</v>
      </c>
      <c r="C2037" s="169" t="s">
        <v>24038</v>
      </c>
    </row>
    <row r="2038" spans="1:3">
      <c r="A2038" s="169" t="s">
        <v>4339</v>
      </c>
      <c r="B2038" s="170" t="s">
        <v>25508</v>
      </c>
      <c r="C2038" s="169" t="s">
        <v>24038</v>
      </c>
    </row>
    <row r="2039" spans="1:3">
      <c r="A2039" s="169" t="s">
        <v>4341</v>
      </c>
      <c r="B2039" s="170" t="s">
        <v>25510</v>
      </c>
      <c r="C2039" s="169" t="s">
        <v>24038</v>
      </c>
    </row>
    <row r="2040" spans="1:3">
      <c r="A2040" s="169" t="s">
        <v>4343</v>
      </c>
      <c r="B2040" s="170" t="s">
        <v>25512</v>
      </c>
      <c r="C2040" s="169" t="s">
        <v>24038</v>
      </c>
    </row>
    <row r="2041" spans="1:3">
      <c r="A2041" s="169" t="s">
        <v>4345</v>
      </c>
      <c r="B2041" s="170" t="s">
        <v>25514</v>
      </c>
      <c r="C2041" s="169" t="s">
        <v>24038</v>
      </c>
    </row>
    <row r="2042" spans="1:3">
      <c r="A2042" s="169" t="s">
        <v>4347</v>
      </c>
      <c r="B2042" s="170" t="s">
        <v>25516</v>
      </c>
      <c r="C2042" s="169" t="s">
        <v>24038</v>
      </c>
    </row>
    <row r="2043" spans="1:3">
      <c r="A2043" s="169" t="s">
        <v>4349</v>
      </c>
      <c r="B2043" s="170" t="s">
        <v>25518</v>
      </c>
      <c r="C2043" s="169" t="s">
        <v>24038</v>
      </c>
    </row>
    <row r="2044" spans="1:3">
      <c r="A2044" s="169" t="s">
        <v>4351</v>
      </c>
      <c r="B2044" s="170" t="s">
        <v>25520</v>
      </c>
      <c r="C2044" s="169" t="s">
        <v>24038</v>
      </c>
    </row>
    <row r="2045" spans="1:3">
      <c r="A2045" s="169" t="s">
        <v>4353</v>
      </c>
      <c r="B2045" s="170" t="s">
        <v>25522</v>
      </c>
      <c r="C2045" s="169" t="s">
        <v>24038</v>
      </c>
    </row>
    <row r="2046" spans="1:3">
      <c r="A2046" s="169" t="s">
        <v>4355</v>
      </c>
      <c r="B2046" s="170" t="s">
        <v>25524</v>
      </c>
      <c r="C2046" s="169" t="s">
        <v>24038</v>
      </c>
    </row>
    <row r="2047" spans="1:3">
      <c r="A2047" s="169" t="s">
        <v>4357</v>
      </c>
      <c r="B2047" s="170" t="s">
        <v>25526</v>
      </c>
      <c r="C2047" s="169" t="s">
        <v>24038</v>
      </c>
    </row>
    <row r="2048" spans="1:3">
      <c r="A2048" s="169" t="s">
        <v>4359</v>
      </c>
      <c r="B2048" s="170" t="s">
        <v>25548</v>
      </c>
      <c r="C2048" s="169" t="s">
        <v>24038</v>
      </c>
    </row>
    <row r="2049" spans="1:3">
      <c r="A2049" s="169" t="s">
        <v>4361</v>
      </c>
      <c r="B2049" s="170" t="s">
        <v>25528</v>
      </c>
      <c r="C2049" s="169" t="s">
        <v>24038</v>
      </c>
    </row>
    <row r="2050" spans="1:3">
      <c r="A2050" s="169" t="s">
        <v>4363</v>
      </c>
      <c r="B2050" s="170" t="s">
        <v>25550</v>
      </c>
      <c r="C2050" s="169" t="s">
        <v>24038</v>
      </c>
    </row>
    <row r="2051" spans="1:3">
      <c r="A2051" s="169" t="s">
        <v>4365</v>
      </c>
      <c r="B2051" s="170" t="s">
        <v>25530</v>
      </c>
      <c r="C2051" s="169" t="s">
        <v>24038</v>
      </c>
    </row>
    <row r="2052" spans="1:3">
      <c r="A2052" s="169" t="s">
        <v>4367</v>
      </c>
      <c r="B2052" s="170" t="s">
        <v>25468</v>
      </c>
      <c r="C2052" s="169" t="s">
        <v>24038</v>
      </c>
    </row>
    <row r="2053" spans="1:3">
      <c r="A2053" s="169" t="s">
        <v>4369</v>
      </c>
      <c r="B2053" s="170" t="s">
        <v>25498</v>
      </c>
      <c r="C2053" s="169" t="s">
        <v>24038</v>
      </c>
    </row>
    <row r="2054" spans="1:3">
      <c r="A2054" s="169" t="s">
        <v>4371</v>
      </c>
      <c r="B2054" s="170" t="s">
        <v>25502</v>
      </c>
      <c r="C2054" s="169" t="s">
        <v>24038</v>
      </c>
    </row>
    <row r="2055" spans="1:3">
      <c r="A2055" s="169" t="s">
        <v>4373</v>
      </c>
      <c r="B2055" s="170" t="s">
        <v>25500</v>
      </c>
      <c r="C2055" s="169" t="s">
        <v>24038</v>
      </c>
    </row>
    <row r="2056" spans="1:3">
      <c r="A2056" s="169" t="s">
        <v>4375</v>
      </c>
      <c r="B2056" s="170" t="s">
        <v>25534</v>
      </c>
      <c r="C2056" s="169" t="s">
        <v>24038</v>
      </c>
    </row>
    <row r="2057" spans="1:3">
      <c r="A2057" s="169" t="s">
        <v>4377</v>
      </c>
      <c r="B2057" s="170" t="s">
        <v>25536</v>
      </c>
      <c r="C2057" s="169" t="s">
        <v>24038</v>
      </c>
    </row>
    <row r="2058" spans="1:3">
      <c r="A2058" s="169" t="s">
        <v>4379</v>
      </c>
      <c r="B2058" s="170" t="s">
        <v>25532</v>
      </c>
      <c r="C2058" s="169" t="s">
        <v>24038</v>
      </c>
    </row>
    <row r="2059" spans="1:3">
      <c r="A2059" s="169" t="s">
        <v>4381</v>
      </c>
      <c r="B2059" s="170" t="s">
        <v>25538</v>
      </c>
      <c r="C2059" s="169" t="s">
        <v>24038</v>
      </c>
    </row>
    <row r="2060" spans="1:3">
      <c r="A2060" s="169" t="s">
        <v>4383</v>
      </c>
      <c r="B2060" s="170" t="s">
        <v>25563</v>
      </c>
      <c r="C2060" s="169" t="s">
        <v>24038</v>
      </c>
    </row>
    <row r="2061" spans="1:3">
      <c r="A2061" s="169" t="s">
        <v>4385</v>
      </c>
      <c r="B2061" s="170" t="s">
        <v>25540</v>
      </c>
      <c r="C2061" s="169" t="s">
        <v>24038</v>
      </c>
    </row>
    <row r="2062" spans="1:3">
      <c r="A2062" s="169" t="s">
        <v>4387</v>
      </c>
      <c r="B2062" s="170" t="s">
        <v>25542</v>
      </c>
      <c r="C2062" s="169" t="s">
        <v>24038</v>
      </c>
    </row>
    <row r="2063" spans="1:3">
      <c r="A2063" s="169" t="s">
        <v>4389</v>
      </c>
      <c r="B2063" s="170" t="s">
        <v>25544</v>
      </c>
      <c r="C2063" s="169" t="s">
        <v>24038</v>
      </c>
    </row>
    <row r="2064" spans="1:3">
      <c r="A2064" s="169" t="s">
        <v>4391</v>
      </c>
      <c r="B2064" s="170" t="s">
        <v>25546</v>
      </c>
      <c r="C2064" s="169" t="s">
        <v>24038</v>
      </c>
    </row>
    <row r="2065" spans="1:3">
      <c r="A2065" s="169" t="s">
        <v>4393</v>
      </c>
      <c r="B2065" s="170" t="s">
        <v>25564</v>
      </c>
      <c r="C2065" s="169" t="s">
        <v>24038</v>
      </c>
    </row>
    <row r="2066" spans="1:3">
      <c r="A2066" s="169" t="s">
        <v>4395</v>
      </c>
      <c r="B2066" s="170" t="s">
        <v>25565</v>
      </c>
      <c r="C2066" s="169" t="s">
        <v>24038</v>
      </c>
    </row>
    <row r="2067" spans="1:3">
      <c r="A2067" s="169" t="s">
        <v>4397</v>
      </c>
      <c r="B2067" s="170" t="s">
        <v>25566</v>
      </c>
      <c r="C2067" s="169" t="s">
        <v>24038</v>
      </c>
    </row>
    <row r="2068" spans="1:3" ht="28.5">
      <c r="A2068" s="169" t="s">
        <v>4401</v>
      </c>
      <c r="B2068" s="170" t="s">
        <v>25567</v>
      </c>
      <c r="C2068" s="169" t="s">
        <v>24038</v>
      </c>
    </row>
    <row r="2069" spans="1:3" ht="28.5">
      <c r="A2069" s="169" t="s">
        <v>4403</v>
      </c>
      <c r="B2069" s="170" t="s">
        <v>25568</v>
      </c>
      <c r="C2069" s="169" t="s">
        <v>24038</v>
      </c>
    </row>
    <row r="2070" spans="1:3" ht="28.5">
      <c r="A2070" s="169" t="s">
        <v>4405</v>
      </c>
      <c r="B2070" s="170" t="s">
        <v>25569</v>
      </c>
      <c r="C2070" s="169" t="s">
        <v>24038</v>
      </c>
    </row>
    <row r="2071" spans="1:3">
      <c r="A2071" s="169" t="s">
        <v>4409</v>
      </c>
      <c r="B2071" s="170" t="s">
        <v>25570</v>
      </c>
    </row>
    <row r="2072" spans="1:3">
      <c r="A2072" s="169" t="s">
        <v>25571</v>
      </c>
      <c r="B2072" s="170" t="s">
        <v>25572</v>
      </c>
    </row>
    <row r="2073" spans="1:3">
      <c r="A2073" s="169" t="s">
        <v>25573</v>
      </c>
      <c r="B2073" s="170" t="s">
        <v>25574</v>
      </c>
    </row>
    <row r="2074" spans="1:3">
      <c r="A2074" s="169" t="s">
        <v>25575</v>
      </c>
      <c r="B2074" s="170" t="s">
        <v>25576</v>
      </c>
    </row>
    <row r="2075" spans="1:3">
      <c r="A2075" s="169" t="s">
        <v>25577</v>
      </c>
      <c r="B2075" s="170" t="s">
        <v>25578</v>
      </c>
    </row>
    <row r="2076" spans="1:3">
      <c r="A2076" s="169" t="s">
        <v>25579</v>
      </c>
      <c r="B2076" s="170" t="s">
        <v>25580</v>
      </c>
    </row>
    <row r="2077" spans="1:3">
      <c r="A2077" s="169" t="s">
        <v>25581</v>
      </c>
      <c r="B2077" s="170" t="s">
        <v>25582</v>
      </c>
    </row>
    <row r="2078" spans="1:3">
      <c r="A2078" s="169" t="s">
        <v>25583</v>
      </c>
      <c r="B2078" s="170" t="s">
        <v>25584</v>
      </c>
    </row>
    <row r="2079" spans="1:3">
      <c r="A2079" s="169" t="s">
        <v>25585</v>
      </c>
      <c r="B2079" s="170" t="s">
        <v>25586</v>
      </c>
    </row>
    <row r="2080" spans="1:3">
      <c r="A2080" s="169" t="s">
        <v>25587</v>
      </c>
      <c r="B2080" s="170" t="s">
        <v>25588</v>
      </c>
    </row>
    <row r="2081" spans="1:3">
      <c r="A2081" s="169" t="s">
        <v>25589</v>
      </c>
      <c r="B2081" s="170" t="s">
        <v>25590</v>
      </c>
    </row>
    <row r="2082" spans="1:3">
      <c r="A2082" s="169" t="s">
        <v>25591</v>
      </c>
      <c r="B2082" s="170" t="s">
        <v>25592</v>
      </c>
    </row>
    <row r="2083" spans="1:3">
      <c r="A2083" s="169" t="s">
        <v>4411</v>
      </c>
      <c r="B2083" s="170" t="s">
        <v>25593</v>
      </c>
      <c r="C2083" s="169" t="s">
        <v>24038</v>
      </c>
    </row>
    <row r="2084" spans="1:3">
      <c r="A2084" s="169" t="s">
        <v>4413</v>
      </c>
      <c r="B2084" s="170" t="s">
        <v>25594</v>
      </c>
      <c r="C2084" s="169" t="s">
        <v>24038</v>
      </c>
    </row>
    <row r="2085" spans="1:3">
      <c r="A2085" s="169" t="s">
        <v>4415</v>
      </c>
      <c r="B2085" s="170" t="s">
        <v>25595</v>
      </c>
      <c r="C2085" s="169" t="s">
        <v>24038</v>
      </c>
    </row>
    <row r="2086" spans="1:3">
      <c r="A2086" s="169" t="s">
        <v>4417</v>
      </c>
      <c r="B2086" s="170" t="s">
        <v>25596</v>
      </c>
      <c r="C2086" s="169" t="s">
        <v>24038</v>
      </c>
    </row>
    <row r="2087" spans="1:3" ht="28.5">
      <c r="A2087" s="169" t="s">
        <v>4419</v>
      </c>
      <c r="B2087" s="170" t="s">
        <v>25597</v>
      </c>
      <c r="C2087" s="169" t="s">
        <v>24038</v>
      </c>
    </row>
    <row r="2088" spans="1:3" ht="28.5">
      <c r="A2088" s="169" t="s">
        <v>4421</v>
      </c>
      <c r="B2088" s="170" t="s">
        <v>25598</v>
      </c>
      <c r="C2088" s="169" t="s">
        <v>24038</v>
      </c>
    </row>
    <row r="2089" spans="1:3" ht="28.5">
      <c r="A2089" s="169" t="s">
        <v>4423</v>
      </c>
      <c r="B2089" s="170" t="s">
        <v>25599</v>
      </c>
      <c r="C2089" s="169" t="s">
        <v>24038</v>
      </c>
    </row>
    <row r="2090" spans="1:3" ht="28.5">
      <c r="A2090" s="169" t="s">
        <v>4425</v>
      </c>
      <c r="B2090" s="170" t="s">
        <v>25600</v>
      </c>
      <c r="C2090" s="169" t="s">
        <v>24038</v>
      </c>
    </row>
    <row r="2091" spans="1:3">
      <c r="A2091" s="169" t="s">
        <v>4427</v>
      </c>
      <c r="B2091" s="170" t="s">
        <v>25601</v>
      </c>
    </row>
    <row r="2092" spans="1:3">
      <c r="A2092" s="169" t="s">
        <v>25602</v>
      </c>
      <c r="B2092" s="170" t="s">
        <v>25603</v>
      </c>
    </row>
    <row r="2093" spans="1:3">
      <c r="A2093" s="169" t="s">
        <v>25604</v>
      </c>
      <c r="B2093" s="170" t="s">
        <v>25605</v>
      </c>
    </row>
    <row r="2094" spans="1:3">
      <c r="A2094" s="169" t="s">
        <v>25606</v>
      </c>
      <c r="B2094" s="170" t="s">
        <v>25607</v>
      </c>
    </row>
    <row r="2095" spans="1:3">
      <c r="A2095" s="169" t="s">
        <v>25608</v>
      </c>
      <c r="B2095" s="170" t="s">
        <v>25609</v>
      </c>
    </row>
    <row r="2096" spans="1:3">
      <c r="A2096" s="169" t="s">
        <v>25610</v>
      </c>
      <c r="B2096" s="170" t="s">
        <v>25611</v>
      </c>
    </row>
    <row r="2097" spans="1:2">
      <c r="A2097" s="169" t="s">
        <v>25612</v>
      </c>
      <c r="B2097" s="170" t="s">
        <v>25613</v>
      </c>
    </row>
    <row r="2098" spans="1:2">
      <c r="A2098" s="169" t="s">
        <v>25614</v>
      </c>
      <c r="B2098" s="170" t="s">
        <v>25615</v>
      </c>
    </row>
    <row r="2099" spans="1:2">
      <c r="A2099" s="169" t="s">
        <v>25616</v>
      </c>
      <c r="B2099" s="170" t="s">
        <v>25617</v>
      </c>
    </row>
    <row r="2100" spans="1:2">
      <c r="A2100" s="169" t="s">
        <v>25618</v>
      </c>
      <c r="B2100" s="170" t="s">
        <v>25619</v>
      </c>
    </row>
    <row r="2101" spans="1:2">
      <c r="A2101" s="169" t="s">
        <v>25620</v>
      </c>
      <c r="B2101" s="170" t="s">
        <v>25621</v>
      </c>
    </row>
    <row r="2102" spans="1:2">
      <c r="A2102" s="169" t="s">
        <v>25622</v>
      </c>
      <c r="B2102" s="170" t="s">
        <v>25623</v>
      </c>
    </row>
    <row r="2103" spans="1:2">
      <c r="A2103" s="169" t="s">
        <v>25624</v>
      </c>
      <c r="B2103" s="170" t="s">
        <v>25625</v>
      </c>
    </row>
    <row r="2104" spans="1:2">
      <c r="A2104" s="169" t="s">
        <v>25626</v>
      </c>
      <c r="B2104" s="170" t="s">
        <v>25627</v>
      </c>
    </row>
    <row r="2105" spans="1:2">
      <c r="A2105" s="169" t="s">
        <v>25628</v>
      </c>
      <c r="B2105" s="170" t="s">
        <v>25629</v>
      </c>
    </row>
    <row r="2106" spans="1:2">
      <c r="A2106" s="169" t="s">
        <v>25630</v>
      </c>
      <c r="B2106" s="170" t="s">
        <v>24086</v>
      </c>
    </row>
    <row r="2107" spans="1:2">
      <c r="A2107" s="169" t="s">
        <v>25631</v>
      </c>
      <c r="B2107" s="170" t="s">
        <v>25632</v>
      </c>
    </row>
    <row r="2108" spans="1:2">
      <c r="A2108" s="169" t="s">
        <v>25633</v>
      </c>
      <c r="B2108" s="170" t="s">
        <v>25634</v>
      </c>
    </row>
    <row r="2109" spans="1:2">
      <c r="A2109" s="169" t="s">
        <v>25635</v>
      </c>
      <c r="B2109" s="170" t="s">
        <v>23774</v>
      </c>
    </row>
    <row r="2110" spans="1:2">
      <c r="A2110" s="169" t="s">
        <v>25636</v>
      </c>
      <c r="B2110" s="170" t="s">
        <v>23774</v>
      </c>
    </row>
    <row r="2111" spans="1:2">
      <c r="A2111" s="169" t="s">
        <v>25637</v>
      </c>
      <c r="B2111" s="170" t="s">
        <v>23774</v>
      </c>
    </row>
    <row r="2112" spans="1:2">
      <c r="A2112" s="169" t="s">
        <v>25638</v>
      </c>
      <c r="B2112" s="170" t="s">
        <v>23774</v>
      </c>
    </row>
    <row r="2113" spans="1:3">
      <c r="A2113" s="169" t="s">
        <v>25639</v>
      </c>
      <c r="B2113" s="170" t="s">
        <v>25640</v>
      </c>
    </row>
    <row r="2114" spans="1:3">
      <c r="A2114" s="169" t="s">
        <v>25641</v>
      </c>
      <c r="B2114" s="170" t="s">
        <v>25642</v>
      </c>
    </row>
    <row r="2115" spans="1:3">
      <c r="A2115" s="169" t="s">
        <v>25643</v>
      </c>
      <c r="B2115" s="170" t="s">
        <v>25644</v>
      </c>
    </row>
    <row r="2116" spans="1:3" ht="57">
      <c r="A2116" s="169" t="s">
        <v>4429</v>
      </c>
      <c r="B2116" s="170" t="s">
        <v>25645</v>
      </c>
      <c r="C2116" s="169" t="s">
        <v>187</v>
      </c>
    </row>
    <row r="2117" spans="1:3" ht="57">
      <c r="A2117" s="169" t="s">
        <v>4431</v>
      </c>
      <c r="B2117" s="170" t="s">
        <v>25646</v>
      </c>
      <c r="C2117" s="169" t="s">
        <v>187</v>
      </c>
    </row>
    <row r="2118" spans="1:3" ht="57">
      <c r="A2118" s="169" t="s">
        <v>4433</v>
      </c>
      <c r="B2118" s="170" t="s">
        <v>25647</v>
      </c>
      <c r="C2118" s="169" t="s">
        <v>187</v>
      </c>
    </row>
    <row r="2119" spans="1:3" ht="57">
      <c r="A2119" s="169" t="s">
        <v>4435</v>
      </c>
      <c r="B2119" s="170" t="s">
        <v>25648</v>
      </c>
      <c r="C2119" s="169" t="s">
        <v>187</v>
      </c>
    </row>
    <row r="2120" spans="1:3" ht="57">
      <c r="A2120" s="169" t="s">
        <v>4437</v>
      </c>
      <c r="B2120" s="170" t="s">
        <v>25649</v>
      </c>
      <c r="C2120" s="169" t="s">
        <v>187</v>
      </c>
    </row>
    <row r="2121" spans="1:3" ht="57">
      <c r="A2121" s="169" t="s">
        <v>4439</v>
      </c>
      <c r="B2121" s="170" t="s">
        <v>25650</v>
      </c>
      <c r="C2121" s="169" t="s">
        <v>187</v>
      </c>
    </row>
    <row r="2122" spans="1:3" ht="57">
      <c r="A2122" s="169" t="s">
        <v>4441</v>
      </c>
      <c r="B2122" s="170" t="s">
        <v>25651</v>
      </c>
      <c r="C2122" s="169" t="s">
        <v>187</v>
      </c>
    </row>
    <row r="2123" spans="1:3" ht="57">
      <c r="A2123" s="169" t="s">
        <v>4443</v>
      </c>
      <c r="B2123" s="170" t="s">
        <v>25652</v>
      </c>
      <c r="C2123" s="169" t="s">
        <v>187</v>
      </c>
    </row>
    <row r="2124" spans="1:3" ht="57">
      <c r="A2124" s="169" t="s">
        <v>4445</v>
      </c>
      <c r="B2124" s="170" t="s">
        <v>25653</v>
      </c>
      <c r="C2124" s="169" t="s">
        <v>187</v>
      </c>
    </row>
    <row r="2125" spans="1:3" ht="57">
      <c r="A2125" s="169" t="s">
        <v>4447</v>
      </c>
      <c r="B2125" s="170" t="s">
        <v>25654</v>
      </c>
      <c r="C2125" s="169" t="s">
        <v>187</v>
      </c>
    </row>
    <row r="2126" spans="1:3" ht="57">
      <c r="A2126" s="169" t="s">
        <v>4449</v>
      </c>
      <c r="B2126" s="170" t="s">
        <v>25655</v>
      </c>
      <c r="C2126" s="169" t="s">
        <v>187</v>
      </c>
    </row>
    <row r="2127" spans="1:3" ht="57">
      <c r="A2127" s="169" t="s">
        <v>4451</v>
      </c>
      <c r="B2127" s="170" t="s">
        <v>25656</v>
      </c>
      <c r="C2127" s="169" t="s">
        <v>187</v>
      </c>
    </row>
    <row r="2128" spans="1:3" ht="57">
      <c r="A2128" s="169" t="s">
        <v>4453</v>
      </c>
      <c r="B2128" s="170" t="s">
        <v>25657</v>
      </c>
      <c r="C2128" s="169" t="s">
        <v>187</v>
      </c>
    </row>
    <row r="2129" spans="1:3" ht="57">
      <c r="A2129" s="169" t="s">
        <v>4455</v>
      </c>
      <c r="B2129" s="170" t="s">
        <v>25658</v>
      </c>
      <c r="C2129" s="169" t="s">
        <v>187</v>
      </c>
    </row>
    <row r="2130" spans="1:3" ht="57">
      <c r="A2130" s="169" t="s">
        <v>4457</v>
      </c>
      <c r="B2130" s="170" t="s">
        <v>25659</v>
      </c>
      <c r="C2130" s="169" t="s">
        <v>187</v>
      </c>
    </row>
    <row r="2131" spans="1:3" ht="57">
      <c r="A2131" s="169" t="s">
        <v>4459</v>
      </c>
      <c r="B2131" s="170" t="s">
        <v>25660</v>
      </c>
      <c r="C2131" s="169" t="s">
        <v>187</v>
      </c>
    </row>
    <row r="2132" spans="1:3" ht="57">
      <c r="A2132" s="169" t="s">
        <v>4461</v>
      </c>
      <c r="B2132" s="170" t="s">
        <v>25661</v>
      </c>
      <c r="C2132" s="169" t="s">
        <v>187</v>
      </c>
    </row>
    <row r="2133" spans="1:3" ht="57">
      <c r="A2133" s="169" t="s">
        <v>4463</v>
      </c>
      <c r="B2133" s="170" t="s">
        <v>25662</v>
      </c>
      <c r="C2133" s="169" t="s">
        <v>187</v>
      </c>
    </row>
    <row r="2134" spans="1:3" ht="57">
      <c r="A2134" s="169" t="s">
        <v>4465</v>
      </c>
      <c r="B2134" s="170" t="s">
        <v>25663</v>
      </c>
      <c r="C2134" s="169" t="s">
        <v>187</v>
      </c>
    </row>
    <row r="2135" spans="1:3" ht="57">
      <c r="A2135" s="169" t="s">
        <v>4467</v>
      </c>
      <c r="B2135" s="170" t="s">
        <v>25664</v>
      </c>
      <c r="C2135" s="169" t="s">
        <v>187</v>
      </c>
    </row>
    <row r="2136" spans="1:3" ht="57">
      <c r="A2136" s="169" t="s">
        <v>4469</v>
      </c>
      <c r="B2136" s="170" t="s">
        <v>25665</v>
      </c>
      <c r="C2136" s="169" t="s">
        <v>187</v>
      </c>
    </row>
    <row r="2137" spans="1:3" ht="57">
      <c r="A2137" s="169" t="s">
        <v>4471</v>
      </c>
      <c r="B2137" s="170" t="s">
        <v>25666</v>
      </c>
      <c r="C2137" s="169" t="s">
        <v>187</v>
      </c>
    </row>
    <row r="2138" spans="1:3" ht="57">
      <c r="A2138" s="169" t="s">
        <v>4473</v>
      </c>
      <c r="B2138" s="170" t="s">
        <v>25667</v>
      </c>
      <c r="C2138" s="169" t="s">
        <v>187</v>
      </c>
    </row>
    <row r="2139" spans="1:3" ht="57">
      <c r="A2139" s="169" t="s">
        <v>4475</v>
      </c>
      <c r="B2139" s="170" t="s">
        <v>25668</v>
      </c>
      <c r="C2139" s="169" t="s">
        <v>187</v>
      </c>
    </row>
    <row r="2140" spans="1:3" ht="57">
      <c r="A2140" s="169" t="s">
        <v>4477</v>
      </c>
      <c r="B2140" s="170" t="s">
        <v>25669</v>
      </c>
      <c r="C2140" s="169" t="s">
        <v>187</v>
      </c>
    </row>
    <row r="2141" spans="1:3" ht="57">
      <c r="A2141" s="169" t="s">
        <v>4479</v>
      </c>
      <c r="B2141" s="170" t="s">
        <v>25670</v>
      </c>
      <c r="C2141" s="169" t="s">
        <v>187</v>
      </c>
    </row>
    <row r="2142" spans="1:3" ht="57">
      <c r="A2142" s="169" t="s">
        <v>4481</v>
      </c>
      <c r="B2142" s="170" t="s">
        <v>25671</v>
      </c>
      <c r="C2142" s="169" t="s">
        <v>187</v>
      </c>
    </row>
    <row r="2143" spans="1:3" ht="57">
      <c r="A2143" s="169" t="s">
        <v>4483</v>
      </c>
      <c r="B2143" s="170" t="s">
        <v>25672</v>
      </c>
      <c r="C2143" s="169" t="s">
        <v>187</v>
      </c>
    </row>
    <row r="2144" spans="1:3" ht="57">
      <c r="A2144" s="169" t="s">
        <v>4485</v>
      </c>
      <c r="B2144" s="170" t="s">
        <v>25673</v>
      </c>
      <c r="C2144" s="169" t="s">
        <v>187</v>
      </c>
    </row>
    <row r="2145" spans="1:3" ht="57">
      <c r="A2145" s="169" t="s">
        <v>4487</v>
      </c>
      <c r="B2145" s="170" t="s">
        <v>25674</v>
      </c>
      <c r="C2145" s="169" t="s">
        <v>187</v>
      </c>
    </row>
    <row r="2146" spans="1:3" ht="57">
      <c r="A2146" s="169" t="s">
        <v>4489</v>
      </c>
      <c r="B2146" s="170" t="s">
        <v>25675</v>
      </c>
      <c r="C2146" s="169" t="s">
        <v>187</v>
      </c>
    </row>
    <row r="2147" spans="1:3" ht="57">
      <c r="A2147" s="169" t="s">
        <v>4491</v>
      </c>
      <c r="B2147" s="170" t="s">
        <v>25676</v>
      </c>
      <c r="C2147" s="169" t="s">
        <v>187</v>
      </c>
    </row>
    <row r="2148" spans="1:3" ht="57">
      <c r="A2148" s="169" t="s">
        <v>4493</v>
      </c>
      <c r="B2148" s="170" t="s">
        <v>25677</v>
      </c>
      <c r="C2148" s="169" t="s">
        <v>187</v>
      </c>
    </row>
    <row r="2149" spans="1:3" ht="57">
      <c r="A2149" s="169" t="s">
        <v>4495</v>
      </c>
      <c r="B2149" s="170" t="s">
        <v>25678</v>
      </c>
      <c r="C2149" s="169" t="s">
        <v>187</v>
      </c>
    </row>
    <row r="2150" spans="1:3" ht="57">
      <c r="A2150" s="169" t="s">
        <v>4497</v>
      </c>
      <c r="B2150" s="170" t="s">
        <v>25679</v>
      </c>
      <c r="C2150" s="169" t="s">
        <v>187</v>
      </c>
    </row>
    <row r="2151" spans="1:3" ht="57">
      <c r="A2151" s="169" t="s">
        <v>4499</v>
      </c>
      <c r="B2151" s="170" t="s">
        <v>25680</v>
      </c>
      <c r="C2151" s="169" t="s">
        <v>187</v>
      </c>
    </row>
    <row r="2152" spans="1:3" ht="57">
      <c r="A2152" s="169" t="s">
        <v>4501</v>
      </c>
      <c r="B2152" s="170" t="s">
        <v>25681</v>
      </c>
      <c r="C2152" s="169" t="s">
        <v>187</v>
      </c>
    </row>
    <row r="2153" spans="1:3" ht="57">
      <c r="A2153" s="169" t="s">
        <v>4503</v>
      </c>
      <c r="B2153" s="170" t="s">
        <v>25682</v>
      </c>
      <c r="C2153" s="169" t="s">
        <v>187</v>
      </c>
    </row>
    <row r="2154" spans="1:3" ht="57">
      <c r="A2154" s="169" t="s">
        <v>4505</v>
      </c>
      <c r="B2154" s="170" t="s">
        <v>25683</v>
      </c>
      <c r="C2154" s="169" t="s">
        <v>187</v>
      </c>
    </row>
    <row r="2155" spans="1:3" ht="57">
      <c r="A2155" s="169" t="s">
        <v>4507</v>
      </c>
      <c r="B2155" s="170" t="s">
        <v>25684</v>
      </c>
      <c r="C2155" s="169" t="s">
        <v>187</v>
      </c>
    </row>
    <row r="2156" spans="1:3" ht="57">
      <c r="A2156" s="169" t="s">
        <v>4509</v>
      </c>
      <c r="B2156" s="170" t="s">
        <v>25685</v>
      </c>
      <c r="C2156" s="169" t="s">
        <v>187</v>
      </c>
    </row>
    <row r="2157" spans="1:3" ht="57">
      <c r="A2157" s="169" t="s">
        <v>4511</v>
      </c>
      <c r="B2157" s="170" t="s">
        <v>25686</v>
      </c>
      <c r="C2157" s="169" t="s">
        <v>187</v>
      </c>
    </row>
    <row r="2158" spans="1:3" ht="42.75">
      <c r="A2158" s="169" t="s">
        <v>4513</v>
      </c>
      <c r="B2158" s="170" t="s">
        <v>25687</v>
      </c>
      <c r="C2158" s="169" t="s">
        <v>187</v>
      </c>
    </row>
    <row r="2159" spans="1:3" ht="42.75">
      <c r="A2159" s="169" t="s">
        <v>4515</v>
      </c>
      <c r="B2159" s="170" t="s">
        <v>25688</v>
      </c>
      <c r="C2159" s="169" t="s">
        <v>187</v>
      </c>
    </row>
    <row r="2160" spans="1:3" ht="42.75">
      <c r="A2160" s="169" t="s">
        <v>4517</v>
      </c>
      <c r="B2160" s="170" t="s">
        <v>25689</v>
      </c>
      <c r="C2160" s="169" t="s">
        <v>187</v>
      </c>
    </row>
    <row r="2161" spans="1:3" ht="42.75">
      <c r="A2161" s="169" t="s">
        <v>4519</v>
      </c>
      <c r="B2161" s="170" t="s">
        <v>25690</v>
      </c>
      <c r="C2161" s="169" t="s">
        <v>187</v>
      </c>
    </row>
    <row r="2162" spans="1:3" ht="42.75">
      <c r="A2162" s="169" t="s">
        <v>4521</v>
      </c>
      <c r="B2162" s="170" t="s">
        <v>25691</v>
      </c>
      <c r="C2162" s="169" t="s">
        <v>187</v>
      </c>
    </row>
    <row r="2163" spans="1:3">
      <c r="A2163" s="169" t="s">
        <v>4523</v>
      </c>
      <c r="B2163" s="170" t="s">
        <v>25692</v>
      </c>
      <c r="C2163" s="169" t="s">
        <v>187</v>
      </c>
    </row>
    <row r="2164" spans="1:3">
      <c r="A2164" s="169" t="s">
        <v>4525</v>
      </c>
      <c r="B2164" s="170" t="s">
        <v>25693</v>
      </c>
      <c r="C2164" s="169" t="s">
        <v>187</v>
      </c>
    </row>
    <row r="2165" spans="1:3">
      <c r="A2165" s="169" t="s">
        <v>4527</v>
      </c>
      <c r="B2165" s="170" t="s">
        <v>25694</v>
      </c>
      <c r="C2165" s="169" t="s">
        <v>187</v>
      </c>
    </row>
    <row r="2166" spans="1:3">
      <c r="A2166" s="169" t="s">
        <v>4529</v>
      </c>
      <c r="B2166" s="170" t="s">
        <v>25695</v>
      </c>
      <c r="C2166" s="169" t="s">
        <v>187</v>
      </c>
    </row>
    <row r="2167" spans="1:3">
      <c r="A2167" s="169" t="s">
        <v>4531</v>
      </c>
      <c r="B2167" s="170" t="s">
        <v>25696</v>
      </c>
      <c r="C2167" s="169" t="s">
        <v>174</v>
      </c>
    </row>
    <row r="2168" spans="1:3">
      <c r="A2168" s="169" t="s">
        <v>4533</v>
      </c>
      <c r="B2168" s="170" t="s">
        <v>25697</v>
      </c>
      <c r="C2168" s="169" t="s">
        <v>174</v>
      </c>
    </row>
    <row r="2169" spans="1:3">
      <c r="A2169" s="169" t="s">
        <v>4535</v>
      </c>
      <c r="B2169" s="170" t="s">
        <v>25698</v>
      </c>
      <c r="C2169" s="169" t="s">
        <v>174</v>
      </c>
    </row>
    <row r="2170" spans="1:3">
      <c r="A2170" s="169" t="s">
        <v>4537</v>
      </c>
      <c r="B2170" s="170" t="s">
        <v>25699</v>
      </c>
      <c r="C2170" s="169" t="s">
        <v>174</v>
      </c>
    </row>
    <row r="2171" spans="1:3">
      <c r="A2171" s="169" t="s">
        <v>4539</v>
      </c>
      <c r="B2171" s="170" t="s">
        <v>25700</v>
      </c>
      <c r="C2171" s="169" t="s">
        <v>174</v>
      </c>
    </row>
    <row r="2172" spans="1:3">
      <c r="A2172" s="169" t="s">
        <v>4541</v>
      </c>
      <c r="B2172" s="170" t="s">
        <v>25701</v>
      </c>
      <c r="C2172" s="169" t="s">
        <v>174</v>
      </c>
    </row>
    <row r="2173" spans="1:3">
      <c r="A2173" s="169" t="s">
        <v>4543</v>
      </c>
      <c r="B2173" s="170" t="s">
        <v>25702</v>
      </c>
      <c r="C2173" s="169" t="s">
        <v>174</v>
      </c>
    </row>
    <row r="2174" spans="1:3">
      <c r="A2174" s="169" t="s">
        <v>4545</v>
      </c>
      <c r="B2174" s="170" t="s">
        <v>25703</v>
      </c>
      <c r="C2174" s="169" t="s">
        <v>174</v>
      </c>
    </row>
    <row r="2175" spans="1:3">
      <c r="A2175" s="169" t="s">
        <v>4547</v>
      </c>
      <c r="B2175" s="170" t="s">
        <v>25704</v>
      </c>
      <c r="C2175" s="169" t="s">
        <v>174</v>
      </c>
    </row>
    <row r="2176" spans="1:3" ht="28.5">
      <c r="A2176" s="169" t="s">
        <v>4549</v>
      </c>
      <c r="B2176" s="170" t="s">
        <v>25705</v>
      </c>
      <c r="C2176" s="169" t="s">
        <v>187</v>
      </c>
    </row>
    <row r="2177" spans="1:3" ht="28.5">
      <c r="A2177" s="169" t="s">
        <v>4551</v>
      </c>
      <c r="B2177" s="170" t="s">
        <v>25706</v>
      </c>
      <c r="C2177" s="169" t="s">
        <v>187</v>
      </c>
    </row>
    <row r="2178" spans="1:3" ht="28.5">
      <c r="A2178" s="169" t="s">
        <v>4553</v>
      </c>
      <c r="B2178" s="170" t="s">
        <v>25707</v>
      </c>
      <c r="C2178" s="169" t="s">
        <v>187</v>
      </c>
    </row>
    <row r="2179" spans="1:3" ht="28.5">
      <c r="A2179" s="169" t="s">
        <v>4555</v>
      </c>
      <c r="B2179" s="170" t="s">
        <v>25708</v>
      </c>
      <c r="C2179" s="169" t="s">
        <v>187</v>
      </c>
    </row>
    <row r="2180" spans="1:3" ht="28.5">
      <c r="A2180" s="169" t="s">
        <v>4557</v>
      </c>
      <c r="B2180" s="170" t="s">
        <v>25709</v>
      </c>
      <c r="C2180" s="169" t="s">
        <v>187</v>
      </c>
    </row>
    <row r="2181" spans="1:3" ht="28.5">
      <c r="A2181" s="169" t="s">
        <v>4559</v>
      </c>
      <c r="B2181" s="170" t="s">
        <v>25710</v>
      </c>
      <c r="C2181" s="169" t="s">
        <v>187</v>
      </c>
    </row>
    <row r="2182" spans="1:3" ht="28.5">
      <c r="A2182" s="169" t="s">
        <v>4561</v>
      </c>
      <c r="B2182" s="170" t="s">
        <v>25711</v>
      </c>
      <c r="C2182" s="169" t="s">
        <v>187</v>
      </c>
    </row>
    <row r="2183" spans="1:3" ht="42.75">
      <c r="A2183" s="169" t="s">
        <v>4563</v>
      </c>
      <c r="B2183" s="170" t="s">
        <v>25712</v>
      </c>
      <c r="C2183" s="169" t="s">
        <v>187</v>
      </c>
    </row>
    <row r="2184" spans="1:3" ht="42.75">
      <c r="A2184" s="169" t="s">
        <v>4565</v>
      </c>
      <c r="B2184" s="170" t="s">
        <v>25713</v>
      </c>
      <c r="C2184" s="169" t="s">
        <v>187</v>
      </c>
    </row>
    <row r="2185" spans="1:3" ht="42.75">
      <c r="A2185" s="169" t="s">
        <v>4567</v>
      </c>
      <c r="B2185" s="170" t="s">
        <v>25714</v>
      </c>
      <c r="C2185" s="169" t="s">
        <v>187</v>
      </c>
    </row>
    <row r="2186" spans="1:3" ht="42.75">
      <c r="A2186" s="169" t="s">
        <v>4569</v>
      </c>
      <c r="B2186" s="170" t="s">
        <v>25715</v>
      </c>
      <c r="C2186" s="169" t="s">
        <v>187</v>
      </c>
    </row>
    <row r="2187" spans="1:3" ht="42.75">
      <c r="A2187" s="169" t="s">
        <v>4571</v>
      </c>
      <c r="B2187" s="170" t="s">
        <v>25716</v>
      </c>
      <c r="C2187" s="169" t="s">
        <v>187</v>
      </c>
    </row>
    <row r="2188" spans="1:3" ht="42.75">
      <c r="A2188" s="169" t="s">
        <v>4573</v>
      </c>
      <c r="B2188" s="170" t="s">
        <v>25717</v>
      </c>
      <c r="C2188" s="169" t="s">
        <v>187</v>
      </c>
    </row>
    <row r="2189" spans="1:3" ht="42.75">
      <c r="A2189" s="169" t="s">
        <v>4575</v>
      </c>
      <c r="B2189" s="170" t="s">
        <v>25718</v>
      </c>
      <c r="C2189" s="169" t="s">
        <v>187</v>
      </c>
    </row>
    <row r="2190" spans="1:3" ht="42.75">
      <c r="A2190" s="169" t="s">
        <v>4577</v>
      </c>
      <c r="B2190" s="170" t="s">
        <v>25719</v>
      </c>
      <c r="C2190" s="169" t="s">
        <v>187</v>
      </c>
    </row>
    <row r="2191" spans="1:3" ht="28.5">
      <c r="A2191" s="169" t="s">
        <v>4579</v>
      </c>
      <c r="B2191" s="170" t="s">
        <v>25720</v>
      </c>
      <c r="C2191" s="169" t="s">
        <v>187</v>
      </c>
    </row>
    <row r="2192" spans="1:3" ht="28.5">
      <c r="A2192" s="169" t="s">
        <v>4581</v>
      </c>
      <c r="B2192" s="170" t="s">
        <v>25721</v>
      </c>
      <c r="C2192" s="169" t="s">
        <v>187</v>
      </c>
    </row>
    <row r="2193" spans="1:3" ht="28.5">
      <c r="A2193" s="169" t="s">
        <v>4583</v>
      </c>
      <c r="B2193" s="170" t="s">
        <v>25722</v>
      </c>
      <c r="C2193" s="169" t="s">
        <v>187</v>
      </c>
    </row>
    <row r="2194" spans="1:3" ht="28.5">
      <c r="A2194" s="169" t="s">
        <v>4585</v>
      </c>
      <c r="B2194" s="170" t="s">
        <v>25723</v>
      </c>
      <c r="C2194" s="169" t="s">
        <v>187</v>
      </c>
    </row>
    <row r="2195" spans="1:3" ht="28.5">
      <c r="A2195" s="169" t="s">
        <v>4587</v>
      </c>
      <c r="B2195" s="170" t="s">
        <v>25724</v>
      </c>
      <c r="C2195" s="169" t="s">
        <v>187</v>
      </c>
    </row>
    <row r="2196" spans="1:3" ht="28.5">
      <c r="A2196" s="169" t="s">
        <v>4589</v>
      </c>
      <c r="B2196" s="170" t="s">
        <v>25725</v>
      </c>
      <c r="C2196" s="169" t="s">
        <v>187</v>
      </c>
    </row>
    <row r="2197" spans="1:3" ht="28.5">
      <c r="A2197" s="169" t="s">
        <v>4591</v>
      </c>
      <c r="B2197" s="170" t="s">
        <v>25726</v>
      </c>
      <c r="C2197" s="169" t="s">
        <v>187</v>
      </c>
    </row>
    <row r="2198" spans="1:3" ht="28.5">
      <c r="A2198" s="169" t="s">
        <v>4593</v>
      </c>
      <c r="B2198" s="170" t="s">
        <v>25727</v>
      </c>
      <c r="C2198" s="169" t="s">
        <v>187</v>
      </c>
    </row>
    <row r="2199" spans="1:3" ht="28.5">
      <c r="A2199" s="169" t="s">
        <v>4595</v>
      </c>
      <c r="B2199" s="170" t="s">
        <v>25728</v>
      </c>
      <c r="C2199" s="169" t="s">
        <v>187</v>
      </c>
    </row>
    <row r="2200" spans="1:3" ht="28.5">
      <c r="A2200" s="169" t="s">
        <v>4597</v>
      </c>
      <c r="B2200" s="170" t="s">
        <v>25729</v>
      </c>
      <c r="C2200" s="169" t="s">
        <v>187</v>
      </c>
    </row>
    <row r="2201" spans="1:3" ht="28.5">
      <c r="A2201" s="169" t="s">
        <v>4599</v>
      </c>
      <c r="B2201" s="170" t="s">
        <v>25730</v>
      </c>
      <c r="C2201" s="169" t="s">
        <v>187</v>
      </c>
    </row>
    <row r="2202" spans="1:3" ht="28.5">
      <c r="A2202" s="169" t="s">
        <v>4601</v>
      </c>
      <c r="B2202" s="170" t="s">
        <v>25731</v>
      </c>
      <c r="C2202" s="169" t="s">
        <v>187</v>
      </c>
    </row>
    <row r="2203" spans="1:3" ht="28.5">
      <c r="A2203" s="169" t="s">
        <v>4603</v>
      </c>
      <c r="B2203" s="170" t="s">
        <v>25732</v>
      </c>
      <c r="C2203" s="169" t="s">
        <v>187</v>
      </c>
    </row>
    <row r="2204" spans="1:3" ht="42.75">
      <c r="A2204" s="169" t="s">
        <v>303</v>
      </c>
      <c r="B2204" s="170" t="s">
        <v>25733</v>
      </c>
      <c r="C2204" s="169" t="s">
        <v>187</v>
      </c>
    </row>
    <row r="2205" spans="1:3" ht="42.75">
      <c r="A2205" s="169" t="s">
        <v>4606</v>
      </c>
      <c r="B2205" s="170" t="s">
        <v>25734</v>
      </c>
      <c r="C2205" s="169" t="s">
        <v>187</v>
      </c>
    </row>
    <row r="2206" spans="1:3" ht="42.75">
      <c r="A2206" s="169" t="s">
        <v>4608</v>
      </c>
      <c r="B2206" s="170" t="s">
        <v>25735</v>
      </c>
      <c r="C2206" s="169" t="s">
        <v>187</v>
      </c>
    </row>
    <row r="2207" spans="1:3" ht="42.75">
      <c r="A2207" s="169" t="s">
        <v>4610</v>
      </c>
      <c r="B2207" s="170" t="s">
        <v>25736</v>
      </c>
      <c r="C2207" s="169" t="s">
        <v>187</v>
      </c>
    </row>
    <row r="2208" spans="1:3" ht="42.75">
      <c r="A2208" s="169" t="s">
        <v>4612</v>
      </c>
      <c r="B2208" s="170" t="s">
        <v>25737</v>
      </c>
      <c r="C2208" s="169" t="s">
        <v>187</v>
      </c>
    </row>
    <row r="2209" spans="1:3" ht="42.75">
      <c r="A2209" s="169" t="s">
        <v>4614</v>
      </c>
      <c r="B2209" s="170" t="s">
        <v>25738</v>
      </c>
      <c r="C2209" s="169" t="s">
        <v>187</v>
      </c>
    </row>
    <row r="2210" spans="1:3" ht="42.75">
      <c r="A2210" s="169" t="s">
        <v>4616</v>
      </c>
      <c r="B2210" s="170" t="s">
        <v>25739</v>
      </c>
      <c r="C2210" s="169" t="s">
        <v>187</v>
      </c>
    </row>
    <row r="2211" spans="1:3" ht="57">
      <c r="A2211" s="169" t="s">
        <v>4618</v>
      </c>
      <c r="B2211" s="170" t="s">
        <v>25740</v>
      </c>
      <c r="C2211" s="169" t="s">
        <v>187</v>
      </c>
    </row>
    <row r="2212" spans="1:3" ht="57">
      <c r="A2212" s="169" t="s">
        <v>4620</v>
      </c>
      <c r="B2212" s="170" t="s">
        <v>25741</v>
      </c>
      <c r="C2212" s="169" t="s">
        <v>187</v>
      </c>
    </row>
    <row r="2213" spans="1:3" ht="57">
      <c r="A2213" s="169" t="s">
        <v>4622</v>
      </c>
      <c r="B2213" s="170" t="s">
        <v>25742</v>
      </c>
      <c r="C2213" s="169" t="s">
        <v>187</v>
      </c>
    </row>
    <row r="2214" spans="1:3" ht="57">
      <c r="A2214" s="169" t="s">
        <v>4624</v>
      </c>
      <c r="B2214" s="170" t="s">
        <v>25743</v>
      </c>
      <c r="C2214" s="169" t="s">
        <v>187</v>
      </c>
    </row>
    <row r="2215" spans="1:3" ht="57">
      <c r="A2215" s="169" t="s">
        <v>4626</v>
      </c>
      <c r="B2215" s="170" t="s">
        <v>25744</v>
      </c>
      <c r="C2215" s="169" t="s">
        <v>187</v>
      </c>
    </row>
    <row r="2216" spans="1:3" ht="57">
      <c r="A2216" s="169" t="s">
        <v>4628</v>
      </c>
      <c r="B2216" s="170" t="s">
        <v>25745</v>
      </c>
      <c r="C2216" s="169" t="s">
        <v>187</v>
      </c>
    </row>
    <row r="2217" spans="1:3" ht="57">
      <c r="A2217" s="169" t="s">
        <v>4630</v>
      </c>
      <c r="B2217" s="170" t="s">
        <v>25746</v>
      </c>
      <c r="C2217" s="169" t="s">
        <v>187</v>
      </c>
    </row>
    <row r="2218" spans="1:3" ht="57">
      <c r="A2218" s="169" t="s">
        <v>4632</v>
      </c>
      <c r="B2218" s="170" t="s">
        <v>25747</v>
      </c>
      <c r="C2218" s="169" t="s">
        <v>187</v>
      </c>
    </row>
    <row r="2219" spans="1:3" ht="57">
      <c r="A2219" s="169" t="s">
        <v>4634</v>
      </c>
      <c r="B2219" s="170" t="s">
        <v>25748</v>
      </c>
      <c r="C2219" s="169" t="s">
        <v>187</v>
      </c>
    </row>
    <row r="2220" spans="1:3" ht="28.5">
      <c r="A2220" s="169" t="s">
        <v>4636</v>
      </c>
      <c r="B2220" s="170" t="s">
        <v>25749</v>
      </c>
      <c r="C2220" s="169" t="s">
        <v>174</v>
      </c>
    </row>
    <row r="2221" spans="1:3" ht="28.5">
      <c r="A2221" s="169" t="s">
        <v>4638</v>
      </c>
      <c r="B2221" s="170" t="s">
        <v>25750</v>
      </c>
      <c r="C2221" s="169" t="s">
        <v>174</v>
      </c>
    </row>
    <row r="2222" spans="1:3" ht="28.5">
      <c r="A2222" s="169" t="s">
        <v>4640</v>
      </c>
      <c r="B2222" s="170" t="s">
        <v>25751</v>
      </c>
      <c r="C2222" s="169" t="s">
        <v>174</v>
      </c>
    </row>
    <row r="2223" spans="1:3" ht="28.5">
      <c r="A2223" s="169" t="s">
        <v>4642</v>
      </c>
      <c r="B2223" s="170" t="s">
        <v>25752</v>
      </c>
      <c r="C2223" s="169" t="s">
        <v>174</v>
      </c>
    </row>
    <row r="2224" spans="1:3" ht="28.5">
      <c r="A2224" s="169" t="s">
        <v>4644</v>
      </c>
      <c r="B2224" s="170" t="s">
        <v>25753</v>
      </c>
      <c r="C2224" s="169" t="s">
        <v>174</v>
      </c>
    </row>
    <row r="2225" spans="1:3" ht="28.5">
      <c r="A2225" s="169" t="s">
        <v>4646</v>
      </c>
      <c r="B2225" s="170" t="s">
        <v>25754</v>
      </c>
      <c r="C2225" s="169" t="s">
        <v>174</v>
      </c>
    </row>
    <row r="2226" spans="1:3" ht="28.5">
      <c r="A2226" s="169" t="s">
        <v>4648</v>
      </c>
      <c r="B2226" s="170" t="s">
        <v>25755</v>
      </c>
      <c r="C2226" s="169" t="s">
        <v>174</v>
      </c>
    </row>
    <row r="2227" spans="1:3" ht="28.5">
      <c r="A2227" s="169" t="s">
        <v>4650</v>
      </c>
      <c r="B2227" s="170" t="s">
        <v>25756</v>
      </c>
      <c r="C2227" s="169" t="s">
        <v>174</v>
      </c>
    </row>
    <row r="2228" spans="1:3" ht="28.5">
      <c r="A2228" s="169" t="s">
        <v>4652</v>
      </c>
      <c r="B2228" s="170" t="s">
        <v>25757</v>
      </c>
      <c r="C2228" s="169" t="s">
        <v>174</v>
      </c>
    </row>
    <row r="2229" spans="1:3" ht="28.5">
      <c r="A2229" s="169" t="s">
        <v>4654</v>
      </c>
      <c r="B2229" s="170" t="s">
        <v>25758</v>
      </c>
      <c r="C2229" s="169" t="s">
        <v>174</v>
      </c>
    </row>
    <row r="2230" spans="1:3" ht="28.5">
      <c r="A2230" s="169" t="s">
        <v>4656</v>
      </c>
      <c r="B2230" s="170" t="s">
        <v>25759</v>
      </c>
      <c r="C2230" s="169" t="s">
        <v>187</v>
      </c>
    </row>
    <row r="2231" spans="1:3" ht="28.5">
      <c r="A2231" s="169" t="s">
        <v>4658</v>
      </c>
      <c r="B2231" s="170" t="s">
        <v>25760</v>
      </c>
      <c r="C2231" s="169" t="s">
        <v>187</v>
      </c>
    </row>
    <row r="2232" spans="1:3" ht="28.5">
      <c r="A2232" s="169" t="s">
        <v>4660</v>
      </c>
      <c r="B2232" s="170" t="s">
        <v>25761</v>
      </c>
      <c r="C2232" s="169" t="s">
        <v>187</v>
      </c>
    </row>
    <row r="2233" spans="1:3" ht="28.5">
      <c r="A2233" s="169" t="s">
        <v>4662</v>
      </c>
      <c r="B2233" s="170" t="s">
        <v>25762</v>
      </c>
      <c r="C2233" s="169" t="s">
        <v>187</v>
      </c>
    </row>
    <row r="2234" spans="1:3" ht="28.5">
      <c r="A2234" s="169" t="s">
        <v>4664</v>
      </c>
      <c r="B2234" s="170" t="s">
        <v>25763</v>
      </c>
      <c r="C2234" s="169" t="s">
        <v>187</v>
      </c>
    </row>
    <row r="2235" spans="1:3" ht="28.5">
      <c r="A2235" s="169" t="s">
        <v>4666</v>
      </c>
      <c r="B2235" s="170" t="s">
        <v>25764</v>
      </c>
      <c r="C2235" s="169" t="s">
        <v>187</v>
      </c>
    </row>
    <row r="2236" spans="1:3" ht="28.5">
      <c r="A2236" s="169" t="s">
        <v>4668</v>
      </c>
      <c r="B2236" s="170" t="s">
        <v>25765</v>
      </c>
      <c r="C2236" s="169" t="s">
        <v>187</v>
      </c>
    </row>
    <row r="2237" spans="1:3" ht="28.5">
      <c r="A2237" s="169" t="s">
        <v>4670</v>
      </c>
      <c r="B2237" s="170" t="s">
        <v>25766</v>
      </c>
      <c r="C2237" s="169" t="s">
        <v>174</v>
      </c>
    </row>
    <row r="2238" spans="1:3" ht="28.5">
      <c r="A2238" s="169" t="s">
        <v>4672</v>
      </c>
      <c r="B2238" s="170" t="s">
        <v>25767</v>
      </c>
      <c r="C2238" s="169" t="s">
        <v>174</v>
      </c>
    </row>
    <row r="2239" spans="1:3" ht="28.5">
      <c r="A2239" s="169" t="s">
        <v>4674</v>
      </c>
      <c r="B2239" s="170" t="s">
        <v>25768</v>
      </c>
      <c r="C2239" s="169" t="s">
        <v>174</v>
      </c>
    </row>
    <row r="2240" spans="1:3" ht="28.5">
      <c r="A2240" s="169" t="s">
        <v>4676</v>
      </c>
      <c r="B2240" s="170" t="s">
        <v>25769</v>
      </c>
      <c r="C2240" s="169" t="s">
        <v>174</v>
      </c>
    </row>
    <row r="2241" spans="1:3" ht="28.5">
      <c r="A2241" s="169" t="s">
        <v>4678</v>
      </c>
      <c r="B2241" s="170" t="s">
        <v>25770</v>
      </c>
      <c r="C2241" s="169" t="s">
        <v>174</v>
      </c>
    </row>
    <row r="2242" spans="1:3" ht="28.5">
      <c r="A2242" s="169" t="s">
        <v>4680</v>
      </c>
      <c r="B2242" s="170" t="s">
        <v>25771</v>
      </c>
      <c r="C2242" s="169" t="s">
        <v>174</v>
      </c>
    </row>
    <row r="2243" spans="1:3" ht="28.5">
      <c r="A2243" s="169" t="s">
        <v>4682</v>
      </c>
      <c r="B2243" s="170" t="s">
        <v>25772</v>
      </c>
      <c r="C2243" s="169" t="s">
        <v>174</v>
      </c>
    </row>
    <row r="2244" spans="1:3" ht="28.5">
      <c r="A2244" s="169" t="s">
        <v>4684</v>
      </c>
      <c r="B2244" s="170" t="s">
        <v>25773</v>
      </c>
      <c r="C2244" s="169" t="s">
        <v>174</v>
      </c>
    </row>
    <row r="2245" spans="1:3" ht="28.5">
      <c r="A2245" s="169" t="s">
        <v>4686</v>
      </c>
      <c r="B2245" s="170" t="s">
        <v>25774</v>
      </c>
      <c r="C2245" s="169" t="s">
        <v>174</v>
      </c>
    </row>
    <row r="2246" spans="1:3" ht="28.5">
      <c r="A2246" s="169" t="s">
        <v>4688</v>
      </c>
      <c r="B2246" s="170" t="s">
        <v>25775</v>
      </c>
      <c r="C2246" s="169" t="s">
        <v>174</v>
      </c>
    </row>
    <row r="2247" spans="1:3" ht="28.5">
      <c r="A2247" s="169" t="s">
        <v>4690</v>
      </c>
      <c r="B2247" s="170" t="s">
        <v>25776</v>
      </c>
      <c r="C2247" s="169" t="s">
        <v>174</v>
      </c>
    </row>
    <row r="2248" spans="1:3" ht="28.5">
      <c r="A2248" s="169" t="s">
        <v>4692</v>
      </c>
      <c r="B2248" s="170" t="s">
        <v>25777</v>
      </c>
      <c r="C2248" s="169" t="s">
        <v>174</v>
      </c>
    </row>
    <row r="2249" spans="1:3" ht="28.5">
      <c r="A2249" s="169" t="s">
        <v>4694</v>
      </c>
      <c r="B2249" s="170" t="s">
        <v>25778</v>
      </c>
      <c r="C2249" s="169" t="s">
        <v>174</v>
      </c>
    </row>
    <row r="2250" spans="1:3" ht="28.5">
      <c r="A2250" s="169" t="s">
        <v>4696</v>
      </c>
      <c r="B2250" s="170" t="s">
        <v>25779</v>
      </c>
      <c r="C2250" s="169" t="s">
        <v>174</v>
      </c>
    </row>
    <row r="2251" spans="1:3" ht="28.5">
      <c r="A2251" s="169" t="s">
        <v>4698</v>
      </c>
      <c r="B2251" s="170" t="s">
        <v>25780</v>
      </c>
      <c r="C2251" s="169" t="s">
        <v>174</v>
      </c>
    </row>
    <row r="2252" spans="1:3">
      <c r="A2252" s="169" t="s">
        <v>4700</v>
      </c>
      <c r="B2252" s="170" t="s">
        <v>25781</v>
      </c>
      <c r="C2252" s="169" t="s">
        <v>174</v>
      </c>
    </row>
    <row r="2253" spans="1:3" ht="28.5">
      <c r="A2253" s="169" t="s">
        <v>4702</v>
      </c>
      <c r="B2253" s="170" t="s">
        <v>25782</v>
      </c>
      <c r="C2253" s="169" t="s">
        <v>174</v>
      </c>
    </row>
    <row r="2254" spans="1:3" ht="28.5">
      <c r="A2254" s="169" t="s">
        <v>4704</v>
      </c>
      <c r="B2254" s="170" t="s">
        <v>25783</v>
      </c>
      <c r="C2254" s="169" t="s">
        <v>174</v>
      </c>
    </row>
    <row r="2255" spans="1:3" ht="28.5">
      <c r="A2255" s="169" t="s">
        <v>4706</v>
      </c>
      <c r="B2255" s="170" t="s">
        <v>25784</v>
      </c>
      <c r="C2255" s="169" t="s">
        <v>174</v>
      </c>
    </row>
    <row r="2256" spans="1:3" ht="28.5">
      <c r="A2256" s="169" t="s">
        <v>4708</v>
      </c>
      <c r="B2256" s="170" t="s">
        <v>25785</v>
      </c>
      <c r="C2256" s="169" t="s">
        <v>174</v>
      </c>
    </row>
    <row r="2257" spans="1:3" ht="28.5">
      <c r="A2257" s="169" t="s">
        <v>4710</v>
      </c>
      <c r="B2257" s="170" t="s">
        <v>25786</v>
      </c>
      <c r="C2257" s="169" t="s">
        <v>174</v>
      </c>
    </row>
    <row r="2258" spans="1:3" ht="28.5">
      <c r="A2258" s="169" t="s">
        <v>4712</v>
      </c>
      <c r="B2258" s="170" t="s">
        <v>25787</v>
      </c>
      <c r="C2258" s="169" t="s">
        <v>174</v>
      </c>
    </row>
    <row r="2259" spans="1:3" ht="28.5">
      <c r="A2259" s="169" t="s">
        <v>4714</v>
      </c>
      <c r="B2259" s="170" t="s">
        <v>25788</v>
      </c>
      <c r="C2259" s="169" t="s">
        <v>174</v>
      </c>
    </row>
    <row r="2260" spans="1:3" ht="28.5">
      <c r="A2260" s="169" t="s">
        <v>4716</v>
      </c>
      <c r="B2260" s="170" t="s">
        <v>25789</v>
      </c>
      <c r="C2260" s="169" t="s">
        <v>174</v>
      </c>
    </row>
    <row r="2261" spans="1:3" ht="28.5">
      <c r="A2261" s="169" t="s">
        <v>4718</v>
      </c>
      <c r="B2261" s="170" t="s">
        <v>25790</v>
      </c>
      <c r="C2261" s="169" t="s">
        <v>174</v>
      </c>
    </row>
    <row r="2262" spans="1:3" ht="28.5">
      <c r="A2262" s="169" t="s">
        <v>4720</v>
      </c>
      <c r="B2262" s="170" t="s">
        <v>25791</v>
      </c>
      <c r="C2262" s="169" t="s">
        <v>174</v>
      </c>
    </row>
    <row r="2263" spans="1:3" ht="57">
      <c r="A2263" s="169" t="s">
        <v>4722</v>
      </c>
      <c r="B2263" s="170" t="s">
        <v>25792</v>
      </c>
      <c r="C2263" s="169" t="s">
        <v>187</v>
      </c>
    </row>
    <row r="2264" spans="1:3" ht="57">
      <c r="A2264" s="169" t="s">
        <v>4724</v>
      </c>
      <c r="B2264" s="170" t="s">
        <v>25793</v>
      </c>
      <c r="C2264" s="169" t="s">
        <v>187</v>
      </c>
    </row>
    <row r="2265" spans="1:3" ht="57">
      <c r="A2265" s="169" t="s">
        <v>4726</v>
      </c>
      <c r="B2265" s="170" t="s">
        <v>25794</v>
      </c>
      <c r="C2265" s="169" t="s">
        <v>187</v>
      </c>
    </row>
    <row r="2266" spans="1:3" ht="57">
      <c r="A2266" s="169" t="s">
        <v>4728</v>
      </c>
      <c r="B2266" s="170" t="s">
        <v>25795</v>
      </c>
      <c r="C2266" s="169" t="s">
        <v>187</v>
      </c>
    </row>
    <row r="2267" spans="1:3" ht="57">
      <c r="A2267" s="169" t="s">
        <v>4730</v>
      </c>
      <c r="B2267" s="170" t="s">
        <v>25796</v>
      </c>
      <c r="C2267" s="169" t="s">
        <v>187</v>
      </c>
    </row>
    <row r="2268" spans="1:3" ht="57">
      <c r="A2268" s="169" t="s">
        <v>4732</v>
      </c>
      <c r="B2268" s="170" t="s">
        <v>25797</v>
      </c>
      <c r="C2268" s="169" t="s">
        <v>187</v>
      </c>
    </row>
    <row r="2269" spans="1:3" ht="57">
      <c r="A2269" s="169" t="s">
        <v>4734</v>
      </c>
      <c r="B2269" s="170" t="s">
        <v>25798</v>
      </c>
      <c r="C2269" s="169" t="s">
        <v>187</v>
      </c>
    </row>
    <row r="2270" spans="1:3" ht="57">
      <c r="A2270" s="169" t="s">
        <v>4736</v>
      </c>
      <c r="B2270" s="170" t="s">
        <v>25799</v>
      </c>
      <c r="C2270" s="169" t="s">
        <v>187</v>
      </c>
    </row>
    <row r="2271" spans="1:3" ht="57">
      <c r="A2271" s="169" t="s">
        <v>4738</v>
      </c>
      <c r="B2271" s="170" t="s">
        <v>25800</v>
      </c>
      <c r="C2271" s="169" t="s">
        <v>187</v>
      </c>
    </row>
    <row r="2272" spans="1:3" ht="57">
      <c r="A2272" s="169" t="s">
        <v>4740</v>
      </c>
      <c r="B2272" s="170" t="s">
        <v>25801</v>
      </c>
      <c r="C2272" s="169" t="s">
        <v>187</v>
      </c>
    </row>
    <row r="2273" spans="1:3" ht="57">
      <c r="A2273" s="169" t="s">
        <v>4742</v>
      </c>
      <c r="B2273" s="170" t="s">
        <v>25802</v>
      </c>
      <c r="C2273" s="169" t="s">
        <v>187</v>
      </c>
    </row>
    <row r="2274" spans="1:3" ht="57">
      <c r="A2274" s="169" t="s">
        <v>4744</v>
      </c>
      <c r="B2274" s="170" t="s">
        <v>25803</v>
      </c>
      <c r="C2274" s="169" t="s">
        <v>187</v>
      </c>
    </row>
    <row r="2275" spans="1:3" ht="57">
      <c r="A2275" s="169" t="s">
        <v>4746</v>
      </c>
      <c r="B2275" s="170" t="s">
        <v>25804</v>
      </c>
      <c r="C2275" s="169" t="s">
        <v>187</v>
      </c>
    </row>
    <row r="2276" spans="1:3" ht="57">
      <c r="A2276" s="169" t="s">
        <v>4748</v>
      </c>
      <c r="B2276" s="170" t="s">
        <v>25805</v>
      </c>
      <c r="C2276" s="169" t="s">
        <v>187</v>
      </c>
    </row>
    <row r="2277" spans="1:3" ht="57">
      <c r="A2277" s="169" t="s">
        <v>4750</v>
      </c>
      <c r="B2277" s="170" t="s">
        <v>25806</v>
      </c>
      <c r="C2277" s="169" t="s">
        <v>187</v>
      </c>
    </row>
    <row r="2278" spans="1:3" ht="57">
      <c r="A2278" s="169" t="s">
        <v>4752</v>
      </c>
      <c r="B2278" s="170" t="s">
        <v>25807</v>
      </c>
      <c r="C2278" s="169" t="s">
        <v>187</v>
      </c>
    </row>
    <row r="2279" spans="1:3" ht="57">
      <c r="A2279" s="169" t="s">
        <v>4754</v>
      </c>
      <c r="B2279" s="170" t="s">
        <v>25808</v>
      </c>
      <c r="C2279" s="169" t="s">
        <v>187</v>
      </c>
    </row>
    <row r="2280" spans="1:3" ht="42.75">
      <c r="A2280" s="169" t="s">
        <v>4756</v>
      </c>
      <c r="B2280" s="170" t="s">
        <v>25809</v>
      </c>
      <c r="C2280" s="169" t="s">
        <v>187</v>
      </c>
    </row>
    <row r="2281" spans="1:3" ht="57">
      <c r="A2281" s="169" t="s">
        <v>4758</v>
      </c>
      <c r="B2281" s="170" t="s">
        <v>25810</v>
      </c>
      <c r="C2281" s="169" t="s">
        <v>187</v>
      </c>
    </row>
    <row r="2282" spans="1:3" ht="57">
      <c r="A2282" s="169" t="s">
        <v>4760</v>
      </c>
      <c r="B2282" s="170" t="s">
        <v>25811</v>
      </c>
      <c r="C2282" s="169" t="s">
        <v>187</v>
      </c>
    </row>
    <row r="2283" spans="1:3" ht="57">
      <c r="A2283" s="169" t="s">
        <v>4762</v>
      </c>
      <c r="B2283" s="170" t="s">
        <v>25812</v>
      </c>
      <c r="C2283" s="169" t="s">
        <v>187</v>
      </c>
    </row>
    <row r="2284" spans="1:3" ht="57">
      <c r="A2284" s="169" t="s">
        <v>4764</v>
      </c>
      <c r="B2284" s="170" t="s">
        <v>25813</v>
      </c>
      <c r="C2284" s="169" t="s">
        <v>187</v>
      </c>
    </row>
    <row r="2285" spans="1:3" ht="57">
      <c r="A2285" s="169" t="s">
        <v>4766</v>
      </c>
      <c r="B2285" s="170" t="s">
        <v>25814</v>
      </c>
      <c r="C2285" s="169" t="s">
        <v>187</v>
      </c>
    </row>
    <row r="2286" spans="1:3" ht="57">
      <c r="A2286" s="169" t="s">
        <v>4768</v>
      </c>
      <c r="B2286" s="170" t="s">
        <v>25815</v>
      </c>
      <c r="C2286" s="169" t="s">
        <v>187</v>
      </c>
    </row>
    <row r="2287" spans="1:3" ht="57">
      <c r="A2287" s="169" t="s">
        <v>4770</v>
      </c>
      <c r="B2287" s="170" t="s">
        <v>25816</v>
      </c>
      <c r="C2287" s="169" t="s">
        <v>187</v>
      </c>
    </row>
    <row r="2288" spans="1:3" ht="57">
      <c r="A2288" s="169" t="s">
        <v>4772</v>
      </c>
      <c r="B2288" s="170" t="s">
        <v>25817</v>
      </c>
      <c r="C2288" s="169" t="s">
        <v>187</v>
      </c>
    </row>
    <row r="2289" spans="1:3" ht="57">
      <c r="A2289" s="169" t="s">
        <v>4774</v>
      </c>
      <c r="B2289" s="170" t="s">
        <v>25818</v>
      </c>
      <c r="C2289" s="169" t="s">
        <v>187</v>
      </c>
    </row>
    <row r="2290" spans="1:3" ht="57">
      <c r="A2290" s="169" t="s">
        <v>4776</v>
      </c>
      <c r="B2290" s="170" t="s">
        <v>25819</v>
      </c>
      <c r="C2290" s="169" t="s">
        <v>187</v>
      </c>
    </row>
    <row r="2291" spans="1:3" ht="57">
      <c r="A2291" s="169" t="s">
        <v>4778</v>
      </c>
      <c r="B2291" s="170" t="s">
        <v>25820</v>
      </c>
      <c r="C2291" s="169" t="s">
        <v>187</v>
      </c>
    </row>
    <row r="2292" spans="1:3" ht="57">
      <c r="A2292" s="169" t="s">
        <v>4780</v>
      </c>
      <c r="B2292" s="170" t="s">
        <v>25821</v>
      </c>
      <c r="C2292" s="169" t="s">
        <v>187</v>
      </c>
    </row>
    <row r="2293" spans="1:3" ht="57">
      <c r="A2293" s="169" t="s">
        <v>4782</v>
      </c>
      <c r="B2293" s="170" t="s">
        <v>25822</v>
      </c>
      <c r="C2293" s="169" t="s">
        <v>187</v>
      </c>
    </row>
    <row r="2294" spans="1:3" ht="57">
      <c r="A2294" s="169" t="s">
        <v>4784</v>
      </c>
      <c r="B2294" s="170" t="s">
        <v>25823</v>
      </c>
      <c r="C2294" s="169" t="s">
        <v>187</v>
      </c>
    </row>
    <row r="2295" spans="1:3" ht="57">
      <c r="A2295" s="169" t="s">
        <v>4786</v>
      </c>
      <c r="B2295" s="170" t="s">
        <v>25824</v>
      </c>
      <c r="C2295" s="169" t="s">
        <v>187</v>
      </c>
    </row>
    <row r="2296" spans="1:3" ht="57">
      <c r="A2296" s="169" t="s">
        <v>4788</v>
      </c>
      <c r="B2296" s="170" t="s">
        <v>25825</v>
      </c>
      <c r="C2296" s="169" t="s">
        <v>187</v>
      </c>
    </row>
    <row r="2297" spans="1:3" ht="57">
      <c r="A2297" s="169" t="s">
        <v>4790</v>
      </c>
      <c r="B2297" s="170" t="s">
        <v>25826</v>
      </c>
      <c r="C2297" s="169" t="s">
        <v>187</v>
      </c>
    </row>
    <row r="2298" spans="1:3" ht="57">
      <c r="A2298" s="169" t="s">
        <v>4792</v>
      </c>
      <c r="B2298" s="170" t="s">
        <v>25827</v>
      </c>
      <c r="C2298" s="169" t="s">
        <v>187</v>
      </c>
    </row>
    <row r="2299" spans="1:3" ht="57">
      <c r="A2299" s="169" t="s">
        <v>4794</v>
      </c>
      <c r="B2299" s="170" t="s">
        <v>25828</v>
      </c>
      <c r="C2299" s="169" t="s">
        <v>187</v>
      </c>
    </row>
    <row r="2300" spans="1:3" ht="57">
      <c r="A2300" s="169" t="s">
        <v>4796</v>
      </c>
      <c r="B2300" s="170" t="s">
        <v>25829</v>
      </c>
      <c r="C2300" s="169" t="s">
        <v>187</v>
      </c>
    </row>
    <row r="2301" spans="1:3" ht="57">
      <c r="A2301" s="169" t="s">
        <v>4798</v>
      </c>
      <c r="B2301" s="170" t="s">
        <v>25830</v>
      </c>
      <c r="C2301" s="169" t="s">
        <v>187</v>
      </c>
    </row>
    <row r="2302" spans="1:3" ht="28.5">
      <c r="A2302" s="169" t="s">
        <v>4800</v>
      </c>
      <c r="B2302" s="170" t="s">
        <v>25831</v>
      </c>
      <c r="C2302" s="169" t="s">
        <v>174</v>
      </c>
    </row>
    <row r="2303" spans="1:3" ht="28.5">
      <c r="A2303" s="169" t="s">
        <v>4802</v>
      </c>
      <c r="B2303" s="170" t="s">
        <v>25832</v>
      </c>
      <c r="C2303" s="169" t="s">
        <v>174</v>
      </c>
    </row>
    <row r="2304" spans="1:3" ht="28.5">
      <c r="A2304" s="169" t="s">
        <v>4804</v>
      </c>
      <c r="B2304" s="170" t="s">
        <v>25833</v>
      </c>
      <c r="C2304" s="169" t="s">
        <v>174</v>
      </c>
    </row>
    <row r="2305" spans="1:3" ht="28.5">
      <c r="A2305" s="169" t="s">
        <v>4806</v>
      </c>
      <c r="B2305" s="170" t="s">
        <v>25834</v>
      </c>
      <c r="C2305" s="169" t="s">
        <v>174</v>
      </c>
    </row>
    <row r="2306" spans="1:3" ht="28.5">
      <c r="A2306" s="169" t="s">
        <v>4808</v>
      </c>
      <c r="B2306" s="170" t="s">
        <v>25835</v>
      </c>
      <c r="C2306" s="169" t="s">
        <v>174</v>
      </c>
    </row>
    <row r="2307" spans="1:3" ht="28.5">
      <c r="A2307" s="169" t="s">
        <v>4810</v>
      </c>
      <c r="B2307" s="170" t="s">
        <v>25836</v>
      </c>
      <c r="C2307" s="169" t="s">
        <v>174</v>
      </c>
    </row>
    <row r="2308" spans="1:3" ht="28.5">
      <c r="A2308" s="169" t="s">
        <v>4812</v>
      </c>
      <c r="B2308" s="170" t="s">
        <v>25837</v>
      </c>
      <c r="C2308" s="169" t="s">
        <v>174</v>
      </c>
    </row>
    <row r="2309" spans="1:3" ht="28.5">
      <c r="A2309" s="169" t="s">
        <v>4814</v>
      </c>
      <c r="B2309" s="170" t="s">
        <v>25838</v>
      </c>
      <c r="C2309" s="169" t="s">
        <v>174</v>
      </c>
    </row>
    <row r="2310" spans="1:3" ht="28.5">
      <c r="A2310" s="169" t="s">
        <v>4816</v>
      </c>
      <c r="B2310" s="170" t="s">
        <v>25839</v>
      </c>
      <c r="C2310" s="169" t="s">
        <v>174</v>
      </c>
    </row>
    <row r="2311" spans="1:3" ht="28.5">
      <c r="A2311" s="169" t="s">
        <v>4818</v>
      </c>
      <c r="B2311" s="170" t="s">
        <v>25840</v>
      </c>
      <c r="C2311" s="169" t="s">
        <v>174</v>
      </c>
    </row>
    <row r="2312" spans="1:3" ht="28.5">
      <c r="A2312" s="169" t="s">
        <v>4820</v>
      </c>
      <c r="B2312" s="170" t="s">
        <v>25841</v>
      </c>
      <c r="C2312" s="169" t="s">
        <v>174</v>
      </c>
    </row>
    <row r="2313" spans="1:3" ht="28.5">
      <c r="A2313" s="169" t="s">
        <v>4822</v>
      </c>
      <c r="B2313" s="170" t="s">
        <v>25842</v>
      </c>
      <c r="C2313" s="169" t="s">
        <v>174</v>
      </c>
    </row>
    <row r="2314" spans="1:3" ht="28.5">
      <c r="A2314" s="169" t="s">
        <v>4824</v>
      </c>
      <c r="B2314" s="170" t="s">
        <v>25843</v>
      </c>
      <c r="C2314" s="169" t="s">
        <v>174</v>
      </c>
    </row>
    <row r="2315" spans="1:3" ht="28.5">
      <c r="A2315" s="169" t="s">
        <v>4826</v>
      </c>
      <c r="B2315" s="170" t="s">
        <v>25844</v>
      </c>
      <c r="C2315" s="169" t="s">
        <v>174</v>
      </c>
    </row>
    <row r="2316" spans="1:3" ht="28.5">
      <c r="A2316" s="169" t="s">
        <v>4828</v>
      </c>
      <c r="B2316" s="170" t="s">
        <v>25845</v>
      </c>
      <c r="C2316" s="169" t="s">
        <v>174</v>
      </c>
    </row>
    <row r="2317" spans="1:3" ht="28.5">
      <c r="A2317" s="169" t="s">
        <v>4830</v>
      </c>
      <c r="B2317" s="170" t="s">
        <v>25846</v>
      </c>
      <c r="C2317" s="169" t="s">
        <v>174</v>
      </c>
    </row>
    <row r="2318" spans="1:3" ht="28.5">
      <c r="A2318" s="169" t="s">
        <v>4832</v>
      </c>
      <c r="B2318" s="170" t="s">
        <v>25847</v>
      </c>
      <c r="C2318" s="169" t="s">
        <v>174</v>
      </c>
    </row>
    <row r="2319" spans="1:3" ht="28.5">
      <c r="A2319" s="169" t="s">
        <v>4834</v>
      </c>
      <c r="B2319" s="170" t="s">
        <v>25848</v>
      </c>
      <c r="C2319" s="169" t="s">
        <v>174</v>
      </c>
    </row>
    <row r="2320" spans="1:3" ht="28.5">
      <c r="A2320" s="169" t="s">
        <v>4836</v>
      </c>
      <c r="B2320" s="170" t="s">
        <v>25849</v>
      </c>
      <c r="C2320" s="169" t="s">
        <v>174</v>
      </c>
    </row>
    <row r="2321" spans="1:3" ht="28.5">
      <c r="A2321" s="169" t="s">
        <v>4838</v>
      </c>
      <c r="B2321" s="170" t="s">
        <v>25850</v>
      </c>
      <c r="C2321" s="169" t="s">
        <v>174</v>
      </c>
    </row>
    <row r="2322" spans="1:3" ht="28.5">
      <c r="A2322" s="169" t="s">
        <v>4840</v>
      </c>
      <c r="B2322" s="170" t="s">
        <v>25851</v>
      </c>
      <c r="C2322" s="169" t="s">
        <v>174</v>
      </c>
    </row>
    <row r="2323" spans="1:3" ht="28.5">
      <c r="A2323" s="169" t="s">
        <v>4842</v>
      </c>
      <c r="B2323" s="170" t="s">
        <v>25852</v>
      </c>
      <c r="C2323" s="169" t="s">
        <v>174</v>
      </c>
    </row>
    <row r="2324" spans="1:3" ht="28.5">
      <c r="A2324" s="169" t="s">
        <v>4844</v>
      </c>
      <c r="B2324" s="170" t="s">
        <v>25853</v>
      </c>
      <c r="C2324" s="169" t="s">
        <v>174</v>
      </c>
    </row>
    <row r="2325" spans="1:3" ht="28.5">
      <c r="A2325" s="169" t="s">
        <v>4846</v>
      </c>
      <c r="B2325" s="170" t="s">
        <v>25854</v>
      </c>
      <c r="C2325" s="169" t="s">
        <v>174</v>
      </c>
    </row>
    <row r="2326" spans="1:3" ht="28.5">
      <c r="A2326" s="169" t="s">
        <v>4848</v>
      </c>
      <c r="B2326" s="170" t="s">
        <v>25855</v>
      </c>
      <c r="C2326" s="169" t="s">
        <v>174</v>
      </c>
    </row>
    <row r="2327" spans="1:3" ht="28.5">
      <c r="A2327" s="169" t="s">
        <v>4850</v>
      </c>
      <c r="B2327" s="170" t="s">
        <v>25856</v>
      </c>
      <c r="C2327" s="169" t="s">
        <v>174</v>
      </c>
    </row>
    <row r="2328" spans="1:3" ht="28.5">
      <c r="A2328" s="169" t="s">
        <v>4852</v>
      </c>
      <c r="B2328" s="170" t="s">
        <v>25857</v>
      </c>
      <c r="C2328" s="169" t="s">
        <v>174</v>
      </c>
    </row>
    <row r="2329" spans="1:3" ht="28.5">
      <c r="A2329" s="169" t="s">
        <v>4854</v>
      </c>
      <c r="B2329" s="170" t="s">
        <v>25858</v>
      </c>
      <c r="C2329" s="169" t="s">
        <v>174</v>
      </c>
    </row>
    <row r="2330" spans="1:3" ht="28.5">
      <c r="A2330" s="169" t="s">
        <v>4856</v>
      </c>
      <c r="B2330" s="170" t="s">
        <v>25859</v>
      </c>
      <c r="C2330" s="169" t="s">
        <v>174</v>
      </c>
    </row>
    <row r="2331" spans="1:3" ht="28.5">
      <c r="A2331" s="169" t="s">
        <v>4858</v>
      </c>
      <c r="B2331" s="170" t="s">
        <v>25860</v>
      </c>
      <c r="C2331" s="169" t="s">
        <v>174</v>
      </c>
    </row>
    <row r="2332" spans="1:3" ht="28.5">
      <c r="A2332" s="169" t="s">
        <v>4860</v>
      </c>
      <c r="B2332" s="170" t="s">
        <v>25861</v>
      </c>
      <c r="C2332" s="169" t="s">
        <v>174</v>
      </c>
    </row>
    <row r="2333" spans="1:3" ht="28.5">
      <c r="A2333" s="169" t="s">
        <v>4862</v>
      </c>
      <c r="B2333" s="170" t="s">
        <v>25862</v>
      </c>
      <c r="C2333" s="169" t="s">
        <v>174</v>
      </c>
    </row>
    <row r="2334" spans="1:3" ht="28.5">
      <c r="A2334" s="169" t="s">
        <v>4864</v>
      </c>
      <c r="B2334" s="170" t="s">
        <v>25863</v>
      </c>
      <c r="C2334" s="169" t="s">
        <v>174</v>
      </c>
    </row>
    <row r="2335" spans="1:3" ht="28.5">
      <c r="A2335" s="169" t="s">
        <v>4866</v>
      </c>
      <c r="B2335" s="170" t="s">
        <v>25864</v>
      </c>
      <c r="C2335" s="169" t="s">
        <v>174</v>
      </c>
    </row>
    <row r="2336" spans="1:3">
      <c r="A2336" s="169" t="s">
        <v>4868</v>
      </c>
      <c r="B2336" s="170" t="s">
        <v>25865</v>
      </c>
      <c r="C2336" s="169" t="s">
        <v>174</v>
      </c>
    </row>
    <row r="2337" spans="1:3">
      <c r="A2337" s="169" t="s">
        <v>4870</v>
      </c>
      <c r="B2337" s="170" t="s">
        <v>25866</v>
      </c>
      <c r="C2337" s="169" t="s">
        <v>174</v>
      </c>
    </row>
    <row r="2338" spans="1:3">
      <c r="A2338" s="169" t="s">
        <v>4872</v>
      </c>
      <c r="B2338" s="170" t="s">
        <v>25867</v>
      </c>
      <c r="C2338" s="169" t="s">
        <v>174</v>
      </c>
    </row>
    <row r="2339" spans="1:3">
      <c r="A2339" s="169" t="s">
        <v>4874</v>
      </c>
      <c r="B2339" s="170" t="s">
        <v>25868</v>
      </c>
      <c r="C2339" s="169" t="s">
        <v>174</v>
      </c>
    </row>
    <row r="2340" spans="1:3">
      <c r="A2340" s="169" t="s">
        <v>4876</v>
      </c>
      <c r="B2340" s="170" t="s">
        <v>25869</v>
      </c>
      <c r="C2340" s="169" t="s">
        <v>174</v>
      </c>
    </row>
    <row r="2341" spans="1:3">
      <c r="A2341" s="169" t="s">
        <v>4878</v>
      </c>
      <c r="B2341" s="170" t="s">
        <v>25870</v>
      </c>
      <c r="C2341" s="169" t="s">
        <v>174</v>
      </c>
    </row>
    <row r="2342" spans="1:3">
      <c r="A2342" s="169" t="s">
        <v>4880</v>
      </c>
      <c r="B2342" s="170" t="s">
        <v>25871</v>
      </c>
      <c r="C2342" s="169" t="s">
        <v>174</v>
      </c>
    </row>
    <row r="2343" spans="1:3">
      <c r="A2343" s="169" t="s">
        <v>4882</v>
      </c>
      <c r="B2343" s="170" t="s">
        <v>25872</v>
      </c>
      <c r="C2343" s="169" t="s">
        <v>174</v>
      </c>
    </row>
    <row r="2344" spans="1:3">
      <c r="A2344" s="169" t="s">
        <v>4884</v>
      </c>
      <c r="B2344" s="170" t="s">
        <v>25873</v>
      </c>
      <c r="C2344" s="169" t="s">
        <v>174</v>
      </c>
    </row>
    <row r="2345" spans="1:3">
      <c r="A2345" s="169" t="s">
        <v>4886</v>
      </c>
      <c r="B2345" s="170" t="s">
        <v>25874</v>
      </c>
      <c r="C2345" s="169" t="s">
        <v>174</v>
      </c>
    </row>
    <row r="2346" spans="1:3">
      <c r="A2346" s="169" t="s">
        <v>4888</v>
      </c>
      <c r="B2346" s="170" t="s">
        <v>25875</v>
      </c>
      <c r="C2346" s="169" t="s">
        <v>174</v>
      </c>
    </row>
    <row r="2347" spans="1:3">
      <c r="A2347" s="169" t="s">
        <v>4890</v>
      </c>
      <c r="B2347" s="170" t="s">
        <v>25876</v>
      </c>
      <c r="C2347" s="169" t="s">
        <v>174</v>
      </c>
    </row>
    <row r="2348" spans="1:3">
      <c r="A2348" s="169" t="s">
        <v>4892</v>
      </c>
      <c r="B2348" s="170" t="s">
        <v>25877</v>
      </c>
      <c r="C2348" s="169" t="s">
        <v>174</v>
      </c>
    </row>
    <row r="2349" spans="1:3">
      <c r="A2349" s="169" t="s">
        <v>4894</v>
      </c>
      <c r="B2349" s="170" t="s">
        <v>25878</v>
      </c>
      <c r="C2349" s="169" t="s">
        <v>174</v>
      </c>
    </row>
    <row r="2350" spans="1:3">
      <c r="A2350" s="169" t="s">
        <v>4896</v>
      </c>
      <c r="B2350" s="170" t="s">
        <v>25879</v>
      </c>
      <c r="C2350" s="169" t="s">
        <v>174</v>
      </c>
    </row>
    <row r="2351" spans="1:3">
      <c r="A2351" s="169" t="s">
        <v>4898</v>
      </c>
      <c r="B2351" s="170" t="s">
        <v>25880</v>
      </c>
      <c r="C2351" s="169" t="s">
        <v>174</v>
      </c>
    </row>
    <row r="2352" spans="1:3">
      <c r="A2352" s="169" t="s">
        <v>4900</v>
      </c>
      <c r="B2352" s="170" t="s">
        <v>25881</v>
      </c>
      <c r="C2352" s="169" t="s">
        <v>174</v>
      </c>
    </row>
    <row r="2353" spans="1:3">
      <c r="A2353" s="169" t="s">
        <v>4902</v>
      </c>
      <c r="B2353" s="170" t="s">
        <v>25882</v>
      </c>
      <c r="C2353" s="169" t="s">
        <v>174</v>
      </c>
    </row>
    <row r="2354" spans="1:3">
      <c r="A2354" s="169" t="s">
        <v>4904</v>
      </c>
      <c r="B2354" s="170" t="s">
        <v>25883</v>
      </c>
      <c r="C2354" s="169" t="s">
        <v>174</v>
      </c>
    </row>
    <row r="2355" spans="1:3">
      <c r="A2355" s="169" t="s">
        <v>4906</v>
      </c>
      <c r="B2355" s="170" t="s">
        <v>25884</v>
      </c>
      <c r="C2355" s="169" t="s">
        <v>174</v>
      </c>
    </row>
    <row r="2356" spans="1:3">
      <c r="A2356" s="169" t="s">
        <v>4908</v>
      </c>
      <c r="B2356" s="170" t="s">
        <v>25885</v>
      </c>
      <c r="C2356" s="169" t="s">
        <v>174</v>
      </c>
    </row>
    <row r="2357" spans="1:3">
      <c r="A2357" s="169" t="s">
        <v>4910</v>
      </c>
      <c r="B2357" s="170" t="s">
        <v>25886</v>
      </c>
      <c r="C2357" s="169" t="s">
        <v>174</v>
      </c>
    </row>
    <row r="2358" spans="1:3">
      <c r="A2358" s="169" t="s">
        <v>4912</v>
      </c>
      <c r="B2358" s="170" t="s">
        <v>25887</v>
      </c>
      <c r="C2358" s="169" t="s">
        <v>174</v>
      </c>
    </row>
    <row r="2359" spans="1:3">
      <c r="A2359" s="169" t="s">
        <v>4914</v>
      </c>
      <c r="B2359" s="170" t="s">
        <v>25888</v>
      </c>
      <c r="C2359" s="169" t="s">
        <v>174</v>
      </c>
    </row>
    <row r="2360" spans="1:3">
      <c r="A2360" s="169" t="s">
        <v>4916</v>
      </c>
      <c r="B2360" s="170" t="s">
        <v>25889</v>
      </c>
      <c r="C2360" s="169" t="s">
        <v>174</v>
      </c>
    </row>
    <row r="2361" spans="1:3" ht="28.5">
      <c r="A2361" s="169" t="s">
        <v>4918</v>
      </c>
      <c r="B2361" s="170" t="s">
        <v>25890</v>
      </c>
      <c r="C2361" s="169" t="s">
        <v>174</v>
      </c>
    </row>
    <row r="2362" spans="1:3" ht="28.5">
      <c r="A2362" s="169" t="s">
        <v>4920</v>
      </c>
      <c r="B2362" s="170" t="s">
        <v>25891</v>
      </c>
      <c r="C2362" s="169" t="s">
        <v>174</v>
      </c>
    </row>
    <row r="2363" spans="1:3" ht="28.5">
      <c r="A2363" s="169" t="s">
        <v>4922</v>
      </c>
      <c r="B2363" s="170" t="s">
        <v>25892</v>
      </c>
      <c r="C2363" s="169" t="s">
        <v>174</v>
      </c>
    </row>
    <row r="2364" spans="1:3" ht="28.5">
      <c r="A2364" s="169" t="s">
        <v>4924</v>
      </c>
      <c r="B2364" s="170" t="s">
        <v>25893</v>
      </c>
      <c r="C2364" s="169" t="s">
        <v>174</v>
      </c>
    </row>
    <row r="2365" spans="1:3" ht="28.5">
      <c r="A2365" s="169" t="s">
        <v>4926</v>
      </c>
      <c r="B2365" s="170" t="s">
        <v>25894</v>
      </c>
      <c r="C2365" s="169" t="s">
        <v>174</v>
      </c>
    </row>
    <row r="2366" spans="1:3" ht="28.5">
      <c r="A2366" s="169" t="s">
        <v>4928</v>
      </c>
      <c r="B2366" s="170" t="s">
        <v>25895</v>
      </c>
      <c r="C2366" s="169" t="s">
        <v>174</v>
      </c>
    </row>
    <row r="2367" spans="1:3" ht="28.5">
      <c r="A2367" s="169" t="s">
        <v>4930</v>
      </c>
      <c r="B2367" s="170" t="s">
        <v>25896</v>
      </c>
      <c r="C2367" s="169" t="s">
        <v>174</v>
      </c>
    </row>
    <row r="2368" spans="1:3" ht="28.5">
      <c r="A2368" s="169" t="s">
        <v>4932</v>
      </c>
      <c r="B2368" s="170" t="s">
        <v>25897</v>
      </c>
      <c r="C2368" s="169" t="s">
        <v>174</v>
      </c>
    </row>
    <row r="2369" spans="1:3" ht="28.5">
      <c r="A2369" s="169" t="s">
        <v>4934</v>
      </c>
      <c r="B2369" s="170" t="s">
        <v>25898</v>
      </c>
      <c r="C2369" s="169" t="s">
        <v>174</v>
      </c>
    </row>
    <row r="2370" spans="1:3" ht="28.5">
      <c r="A2370" s="169" t="s">
        <v>4936</v>
      </c>
      <c r="B2370" s="170" t="s">
        <v>25899</v>
      </c>
      <c r="C2370" s="169" t="s">
        <v>174</v>
      </c>
    </row>
    <row r="2371" spans="1:3" ht="28.5">
      <c r="A2371" s="169" t="s">
        <v>4938</v>
      </c>
      <c r="B2371" s="170" t="s">
        <v>25900</v>
      </c>
      <c r="C2371" s="169" t="s">
        <v>174</v>
      </c>
    </row>
    <row r="2372" spans="1:3" ht="28.5">
      <c r="A2372" s="169" t="s">
        <v>4940</v>
      </c>
      <c r="B2372" s="170" t="s">
        <v>25901</v>
      </c>
      <c r="C2372" s="169" t="s">
        <v>174</v>
      </c>
    </row>
    <row r="2373" spans="1:3" ht="28.5">
      <c r="A2373" s="169" t="s">
        <v>4942</v>
      </c>
      <c r="B2373" s="170" t="s">
        <v>25902</v>
      </c>
      <c r="C2373" s="169" t="s">
        <v>174</v>
      </c>
    </row>
    <row r="2374" spans="1:3" ht="28.5">
      <c r="A2374" s="169" t="s">
        <v>4944</v>
      </c>
      <c r="B2374" s="170" t="s">
        <v>25903</v>
      </c>
      <c r="C2374" s="169" t="s">
        <v>174</v>
      </c>
    </row>
    <row r="2375" spans="1:3" ht="28.5">
      <c r="A2375" s="169" t="s">
        <v>4946</v>
      </c>
      <c r="B2375" s="170" t="s">
        <v>25904</v>
      </c>
      <c r="C2375" s="169" t="s">
        <v>174</v>
      </c>
    </row>
    <row r="2376" spans="1:3" ht="28.5">
      <c r="A2376" s="169" t="s">
        <v>4948</v>
      </c>
      <c r="B2376" s="170" t="s">
        <v>25905</v>
      </c>
      <c r="C2376" s="169" t="s">
        <v>174</v>
      </c>
    </row>
    <row r="2377" spans="1:3" ht="28.5">
      <c r="A2377" s="169" t="s">
        <v>4950</v>
      </c>
      <c r="B2377" s="170" t="s">
        <v>25906</v>
      </c>
      <c r="C2377" s="169" t="s">
        <v>174</v>
      </c>
    </row>
    <row r="2378" spans="1:3" ht="28.5">
      <c r="A2378" s="169" t="s">
        <v>4952</v>
      </c>
      <c r="B2378" s="170" t="s">
        <v>25907</v>
      </c>
      <c r="C2378" s="169" t="s">
        <v>174</v>
      </c>
    </row>
    <row r="2379" spans="1:3" ht="28.5">
      <c r="A2379" s="169" t="s">
        <v>4954</v>
      </c>
      <c r="B2379" s="170" t="s">
        <v>25908</v>
      </c>
      <c r="C2379" s="169" t="s">
        <v>187</v>
      </c>
    </row>
    <row r="2380" spans="1:3" ht="28.5">
      <c r="A2380" s="169" t="s">
        <v>4956</v>
      </c>
      <c r="B2380" s="170" t="s">
        <v>25909</v>
      </c>
      <c r="C2380" s="169" t="s">
        <v>187</v>
      </c>
    </row>
    <row r="2381" spans="1:3" ht="28.5">
      <c r="A2381" s="169" t="s">
        <v>4958</v>
      </c>
      <c r="B2381" s="170" t="s">
        <v>25910</v>
      </c>
      <c r="C2381" s="169" t="s">
        <v>187</v>
      </c>
    </row>
    <row r="2382" spans="1:3" ht="28.5">
      <c r="A2382" s="169" t="s">
        <v>4960</v>
      </c>
      <c r="B2382" s="170" t="s">
        <v>25911</v>
      </c>
      <c r="C2382" s="169" t="s">
        <v>187</v>
      </c>
    </row>
    <row r="2383" spans="1:3" ht="28.5">
      <c r="A2383" s="169" t="s">
        <v>4962</v>
      </c>
      <c r="B2383" s="170" t="s">
        <v>25912</v>
      </c>
      <c r="C2383" s="169" t="s">
        <v>187</v>
      </c>
    </row>
    <row r="2384" spans="1:3" ht="28.5">
      <c r="A2384" s="169" t="s">
        <v>4964</v>
      </c>
      <c r="B2384" s="170" t="s">
        <v>25913</v>
      </c>
      <c r="C2384" s="169" t="s">
        <v>187</v>
      </c>
    </row>
    <row r="2385" spans="1:3" ht="28.5">
      <c r="A2385" s="169" t="s">
        <v>4966</v>
      </c>
      <c r="B2385" s="170" t="s">
        <v>25914</v>
      </c>
      <c r="C2385" s="169" t="s">
        <v>187</v>
      </c>
    </row>
    <row r="2386" spans="1:3" ht="28.5">
      <c r="A2386" s="169" t="s">
        <v>4968</v>
      </c>
      <c r="B2386" s="170" t="s">
        <v>25915</v>
      </c>
      <c r="C2386" s="169" t="s">
        <v>187</v>
      </c>
    </row>
    <row r="2387" spans="1:3" ht="28.5">
      <c r="A2387" s="169" t="s">
        <v>4970</v>
      </c>
      <c r="B2387" s="170" t="s">
        <v>25916</v>
      </c>
      <c r="C2387" s="169" t="s">
        <v>187</v>
      </c>
    </row>
    <row r="2388" spans="1:3" ht="28.5">
      <c r="A2388" s="169" t="s">
        <v>4972</v>
      </c>
      <c r="B2388" s="170" t="s">
        <v>25917</v>
      </c>
      <c r="C2388" s="169" t="s">
        <v>187</v>
      </c>
    </row>
    <row r="2389" spans="1:3" ht="28.5">
      <c r="A2389" s="169" t="s">
        <v>4974</v>
      </c>
      <c r="B2389" s="170" t="s">
        <v>25918</v>
      </c>
      <c r="C2389" s="169" t="s">
        <v>187</v>
      </c>
    </row>
    <row r="2390" spans="1:3" ht="28.5">
      <c r="A2390" s="169" t="s">
        <v>4976</v>
      </c>
      <c r="B2390" s="170" t="s">
        <v>25919</v>
      </c>
      <c r="C2390" s="169" t="s">
        <v>187</v>
      </c>
    </row>
    <row r="2391" spans="1:3">
      <c r="A2391" s="169" t="s">
        <v>25920</v>
      </c>
      <c r="B2391" s="170" t="s">
        <v>25921</v>
      </c>
    </row>
    <row r="2392" spans="1:3" ht="57">
      <c r="A2392" s="169" t="s">
        <v>25922</v>
      </c>
      <c r="B2392" s="170" t="s">
        <v>25923</v>
      </c>
      <c r="C2392" s="169" t="s">
        <v>187</v>
      </c>
    </row>
    <row r="2393" spans="1:3" ht="57">
      <c r="A2393" s="169" t="s">
        <v>4978</v>
      </c>
      <c r="B2393" s="170" t="s">
        <v>25924</v>
      </c>
      <c r="C2393" s="169" t="s">
        <v>187</v>
      </c>
    </row>
    <row r="2394" spans="1:3" ht="57">
      <c r="A2394" s="169" t="s">
        <v>4980</v>
      </c>
      <c r="B2394" s="170" t="s">
        <v>25925</v>
      </c>
      <c r="C2394" s="169" t="s">
        <v>187</v>
      </c>
    </row>
    <row r="2395" spans="1:3" ht="57">
      <c r="A2395" s="169" t="s">
        <v>4982</v>
      </c>
      <c r="B2395" s="170" t="s">
        <v>25926</v>
      </c>
      <c r="C2395" s="169" t="s">
        <v>187</v>
      </c>
    </row>
    <row r="2396" spans="1:3" ht="57">
      <c r="A2396" s="169" t="s">
        <v>4984</v>
      </c>
      <c r="B2396" s="170" t="s">
        <v>25927</v>
      </c>
      <c r="C2396" s="169" t="s">
        <v>187</v>
      </c>
    </row>
    <row r="2397" spans="1:3" ht="57">
      <c r="A2397" s="169" t="s">
        <v>4986</v>
      </c>
      <c r="B2397" s="170" t="s">
        <v>25928</v>
      </c>
      <c r="C2397" s="169" t="s">
        <v>187</v>
      </c>
    </row>
    <row r="2398" spans="1:3" ht="57">
      <c r="A2398" s="169" t="s">
        <v>4988</v>
      </c>
      <c r="B2398" s="170" t="s">
        <v>25929</v>
      </c>
      <c r="C2398" s="169" t="s">
        <v>187</v>
      </c>
    </row>
    <row r="2399" spans="1:3" ht="57">
      <c r="A2399" s="169" t="s">
        <v>4990</v>
      </c>
      <c r="B2399" s="170" t="s">
        <v>25930</v>
      </c>
      <c r="C2399" s="169" t="s">
        <v>187</v>
      </c>
    </row>
    <row r="2400" spans="1:3" ht="57">
      <c r="A2400" s="169" t="s">
        <v>4992</v>
      </c>
      <c r="B2400" s="170" t="s">
        <v>25931</v>
      </c>
      <c r="C2400" s="169" t="s">
        <v>187</v>
      </c>
    </row>
    <row r="2401" spans="1:3" ht="57">
      <c r="A2401" s="169" t="s">
        <v>4994</v>
      </c>
      <c r="B2401" s="170" t="s">
        <v>25932</v>
      </c>
      <c r="C2401" s="169" t="s">
        <v>187</v>
      </c>
    </row>
    <row r="2402" spans="1:3" ht="57">
      <c r="A2402" s="169" t="s">
        <v>4996</v>
      </c>
      <c r="B2402" s="170" t="s">
        <v>25933</v>
      </c>
      <c r="C2402" s="169" t="s">
        <v>187</v>
      </c>
    </row>
    <row r="2403" spans="1:3" ht="57">
      <c r="A2403" s="169" t="s">
        <v>4998</v>
      </c>
      <c r="B2403" s="170" t="s">
        <v>25934</v>
      </c>
      <c r="C2403" s="169" t="s">
        <v>187</v>
      </c>
    </row>
    <row r="2404" spans="1:3" ht="57">
      <c r="A2404" s="169" t="s">
        <v>25935</v>
      </c>
      <c r="B2404" s="170" t="s">
        <v>25936</v>
      </c>
      <c r="C2404" s="169" t="s">
        <v>187</v>
      </c>
    </row>
    <row r="2405" spans="1:3" ht="57">
      <c r="A2405" s="169" t="s">
        <v>5000</v>
      </c>
      <c r="B2405" s="170" t="s">
        <v>25937</v>
      </c>
      <c r="C2405" s="169" t="s">
        <v>187</v>
      </c>
    </row>
    <row r="2406" spans="1:3" ht="57">
      <c r="A2406" s="169" t="s">
        <v>5002</v>
      </c>
      <c r="B2406" s="170" t="s">
        <v>25938</v>
      </c>
      <c r="C2406" s="169" t="s">
        <v>187</v>
      </c>
    </row>
    <row r="2407" spans="1:3" ht="57">
      <c r="A2407" s="169" t="s">
        <v>5004</v>
      </c>
      <c r="B2407" s="170" t="s">
        <v>25939</v>
      </c>
      <c r="C2407" s="169" t="s">
        <v>187</v>
      </c>
    </row>
    <row r="2408" spans="1:3" ht="57">
      <c r="A2408" s="169" t="s">
        <v>5006</v>
      </c>
      <c r="B2408" s="170" t="s">
        <v>25940</v>
      </c>
      <c r="C2408" s="169" t="s">
        <v>187</v>
      </c>
    </row>
    <row r="2409" spans="1:3" ht="57">
      <c r="A2409" s="169" t="s">
        <v>5008</v>
      </c>
      <c r="B2409" s="170" t="s">
        <v>25941</v>
      </c>
      <c r="C2409" s="169" t="s">
        <v>187</v>
      </c>
    </row>
    <row r="2410" spans="1:3" ht="57">
      <c r="A2410" s="169" t="s">
        <v>5010</v>
      </c>
      <c r="B2410" s="170" t="s">
        <v>25942</v>
      </c>
      <c r="C2410" s="169" t="s">
        <v>187</v>
      </c>
    </row>
    <row r="2411" spans="1:3" ht="57">
      <c r="A2411" s="169" t="s">
        <v>5012</v>
      </c>
      <c r="B2411" s="170" t="s">
        <v>25943</v>
      </c>
      <c r="C2411" s="169" t="s">
        <v>187</v>
      </c>
    </row>
    <row r="2412" spans="1:3" ht="57">
      <c r="A2412" s="169" t="s">
        <v>25944</v>
      </c>
      <c r="B2412" s="170" t="s">
        <v>25945</v>
      </c>
      <c r="C2412" s="169" t="s">
        <v>187</v>
      </c>
    </row>
    <row r="2413" spans="1:3" ht="57">
      <c r="A2413" s="169" t="s">
        <v>5014</v>
      </c>
      <c r="B2413" s="170" t="s">
        <v>25946</v>
      </c>
      <c r="C2413" s="169" t="s">
        <v>187</v>
      </c>
    </row>
    <row r="2414" spans="1:3" ht="57">
      <c r="A2414" s="169" t="s">
        <v>5016</v>
      </c>
      <c r="B2414" s="170" t="s">
        <v>25947</v>
      </c>
      <c r="C2414" s="169" t="s">
        <v>187</v>
      </c>
    </row>
    <row r="2415" spans="1:3" ht="57">
      <c r="A2415" s="169" t="s">
        <v>25948</v>
      </c>
      <c r="B2415" s="170" t="s">
        <v>25949</v>
      </c>
      <c r="C2415" s="169" t="s">
        <v>187</v>
      </c>
    </row>
    <row r="2416" spans="1:3" ht="57">
      <c r="A2416" s="169" t="s">
        <v>25950</v>
      </c>
      <c r="B2416" s="170" t="s">
        <v>25951</v>
      </c>
      <c r="C2416" s="169" t="s">
        <v>187</v>
      </c>
    </row>
    <row r="2417" spans="1:3" ht="57">
      <c r="A2417" s="169" t="s">
        <v>25952</v>
      </c>
      <c r="B2417" s="170" t="s">
        <v>25953</v>
      </c>
      <c r="C2417" s="169" t="s">
        <v>187</v>
      </c>
    </row>
    <row r="2418" spans="1:3" ht="57">
      <c r="A2418" s="169" t="s">
        <v>5018</v>
      </c>
      <c r="B2418" s="170" t="s">
        <v>25954</v>
      </c>
      <c r="C2418" s="169" t="s">
        <v>187</v>
      </c>
    </row>
    <row r="2419" spans="1:3" ht="57">
      <c r="A2419" s="169" t="s">
        <v>5020</v>
      </c>
      <c r="B2419" s="170" t="s">
        <v>25955</v>
      </c>
      <c r="C2419" s="169" t="s">
        <v>187</v>
      </c>
    </row>
    <row r="2420" spans="1:3" ht="57">
      <c r="A2420" s="169" t="s">
        <v>5022</v>
      </c>
      <c r="B2420" s="170" t="s">
        <v>25956</v>
      </c>
      <c r="C2420" s="169" t="s">
        <v>187</v>
      </c>
    </row>
    <row r="2421" spans="1:3" ht="57">
      <c r="A2421" s="169" t="s">
        <v>5024</v>
      </c>
      <c r="B2421" s="170" t="s">
        <v>25957</v>
      </c>
      <c r="C2421" s="169" t="s">
        <v>187</v>
      </c>
    </row>
    <row r="2422" spans="1:3" ht="57">
      <c r="A2422" s="169" t="s">
        <v>5026</v>
      </c>
      <c r="B2422" s="170" t="s">
        <v>25958</v>
      </c>
      <c r="C2422" s="169" t="s">
        <v>187</v>
      </c>
    </row>
    <row r="2423" spans="1:3" ht="57">
      <c r="A2423" s="169" t="s">
        <v>5028</v>
      </c>
      <c r="B2423" s="170" t="s">
        <v>25959</v>
      </c>
      <c r="C2423" s="169" t="s">
        <v>187</v>
      </c>
    </row>
    <row r="2424" spans="1:3" ht="57">
      <c r="A2424" s="169" t="s">
        <v>5030</v>
      </c>
      <c r="B2424" s="170" t="s">
        <v>25960</v>
      </c>
      <c r="C2424" s="169" t="s">
        <v>187</v>
      </c>
    </row>
    <row r="2425" spans="1:3" ht="57">
      <c r="A2425" s="169" t="s">
        <v>25961</v>
      </c>
      <c r="B2425" s="170" t="s">
        <v>25962</v>
      </c>
      <c r="C2425" s="169" t="s">
        <v>187</v>
      </c>
    </row>
    <row r="2426" spans="1:3" ht="57">
      <c r="A2426" s="169" t="s">
        <v>5032</v>
      </c>
      <c r="B2426" s="170" t="s">
        <v>25963</v>
      </c>
      <c r="C2426" s="169" t="s">
        <v>187</v>
      </c>
    </row>
    <row r="2427" spans="1:3" ht="57">
      <c r="A2427" s="169" t="s">
        <v>5034</v>
      </c>
      <c r="B2427" s="170" t="s">
        <v>25964</v>
      </c>
      <c r="C2427" s="169" t="s">
        <v>187</v>
      </c>
    </row>
    <row r="2428" spans="1:3" ht="57">
      <c r="A2428" s="169" t="s">
        <v>25965</v>
      </c>
      <c r="B2428" s="170" t="s">
        <v>25966</v>
      </c>
      <c r="C2428" s="169" t="s">
        <v>187</v>
      </c>
    </row>
    <row r="2429" spans="1:3" ht="57">
      <c r="A2429" s="169" t="s">
        <v>25967</v>
      </c>
      <c r="B2429" s="170" t="s">
        <v>25968</v>
      </c>
      <c r="C2429" s="169" t="s">
        <v>187</v>
      </c>
    </row>
    <row r="2430" spans="1:3">
      <c r="A2430" s="169" t="s">
        <v>25969</v>
      </c>
      <c r="B2430" s="170" t="s">
        <v>24086</v>
      </c>
    </row>
    <row r="2431" spans="1:3" ht="28.5">
      <c r="A2431" s="169" t="s">
        <v>5036</v>
      </c>
      <c r="B2431" s="170" t="s">
        <v>25970</v>
      </c>
      <c r="C2431" s="169" t="s">
        <v>187</v>
      </c>
    </row>
    <row r="2432" spans="1:3" ht="28.5">
      <c r="A2432" s="169" t="s">
        <v>5038</v>
      </c>
      <c r="B2432" s="170" t="s">
        <v>25971</v>
      </c>
      <c r="C2432" s="169" t="s">
        <v>187</v>
      </c>
    </row>
    <row r="2433" spans="1:3" ht="28.5">
      <c r="A2433" s="169" t="s">
        <v>5040</v>
      </c>
      <c r="B2433" s="170" t="s">
        <v>25972</v>
      </c>
      <c r="C2433" s="169" t="s">
        <v>187</v>
      </c>
    </row>
    <row r="2434" spans="1:3" ht="28.5">
      <c r="A2434" s="169" t="s">
        <v>5042</v>
      </c>
      <c r="B2434" s="170" t="s">
        <v>25973</v>
      </c>
      <c r="C2434" s="169" t="s">
        <v>187</v>
      </c>
    </row>
    <row r="2435" spans="1:3" ht="28.5">
      <c r="A2435" s="169" t="s">
        <v>5044</v>
      </c>
      <c r="B2435" s="170" t="s">
        <v>25974</v>
      </c>
      <c r="C2435" s="169" t="s">
        <v>187</v>
      </c>
    </row>
    <row r="2436" spans="1:3" ht="28.5">
      <c r="A2436" s="169" t="s">
        <v>5046</v>
      </c>
      <c r="B2436" s="170" t="s">
        <v>25975</v>
      </c>
      <c r="C2436" s="169" t="s">
        <v>187</v>
      </c>
    </row>
    <row r="2437" spans="1:3" ht="57">
      <c r="A2437" s="169" t="s">
        <v>5048</v>
      </c>
      <c r="B2437" s="170" t="s">
        <v>25976</v>
      </c>
      <c r="C2437" s="169" t="s">
        <v>187</v>
      </c>
    </row>
    <row r="2438" spans="1:3" ht="57">
      <c r="A2438" s="169" t="s">
        <v>5050</v>
      </c>
      <c r="B2438" s="170" t="s">
        <v>25977</v>
      </c>
      <c r="C2438" s="169" t="s">
        <v>187</v>
      </c>
    </row>
    <row r="2439" spans="1:3" ht="57">
      <c r="A2439" s="169" t="s">
        <v>5052</v>
      </c>
      <c r="B2439" s="170" t="s">
        <v>25978</v>
      </c>
      <c r="C2439" s="169" t="s">
        <v>187</v>
      </c>
    </row>
    <row r="2440" spans="1:3" ht="57">
      <c r="A2440" s="169" t="s">
        <v>5054</v>
      </c>
      <c r="B2440" s="170" t="s">
        <v>25979</v>
      </c>
      <c r="C2440" s="169" t="s">
        <v>187</v>
      </c>
    </row>
    <row r="2441" spans="1:3" ht="57">
      <c r="A2441" s="169" t="s">
        <v>5056</v>
      </c>
      <c r="B2441" s="170" t="s">
        <v>25980</v>
      </c>
      <c r="C2441" s="169" t="s">
        <v>187</v>
      </c>
    </row>
    <row r="2442" spans="1:3" ht="57">
      <c r="A2442" s="169" t="s">
        <v>5058</v>
      </c>
      <c r="B2442" s="170" t="s">
        <v>25981</v>
      </c>
      <c r="C2442" s="169" t="s">
        <v>187</v>
      </c>
    </row>
    <row r="2443" spans="1:3" ht="57">
      <c r="A2443" s="169" t="s">
        <v>5060</v>
      </c>
      <c r="B2443" s="170" t="s">
        <v>25982</v>
      </c>
      <c r="C2443" s="169" t="s">
        <v>187</v>
      </c>
    </row>
    <row r="2444" spans="1:3" ht="57">
      <c r="A2444" s="169" t="s">
        <v>5062</v>
      </c>
      <c r="B2444" s="170" t="s">
        <v>25983</v>
      </c>
      <c r="C2444" s="169" t="s">
        <v>187</v>
      </c>
    </row>
    <row r="2445" spans="1:3" ht="57">
      <c r="A2445" s="169" t="s">
        <v>5064</v>
      </c>
      <c r="B2445" s="170" t="s">
        <v>25984</v>
      </c>
      <c r="C2445" s="169" t="s">
        <v>187</v>
      </c>
    </row>
    <row r="2446" spans="1:3" ht="57">
      <c r="A2446" s="169" t="s">
        <v>5066</v>
      </c>
      <c r="B2446" s="170" t="s">
        <v>25985</v>
      </c>
      <c r="C2446" s="169" t="s">
        <v>187</v>
      </c>
    </row>
    <row r="2447" spans="1:3">
      <c r="A2447" s="169" t="s">
        <v>25986</v>
      </c>
      <c r="B2447" s="170" t="s">
        <v>25987</v>
      </c>
    </row>
    <row r="2448" spans="1:3" ht="57">
      <c r="A2448" s="169" t="s">
        <v>5068</v>
      </c>
      <c r="B2448" s="170" t="s">
        <v>25988</v>
      </c>
      <c r="C2448" s="169" t="s">
        <v>187</v>
      </c>
    </row>
    <row r="2449" spans="1:3" ht="57">
      <c r="A2449" s="169" t="s">
        <v>5070</v>
      </c>
      <c r="B2449" s="170" t="s">
        <v>25989</v>
      </c>
      <c r="C2449" s="169" t="s">
        <v>187</v>
      </c>
    </row>
    <row r="2450" spans="1:3" ht="57">
      <c r="A2450" s="169" t="s">
        <v>5072</v>
      </c>
      <c r="B2450" s="170" t="s">
        <v>25990</v>
      </c>
      <c r="C2450" s="169" t="s">
        <v>187</v>
      </c>
    </row>
    <row r="2451" spans="1:3" ht="57">
      <c r="A2451" s="169" t="s">
        <v>5074</v>
      </c>
      <c r="B2451" s="170" t="s">
        <v>25991</v>
      </c>
      <c r="C2451" s="169" t="s">
        <v>187</v>
      </c>
    </row>
    <row r="2452" spans="1:3" ht="57">
      <c r="A2452" s="169" t="s">
        <v>5076</v>
      </c>
      <c r="B2452" s="170" t="s">
        <v>25992</v>
      </c>
      <c r="C2452" s="169" t="s">
        <v>187</v>
      </c>
    </row>
    <row r="2453" spans="1:3" ht="57">
      <c r="A2453" s="169" t="s">
        <v>5078</v>
      </c>
      <c r="B2453" s="170" t="s">
        <v>25993</v>
      </c>
      <c r="C2453" s="169" t="s">
        <v>187</v>
      </c>
    </row>
    <row r="2454" spans="1:3" ht="57">
      <c r="A2454" s="169" t="s">
        <v>5080</v>
      </c>
      <c r="B2454" s="170" t="s">
        <v>25994</v>
      </c>
      <c r="C2454" s="169" t="s">
        <v>187</v>
      </c>
    </row>
    <row r="2455" spans="1:3" ht="57">
      <c r="A2455" s="169" t="s">
        <v>5082</v>
      </c>
      <c r="B2455" s="170" t="s">
        <v>25995</v>
      </c>
      <c r="C2455" s="169" t="s">
        <v>187</v>
      </c>
    </row>
    <row r="2456" spans="1:3" ht="57">
      <c r="A2456" s="169" t="s">
        <v>5084</v>
      </c>
      <c r="B2456" s="170" t="s">
        <v>25996</v>
      </c>
      <c r="C2456" s="169" t="s">
        <v>187</v>
      </c>
    </row>
    <row r="2457" spans="1:3" ht="57">
      <c r="A2457" s="169" t="s">
        <v>5086</v>
      </c>
      <c r="B2457" s="170" t="s">
        <v>25997</v>
      </c>
      <c r="C2457" s="169" t="s">
        <v>187</v>
      </c>
    </row>
    <row r="2458" spans="1:3" ht="57">
      <c r="A2458" s="169" t="s">
        <v>5088</v>
      </c>
      <c r="B2458" s="170" t="s">
        <v>25998</v>
      </c>
      <c r="C2458" s="169" t="s">
        <v>187</v>
      </c>
    </row>
    <row r="2459" spans="1:3" ht="57">
      <c r="A2459" s="169" t="s">
        <v>5090</v>
      </c>
      <c r="B2459" s="170" t="s">
        <v>25999</v>
      </c>
      <c r="C2459" s="169" t="s">
        <v>187</v>
      </c>
    </row>
    <row r="2460" spans="1:3" ht="57">
      <c r="A2460" s="169" t="s">
        <v>5092</v>
      </c>
      <c r="B2460" s="170" t="s">
        <v>26000</v>
      </c>
      <c r="C2460" s="169" t="s">
        <v>187</v>
      </c>
    </row>
    <row r="2461" spans="1:3" ht="57">
      <c r="A2461" s="169" t="s">
        <v>5094</v>
      </c>
      <c r="B2461" s="170" t="s">
        <v>26001</v>
      </c>
      <c r="C2461" s="169" t="s">
        <v>187</v>
      </c>
    </row>
    <row r="2462" spans="1:3" ht="57">
      <c r="A2462" s="169" t="s">
        <v>5096</v>
      </c>
      <c r="B2462" s="170" t="s">
        <v>26002</v>
      </c>
      <c r="C2462" s="169" t="s">
        <v>187</v>
      </c>
    </row>
    <row r="2463" spans="1:3" ht="57">
      <c r="A2463" s="169" t="s">
        <v>5098</v>
      </c>
      <c r="B2463" s="170" t="s">
        <v>26003</v>
      </c>
      <c r="C2463" s="169" t="s">
        <v>187</v>
      </c>
    </row>
    <row r="2464" spans="1:3" ht="57">
      <c r="A2464" s="169" t="s">
        <v>5100</v>
      </c>
      <c r="B2464" s="170" t="s">
        <v>26004</v>
      </c>
      <c r="C2464" s="169" t="s">
        <v>187</v>
      </c>
    </row>
    <row r="2465" spans="1:3" ht="57">
      <c r="A2465" s="169" t="s">
        <v>5102</v>
      </c>
      <c r="B2465" s="170" t="s">
        <v>26005</v>
      </c>
      <c r="C2465" s="169" t="s">
        <v>187</v>
      </c>
    </row>
    <row r="2466" spans="1:3" ht="57">
      <c r="A2466" s="169" t="s">
        <v>5104</v>
      </c>
      <c r="B2466" s="170" t="s">
        <v>26006</v>
      </c>
      <c r="C2466" s="169" t="s">
        <v>187</v>
      </c>
    </row>
    <row r="2467" spans="1:3" ht="57">
      <c r="A2467" s="169" t="s">
        <v>5106</v>
      </c>
      <c r="B2467" s="170" t="s">
        <v>26007</v>
      </c>
      <c r="C2467" s="169" t="s">
        <v>187</v>
      </c>
    </row>
    <row r="2468" spans="1:3" ht="57">
      <c r="A2468" s="169" t="s">
        <v>5108</v>
      </c>
      <c r="B2468" s="170" t="s">
        <v>26008</v>
      </c>
      <c r="C2468" s="169" t="s">
        <v>187</v>
      </c>
    </row>
    <row r="2469" spans="1:3" ht="57">
      <c r="A2469" s="169" t="s">
        <v>5110</v>
      </c>
      <c r="B2469" s="170" t="s">
        <v>26009</v>
      </c>
      <c r="C2469" s="169" t="s">
        <v>187</v>
      </c>
    </row>
    <row r="2470" spans="1:3" ht="57">
      <c r="A2470" s="169" t="s">
        <v>5112</v>
      </c>
      <c r="B2470" s="170" t="s">
        <v>26010</v>
      </c>
      <c r="C2470" s="169" t="s">
        <v>187</v>
      </c>
    </row>
    <row r="2471" spans="1:3" ht="57">
      <c r="A2471" s="169" t="s">
        <v>5114</v>
      </c>
      <c r="B2471" s="170" t="s">
        <v>26011</v>
      </c>
      <c r="C2471" s="169" t="s">
        <v>187</v>
      </c>
    </row>
    <row r="2472" spans="1:3" ht="57">
      <c r="A2472" s="169" t="s">
        <v>5116</v>
      </c>
      <c r="B2472" s="170" t="s">
        <v>26012</v>
      </c>
      <c r="C2472" s="169" t="s">
        <v>187</v>
      </c>
    </row>
    <row r="2473" spans="1:3" ht="57">
      <c r="A2473" s="169" t="s">
        <v>5118</v>
      </c>
      <c r="B2473" s="170" t="s">
        <v>26013</v>
      </c>
      <c r="C2473" s="169" t="s">
        <v>187</v>
      </c>
    </row>
    <row r="2474" spans="1:3" ht="57">
      <c r="A2474" s="169" t="s">
        <v>5120</v>
      </c>
      <c r="B2474" s="170" t="s">
        <v>26014</v>
      </c>
      <c r="C2474" s="169" t="s">
        <v>187</v>
      </c>
    </row>
    <row r="2475" spans="1:3" ht="57">
      <c r="A2475" s="169" t="s">
        <v>5122</v>
      </c>
      <c r="B2475" s="170" t="s">
        <v>26015</v>
      </c>
      <c r="C2475" s="169" t="s">
        <v>187</v>
      </c>
    </row>
    <row r="2476" spans="1:3" ht="57">
      <c r="A2476" s="169" t="s">
        <v>5124</v>
      </c>
      <c r="B2476" s="170" t="s">
        <v>26016</v>
      </c>
      <c r="C2476" s="169" t="s">
        <v>187</v>
      </c>
    </row>
    <row r="2477" spans="1:3" ht="57">
      <c r="A2477" s="169" t="s">
        <v>5126</v>
      </c>
      <c r="B2477" s="170" t="s">
        <v>26017</v>
      </c>
      <c r="C2477" s="169" t="s">
        <v>187</v>
      </c>
    </row>
    <row r="2478" spans="1:3" ht="57">
      <c r="A2478" s="169" t="s">
        <v>5128</v>
      </c>
      <c r="B2478" s="170" t="s">
        <v>26018</v>
      </c>
      <c r="C2478" s="169" t="s">
        <v>187</v>
      </c>
    </row>
    <row r="2479" spans="1:3" ht="57">
      <c r="A2479" s="169" t="s">
        <v>5130</v>
      </c>
      <c r="B2479" s="170" t="s">
        <v>26019</v>
      </c>
      <c r="C2479" s="169" t="s">
        <v>187</v>
      </c>
    </row>
    <row r="2480" spans="1:3" ht="57">
      <c r="A2480" s="169" t="s">
        <v>5132</v>
      </c>
      <c r="B2480" s="170" t="s">
        <v>26020</v>
      </c>
      <c r="C2480" s="169" t="s">
        <v>187</v>
      </c>
    </row>
    <row r="2481" spans="1:3" ht="57">
      <c r="A2481" s="169" t="s">
        <v>5134</v>
      </c>
      <c r="B2481" s="170" t="s">
        <v>26021</v>
      </c>
      <c r="C2481" s="169" t="s">
        <v>187</v>
      </c>
    </row>
    <row r="2482" spans="1:3" ht="57">
      <c r="A2482" s="169" t="s">
        <v>5136</v>
      </c>
      <c r="B2482" s="170" t="s">
        <v>26022</v>
      </c>
      <c r="C2482" s="169" t="s">
        <v>187</v>
      </c>
    </row>
    <row r="2483" spans="1:3" ht="57">
      <c r="A2483" s="169" t="s">
        <v>5138</v>
      </c>
      <c r="B2483" s="170" t="s">
        <v>26023</v>
      </c>
      <c r="C2483" s="169" t="s">
        <v>187</v>
      </c>
    </row>
    <row r="2484" spans="1:3" ht="57">
      <c r="A2484" s="169" t="s">
        <v>5140</v>
      </c>
      <c r="B2484" s="170" t="s">
        <v>26024</v>
      </c>
      <c r="C2484" s="169" t="s">
        <v>187</v>
      </c>
    </row>
    <row r="2485" spans="1:3" ht="57">
      <c r="A2485" s="169" t="s">
        <v>5142</v>
      </c>
      <c r="B2485" s="170" t="s">
        <v>26025</v>
      </c>
      <c r="C2485" s="169" t="s">
        <v>187</v>
      </c>
    </row>
    <row r="2486" spans="1:3" ht="57">
      <c r="A2486" s="169" t="s">
        <v>5144</v>
      </c>
      <c r="B2486" s="170" t="s">
        <v>26026</v>
      </c>
      <c r="C2486" s="169" t="s">
        <v>187</v>
      </c>
    </row>
    <row r="2487" spans="1:3" ht="57">
      <c r="A2487" s="169" t="s">
        <v>5146</v>
      </c>
      <c r="B2487" s="170" t="s">
        <v>26027</v>
      </c>
      <c r="C2487" s="169" t="s">
        <v>187</v>
      </c>
    </row>
    <row r="2488" spans="1:3" ht="57">
      <c r="A2488" s="169" t="s">
        <v>5148</v>
      </c>
      <c r="B2488" s="170" t="s">
        <v>26028</v>
      </c>
      <c r="C2488" s="169" t="s">
        <v>187</v>
      </c>
    </row>
    <row r="2489" spans="1:3" ht="57">
      <c r="A2489" s="169" t="s">
        <v>5150</v>
      </c>
      <c r="B2489" s="170" t="s">
        <v>26029</v>
      </c>
      <c r="C2489" s="169" t="s">
        <v>187</v>
      </c>
    </row>
    <row r="2490" spans="1:3" ht="57">
      <c r="A2490" s="169" t="s">
        <v>5152</v>
      </c>
      <c r="B2490" s="170" t="s">
        <v>26030</v>
      </c>
      <c r="C2490" s="169" t="s">
        <v>187</v>
      </c>
    </row>
    <row r="2491" spans="1:3" ht="57">
      <c r="A2491" s="169" t="s">
        <v>5154</v>
      </c>
      <c r="B2491" s="170" t="s">
        <v>26031</v>
      </c>
      <c r="C2491" s="169" t="s">
        <v>187</v>
      </c>
    </row>
    <row r="2492" spans="1:3" ht="57">
      <c r="A2492" s="169" t="s">
        <v>5156</v>
      </c>
      <c r="B2492" s="170" t="s">
        <v>26032</v>
      </c>
      <c r="C2492" s="169" t="s">
        <v>187</v>
      </c>
    </row>
    <row r="2493" spans="1:3" ht="57">
      <c r="A2493" s="169" t="s">
        <v>5158</v>
      </c>
      <c r="B2493" s="170" t="s">
        <v>26033</v>
      </c>
      <c r="C2493" s="169" t="s">
        <v>187</v>
      </c>
    </row>
    <row r="2494" spans="1:3" ht="57">
      <c r="A2494" s="169" t="s">
        <v>5160</v>
      </c>
      <c r="B2494" s="170" t="s">
        <v>26034</v>
      </c>
      <c r="C2494" s="169" t="s">
        <v>187</v>
      </c>
    </row>
    <row r="2495" spans="1:3" ht="57">
      <c r="A2495" s="169" t="s">
        <v>5162</v>
      </c>
      <c r="B2495" s="170" t="s">
        <v>26035</v>
      </c>
      <c r="C2495" s="169" t="s">
        <v>187</v>
      </c>
    </row>
    <row r="2496" spans="1:3" ht="57">
      <c r="A2496" s="169" t="s">
        <v>5164</v>
      </c>
      <c r="B2496" s="170" t="s">
        <v>26036</v>
      </c>
      <c r="C2496" s="169" t="s">
        <v>187</v>
      </c>
    </row>
    <row r="2497" spans="1:3" ht="57">
      <c r="A2497" s="169" t="s">
        <v>5166</v>
      </c>
      <c r="B2497" s="170" t="s">
        <v>26037</v>
      </c>
      <c r="C2497" s="169" t="s">
        <v>187</v>
      </c>
    </row>
    <row r="2498" spans="1:3" ht="57">
      <c r="A2498" s="169" t="s">
        <v>5168</v>
      </c>
      <c r="B2498" s="170" t="s">
        <v>26038</v>
      </c>
      <c r="C2498" s="169" t="s">
        <v>187</v>
      </c>
    </row>
    <row r="2499" spans="1:3" ht="57">
      <c r="A2499" s="169" t="s">
        <v>5170</v>
      </c>
      <c r="B2499" s="170" t="s">
        <v>26039</v>
      </c>
      <c r="C2499" s="169" t="s">
        <v>187</v>
      </c>
    </row>
    <row r="2500" spans="1:3" ht="28.5">
      <c r="A2500" s="169" t="s">
        <v>5172</v>
      </c>
      <c r="B2500" s="170" t="s">
        <v>26040</v>
      </c>
      <c r="C2500" s="169" t="s">
        <v>171</v>
      </c>
    </row>
    <row r="2501" spans="1:3" ht="28.5">
      <c r="A2501" s="169" t="s">
        <v>5174</v>
      </c>
      <c r="B2501" s="170" t="s">
        <v>26041</v>
      </c>
      <c r="C2501" s="169" t="s">
        <v>171</v>
      </c>
    </row>
    <row r="2502" spans="1:3" ht="57">
      <c r="A2502" s="169" t="s">
        <v>5176</v>
      </c>
      <c r="B2502" s="170" t="s">
        <v>26042</v>
      </c>
      <c r="C2502" s="169" t="s">
        <v>187</v>
      </c>
    </row>
    <row r="2503" spans="1:3" ht="57">
      <c r="A2503" s="169" t="s">
        <v>5178</v>
      </c>
      <c r="B2503" s="170" t="s">
        <v>26043</v>
      </c>
      <c r="C2503" s="169" t="s">
        <v>187</v>
      </c>
    </row>
    <row r="2504" spans="1:3" ht="57">
      <c r="A2504" s="169" t="s">
        <v>5180</v>
      </c>
      <c r="B2504" s="170" t="s">
        <v>26044</v>
      </c>
      <c r="C2504" s="169" t="s">
        <v>187</v>
      </c>
    </row>
    <row r="2505" spans="1:3" ht="57">
      <c r="A2505" s="169" t="s">
        <v>5182</v>
      </c>
      <c r="B2505" s="170" t="s">
        <v>26045</v>
      </c>
      <c r="C2505" s="169" t="s">
        <v>187</v>
      </c>
    </row>
    <row r="2506" spans="1:3" ht="57">
      <c r="A2506" s="169" t="s">
        <v>5184</v>
      </c>
      <c r="B2506" s="170" t="s">
        <v>26046</v>
      </c>
      <c r="C2506" s="169" t="s">
        <v>187</v>
      </c>
    </row>
    <row r="2507" spans="1:3" ht="57">
      <c r="A2507" s="169" t="s">
        <v>5186</v>
      </c>
      <c r="B2507" s="170" t="s">
        <v>26047</v>
      </c>
      <c r="C2507" s="169" t="s">
        <v>187</v>
      </c>
    </row>
    <row r="2508" spans="1:3" ht="57">
      <c r="A2508" s="169" t="s">
        <v>5188</v>
      </c>
      <c r="B2508" s="170" t="s">
        <v>26048</v>
      </c>
      <c r="C2508" s="169" t="s">
        <v>187</v>
      </c>
    </row>
    <row r="2509" spans="1:3" ht="57">
      <c r="A2509" s="169" t="s">
        <v>5190</v>
      </c>
      <c r="B2509" s="170" t="s">
        <v>26049</v>
      </c>
      <c r="C2509" s="169" t="s">
        <v>187</v>
      </c>
    </row>
    <row r="2510" spans="1:3" ht="57">
      <c r="A2510" s="169" t="s">
        <v>5192</v>
      </c>
      <c r="B2510" s="170" t="s">
        <v>26050</v>
      </c>
      <c r="C2510" s="169" t="s">
        <v>187</v>
      </c>
    </row>
    <row r="2511" spans="1:3" ht="57">
      <c r="A2511" s="169" t="s">
        <v>5194</v>
      </c>
      <c r="B2511" s="170" t="s">
        <v>26051</v>
      </c>
      <c r="C2511" s="169" t="s">
        <v>187</v>
      </c>
    </row>
    <row r="2512" spans="1:3" ht="57">
      <c r="A2512" s="169" t="s">
        <v>5196</v>
      </c>
      <c r="B2512" s="170" t="s">
        <v>26052</v>
      </c>
      <c r="C2512" s="169" t="s">
        <v>187</v>
      </c>
    </row>
    <row r="2513" spans="1:3" ht="57">
      <c r="A2513" s="169" t="s">
        <v>5198</v>
      </c>
      <c r="B2513" s="170" t="s">
        <v>26053</v>
      </c>
      <c r="C2513" s="169" t="s">
        <v>187</v>
      </c>
    </row>
    <row r="2514" spans="1:3" ht="28.5">
      <c r="A2514" s="169" t="s">
        <v>5200</v>
      </c>
      <c r="B2514" s="170" t="s">
        <v>26054</v>
      </c>
      <c r="C2514" s="169" t="s">
        <v>187</v>
      </c>
    </row>
    <row r="2515" spans="1:3" ht="28.5">
      <c r="A2515" s="169" t="s">
        <v>5202</v>
      </c>
      <c r="B2515" s="170" t="s">
        <v>26055</v>
      </c>
      <c r="C2515" s="169" t="s">
        <v>187</v>
      </c>
    </row>
    <row r="2516" spans="1:3" ht="28.5">
      <c r="A2516" s="169" t="s">
        <v>5204</v>
      </c>
      <c r="B2516" s="170" t="s">
        <v>26056</v>
      </c>
      <c r="C2516" s="169" t="s">
        <v>187</v>
      </c>
    </row>
    <row r="2517" spans="1:3" ht="28.5">
      <c r="A2517" s="169" t="s">
        <v>5206</v>
      </c>
      <c r="B2517" s="170" t="s">
        <v>26057</v>
      </c>
      <c r="C2517" s="169" t="s">
        <v>187</v>
      </c>
    </row>
    <row r="2518" spans="1:3" ht="28.5">
      <c r="A2518" s="169" t="s">
        <v>5208</v>
      </c>
      <c r="B2518" s="170" t="s">
        <v>26058</v>
      </c>
      <c r="C2518" s="169" t="s">
        <v>187</v>
      </c>
    </row>
    <row r="2519" spans="1:3" ht="28.5">
      <c r="A2519" s="169" t="s">
        <v>5210</v>
      </c>
      <c r="B2519" s="170" t="s">
        <v>26059</v>
      </c>
      <c r="C2519" s="169" t="s">
        <v>187</v>
      </c>
    </row>
    <row r="2520" spans="1:3" ht="28.5">
      <c r="A2520" s="169" t="s">
        <v>5212</v>
      </c>
      <c r="B2520" s="170" t="s">
        <v>26060</v>
      </c>
      <c r="C2520" s="169" t="s">
        <v>187</v>
      </c>
    </row>
    <row r="2521" spans="1:3" ht="28.5">
      <c r="A2521" s="169" t="s">
        <v>5214</v>
      </c>
      <c r="B2521" s="170" t="s">
        <v>26061</v>
      </c>
      <c r="C2521" s="169" t="s">
        <v>187</v>
      </c>
    </row>
    <row r="2522" spans="1:3">
      <c r="A2522" s="169" t="s">
        <v>26062</v>
      </c>
      <c r="B2522" s="170" t="s">
        <v>26063</v>
      </c>
    </row>
    <row r="2523" spans="1:3" ht="57">
      <c r="A2523" s="169" t="s">
        <v>5216</v>
      </c>
      <c r="B2523" s="170" t="s">
        <v>26064</v>
      </c>
      <c r="C2523" s="169" t="s">
        <v>187</v>
      </c>
    </row>
    <row r="2524" spans="1:3" ht="57">
      <c r="A2524" s="169" t="s">
        <v>5218</v>
      </c>
      <c r="B2524" s="170" t="s">
        <v>26065</v>
      </c>
      <c r="C2524" s="169" t="s">
        <v>187</v>
      </c>
    </row>
    <row r="2525" spans="1:3" ht="57">
      <c r="A2525" s="169" t="s">
        <v>5220</v>
      </c>
      <c r="B2525" s="170" t="s">
        <v>26066</v>
      </c>
      <c r="C2525" s="169" t="s">
        <v>187</v>
      </c>
    </row>
    <row r="2526" spans="1:3" ht="57">
      <c r="A2526" s="169" t="s">
        <v>5222</v>
      </c>
      <c r="B2526" s="170" t="s">
        <v>26067</v>
      </c>
      <c r="C2526" s="169" t="s">
        <v>187</v>
      </c>
    </row>
    <row r="2527" spans="1:3" ht="57">
      <c r="A2527" s="169" t="s">
        <v>5224</v>
      </c>
      <c r="B2527" s="170" t="s">
        <v>26068</v>
      </c>
      <c r="C2527" s="169" t="s">
        <v>187</v>
      </c>
    </row>
    <row r="2528" spans="1:3">
      <c r="A2528" s="169" t="s">
        <v>26069</v>
      </c>
      <c r="B2528" s="170" t="s">
        <v>26070</v>
      </c>
    </row>
    <row r="2529" spans="1:3" ht="42.75">
      <c r="A2529" s="169" t="s">
        <v>5226</v>
      </c>
      <c r="B2529" s="170" t="s">
        <v>26071</v>
      </c>
      <c r="C2529" s="169" t="s">
        <v>174</v>
      </c>
    </row>
    <row r="2530" spans="1:3" ht="28.5">
      <c r="A2530" s="169" t="s">
        <v>5228</v>
      </c>
      <c r="B2530" s="170" t="s">
        <v>26072</v>
      </c>
      <c r="C2530" s="169" t="s">
        <v>187</v>
      </c>
    </row>
    <row r="2531" spans="1:3" ht="42.75">
      <c r="A2531" s="169" t="s">
        <v>5230</v>
      </c>
      <c r="B2531" s="170" t="s">
        <v>26073</v>
      </c>
      <c r="C2531" s="169" t="s">
        <v>174</v>
      </c>
    </row>
    <row r="2532" spans="1:3" ht="28.5">
      <c r="A2532" s="169" t="s">
        <v>5232</v>
      </c>
      <c r="B2532" s="170" t="s">
        <v>26074</v>
      </c>
      <c r="C2532" s="169" t="s">
        <v>187</v>
      </c>
    </row>
    <row r="2533" spans="1:3" ht="28.5">
      <c r="A2533" s="169" t="s">
        <v>5234</v>
      </c>
      <c r="B2533" s="170" t="s">
        <v>26075</v>
      </c>
      <c r="C2533" s="169" t="s">
        <v>174</v>
      </c>
    </row>
    <row r="2534" spans="1:3" ht="28.5">
      <c r="A2534" s="169" t="s">
        <v>5236</v>
      </c>
      <c r="B2534" s="170" t="s">
        <v>26076</v>
      </c>
      <c r="C2534" s="169" t="s">
        <v>174</v>
      </c>
    </row>
    <row r="2535" spans="1:3" ht="28.5">
      <c r="A2535" s="169" t="s">
        <v>5238</v>
      </c>
      <c r="B2535" s="170" t="s">
        <v>26077</v>
      </c>
      <c r="C2535" s="169" t="s">
        <v>187</v>
      </c>
    </row>
    <row r="2536" spans="1:3" ht="28.5">
      <c r="A2536" s="169" t="s">
        <v>5240</v>
      </c>
      <c r="B2536" s="170" t="s">
        <v>26078</v>
      </c>
      <c r="C2536" s="169" t="s">
        <v>174</v>
      </c>
    </row>
    <row r="2537" spans="1:3" ht="28.5">
      <c r="A2537" s="169" t="s">
        <v>5242</v>
      </c>
      <c r="B2537" s="170" t="s">
        <v>26079</v>
      </c>
      <c r="C2537" s="169" t="s">
        <v>187</v>
      </c>
    </row>
    <row r="2538" spans="1:3" ht="28.5">
      <c r="A2538" s="169" t="s">
        <v>5244</v>
      </c>
      <c r="B2538" s="170" t="s">
        <v>26080</v>
      </c>
      <c r="C2538" s="169" t="s">
        <v>174</v>
      </c>
    </row>
    <row r="2539" spans="1:3" ht="28.5">
      <c r="A2539" s="169" t="s">
        <v>5246</v>
      </c>
      <c r="B2539" s="170" t="s">
        <v>26081</v>
      </c>
      <c r="C2539" s="169" t="s">
        <v>187</v>
      </c>
    </row>
    <row r="2540" spans="1:3" ht="28.5">
      <c r="A2540" s="169" t="s">
        <v>5248</v>
      </c>
      <c r="B2540" s="170" t="s">
        <v>26082</v>
      </c>
      <c r="C2540" s="169" t="s">
        <v>174</v>
      </c>
    </row>
    <row r="2541" spans="1:3" ht="28.5">
      <c r="A2541" s="169" t="s">
        <v>5250</v>
      </c>
      <c r="B2541" s="170" t="s">
        <v>26083</v>
      </c>
      <c r="C2541" s="169" t="s">
        <v>187</v>
      </c>
    </row>
    <row r="2542" spans="1:3" ht="28.5">
      <c r="A2542" s="169" t="s">
        <v>5252</v>
      </c>
      <c r="B2542" s="170" t="s">
        <v>26084</v>
      </c>
      <c r="C2542" s="169" t="s">
        <v>174</v>
      </c>
    </row>
    <row r="2543" spans="1:3" ht="28.5">
      <c r="A2543" s="169" t="s">
        <v>5254</v>
      </c>
      <c r="B2543" s="170" t="s">
        <v>26085</v>
      </c>
      <c r="C2543" s="169" t="s">
        <v>187</v>
      </c>
    </row>
    <row r="2544" spans="1:3" ht="42.75">
      <c r="A2544" s="169" t="s">
        <v>5256</v>
      </c>
      <c r="B2544" s="170" t="s">
        <v>26086</v>
      </c>
      <c r="C2544" s="169" t="s">
        <v>174</v>
      </c>
    </row>
    <row r="2545" spans="1:3" ht="42.75">
      <c r="A2545" s="169" t="s">
        <v>5258</v>
      </c>
      <c r="B2545" s="170" t="s">
        <v>26087</v>
      </c>
      <c r="C2545" s="169" t="s">
        <v>174</v>
      </c>
    </row>
    <row r="2546" spans="1:3">
      <c r="A2546" s="169" t="s">
        <v>26088</v>
      </c>
      <c r="B2546" s="170" t="s">
        <v>26089</v>
      </c>
    </row>
    <row r="2547" spans="1:3" ht="28.5">
      <c r="A2547" s="169" t="s">
        <v>5260</v>
      </c>
      <c r="B2547" s="170" t="s">
        <v>26090</v>
      </c>
      <c r="C2547" s="169" t="s">
        <v>187</v>
      </c>
    </row>
    <row r="2548" spans="1:3" ht="28.5">
      <c r="A2548" s="169" t="s">
        <v>5262</v>
      </c>
      <c r="B2548" s="170" t="s">
        <v>26091</v>
      </c>
      <c r="C2548" s="169" t="s">
        <v>187</v>
      </c>
    </row>
    <row r="2549" spans="1:3" ht="28.5">
      <c r="A2549" s="169" t="s">
        <v>5264</v>
      </c>
      <c r="B2549" s="170" t="s">
        <v>26092</v>
      </c>
      <c r="C2549" s="169" t="s">
        <v>187</v>
      </c>
    </row>
    <row r="2550" spans="1:3" ht="28.5">
      <c r="A2550" s="169" t="s">
        <v>5266</v>
      </c>
      <c r="B2550" s="170" t="s">
        <v>26093</v>
      </c>
      <c r="C2550" s="169" t="s">
        <v>187</v>
      </c>
    </row>
    <row r="2551" spans="1:3" ht="28.5">
      <c r="A2551" s="169" t="s">
        <v>5268</v>
      </c>
      <c r="B2551" s="170" t="s">
        <v>26094</v>
      </c>
      <c r="C2551" s="169" t="s">
        <v>187</v>
      </c>
    </row>
    <row r="2552" spans="1:3" ht="28.5">
      <c r="A2552" s="169" t="s">
        <v>5270</v>
      </c>
      <c r="B2552" s="170" t="s">
        <v>26095</v>
      </c>
      <c r="C2552" s="169" t="s">
        <v>187</v>
      </c>
    </row>
    <row r="2553" spans="1:3" ht="28.5">
      <c r="A2553" s="169" t="s">
        <v>5272</v>
      </c>
      <c r="B2553" s="170" t="s">
        <v>26096</v>
      </c>
      <c r="C2553" s="169" t="s">
        <v>187</v>
      </c>
    </row>
    <row r="2554" spans="1:3" ht="42.75">
      <c r="A2554" s="169" t="s">
        <v>5274</v>
      </c>
      <c r="B2554" s="170" t="s">
        <v>26097</v>
      </c>
      <c r="C2554" s="169" t="s">
        <v>174</v>
      </c>
    </row>
    <row r="2555" spans="1:3" ht="42.75">
      <c r="A2555" s="169" t="s">
        <v>5276</v>
      </c>
      <c r="B2555" s="170" t="s">
        <v>26098</v>
      </c>
      <c r="C2555" s="169" t="s">
        <v>174</v>
      </c>
    </row>
    <row r="2556" spans="1:3" ht="42.75">
      <c r="A2556" s="169" t="s">
        <v>5278</v>
      </c>
      <c r="B2556" s="170" t="s">
        <v>26099</v>
      </c>
      <c r="C2556" s="169" t="s">
        <v>174</v>
      </c>
    </row>
    <row r="2557" spans="1:3" ht="42.75">
      <c r="A2557" s="169" t="s">
        <v>5280</v>
      </c>
      <c r="B2557" s="170" t="s">
        <v>26100</v>
      </c>
      <c r="C2557" s="169" t="s">
        <v>174</v>
      </c>
    </row>
    <row r="2558" spans="1:3" ht="42.75">
      <c r="A2558" s="169" t="s">
        <v>5282</v>
      </c>
      <c r="B2558" s="170" t="s">
        <v>26101</v>
      </c>
      <c r="C2558" s="169" t="s">
        <v>174</v>
      </c>
    </row>
    <row r="2559" spans="1:3" ht="42.75">
      <c r="A2559" s="169" t="s">
        <v>5284</v>
      </c>
      <c r="B2559" s="170" t="s">
        <v>26102</v>
      </c>
      <c r="C2559" s="169" t="s">
        <v>174</v>
      </c>
    </row>
    <row r="2560" spans="1:3" ht="28.5">
      <c r="A2560" s="169" t="s">
        <v>5286</v>
      </c>
      <c r="B2560" s="170" t="s">
        <v>26103</v>
      </c>
      <c r="C2560" s="169" t="s">
        <v>174</v>
      </c>
    </row>
    <row r="2561" spans="1:3" ht="28.5">
      <c r="A2561" s="169" t="s">
        <v>5288</v>
      </c>
      <c r="B2561" s="170" t="s">
        <v>26104</v>
      </c>
      <c r="C2561" s="169" t="s">
        <v>174</v>
      </c>
    </row>
    <row r="2562" spans="1:3" ht="28.5">
      <c r="A2562" s="169" t="s">
        <v>5290</v>
      </c>
      <c r="B2562" s="170" t="s">
        <v>26105</v>
      </c>
      <c r="C2562" s="169" t="s">
        <v>174</v>
      </c>
    </row>
    <row r="2563" spans="1:3" ht="28.5">
      <c r="A2563" s="169" t="s">
        <v>5292</v>
      </c>
      <c r="B2563" s="170" t="s">
        <v>26106</v>
      </c>
      <c r="C2563" s="169" t="s">
        <v>174</v>
      </c>
    </row>
    <row r="2564" spans="1:3" ht="28.5">
      <c r="A2564" s="169" t="s">
        <v>5294</v>
      </c>
      <c r="B2564" s="170" t="s">
        <v>26107</v>
      </c>
      <c r="C2564" s="169" t="s">
        <v>174</v>
      </c>
    </row>
    <row r="2565" spans="1:3" ht="28.5">
      <c r="A2565" s="169" t="s">
        <v>5296</v>
      </c>
      <c r="B2565" s="170" t="s">
        <v>26108</v>
      </c>
      <c r="C2565" s="169" t="s">
        <v>174</v>
      </c>
    </row>
    <row r="2566" spans="1:3" ht="28.5">
      <c r="A2566" s="169" t="s">
        <v>5298</v>
      </c>
      <c r="B2566" s="170" t="s">
        <v>26109</v>
      </c>
      <c r="C2566" s="169" t="s">
        <v>174</v>
      </c>
    </row>
    <row r="2567" spans="1:3" ht="28.5">
      <c r="A2567" s="169" t="s">
        <v>5300</v>
      </c>
      <c r="B2567" s="170" t="s">
        <v>26110</v>
      </c>
      <c r="C2567" s="169" t="s">
        <v>174</v>
      </c>
    </row>
    <row r="2568" spans="1:3" ht="28.5">
      <c r="A2568" s="169" t="s">
        <v>5302</v>
      </c>
      <c r="B2568" s="170" t="s">
        <v>26111</v>
      </c>
      <c r="C2568" s="169" t="s">
        <v>174</v>
      </c>
    </row>
    <row r="2569" spans="1:3" ht="28.5">
      <c r="A2569" s="169" t="s">
        <v>5304</v>
      </c>
      <c r="B2569" s="170" t="s">
        <v>26112</v>
      </c>
      <c r="C2569" s="169" t="s">
        <v>174</v>
      </c>
    </row>
    <row r="2570" spans="1:3" ht="28.5">
      <c r="A2570" s="169" t="s">
        <v>5306</v>
      </c>
      <c r="B2570" s="170" t="s">
        <v>26113</v>
      </c>
      <c r="C2570" s="169" t="s">
        <v>174</v>
      </c>
    </row>
    <row r="2571" spans="1:3" ht="28.5">
      <c r="A2571" s="169" t="s">
        <v>5308</v>
      </c>
      <c r="B2571" s="170" t="s">
        <v>26114</v>
      </c>
      <c r="C2571" s="169" t="s">
        <v>174</v>
      </c>
    </row>
    <row r="2572" spans="1:3" ht="28.5">
      <c r="A2572" s="169" t="s">
        <v>5310</v>
      </c>
      <c r="B2572" s="170" t="s">
        <v>26115</v>
      </c>
      <c r="C2572" s="169" t="s">
        <v>174</v>
      </c>
    </row>
    <row r="2573" spans="1:3" ht="28.5">
      <c r="A2573" s="169" t="s">
        <v>5312</v>
      </c>
      <c r="B2573" s="170" t="s">
        <v>26116</v>
      </c>
      <c r="C2573" s="169" t="s">
        <v>174</v>
      </c>
    </row>
    <row r="2574" spans="1:3" ht="28.5">
      <c r="A2574" s="169" t="s">
        <v>5314</v>
      </c>
      <c r="B2574" s="170" t="s">
        <v>26117</v>
      </c>
      <c r="C2574" s="169" t="s">
        <v>174</v>
      </c>
    </row>
    <row r="2575" spans="1:3">
      <c r="A2575" s="169" t="s">
        <v>26118</v>
      </c>
      <c r="B2575" s="170" t="s">
        <v>26119</v>
      </c>
    </row>
    <row r="2576" spans="1:3" ht="57">
      <c r="A2576" s="169" t="s">
        <v>5316</v>
      </c>
      <c r="B2576" s="170" t="s">
        <v>26120</v>
      </c>
      <c r="C2576" s="169" t="s">
        <v>187</v>
      </c>
    </row>
    <row r="2577" spans="1:3" ht="57">
      <c r="A2577" s="169" t="s">
        <v>5318</v>
      </c>
      <c r="B2577" s="170" t="s">
        <v>26121</v>
      </c>
      <c r="C2577" s="169" t="s">
        <v>187</v>
      </c>
    </row>
    <row r="2578" spans="1:3" ht="57">
      <c r="A2578" s="169" t="s">
        <v>5320</v>
      </c>
      <c r="B2578" s="170" t="s">
        <v>26122</v>
      </c>
      <c r="C2578" s="169" t="s">
        <v>187</v>
      </c>
    </row>
    <row r="2579" spans="1:3" ht="57">
      <c r="A2579" s="169" t="s">
        <v>5322</v>
      </c>
      <c r="B2579" s="170" t="s">
        <v>26123</v>
      </c>
      <c r="C2579" s="169" t="s">
        <v>187</v>
      </c>
    </row>
    <row r="2580" spans="1:3" ht="57">
      <c r="A2580" s="169" t="s">
        <v>5324</v>
      </c>
      <c r="B2580" s="170" t="s">
        <v>26124</v>
      </c>
      <c r="C2580" s="169" t="s">
        <v>187</v>
      </c>
    </row>
    <row r="2581" spans="1:3" ht="57">
      <c r="A2581" s="169" t="s">
        <v>5326</v>
      </c>
      <c r="B2581" s="170" t="s">
        <v>26125</v>
      </c>
      <c r="C2581" s="169" t="s">
        <v>187</v>
      </c>
    </row>
    <row r="2582" spans="1:3" ht="57">
      <c r="A2582" s="169" t="s">
        <v>5328</v>
      </c>
      <c r="B2582" s="170" t="s">
        <v>26126</v>
      </c>
      <c r="C2582" s="169" t="s">
        <v>187</v>
      </c>
    </row>
    <row r="2583" spans="1:3" ht="57">
      <c r="A2583" s="169" t="s">
        <v>5330</v>
      </c>
      <c r="B2583" s="170" t="s">
        <v>26127</v>
      </c>
      <c r="C2583" s="169" t="s">
        <v>187</v>
      </c>
    </row>
    <row r="2584" spans="1:3" ht="57">
      <c r="A2584" s="169" t="s">
        <v>5332</v>
      </c>
      <c r="B2584" s="170" t="s">
        <v>26128</v>
      </c>
      <c r="C2584" s="169" t="s">
        <v>187</v>
      </c>
    </row>
    <row r="2585" spans="1:3" ht="57">
      <c r="A2585" s="169" t="s">
        <v>5334</v>
      </c>
      <c r="B2585" s="170" t="s">
        <v>26129</v>
      </c>
      <c r="C2585" s="169" t="s">
        <v>187</v>
      </c>
    </row>
    <row r="2586" spans="1:3" ht="57">
      <c r="A2586" s="169" t="s">
        <v>5336</v>
      </c>
      <c r="B2586" s="170" t="s">
        <v>26130</v>
      </c>
      <c r="C2586" s="169" t="s">
        <v>187</v>
      </c>
    </row>
    <row r="2587" spans="1:3" ht="57">
      <c r="A2587" s="169" t="s">
        <v>5338</v>
      </c>
      <c r="B2587" s="170" t="s">
        <v>26131</v>
      </c>
      <c r="C2587" s="169" t="s">
        <v>187</v>
      </c>
    </row>
    <row r="2588" spans="1:3" ht="57">
      <c r="A2588" s="169" t="s">
        <v>5340</v>
      </c>
      <c r="B2588" s="170" t="s">
        <v>26132</v>
      </c>
      <c r="C2588" s="169" t="s">
        <v>187</v>
      </c>
    </row>
    <row r="2589" spans="1:3">
      <c r="A2589" s="169" t="s">
        <v>26133</v>
      </c>
      <c r="B2589" s="170" t="s">
        <v>26134</v>
      </c>
    </row>
    <row r="2590" spans="1:3" ht="57">
      <c r="A2590" s="169" t="s">
        <v>5342</v>
      </c>
      <c r="B2590" s="170" t="s">
        <v>26135</v>
      </c>
      <c r="C2590" s="169" t="s">
        <v>187</v>
      </c>
    </row>
    <row r="2591" spans="1:3" ht="57">
      <c r="A2591" s="169" t="s">
        <v>5344</v>
      </c>
      <c r="B2591" s="170" t="s">
        <v>26136</v>
      </c>
      <c r="C2591" s="169" t="s">
        <v>187</v>
      </c>
    </row>
    <row r="2592" spans="1:3" ht="57">
      <c r="A2592" s="169" t="s">
        <v>5346</v>
      </c>
      <c r="B2592" s="170" t="s">
        <v>26137</v>
      </c>
      <c r="C2592" s="169" t="s">
        <v>187</v>
      </c>
    </row>
    <row r="2593" spans="1:3" ht="57">
      <c r="A2593" s="169" t="s">
        <v>5348</v>
      </c>
      <c r="B2593" s="170" t="s">
        <v>26138</v>
      </c>
      <c r="C2593" s="169" t="s">
        <v>187</v>
      </c>
    </row>
    <row r="2594" spans="1:3" ht="57">
      <c r="A2594" s="169" t="s">
        <v>5350</v>
      </c>
      <c r="B2594" s="170" t="s">
        <v>26139</v>
      </c>
      <c r="C2594" s="169" t="s">
        <v>187</v>
      </c>
    </row>
    <row r="2595" spans="1:3" ht="57">
      <c r="A2595" s="169" t="s">
        <v>5352</v>
      </c>
      <c r="B2595" s="170" t="s">
        <v>26140</v>
      </c>
      <c r="C2595" s="169" t="s">
        <v>187</v>
      </c>
    </row>
    <row r="2596" spans="1:3" ht="57">
      <c r="A2596" s="169" t="s">
        <v>5354</v>
      </c>
      <c r="B2596" s="170" t="s">
        <v>26141</v>
      </c>
      <c r="C2596" s="169" t="s">
        <v>187</v>
      </c>
    </row>
    <row r="2597" spans="1:3" ht="57">
      <c r="A2597" s="169" t="s">
        <v>5356</v>
      </c>
      <c r="B2597" s="170" t="s">
        <v>26142</v>
      </c>
      <c r="C2597" s="169" t="s">
        <v>187</v>
      </c>
    </row>
    <row r="2598" spans="1:3" ht="57">
      <c r="A2598" s="169" t="s">
        <v>5358</v>
      </c>
      <c r="B2598" s="170" t="s">
        <v>26143</v>
      </c>
      <c r="C2598" s="169" t="s">
        <v>187</v>
      </c>
    </row>
    <row r="2599" spans="1:3" ht="57">
      <c r="A2599" s="169" t="s">
        <v>5360</v>
      </c>
      <c r="B2599" s="170" t="s">
        <v>26144</v>
      </c>
      <c r="C2599" s="169" t="s">
        <v>187</v>
      </c>
    </row>
    <row r="2600" spans="1:3" ht="57">
      <c r="A2600" s="169" t="s">
        <v>5362</v>
      </c>
      <c r="B2600" s="170" t="s">
        <v>26145</v>
      </c>
      <c r="C2600" s="169" t="s">
        <v>187</v>
      </c>
    </row>
    <row r="2601" spans="1:3" ht="57">
      <c r="A2601" s="169" t="s">
        <v>5364</v>
      </c>
      <c r="B2601" s="170" t="s">
        <v>26146</v>
      </c>
      <c r="C2601" s="169" t="s">
        <v>187</v>
      </c>
    </row>
    <row r="2602" spans="1:3" ht="57">
      <c r="A2602" s="169" t="s">
        <v>5366</v>
      </c>
      <c r="B2602" s="170" t="s">
        <v>26147</v>
      </c>
      <c r="C2602" s="169" t="s">
        <v>187</v>
      </c>
    </row>
    <row r="2603" spans="1:3" ht="57">
      <c r="A2603" s="169" t="s">
        <v>5368</v>
      </c>
      <c r="B2603" s="170" t="s">
        <v>26148</v>
      </c>
      <c r="C2603" s="169" t="s">
        <v>187</v>
      </c>
    </row>
    <row r="2604" spans="1:3" ht="57">
      <c r="A2604" s="169" t="s">
        <v>5370</v>
      </c>
      <c r="B2604" s="170" t="s">
        <v>26149</v>
      </c>
      <c r="C2604" s="169" t="s">
        <v>187</v>
      </c>
    </row>
    <row r="2605" spans="1:3" ht="57">
      <c r="A2605" s="169" t="s">
        <v>5372</v>
      </c>
      <c r="B2605" s="170" t="s">
        <v>26150</v>
      </c>
      <c r="C2605" s="169" t="s">
        <v>187</v>
      </c>
    </row>
    <row r="2606" spans="1:3" ht="57">
      <c r="A2606" s="169" t="s">
        <v>5374</v>
      </c>
      <c r="B2606" s="170" t="s">
        <v>26151</v>
      </c>
      <c r="C2606" s="169" t="s">
        <v>187</v>
      </c>
    </row>
    <row r="2607" spans="1:3" ht="57">
      <c r="A2607" s="169" t="s">
        <v>5376</v>
      </c>
      <c r="B2607" s="170" t="s">
        <v>26152</v>
      </c>
      <c r="C2607" s="169" t="s">
        <v>187</v>
      </c>
    </row>
    <row r="2608" spans="1:3" ht="57">
      <c r="A2608" s="169" t="s">
        <v>5378</v>
      </c>
      <c r="B2608" s="170" t="s">
        <v>26153</v>
      </c>
      <c r="C2608" s="169" t="s">
        <v>187</v>
      </c>
    </row>
    <row r="2609" spans="1:3" ht="57">
      <c r="A2609" s="169" t="s">
        <v>5380</v>
      </c>
      <c r="B2609" s="170" t="s">
        <v>26154</v>
      </c>
      <c r="C2609" s="169" t="s">
        <v>187</v>
      </c>
    </row>
    <row r="2610" spans="1:3" ht="57">
      <c r="A2610" s="169" t="s">
        <v>5382</v>
      </c>
      <c r="B2610" s="170" t="s">
        <v>26155</v>
      </c>
      <c r="C2610" s="169" t="s">
        <v>187</v>
      </c>
    </row>
    <row r="2611" spans="1:3" ht="57">
      <c r="A2611" s="169" t="s">
        <v>5384</v>
      </c>
      <c r="B2611" s="170" t="s">
        <v>26156</v>
      </c>
      <c r="C2611" s="169" t="s">
        <v>187</v>
      </c>
    </row>
    <row r="2612" spans="1:3" ht="57">
      <c r="A2612" s="169" t="s">
        <v>5386</v>
      </c>
      <c r="B2612" s="170" t="s">
        <v>26157</v>
      </c>
      <c r="C2612" s="169" t="s">
        <v>187</v>
      </c>
    </row>
    <row r="2613" spans="1:3" ht="57">
      <c r="A2613" s="169" t="s">
        <v>5388</v>
      </c>
      <c r="B2613" s="170" t="s">
        <v>26158</v>
      </c>
      <c r="C2613" s="169" t="s">
        <v>187</v>
      </c>
    </row>
    <row r="2614" spans="1:3" ht="57">
      <c r="A2614" s="169" t="s">
        <v>5390</v>
      </c>
      <c r="B2614" s="170" t="s">
        <v>26159</v>
      </c>
      <c r="C2614" s="169" t="s">
        <v>187</v>
      </c>
    </row>
    <row r="2615" spans="1:3" ht="57">
      <c r="A2615" s="169" t="s">
        <v>5392</v>
      </c>
      <c r="B2615" s="170" t="s">
        <v>26160</v>
      </c>
      <c r="C2615" s="169" t="s">
        <v>187</v>
      </c>
    </row>
    <row r="2616" spans="1:3" ht="57">
      <c r="A2616" s="169" t="s">
        <v>5394</v>
      </c>
      <c r="B2616" s="170" t="s">
        <v>26161</v>
      </c>
      <c r="C2616" s="169" t="s">
        <v>187</v>
      </c>
    </row>
    <row r="2617" spans="1:3" ht="57">
      <c r="A2617" s="169" t="s">
        <v>5396</v>
      </c>
      <c r="B2617" s="170" t="s">
        <v>26162</v>
      </c>
      <c r="C2617" s="169" t="s">
        <v>187</v>
      </c>
    </row>
    <row r="2618" spans="1:3" ht="57">
      <c r="A2618" s="169" t="s">
        <v>5398</v>
      </c>
      <c r="B2618" s="170" t="s">
        <v>26163</v>
      </c>
      <c r="C2618" s="169" t="s">
        <v>187</v>
      </c>
    </row>
    <row r="2619" spans="1:3">
      <c r="A2619" s="169" t="s">
        <v>26164</v>
      </c>
      <c r="B2619" s="170" t="s">
        <v>26165</v>
      </c>
    </row>
    <row r="2620" spans="1:3" ht="28.5">
      <c r="A2620" s="169" t="s">
        <v>5400</v>
      </c>
      <c r="B2620" s="170" t="s">
        <v>26166</v>
      </c>
      <c r="C2620" s="169" t="s">
        <v>174</v>
      </c>
    </row>
    <row r="2621" spans="1:3" ht="28.5">
      <c r="A2621" s="169" t="s">
        <v>5402</v>
      </c>
      <c r="B2621" s="170" t="s">
        <v>26167</v>
      </c>
      <c r="C2621" s="169" t="s">
        <v>187</v>
      </c>
    </row>
    <row r="2622" spans="1:3" ht="28.5">
      <c r="A2622" s="169" t="s">
        <v>5404</v>
      </c>
      <c r="B2622" s="170" t="s">
        <v>26168</v>
      </c>
      <c r="C2622" s="169" t="s">
        <v>174</v>
      </c>
    </row>
    <row r="2623" spans="1:3" ht="28.5">
      <c r="A2623" s="169" t="s">
        <v>5406</v>
      </c>
      <c r="B2623" s="170" t="s">
        <v>26169</v>
      </c>
      <c r="C2623" s="169" t="s">
        <v>187</v>
      </c>
    </row>
    <row r="2624" spans="1:3" ht="28.5">
      <c r="A2624" s="169" t="s">
        <v>5408</v>
      </c>
      <c r="B2624" s="170" t="s">
        <v>26170</v>
      </c>
      <c r="C2624" s="169" t="s">
        <v>174</v>
      </c>
    </row>
    <row r="2625" spans="1:3" ht="28.5">
      <c r="A2625" s="169" t="s">
        <v>5410</v>
      </c>
      <c r="B2625" s="170" t="s">
        <v>26171</v>
      </c>
      <c r="C2625" s="169" t="s">
        <v>187</v>
      </c>
    </row>
    <row r="2626" spans="1:3" ht="28.5">
      <c r="A2626" s="169" t="s">
        <v>5412</v>
      </c>
      <c r="B2626" s="170" t="s">
        <v>26172</v>
      </c>
      <c r="C2626" s="169" t="s">
        <v>174</v>
      </c>
    </row>
    <row r="2627" spans="1:3" ht="28.5">
      <c r="A2627" s="169" t="s">
        <v>5414</v>
      </c>
      <c r="B2627" s="170" t="s">
        <v>26173</v>
      </c>
      <c r="C2627" s="169" t="s">
        <v>187</v>
      </c>
    </row>
    <row r="2628" spans="1:3" ht="28.5">
      <c r="A2628" s="169" t="s">
        <v>5416</v>
      </c>
      <c r="B2628" s="170" t="s">
        <v>26174</v>
      </c>
      <c r="C2628" s="169" t="s">
        <v>174</v>
      </c>
    </row>
    <row r="2629" spans="1:3" ht="28.5">
      <c r="A2629" s="169" t="s">
        <v>5418</v>
      </c>
      <c r="B2629" s="170" t="s">
        <v>26175</v>
      </c>
      <c r="C2629" s="169" t="s">
        <v>187</v>
      </c>
    </row>
    <row r="2630" spans="1:3">
      <c r="A2630" s="169" t="s">
        <v>26176</v>
      </c>
      <c r="B2630" s="170" t="s">
        <v>26177</v>
      </c>
    </row>
    <row r="2631" spans="1:3" ht="42.75">
      <c r="A2631" s="169" t="s">
        <v>5420</v>
      </c>
      <c r="B2631" s="170" t="s">
        <v>26178</v>
      </c>
      <c r="C2631" s="169" t="s">
        <v>174</v>
      </c>
    </row>
    <row r="2632" spans="1:3" ht="42.75">
      <c r="A2632" s="169" t="s">
        <v>5422</v>
      </c>
      <c r="B2632" s="170" t="s">
        <v>26179</v>
      </c>
      <c r="C2632" s="169" t="s">
        <v>174</v>
      </c>
    </row>
    <row r="2633" spans="1:3" ht="42.75">
      <c r="A2633" s="169" t="s">
        <v>5424</v>
      </c>
      <c r="B2633" s="170" t="s">
        <v>26180</v>
      </c>
      <c r="C2633" s="169" t="s">
        <v>174</v>
      </c>
    </row>
    <row r="2634" spans="1:3" ht="42.75">
      <c r="A2634" s="169" t="s">
        <v>5426</v>
      </c>
      <c r="B2634" s="170" t="s">
        <v>26181</v>
      </c>
      <c r="C2634" s="169" t="s">
        <v>174</v>
      </c>
    </row>
    <row r="2635" spans="1:3" ht="42.75">
      <c r="A2635" s="169" t="s">
        <v>5428</v>
      </c>
      <c r="B2635" s="170" t="s">
        <v>26182</v>
      </c>
      <c r="C2635" s="169" t="s">
        <v>174</v>
      </c>
    </row>
    <row r="2636" spans="1:3" ht="42.75">
      <c r="A2636" s="169" t="s">
        <v>5430</v>
      </c>
      <c r="B2636" s="170" t="s">
        <v>26183</v>
      </c>
      <c r="C2636" s="169" t="s">
        <v>174</v>
      </c>
    </row>
    <row r="2637" spans="1:3" ht="42.75">
      <c r="A2637" s="169" t="s">
        <v>5432</v>
      </c>
      <c r="B2637" s="170" t="s">
        <v>26184</v>
      </c>
      <c r="C2637" s="169" t="s">
        <v>174</v>
      </c>
    </row>
    <row r="2638" spans="1:3" ht="42.75">
      <c r="A2638" s="169" t="s">
        <v>5434</v>
      </c>
      <c r="B2638" s="170" t="s">
        <v>26185</v>
      </c>
      <c r="C2638" s="169" t="s">
        <v>174</v>
      </c>
    </row>
    <row r="2639" spans="1:3" ht="42.75">
      <c r="A2639" s="169" t="s">
        <v>5436</v>
      </c>
      <c r="B2639" s="170" t="s">
        <v>26186</v>
      </c>
      <c r="C2639" s="169" t="s">
        <v>174</v>
      </c>
    </row>
    <row r="2640" spans="1:3" ht="42.75">
      <c r="A2640" s="169" t="s">
        <v>5438</v>
      </c>
      <c r="B2640" s="170" t="s">
        <v>26187</v>
      </c>
      <c r="C2640" s="169" t="s">
        <v>174</v>
      </c>
    </row>
    <row r="2641" spans="1:3" ht="42.75">
      <c r="A2641" s="169" t="s">
        <v>5440</v>
      </c>
      <c r="B2641" s="170" t="s">
        <v>26188</v>
      </c>
      <c r="C2641" s="169" t="s">
        <v>174</v>
      </c>
    </row>
    <row r="2642" spans="1:3" ht="42.75">
      <c r="A2642" s="169" t="s">
        <v>5442</v>
      </c>
      <c r="B2642" s="170" t="s">
        <v>26189</v>
      </c>
      <c r="C2642" s="169" t="s">
        <v>174</v>
      </c>
    </row>
    <row r="2643" spans="1:3" ht="42.75">
      <c r="A2643" s="169" t="s">
        <v>5444</v>
      </c>
      <c r="B2643" s="170" t="s">
        <v>26190</v>
      </c>
      <c r="C2643" s="169" t="s">
        <v>174</v>
      </c>
    </row>
    <row r="2644" spans="1:3" ht="42.75">
      <c r="A2644" s="169" t="s">
        <v>5446</v>
      </c>
      <c r="B2644" s="170" t="s">
        <v>26191</v>
      </c>
      <c r="C2644" s="169" t="s">
        <v>174</v>
      </c>
    </row>
    <row r="2645" spans="1:3" ht="42.75">
      <c r="A2645" s="169" t="s">
        <v>5448</v>
      </c>
      <c r="B2645" s="170" t="s">
        <v>26192</v>
      </c>
      <c r="C2645" s="169" t="s">
        <v>174</v>
      </c>
    </row>
    <row r="2646" spans="1:3" ht="42.75">
      <c r="A2646" s="169" t="s">
        <v>5450</v>
      </c>
      <c r="B2646" s="170" t="s">
        <v>26193</v>
      </c>
      <c r="C2646" s="169" t="s">
        <v>174</v>
      </c>
    </row>
    <row r="2647" spans="1:3" ht="42.75">
      <c r="A2647" s="169" t="s">
        <v>5452</v>
      </c>
      <c r="B2647" s="170" t="s">
        <v>26194</v>
      </c>
      <c r="C2647" s="169" t="s">
        <v>174</v>
      </c>
    </row>
    <row r="2648" spans="1:3" ht="42.75">
      <c r="A2648" s="169" t="s">
        <v>5454</v>
      </c>
      <c r="B2648" s="170" t="s">
        <v>26195</v>
      </c>
      <c r="C2648" s="169" t="s">
        <v>174</v>
      </c>
    </row>
    <row r="2649" spans="1:3" ht="42.75">
      <c r="A2649" s="169" t="s">
        <v>5456</v>
      </c>
      <c r="B2649" s="170" t="s">
        <v>26196</v>
      </c>
      <c r="C2649" s="169" t="s">
        <v>174</v>
      </c>
    </row>
    <row r="2650" spans="1:3" ht="42.75">
      <c r="A2650" s="169" t="s">
        <v>5458</v>
      </c>
      <c r="B2650" s="170" t="s">
        <v>26197</v>
      </c>
      <c r="C2650" s="169" t="s">
        <v>174</v>
      </c>
    </row>
    <row r="2651" spans="1:3" ht="42.75">
      <c r="A2651" s="169" t="s">
        <v>5460</v>
      </c>
      <c r="B2651" s="170" t="s">
        <v>26198</v>
      </c>
      <c r="C2651" s="169" t="s">
        <v>174</v>
      </c>
    </row>
    <row r="2652" spans="1:3" ht="42.75">
      <c r="A2652" s="169" t="s">
        <v>5462</v>
      </c>
      <c r="B2652" s="170" t="s">
        <v>26199</v>
      </c>
      <c r="C2652" s="169" t="s">
        <v>174</v>
      </c>
    </row>
    <row r="2653" spans="1:3" ht="42.75">
      <c r="A2653" s="169" t="s">
        <v>5464</v>
      </c>
      <c r="B2653" s="170" t="s">
        <v>26200</v>
      </c>
      <c r="C2653" s="169" t="s">
        <v>174</v>
      </c>
    </row>
    <row r="2654" spans="1:3" ht="42.75">
      <c r="A2654" s="169" t="s">
        <v>5466</v>
      </c>
      <c r="B2654" s="170" t="s">
        <v>26201</v>
      </c>
      <c r="C2654" s="169" t="s">
        <v>174</v>
      </c>
    </row>
    <row r="2655" spans="1:3" ht="42.75">
      <c r="A2655" s="169" t="s">
        <v>5468</v>
      </c>
      <c r="B2655" s="170" t="s">
        <v>26202</v>
      </c>
      <c r="C2655" s="169" t="s">
        <v>174</v>
      </c>
    </row>
    <row r="2656" spans="1:3" ht="42.75">
      <c r="A2656" s="169" t="s">
        <v>5470</v>
      </c>
      <c r="B2656" s="170" t="s">
        <v>26203</v>
      </c>
      <c r="C2656" s="169" t="s">
        <v>174</v>
      </c>
    </row>
    <row r="2657" spans="1:3" ht="42.75">
      <c r="A2657" s="169" t="s">
        <v>5472</v>
      </c>
      <c r="B2657" s="170" t="s">
        <v>26204</v>
      </c>
      <c r="C2657" s="169" t="s">
        <v>174</v>
      </c>
    </row>
    <row r="2658" spans="1:3" ht="42.75">
      <c r="A2658" s="169" t="s">
        <v>5474</v>
      </c>
      <c r="B2658" s="170" t="s">
        <v>26205</v>
      </c>
      <c r="C2658" s="169" t="s">
        <v>174</v>
      </c>
    </row>
    <row r="2659" spans="1:3" ht="42.75">
      <c r="A2659" s="169" t="s">
        <v>5476</v>
      </c>
      <c r="B2659" s="170" t="s">
        <v>26206</v>
      </c>
      <c r="C2659" s="169" t="s">
        <v>174</v>
      </c>
    </row>
    <row r="2660" spans="1:3" ht="42.75">
      <c r="A2660" s="169" t="s">
        <v>5478</v>
      </c>
      <c r="B2660" s="170" t="s">
        <v>26207</v>
      </c>
      <c r="C2660" s="169" t="s">
        <v>174</v>
      </c>
    </row>
    <row r="2661" spans="1:3" ht="42.75">
      <c r="A2661" s="169" t="s">
        <v>5480</v>
      </c>
      <c r="B2661" s="170" t="s">
        <v>26208</v>
      </c>
      <c r="C2661" s="169" t="s">
        <v>174</v>
      </c>
    </row>
    <row r="2662" spans="1:3" ht="42.75">
      <c r="A2662" s="169" t="s">
        <v>5482</v>
      </c>
      <c r="B2662" s="170" t="s">
        <v>26209</v>
      </c>
      <c r="C2662" s="169" t="s">
        <v>174</v>
      </c>
    </row>
    <row r="2663" spans="1:3" ht="42.75">
      <c r="A2663" s="169" t="s">
        <v>5484</v>
      </c>
      <c r="B2663" s="170" t="s">
        <v>26210</v>
      </c>
      <c r="C2663" s="169" t="s">
        <v>174</v>
      </c>
    </row>
    <row r="2664" spans="1:3" ht="28.5">
      <c r="A2664" s="169" t="s">
        <v>5486</v>
      </c>
      <c r="B2664" s="170" t="s">
        <v>26211</v>
      </c>
      <c r="C2664" s="169" t="s">
        <v>187</v>
      </c>
    </row>
    <row r="2665" spans="1:3" ht="28.5">
      <c r="A2665" s="169" t="s">
        <v>5488</v>
      </c>
      <c r="B2665" s="170" t="s">
        <v>26212</v>
      </c>
      <c r="C2665" s="169" t="s">
        <v>187</v>
      </c>
    </row>
    <row r="2666" spans="1:3" ht="28.5">
      <c r="A2666" s="169" t="s">
        <v>5490</v>
      </c>
      <c r="B2666" s="170" t="s">
        <v>26213</v>
      </c>
      <c r="C2666" s="169" t="s">
        <v>187</v>
      </c>
    </row>
    <row r="2667" spans="1:3" ht="28.5">
      <c r="A2667" s="169" t="s">
        <v>5492</v>
      </c>
      <c r="B2667" s="170" t="s">
        <v>26214</v>
      </c>
      <c r="C2667" s="169" t="s">
        <v>187</v>
      </c>
    </row>
    <row r="2668" spans="1:3" ht="28.5">
      <c r="A2668" s="169" t="s">
        <v>5494</v>
      </c>
      <c r="B2668" s="170" t="s">
        <v>26215</v>
      </c>
      <c r="C2668" s="169" t="s">
        <v>187</v>
      </c>
    </row>
    <row r="2669" spans="1:3" ht="28.5">
      <c r="A2669" s="169" t="s">
        <v>5496</v>
      </c>
      <c r="B2669" s="170" t="s">
        <v>26216</v>
      </c>
      <c r="C2669" s="169" t="s">
        <v>187</v>
      </c>
    </row>
    <row r="2670" spans="1:3" ht="28.5">
      <c r="A2670" s="169" t="s">
        <v>5498</v>
      </c>
      <c r="B2670" s="170" t="s">
        <v>26217</v>
      </c>
      <c r="C2670" s="169" t="s">
        <v>187</v>
      </c>
    </row>
    <row r="2671" spans="1:3" ht="28.5">
      <c r="A2671" s="169" t="s">
        <v>5500</v>
      </c>
      <c r="B2671" s="170" t="s">
        <v>26218</v>
      </c>
      <c r="C2671" s="169" t="s">
        <v>187</v>
      </c>
    </row>
    <row r="2672" spans="1:3" ht="28.5">
      <c r="A2672" s="169" t="s">
        <v>5502</v>
      </c>
      <c r="B2672" s="170" t="s">
        <v>26219</v>
      </c>
      <c r="C2672" s="169" t="s">
        <v>187</v>
      </c>
    </row>
    <row r="2673" spans="1:3" ht="28.5">
      <c r="A2673" s="169" t="s">
        <v>5504</v>
      </c>
      <c r="B2673" s="170" t="s">
        <v>26220</v>
      </c>
      <c r="C2673" s="169" t="s">
        <v>187</v>
      </c>
    </row>
    <row r="2674" spans="1:3" ht="28.5">
      <c r="A2674" s="169" t="s">
        <v>5506</v>
      </c>
      <c r="B2674" s="170" t="s">
        <v>26221</v>
      </c>
      <c r="C2674" s="169" t="s">
        <v>187</v>
      </c>
    </row>
    <row r="2675" spans="1:3" ht="28.5">
      <c r="A2675" s="169" t="s">
        <v>5508</v>
      </c>
      <c r="B2675" s="170" t="s">
        <v>26222</v>
      </c>
      <c r="C2675" s="169" t="s">
        <v>187</v>
      </c>
    </row>
    <row r="2676" spans="1:3" ht="28.5">
      <c r="A2676" s="169" t="s">
        <v>5510</v>
      </c>
      <c r="B2676" s="170" t="s">
        <v>26223</v>
      </c>
      <c r="C2676" s="169" t="s">
        <v>187</v>
      </c>
    </row>
    <row r="2677" spans="1:3" ht="28.5">
      <c r="A2677" s="169" t="s">
        <v>5512</v>
      </c>
      <c r="B2677" s="170" t="s">
        <v>26224</v>
      </c>
      <c r="C2677" s="169" t="s">
        <v>187</v>
      </c>
    </row>
    <row r="2678" spans="1:3" ht="28.5">
      <c r="A2678" s="169" t="s">
        <v>5514</v>
      </c>
      <c r="B2678" s="170" t="s">
        <v>26225</v>
      </c>
      <c r="C2678" s="169" t="s">
        <v>187</v>
      </c>
    </row>
    <row r="2679" spans="1:3" ht="28.5">
      <c r="A2679" s="169" t="s">
        <v>5516</v>
      </c>
      <c r="B2679" s="170" t="s">
        <v>26226</v>
      </c>
      <c r="C2679" s="169" t="s">
        <v>187</v>
      </c>
    </row>
    <row r="2680" spans="1:3" ht="28.5">
      <c r="A2680" s="169" t="s">
        <v>5518</v>
      </c>
      <c r="B2680" s="170" t="s">
        <v>26227</v>
      </c>
      <c r="C2680" s="169" t="s">
        <v>187</v>
      </c>
    </row>
    <row r="2681" spans="1:3" ht="57">
      <c r="A2681" s="169" t="s">
        <v>5520</v>
      </c>
      <c r="B2681" s="170" t="s">
        <v>26228</v>
      </c>
      <c r="C2681" s="169" t="s">
        <v>174</v>
      </c>
    </row>
    <row r="2682" spans="1:3" ht="57">
      <c r="A2682" s="169" t="s">
        <v>5522</v>
      </c>
      <c r="B2682" s="170" t="s">
        <v>26229</v>
      </c>
      <c r="C2682" s="169" t="s">
        <v>174</v>
      </c>
    </row>
    <row r="2683" spans="1:3" ht="57">
      <c r="A2683" s="169" t="s">
        <v>5524</v>
      </c>
      <c r="B2683" s="170" t="s">
        <v>26230</v>
      </c>
      <c r="C2683" s="169" t="s">
        <v>174</v>
      </c>
    </row>
    <row r="2684" spans="1:3" ht="57">
      <c r="A2684" s="169" t="s">
        <v>5526</v>
      </c>
      <c r="B2684" s="170" t="s">
        <v>26231</v>
      </c>
      <c r="C2684" s="169" t="s">
        <v>174</v>
      </c>
    </row>
    <row r="2685" spans="1:3" ht="57">
      <c r="A2685" s="169" t="s">
        <v>5528</v>
      </c>
      <c r="B2685" s="170" t="s">
        <v>26232</v>
      </c>
      <c r="C2685" s="169" t="s">
        <v>174</v>
      </c>
    </row>
    <row r="2686" spans="1:3" ht="57">
      <c r="A2686" s="169" t="s">
        <v>5530</v>
      </c>
      <c r="B2686" s="170" t="s">
        <v>26233</v>
      </c>
      <c r="C2686" s="169" t="s">
        <v>174</v>
      </c>
    </row>
    <row r="2687" spans="1:3" ht="57">
      <c r="A2687" s="169" t="s">
        <v>5532</v>
      </c>
      <c r="B2687" s="170" t="s">
        <v>26234</v>
      </c>
      <c r="C2687" s="169" t="s">
        <v>174</v>
      </c>
    </row>
    <row r="2688" spans="1:3" ht="57">
      <c r="A2688" s="169" t="s">
        <v>5534</v>
      </c>
      <c r="B2688" s="170" t="s">
        <v>26235</v>
      </c>
      <c r="C2688" s="169" t="s">
        <v>174</v>
      </c>
    </row>
    <row r="2689" spans="1:3" ht="57">
      <c r="A2689" s="169" t="s">
        <v>5536</v>
      </c>
      <c r="B2689" s="170" t="s">
        <v>26236</v>
      </c>
      <c r="C2689" s="169" t="s">
        <v>174</v>
      </c>
    </row>
    <row r="2690" spans="1:3" ht="57">
      <c r="A2690" s="169" t="s">
        <v>5538</v>
      </c>
      <c r="B2690" s="170" t="s">
        <v>26237</v>
      </c>
      <c r="C2690" s="169" t="s">
        <v>174</v>
      </c>
    </row>
    <row r="2691" spans="1:3" ht="57">
      <c r="A2691" s="169" t="s">
        <v>5540</v>
      </c>
      <c r="B2691" s="170" t="s">
        <v>26238</v>
      </c>
      <c r="C2691" s="169" t="s">
        <v>174</v>
      </c>
    </row>
    <row r="2692" spans="1:3" ht="57">
      <c r="A2692" s="169" t="s">
        <v>5542</v>
      </c>
      <c r="B2692" s="170" t="s">
        <v>26239</v>
      </c>
      <c r="C2692" s="169" t="s">
        <v>174</v>
      </c>
    </row>
    <row r="2693" spans="1:3" ht="57">
      <c r="A2693" s="169" t="s">
        <v>5544</v>
      </c>
      <c r="B2693" s="170" t="s">
        <v>26240</v>
      </c>
      <c r="C2693" s="169" t="s">
        <v>174</v>
      </c>
    </row>
    <row r="2694" spans="1:3" ht="57">
      <c r="A2694" s="169" t="s">
        <v>5546</v>
      </c>
      <c r="B2694" s="170" t="s">
        <v>26241</v>
      </c>
      <c r="C2694" s="169" t="s">
        <v>174</v>
      </c>
    </row>
    <row r="2695" spans="1:3" ht="57">
      <c r="A2695" s="169" t="s">
        <v>5548</v>
      </c>
      <c r="B2695" s="170" t="s">
        <v>26242</v>
      </c>
      <c r="C2695" s="169" t="s">
        <v>174</v>
      </c>
    </row>
    <row r="2696" spans="1:3" ht="57">
      <c r="A2696" s="169" t="s">
        <v>5550</v>
      </c>
      <c r="B2696" s="170" t="s">
        <v>26243</v>
      </c>
      <c r="C2696" s="169" t="s">
        <v>174</v>
      </c>
    </row>
    <row r="2697" spans="1:3" ht="57">
      <c r="A2697" s="169" t="s">
        <v>5552</v>
      </c>
      <c r="B2697" s="170" t="s">
        <v>26244</v>
      </c>
      <c r="C2697" s="169" t="s">
        <v>174</v>
      </c>
    </row>
    <row r="2698" spans="1:3" ht="57">
      <c r="A2698" s="169" t="s">
        <v>5554</v>
      </c>
      <c r="B2698" s="170" t="s">
        <v>26245</v>
      </c>
      <c r="C2698" s="169" t="s">
        <v>174</v>
      </c>
    </row>
    <row r="2699" spans="1:3" ht="57">
      <c r="A2699" s="169" t="s">
        <v>5556</v>
      </c>
      <c r="B2699" s="170" t="s">
        <v>26246</v>
      </c>
      <c r="C2699" s="169" t="s">
        <v>174</v>
      </c>
    </row>
    <row r="2700" spans="1:3" ht="57">
      <c r="A2700" s="169" t="s">
        <v>5558</v>
      </c>
      <c r="B2700" s="170" t="s">
        <v>26247</v>
      </c>
      <c r="C2700" s="169" t="s">
        <v>174</v>
      </c>
    </row>
    <row r="2701" spans="1:3" ht="57">
      <c r="A2701" s="169" t="s">
        <v>5560</v>
      </c>
      <c r="B2701" s="170" t="s">
        <v>26248</v>
      </c>
      <c r="C2701" s="169" t="s">
        <v>174</v>
      </c>
    </row>
    <row r="2702" spans="1:3" ht="57">
      <c r="A2702" s="169" t="s">
        <v>5562</v>
      </c>
      <c r="B2702" s="170" t="s">
        <v>26249</v>
      </c>
      <c r="C2702" s="169" t="s">
        <v>174</v>
      </c>
    </row>
    <row r="2703" spans="1:3" ht="57">
      <c r="A2703" s="169" t="s">
        <v>5564</v>
      </c>
      <c r="B2703" s="170" t="s">
        <v>26250</v>
      </c>
      <c r="C2703" s="169" t="s">
        <v>174</v>
      </c>
    </row>
    <row r="2704" spans="1:3" ht="57">
      <c r="A2704" s="169" t="s">
        <v>5566</v>
      </c>
      <c r="B2704" s="170" t="s">
        <v>26251</v>
      </c>
      <c r="C2704" s="169" t="s">
        <v>174</v>
      </c>
    </row>
    <row r="2705" spans="1:3" ht="57">
      <c r="A2705" s="169" t="s">
        <v>5568</v>
      </c>
      <c r="B2705" s="170" t="s">
        <v>26252</v>
      </c>
      <c r="C2705" s="169" t="s">
        <v>174</v>
      </c>
    </row>
    <row r="2706" spans="1:3" ht="57">
      <c r="A2706" s="169" t="s">
        <v>5570</v>
      </c>
      <c r="B2706" s="170" t="s">
        <v>26253</v>
      </c>
      <c r="C2706" s="169" t="s">
        <v>174</v>
      </c>
    </row>
    <row r="2707" spans="1:3" ht="57">
      <c r="A2707" s="169" t="s">
        <v>5572</v>
      </c>
      <c r="B2707" s="170" t="s">
        <v>26254</v>
      </c>
      <c r="C2707" s="169" t="s">
        <v>174</v>
      </c>
    </row>
    <row r="2708" spans="1:3" ht="57">
      <c r="A2708" s="169" t="s">
        <v>5574</v>
      </c>
      <c r="B2708" s="170" t="s">
        <v>26255</v>
      </c>
      <c r="C2708" s="169" t="s">
        <v>174</v>
      </c>
    </row>
    <row r="2709" spans="1:3" ht="57">
      <c r="A2709" s="169" t="s">
        <v>5576</v>
      </c>
      <c r="B2709" s="170" t="s">
        <v>26256</v>
      </c>
      <c r="C2709" s="169" t="s">
        <v>174</v>
      </c>
    </row>
    <row r="2710" spans="1:3" ht="57">
      <c r="A2710" s="169" t="s">
        <v>5578</v>
      </c>
      <c r="B2710" s="170" t="s">
        <v>26257</v>
      </c>
      <c r="C2710" s="169" t="s">
        <v>174</v>
      </c>
    </row>
    <row r="2711" spans="1:3" ht="57">
      <c r="A2711" s="169" t="s">
        <v>5580</v>
      </c>
      <c r="B2711" s="170" t="s">
        <v>26258</v>
      </c>
      <c r="C2711" s="169" t="s">
        <v>174</v>
      </c>
    </row>
    <row r="2712" spans="1:3" ht="57">
      <c r="A2712" s="169" t="s">
        <v>5582</v>
      </c>
      <c r="B2712" s="170" t="s">
        <v>26259</v>
      </c>
      <c r="C2712" s="169" t="s">
        <v>174</v>
      </c>
    </row>
    <row r="2713" spans="1:3" ht="57">
      <c r="A2713" s="169" t="s">
        <v>5584</v>
      </c>
      <c r="B2713" s="170" t="s">
        <v>26260</v>
      </c>
      <c r="C2713" s="169" t="s">
        <v>174</v>
      </c>
    </row>
    <row r="2714" spans="1:3" ht="57">
      <c r="A2714" s="169" t="s">
        <v>5586</v>
      </c>
      <c r="B2714" s="170" t="s">
        <v>26261</v>
      </c>
      <c r="C2714" s="169" t="s">
        <v>174</v>
      </c>
    </row>
    <row r="2715" spans="1:3" ht="42.75">
      <c r="A2715" s="169" t="s">
        <v>5588</v>
      </c>
      <c r="B2715" s="170" t="s">
        <v>26262</v>
      </c>
      <c r="C2715" s="169" t="s">
        <v>174</v>
      </c>
    </row>
    <row r="2716" spans="1:3" ht="42.75">
      <c r="A2716" s="169" t="s">
        <v>5590</v>
      </c>
      <c r="B2716" s="170" t="s">
        <v>26263</v>
      </c>
      <c r="C2716" s="169" t="s">
        <v>174</v>
      </c>
    </row>
    <row r="2717" spans="1:3" ht="42.75">
      <c r="A2717" s="169" t="s">
        <v>5592</v>
      </c>
      <c r="B2717" s="170" t="s">
        <v>26264</v>
      </c>
      <c r="C2717" s="169" t="s">
        <v>174</v>
      </c>
    </row>
    <row r="2718" spans="1:3" ht="42.75">
      <c r="A2718" s="169" t="s">
        <v>5594</v>
      </c>
      <c r="B2718" s="170" t="s">
        <v>26265</v>
      </c>
      <c r="C2718" s="169" t="s">
        <v>174</v>
      </c>
    </row>
    <row r="2719" spans="1:3" ht="42.75">
      <c r="A2719" s="169" t="s">
        <v>5596</v>
      </c>
      <c r="B2719" s="170" t="s">
        <v>26266</v>
      </c>
      <c r="C2719" s="169" t="s">
        <v>174</v>
      </c>
    </row>
    <row r="2720" spans="1:3" ht="42.75">
      <c r="A2720" s="169" t="s">
        <v>5598</v>
      </c>
      <c r="B2720" s="170" t="s">
        <v>26267</v>
      </c>
      <c r="C2720" s="169" t="s">
        <v>174</v>
      </c>
    </row>
    <row r="2721" spans="1:3" ht="42.75">
      <c r="A2721" s="169" t="s">
        <v>5600</v>
      </c>
      <c r="B2721" s="170" t="s">
        <v>26268</v>
      </c>
      <c r="C2721" s="169" t="s">
        <v>174</v>
      </c>
    </row>
    <row r="2722" spans="1:3" ht="42.75">
      <c r="A2722" s="169" t="s">
        <v>5602</v>
      </c>
      <c r="B2722" s="170" t="s">
        <v>26269</v>
      </c>
      <c r="C2722" s="169" t="s">
        <v>174</v>
      </c>
    </row>
    <row r="2723" spans="1:3" ht="42.75">
      <c r="A2723" s="169" t="s">
        <v>5604</v>
      </c>
      <c r="B2723" s="170" t="s">
        <v>26270</v>
      </c>
      <c r="C2723" s="169" t="s">
        <v>174</v>
      </c>
    </row>
    <row r="2724" spans="1:3" ht="42.75">
      <c r="A2724" s="169" t="s">
        <v>5606</v>
      </c>
      <c r="B2724" s="170" t="s">
        <v>26271</v>
      </c>
      <c r="C2724" s="169" t="s">
        <v>174</v>
      </c>
    </row>
    <row r="2725" spans="1:3" ht="42.75">
      <c r="A2725" s="169" t="s">
        <v>5608</v>
      </c>
      <c r="B2725" s="170" t="s">
        <v>26272</v>
      </c>
      <c r="C2725" s="169" t="s">
        <v>174</v>
      </c>
    </row>
    <row r="2726" spans="1:3" ht="42.75">
      <c r="A2726" s="169" t="s">
        <v>5610</v>
      </c>
      <c r="B2726" s="170" t="s">
        <v>26273</v>
      </c>
      <c r="C2726" s="169" t="s">
        <v>174</v>
      </c>
    </row>
    <row r="2727" spans="1:3" ht="42.75">
      <c r="A2727" s="169" t="s">
        <v>5612</v>
      </c>
      <c r="B2727" s="170" t="s">
        <v>26274</v>
      </c>
      <c r="C2727" s="169" t="s">
        <v>174</v>
      </c>
    </row>
    <row r="2728" spans="1:3" ht="42.75">
      <c r="A2728" s="169" t="s">
        <v>5614</v>
      </c>
      <c r="B2728" s="170" t="s">
        <v>26275</v>
      </c>
      <c r="C2728" s="169" t="s">
        <v>174</v>
      </c>
    </row>
    <row r="2729" spans="1:3" ht="42.75">
      <c r="A2729" s="169" t="s">
        <v>5616</v>
      </c>
      <c r="B2729" s="170" t="s">
        <v>26276</v>
      </c>
      <c r="C2729" s="169" t="s">
        <v>174</v>
      </c>
    </row>
    <row r="2730" spans="1:3" ht="42.75">
      <c r="A2730" s="169" t="s">
        <v>5618</v>
      </c>
      <c r="B2730" s="170" t="s">
        <v>26277</v>
      </c>
      <c r="C2730" s="169" t="s">
        <v>174</v>
      </c>
    </row>
    <row r="2731" spans="1:3" ht="42.75">
      <c r="A2731" s="169" t="s">
        <v>5620</v>
      </c>
      <c r="B2731" s="170" t="s">
        <v>26278</v>
      </c>
      <c r="C2731" s="169" t="s">
        <v>174</v>
      </c>
    </row>
    <row r="2732" spans="1:3" ht="42.75">
      <c r="A2732" s="169" t="s">
        <v>5622</v>
      </c>
      <c r="B2732" s="170" t="s">
        <v>26279</v>
      </c>
      <c r="C2732" s="169" t="s">
        <v>174</v>
      </c>
    </row>
    <row r="2733" spans="1:3" ht="42.75">
      <c r="A2733" s="169" t="s">
        <v>5624</v>
      </c>
      <c r="B2733" s="170" t="s">
        <v>26280</v>
      </c>
      <c r="C2733" s="169" t="s">
        <v>174</v>
      </c>
    </row>
    <row r="2734" spans="1:3" ht="42.75">
      <c r="A2734" s="169" t="s">
        <v>5626</v>
      </c>
      <c r="B2734" s="170" t="s">
        <v>26281</v>
      </c>
      <c r="C2734" s="169" t="s">
        <v>174</v>
      </c>
    </row>
    <row r="2735" spans="1:3" ht="42.75">
      <c r="A2735" s="169" t="s">
        <v>5628</v>
      </c>
      <c r="B2735" s="170" t="s">
        <v>26282</v>
      </c>
      <c r="C2735" s="169" t="s">
        <v>174</v>
      </c>
    </row>
    <row r="2736" spans="1:3" ht="42.75">
      <c r="A2736" s="169" t="s">
        <v>5630</v>
      </c>
      <c r="B2736" s="170" t="s">
        <v>26283</v>
      </c>
      <c r="C2736" s="169" t="s">
        <v>174</v>
      </c>
    </row>
    <row r="2737" spans="1:3" ht="42.75">
      <c r="A2737" s="169" t="s">
        <v>5632</v>
      </c>
      <c r="B2737" s="170" t="s">
        <v>26284</v>
      </c>
      <c r="C2737" s="169" t="s">
        <v>174</v>
      </c>
    </row>
    <row r="2738" spans="1:3" ht="42.75">
      <c r="A2738" s="169" t="s">
        <v>5634</v>
      </c>
      <c r="B2738" s="170" t="s">
        <v>26285</v>
      </c>
      <c r="C2738" s="169" t="s">
        <v>174</v>
      </c>
    </row>
    <row r="2739" spans="1:3" ht="42.75">
      <c r="A2739" s="169" t="s">
        <v>5636</v>
      </c>
      <c r="B2739" s="170" t="s">
        <v>26286</v>
      </c>
      <c r="C2739" s="169" t="s">
        <v>174</v>
      </c>
    </row>
    <row r="2740" spans="1:3" ht="42.75">
      <c r="A2740" s="169" t="s">
        <v>5638</v>
      </c>
      <c r="B2740" s="170" t="s">
        <v>26287</v>
      </c>
      <c r="C2740" s="169" t="s">
        <v>174</v>
      </c>
    </row>
    <row r="2741" spans="1:3" ht="42.75">
      <c r="A2741" s="169" t="s">
        <v>5640</v>
      </c>
      <c r="B2741" s="170" t="s">
        <v>26288</v>
      </c>
      <c r="C2741" s="169" t="s">
        <v>174</v>
      </c>
    </row>
    <row r="2742" spans="1:3" ht="42.75">
      <c r="A2742" s="169" t="s">
        <v>5642</v>
      </c>
      <c r="B2742" s="170" t="s">
        <v>26289</v>
      </c>
      <c r="C2742" s="169" t="s">
        <v>174</v>
      </c>
    </row>
    <row r="2743" spans="1:3" ht="42.75">
      <c r="A2743" s="169" t="s">
        <v>5644</v>
      </c>
      <c r="B2743" s="170" t="s">
        <v>26290</v>
      </c>
      <c r="C2743" s="169" t="s">
        <v>174</v>
      </c>
    </row>
    <row r="2744" spans="1:3" ht="42.75">
      <c r="A2744" s="169" t="s">
        <v>5646</v>
      </c>
      <c r="B2744" s="170" t="s">
        <v>26291</v>
      </c>
      <c r="C2744" s="169" t="s">
        <v>174</v>
      </c>
    </row>
    <row r="2745" spans="1:3" ht="42.75">
      <c r="A2745" s="169" t="s">
        <v>5648</v>
      </c>
      <c r="B2745" s="170" t="s">
        <v>26292</v>
      </c>
      <c r="C2745" s="169" t="s">
        <v>174</v>
      </c>
    </row>
    <row r="2746" spans="1:3" ht="42.75">
      <c r="A2746" s="169" t="s">
        <v>5650</v>
      </c>
      <c r="B2746" s="170" t="s">
        <v>26293</v>
      </c>
      <c r="C2746" s="169" t="s">
        <v>174</v>
      </c>
    </row>
    <row r="2747" spans="1:3" ht="57">
      <c r="A2747" s="169" t="s">
        <v>5652</v>
      </c>
      <c r="B2747" s="170" t="s">
        <v>26294</v>
      </c>
      <c r="C2747" s="169" t="s">
        <v>174</v>
      </c>
    </row>
    <row r="2748" spans="1:3" ht="57">
      <c r="A2748" s="169" t="s">
        <v>5654</v>
      </c>
      <c r="B2748" s="170" t="s">
        <v>26295</v>
      </c>
      <c r="C2748" s="169" t="s">
        <v>174</v>
      </c>
    </row>
    <row r="2749" spans="1:3" ht="57">
      <c r="A2749" s="169" t="s">
        <v>5656</v>
      </c>
      <c r="B2749" s="170" t="s">
        <v>26296</v>
      </c>
      <c r="C2749" s="169" t="s">
        <v>174</v>
      </c>
    </row>
    <row r="2750" spans="1:3" ht="57">
      <c r="A2750" s="169" t="s">
        <v>5658</v>
      </c>
      <c r="B2750" s="170" t="s">
        <v>26297</v>
      </c>
      <c r="C2750" s="169" t="s">
        <v>174</v>
      </c>
    </row>
    <row r="2751" spans="1:3" ht="57">
      <c r="A2751" s="169" t="s">
        <v>5660</v>
      </c>
      <c r="B2751" s="170" t="s">
        <v>26298</v>
      </c>
      <c r="C2751" s="169" t="s">
        <v>174</v>
      </c>
    </row>
    <row r="2752" spans="1:3" ht="57">
      <c r="A2752" s="169" t="s">
        <v>5662</v>
      </c>
      <c r="B2752" s="170" t="s">
        <v>26299</v>
      </c>
      <c r="C2752" s="169" t="s">
        <v>174</v>
      </c>
    </row>
    <row r="2753" spans="1:3" ht="57">
      <c r="A2753" s="169" t="s">
        <v>5664</v>
      </c>
      <c r="B2753" s="170" t="s">
        <v>26300</v>
      </c>
      <c r="C2753" s="169" t="s">
        <v>174</v>
      </c>
    </row>
    <row r="2754" spans="1:3" ht="57">
      <c r="A2754" s="169" t="s">
        <v>5666</v>
      </c>
      <c r="B2754" s="170" t="s">
        <v>26301</v>
      </c>
      <c r="C2754" s="169" t="s">
        <v>174</v>
      </c>
    </row>
    <row r="2755" spans="1:3" ht="57">
      <c r="A2755" s="169" t="s">
        <v>5668</v>
      </c>
      <c r="B2755" s="170" t="s">
        <v>26302</v>
      </c>
      <c r="C2755" s="169" t="s">
        <v>174</v>
      </c>
    </row>
    <row r="2756" spans="1:3" ht="57">
      <c r="A2756" s="169" t="s">
        <v>5670</v>
      </c>
      <c r="B2756" s="170" t="s">
        <v>26303</v>
      </c>
      <c r="C2756" s="169" t="s">
        <v>174</v>
      </c>
    </row>
    <row r="2757" spans="1:3" ht="57">
      <c r="A2757" s="169" t="s">
        <v>5672</v>
      </c>
      <c r="B2757" s="170" t="s">
        <v>26304</v>
      </c>
      <c r="C2757" s="169" t="s">
        <v>174</v>
      </c>
    </row>
    <row r="2758" spans="1:3" ht="57">
      <c r="A2758" s="169" t="s">
        <v>5674</v>
      </c>
      <c r="B2758" s="170" t="s">
        <v>26305</v>
      </c>
      <c r="C2758" s="169" t="s">
        <v>174</v>
      </c>
    </row>
    <row r="2759" spans="1:3" ht="57">
      <c r="A2759" s="169" t="s">
        <v>5676</v>
      </c>
      <c r="B2759" s="170" t="s">
        <v>26306</v>
      </c>
      <c r="C2759" s="169" t="s">
        <v>174</v>
      </c>
    </row>
    <row r="2760" spans="1:3" ht="57">
      <c r="A2760" s="169" t="s">
        <v>5678</v>
      </c>
      <c r="B2760" s="170" t="s">
        <v>26307</v>
      </c>
      <c r="C2760" s="169" t="s">
        <v>174</v>
      </c>
    </row>
    <row r="2761" spans="1:3" ht="57">
      <c r="A2761" s="169" t="s">
        <v>5680</v>
      </c>
      <c r="B2761" s="170" t="s">
        <v>26308</v>
      </c>
      <c r="C2761" s="169" t="s">
        <v>174</v>
      </c>
    </row>
    <row r="2762" spans="1:3" ht="57">
      <c r="A2762" s="169" t="s">
        <v>5682</v>
      </c>
      <c r="B2762" s="170" t="s">
        <v>26309</v>
      </c>
      <c r="C2762" s="169" t="s">
        <v>174</v>
      </c>
    </row>
    <row r="2763" spans="1:3" ht="57">
      <c r="A2763" s="169" t="s">
        <v>5684</v>
      </c>
      <c r="B2763" s="170" t="s">
        <v>26310</v>
      </c>
      <c r="C2763" s="169" t="s">
        <v>174</v>
      </c>
    </row>
    <row r="2764" spans="1:3" ht="57">
      <c r="A2764" s="169" t="s">
        <v>5686</v>
      </c>
      <c r="B2764" s="170" t="s">
        <v>26311</v>
      </c>
      <c r="C2764" s="169" t="s">
        <v>174</v>
      </c>
    </row>
    <row r="2765" spans="1:3" ht="57">
      <c r="A2765" s="169" t="s">
        <v>5688</v>
      </c>
      <c r="B2765" s="170" t="s">
        <v>26312</v>
      </c>
      <c r="C2765" s="169" t="s">
        <v>174</v>
      </c>
    </row>
    <row r="2766" spans="1:3" ht="57">
      <c r="A2766" s="169" t="s">
        <v>5690</v>
      </c>
      <c r="B2766" s="170" t="s">
        <v>26313</v>
      </c>
      <c r="C2766" s="169" t="s">
        <v>174</v>
      </c>
    </row>
    <row r="2767" spans="1:3" ht="57">
      <c r="A2767" s="169" t="s">
        <v>5692</v>
      </c>
      <c r="B2767" s="170" t="s">
        <v>26314</v>
      </c>
      <c r="C2767" s="169" t="s">
        <v>174</v>
      </c>
    </row>
    <row r="2768" spans="1:3" ht="57">
      <c r="A2768" s="169" t="s">
        <v>5694</v>
      </c>
      <c r="B2768" s="170" t="s">
        <v>26315</v>
      </c>
      <c r="C2768" s="169" t="s">
        <v>174</v>
      </c>
    </row>
    <row r="2769" spans="1:3" ht="57">
      <c r="A2769" s="169" t="s">
        <v>5696</v>
      </c>
      <c r="B2769" s="170" t="s">
        <v>26316</v>
      </c>
      <c r="C2769" s="169" t="s">
        <v>174</v>
      </c>
    </row>
    <row r="2770" spans="1:3" ht="57">
      <c r="A2770" s="169" t="s">
        <v>5698</v>
      </c>
      <c r="B2770" s="170" t="s">
        <v>26317</v>
      </c>
      <c r="C2770" s="169" t="s">
        <v>174</v>
      </c>
    </row>
    <row r="2771" spans="1:3" ht="57">
      <c r="A2771" s="169" t="s">
        <v>5700</v>
      </c>
      <c r="B2771" s="170" t="s">
        <v>26318</v>
      </c>
      <c r="C2771" s="169" t="s">
        <v>174</v>
      </c>
    </row>
    <row r="2772" spans="1:3" ht="57">
      <c r="A2772" s="169" t="s">
        <v>5702</v>
      </c>
      <c r="B2772" s="170" t="s">
        <v>26319</v>
      </c>
      <c r="C2772" s="169" t="s">
        <v>174</v>
      </c>
    </row>
    <row r="2773" spans="1:3" ht="57">
      <c r="A2773" s="169" t="s">
        <v>5704</v>
      </c>
      <c r="B2773" s="170" t="s">
        <v>26320</v>
      </c>
      <c r="C2773" s="169" t="s">
        <v>174</v>
      </c>
    </row>
    <row r="2774" spans="1:3" ht="57">
      <c r="A2774" s="169" t="s">
        <v>5706</v>
      </c>
      <c r="B2774" s="170" t="s">
        <v>26321</v>
      </c>
      <c r="C2774" s="169" t="s">
        <v>174</v>
      </c>
    </row>
    <row r="2775" spans="1:3" ht="57">
      <c r="A2775" s="169" t="s">
        <v>5708</v>
      </c>
      <c r="B2775" s="170" t="s">
        <v>26322</v>
      </c>
      <c r="C2775" s="169" t="s">
        <v>174</v>
      </c>
    </row>
    <row r="2776" spans="1:3" ht="42.75">
      <c r="A2776" s="169" t="s">
        <v>5710</v>
      </c>
      <c r="B2776" s="170" t="s">
        <v>26323</v>
      </c>
      <c r="C2776" s="169" t="s">
        <v>174</v>
      </c>
    </row>
    <row r="2777" spans="1:3" ht="42.75">
      <c r="A2777" s="169" t="s">
        <v>5712</v>
      </c>
      <c r="B2777" s="170" t="s">
        <v>26324</v>
      </c>
      <c r="C2777" s="169" t="s">
        <v>174</v>
      </c>
    </row>
    <row r="2778" spans="1:3" ht="42.75">
      <c r="A2778" s="169" t="s">
        <v>5714</v>
      </c>
      <c r="B2778" s="170" t="s">
        <v>26325</v>
      </c>
      <c r="C2778" s="169" t="s">
        <v>174</v>
      </c>
    </row>
    <row r="2779" spans="1:3" ht="42.75">
      <c r="A2779" s="169" t="s">
        <v>5716</v>
      </c>
      <c r="B2779" s="170" t="s">
        <v>26326</v>
      </c>
      <c r="C2779" s="169" t="s">
        <v>174</v>
      </c>
    </row>
    <row r="2780" spans="1:3" ht="42.75">
      <c r="A2780" s="169" t="s">
        <v>5718</v>
      </c>
      <c r="B2780" s="170" t="s">
        <v>26327</v>
      </c>
      <c r="C2780" s="169" t="s">
        <v>174</v>
      </c>
    </row>
    <row r="2781" spans="1:3" ht="42.75">
      <c r="A2781" s="169" t="s">
        <v>5720</v>
      </c>
      <c r="B2781" s="170" t="s">
        <v>26328</v>
      </c>
      <c r="C2781" s="169" t="s">
        <v>174</v>
      </c>
    </row>
    <row r="2782" spans="1:3" ht="42.75">
      <c r="A2782" s="169" t="s">
        <v>5722</v>
      </c>
      <c r="B2782" s="170" t="s">
        <v>26329</v>
      </c>
      <c r="C2782" s="169" t="s">
        <v>174</v>
      </c>
    </row>
    <row r="2783" spans="1:3" ht="42.75">
      <c r="A2783" s="169" t="s">
        <v>5724</v>
      </c>
      <c r="B2783" s="170" t="s">
        <v>26330</v>
      </c>
      <c r="C2783" s="169" t="s">
        <v>174</v>
      </c>
    </row>
    <row r="2784" spans="1:3" ht="42.75">
      <c r="A2784" s="169" t="s">
        <v>5726</v>
      </c>
      <c r="B2784" s="170" t="s">
        <v>26331</v>
      </c>
      <c r="C2784" s="169" t="s">
        <v>174</v>
      </c>
    </row>
    <row r="2785" spans="1:3" ht="42.75">
      <c r="A2785" s="169" t="s">
        <v>5728</v>
      </c>
      <c r="B2785" s="170" t="s">
        <v>26332</v>
      </c>
      <c r="C2785" s="169" t="s">
        <v>174</v>
      </c>
    </row>
    <row r="2786" spans="1:3" ht="42.75">
      <c r="A2786" s="169" t="s">
        <v>5730</v>
      </c>
      <c r="B2786" s="170" t="s">
        <v>26333</v>
      </c>
      <c r="C2786" s="169" t="s">
        <v>174</v>
      </c>
    </row>
    <row r="2787" spans="1:3" ht="42.75">
      <c r="A2787" s="169" t="s">
        <v>5732</v>
      </c>
      <c r="B2787" s="170" t="s">
        <v>26334</v>
      </c>
      <c r="C2787" s="169" t="s">
        <v>174</v>
      </c>
    </row>
    <row r="2788" spans="1:3" ht="42.75">
      <c r="A2788" s="169" t="s">
        <v>5734</v>
      </c>
      <c r="B2788" s="170" t="s">
        <v>26335</v>
      </c>
      <c r="C2788" s="169" t="s">
        <v>174</v>
      </c>
    </row>
    <row r="2789" spans="1:3" ht="42.75">
      <c r="A2789" s="169" t="s">
        <v>5736</v>
      </c>
      <c r="B2789" s="170" t="s">
        <v>26336</v>
      </c>
      <c r="C2789" s="169" t="s">
        <v>174</v>
      </c>
    </row>
    <row r="2790" spans="1:3" ht="42.75">
      <c r="A2790" s="169" t="s">
        <v>5738</v>
      </c>
      <c r="B2790" s="170" t="s">
        <v>26337</v>
      </c>
      <c r="C2790" s="169" t="s">
        <v>174</v>
      </c>
    </row>
    <row r="2791" spans="1:3" ht="42.75">
      <c r="A2791" s="169" t="s">
        <v>5740</v>
      </c>
      <c r="B2791" s="170" t="s">
        <v>26338</v>
      </c>
      <c r="C2791" s="169" t="s">
        <v>174</v>
      </c>
    </row>
    <row r="2792" spans="1:3" ht="42.75">
      <c r="A2792" s="169" t="s">
        <v>5742</v>
      </c>
      <c r="B2792" s="170" t="s">
        <v>26339</v>
      </c>
      <c r="C2792" s="169" t="s">
        <v>174</v>
      </c>
    </row>
    <row r="2793" spans="1:3" ht="42.75">
      <c r="A2793" s="169" t="s">
        <v>5744</v>
      </c>
      <c r="B2793" s="170" t="s">
        <v>26340</v>
      </c>
      <c r="C2793" s="169" t="s">
        <v>174</v>
      </c>
    </row>
    <row r="2794" spans="1:3" ht="42.75">
      <c r="A2794" s="169" t="s">
        <v>5746</v>
      </c>
      <c r="B2794" s="170" t="s">
        <v>26341</v>
      </c>
      <c r="C2794" s="169" t="s">
        <v>174</v>
      </c>
    </row>
    <row r="2795" spans="1:3" ht="42.75">
      <c r="A2795" s="169" t="s">
        <v>5748</v>
      </c>
      <c r="B2795" s="170" t="s">
        <v>26342</v>
      </c>
      <c r="C2795" s="169" t="s">
        <v>174</v>
      </c>
    </row>
    <row r="2796" spans="1:3" ht="42.75">
      <c r="A2796" s="169" t="s">
        <v>5750</v>
      </c>
      <c r="B2796" s="170" t="s">
        <v>26343</v>
      </c>
      <c r="C2796" s="169" t="s">
        <v>174</v>
      </c>
    </row>
    <row r="2797" spans="1:3" ht="42.75">
      <c r="A2797" s="169" t="s">
        <v>5752</v>
      </c>
      <c r="B2797" s="170" t="s">
        <v>26344</v>
      </c>
      <c r="C2797" s="169" t="s">
        <v>174</v>
      </c>
    </row>
    <row r="2798" spans="1:3" ht="42.75">
      <c r="A2798" s="169" t="s">
        <v>5754</v>
      </c>
      <c r="B2798" s="170" t="s">
        <v>26345</v>
      </c>
      <c r="C2798" s="169" t="s">
        <v>174</v>
      </c>
    </row>
    <row r="2799" spans="1:3" ht="42.75">
      <c r="A2799" s="169" t="s">
        <v>5756</v>
      </c>
      <c r="B2799" s="170" t="s">
        <v>26346</v>
      </c>
      <c r="C2799" s="169" t="s">
        <v>174</v>
      </c>
    </row>
    <row r="2800" spans="1:3" ht="42.75">
      <c r="A2800" s="169" t="s">
        <v>5758</v>
      </c>
      <c r="B2800" s="170" t="s">
        <v>26347</v>
      </c>
      <c r="C2800" s="169" t="s">
        <v>174</v>
      </c>
    </row>
    <row r="2801" spans="1:3" ht="42.75">
      <c r="A2801" s="169" t="s">
        <v>5760</v>
      </c>
      <c r="B2801" s="170" t="s">
        <v>26348</v>
      </c>
      <c r="C2801" s="169" t="s">
        <v>174</v>
      </c>
    </row>
    <row r="2802" spans="1:3" ht="42.75">
      <c r="A2802" s="169" t="s">
        <v>5762</v>
      </c>
      <c r="B2802" s="170" t="s">
        <v>26349</v>
      </c>
      <c r="C2802" s="169" t="s">
        <v>174</v>
      </c>
    </row>
    <row r="2803" spans="1:3" ht="42.75">
      <c r="A2803" s="169" t="s">
        <v>5764</v>
      </c>
      <c r="B2803" s="170" t="s">
        <v>26350</v>
      </c>
      <c r="C2803" s="169" t="s">
        <v>174</v>
      </c>
    </row>
    <row r="2804" spans="1:3" ht="42.75">
      <c r="A2804" s="169" t="s">
        <v>5766</v>
      </c>
      <c r="B2804" s="170" t="s">
        <v>26351</v>
      </c>
      <c r="C2804" s="169" t="s">
        <v>174</v>
      </c>
    </row>
    <row r="2805" spans="1:3" ht="42.75">
      <c r="A2805" s="169" t="s">
        <v>5768</v>
      </c>
      <c r="B2805" s="170" t="s">
        <v>26352</v>
      </c>
      <c r="C2805" s="169" t="s">
        <v>174</v>
      </c>
    </row>
    <row r="2806" spans="1:3" ht="42.75">
      <c r="A2806" s="169" t="s">
        <v>5770</v>
      </c>
      <c r="B2806" s="170" t="s">
        <v>26353</v>
      </c>
      <c r="C2806" s="169" t="s">
        <v>174</v>
      </c>
    </row>
    <row r="2807" spans="1:3" ht="42.75">
      <c r="A2807" s="169" t="s">
        <v>5772</v>
      </c>
      <c r="B2807" s="170" t="s">
        <v>26354</v>
      </c>
      <c r="C2807" s="169" t="s">
        <v>174</v>
      </c>
    </row>
    <row r="2808" spans="1:3" ht="42.75">
      <c r="A2808" s="169" t="s">
        <v>5774</v>
      </c>
      <c r="B2808" s="170" t="s">
        <v>26355</v>
      </c>
      <c r="C2808" s="169" t="s">
        <v>174</v>
      </c>
    </row>
    <row r="2809" spans="1:3" ht="42.75">
      <c r="A2809" s="169" t="s">
        <v>5776</v>
      </c>
      <c r="B2809" s="170" t="s">
        <v>26356</v>
      </c>
      <c r="C2809" s="169" t="s">
        <v>174</v>
      </c>
    </row>
    <row r="2810" spans="1:3">
      <c r="A2810" s="169" t="s">
        <v>26357</v>
      </c>
      <c r="B2810" s="170" t="s">
        <v>26358</v>
      </c>
    </row>
    <row r="2811" spans="1:3" ht="57">
      <c r="A2811" s="169" t="s">
        <v>5778</v>
      </c>
      <c r="B2811" s="170" t="s">
        <v>26359</v>
      </c>
      <c r="C2811" s="169" t="s">
        <v>174</v>
      </c>
    </row>
    <row r="2812" spans="1:3" ht="57">
      <c r="A2812" s="169" t="s">
        <v>5780</v>
      </c>
      <c r="B2812" s="170" t="s">
        <v>26360</v>
      </c>
      <c r="C2812" s="169" t="s">
        <v>174</v>
      </c>
    </row>
    <row r="2813" spans="1:3" ht="57">
      <c r="A2813" s="169" t="s">
        <v>5782</v>
      </c>
      <c r="B2813" s="170" t="s">
        <v>26361</v>
      </c>
      <c r="C2813" s="169" t="s">
        <v>174</v>
      </c>
    </row>
    <row r="2814" spans="1:3" ht="57">
      <c r="A2814" s="169" t="s">
        <v>5784</v>
      </c>
      <c r="B2814" s="170" t="s">
        <v>26362</v>
      </c>
      <c r="C2814" s="169" t="s">
        <v>174</v>
      </c>
    </row>
    <row r="2815" spans="1:3" ht="57">
      <c r="A2815" s="169" t="s">
        <v>5786</v>
      </c>
      <c r="B2815" s="170" t="s">
        <v>26363</v>
      </c>
      <c r="C2815" s="169" t="s">
        <v>174</v>
      </c>
    </row>
    <row r="2816" spans="1:3" ht="57">
      <c r="A2816" s="169" t="s">
        <v>5788</v>
      </c>
      <c r="B2816" s="170" t="s">
        <v>26364</v>
      </c>
      <c r="C2816" s="169" t="s">
        <v>174</v>
      </c>
    </row>
    <row r="2817" spans="1:3" ht="57">
      <c r="A2817" s="169" t="s">
        <v>5790</v>
      </c>
      <c r="B2817" s="170" t="s">
        <v>26365</v>
      </c>
      <c r="C2817" s="169" t="s">
        <v>174</v>
      </c>
    </row>
    <row r="2818" spans="1:3" ht="57">
      <c r="A2818" s="169" t="s">
        <v>5792</v>
      </c>
      <c r="B2818" s="170" t="s">
        <v>26366</v>
      </c>
      <c r="C2818" s="169" t="s">
        <v>174</v>
      </c>
    </row>
    <row r="2819" spans="1:3" ht="57">
      <c r="A2819" s="169" t="s">
        <v>5794</v>
      </c>
      <c r="B2819" s="170" t="s">
        <v>26367</v>
      </c>
      <c r="C2819" s="169" t="s">
        <v>174</v>
      </c>
    </row>
    <row r="2820" spans="1:3" ht="57">
      <c r="A2820" s="169" t="s">
        <v>5796</v>
      </c>
      <c r="B2820" s="170" t="s">
        <v>26368</v>
      </c>
      <c r="C2820" s="169" t="s">
        <v>174</v>
      </c>
    </row>
    <row r="2821" spans="1:3" ht="57">
      <c r="A2821" s="169" t="s">
        <v>5798</v>
      </c>
      <c r="B2821" s="170" t="s">
        <v>26369</v>
      </c>
      <c r="C2821" s="169" t="s">
        <v>174</v>
      </c>
    </row>
    <row r="2822" spans="1:3" ht="57">
      <c r="A2822" s="169" t="s">
        <v>5800</v>
      </c>
      <c r="B2822" s="170" t="s">
        <v>26370</v>
      </c>
      <c r="C2822" s="169" t="s">
        <v>174</v>
      </c>
    </row>
    <row r="2823" spans="1:3" ht="57">
      <c r="A2823" s="169" t="s">
        <v>5802</v>
      </c>
      <c r="B2823" s="170" t="s">
        <v>26371</v>
      </c>
      <c r="C2823" s="169" t="s">
        <v>174</v>
      </c>
    </row>
    <row r="2824" spans="1:3" ht="57">
      <c r="A2824" s="169" t="s">
        <v>5804</v>
      </c>
      <c r="B2824" s="170" t="s">
        <v>26372</v>
      </c>
      <c r="C2824" s="169" t="s">
        <v>174</v>
      </c>
    </row>
    <row r="2825" spans="1:3" ht="57">
      <c r="A2825" s="169" t="s">
        <v>5806</v>
      </c>
      <c r="B2825" s="170" t="s">
        <v>26373</v>
      </c>
      <c r="C2825" s="169" t="s">
        <v>174</v>
      </c>
    </row>
    <row r="2826" spans="1:3" ht="57">
      <c r="A2826" s="169" t="s">
        <v>5808</v>
      </c>
      <c r="B2826" s="170" t="s">
        <v>26374</v>
      </c>
      <c r="C2826" s="169" t="s">
        <v>174</v>
      </c>
    </row>
    <row r="2827" spans="1:3" ht="57">
      <c r="A2827" s="169" t="s">
        <v>5810</v>
      </c>
      <c r="B2827" s="170" t="s">
        <v>26375</v>
      </c>
      <c r="C2827" s="169" t="s">
        <v>174</v>
      </c>
    </row>
    <row r="2828" spans="1:3" ht="42.75">
      <c r="A2828" s="169" t="s">
        <v>5812</v>
      </c>
      <c r="B2828" s="170" t="s">
        <v>26376</v>
      </c>
      <c r="C2828" s="169" t="s">
        <v>174</v>
      </c>
    </row>
    <row r="2829" spans="1:3" ht="42.75">
      <c r="A2829" s="169" t="s">
        <v>5814</v>
      </c>
      <c r="B2829" s="170" t="s">
        <v>26377</v>
      </c>
      <c r="C2829" s="169" t="s">
        <v>174</v>
      </c>
    </row>
    <row r="2830" spans="1:3" ht="42.75">
      <c r="A2830" s="169" t="s">
        <v>5816</v>
      </c>
      <c r="B2830" s="170" t="s">
        <v>26378</v>
      </c>
      <c r="C2830" s="169" t="s">
        <v>174</v>
      </c>
    </row>
    <row r="2831" spans="1:3" ht="42.75">
      <c r="A2831" s="169" t="s">
        <v>5818</v>
      </c>
      <c r="B2831" s="170" t="s">
        <v>26379</v>
      </c>
      <c r="C2831" s="169" t="s">
        <v>174</v>
      </c>
    </row>
    <row r="2832" spans="1:3" ht="42.75">
      <c r="A2832" s="169" t="s">
        <v>5820</v>
      </c>
      <c r="B2832" s="170" t="s">
        <v>26380</v>
      </c>
      <c r="C2832" s="169" t="s">
        <v>174</v>
      </c>
    </row>
    <row r="2833" spans="1:3" ht="57">
      <c r="A2833" s="169" t="s">
        <v>5822</v>
      </c>
      <c r="B2833" s="170" t="s">
        <v>26381</v>
      </c>
      <c r="C2833" s="169" t="s">
        <v>174</v>
      </c>
    </row>
    <row r="2834" spans="1:3" ht="57">
      <c r="A2834" s="169" t="s">
        <v>5824</v>
      </c>
      <c r="B2834" s="170" t="s">
        <v>26382</v>
      </c>
      <c r="C2834" s="169" t="s">
        <v>174</v>
      </c>
    </row>
    <row r="2835" spans="1:3" ht="57">
      <c r="A2835" s="169" t="s">
        <v>5826</v>
      </c>
      <c r="B2835" s="170" t="s">
        <v>26383</v>
      </c>
      <c r="C2835" s="169" t="s">
        <v>174</v>
      </c>
    </row>
    <row r="2836" spans="1:3" ht="57">
      <c r="A2836" s="169" t="s">
        <v>5828</v>
      </c>
      <c r="B2836" s="170" t="s">
        <v>26384</v>
      </c>
      <c r="C2836" s="169" t="s">
        <v>174</v>
      </c>
    </row>
    <row r="2837" spans="1:3" ht="57">
      <c r="A2837" s="169" t="s">
        <v>5830</v>
      </c>
      <c r="B2837" s="170" t="s">
        <v>26385</v>
      </c>
      <c r="C2837" s="169" t="s">
        <v>174</v>
      </c>
    </row>
    <row r="2838" spans="1:3" ht="57">
      <c r="A2838" s="169" t="s">
        <v>5832</v>
      </c>
      <c r="B2838" s="170" t="s">
        <v>26386</v>
      </c>
      <c r="C2838" s="169" t="s">
        <v>174</v>
      </c>
    </row>
    <row r="2839" spans="1:3" ht="57">
      <c r="A2839" s="169" t="s">
        <v>5834</v>
      </c>
      <c r="B2839" s="170" t="s">
        <v>26387</v>
      </c>
      <c r="C2839" s="169" t="s">
        <v>174</v>
      </c>
    </row>
    <row r="2840" spans="1:3" ht="57">
      <c r="A2840" s="169" t="s">
        <v>5836</v>
      </c>
      <c r="B2840" s="170" t="s">
        <v>26388</v>
      </c>
      <c r="C2840" s="169" t="s">
        <v>174</v>
      </c>
    </row>
    <row r="2841" spans="1:3" ht="57">
      <c r="A2841" s="169" t="s">
        <v>5838</v>
      </c>
      <c r="B2841" s="170" t="s">
        <v>26389</v>
      </c>
      <c r="C2841" s="169" t="s">
        <v>174</v>
      </c>
    </row>
    <row r="2842" spans="1:3" ht="57">
      <c r="A2842" s="169" t="s">
        <v>5840</v>
      </c>
      <c r="B2842" s="170" t="s">
        <v>26390</v>
      </c>
      <c r="C2842" s="169" t="s">
        <v>174</v>
      </c>
    </row>
    <row r="2843" spans="1:3" ht="57">
      <c r="A2843" s="169" t="s">
        <v>5842</v>
      </c>
      <c r="B2843" s="170" t="s">
        <v>26391</v>
      </c>
      <c r="C2843" s="169" t="s">
        <v>174</v>
      </c>
    </row>
    <row r="2844" spans="1:3" ht="57">
      <c r="A2844" s="169" t="s">
        <v>5844</v>
      </c>
      <c r="B2844" s="170" t="s">
        <v>26392</v>
      </c>
      <c r="C2844" s="169" t="s">
        <v>174</v>
      </c>
    </row>
    <row r="2845" spans="1:3" ht="57">
      <c r="A2845" s="169" t="s">
        <v>5846</v>
      </c>
      <c r="B2845" s="170" t="s">
        <v>26393</v>
      </c>
      <c r="C2845" s="169" t="s">
        <v>174</v>
      </c>
    </row>
    <row r="2846" spans="1:3" ht="57">
      <c r="A2846" s="169" t="s">
        <v>5848</v>
      </c>
      <c r="B2846" s="170" t="s">
        <v>26394</v>
      </c>
      <c r="C2846" s="169" t="s">
        <v>174</v>
      </c>
    </row>
    <row r="2847" spans="1:3" ht="57">
      <c r="A2847" s="169" t="s">
        <v>5850</v>
      </c>
      <c r="B2847" s="170" t="s">
        <v>26395</v>
      </c>
      <c r="C2847" s="169" t="s">
        <v>174</v>
      </c>
    </row>
    <row r="2848" spans="1:3" ht="57">
      <c r="A2848" s="169" t="s">
        <v>5852</v>
      </c>
      <c r="B2848" s="170" t="s">
        <v>26396</v>
      </c>
      <c r="C2848" s="169" t="s">
        <v>174</v>
      </c>
    </row>
    <row r="2849" spans="1:3" ht="57">
      <c r="A2849" s="169" t="s">
        <v>5854</v>
      </c>
      <c r="B2849" s="170" t="s">
        <v>26397</v>
      </c>
      <c r="C2849" s="169" t="s">
        <v>174</v>
      </c>
    </row>
    <row r="2850" spans="1:3" ht="57">
      <c r="A2850" s="169" t="s">
        <v>5856</v>
      </c>
      <c r="B2850" s="170" t="s">
        <v>26398</v>
      </c>
      <c r="C2850" s="169" t="s">
        <v>174</v>
      </c>
    </row>
    <row r="2851" spans="1:3" ht="57">
      <c r="A2851" s="169" t="s">
        <v>5858</v>
      </c>
      <c r="B2851" s="170" t="s">
        <v>26399</v>
      </c>
      <c r="C2851" s="169" t="s">
        <v>174</v>
      </c>
    </row>
    <row r="2852" spans="1:3" ht="57">
      <c r="A2852" s="169" t="s">
        <v>5860</v>
      </c>
      <c r="B2852" s="170" t="s">
        <v>26400</v>
      </c>
      <c r="C2852" s="169" t="s">
        <v>174</v>
      </c>
    </row>
    <row r="2853" spans="1:3" ht="57">
      <c r="A2853" s="169" t="s">
        <v>5862</v>
      </c>
      <c r="B2853" s="170" t="s">
        <v>26401</v>
      </c>
      <c r="C2853" s="169" t="s">
        <v>174</v>
      </c>
    </row>
    <row r="2854" spans="1:3" ht="57">
      <c r="A2854" s="169" t="s">
        <v>5864</v>
      </c>
      <c r="B2854" s="170" t="s">
        <v>26402</v>
      </c>
      <c r="C2854" s="169" t="s">
        <v>174</v>
      </c>
    </row>
    <row r="2855" spans="1:3" ht="57">
      <c r="A2855" s="169" t="s">
        <v>5866</v>
      </c>
      <c r="B2855" s="170" t="s">
        <v>26403</v>
      </c>
      <c r="C2855" s="169" t="s">
        <v>174</v>
      </c>
    </row>
    <row r="2856" spans="1:3" ht="57">
      <c r="A2856" s="169" t="s">
        <v>5868</v>
      </c>
      <c r="B2856" s="170" t="s">
        <v>26404</v>
      </c>
      <c r="C2856" s="169" t="s">
        <v>174</v>
      </c>
    </row>
    <row r="2857" spans="1:3" ht="57">
      <c r="A2857" s="169" t="s">
        <v>5870</v>
      </c>
      <c r="B2857" s="170" t="s">
        <v>26405</v>
      </c>
      <c r="C2857" s="169" t="s">
        <v>174</v>
      </c>
    </row>
    <row r="2858" spans="1:3" ht="57">
      <c r="A2858" s="169" t="s">
        <v>5872</v>
      </c>
      <c r="B2858" s="170" t="s">
        <v>26406</v>
      </c>
      <c r="C2858" s="169" t="s">
        <v>174</v>
      </c>
    </row>
    <row r="2859" spans="1:3" ht="57">
      <c r="A2859" s="169" t="s">
        <v>5874</v>
      </c>
      <c r="B2859" s="170" t="s">
        <v>26407</v>
      </c>
      <c r="C2859" s="169" t="s">
        <v>174</v>
      </c>
    </row>
    <row r="2860" spans="1:3" ht="57">
      <c r="A2860" s="169" t="s">
        <v>5876</v>
      </c>
      <c r="B2860" s="170" t="s">
        <v>26408</v>
      </c>
      <c r="C2860" s="169" t="s">
        <v>174</v>
      </c>
    </row>
    <row r="2861" spans="1:3" ht="57">
      <c r="A2861" s="169" t="s">
        <v>5878</v>
      </c>
      <c r="B2861" s="170" t="s">
        <v>26409</v>
      </c>
      <c r="C2861" s="169" t="s">
        <v>174</v>
      </c>
    </row>
    <row r="2862" spans="1:3" ht="57">
      <c r="A2862" s="169" t="s">
        <v>5880</v>
      </c>
      <c r="B2862" s="170" t="s">
        <v>26410</v>
      </c>
      <c r="C2862" s="169" t="s">
        <v>174</v>
      </c>
    </row>
    <row r="2863" spans="1:3" ht="57">
      <c r="A2863" s="169" t="s">
        <v>5882</v>
      </c>
      <c r="B2863" s="170" t="s">
        <v>26411</v>
      </c>
      <c r="C2863" s="169" t="s">
        <v>174</v>
      </c>
    </row>
    <row r="2864" spans="1:3" ht="57">
      <c r="A2864" s="169" t="s">
        <v>5884</v>
      </c>
      <c r="B2864" s="170" t="s">
        <v>26412</v>
      </c>
      <c r="C2864" s="169" t="s">
        <v>174</v>
      </c>
    </row>
    <row r="2865" spans="1:3" ht="57">
      <c r="A2865" s="169" t="s">
        <v>5886</v>
      </c>
      <c r="B2865" s="170" t="s">
        <v>26413</v>
      </c>
      <c r="C2865" s="169" t="s">
        <v>174</v>
      </c>
    </row>
    <row r="2866" spans="1:3" ht="57">
      <c r="A2866" s="169" t="s">
        <v>5888</v>
      </c>
      <c r="B2866" s="170" t="s">
        <v>26414</v>
      </c>
      <c r="C2866" s="169" t="s">
        <v>174</v>
      </c>
    </row>
    <row r="2867" spans="1:3" ht="57">
      <c r="A2867" s="169" t="s">
        <v>5890</v>
      </c>
      <c r="B2867" s="170" t="s">
        <v>26415</v>
      </c>
      <c r="C2867" s="169" t="s">
        <v>174</v>
      </c>
    </row>
    <row r="2868" spans="1:3" ht="57">
      <c r="A2868" s="169" t="s">
        <v>5892</v>
      </c>
      <c r="B2868" s="170" t="s">
        <v>26416</v>
      </c>
      <c r="C2868" s="169" t="s">
        <v>174</v>
      </c>
    </row>
    <row r="2869" spans="1:3" ht="57">
      <c r="A2869" s="169" t="s">
        <v>5894</v>
      </c>
      <c r="B2869" s="170" t="s">
        <v>26417</v>
      </c>
      <c r="C2869" s="169" t="s">
        <v>174</v>
      </c>
    </row>
    <row r="2870" spans="1:3" ht="57">
      <c r="A2870" s="169" t="s">
        <v>5896</v>
      </c>
      <c r="B2870" s="170" t="s">
        <v>26418</v>
      </c>
      <c r="C2870" s="169" t="s">
        <v>174</v>
      </c>
    </row>
    <row r="2871" spans="1:3" ht="57">
      <c r="A2871" s="169" t="s">
        <v>5898</v>
      </c>
      <c r="B2871" s="170" t="s">
        <v>26419</v>
      </c>
      <c r="C2871" s="169" t="s">
        <v>174</v>
      </c>
    </row>
    <row r="2872" spans="1:3" ht="57">
      <c r="A2872" s="169" t="s">
        <v>5900</v>
      </c>
      <c r="B2872" s="170" t="s">
        <v>26420</v>
      </c>
      <c r="C2872" s="169" t="s">
        <v>174</v>
      </c>
    </row>
    <row r="2873" spans="1:3" ht="57">
      <c r="A2873" s="169" t="s">
        <v>5902</v>
      </c>
      <c r="B2873" s="170" t="s">
        <v>26421</v>
      </c>
      <c r="C2873" s="169" t="s">
        <v>174</v>
      </c>
    </row>
    <row r="2874" spans="1:3" ht="57">
      <c r="A2874" s="169" t="s">
        <v>5904</v>
      </c>
      <c r="B2874" s="170" t="s">
        <v>26422</v>
      </c>
      <c r="C2874" s="169" t="s">
        <v>174</v>
      </c>
    </row>
    <row r="2875" spans="1:3" ht="57">
      <c r="A2875" s="169" t="s">
        <v>5906</v>
      </c>
      <c r="B2875" s="170" t="s">
        <v>26423</v>
      </c>
      <c r="C2875" s="169" t="s">
        <v>174</v>
      </c>
    </row>
    <row r="2876" spans="1:3" ht="57">
      <c r="A2876" s="169" t="s">
        <v>5908</v>
      </c>
      <c r="B2876" s="170" t="s">
        <v>26424</v>
      </c>
      <c r="C2876" s="169" t="s">
        <v>174</v>
      </c>
    </row>
    <row r="2877" spans="1:3" ht="57">
      <c r="A2877" s="169" t="s">
        <v>5910</v>
      </c>
      <c r="B2877" s="170" t="s">
        <v>26425</v>
      </c>
      <c r="C2877" s="169" t="s">
        <v>174</v>
      </c>
    </row>
    <row r="2878" spans="1:3" ht="57">
      <c r="A2878" s="169" t="s">
        <v>5912</v>
      </c>
      <c r="B2878" s="170" t="s">
        <v>26426</v>
      </c>
      <c r="C2878" s="169" t="s">
        <v>174</v>
      </c>
    </row>
    <row r="2879" spans="1:3" ht="57">
      <c r="A2879" s="169" t="s">
        <v>5914</v>
      </c>
      <c r="B2879" s="170" t="s">
        <v>26427</v>
      </c>
      <c r="C2879" s="169" t="s">
        <v>174</v>
      </c>
    </row>
    <row r="2880" spans="1:3" ht="57">
      <c r="A2880" s="169" t="s">
        <v>5916</v>
      </c>
      <c r="B2880" s="170" t="s">
        <v>26428</v>
      </c>
      <c r="C2880" s="169" t="s">
        <v>174</v>
      </c>
    </row>
    <row r="2881" spans="1:3" ht="57">
      <c r="A2881" s="169" t="s">
        <v>5918</v>
      </c>
      <c r="B2881" s="170" t="s">
        <v>26429</v>
      </c>
      <c r="C2881" s="169" t="s">
        <v>174</v>
      </c>
    </row>
    <row r="2882" spans="1:3" ht="57">
      <c r="A2882" s="169" t="s">
        <v>5920</v>
      </c>
      <c r="B2882" s="170" t="s">
        <v>26430</v>
      </c>
      <c r="C2882" s="169" t="s">
        <v>174</v>
      </c>
    </row>
    <row r="2883" spans="1:3" ht="57">
      <c r="A2883" s="169" t="s">
        <v>5922</v>
      </c>
      <c r="B2883" s="170" t="s">
        <v>26431</v>
      </c>
      <c r="C2883" s="169" t="s">
        <v>174</v>
      </c>
    </row>
    <row r="2884" spans="1:3" ht="57">
      <c r="A2884" s="169" t="s">
        <v>5924</v>
      </c>
      <c r="B2884" s="170" t="s">
        <v>26432</v>
      </c>
      <c r="C2884" s="169" t="s">
        <v>174</v>
      </c>
    </row>
    <row r="2885" spans="1:3" ht="57">
      <c r="A2885" s="169" t="s">
        <v>5926</v>
      </c>
      <c r="B2885" s="170" t="s">
        <v>26433</v>
      </c>
      <c r="C2885" s="169" t="s">
        <v>174</v>
      </c>
    </row>
    <row r="2886" spans="1:3" ht="57">
      <c r="A2886" s="169" t="s">
        <v>5928</v>
      </c>
      <c r="B2886" s="170" t="s">
        <v>26434</v>
      </c>
      <c r="C2886" s="169" t="s">
        <v>174</v>
      </c>
    </row>
    <row r="2887" spans="1:3" ht="57">
      <c r="A2887" s="169" t="s">
        <v>5930</v>
      </c>
      <c r="B2887" s="170" t="s">
        <v>26435</v>
      </c>
      <c r="C2887" s="169" t="s">
        <v>174</v>
      </c>
    </row>
    <row r="2888" spans="1:3" ht="57">
      <c r="A2888" s="169" t="s">
        <v>5932</v>
      </c>
      <c r="B2888" s="170" t="s">
        <v>26436</v>
      </c>
      <c r="C2888" s="169" t="s">
        <v>174</v>
      </c>
    </row>
    <row r="2889" spans="1:3" ht="57">
      <c r="A2889" s="169" t="s">
        <v>5934</v>
      </c>
      <c r="B2889" s="170" t="s">
        <v>26437</v>
      </c>
      <c r="C2889" s="169" t="s">
        <v>174</v>
      </c>
    </row>
    <row r="2890" spans="1:3" ht="57">
      <c r="A2890" s="169" t="s">
        <v>5936</v>
      </c>
      <c r="B2890" s="170" t="s">
        <v>26438</v>
      </c>
      <c r="C2890" s="169" t="s">
        <v>174</v>
      </c>
    </row>
    <row r="2891" spans="1:3" ht="57">
      <c r="A2891" s="169" t="s">
        <v>5938</v>
      </c>
      <c r="B2891" s="170" t="s">
        <v>26439</v>
      </c>
      <c r="C2891" s="169" t="s">
        <v>174</v>
      </c>
    </row>
    <row r="2892" spans="1:3" ht="57">
      <c r="A2892" s="169" t="s">
        <v>5940</v>
      </c>
      <c r="B2892" s="170" t="s">
        <v>26440</v>
      </c>
      <c r="C2892" s="169" t="s">
        <v>174</v>
      </c>
    </row>
    <row r="2893" spans="1:3" ht="57">
      <c r="A2893" s="169" t="s">
        <v>5942</v>
      </c>
      <c r="B2893" s="170" t="s">
        <v>26441</v>
      </c>
      <c r="C2893" s="169" t="s">
        <v>174</v>
      </c>
    </row>
    <row r="2894" spans="1:3" ht="57">
      <c r="A2894" s="169" t="s">
        <v>5944</v>
      </c>
      <c r="B2894" s="170" t="s">
        <v>26442</v>
      </c>
      <c r="C2894" s="169" t="s">
        <v>174</v>
      </c>
    </row>
    <row r="2895" spans="1:3" ht="57">
      <c r="A2895" s="169" t="s">
        <v>5946</v>
      </c>
      <c r="B2895" s="170" t="s">
        <v>26443</v>
      </c>
      <c r="C2895" s="169" t="s">
        <v>174</v>
      </c>
    </row>
    <row r="2896" spans="1:3" ht="57">
      <c r="A2896" s="169" t="s">
        <v>5948</v>
      </c>
      <c r="B2896" s="170" t="s">
        <v>26444</v>
      </c>
      <c r="C2896" s="169" t="s">
        <v>174</v>
      </c>
    </row>
    <row r="2897" spans="1:3" ht="57">
      <c r="A2897" s="169" t="s">
        <v>5950</v>
      </c>
      <c r="B2897" s="170" t="s">
        <v>26445</v>
      </c>
      <c r="C2897" s="169" t="s">
        <v>174</v>
      </c>
    </row>
    <row r="2898" spans="1:3" ht="57">
      <c r="A2898" s="169" t="s">
        <v>5952</v>
      </c>
      <c r="B2898" s="170" t="s">
        <v>26446</v>
      </c>
      <c r="C2898" s="169" t="s">
        <v>174</v>
      </c>
    </row>
    <row r="2899" spans="1:3" ht="57">
      <c r="A2899" s="169" t="s">
        <v>5954</v>
      </c>
      <c r="B2899" s="170" t="s">
        <v>26447</v>
      </c>
      <c r="C2899" s="169" t="s">
        <v>174</v>
      </c>
    </row>
    <row r="2900" spans="1:3" ht="57">
      <c r="A2900" s="169" t="s">
        <v>5956</v>
      </c>
      <c r="B2900" s="170" t="s">
        <v>26448</v>
      </c>
      <c r="C2900" s="169" t="s">
        <v>174</v>
      </c>
    </row>
    <row r="2901" spans="1:3" ht="57">
      <c r="A2901" s="169" t="s">
        <v>5958</v>
      </c>
      <c r="B2901" s="170" t="s">
        <v>26449</v>
      </c>
      <c r="C2901" s="169" t="s">
        <v>174</v>
      </c>
    </row>
    <row r="2902" spans="1:3" ht="57">
      <c r="A2902" s="169" t="s">
        <v>5960</v>
      </c>
      <c r="B2902" s="170" t="s">
        <v>26450</v>
      </c>
      <c r="C2902" s="169" t="s">
        <v>174</v>
      </c>
    </row>
    <row r="2903" spans="1:3" ht="57">
      <c r="A2903" s="169" t="s">
        <v>5962</v>
      </c>
      <c r="B2903" s="170" t="s">
        <v>26451</v>
      </c>
      <c r="C2903" s="169" t="s">
        <v>174</v>
      </c>
    </row>
    <row r="2904" spans="1:3" ht="57">
      <c r="A2904" s="169" t="s">
        <v>5964</v>
      </c>
      <c r="B2904" s="170" t="s">
        <v>26452</v>
      </c>
      <c r="C2904" s="169" t="s">
        <v>174</v>
      </c>
    </row>
    <row r="2905" spans="1:3" ht="57">
      <c r="A2905" s="169" t="s">
        <v>5966</v>
      </c>
      <c r="B2905" s="170" t="s">
        <v>26453</v>
      </c>
      <c r="C2905" s="169" t="s">
        <v>174</v>
      </c>
    </row>
    <row r="2906" spans="1:3" ht="57">
      <c r="A2906" s="169" t="s">
        <v>5968</v>
      </c>
      <c r="B2906" s="170" t="s">
        <v>26454</v>
      </c>
      <c r="C2906" s="169" t="s">
        <v>174</v>
      </c>
    </row>
    <row r="2907" spans="1:3" ht="57">
      <c r="A2907" s="169" t="s">
        <v>5970</v>
      </c>
      <c r="B2907" s="170" t="s">
        <v>26455</v>
      </c>
      <c r="C2907" s="169" t="s">
        <v>174</v>
      </c>
    </row>
    <row r="2908" spans="1:3" ht="57">
      <c r="A2908" s="169" t="s">
        <v>5972</v>
      </c>
      <c r="B2908" s="170" t="s">
        <v>26456</v>
      </c>
      <c r="C2908" s="169" t="s">
        <v>174</v>
      </c>
    </row>
    <row r="2909" spans="1:3" ht="57">
      <c r="A2909" s="169" t="s">
        <v>5974</v>
      </c>
      <c r="B2909" s="170" t="s">
        <v>26457</v>
      </c>
      <c r="C2909" s="169" t="s">
        <v>174</v>
      </c>
    </row>
    <row r="2910" spans="1:3" ht="57">
      <c r="A2910" s="169" t="s">
        <v>5976</v>
      </c>
      <c r="B2910" s="170" t="s">
        <v>26458</v>
      </c>
      <c r="C2910" s="169" t="s">
        <v>174</v>
      </c>
    </row>
    <row r="2911" spans="1:3" ht="57">
      <c r="A2911" s="169" t="s">
        <v>5978</v>
      </c>
      <c r="B2911" s="170" t="s">
        <v>26459</v>
      </c>
      <c r="C2911" s="169" t="s">
        <v>174</v>
      </c>
    </row>
    <row r="2912" spans="1:3" ht="57">
      <c r="A2912" s="169" t="s">
        <v>5980</v>
      </c>
      <c r="B2912" s="170" t="s">
        <v>26460</v>
      </c>
      <c r="C2912" s="169" t="s">
        <v>174</v>
      </c>
    </row>
    <row r="2913" spans="1:3" ht="57">
      <c r="A2913" s="169" t="s">
        <v>5982</v>
      </c>
      <c r="B2913" s="170" t="s">
        <v>26461</v>
      </c>
      <c r="C2913" s="169" t="s">
        <v>174</v>
      </c>
    </row>
    <row r="2914" spans="1:3" ht="57">
      <c r="A2914" s="169" t="s">
        <v>5984</v>
      </c>
      <c r="B2914" s="170" t="s">
        <v>26462</v>
      </c>
      <c r="C2914" s="169" t="s">
        <v>174</v>
      </c>
    </row>
    <row r="2915" spans="1:3" ht="57">
      <c r="A2915" s="169" t="s">
        <v>5986</v>
      </c>
      <c r="B2915" s="170" t="s">
        <v>26463</v>
      </c>
      <c r="C2915" s="169" t="s">
        <v>174</v>
      </c>
    </row>
    <row r="2916" spans="1:3" ht="57">
      <c r="A2916" s="169" t="s">
        <v>5988</v>
      </c>
      <c r="B2916" s="170" t="s">
        <v>26464</v>
      </c>
      <c r="C2916" s="169" t="s">
        <v>174</v>
      </c>
    </row>
    <row r="2917" spans="1:3" ht="57">
      <c r="A2917" s="169" t="s">
        <v>5990</v>
      </c>
      <c r="B2917" s="170" t="s">
        <v>26465</v>
      </c>
      <c r="C2917" s="169" t="s">
        <v>174</v>
      </c>
    </row>
    <row r="2918" spans="1:3" ht="57">
      <c r="A2918" s="169" t="s">
        <v>5992</v>
      </c>
      <c r="B2918" s="170" t="s">
        <v>26466</v>
      </c>
      <c r="C2918" s="169" t="s">
        <v>174</v>
      </c>
    </row>
    <row r="2919" spans="1:3" ht="57">
      <c r="A2919" s="169" t="s">
        <v>5994</v>
      </c>
      <c r="B2919" s="170" t="s">
        <v>26467</v>
      </c>
      <c r="C2919" s="169" t="s">
        <v>174</v>
      </c>
    </row>
    <row r="2920" spans="1:3" ht="57">
      <c r="A2920" s="169" t="s">
        <v>5996</v>
      </c>
      <c r="B2920" s="170" t="s">
        <v>26468</v>
      </c>
      <c r="C2920" s="169" t="s">
        <v>174</v>
      </c>
    </row>
    <row r="2921" spans="1:3" ht="57">
      <c r="A2921" s="169" t="s">
        <v>5998</v>
      </c>
      <c r="B2921" s="170" t="s">
        <v>26469</v>
      </c>
      <c r="C2921" s="169" t="s">
        <v>174</v>
      </c>
    </row>
    <row r="2922" spans="1:3" ht="57">
      <c r="A2922" s="169" t="s">
        <v>6000</v>
      </c>
      <c r="B2922" s="170" t="s">
        <v>26470</v>
      </c>
      <c r="C2922" s="169" t="s">
        <v>174</v>
      </c>
    </row>
    <row r="2923" spans="1:3" ht="57">
      <c r="A2923" s="169" t="s">
        <v>6002</v>
      </c>
      <c r="B2923" s="170" t="s">
        <v>26471</v>
      </c>
      <c r="C2923" s="169" t="s">
        <v>174</v>
      </c>
    </row>
    <row r="2924" spans="1:3" ht="57">
      <c r="A2924" s="169" t="s">
        <v>6004</v>
      </c>
      <c r="B2924" s="170" t="s">
        <v>26472</v>
      </c>
      <c r="C2924" s="169" t="s">
        <v>174</v>
      </c>
    </row>
    <row r="2925" spans="1:3" ht="57">
      <c r="A2925" s="169" t="s">
        <v>6006</v>
      </c>
      <c r="B2925" s="170" t="s">
        <v>26473</v>
      </c>
      <c r="C2925" s="169" t="s">
        <v>174</v>
      </c>
    </row>
    <row r="2926" spans="1:3" ht="57">
      <c r="A2926" s="169" t="s">
        <v>6008</v>
      </c>
      <c r="B2926" s="170" t="s">
        <v>26474</v>
      </c>
      <c r="C2926" s="169" t="s">
        <v>174</v>
      </c>
    </row>
    <row r="2927" spans="1:3" ht="57">
      <c r="A2927" s="169" t="s">
        <v>6010</v>
      </c>
      <c r="B2927" s="170" t="s">
        <v>26475</v>
      </c>
      <c r="C2927" s="169" t="s">
        <v>174</v>
      </c>
    </row>
    <row r="2928" spans="1:3" ht="57">
      <c r="A2928" s="169" t="s">
        <v>6012</v>
      </c>
      <c r="B2928" s="170" t="s">
        <v>26476</v>
      </c>
      <c r="C2928" s="169" t="s">
        <v>174</v>
      </c>
    </row>
    <row r="2929" spans="1:3" ht="57">
      <c r="A2929" s="169" t="s">
        <v>6014</v>
      </c>
      <c r="B2929" s="170" t="s">
        <v>26477</v>
      </c>
      <c r="C2929" s="169" t="s">
        <v>174</v>
      </c>
    </row>
    <row r="2930" spans="1:3" ht="57">
      <c r="A2930" s="169" t="s">
        <v>6016</v>
      </c>
      <c r="B2930" s="170" t="s">
        <v>26478</v>
      </c>
      <c r="C2930" s="169" t="s">
        <v>174</v>
      </c>
    </row>
    <row r="2931" spans="1:3" ht="57">
      <c r="A2931" s="169" t="s">
        <v>6018</v>
      </c>
      <c r="B2931" s="170" t="s">
        <v>26479</v>
      </c>
      <c r="C2931" s="169" t="s">
        <v>174</v>
      </c>
    </row>
    <row r="2932" spans="1:3" ht="57">
      <c r="A2932" s="169" t="s">
        <v>6020</v>
      </c>
      <c r="B2932" s="170" t="s">
        <v>26480</v>
      </c>
      <c r="C2932" s="169" t="s">
        <v>174</v>
      </c>
    </row>
    <row r="2933" spans="1:3" ht="57">
      <c r="A2933" s="169" t="s">
        <v>6022</v>
      </c>
      <c r="B2933" s="170" t="s">
        <v>26481</v>
      </c>
      <c r="C2933" s="169" t="s">
        <v>174</v>
      </c>
    </row>
    <row r="2934" spans="1:3" ht="57">
      <c r="A2934" s="169" t="s">
        <v>6024</v>
      </c>
      <c r="B2934" s="170" t="s">
        <v>26482</v>
      </c>
      <c r="C2934" s="169" t="s">
        <v>174</v>
      </c>
    </row>
    <row r="2935" spans="1:3" ht="57">
      <c r="A2935" s="169" t="s">
        <v>6026</v>
      </c>
      <c r="B2935" s="170" t="s">
        <v>26483</v>
      </c>
      <c r="C2935" s="169" t="s">
        <v>174</v>
      </c>
    </row>
    <row r="2936" spans="1:3" ht="57">
      <c r="A2936" s="169" t="s">
        <v>6028</v>
      </c>
      <c r="B2936" s="170" t="s">
        <v>26484</v>
      </c>
      <c r="C2936" s="169" t="s">
        <v>174</v>
      </c>
    </row>
    <row r="2937" spans="1:3" ht="57">
      <c r="A2937" s="169" t="s">
        <v>6030</v>
      </c>
      <c r="B2937" s="170" t="s">
        <v>26485</v>
      </c>
      <c r="C2937" s="169" t="s">
        <v>174</v>
      </c>
    </row>
    <row r="2938" spans="1:3" ht="57">
      <c r="A2938" s="169" t="s">
        <v>6032</v>
      </c>
      <c r="B2938" s="170" t="s">
        <v>26486</v>
      </c>
      <c r="C2938" s="169" t="s">
        <v>174</v>
      </c>
    </row>
    <row r="2939" spans="1:3" ht="57">
      <c r="A2939" s="169" t="s">
        <v>6034</v>
      </c>
      <c r="B2939" s="170" t="s">
        <v>26487</v>
      </c>
      <c r="C2939" s="169" t="s">
        <v>174</v>
      </c>
    </row>
    <row r="2940" spans="1:3" ht="57">
      <c r="A2940" s="169" t="s">
        <v>6036</v>
      </c>
      <c r="B2940" s="170" t="s">
        <v>26488</v>
      </c>
      <c r="C2940" s="169" t="s">
        <v>174</v>
      </c>
    </row>
    <row r="2941" spans="1:3" ht="57">
      <c r="A2941" s="169" t="s">
        <v>6038</v>
      </c>
      <c r="B2941" s="170" t="s">
        <v>26489</v>
      </c>
      <c r="C2941" s="169" t="s">
        <v>174</v>
      </c>
    </row>
    <row r="2942" spans="1:3" ht="57">
      <c r="A2942" s="169" t="s">
        <v>6040</v>
      </c>
      <c r="B2942" s="170" t="s">
        <v>26490</v>
      </c>
      <c r="C2942" s="169" t="s">
        <v>174</v>
      </c>
    </row>
    <row r="2943" spans="1:3" ht="57">
      <c r="A2943" s="169" t="s">
        <v>6042</v>
      </c>
      <c r="B2943" s="170" t="s">
        <v>26491</v>
      </c>
      <c r="C2943" s="169" t="s">
        <v>174</v>
      </c>
    </row>
    <row r="2944" spans="1:3" ht="57">
      <c r="A2944" s="169" t="s">
        <v>6044</v>
      </c>
      <c r="B2944" s="170" t="s">
        <v>26492</v>
      </c>
      <c r="C2944" s="169" t="s">
        <v>174</v>
      </c>
    </row>
    <row r="2945" spans="1:3" ht="57">
      <c r="A2945" s="169" t="s">
        <v>6046</v>
      </c>
      <c r="B2945" s="170" t="s">
        <v>26493</v>
      </c>
      <c r="C2945" s="169" t="s">
        <v>174</v>
      </c>
    </row>
    <row r="2946" spans="1:3" ht="57">
      <c r="A2946" s="169" t="s">
        <v>6048</v>
      </c>
      <c r="B2946" s="170" t="s">
        <v>26494</v>
      </c>
      <c r="C2946" s="169" t="s">
        <v>174</v>
      </c>
    </row>
    <row r="2947" spans="1:3" ht="57">
      <c r="A2947" s="169" t="s">
        <v>6050</v>
      </c>
      <c r="B2947" s="170" t="s">
        <v>26495</v>
      </c>
      <c r="C2947" s="169" t="s">
        <v>174</v>
      </c>
    </row>
    <row r="2948" spans="1:3" ht="57">
      <c r="A2948" s="169" t="s">
        <v>6052</v>
      </c>
      <c r="B2948" s="170" t="s">
        <v>26496</v>
      </c>
      <c r="C2948" s="169" t="s">
        <v>174</v>
      </c>
    </row>
    <row r="2949" spans="1:3" ht="57">
      <c r="A2949" s="169" t="s">
        <v>6054</v>
      </c>
      <c r="B2949" s="170" t="s">
        <v>26497</v>
      </c>
      <c r="C2949" s="169" t="s">
        <v>174</v>
      </c>
    </row>
    <row r="2950" spans="1:3" ht="57">
      <c r="A2950" s="169" t="s">
        <v>6056</v>
      </c>
      <c r="B2950" s="170" t="s">
        <v>26498</v>
      </c>
      <c r="C2950" s="169" t="s">
        <v>174</v>
      </c>
    </row>
    <row r="2951" spans="1:3" ht="57">
      <c r="A2951" s="169" t="s">
        <v>6058</v>
      </c>
      <c r="B2951" s="170" t="s">
        <v>26499</v>
      </c>
      <c r="C2951" s="169" t="s">
        <v>174</v>
      </c>
    </row>
    <row r="2952" spans="1:3" ht="57">
      <c r="A2952" s="169" t="s">
        <v>6060</v>
      </c>
      <c r="B2952" s="170" t="s">
        <v>26500</v>
      </c>
      <c r="C2952" s="169" t="s">
        <v>174</v>
      </c>
    </row>
    <row r="2953" spans="1:3" ht="57">
      <c r="A2953" s="169" t="s">
        <v>6062</v>
      </c>
      <c r="B2953" s="170" t="s">
        <v>26501</v>
      </c>
      <c r="C2953" s="169" t="s">
        <v>174</v>
      </c>
    </row>
    <row r="2954" spans="1:3" ht="57">
      <c r="A2954" s="169" t="s">
        <v>6064</v>
      </c>
      <c r="B2954" s="170" t="s">
        <v>26502</v>
      </c>
      <c r="C2954" s="169" t="s">
        <v>174</v>
      </c>
    </row>
    <row r="2955" spans="1:3">
      <c r="A2955" s="169" t="s">
        <v>26503</v>
      </c>
      <c r="B2955" s="170" t="s">
        <v>26504</v>
      </c>
    </row>
    <row r="2956" spans="1:3">
      <c r="A2956" s="169" t="s">
        <v>26505</v>
      </c>
      <c r="B2956" s="170" t="s">
        <v>26506</v>
      </c>
    </row>
    <row r="2957" spans="1:3" ht="57">
      <c r="A2957" s="169" t="s">
        <v>6066</v>
      </c>
      <c r="B2957" s="170" t="s">
        <v>26507</v>
      </c>
      <c r="C2957" s="169" t="s">
        <v>174</v>
      </c>
    </row>
    <row r="2958" spans="1:3" ht="57">
      <c r="A2958" s="169" t="s">
        <v>6068</v>
      </c>
      <c r="B2958" s="170" t="s">
        <v>26508</v>
      </c>
      <c r="C2958" s="169" t="s">
        <v>174</v>
      </c>
    </row>
    <row r="2959" spans="1:3" ht="57">
      <c r="A2959" s="169" t="s">
        <v>6070</v>
      </c>
      <c r="B2959" s="170" t="s">
        <v>26509</v>
      </c>
      <c r="C2959" s="169" t="s">
        <v>174</v>
      </c>
    </row>
    <row r="2960" spans="1:3" ht="57">
      <c r="A2960" s="169" t="s">
        <v>6072</v>
      </c>
      <c r="B2960" s="170" t="s">
        <v>26510</v>
      </c>
      <c r="C2960" s="169" t="s">
        <v>174</v>
      </c>
    </row>
    <row r="2961" spans="1:3" ht="57">
      <c r="A2961" s="169" t="s">
        <v>6074</v>
      </c>
      <c r="B2961" s="170" t="s">
        <v>26511</v>
      </c>
      <c r="C2961" s="169" t="s">
        <v>174</v>
      </c>
    </row>
    <row r="2962" spans="1:3" ht="57">
      <c r="A2962" s="169" t="s">
        <v>6076</v>
      </c>
      <c r="B2962" s="170" t="s">
        <v>26512</v>
      </c>
      <c r="C2962" s="169" t="s">
        <v>174</v>
      </c>
    </row>
    <row r="2963" spans="1:3" ht="57">
      <c r="A2963" s="169" t="s">
        <v>6078</v>
      </c>
      <c r="B2963" s="170" t="s">
        <v>26513</v>
      </c>
      <c r="C2963" s="169" t="s">
        <v>174</v>
      </c>
    </row>
    <row r="2964" spans="1:3" ht="57">
      <c r="A2964" s="169" t="s">
        <v>6080</v>
      </c>
      <c r="B2964" s="170" t="s">
        <v>26514</v>
      </c>
      <c r="C2964" s="169" t="s">
        <v>174</v>
      </c>
    </row>
    <row r="2965" spans="1:3" ht="57">
      <c r="A2965" s="169" t="s">
        <v>6082</v>
      </c>
      <c r="B2965" s="170" t="s">
        <v>26515</v>
      </c>
      <c r="C2965" s="169" t="s">
        <v>174</v>
      </c>
    </row>
    <row r="2966" spans="1:3" ht="57">
      <c r="A2966" s="169" t="s">
        <v>299</v>
      </c>
      <c r="B2966" s="170" t="s">
        <v>26516</v>
      </c>
      <c r="C2966" s="169" t="s">
        <v>174</v>
      </c>
    </row>
    <row r="2967" spans="1:3" ht="57">
      <c r="A2967" s="169" t="s">
        <v>342</v>
      </c>
      <c r="B2967" s="170" t="s">
        <v>26517</v>
      </c>
      <c r="C2967" s="169" t="s">
        <v>174</v>
      </c>
    </row>
    <row r="2968" spans="1:3" ht="57">
      <c r="A2968" s="169" t="s">
        <v>6086</v>
      </c>
      <c r="B2968" s="170" t="s">
        <v>26518</v>
      </c>
      <c r="C2968" s="169" t="s">
        <v>174</v>
      </c>
    </row>
    <row r="2969" spans="1:3" ht="57">
      <c r="A2969" s="169" t="s">
        <v>6088</v>
      </c>
      <c r="B2969" s="170" t="s">
        <v>26519</v>
      </c>
      <c r="C2969" s="169" t="s">
        <v>174</v>
      </c>
    </row>
    <row r="2970" spans="1:3" ht="57">
      <c r="A2970" s="169" t="s">
        <v>6090</v>
      </c>
      <c r="B2970" s="170" t="s">
        <v>26520</v>
      </c>
      <c r="C2970" s="169" t="s">
        <v>174</v>
      </c>
    </row>
    <row r="2971" spans="1:3" ht="57">
      <c r="A2971" s="169" t="s">
        <v>6092</v>
      </c>
      <c r="B2971" s="170" t="s">
        <v>26521</v>
      </c>
      <c r="C2971" s="169" t="s">
        <v>174</v>
      </c>
    </row>
    <row r="2972" spans="1:3" ht="57">
      <c r="A2972" s="169" t="s">
        <v>456</v>
      </c>
      <c r="B2972" s="170" t="s">
        <v>26522</v>
      </c>
      <c r="C2972" s="169" t="s">
        <v>174</v>
      </c>
    </row>
    <row r="2973" spans="1:3" ht="57">
      <c r="A2973" s="169" t="s">
        <v>6095</v>
      </c>
      <c r="B2973" s="170" t="s">
        <v>26523</v>
      </c>
      <c r="C2973" s="169" t="s">
        <v>174</v>
      </c>
    </row>
    <row r="2974" spans="1:3" ht="57">
      <c r="A2974" s="169" t="s">
        <v>6097</v>
      </c>
      <c r="B2974" s="170" t="s">
        <v>26524</v>
      </c>
      <c r="C2974" s="169" t="s">
        <v>174</v>
      </c>
    </row>
    <row r="2975" spans="1:3" ht="57">
      <c r="A2975" s="169" t="s">
        <v>6099</v>
      </c>
      <c r="B2975" s="170" t="s">
        <v>26525</v>
      </c>
      <c r="C2975" s="169" t="s">
        <v>174</v>
      </c>
    </row>
    <row r="2976" spans="1:3" ht="57">
      <c r="A2976" s="169" t="s">
        <v>6101</v>
      </c>
      <c r="B2976" s="170" t="s">
        <v>26526</v>
      </c>
      <c r="C2976" s="169" t="s">
        <v>174</v>
      </c>
    </row>
    <row r="2977" spans="1:3" ht="57">
      <c r="A2977" s="169" t="s">
        <v>6103</v>
      </c>
      <c r="B2977" s="170" t="s">
        <v>26527</v>
      </c>
      <c r="C2977" s="169" t="s">
        <v>174</v>
      </c>
    </row>
    <row r="2978" spans="1:3" ht="57">
      <c r="A2978" s="169" t="s">
        <v>6105</v>
      </c>
      <c r="B2978" s="170" t="s">
        <v>26528</v>
      </c>
      <c r="C2978" s="169" t="s">
        <v>174</v>
      </c>
    </row>
    <row r="2979" spans="1:3" ht="57">
      <c r="A2979" s="169" t="s">
        <v>6107</v>
      </c>
      <c r="B2979" s="170" t="s">
        <v>26529</v>
      </c>
      <c r="C2979" s="169" t="s">
        <v>174</v>
      </c>
    </row>
    <row r="2980" spans="1:3" ht="57">
      <c r="A2980" s="169" t="s">
        <v>6109</v>
      </c>
      <c r="B2980" s="170" t="s">
        <v>26530</v>
      </c>
      <c r="C2980" s="169" t="s">
        <v>174</v>
      </c>
    </row>
    <row r="2981" spans="1:3" ht="57">
      <c r="A2981" s="169" t="s">
        <v>6111</v>
      </c>
      <c r="B2981" s="170" t="s">
        <v>26531</v>
      </c>
      <c r="C2981" s="169" t="s">
        <v>174</v>
      </c>
    </row>
    <row r="2982" spans="1:3" ht="57">
      <c r="A2982" s="169" t="s">
        <v>6113</v>
      </c>
      <c r="B2982" s="170" t="s">
        <v>26532</v>
      </c>
      <c r="C2982" s="169" t="s">
        <v>174</v>
      </c>
    </row>
    <row r="2983" spans="1:3" ht="57">
      <c r="A2983" s="169" t="s">
        <v>6115</v>
      </c>
      <c r="B2983" s="170" t="s">
        <v>26533</v>
      </c>
      <c r="C2983" s="169" t="s">
        <v>174</v>
      </c>
    </row>
    <row r="2984" spans="1:3" ht="57">
      <c r="A2984" s="169" t="s">
        <v>6117</v>
      </c>
      <c r="B2984" s="170" t="s">
        <v>26534</v>
      </c>
      <c r="C2984" s="169" t="s">
        <v>174</v>
      </c>
    </row>
    <row r="2985" spans="1:3" ht="57">
      <c r="A2985" s="169" t="s">
        <v>6119</v>
      </c>
      <c r="B2985" s="170" t="s">
        <v>26535</v>
      </c>
      <c r="C2985" s="169" t="s">
        <v>174</v>
      </c>
    </row>
    <row r="2986" spans="1:3" ht="57">
      <c r="A2986" s="169" t="s">
        <v>6121</v>
      </c>
      <c r="B2986" s="170" t="s">
        <v>26536</v>
      </c>
      <c r="C2986" s="169" t="s">
        <v>174</v>
      </c>
    </row>
    <row r="2987" spans="1:3" ht="57">
      <c r="A2987" s="169" t="s">
        <v>6123</v>
      </c>
      <c r="B2987" s="170" t="s">
        <v>26537</v>
      </c>
      <c r="C2987" s="169" t="s">
        <v>174</v>
      </c>
    </row>
    <row r="2988" spans="1:3">
      <c r="A2988" s="169" t="s">
        <v>26538</v>
      </c>
      <c r="B2988" s="170" t="s">
        <v>26539</v>
      </c>
    </row>
    <row r="2989" spans="1:3" ht="57">
      <c r="A2989" s="169" t="s">
        <v>6125</v>
      </c>
      <c r="B2989" s="170" t="s">
        <v>26540</v>
      </c>
      <c r="C2989" s="169" t="s">
        <v>174</v>
      </c>
    </row>
    <row r="2990" spans="1:3" ht="57">
      <c r="A2990" s="169" t="s">
        <v>6127</v>
      </c>
      <c r="B2990" s="170" t="s">
        <v>26541</v>
      </c>
      <c r="C2990" s="169" t="s">
        <v>174</v>
      </c>
    </row>
    <row r="2991" spans="1:3" ht="57">
      <c r="A2991" s="169" t="s">
        <v>6129</v>
      </c>
      <c r="B2991" s="170" t="s">
        <v>26542</v>
      </c>
      <c r="C2991" s="169" t="s">
        <v>174</v>
      </c>
    </row>
    <row r="2992" spans="1:3" ht="57">
      <c r="A2992" s="169" t="s">
        <v>6131</v>
      </c>
      <c r="B2992" s="170" t="s">
        <v>26543</v>
      </c>
      <c r="C2992" s="169" t="s">
        <v>174</v>
      </c>
    </row>
    <row r="2993" spans="1:3" ht="57">
      <c r="A2993" s="169" t="s">
        <v>6133</v>
      </c>
      <c r="B2993" s="170" t="s">
        <v>26544</v>
      </c>
      <c r="C2993" s="169" t="s">
        <v>174</v>
      </c>
    </row>
    <row r="2994" spans="1:3" ht="57">
      <c r="A2994" s="169" t="s">
        <v>6135</v>
      </c>
      <c r="B2994" s="170" t="s">
        <v>26545</v>
      </c>
      <c r="C2994" s="169" t="s">
        <v>174</v>
      </c>
    </row>
    <row r="2995" spans="1:3" ht="57">
      <c r="A2995" s="169" t="s">
        <v>6137</v>
      </c>
      <c r="B2995" s="170" t="s">
        <v>26546</v>
      </c>
      <c r="C2995" s="169" t="s">
        <v>174</v>
      </c>
    </row>
    <row r="2996" spans="1:3" ht="57">
      <c r="A2996" s="169" t="s">
        <v>6139</v>
      </c>
      <c r="B2996" s="170" t="s">
        <v>26547</v>
      </c>
      <c r="C2996" s="169" t="s">
        <v>174</v>
      </c>
    </row>
    <row r="2997" spans="1:3" ht="57">
      <c r="A2997" s="169" t="s">
        <v>6141</v>
      </c>
      <c r="B2997" s="170" t="s">
        <v>26548</v>
      </c>
      <c r="C2997" s="169" t="s">
        <v>174</v>
      </c>
    </row>
    <row r="2998" spans="1:3" ht="28.5">
      <c r="A2998" s="169" t="s">
        <v>6143</v>
      </c>
      <c r="B2998" s="170" t="s">
        <v>26549</v>
      </c>
      <c r="C2998" s="169" t="s">
        <v>174</v>
      </c>
    </row>
    <row r="2999" spans="1:3" ht="28.5">
      <c r="A2999" s="169" t="s">
        <v>6145</v>
      </c>
      <c r="B2999" s="170" t="s">
        <v>26550</v>
      </c>
      <c r="C2999" s="169" t="s">
        <v>174</v>
      </c>
    </row>
    <row r="3000" spans="1:3" ht="42.75">
      <c r="A3000" s="169" t="s">
        <v>6147</v>
      </c>
      <c r="B3000" s="170" t="s">
        <v>26551</v>
      </c>
      <c r="C3000" s="169" t="s">
        <v>174</v>
      </c>
    </row>
    <row r="3001" spans="1:3">
      <c r="A3001" s="169" t="s">
        <v>26552</v>
      </c>
      <c r="B3001" s="170" t="s">
        <v>26553</v>
      </c>
    </row>
    <row r="3002" spans="1:3" ht="57">
      <c r="A3002" s="169" t="s">
        <v>6149</v>
      </c>
      <c r="B3002" s="170" t="s">
        <v>26554</v>
      </c>
      <c r="C3002" s="169" t="s">
        <v>174</v>
      </c>
    </row>
    <row r="3003" spans="1:3" ht="42.75">
      <c r="A3003" s="169" t="s">
        <v>6151</v>
      </c>
      <c r="B3003" s="170" t="s">
        <v>26555</v>
      </c>
      <c r="C3003" s="169" t="s">
        <v>174</v>
      </c>
    </row>
    <row r="3004" spans="1:3" ht="28.5">
      <c r="A3004" s="169" t="s">
        <v>6153</v>
      </c>
      <c r="B3004" s="170" t="s">
        <v>26556</v>
      </c>
      <c r="C3004" s="169" t="s">
        <v>174</v>
      </c>
    </row>
    <row r="3005" spans="1:3" ht="42.75">
      <c r="A3005" s="169" t="s">
        <v>6155</v>
      </c>
      <c r="B3005" s="170" t="s">
        <v>26557</v>
      </c>
      <c r="C3005" s="169" t="s">
        <v>174</v>
      </c>
    </row>
    <row r="3006" spans="1:3" ht="57">
      <c r="A3006" s="169" t="s">
        <v>6157</v>
      </c>
      <c r="B3006" s="170" t="s">
        <v>26558</v>
      </c>
      <c r="C3006" s="169" t="s">
        <v>174</v>
      </c>
    </row>
    <row r="3007" spans="1:3" ht="57">
      <c r="A3007" s="169" t="s">
        <v>6159</v>
      </c>
      <c r="B3007" s="170" t="s">
        <v>26559</v>
      </c>
      <c r="C3007" s="169" t="s">
        <v>174</v>
      </c>
    </row>
    <row r="3008" spans="1:3" ht="42.75">
      <c r="A3008" s="169" t="s">
        <v>6161</v>
      </c>
      <c r="B3008" s="170" t="s">
        <v>26560</v>
      </c>
      <c r="C3008" s="169" t="s">
        <v>174</v>
      </c>
    </row>
    <row r="3009" spans="1:3" ht="42.75">
      <c r="A3009" s="169" t="s">
        <v>6163</v>
      </c>
      <c r="B3009" s="170" t="s">
        <v>26561</v>
      </c>
      <c r="C3009" s="169" t="s">
        <v>174</v>
      </c>
    </row>
    <row r="3010" spans="1:3" ht="42.75">
      <c r="A3010" s="169" t="s">
        <v>6165</v>
      </c>
      <c r="B3010" s="170" t="s">
        <v>26562</v>
      </c>
      <c r="C3010" s="169" t="s">
        <v>174</v>
      </c>
    </row>
    <row r="3011" spans="1:3" ht="42.75">
      <c r="A3011" s="169" t="s">
        <v>6167</v>
      </c>
      <c r="B3011" s="170" t="s">
        <v>26563</v>
      </c>
      <c r="C3011" s="169" t="s">
        <v>174</v>
      </c>
    </row>
    <row r="3012" spans="1:3" ht="42.75">
      <c r="A3012" s="169" t="s">
        <v>6169</v>
      </c>
      <c r="B3012" s="170" t="s">
        <v>26564</v>
      </c>
      <c r="C3012" s="169" t="s">
        <v>174</v>
      </c>
    </row>
    <row r="3013" spans="1:3" ht="42.75">
      <c r="A3013" s="169" t="s">
        <v>6171</v>
      </c>
      <c r="B3013" s="170" t="s">
        <v>26565</v>
      </c>
      <c r="C3013" s="169" t="s">
        <v>174</v>
      </c>
    </row>
    <row r="3014" spans="1:3" ht="57">
      <c r="A3014" s="169" t="s">
        <v>6173</v>
      </c>
      <c r="B3014" s="170" t="s">
        <v>26566</v>
      </c>
      <c r="C3014" s="169" t="s">
        <v>174</v>
      </c>
    </row>
    <row r="3015" spans="1:3" ht="42.75">
      <c r="A3015" s="169" t="s">
        <v>6175</v>
      </c>
      <c r="B3015" s="170" t="s">
        <v>26567</v>
      </c>
      <c r="C3015" s="169" t="s">
        <v>174</v>
      </c>
    </row>
    <row r="3016" spans="1:3" ht="42.75">
      <c r="A3016" s="169" t="s">
        <v>6177</v>
      </c>
      <c r="B3016" s="170" t="s">
        <v>26568</v>
      </c>
      <c r="C3016" s="169" t="s">
        <v>174</v>
      </c>
    </row>
    <row r="3017" spans="1:3" ht="42.75">
      <c r="A3017" s="169" t="s">
        <v>6179</v>
      </c>
      <c r="B3017" s="170" t="s">
        <v>26569</v>
      </c>
      <c r="C3017" s="169" t="s">
        <v>174</v>
      </c>
    </row>
    <row r="3018" spans="1:3" ht="42.75">
      <c r="A3018" s="169" t="s">
        <v>6181</v>
      </c>
      <c r="B3018" s="170" t="s">
        <v>26570</v>
      </c>
      <c r="C3018" s="169" t="s">
        <v>174</v>
      </c>
    </row>
    <row r="3019" spans="1:3" ht="42.75">
      <c r="A3019" s="169" t="s">
        <v>6183</v>
      </c>
      <c r="B3019" s="170" t="s">
        <v>26571</v>
      </c>
      <c r="C3019" s="169" t="s">
        <v>174</v>
      </c>
    </row>
    <row r="3020" spans="1:3" ht="28.5">
      <c r="A3020" s="169" t="s">
        <v>6185</v>
      </c>
      <c r="B3020" s="170" t="s">
        <v>26572</v>
      </c>
      <c r="C3020" s="169" t="s">
        <v>187</v>
      </c>
    </row>
    <row r="3021" spans="1:3" ht="28.5">
      <c r="A3021" s="169" t="s">
        <v>298</v>
      </c>
      <c r="B3021" s="170" t="s">
        <v>26573</v>
      </c>
      <c r="C3021" s="169" t="s">
        <v>187</v>
      </c>
    </row>
    <row r="3022" spans="1:3" ht="28.5">
      <c r="A3022" s="169" t="s">
        <v>6188</v>
      </c>
      <c r="B3022" s="170" t="s">
        <v>26574</v>
      </c>
      <c r="C3022" s="169" t="s">
        <v>187</v>
      </c>
    </row>
    <row r="3023" spans="1:3" ht="28.5">
      <c r="A3023" s="169" t="s">
        <v>6190</v>
      </c>
      <c r="B3023" s="170" t="s">
        <v>26575</v>
      </c>
      <c r="C3023" s="169" t="s">
        <v>187</v>
      </c>
    </row>
    <row r="3024" spans="1:3" ht="42.75">
      <c r="A3024" s="169" t="s">
        <v>6192</v>
      </c>
      <c r="B3024" s="170" t="s">
        <v>26576</v>
      </c>
      <c r="C3024" s="169" t="s">
        <v>174</v>
      </c>
    </row>
    <row r="3025" spans="1:3" ht="42.75">
      <c r="A3025" s="169" t="s">
        <v>6194</v>
      </c>
      <c r="B3025" s="170" t="s">
        <v>26577</v>
      </c>
      <c r="C3025" s="169" t="s">
        <v>174</v>
      </c>
    </row>
    <row r="3026" spans="1:3">
      <c r="A3026" s="169" t="s">
        <v>6196</v>
      </c>
      <c r="B3026" s="170" t="s">
        <v>26578</v>
      </c>
      <c r="C3026" s="169" t="s">
        <v>174</v>
      </c>
    </row>
    <row r="3027" spans="1:3">
      <c r="A3027" s="169" t="s">
        <v>6198</v>
      </c>
      <c r="B3027" s="170" t="s">
        <v>26579</v>
      </c>
      <c r="C3027" s="169" t="s">
        <v>174</v>
      </c>
    </row>
    <row r="3028" spans="1:3" ht="42.75">
      <c r="A3028" s="169" t="s">
        <v>6200</v>
      </c>
      <c r="B3028" s="170" t="s">
        <v>26580</v>
      </c>
      <c r="C3028" s="169" t="s">
        <v>174</v>
      </c>
    </row>
    <row r="3029" spans="1:3" ht="42.75">
      <c r="A3029" s="169" t="s">
        <v>6202</v>
      </c>
      <c r="B3029" s="170" t="s">
        <v>26581</v>
      </c>
      <c r="C3029" s="169" t="s">
        <v>174</v>
      </c>
    </row>
    <row r="3030" spans="1:3">
      <c r="A3030" s="169" t="s">
        <v>26582</v>
      </c>
      <c r="B3030" s="170" t="s">
        <v>26583</v>
      </c>
    </row>
    <row r="3031" spans="1:3" ht="28.5">
      <c r="A3031" s="169" t="s">
        <v>6204</v>
      </c>
      <c r="B3031" s="170" t="s">
        <v>26584</v>
      </c>
      <c r="C3031" s="169" t="s">
        <v>174</v>
      </c>
    </row>
    <row r="3032" spans="1:3" ht="28.5">
      <c r="A3032" s="169" t="s">
        <v>6206</v>
      </c>
      <c r="B3032" s="170" t="s">
        <v>26585</v>
      </c>
      <c r="C3032" s="169" t="s">
        <v>174</v>
      </c>
    </row>
    <row r="3033" spans="1:3" ht="28.5">
      <c r="A3033" s="169" t="s">
        <v>6208</v>
      </c>
      <c r="B3033" s="170" t="s">
        <v>26586</v>
      </c>
      <c r="C3033" s="169" t="s">
        <v>174</v>
      </c>
    </row>
    <row r="3034" spans="1:3" ht="28.5">
      <c r="A3034" s="169" t="s">
        <v>6210</v>
      </c>
      <c r="B3034" s="170" t="s">
        <v>26587</v>
      </c>
      <c r="C3034" s="169" t="s">
        <v>174</v>
      </c>
    </row>
    <row r="3035" spans="1:3" ht="28.5">
      <c r="A3035" s="169" t="s">
        <v>6212</v>
      </c>
      <c r="B3035" s="170" t="s">
        <v>26588</v>
      </c>
      <c r="C3035" s="169" t="s">
        <v>174</v>
      </c>
    </row>
    <row r="3036" spans="1:3" ht="28.5">
      <c r="A3036" s="169" t="s">
        <v>6214</v>
      </c>
      <c r="B3036" s="170" t="s">
        <v>26589</v>
      </c>
      <c r="C3036" s="169" t="s">
        <v>174</v>
      </c>
    </row>
    <row r="3037" spans="1:3" ht="28.5">
      <c r="A3037" s="169" t="s">
        <v>6216</v>
      </c>
      <c r="B3037" s="170" t="s">
        <v>26590</v>
      </c>
      <c r="C3037" s="169" t="s">
        <v>174</v>
      </c>
    </row>
    <row r="3038" spans="1:3" ht="28.5">
      <c r="A3038" s="169" t="s">
        <v>6218</v>
      </c>
      <c r="B3038" s="170" t="s">
        <v>26591</v>
      </c>
      <c r="C3038" s="169" t="s">
        <v>174</v>
      </c>
    </row>
    <row r="3039" spans="1:3" ht="28.5">
      <c r="A3039" s="169" t="s">
        <v>6220</v>
      </c>
      <c r="B3039" s="170" t="s">
        <v>26592</v>
      </c>
      <c r="C3039" s="169" t="s">
        <v>174</v>
      </c>
    </row>
    <row r="3040" spans="1:3" ht="28.5">
      <c r="A3040" s="169" t="s">
        <v>6222</v>
      </c>
      <c r="B3040" s="170" t="s">
        <v>26593</v>
      </c>
      <c r="C3040" s="169" t="s">
        <v>174</v>
      </c>
    </row>
    <row r="3041" spans="1:3" ht="28.5">
      <c r="A3041" s="169" t="s">
        <v>6224</v>
      </c>
      <c r="B3041" s="170" t="s">
        <v>26594</v>
      </c>
      <c r="C3041" s="169" t="s">
        <v>174</v>
      </c>
    </row>
    <row r="3042" spans="1:3" ht="28.5">
      <c r="A3042" s="169" t="s">
        <v>6226</v>
      </c>
      <c r="B3042" s="170" t="s">
        <v>26595</v>
      </c>
      <c r="C3042" s="169" t="s">
        <v>174</v>
      </c>
    </row>
    <row r="3043" spans="1:3" ht="28.5">
      <c r="A3043" s="169" t="s">
        <v>6228</v>
      </c>
      <c r="B3043" s="170" t="s">
        <v>26596</v>
      </c>
      <c r="C3043" s="169" t="s">
        <v>174</v>
      </c>
    </row>
    <row r="3044" spans="1:3" ht="28.5">
      <c r="A3044" s="169" t="s">
        <v>6230</v>
      </c>
      <c r="B3044" s="170" t="s">
        <v>26597</v>
      </c>
      <c r="C3044" s="169" t="s">
        <v>174</v>
      </c>
    </row>
    <row r="3045" spans="1:3" ht="28.5">
      <c r="A3045" s="169" t="s">
        <v>6232</v>
      </c>
      <c r="B3045" s="170" t="s">
        <v>26598</v>
      </c>
      <c r="C3045" s="169" t="s">
        <v>174</v>
      </c>
    </row>
    <row r="3046" spans="1:3" ht="28.5">
      <c r="A3046" s="169" t="s">
        <v>6234</v>
      </c>
      <c r="B3046" s="170" t="s">
        <v>26599</v>
      </c>
      <c r="C3046" s="169" t="s">
        <v>174</v>
      </c>
    </row>
    <row r="3047" spans="1:3" ht="28.5">
      <c r="A3047" s="169" t="s">
        <v>6236</v>
      </c>
      <c r="B3047" s="170" t="s">
        <v>26600</v>
      </c>
      <c r="C3047" s="169" t="s">
        <v>174</v>
      </c>
    </row>
    <row r="3048" spans="1:3" ht="28.5">
      <c r="A3048" s="169" t="s">
        <v>6238</v>
      </c>
      <c r="B3048" s="170" t="s">
        <v>26601</v>
      </c>
      <c r="C3048" s="169" t="s">
        <v>174</v>
      </c>
    </row>
    <row r="3049" spans="1:3" ht="28.5">
      <c r="A3049" s="169" t="s">
        <v>6240</v>
      </c>
      <c r="B3049" s="170" t="s">
        <v>26602</v>
      </c>
      <c r="C3049" s="169" t="s">
        <v>174</v>
      </c>
    </row>
    <row r="3050" spans="1:3" ht="28.5">
      <c r="A3050" s="169" t="s">
        <v>6242</v>
      </c>
      <c r="B3050" s="170" t="s">
        <v>26603</v>
      </c>
      <c r="C3050" s="169" t="s">
        <v>174</v>
      </c>
    </row>
    <row r="3051" spans="1:3" ht="28.5">
      <c r="A3051" s="169" t="s">
        <v>6244</v>
      </c>
      <c r="B3051" s="170" t="s">
        <v>26604</v>
      </c>
      <c r="C3051" s="169" t="s">
        <v>174</v>
      </c>
    </row>
    <row r="3052" spans="1:3" ht="28.5">
      <c r="A3052" s="169" t="s">
        <v>6246</v>
      </c>
      <c r="B3052" s="170" t="s">
        <v>26605</v>
      </c>
      <c r="C3052" s="169" t="s">
        <v>174</v>
      </c>
    </row>
    <row r="3053" spans="1:3" ht="28.5">
      <c r="A3053" s="169" t="s">
        <v>6248</v>
      </c>
      <c r="B3053" s="170" t="s">
        <v>26606</v>
      </c>
      <c r="C3053" s="169" t="s">
        <v>174</v>
      </c>
    </row>
    <row r="3054" spans="1:3" ht="28.5">
      <c r="A3054" s="169" t="s">
        <v>6250</v>
      </c>
      <c r="B3054" s="170" t="s">
        <v>26607</v>
      </c>
      <c r="C3054" s="169" t="s">
        <v>174</v>
      </c>
    </row>
    <row r="3055" spans="1:3" ht="28.5">
      <c r="A3055" s="169" t="s">
        <v>6252</v>
      </c>
      <c r="B3055" s="170" t="s">
        <v>26608</v>
      </c>
      <c r="C3055" s="169" t="s">
        <v>174</v>
      </c>
    </row>
    <row r="3056" spans="1:3" ht="28.5">
      <c r="A3056" s="169" t="s">
        <v>6254</v>
      </c>
      <c r="B3056" s="170" t="s">
        <v>26609</v>
      </c>
      <c r="C3056" s="169" t="s">
        <v>174</v>
      </c>
    </row>
    <row r="3057" spans="1:3" ht="28.5">
      <c r="A3057" s="169" t="s">
        <v>6256</v>
      </c>
      <c r="B3057" s="170" t="s">
        <v>26610</v>
      </c>
      <c r="C3057" s="169" t="s">
        <v>174</v>
      </c>
    </row>
    <row r="3058" spans="1:3" ht="28.5">
      <c r="A3058" s="169" t="s">
        <v>6258</v>
      </c>
      <c r="B3058" s="170" t="s">
        <v>26611</v>
      </c>
      <c r="C3058" s="169" t="s">
        <v>174</v>
      </c>
    </row>
    <row r="3059" spans="1:3" ht="28.5">
      <c r="A3059" s="169" t="s">
        <v>6260</v>
      </c>
      <c r="B3059" s="170" t="s">
        <v>26612</v>
      </c>
      <c r="C3059" s="169" t="s">
        <v>174</v>
      </c>
    </row>
    <row r="3060" spans="1:3" ht="28.5">
      <c r="A3060" s="169" t="s">
        <v>6262</v>
      </c>
      <c r="B3060" s="170" t="s">
        <v>26613</v>
      </c>
      <c r="C3060" s="169" t="s">
        <v>174</v>
      </c>
    </row>
    <row r="3061" spans="1:3" ht="28.5">
      <c r="A3061" s="169" t="s">
        <v>6264</v>
      </c>
      <c r="B3061" s="170" t="s">
        <v>26614</v>
      </c>
      <c r="C3061" s="169" t="s">
        <v>174</v>
      </c>
    </row>
    <row r="3062" spans="1:3" ht="28.5">
      <c r="A3062" s="169" t="s">
        <v>6266</v>
      </c>
      <c r="B3062" s="170" t="s">
        <v>26615</v>
      </c>
      <c r="C3062" s="169" t="s">
        <v>187</v>
      </c>
    </row>
    <row r="3063" spans="1:3" ht="28.5">
      <c r="A3063" s="169" t="s">
        <v>6268</v>
      </c>
      <c r="B3063" s="170" t="s">
        <v>26616</v>
      </c>
      <c r="C3063" s="169" t="s">
        <v>187</v>
      </c>
    </row>
    <row r="3064" spans="1:3" ht="28.5">
      <c r="A3064" s="169" t="s">
        <v>6270</v>
      </c>
      <c r="B3064" s="170" t="s">
        <v>26617</v>
      </c>
      <c r="C3064" s="169" t="s">
        <v>187</v>
      </c>
    </row>
    <row r="3065" spans="1:3" ht="28.5">
      <c r="A3065" s="169" t="s">
        <v>6272</v>
      </c>
      <c r="B3065" s="170" t="s">
        <v>26618</v>
      </c>
      <c r="C3065" s="169" t="s">
        <v>187</v>
      </c>
    </row>
    <row r="3066" spans="1:3" ht="28.5">
      <c r="A3066" s="169" t="s">
        <v>6274</v>
      </c>
      <c r="B3066" s="170" t="s">
        <v>26619</v>
      </c>
      <c r="C3066" s="169" t="s">
        <v>187</v>
      </c>
    </row>
    <row r="3067" spans="1:3" ht="28.5">
      <c r="A3067" s="169" t="s">
        <v>6276</v>
      </c>
      <c r="B3067" s="170" t="s">
        <v>26620</v>
      </c>
      <c r="C3067" s="169" t="s">
        <v>187</v>
      </c>
    </row>
    <row r="3068" spans="1:3" ht="28.5">
      <c r="A3068" s="169" t="s">
        <v>6278</v>
      </c>
      <c r="B3068" s="170" t="s">
        <v>26621</v>
      </c>
      <c r="C3068" s="169" t="s">
        <v>187</v>
      </c>
    </row>
    <row r="3069" spans="1:3" ht="28.5">
      <c r="A3069" s="169" t="s">
        <v>6280</v>
      </c>
      <c r="B3069" s="170" t="s">
        <v>26622</v>
      </c>
      <c r="C3069" s="169" t="s">
        <v>187</v>
      </c>
    </row>
    <row r="3070" spans="1:3">
      <c r="A3070" s="169" t="s">
        <v>26623</v>
      </c>
      <c r="B3070" s="170" t="s">
        <v>26624</v>
      </c>
    </row>
    <row r="3071" spans="1:3">
      <c r="A3071" s="169" t="s">
        <v>6282</v>
      </c>
      <c r="B3071" s="170" t="s">
        <v>26625</v>
      </c>
      <c r="C3071" s="169" t="s">
        <v>174</v>
      </c>
    </row>
    <row r="3072" spans="1:3" ht="28.5">
      <c r="A3072" s="169" t="s">
        <v>6284</v>
      </c>
      <c r="B3072" s="170" t="s">
        <v>26626</v>
      </c>
      <c r="C3072" s="169" t="s">
        <v>174</v>
      </c>
    </row>
    <row r="3073" spans="1:3">
      <c r="A3073" s="169" t="s">
        <v>6286</v>
      </c>
      <c r="B3073" s="170" t="s">
        <v>26627</v>
      </c>
      <c r="C3073" s="169" t="s">
        <v>174</v>
      </c>
    </row>
    <row r="3074" spans="1:3" ht="28.5">
      <c r="A3074" s="169" t="s">
        <v>6288</v>
      </c>
      <c r="B3074" s="170" t="s">
        <v>26628</v>
      </c>
      <c r="C3074" s="169" t="s">
        <v>187</v>
      </c>
    </row>
    <row r="3075" spans="1:3" ht="28.5">
      <c r="A3075" s="169" t="s">
        <v>6290</v>
      </c>
      <c r="B3075" s="170" t="s">
        <v>26629</v>
      </c>
      <c r="C3075" s="169" t="s">
        <v>187</v>
      </c>
    </row>
    <row r="3076" spans="1:3" ht="28.5">
      <c r="A3076" s="169" t="s">
        <v>6292</v>
      </c>
      <c r="B3076" s="170" t="s">
        <v>26630</v>
      </c>
      <c r="C3076" s="169" t="s">
        <v>187</v>
      </c>
    </row>
    <row r="3077" spans="1:3" ht="28.5">
      <c r="A3077" s="169" t="s">
        <v>6294</v>
      </c>
      <c r="B3077" s="170" t="s">
        <v>26631</v>
      </c>
      <c r="C3077" s="169" t="s">
        <v>187</v>
      </c>
    </row>
    <row r="3078" spans="1:3" ht="28.5">
      <c r="A3078" s="169" t="s">
        <v>6296</v>
      </c>
      <c r="B3078" s="170" t="s">
        <v>26632</v>
      </c>
      <c r="C3078" s="169" t="s">
        <v>187</v>
      </c>
    </row>
    <row r="3079" spans="1:3">
      <c r="A3079" s="169" t="s">
        <v>26633</v>
      </c>
      <c r="B3079" s="170" t="s">
        <v>26634</v>
      </c>
    </row>
    <row r="3080" spans="1:3" ht="28.5">
      <c r="A3080" s="169" t="s">
        <v>6298</v>
      </c>
      <c r="B3080" s="170" t="s">
        <v>26635</v>
      </c>
      <c r="C3080" s="169" t="s">
        <v>187</v>
      </c>
    </row>
    <row r="3081" spans="1:3" ht="28.5">
      <c r="A3081" s="169" t="s">
        <v>6300</v>
      </c>
      <c r="B3081" s="170" t="s">
        <v>26636</v>
      </c>
      <c r="C3081" s="169" t="s">
        <v>187</v>
      </c>
    </row>
    <row r="3082" spans="1:3" ht="28.5">
      <c r="A3082" s="169" t="s">
        <v>6302</v>
      </c>
      <c r="B3082" s="170" t="s">
        <v>26637</v>
      </c>
      <c r="C3082" s="169" t="s">
        <v>187</v>
      </c>
    </row>
    <row r="3083" spans="1:3" ht="42.75">
      <c r="A3083" s="169" t="s">
        <v>6304</v>
      </c>
      <c r="B3083" s="170" t="s">
        <v>26638</v>
      </c>
      <c r="C3083" s="169" t="s">
        <v>187</v>
      </c>
    </row>
    <row r="3084" spans="1:3" ht="42.75">
      <c r="A3084" s="169" t="s">
        <v>6306</v>
      </c>
      <c r="B3084" s="170" t="s">
        <v>26639</v>
      </c>
      <c r="C3084" s="169" t="s">
        <v>187</v>
      </c>
    </row>
    <row r="3085" spans="1:3" ht="42.75">
      <c r="A3085" s="169" t="s">
        <v>6308</v>
      </c>
      <c r="B3085" s="170" t="s">
        <v>26640</v>
      </c>
      <c r="C3085" s="169" t="s">
        <v>187</v>
      </c>
    </row>
    <row r="3086" spans="1:3" ht="42.75">
      <c r="A3086" s="169" t="s">
        <v>6310</v>
      </c>
      <c r="B3086" s="170" t="s">
        <v>26641</v>
      </c>
      <c r="C3086" s="169" t="s">
        <v>187</v>
      </c>
    </row>
    <row r="3087" spans="1:3" ht="42.75">
      <c r="A3087" s="169" t="s">
        <v>6312</v>
      </c>
      <c r="B3087" s="170" t="s">
        <v>26642</v>
      </c>
      <c r="C3087" s="169" t="s">
        <v>187</v>
      </c>
    </row>
    <row r="3088" spans="1:3" ht="42.75">
      <c r="A3088" s="169" t="s">
        <v>6314</v>
      </c>
      <c r="B3088" s="170" t="s">
        <v>26643</v>
      </c>
      <c r="C3088" s="169" t="s">
        <v>187</v>
      </c>
    </row>
    <row r="3089" spans="1:3" ht="42.75">
      <c r="A3089" s="169" t="s">
        <v>6316</v>
      </c>
      <c r="B3089" s="170" t="s">
        <v>26644</v>
      </c>
      <c r="C3089" s="169" t="s">
        <v>187</v>
      </c>
    </row>
    <row r="3090" spans="1:3" ht="42.75">
      <c r="A3090" s="169" t="s">
        <v>6318</v>
      </c>
      <c r="B3090" s="170" t="s">
        <v>26645</v>
      </c>
      <c r="C3090" s="169" t="s">
        <v>187</v>
      </c>
    </row>
    <row r="3091" spans="1:3" ht="42.75">
      <c r="A3091" s="169" t="s">
        <v>6320</v>
      </c>
      <c r="B3091" s="170" t="s">
        <v>26646</v>
      </c>
      <c r="C3091" s="169" t="s">
        <v>187</v>
      </c>
    </row>
    <row r="3092" spans="1:3" ht="42.75">
      <c r="A3092" s="169" t="s">
        <v>6322</v>
      </c>
      <c r="B3092" s="170" t="s">
        <v>26647</v>
      </c>
      <c r="C3092" s="169" t="s">
        <v>187</v>
      </c>
    </row>
    <row r="3093" spans="1:3" ht="42.75">
      <c r="A3093" s="169" t="s">
        <v>6324</v>
      </c>
      <c r="B3093" s="170" t="s">
        <v>26648</v>
      </c>
      <c r="C3093" s="169" t="s">
        <v>187</v>
      </c>
    </row>
    <row r="3094" spans="1:3" ht="42.75">
      <c r="A3094" s="169" t="s">
        <v>6326</v>
      </c>
      <c r="B3094" s="170" t="s">
        <v>26649</v>
      </c>
      <c r="C3094" s="169" t="s">
        <v>187</v>
      </c>
    </row>
    <row r="3095" spans="1:3" ht="42.75">
      <c r="A3095" s="169" t="s">
        <v>6328</v>
      </c>
      <c r="B3095" s="170" t="s">
        <v>26650</v>
      </c>
      <c r="C3095" s="169" t="s">
        <v>187</v>
      </c>
    </row>
    <row r="3096" spans="1:3" ht="42.75">
      <c r="A3096" s="169" t="s">
        <v>6330</v>
      </c>
      <c r="B3096" s="170" t="s">
        <v>26651</v>
      </c>
      <c r="C3096" s="169" t="s">
        <v>187</v>
      </c>
    </row>
    <row r="3097" spans="1:3" ht="42.75">
      <c r="A3097" s="169" t="s">
        <v>6332</v>
      </c>
      <c r="B3097" s="170" t="s">
        <v>26652</v>
      </c>
      <c r="C3097" s="169" t="s">
        <v>187</v>
      </c>
    </row>
    <row r="3098" spans="1:3" ht="42.75">
      <c r="A3098" s="169" t="s">
        <v>6334</v>
      </c>
      <c r="B3098" s="170" t="s">
        <v>26653</v>
      </c>
      <c r="C3098" s="169" t="s">
        <v>187</v>
      </c>
    </row>
    <row r="3099" spans="1:3" ht="42.75">
      <c r="A3099" s="169" t="s">
        <v>6336</v>
      </c>
      <c r="B3099" s="170" t="s">
        <v>26654</v>
      </c>
      <c r="C3099" s="169" t="s">
        <v>187</v>
      </c>
    </row>
    <row r="3100" spans="1:3" ht="42.75">
      <c r="A3100" s="169" t="s">
        <v>6338</v>
      </c>
      <c r="B3100" s="170" t="s">
        <v>26655</v>
      </c>
      <c r="C3100" s="169" t="s">
        <v>187</v>
      </c>
    </row>
    <row r="3101" spans="1:3" ht="42.75">
      <c r="A3101" s="169" t="s">
        <v>6340</v>
      </c>
      <c r="B3101" s="170" t="s">
        <v>26656</v>
      </c>
      <c r="C3101" s="169" t="s">
        <v>187</v>
      </c>
    </row>
    <row r="3102" spans="1:3" ht="42.75">
      <c r="A3102" s="169" t="s">
        <v>6342</v>
      </c>
      <c r="B3102" s="170" t="s">
        <v>26657</v>
      </c>
      <c r="C3102" s="169" t="s">
        <v>187</v>
      </c>
    </row>
    <row r="3103" spans="1:3" ht="42.75">
      <c r="A3103" s="169" t="s">
        <v>6344</v>
      </c>
      <c r="B3103" s="170" t="s">
        <v>26658</v>
      </c>
      <c r="C3103" s="169" t="s">
        <v>187</v>
      </c>
    </row>
    <row r="3104" spans="1:3" ht="42.75">
      <c r="A3104" s="169" t="s">
        <v>6346</v>
      </c>
      <c r="B3104" s="170" t="s">
        <v>26659</v>
      </c>
      <c r="C3104" s="169" t="s">
        <v>187</v>
      </c>
    </row>
    <row r="3105" spans="1:3" ht="42.75">
      <c r="A3105" s="169" t="s">
        <v>6348</v>
      </c>
      <c r="B3105" s="170" t="s">
        <v>26660</v>
      </c>
      <c r="C3105" s="169" t="s">
        <v>187</v>
      </c>
    </row>
    <row r="3106" spans="1:3" ht="42.75">
      <c r="A3106" s="169" t="s">
        <v>6350</v>
      </c>
      <c r="B3106" s="170" t="s">
        <v>26661</v>
      </c>
      <c r="C3106" s="169" t="s">
        <v>187</v>
      </c>
    </row>
    <row r="3107" spans="1:3" ht="42.75">
      <c r="A3107" s="169" t="s">
        <v>6352</v>
      </c>
      <c r="B3107" s="170" t="s">
        <v>26662</v>
      </c>
      <c r="C3107" s="169" t="s">
        <v>187</v>
      </c>
    </row>
    <row r="3108" spans="1:3" ht="42.75">
      <c r="A3108" s="169" t="s">
        <v>6354</v>
      </c>
      <c r="B3108" s="170" t="s">
        <v>26663</v>
      </c>
      <c r="C3108" s="169" t="s">
        <v>187</v>
      </c>
    </row>
    <row r="3109" spans="1:3" ht="42.75">
      <c r="A3109" s="169" t="s">
        <v>6356</v>
      </c>
      <c r="B3109" s="170" t="s">
        <v>26664</v>
      </c>
      <c r="C3109" s="169" t="s">
        <v>187</v>
      </c>
    </row>
    <row r="3110" spans="1:3" ht="42.75">
      <c r="A3110" s="169" t="s">
        <v>6358</v>
      </c>
      <c r="B3110" s="170" t="s">
        <v>26665</v>
      </c>
      <c r="C3110" s="169" t="s">
        <v>187</v>
      </c>
    </row>
    <row r="3111" spans="1:3" ht="42.75">
      <c r="A3111" s="169" t="s">
        <v>6360</v>
      </c>
      <c r="B3111" s="170" t="s">
        <v>26666</v>
      </c>
      <c r="C3111" s="169" t="s">
        <v>187</v>
      </c>
    </row>
    <row r="3112" spans="1:3" ht="42.75">
      <c r="A3112" s="169" t="s">
        <v>6362</v>
      </c>
      <c r="B3112" s="170" t="s">
        <v>26667</v>
      </c>
      <c r="C3112" s="169" t="s">
        <v>187</v>
      </c>
    </row>
    <row r="3113" spans="1:3" ht="42.75">
      <c r="A3113" s="169" t="s">
        <v>6364</v>
      </c>
      <c r="B3113" s="170" t="s">
        <v>26668</v>
      </c>
      <c r="C3113" s="169" t="s">
        <v>187</v>
      </c>
    </row>
    <row r="3114" spans="1:3" ht="42.75">
      <c r="A3114" s="169" t="s">
        <v>6366</v>
      </c>
      <c r="B3114" s="170" t="s">
        <v>26669</v>
      </c>
      <c r="C3114" s="169" t="s">
        <v>187</v>
      </c>
    </row>
    <row r="3115" spans="1:3" ht="42.75">
      <c r="A3115" s="169" t="s">
        <v>6368</v>
      </c>
      <c r="B3115" s="170" t="s">
        <v>26670</v>
      </c>
      <c r="C3115" s="169" t="s">
        <v>187</v>
      </c>
    </row>
    <row r="3116" spans="1:3" ht="42.75">
      <c r="A3116" s="169" t="s">
        <v>6370</v>
      </c>
      <c r="B3116" s="170" t="s">
        <v>26671</v>
      </c>
      <c r="C3116" s="169" t="s">
        <v>187</v>
      </c>
    </row>
    <row r="3117" spans="1:3" ht="42.75">
      <c r="A3117" s="169" t="s">
        <v>6372</v>
      </c>
      <c r="B3117" s="170" t="s">
        <v>26672</v>
      </c>
      <c r="C3117" s="169" t="s">
        <v>187</v>
      </c>
    </row>
    <row r="3118" spans="1:3" ht="42.75">
      <c r="A3118" s="169" t="s">
        <v>6374</v>
      </c>
      <c r="B3118" s="170" t="s">
        <v>26673</v>
      </c>
      <c r="C3118" s="169" t="s">
        <v>187</v>
      </c>
    </row>
    <row r="3119" spans="1:3" ht="42.75">
      <c r="A3119" s="169" t="s">
        <v>6376</v>
      </c>
      <c r="B3119" s="170" t="s">
        <v>26674</v>
      </c>
      <c r="C3119" s="169" t="s">
        <v>187</v>
      </c>
    </row>
    <row r="3120" spans="1:3" ht="42.75">
      <c r="A3120" s="169" t="s">
        <v>6378</v>
      </c>
      <c r="B3120" s="170" t="s">
        <v>26675</v>
      </c>
      <c r="C3120" s="169" t="s">
        <v>187</v>
      </c>
    </row>
    <row r="3121" spans="1:3" ht="42.75">
      <c r="A3121" s="169" t="s">
        <v>6380</v>
      </c>
      <c r="B3121" s="170" t="s">
        <v>26676</v>
      </c>
      <c r="C3121" s="169" t="s">
        <v>187</v>
      </c>
    </row>
    <row r="3122" spans="1:3" ht="42.75">
      <c r="A3122" s="169" t="s">
        <v>6382</v>
      </c>
      <c r="B3122" s="170" t="s">
        <v>26677</v>
      </c>
      <c r="C3122" s="169" t="s">
        <v>187</v>
      </c>
    </row>
    <row r="3123" spans="1:3" ht="42.75">
      <c r="A3123" s="169" t="s">
        <v>6384</v>
      </c>
      <c r="B3123" s="170" t="s">
        <v>26678</v>
      </c>
      <c r="C3123" s="169" t="s">
        <v>187</v>
      </c>
    </row>
    <row r="3124" spans="1:3" ht="42.75">
      <c r="A3124" s="169" t="s">
        <v>6386</v>
      </c>
      <c r="B3124" s="170" t="s">
        <v>26679</v>
      </c>
      <c r="C3124" s="169" t="s">
        <v>187</v>
      </c>
    </row>
    <row r="3125" spans="1:3" ht="42.75">
      <c r="A3125" s="169" t="s">
        <v>6388</v>
      </c>
      <c r="B3125" s="170" t="s">
        <v>26680</v>
      </c>
      <c r="C3125" s="169" t="s">
        <v>187</v>
      </c>
    </row>
    <row r="3126" spans="1:3" ht="42.75">
      <c r="A3126" s="169" t="s">
        <v>6390</v>
      </c>
      <c r="B3126" s="170" t="s">
        <v>26681</v>
      </c>
      <c r="C3126" s="169" t="s">
        <v>187</v>
      </c>
    </row>
    <row r="3127" spans="1:3" ht="42.75">
      <c r="A3127" s="169" t="s">
        <v>6392</v>
      </c>
      <c r="B3127" s="170" t="s">
        <v>26682</v>
      </c>
      <c r="C3127" s="169" t="s">
        <v>187</v>
      </c>
    </row>
    <row r="3128" spans="1:3" ht="42.75">
      <c r="A3128" s="169" t="s">
        <v>6394</v>
      </c>
      <c r="B3128" s="170" t="s">
        <v>26683</v>
      </c>
      <c r="C3128" s="169" t="s">
        <v>187</v>
      </c>
    </row>
    <row r="3129" spans="1:3" ht="42.75">
      <c r="A3129" s="169" t="s">
        <v>6396</v>
      </c>
      <c r="B3129" s="170" t="s">
        <v>26684</v>
      </c>
      <c r="C3129" s="169" t="s">
        <v>187</v>
      </c>
    </row>
    <row r="3130" spans="1:3" ht="42.75">
      <c r="A3130" s="169" t="s">
        <v>6398</v>
      </c>
      <c r="B3130" s="170" t="s">
        <v>26685</v>
      </c>
      <c r="C3130" s="169" t="s">
        <v>187</v>
      </c>
    </row>
    <row r="3131" spans="1:3" ht="42.75">
      <c r="A3131" s="169" t="s">
        <v>6400</v>
      </c>
      <c r="B3131" s="170" t="s">
        <v>26686</v>
      </c>
      <c r="C3131" s="169" t="s">
        <v>187</v>
      </c>
    </row>
    <row r="3132" spans="1:3" ht="42.75">
      <c r="A3132" s="169" t="s">
        <v>6402</v>
      </c>
      <c r="B3132" s="170" t="s">
        <v>26687</v>
      </c>
      <c r="C3132" s="169" t="s">
        <v>187</v>
      </c>
    </row>
    <row r="3133" spans="1:3" ht="42.75">
      <c r="A3133" s="169" t="s">
        <v>6404</v>
      </c>
      <c r="B3133" s="170" t="s">
        <v>26688</v>
      </c>
      <c r="C3133" s="169" t="s">
        <v>187</v>
      </c>
    </row>
    <row r="3134" spans="1:3" ht="42.75">
      <c r="A3134" s="169" t="s">
        <v>6406</v>
      </c>
      <c r="B3134" s="170" t="s">
        <v>26689</v>
      </c>
      <c r="C3134" s="169" t="s">
        <v>187</v>
      </c>
    </row>
    <row r="3135" spans="1:3" ht="42.75">
      <c r="A3135" s="169" t="s">
        <v>6408</v>
      </c>
      <c r="B3135" s="170" t="s">
        <v>26690</v>
      </c>
      <c r="C3135" s="169" t="s">
        <v>187</v>
      </c>
    </row>
    <row r="3136" spans="1:3" ht="42.75">
      <c r="A3136" s="169" t="s">
        <v>6410</v>
      </c>
      <c r="B3136" s="170" t="s">
        <v>26691</v>
      </c>
      <c r="C3136" s="169" t="s">
        <v>187</v>
      </c>
    </row>
    <row r="3137" spans="1:3" ht="42.75">
      <c r="A3137" s="169" t="s">
        <v>6412</v>
      </c>
      <c r="B3137" s="170" t="s">
        <v>26692</v>
      </c>
      <c r="C3137" s="169" t="s">
        <v>187</v>
      </c>
    </row>
    <row r="3138" spans="1:3" ht="42.75">
      <c r="A3138" s="169" t="s">
        <v>6414</v>
      </c>
      <c r="B3138" s="170" t="s">
        <v>26693</v>
      </c>
      <c r="C3138" s="169" t="s">
        <v>187</v>
      </c>
    </row>
    <row r="3139" spans="1:3" ht="42.75">
      <c r="A3139" s="169" t="s">
        <v>6416</v>
      </c>
      <c r="B3139" s="170" t="s">
        <v>26694</v>
      </c>
      <c r="C3139" s="169" t="s">
        <v>187</v>
      </c>
    </row>
    <row r="3140" spans="1:3" ht="42.75">
      <c r="A3140" s="169" t="s">
        <v>6418</v>
      </c>
      <c r="B3140" s="170" t="s">
        <v>26695</v>
      </c>
      <c r="C3140" s="169" t="s">
        <v>187</v>
      </c>
    </row>
    <row r="3141" spans="1:3" ht="42.75">
      <c r="A3141" s="169" t="s">
        <v>6420</v>
      </c>
      <c r="B3141" s="170" t="s">
        <v>26696</v>
      </c>
      <c r="C3141" s="169" t="s">
        <v>187</v>
      </c>
    </row>
    <row r="3142" spans="1:3" ht="42.75">
      <c r="A3142" s="169" t="s">
        <v>6422</v>
      </c>
      <c r="B3142" s="170" t="s">
        <v>26697</v>
      </c>
      <c r="C3142" s="169" t="s">
        <v>187</v>
      </c>
    </row>
    <row r="3143" spans="1:3" ht="42.75">
      <c r="A3143" s="169" t="s">
        <v>6424</v>
      </c>
      <c r="B3143" s="170" t="s">
        <v>26698</v>
      </c>
      <c r="C3143" s="169" t="s">
        <v>187</v>
      </c>
    </row>
    <row r="3144" spans="1:3" ht="42.75">
      <c r="A3144" s="169" t="s">
        <v>6426</v>
      </c>
      <c r="B3144" s="170" t="s">
        <v>26699</v>
      </c>
      <c r="C3144" s="169" t="s">
        <v>187</v>
      </c>
    </row>
    <row r="3145" spans="1:3" ht="42.75">
      <c r="A3145" s="169" t="s">
        <v>6428</v>
      </c>
      <c r="B3145" s="170" t="s">
        <v>26700</v>
      </c>
      <c r="C3145" s="169" t="s">
        <v>187</v>
      </c>
    </row>
    <row r="3146" spans="1:3" ht="42.75">
      <c r="A3146" s="169" t="s">
        <v>6430</v>
      </c>
      <c r="B3146" s="170" t="s">
        <v>26701</v>
      </c>
      <c r="C3146" s="169" t="s">
        <v>187</v>
      </c>
    </row>
    <row r="3147" spans="1:3" ht="42.75">
      <c r="A3147" s="169" t="s">
        <v>6432</v>
      </c>
      <c r="B3147" s="170" t="s">
        <v>26702</v>
      </c>
      <c r="C3147" s="169" t="s">
        <v>187</v>
      </c>
    </row>
    <row r="3148" spans="1:3" ht="42.75">
      <c r="A3148" s="169" t="s">
        <v>6434</v>
      </c>
      <c r="B3148" s="170" t="s">
        <v>26703</v>
      </c>
      <c r="C3148" s="169" t="s">
        <v>187</v>
      </c>
    </row>
    <row r="3149" spans="1:3" ht="42.75">
      <c r="A3149" s="169" t="s">
        <v>6436</v>
      </c>
      <c r="B3149" s="170" t="s">
        <v>26704</v>
      </c>
      <c r="C3149" s="169" t="s">
        <v>187</v>
      </c>
    </row>
    <row r="3150" spans="1:3" ht="42.75">
      <c r="A3150" s="169" t="s">
        <v>6438</v>
      </c>
      <c r="B3150" s="170" t="s">
        <v>26705</v>
      </c>
      <c r="C3150" s="169" t="s">
        <v>187</v>
      </c>
    </row>
    <row r="3151" spans="1:3" ht="42.75">
      <c r="A3151" s="169" t="s">
        <v>6440</v>
      </c>
      <c r="B3151" s="170" t="s">
        <v>26706</v>
      </c>
      <c r="C3151" s="169" t="s">
        <v>187</v>
      </c>
    </row>
    <row r="3152" spans="1:3" ht="42.75">
      <c r="A3152" s="169" t="s">
        <v>6442</v>
      </c>
      <c r="B3152" s="170" t="s">
        <v>26707</v>
      </c>
      <c r="C3152" s="169" t="s">
        <v>187</v>
      </c>
    </row>
    <row r="3153" spans="1:3" ht="42.75">
      <c r="A3153" s="169" t="s">
        <v>6444</v>
      </c>
      <c r="B3153" s="170" t="s">
        <v>26708</v>
      </c>
      <c r="C3153" s="169" t="s">
        <v>187</v>
      </c>
    </row>
    <row r="3154" spans="1:3" ht="42.75">
      <c r="A3154" s="169" t="s">
        <v>6446</v>
      </c>
      <c r="B3154" s="170" t="s">
        <v>26709</v>
      </c>
      <c r="C3154" s="169" t="s">
        <v>187</v>
      </c>
    </row>
    <row r="3155" spans="1:3" ht="42.75">
      <c r="A3155" s="169" t="s">
        <v>6448</v>
      </c>
      <c r="B3155" s="170" t="s">
        <v>26710</v>
      </c>
      <c r="C3155" s="169" t="s">
        <v>187</v>
      </c>
    </row>
    <row r="3156" spans="1:3" ht="42.75">
      <c r="A3156" s="169" t="s">
        <v>6450</v>
      </c>
      <c r="B3156" s="170" t="s">
        <v>26711</v>
      </c>
      <c r="C3156" s="169" t="s">
        <v>187</v>
      </c>
    </row>
    <row r="3157" spans="1:3" ht="42.75">
      <c r="A3157" s="169" t="s">
        <v>6452</v>
      </c>
      <c r="B3157" s="170" t="s">
        <v>26712</v>
      </c>
      <c r="C3157" s="169" t="s">
        <v>187</v>
      </c>
    </row>
    <row r="3158" spans="1:3" ht="42.75">
      <c r="A3158" s="169" t="s">
        <v>6454</v>
      </c>
      <c r="B3158" s="170" t="s">
        <v>26713</v>
      </c>
      <c r="C3158" s="169" t="s">
        <v>187</v>
      </c>
    </row>
    <row r="3159" spans="1:3" ht="42.75">
      <c r="A3159" s="169" t="s">
        <v>6456</v>
      </c>
      <c r="B3159" s="170" t="s">
        <v>26714</v>
      </c>
      <c r="C3159" s="169" t="s">
        <v>187</v>
      </c>
    </row>
    <row r="3160" spans="1:3" ht="42.75">
      <c r="A3160" s="169" t="s">
        <v>6458</v>
      </c>
      <c r="B3160" s="170" t="s">
        <v>26715</v>
      </c>
      <c r="C3160" s="169" t="s">
        <v>187</v>
      </c>
    </row>
    <row r="3161" spans="1:3" ht="42.75">
      <c r="A3161" s="169" t="s">
        <v>6460</v>
      </c>
      <c r="B3161" s="170" t="s">
        <v>26716</v>
      </c>
      <c r="C3161" s="169" t="s">
        <v>187</v>
      </c>
    </row>
    <row r="3162" spans="1:3" ht="42.75">
      <c r="A3162" s="169" t="s">
        <v>6462</v>
      </c>
      <c r="B3162" s="170" t="s">
        <v>26717</v>
      </c>
      <c r="C3162" s="169" t="s">
        <v>187</v>
      </c>
    </row>
    <row r="3163" spans="1:3" ht="42.75">
      <c r="A3163" s="169" t="s">
        <v>6464</v>
      </c>
      <c r="B3163" s="170" t="s">
        <v>26718</v>
      </c>
      <c r="C3163" s="169" t="s">
        <v>187</v>
      </c>
    </row>
    <row r="3164" spans="1:3" ht="42.75">
      <c r="A3164" s="169" t="s">
        <v>6466</v>
      </c>
      <c r="B3164" s="170" t="s">
        <v>26719</v>
      </c>
      <c r="C3164" s="169" t="s">
        <v>187</v>
      </c>
    </row>
    <row r="3165" spans="1:3" ht="42.75">
      <c r="A3165" s="169" t="s">
        <v>6468</v>
      </c>
      <c r="B3165" s="170" t="s">
        <v>26720</v>
      </c>
      <c r="C3165" s="169" t="s">
        <v>187</v>
      </c>
    </row>
    <row r="3166" spans="1:3" ht="42.75">
      <c r="A3166" s="169" t="s">
        <v>6470</v>
      </c>
      <c r="B3166" s="170" t="s">
        <v>26721</v>
      </c>
      <c r="C3166" s="169" t="s">
        <v>187</v>
      </c>
    </row>
    <row r="3167" spans="1:3" ht="42.75">
      <c r="A3167" s="169" t="s">
        <v>6472</v>
      </c>
      <c r="B3167" s="170" t="s">
        <v>26722</v>
      </c>
      <c r="C3167" s="169" t="s">
        <v>187</v>
      </c>
    </row>
    <row r="3168" spans="1:3" ht="42.75">
      <c r="A3168" s="169" t="s">
        <v>6474</v>
      </c>
      <c r="B3168" s="170" t="s">
        <v>26723</v>
      </c>
      <c r="C3168" s="169" t="s">
        <v>187</v>
      </c>
    </row>
    <row r="3169" spans="1:3" ht="42.75">
      <c r="A3169" s="169" t="s">
        <v>6476</v>
      </c>
      <c r="B3169" s="170" t="s">
        <v>26724</v>
      </c>
      <c r="C3169" s="169" t="s">
        <v>187</v>
      </c>
    </row>
    <row r="3170" spans="1:3" ht="42.75">
      <c r="A3170" s="169" t="s">
        <v>6478</v>
      </c>
      <c r="B3170" s="170" t="s">
        <v>26725</v>
      </c>
      <c r="C3170" s="169" t="s">
        <v>187</v>
      </c>
    </row>
    <row r="3171" spans="1:3" ht="42.75">
      <c r="A3171" s="169" t="s">
        <v>6480</v>
      </c>
      <c r="B3171" s="170" t="s">
        <v>26726</v>
      </c>
      <c r="C3171" s="169" t="s">
        <v>187</v>
      </c>
    </row>
    <row r="3172" spans="1:3" ht="42.75">
      <c r="A3172" s="169" t="s">
        <v>6482</v>
      </c>
      <c r="B3172" s="170" t="s">
        <v>26727</v>
      </c>
      <c r="C3172" s="169" t="s">
        <v>187</v>
      </c>
    </row>
    <row r="3173" spans="1:3" ht="42.75">
      <c r="A3173" s="169" t="s">
        <v>6484</v>
      </c>
      <c r="B3173" s="170" t="s">
        <v>26728</v>
      </c>
      <c r="C3173" s="169" t="s">
        <v>187</v>
      </c>
    </row>
    <row r="3174" spans="1:3" ht="42.75">
      <c r="A3174" s="169" t="s">
        <v>6486</v>
      </c>
      <c r="B3174" s="170" t="s">
        <v>26729</v>
      </c>
      <c r="C3174" s="169" t="s">
        <v>187</v>
      </c>
    </row>
    <row r="3175" spans="1:3" ht="42.75">
      <c r="A3175" s="169" t="s">
        <v>6488</v>
      </c>
      <c r="B3175" s="170" t="s">
        <v>26730</v>
      </c>
      <c r="C3175" s="169" t="s">
        <v>187</v>
      </c>
    </row>
    <row r="3176" spans="1:3" ht="42.75">
      <c r="A3176" s="169" t="s">
        <v>6490</v>
      </c>
      <c r="B3176" s="170" t="s">
        <v>26731</v>
      </c>
      <c r="C3176" s="169" t="s">
        <v>187</v>
      </c>
    </row>
    <row r="3177" spans="1:3" ht="42.75">
      <c r="A3177" s="169" t="s">
        <v>6492</v>
      </c>
      <c r="B3177" s="170" t="s">
        <v>26732</v>
      </c>
      <c r="C3177" s="169" t="s">
        <v>187</v>
      </c>
    </row>
    <row r="3178" spans="1:3" ht="42.75">
      <c r="A3178" s="169" t="s">
        <v>6494</v>
      </c>
      <c r="B3178" s="170" t="s">
        <v>26733</v>
      </c>
      <c r="C3178" s="169" t="s">
        <v>187</v>
      </c>
    </row>
    <row r="3179" spans="1:3" ht="42.75">
      <c r="A3179" s="169" t="s">
        <v>6496</v>
      </c>
      <c r="B3179" s="170" t="s">
        <v>26734</v>
      </c>
      <c r="C3179" s="169" t="s">
        <v>187</v>
      </c>
    </row>
    <row r="3180" spans="1:3" ht="42.75">
      <c r="A3180" s="169" t="s">
        <v>6498</v>
      </c>
      <c r="B3180" s="170" t="s">
        <v>26735</v>
      </c>
      <c r="C3180" s="169" t="s">
        <v>187</v>
      </c>
    </row>
    <row r="3181" spans="1:3" ht="42.75">
      <c r="A3181" s="169" t="s">
        <v>6500</v>
      </c>
      <c r="B3181" s="170" t="s">
        <v>26736</v>
      </c>
      <c r="C3181" s="169" t="s">
        <v>187</v>
      </c>
    </row>
    <row r="3182" spans="1:3" ht="42.75">
      <c r="A3182" s="169" t="s">
        <v>6502</v>
      </c>
      <c r="B3182" s="170" t="s">
        <v>26737</v>
      </c>
      <c r="C3182" s="169" t="s">
        <v>187</v>
      </c>
    </row>
    <row r="3183" spans="1:3" ht="42.75">
      <c r="A3183" s="169" t="s">
        <v>6504</v>
      </c>
      <c r="B3183" s="170" t="s">
        <v>26738</v>
      </c>
      <c r="C3183" s="169" t="s">
        <v>187</v>
      </c>
    </row>
    <row r="3184" spans="1:3" ht="42.75">
      <c r="A3184" s="169" t="s">
        <v>6506</v>
      </c>
      <c r="B3184" s="170" t="s">
        <v>26739</v>
      </c>
      <c r="C3184" s="169" t="s">
        <v>187</v>
      </c>
    </row>
    <row r="3185" spans="1:3" ht="42.75">
      <c r="A3185" s="169" t="s">
        <v>6508</v>
      </c>
      <c r="B3185" s="170" t="s">
        <v>26740</v>
      </c>
      <c r="C3185" s="169" t="s">
        <v>187</v>
      </c>
    </row>
    <row r="3186" spans="1:3" ht="42.75">
      <c r="A3186" s="169" t="s">
        <v>6510</v>
      </c>
      <c r="B3186" s="170" t="s">
        <v>26741</v>
      </c>
      <c r="C3186" s="169" t="s">
        <v>187</v>
      </c>
    </row>
    <row r="3187" spans="1:3" ht="42.75">
      <c r="A3187" s="169" t="s">
        <v>6512</v>
      </c>
      <c r="B3187" s="170" t="s">
        <v>26742</v>
      </c>
      <c r="C3187" s="169" t="s">
        <v>187</v>
      </c>
    </row>
    <row r="3188" spans="1:3" ht="42.75">
      <c r="A3188" s="169" t="s">
        <v>6514</v>
      </c>
      <c r="B3188" s="170" t="s">
        <v>26743</v>
      </c>
      <c r="C3188" s="169" t="s">
        <v>187</v>
      </c>
    </row>
    <row r="3189" spans="1:3" ht="42.75">
      <c r="A3189" s="169" t="s">
        <v>6516</v>
      </c>
      <c r="B3189" s="170" t="s">
        <v>26744</v>
      </c>
      <c r="C3189" s="169" t="s">
        <v>187</v>
      </c>
    </row>
    <row r="3190" spans="1:3" ht="42.75">
      <c r="A3190" s="169" t="s">
        <v>6518</v>
      </c>
      <c r="B3190" s="170" t="s">
        <v>26745</v>
      </c>
      <c r="C3190" s="169" t="s">
        <v>187</v>
      </c>
    </row>
    <row r="3191" spans="1:3" ht="42.75">
      <c r="A3191" s="169" t="s">
        <v>6520</v>
      </c>
      <c r="B3191" s="170" t="s">
        <v>26746</v>
      </c>
      <c r="C3191" s="169" t="s">
        <v>187</v>
      </c>
    </row>
    <row r="3192" spans="1:3" ht="42.75">
      <c r="A3192" s="169" t="s">
        <v>6522</v>
      </c>
      <c r="B3192" s="170" t="s">
        <v>26747</v>
      </c>
      <c r="C3192" s="169" t="s">
        <v>187</v>
      </c>
    </row>
    <row r="3193" spans="1:3" ht="42.75">
      <c r="A3193" s="169" t="s">
        <v>6524</v>
      </c>
      <c r="B3193" s="170" t="s">
        <v>26748</v>
      </c>
      <c r="C3193" s="169" t="s">
        <v>187</v>
      </c>
    </row>
    <row r="3194" spans="1:3" ht="42.75">
      <c r="A3194" s="169" t="s">
        <v>6526</v>
      </c>
      <c r="B3194" s="170" t="s">
        <v>26749</v>
      </c>
      <c r="C3194" s="169" t="s">
        <v>187</v>
      </c>
    </row>
    <row r="3195" spans="1:3" ht="42.75">
      <c r="A3195" s="169" t="s">
        <v>6528</v>
      </c>
      <c r="B3195" s="170" t="s">
        <v>26750</v>
      </c>
      <c r="C3195" s="169" t="s">
        <v>187</v>
      </c>
    </row>
    <row r="3196" spans="1:3" ht="42.75">
      <c r="A3196" s="169" t="s">
        <v>6530</v>
      </c>
      <c r="B3196" s="170" t="s">
        <v>26751</v>
      </c>
      <c r="C3196" s="169" t="s">
        <v>187</v>
      </c>
    </row>
    <row r="3197" spans="1:3" ht="42.75">
      <c r="A3197" s="169" t="s">
        <v>6532</v>
      </c>
      <c r="B3197" s="170" t="s">
        <v>26752</v>
      </c>
      <c r="C3197" s="169" t="s">
        <v>187</v>
      </c>
    </row>
    <row r="3198" spans="1:3" ht="42.75">
      <c r="A3198" s="169" t="s">
        <v>6534</v>
      </c>
      <c r="B3198" s="170" t="s">
        <v>26753</v>
      </c>
      <c r="C3198" s="169" t="s">
        <v>187</v>
      </c>
    </row>
    <row r="3199" spans="1:3" ht="42.75">
      <c r="A3199" s="169" t="s">
        <v>6536</v>
      </c>
      <c r="B3199" s="170" t="s">
        <v>26754</v>
      </c>
      <c r="C3199" s="169" t="s">
        <v>187</v>
      </c>
    </row>
    <row r="3200" spans="1:3" ht="42.75">
      <c r="A3200" s="169" t="s">
        <v>6538</v>
      </c>
      <c r="B3200" s="170" t="s">
        <v>26755</v>
      </c>
      <c r="C3200" s="169" t="s">
        <v>187</v>
      </c>
    </row>
    <row r="3201" spans="1:3" ht="42.75">
      <c r="A3201" s="169" t="s">
        <v>6540</v>
      </c>
      <c r="B3201" s="170" t="s">
        <v>26756</v>
      </c>
      <c r="C3201" s="169" t="s">
        <v>187</v>
      </c>
    </row>
    <row r="3202" spans="1:3" ht="42.75">
      <c r="A3202" s="169" t="s">
        <v>6542</v>
      </c>
      <c r="B3202" s="170" t="s">
        <v>26757</v>
      </c>
      <c r="C3202" s="169" t="s">
        <v>187</v>
      </c>
    </row>
    <row r="3203" spans="1:3" ht="28.5">
      <c r="A3203" s="169" t="s">
        <v>6544</v>
      </c>
      <c r="B3203" s="170" t="s">
        <v>26758</v>
      </c>
      <c r="C3203" s="169" t="s">
        <v>174</v>
      </c>
    </row>
    <row r="3204" spans="1:3" ht="28.5">
      <c r="A3204" s="169" t="s">
        <v>6546</v>
      </c>
      <c r="B3204" s="170" t="s">
        <v>26759</v>
      </c>
      <c r="C3204" s="169" t="s">
        <v>174</v>
      </c>
    </row>
    <row r="3205" spans="1:3" ht="28.5">
      <c r="A3205" s="169" t="s">
        <v>6548</v>
      </c>
      <c r="B3205" s="170" t="s">
        <v>26760</v>
      </c>
      <c r="C3205" s="169" t="s">
        <v>174</v>
      </c>
    </row>
    <row r="3206" spans="1:3" ht="42.75">
      <c r="A3206" s="169" t="s">
        <v>6550</v>
      </c>
      <c r="B3206" s="170" t="s">
        <v>26761</v>
      </c>
      <c r="C3206" s="169" t="s">
        <v>174</v>
      </c>
    </row>
    <row r="3207" spans="1:3" ht="42.75">
      <c r="A3207" s="169" t="s">
        <v>6552</v>
      </c>
      <c r="B3207" s="170" t="s">
        <v>26762</v>
      </c>
      <c r="C3207" s="169" t="s">
        <v>174</v>
      </c>
    </row>
    <row r="3208" spans="1:3" ht="42.75">
      <c r="A3208" s="169" t="s">
        <v>6554</v>
      </c>
      <c r="B3208" s="170" t="s">
        <v>26763</v>
      </c>
      <c r="C3208" s="169" t="s">
        <v>174</v>
      </c>
    </row>
    <row r="3209" spans="1:3" ht="42.75">
      <c r="A3209" s="169" t="s">
        <v>6556</v>
      </c>
      <c r="B3209" s="170" t="s">
        <v>26764</v>
      </c>
      <c r="C3209" s="169" t="s">
        <v>174</v>
      </c>
    </row>
    <row r="3210" spans="1:3" ht="42.75">
      <c r="A3210" s="169" t="s">
        <v>6558</v>
      </c>
      <c r="B3210" s="170" t="s">
        <v>26765</v>
      </c>
      <c r="C3210" s="169" t="s">
        <v>174</v>
      </c>
    </row>
    <row r="3211" spans="1:3" ht="42.75">
      <c r="A3211" s="169" t="s">
        <v>6560</v>
      </c>
      <c r="B3211" s="170" t="s">
        <v>26766</v>
      </c>
      <c r="C3211" s="169" t="s">
        <v>174</v>
      </c>
    </row>
    <row r="3212" spans="1:3" ht="42.75">
      <c r="A3212" s="169" t="s">
        <v>6562</v>
      </c>
      <c r="B3212" s="170" t="s">
        <v>26767</v>
      </c>
      <c r="C3212" s="169" t="s">
        <v>174</v>
      </c>
    </row>
    <row r="3213" spans="1:3" ht="42.75">
      <c r="A3213" s="169" t="s">
        <v>6564</v>
      </c>
      <c r="B3213" s="170" t="s">
        <v>26768</v>
      </c>
      <c r="C3213" s="169" t="s">
        <v>174</v>
      </c>
    </row>
    <row r="3214" spans="1:3" ht="28.5">
      <c r="A3214" s="169" t="s">
        <v>6566</v>
      </c>
      <c r="B3214" s="170" t="s">
        <v>26769</v>
      </c>
      <c r="C3214" s="169" t="s">
        <v>174</v>
      </c>
    </row>
    <row r="3215" spans="1:3" ht="28.5">
      <c r="A3215" s="169" t="s">
        <v>6568</v>
      </c>
      <c r="B3215" s="170" t="s">
        <v>26770</v>
      </c>
      <c r="C3215" s="169" t="s">
        <v>174</v>
      </c>
    </row>
    <row r="3216" spans="1:3" ht="28.5">
      <c r="A3216" s="169" t="s">
        <v>6570</v>
      </c>
      <c r="B3216" s="170" t="s">
        <v>26771</v>
      </c>
      <c r="C3216" s="169" t="s">
        <v>174</v>
      </c>
    </row>
    <row r="3217" spans="1:3" ht="28.5">
      <c r="A3217" s="169" t="s">
        <v>6572</v>
      </c>
      <c r="B3217" s="170" t="s">
        <v>26772</v>
      </c>
      <c r="C3217" s="169" t="s">
        <v>174</v>
      </c>
    </row>
    <row r="3218" spans="1:3" ht="28.5">
      <c r="A3218" s="169" t="s">
        <v>6574</v>
      </c>
      <c r="B3218" s="170" t="s">
        <v>26773</v>
      </c>
      <c r="C3218" s="169" t="s">
        <v>174</v>
      </c>
    </row>
    <row r="3219" spans="1:3" ht="28.5">
      <c r="A3219" s="169" t="s">
        <v>6576</v>
      </c>
      <c r="B3219" s="170" t="s">
        <v>26774</v>
      </c>
      <c r="C3219" s="169" t="s">
        <v>174</v>
      </c>
    </row>
    <row r="3220" spans="1:3" ht="28.5">
      <c r="A3220" s="169" t="s">
        <v>6578</v>
      </c>
      <c r="B3220" s="170" t="s">
        <v>26775</v>
      </c>
      <c r="C3220" s="169" t="s">
        <v>174</v>
      </c>
    </row>
    <row r="3221" spans="1:3" ht="28.5">
      <c r="A3221" s="169" t="s">
        <v>6580</v>
      </c>
      <c r="B3221" s="170" t="s">
        <v>26776</v>
      </c>
      <c r="C3221" s="169" t="s">
        <v>174</v>
      </c>
    </row>
    <row r="3222" spans="1:3" ht="28.5">
      <c r="A3222" s="169" t="s">
        <v>6582</v>
      </c>
      <c r="B3222" s="170" t="s">
        <v>26777</v>
      </c>
      <c r="C3222" s="169" t="s">
        <v>174</v>
      </c>
    </row>
    <row r="3223" spans="1:3" ht="28.5">
      <c r="A3223" s="169" t="s">
        <v>6584</v>
      </c>
      <c r="B3223" s="170" t="s">
        <v>26778</v>
      </c>
      <c r="C3223" s="169" t="s">
        <v>174</v>
      </c>
    </row>
    <row r="3224" spans="1:3" ht="28.5">
      <c r="A3224" s="169" t="s">
        <v>6586</v>
      </c>
      <c r="B3224" s="170" t="s">
        <v>26779</v>
      </c>
      <c r="C3224" s="169" t="s">
        <v>174</v>
      </c>
    </row>
    <row r="3225" spans="1:3" ht="42.75">
      <c r="A3225" s="169" t="s">
        <v>6588</v>
      </c>
      <c r="B3225" s="170" t="s">
        <v>26780</v>
      </c>
      <c r="C3225" s="169" t="s">
        <v>174</v>
      </c>
    </row>
    <row r="3226" spans="1:3" ht="42.75">
      <c r="A3226" s="169" t="s">
        <v>6590</v>
      </c>
      <c r="B3226" s="170" t="s">
        <v>26781</v>
      </c>
      <c r="C3226" s="169" t="s">
        <v>174</v>
      </c>
    </row>
    <row r="3227" spans="1:3" ht="42.75">
      <c r="A3227" s="169" t="s">
        <v>6592</v>
      </c>
      <c r="B3227" s="170" t="s">
        <v>26782</v>
      </c>
      <c r="C3227" s="169" t="s">
        <v>174</v>
      </c>
    </row>
    <row r="3228" spans="1:3" ht="42.75">
      <c r="A3228" s="169" t="s">
        <v>6594</v>
      </c>
      <c r="B3228" s="170" t="s">
        <v>26783</v>
      </c>
      <c r="C3228" s="169" t="s">
        <v>174</v>
      </c>
    </row>
    <row r="3229" spans="1:3" ht="42.75">
      <c r="A3229" s="169" t="s">
        <v>6596</v>
      </c>
      <c r="B3229" s="170" t="s">
        <v>26784</v>
      </c>
      <c r="C3229" s="169" t="s">
        <v>174</v>
      </c>
    </row>
    <row r="3230" spans="1:3" ht="42.75">
      <c r="A3230" s="169" t="s">
        <v>6598</v>
      </c>
      <c r="B3230" s="170" t="s">
        <v>26785</v>
      </c>
      <c r="C3230" s="169" t="s">
        <v>174</v>
      </c>
    </row>
    <row r="3231" spans="1:3" ht="42.75">
      <c r="A3231" s="169" t="s">
        <v>6600</v>
      </c>
      <c r="B3231" s="170" t="s">
        <v>26786</v>
      </c>
      <c r="C3231" s="169" t="s">
        <v>174</v>
      </c>
    </row>
    <row r="3232" spans="1:3" ht="42.75">
      <c r="A3232" s="169" t="s">
        <v>6602</v>
      </c>
      <c r="B3232" s="170" t="s">
        <v>26787</v>
      </c>
      <c r="C3232" s="169" t="s">
        <v>174</v>
      </c>
    </row>
    <row r="3233" spans="1:3" ht="42.75">
      <c r="A3233" s="169" t="s">
        <v>6604</v>
      </c>
      <c r="B3233" s="170" t="s">
        <v>26788</v>
      </c>
      <c r="C3233" s="169" t="s">
        <v>174</v>
      </c>
    </row>
    <row r="3234" spans="1:3" ht="42.75">
      <c r="A3234" s="169" t="s">
        <v>6606</v>
      </c>
      <c r="B3234" s="170" t="s">
        <v>26789</v>
      </c>
      <c r="C3234" s="169" t="s">
        <v>174</v>
      </c>
    </row>
    <row r="3235" spans="1:3" ht="42.75">
      <c r="A3235" s="169" t="s">
        <v>6608</v>
      </c>
      <c r="B3235" s="170" t="s">
        <v>26790</v>
      </c>
      <c r="C3235" s="169" t="s">
        <v>174</v>
      </c>
    </row>
    <row r="3236" spans="1:3" ht="28.5">
      <c r="A3236" s="169" t="s">
        <v>6610</v>
      </c>
      <c r="B3236" s="170" t="s">
        <v>26791</v>
      </c>
      <c r="C3236" s="169" t="s">
        <v>174</v>
      </c>
    </row>
    <row r="3237" spans="1:3" ht="28.5">
      <c r="A3237" s="169" t="s">
        <v>6612</v>
      </c>
      <c r="B3237" s="170" t="s">
        <v>26792</v>
      </c>
      <c r="C3237" s="169" t="s">
        <v>174</v>
      </c>
    </row>
    <row r="3238" spans="1:3" ht="28.5">
      <c r="A3238" s="169" t="s">
        <v>6614</v>
      </c>
      <c r="B3238" s="170" t="s">
        <v>26793</v>
      </c>
      <c r="C3238" s="169" t="s">
        <v>174</v>
      </c>
    </row>
    <row r="3239" spans="1:3" ht="28.5">
      <c r="A3239" s="169" t="s">
        <v>6616</v>
      </c>
      <c r="B3239" s="170" t="s">
        <v>26794</v>
      </c>
      <c r="C3239" s="169" t="s">
        <v>174</v>
      </c>
    </row>
    <row r="3240" spans="1:3" ht="28.5">
      <c r="A3240" s="169" t="s">
        <v>6618</v>
      </c>
      <c r="B3240" s="170" t="s">
        <v>26795</v>
      </c>
      <c r="C3240" s="169" t="s">
        <v>174</v>
      </c>
    </row>
    <row r="3241" spans="1:3" ht="28.5">
      <c r="A3241" s="169" t="s">
        <v>6620</v>
      </c>
      <c r="B3241" s="170" t="s">
        <v>26796</v>
      </c>
      <c r="C3241" s="169" t="s">
        <v>174</v>
      </c>
    </row>
    <row r="3242" spans="1:3" ht="28.5">
      <c r="A3242" s="169" t="s">
        <v>6622</v>
      </c>
      <c r="B3242" s="170" t="s">
        <v>26797</v>
      </c>
      <c r="C3242" s="169" t="s">
        <v>174</v>
      </c>
    </row>
    <row r="3243" spans="1:3" ht="28.5">
      <c r="A3243" s="169" t="s">
        <v>6624</v>
      </c>
      <c r="B3243" s="170" t="s">
        <v>26798</v>
      </c>
      <c r="C3243" s="169" t="s">
        <v>174</v>
      </c>
    </row>
    <row r="3244" spans="1:3" ht="28.5">
      <c r="A3244" s="169" t="s">
        <v>6626</v>
      </c>
      <c r="B3244" s="170" t="s">
        <v>26799</v>
      </c>
      <c r="C3244" s="169" t="s">
        <v>174</v>
      </c>
    </row>
    <row r="3245" spans="1:3" ht="42.75">
      <c r="A3245" s="169" t="s">
        <v>6628</v>
      </c>
      <c r="B3245" s="170" t="s">
        <v>26800</v>
      </c>
      <c r="C3245" s="169" t="s">
        <v>174</v>
      </c>
    </row>
    <row r="3246" spans="1:3" ht="42.75">
      <c r="A3246" s="169" t="s">
        <v>6630</v>
      </c>
      <c r="B3246" s="170" t="s">
        <v>26801</v>
      </c>
      <c r="C3246" s="169" t="s">
        <v>174</v>
      </c>
    </row>
    <row r="3247" spans="1:3" ht="42.75">
      <c r="A3247" s="169" t="s">
        <v>6632</v>
      </c>
      <c r="B3247" s="170" t="s">
        <v>26802</v>
      </c>
      <c r="C3247" s="169" t="s">
        <v>174</v>
      </c>
    </row>
    <row r="3248" spans="1:3" ht="42.75">
      <c r="A3248" s="169" t="s">
        <v>6634</v>
      </c>
      <c r="B3248" s="170" t="s">
        <v>26803</v>
      </c>
      <c r="C3248" s="169" t="s">
        <v>174</v>
      </c>
    </row>
    <row r="3249" spans="1:3" ht="42.75">
      <c r="A3249" s="169" t="s">
        <v>6636</v>
      </c>
      <c r="B3249" s="170" t="s">
        <v>26804</v>
      </c>
      <c r="C3249" s="169" t="s">
        <v>174</v>
      </c>
    </row>
    <row r="3250" spans="1:3" ht="42.75">
      <c r="A3250" s="169" t="s">
        <v>6638</v>
      </c>
      <c r="B3250" s="170" t="s">
        <v>26805</v>
      </c>
      <c r="C3250" s="169" t="s">
        <v>174</v>
      </c>
    </row>
    <row r="3251" spans="1:3" ht="28.5">
      <c r="A3251" s="169" t="s">
        <v>6640</v>
      </c>
      <c r="B3251" s="170" t="s">
        <v>26806</v>
      </c>
      <c r="C3251" s="169" t="s">
        <v>174</v>
      </c>
    </row>
    <row r="3252" spans="1:3" ht="28.5">
      <c r="A3252" s="169" t="s">
        <v>6642</v>
      </c>
      <c r="B3252" s="170" t="s">
        <v>26807</v>
      </c>
      <c r="C3252" s="169" t="s">
        <v>174</v>
      </c>
    </row>
    <row r="3253" spans="1:3" ht="28.5">
      <c r="A3253" s="169" t="s">
        <v>6644</v>
      </c>
      <c r="B3253" s="170" t="s">
        <v>26808</v>
      </c>
      <c r="C3253" s="169" t="s">
        <v>174</v>
      </c>
    </row>
    <row r="3254" spans="1:3" ht="28.5">
      <c r="A3254" s="169" t="s">
        <v>6646</v>
      </c>
      <c r="B3254" s="170" t="s">
        <v>26809</v>
      </c>
      <c r="C3254" s="169" t="s">
        <v>174</v>
      </c>
    </row>
    <row r="3255" spans="1:3" ht="28.5">
      <c r="A3255" s="169" t="s">
        <v>6648</v>
      </c>
      <c r="B3255" s="170" t="s">
        <v>26810</v>
      </c>
      <c r="C3255" s="169" t="s">
        <v>174</v>
      </c>
    </row>
    <row r="3256" spans="1:3" ht="42.75">
      <c r="A3256" s="169" t="s">
        <v>6650</v>
      </c>
      <c r="B3256" s="170" t="s">
        <v>26811</v>
      </c>
      <c r="C3256" s="169" t="s">
        <v>174</v>
      </c>
    </row>
    <row r="3257" spans="1:3" ht="42.75">
      <c r="A3257" s="169" t="s">
        <v>6652</v>
      </c>
      <c r="B3257" s="170" t="s">
        <v>26812</v>
      </c>
      <c r="C3257" s="169" t="s">
        <v>174</v>
      </c>
    </row>
    <row r="3258" spans="1:3" ht="42.75">
      <c r="A3258" s="169" t="s">
        <v>6654</v>
      </c>
      <c r="B3258" s="170" t="s">
        <v>26813</v>
      </c>
      <c r="C3258" s="169" t="s">
        <v>174</v>
      </c>
    </row>
    <row r="3259" spans="1:3" ht="42.75">
      <c r="A3259" s="169" t="s">
        <v>6656</v>
      </c>
      <c r="B3259" s="170" t="s">
        <v>26814</v>
      </c>
      <c r="C3259" s="169" t="s">
        <v>174</v>
      </c>
    </row>
    <row r="3260" spans="1:3" ht="42.75">
      <c r="A3260" s="169" t="s">
        <v>6658</v>
      </c>
      <c r="B3260" s="170" t="s">
        <v>26815</v>
      </c>
      <c r="C3260" s="169" t="s">
        <v>174</v>
      </c>
    </row>
    <row r="3261" spans="1:3" ht="42.75">
      <c r="A3261" s="169" t="s">
        <v>6660</v>
      </c>
      <c r="B3261" s="170" t="s">
        <v>26816</v>
      </c>
      <c r="C3261" s="169" t="s">
        <v>174</v>
      </c>
    </row>
    <row r="3262" spans="1:3" ht="42.75">
      <c r="A3262" s="169" t="s">
        <v>6662</v>
      </c>
      <c r="B3262" s="170" t="s">
        <v>26817</v>
      </c>
      <c r="C3262" s="169" t="s">
        <v>174</v>
      </c>
    </row>
    <row r="3263" spans="1:3" ht="42.75">
      <c r="A3263" s="169" t="s">
        <v>6664</v>
      </c>
      <c r="B3263" s="170" t="s">
        <v>26818</v>
      </c>
      <c r="C3263" s="169" t="s">
        <v>174</v>
      </c>
    </row>
    <row r="3264" spans="1:3" ht="42.75">
      <c r="A3264" s="169" t="s">
        <v>6666</v>
      </c>
      <c r="B3264" s="170" t="s">
        <v>26819</v>
      </c>
      <c r="C3264" s="169" t="s">
        <v>174</v>
      </c>
    </row>
    <row r="3265" spans="1:3" ht="42.75">
      <c r="A3265" s="169" t="s">
        <v>6668</v>
      </c>
      <c r="B3265" s="170" t="s">
        <v>26820</v>
      </c>
      <c r="C3265" s="169" t="s">
        <v>174</v>
      </c>
    </row>
    <row r="3266" spans="1:3" ht="42.75">
      <c r="A3266" s="169" t="s">
        <v>6670</v>
      </c>
      <c r="B3266" s="170" t="s">
        <v>26821</v>
      </c>
      <c r="C3266" s="169" t="s">
        <v>174</v>
      </c>
    </row>
    <row r="3267" spans="1:3" ht="42.75">
      <c r="A3267" s="169" t="s">
        <v>6672</v>
      </c>
      <c r="B3267" s="170" t="s">
        <v>26822</v>
      </c>
      <c r="C3267" s="169" t="s">
        <v>174</v>
      </c>
    </row>
    <row r="3268" spans="1:3" ht="42.75">
      <c r="A3268" s="169" t="s">
        <v>6674</v>
      </c>
      <c r="B3268" s="170" t="s">
        <v>26823</v>
      </c>
      <c r="C3268" s="169" t="s">
        <v>174</v>
      </c>
    </row>
    <row r="3269" spans="1:3" ht="42.75">
      <c r="A3269" s="169" t="s">
        <v>6676</v>
      </c>
      <c r="B3269" s="170" t="s">
        <v>26824</v>
      </c>
      <c r="C3269" s="169" t="s">
        <v>174</v>
      </c>
    </row>
    <row r="3270" spans="1:3" ht="42.75">
      <c r="A3270" s="169" t="s">
        <v>6678</v>
      </c>
      <c r="B3270" s="170" t="s">
        <v>26825</v>
      </c>
      <c r="C3270" s="169" t="s">
        <v>174</v>
      </c>
    </row>
    <row r="3271" spans="1:3" ht="42.75">
      <c r="A3271" s="169" t="s">
        <v>6680</v>
      </c>
      <c r="B3271" s="170" t="s">
        <v>26826</v>
      </c>
      <c r="C3271" s="169" t="s">
        <v>174</v>
      </c>
    </row>
    <row r="3272" spans="1:3" ht="42.75">
      <c r="A3272" s="169" t="s">
        <v>6682</v>
      </c>
      <c r="B3272" s="170" t="s">
        <v>26827</v>
      </c>
      <c r="C3272" s="169" t="s">
        <v>174</v>
      </c>
    </row>
    <row r="3273" spans="1:3" ht="42.75">
      <c r="A3273" s="169" t="s">
        <v>6684</v>
      </c>
      <c r="B3273" s="170" t="s">
        <v>26828</v>
      </c>
      <c r="C3273" s="169" t="s">
        <v>174</v>
      </c>
    </row>
    <row r="3274" spans="1:3" ht="42.75">
      <c r="A3274" s="169" t="s">
        <v>6686</v>
      </c>
      <c r="B3274" s="170" t="s">
        <v>26829</v>
      </c>
      <c r="C3274" s="169" t="s">
        <v>174</v>
      </c>
    </row>
    <row r="3275" spans="1:3" ht="42.75">
      <c r="A3275" s="169" t="s">
        <v>6688</v>
      </c>
      <c r="B3275" s="170" t="s">
        <v>26830</v>
      </c>
      <c r="C3275" s="169" t="s">
        <v>174</v>
      </c>
    </row>
    <row r="3276" spans="1:3" ht="42.75">
      <c r="A3276" s="169" t="s">
        <v>6690</v>
      </c>
      <c r="B3276" s="170" t="s">
        <v>26831</v>
      </c>
      <c r="C3276" s="169" t="s">
        <v>174</v>
      </c>
    </row>
    <row r="3277" spans="1:3" ht="42.75">
      <c r="A3277" s="169" t="s">
        <v>6692</v>
      </c>
      <c r="B3277" s="170" t="s">
        <v>26832</v>
      </c>
      <c r="C3277" s="169" t="s">
        <v>174</v>
      </c>
    </row>
    <row r="3278" spans="1:3" ht="42.75">
      <c r="A3278" s="169" t="s">
        <v>6694</v>
      </c>
      <c r="B3278" s="170" t="s">
        <v>26833</v>
      </c>
      <c r="C3278" s="169" t="s">
        <v>174</v>
      </c>
    </row>
    <row r="3279" spans="1:3" ht="42.75">
      <c r="A3279" s="169" t="s">
        <v>6696</v>
      </c>
      <c r="B3279" s="170" t="s">
        <v>26834</v>
      </c>
      <c r="C3279" s="169" t="s">
        <v>174</v>
      </c>
    </row>
    <row r="3280" spans="1:3" ht="42.75">
      <c r="A3280" s="169" t="s">
        <v>6698</v>
      </c>
      <c r="B3280" s="170" t="s">
        <v>26835</v>
      </c>
      <c r="C3280" s="169" t="s">
        <v>174</v>
      </c>
    </row>
    <row r="3281" spans="1:3" ht="42.75">
      <c r="A3281" s="169" t="s">
        <v>6700</v>
      </c>
      <c r="B3281" s="170" t="s">
        <v>26836</v>
      </c>
      <c r="C3281" s="169" t="s">
        <v>174</v>
      </c>
    </row>
    <row r="3282" spans="1:3" ht="42.75">
      <c r="A3282" s="169" t="s">
        <v>6702</v>
      </c>
      <c r="B3282" s="170" t="s">
        <v>26837</v>
      </c>
      <c r="C3282" s="169" t="s">
        <v>174</v>
      </c>
    </row>
    <row r="3283" spans="1:3" ht="42.75">
      <c r="A3283" s="169" t="s">
        <v>6704</v>
      </c>
      <c r="B3283" s="170" t="s">
        <v>26838</v>
      </c>
      <c r="C3283" s="169" t="s">
        <v>174</v>
      </c>
    </row>
    <row r="3284" spans="1:3" ht="42.75">
      <c r="A3284" s="169" t="s">
        <v>6706</v>
      </c>
      <c r="B3284" s="170" t="s">
        <v>26839</v>
      </c>
      <c r="C3284" s="169" t="s">
        <v>174</v>
      </c>
    </row>
    <row r="3285" spans="1:3" ht="42.75">
      <c r="A3285" s="169" t="s">
        <v>6708</v>
      </c>
      <c r="B3285" s="170" t="s">
        <v>26840</v>
      </c>
      <c r="C3285" s="169" t="s">
        <v>174</v>
      </c>
    </row>
    <row r="3286" spans="1:3" ht="42.75">
      <c r="A3286" s="169" t="s">
        <v>6710</v>
      </c>
      <c r="B3286" s="170" t="s">
        <v>26841</v>
      </c>
      <c r="C3286" s="169" t="s">
        <v>174</v>
      </c>
    </row>
    <row r="3287" spans="1:3" ht="42.75">
      <c r="A3287" s="169" t="s">
        <v>6712</v>
      </c>
      <c r="B3287" s="170" t="s">
        <v>26842</v>
      </c>
      <c r="C3287" s="169" t="s">
        <v>174</v>
      </c>
    </row>
    <row r="3288" spans="1:3" ht="42.75">
      <c r="A3288" s="169" t="s">
        <v>6714</v>
      </c>
      <c r="B3288" s="170" t="s">
        <v>26843</v>
      </c>
      <c r="C3288" s="169" t="s">
        <v>174</v>
      </c>
    </row>
    <row r="3289" spans="1:3" ht="42.75">
      <c r="A3289" s="169" t="s">
        <v>6716</v>
      </c>
      <c r="B3289" s="170" t="s">
        <v>26844</v>
      </c>
      <c r="C3289" s="169" t="s">
        <v>174</v>
      </c>
    </row>
    <row r="3290" spans="1:3" ht="42.75">
      <c r="A3290" s="169" t="s">
        <v>6718</v>
      </c>
      <c r="B3290" s="170" t="s">
        <v>26845</v>
      </c>
      <c r="C3290" s="169" t="s">
        <v>174</v>
      </c>
    </row>
    <row r="3291" spans="1:3" ht="42.75">
      <c r="A3291" s="169" t="s">
        <v>6720</v>
      </c>
      <c r="B3291" s="170" t="s">
        <v>26846</v>
      </c>
      <c r="C3291" s="169" t="s">
        <v>174</v>
      </c>
    </row>
    <row r="3292" spans="1:3" ht="42.75">
      <c r="A3292" s="169" t="s">
        <v>6722</v>
      </c>
      <c r="B3292" s="170" t="s">
        <v>26847</v>
      </c>
      <c r="C3292" s="169" t="s">
        <v>174</v>
      </c>
    </row>
    <row r="3293" spans="1:3" ht="42.75">
      <c r="A3293" s="169" t="s">
        <v>6724</v>
      </c>
      <c r="B3293" s="170" t="s">
        <v>26848</v>
      </c>
      <c r="C3293" s="169" t="s">
        <v>174</v>
      </c>
    </row>
    <row r="3294" spans="1:3" ht="42.75">
      <c r="A3294" s="169" t="s">
        <v>6726</v>
      </c>
      <c r="B3294" s="170" t="s">
        <v>26849</v>
      </c>
      <c r="C3294" s="169" t="s">
        <v>174</v>
      </c>
    </row>
    <row r="3295" spans="1:3" ht="42.75">
      <c r="A3295" s="169" t="s">
        <v>6728</v>
      </c>
      <c r="B3295" s="170" t="s">
        <v>26850</v>
      </c>
      <c r="C3295" s="169" t="s">
        <v>174</v>
      </c>
    </row>
    <row r="3296" spans="1:3" ht="42.75">
      <c r="A3296" s="169" t="s">
        <v>6730</v>
      </c>
      <c r="B3296" s="170" t="s">
        <v>26851</v>
      </c>
      <c r="C3296" s="169" t="s">
        <v>174</v>
      </c>
    </row>
    <row r="3297" spans="1:3" ht="42.75">
      <c r="A3297" s="169" t="s">
        <v>6732</v>
      </c>
      <c r="B3297" s="170" t="s">
        <v>26852</v>
      </c>
      <c r="C3297" s="169" t="s">
        <v>174</v>
      </c>
    </row>
    <row r="3298" spans="1:3" ht="42.75">
      <c r="A3298" s="169" t="s">
        <v>6734</v>
      </c>
      <c r="B3298" s="170" t="s">
        <v>26853</v>
      </c>
      <c r="C3298" s="169" t="s">
        <v>174</v>
      </c>
    </row>
    <row r="3299" spans="1:3" ht="42.75">
      <c r="A3299" s="169" t="s">
        <v>6736</v>
      </c>
      <c r="B3299" s="170" t="s">
        <v>26854</v>
      </c>
      <c r="C3299" s="169" t="s">
        <v>174</v>
      </c>
    </row>
    <row r="3300" spans="1:3" ht="42.75">
      <c r="A3300" s="169" t="s">
        <v>6738</v>
      </c>
      <c r="B3300" s="170" t="s">
        <v>26855</v>
      </c>
      <c r="C3300" s="169" t="s">
        <v>174</v>
      </c>
    </row>
    <row r="3301" spans="1:3" ht="42.75">
      <c r="A3301" s="169" t="s">
        <v>6740</v>
      </c>
      <c r="B3301" s="170" t="s">
        <v>26856</v>
      </c>
      <c r="C3301" s="169" t="s">
        <v>174</v>
      </c>
    </row>
    <row r="3302" spans="1:3" ht="42.75">
      <c r="A3302" s="169" t="s">
        <v>6742</v>
      </c>
      <c r="B3302" s="170" t="s">
        <v>26857</v>
      </c>
      <c r="C3302" s="169" t="s">
        <v>174</v>
      </c>
    </row>
    <row r="3303" spans="1:3" ht="42.75">
      <c r="A3303" s="169" t="s">
        <v>6744</v>
      </c>
      <c r="B3303" s="170" t="s">
        <v>26858</v>
      </c>
      <c r="C3303" s="169" t="s">
        <v>174</v>
      </c>
    </row>
    <row r="3304" spans="1:3" ht="42.75">
      <c r="A3304" s="169" t="s">
        <v>6746</v>
      </c>
      <c r="B3304" s="170" t="s">
        <v>26859</v>
      </c>
      <c r="C3304" s="169" t="s">
        <v>174</v>
      </c>
    </row>
    <row r="3305" spans="1:3" ht="42.75">
      <c r="A3305" s="169" t="s">
        <v>6748</v>
      </c>
      <c r="B3305" s="170" t="s">
        <v>26860</v>
      </c>
      <c r="C3305" s="169" t="s">
        <v>174</v>
      </c>
    </row>
    <row r="3306" spans="1:3" ht="42.75">
      <c r="A3306" s="169" t="s">
        <v>6750</v>
      </c>
      <c r="B3306" s="170" t="s">
        <v>26861</v>
      </c>
      <c r="C3306" s="169" t="s">
        <v>174</v>
      </c>
    </row>
    <row r="3307" spans="1:3" ht="42.75">
      <c r="A3307" s="169" t="s">
        <v>6752</v>
      </c>
      <c r="B3307" s="170" t="s">
        <v>26862</v>
      </c>
      <c r="C3307" s="169" t="s">
        <v>174</v>
      </c>
    </row>
    <row r="3308" spans="1:3" ht="42.75">
      <c r="A3308" s="169" t="s">
        <v>6754</v>
      </c>
      <c r="B3308" s="170" t="s">
        <v>26863</v>
      </c>
      <c r="C3308" s="169" t="s">
        <v>174</v>
      </c>
    </row>
    <row r="3309" spans="1:3" ht="42.75">
      <c r="A3309" s="169" t="s">
        <v>6756</v>
      </c>
      <c r="B3309" s="170" t="s">
        <v>26864</v>
      </c>
      <c r="C3309" s="169" t="s">
        <v>174</v>
      </c>
    </row>
    <row r="3310" spans="1:3" ht="42.75">
      <c r="A3310" s="169" t="s">
        <v>6758</v>
      </c>
      <c r="B3310" s="170" t="s">
        <v>26865</v>
      </c>
      <c r="C3310" s="169" t="s">
        <v>174</v>
      </c>
    </row>
    <row r="3311" spans="1:3" ht="42.75">
      <c r="A3311" s="169" t="s">
        <v>6760</v>
      </c>
      <c r="B3311" s="170" t="s">
        <v>26866</v>
      </c>
      <c r="C3311" s="169" t="s">
        <v>174</v>
      </c>
    </row>
    <row r="3312" spans="1:3" ht="42.75">
      <c r="A3312" s="169" t="s">
        <v>6762</v>
      </c>
      <c r="B3312" s="170" t="s">
        <v>26867</v>
      </c>
      <c r="C3312" s="169" t="s">
        <v>174</v>
      </c>
    </row>
    <row r="3313" spans="1:3" ht="42.75">
      <c r="A3313" s="169" t="s">
        <v>6764</v>
      </c>
      <c r="B3313" s="170" t="s">
        <v>26868</v>
      </c>
      <c r="C3313" s="169" t="s">
        <v>174</v>
      </c>
    </row>
    <row r="3314" spans="1:3" ht="42.75">
      <c r="A3314" s="169" t="s">
        <v>6766</v>
      </c>
      <c r="B3314" s="170" t="s">
        <v>26869</v>
      </c>
      <c r="C3314" s="169" t="s">
        <v>174</v>
      </c>
    </row>
    <row r="3315" spans="1:3" ht="42.75">
      <c r="A3315" s="169" t="s">
        <v>6768</v>
      </c>
      <c r="B3315" s="170" t="s">
        <v>26870</v>
      </c>
      <c r="C3315" s="169" t="s">
        <v>174</v>
      </c>
    </row>
    <row r="3316" spans="1:3" ht="42.75">
      <c r="A3316" s="169" t="s">
        <v>6770</v>
      </c>
      <c r="B3316" s="170" t="s">
        <v>26871</v>
      </c>
      <c r="C3316" s="169" t="s">
        <v>174</v>
      </c>
    </row>
    <row r="3317" spans="1:3" ht="42.75">
      <c r="A3317" s="169" t="s">
        <v>6772</v>
      </c>
      <c r="B3317" s="170" t="s">
        <v>26872</v>
      </c>
      <c r="C3317" s="169" t="s">
        <v>174</v>
      </c>
    </row>
    <row r="3318" spans="1:3" ht="42.75">
      <c r="A3318" s="169" t="s">
        <v>6774</v>
      </c>
      <c r="B3318" s="170" t="s">
        <v>26873</v>
      </c>
      <c r="C3318" s="169" t="s">
        <v>174</v>
      </c>
    </row>
    <row r="3319" spans="1:3" ht="42.75">
      <c r="A3319" s="169" t="s">
        <v>6776</v>
      </c>
      <c r="B3319" s="170" t="s">
        <v>26874</v>
      </c>
      <c r="C3319" s="169" t="s">
        <v>174</v>
      </c>
    </row>
    <row r="3320" spans="1:3" ht="42.75">
      <c r="A3320" s="169" t="s">
        <v>6778</v>
      </c>
      <c r="B3320" s="170" t="s">
        <v>26875</v>
      </c>
      <c r="C3320" s="169" t="s">
        <v>174</v>
      </c>
    </row>
    <row r="3321" spans="1:3" ht="42.75">
      <c r="A3321" s="169" t="s">
        <v>6780</v>
      </c>
      <c r="B3321" s="170" t="s">
        <v>26876</v>
      </c>
      <c r="C3321" s="169" t="s">
        <v>174</v>
      </c>
    </row>
    <row r="3322" spans="1:3" ht="42.75">
      <c r="A3322" s="169" t="s">
        <v>6782</v>
      </c>
      <c r="B3322" s="170" t="s">
        <v>26877</v>
      </c>
      <c r="C3322" s="169" t="s">
        <v>174</v>
      </c>
    </row>
    <row r="3323" spans="1:3" ht="42.75">
      <c r="A3323" s="169" t="s">
        <v>6784</v>
      </c>
      <c r="B3323" s="170" t="s">
        <v>26878</v>
      </c>
      <c r="C3323" s="169" t="s">
        <v>174</v>
      </c>
    </row>
    <row r="3324" spans="1:3" ht="42.75">
      <c r="A3324" s="169" t="s">
        <v>6786</v>
      </c>
      <c r="B3324" s="170" t="s">
        <v>26879</v>
      </c>
      <c r="C3324" s="169" t="s">
        <v>174</v>
      </c>
    </row>
    <row r="3325" spans="1:3" ht="42.75">
      <c r="A3325" s="169" t="s">
        <v>6788</v>
      </c>
      <c r="B3325" s="170" t="s">
        <v>26880</v>
      </c>
      <c r="C3325" s="169" t="s">
        <v>174</v>
      </c>
    </row>
    <row r="3326" spans="1:3" ht="42.75">
      <c r="A3326" s="169" t="s">
        <v>6790</v>
      </c>
      <c r="B3326" s="170" t="s">
        <v>26881</v>
      </c>
      <c r="C3326" s="169" t="s">
        <v>174</v>
      </c>
    </row>
    <row r="3327" spans="1:3" ht="28.5">
      <c r="A3327" s="169" t="s">
        <v>6792</v>
      </c>
      <c r="B3327" s="170" t="s">
        <v>26882</v>
      </c>
      <c r="C3327" s="169" t="s">
        <v>174</v>
      </c>
    </row>
    <row r="3328" spans="1:3" ht="28.5">
      <c r="A3328" s="169" t="s">
        <v>6794</v>
      </c>
      <c r="B3328" s="170" t="s">
        <v>26883</v>
      </c>
      <c r="C3328" s="169" t="s">
        <v>174</v>
      </c>
    </row>
    <row r="3329" spans="1:3" ht="28.5">
      <c r="A3329" s="169" t="s">
        <v>6796</v>
      </c>
      <c r="B3329" s="170" t="s">
        <v>26884</v>
      </c>
      <c r="C3329" s="169" t="s">
        <v>174</v>
      </c>
    </row>
    <row r="3330" spans="1:3" ht="28.5">
      <c r="A3330" s="169" t="s">
        <v>6798</v>
      </c>
      <c r="B3330" s="170" t="s">
        <v>26885</v>
      </c>
      <c r="C3330" s="169" t="s">
        <v>174</v>
      </c>
    </row>
    <row r="3331" spans="1:3" ht="28.5">
      <c r="A3331" s="169" t="s">
        <v>6800</v>
      </c>
      <c r="B3331" s="170" t="s">
        <v>26886</v>
      </c>
      <c r="C3331" s="169" t="s">
        <v>174</v>
      </c>
    </row>
    <row r="3332" spans="1:3" ht="28.5">
      <c r="A3332" s="169" t="s">
        <v>6802</v>
      </c>
      <c r="B3332" s="170" t="s">
        <v>26887</v>
      </c>
      <c r="C3332" s="169" t="s">
        <v>174</v>
      </c>
    </row>
    <row r="3333" spans="1:3" ht="28.5">
      <c r="A3333" s="169" t="s">
        <v>6804</v>
      </c>
      <c r="B3333" s="170" t="s">
        <v>26888</v>
      </c>
      <c r="C3333" s="169" t="s">
        <v>174</v>
      </c>
    </row>
    <row r="3334" spans="1:3" ht="28.5">
      <c r="A3334" s="169" t="s">
        <v>6806</v>
      </c>
      <c r="B3334" s="170" t="s">
        <v>26889</v>
      </c>
      <c r="C3334" s="169" t="s">
        <v>174</v>
      </c>
    </row>
    <row r="3335" spans="1:3" ht="28.5">
      <c r="A3335" s="169" t="s">
        <v>6808</v>
      </c>
      <c r="B3335" s="170" t="s">
        <v>26890</v>
      </c>
      <c r="C3335" s="169" t="s">
        <v>174</v>
      </c>
    </row>
    <row r="3336" spans="1:3" ht="28.5">
      <c r="A3336" s="169" t="s">
        <v>6810</v>
      </c>
      <c r="B3336" s="170" t="s">
        <v>26891</v>
      </c>
      <c r="C3336" s="169" t="s">
        <v>174</v>
      </c>
    </row>
    <row r="3337" spans="1:3" ht="28.5">
      <c r="A3337" s="169" t="s">
        <v>6812</v>
      </c>
      <c r="B3337" s="170" t="s">
        <v>26892</v>
      </c>
      <c r="C3337" s="169" t="s">
        <v>174</v>
      </c>
    </row>
    <row r="3338" spans="1:3" ht="28.5">
      <c r="A3338" s="169" t="s">
        <v>6814</v>
      </c>
      <c r="B3338" s="170" t="s">
        <v>26893</v>
      </c>
      <c r="C3338" s="169" t="s">
        <v>174</v>
      </c>
    </row>
    <row r="3339" spans="1:3" ht="28.5">
      <c r="A3339" s="169" t="s">
        <v>6816</v>
      </c>
      <c r="B3339" s="170" t="s">
        <v>26894</v>
      </c>
      <c r="C3339" s="169" t="s">
        <v>174</v>
      </c>
    </row>
    <row r="3340" spans="1:3" ht="28.5">
      <c r="A3340" s="169" t="s">
        <v>6818</v>
      </c>
      <c r="B3340" s="170" t="s">
        <v>26895</v>
      </c>
      <c r="C3340" s="169" t="s">
        <v>174</v>
      </c>
    </row>
    <row r="3341" spans="1:3" ht="28.5">
      <c r="A3341" s="169" t="s">
        <v>6820</v>
      </c>
      <c r="B3341" s="170" t="s">
        <v>26896</v>
      </c>
      <c r="C3341" s="169" t="s">
        <v>174</v>
      </c>
    </row>
    <row r="3342" spans="1:3" ht="28.5">
      <c r="A3342" s="169" t="s">
        <v>6822</v>
      </c>
      <c r="B3342" s="170" t="s">
        <v>26897</v>
      </c>
      <c r="C3342" s="169" t="s">
        <v>174</v>
      </c>
    </row>
    <row r="3343" spans="1:3" ht="28.5">
      <c r="A3343" s="169" t="s">
        <v>6824</v>
      </c>
      <c r="B3343" s="170" t="s">
        <v>26898</v>
      </c>
      <c r="C3343" s="169" t="s">
        <v>174</v>
      </c>
    </row>
    <row r="3344" spans="1:3" ht="28.5">
      <c r="A3344" s="169" t="s">
        <v>6826</v>
      </c>
      <c r="B3344" s="170" t="s">
        <v>26899</v>
      </c>
      <c r="C3344" s="169" t="s">
        <v>174</v>
      </c>
    </row>
    <row r="3345" spans="1:3" ht="28.5">
      <c r="A3345" s="169" t="s">
        <v>6828</v>
      </c>
      <c r="B3345" s="170" t="s">
        <v>26900</v>
      </c>
      <c r="C3345" s="169" t="s">
        <v>174</v>
      </c>
    </row>
    <row r="3346" spans="1:3" ht="28.5">
      <c r="A3346" s="169" t="s">
        <v>6830</v>
      </c>
      <c r="B3346" s="170" t="s">
        <v>26901</v>
      </c>
      <c r="C3346" s="169" t="s">
        <v>174</v>
      </c>
    </row>
    <row r="3347" spans="1:3" ht="28.5">
      <c r="A3347" s="169" t="s">
        <v>6832</v>
      </c>
      <c r="B3347" s="170" t="s">
        <v>26902</v>
      </c>
      <c r="C3347" s="169" t="s">
        <v>174</v>
      </c>
    </row>
    <row r="3348" spans="1:3" ht="28.5">
      <c r="A3348" s="169" t="s">
        <v>6834</v>
      </c>
      <c r="B3348" s="170" t="s">
        <v>26903</v>
      </c>
      <c r="C3348" s="169" t="s">
        <v>174</v>
      </c>
    </row>
    <row r="3349" spans="1:3">
      <c r="A3349" s="169" t="s">
        <v>26904</v>
      </c>
      <c r="B3349" s="170" t="s">
        <v>26905</v>
      </c>
    </row>
    <row r="3350" spans="1:3">
      <c r="A3350" s="169" t="s">
        <v>6836</v>
      </c>
      <c r="B3350" s="170" t="s">
        <v>26906</v>
      </c>
      <c r="C3350" s="169" t="s">
        <v>187</v>
      </c>
    </row>
    <row r="3351" spans="1:3">
      <c r="A3351" s="169" t="s">
        <v>6838</v>
      </c>
      <c r="B3351" s="170" t="s">
        <v>26907</v>
      </c>
      <c r="C3351" s="169" t="s">
        <v>187</v>
      </c>
    </row>
    <row r="3352" spans="1:3">
      <c r="A3352" s="169" t="s">
        <v>6840</v>
      </c>
      <c r="B3352" s="170" t="s">
        <v>26908</v>
      </c>
      <c r="C3352" s="169" t="s">
        <v>187</v>
      </c>
    </row>
    <row r="3353" spans="1:3">
      <c r="A3353" s="169" t="s">
        <v>6842</v>
      </c>
      <c r="B3353" s="170" t="s">
        <v>26909</v>
      </c>
      <c r="C3353" s="169" t="s">
        <v>187</v>
      </c>
    </row>
    <row r="3354" spans="1:3">
      <c r="A3354" s="169" t="s">
        <v>6844</v>
      </c>
      <c r="B3354" s="170" t="s">
        <v>26910</v>
      </c>
      <c r="C3354" s="169" t="s">
        <v>187</v>
      </c>
    </row>
    <row r="3355" spans="1:3">
      <c r="A3355" s="169" t="s">
        <v>6846</v>
      </c>
      <c r="B3355" s="170" t="s">
        <v>26911</v>
      </c>
      <c r="C3355" s="169" t="s">
        <v>187</v>
      </c>
    </row>
    <row r="3356" spans="1:3">
      <c r="A3356" s="169" t="s">
        <v>6848</v>
      </c>
      <c r="B3356" s="170" t="s">
        <v>26912</v>
      </c>
      <c r="C3356" s="169" t="s">
        <v>187</v>
      </c>
    </row>
    <row r="3357" spans="1:3">
      <c r="A3357" s="169" t="s">
        <v>6850</v>
      </c>
      <c r="B3357" s="170" t="s">
        <v>26913</v>
      </c>
      <c r="C3357" s="169" t="s">
        <v>187</v>
      </c>
    </row>
    <row r="3358" spans="1:3">
      <c r="A3358" s="169" t="s">
        <v>6852</v>
      </c>
      <c r="B3358" s="170" t="s">
        <v>26914</v>
      </c>
      <c r="C3358" s="169" t="s">
        <v>187</v>
      </c>
    </row>
    <row r="3359" spans="1:3">
      <c r="A3359" s="169" t="s">
        <v>6854</v>
      </c>
      <c r="B3359" s="170" t="s">
        <v>26915</v>
      </c>
      <c r="C3359" s="169" t="s">
        <v>187</v>
      </c>
    </row>
    <row r="3360" spans="1:3">
      <c r="A3360" s="169" t="s">
        <v>6856</v>
      </c>
      <c r="B3360" s="170" t="s">
        <v>26916</v>
      </c>
      <c r="C3360" s="169" t="s">
        <v>187</v>
      </c>
    </row>
    <row r="3361" spans="1:3">
      <c r="A3361" s="169" t="s">
        <v>6858</v>
      </c>
      <c r="B3361" s="170" t="s">
        <v>26917</v>
      </c>
      <c r="C3361" s="169" t="s">
        <v>187</v>
      </c>
    </row>
    <row r="3362" spans="1:3">
      <c r="A3362" s="169" t="s">
        <v>6860</v>
      </c>
      <c r="B3362" s="170" t="s">
        <v>26918</v>
      </c>
      <c r="C3362" s="169" t="s">
        <v>187</v>
      </c>
    </row>
    <row r="3363" spans="1:3">
      <c r="A3363" s="169" t="s">
        <v>6862</v>
      </c>
      <c r="B3363" s="170" t="s">
        <v>26919</v>
      </c>
      <c r="C3363" s="169" t="s">
        <v>187</v>
      </c>
    </row>
    <row r="3364" spans="1:3">
      <c r="A3364" s="169" t="s">
        <v>6864</v>
      </c>
      <c r="B3364" s="170" t="s">
        <v>26920</v>
      </c>
      <c r="C3364" s="169" t="s">
        <v>187</v>
      </c>
    </row>
    <row r="3365" spans="1:3">
      <c r="A3365" s="169" t="s">
        <v>6866</v>
      </c>
      <c r="B3365" s="170" t="s">
        <v>26921</v>
      </c>
      <c r="C3365" s="169" t="s">
        <v>187</v>
      </c>
    </row>
    <row r="3366" spans="1:3">
      <c r="A3366" s="169" t="s">
        <v>6868</v>
      </c>
      <c r="B3366" s="170" t="s">
        <v>26922</v>
      </c>
      <c r="C3366" s="169" t="s">
        <v>187</v>
      </c>
    </row>
    <row r="3367" spans="1:3">
      <c r="A3367" s="169" t="s">
        <v>6870</v>
      </c>
      <c r="B3367" s="170" t="s">
        <v>26923</v>
      </c>
      <c r="C3367" s="169" t="s">
        <v>187</v>
      </c>
    </row>
    <row r="3368" spans="1:3">
      <c r="A3368" s="169" t="s">
        <v>6872</v>
      </c>
      <c r="B3368" s="170" t="s">
        <v>26924</v>
      </c>
      <c r="C3368" s="169" t="s">
        <v>187</v>
      </c>
    </row>
    <row r="3369" spans="1:3">
      <c r="A3369" s="169" t="s">
        <v>6874</v>
      </c>
      <c r="B3369" s="170" t="s">
        <v>26925</v>
      </c>
      <c r="C3369" s="169" t="s">
        <v>187</v>
      </c>
    </row>
    <row r="3370" spans="1:3">
      <c r="A3370" s="169" t="s">
        <v>6876</v>
      </c>
      <c r="B3370" s="170" t="s">
        <v>26926</v>
      </c>
      <c r="C3370" s="169" t="s">
        <v>187</v>
      </c>
    </row>
    <row r="3371" spans="1:3">
      <c r="A3371" s="169" t="s">
        <v>6878</v>
      </c>
      <c r="B3371" s="170" t="s">
        <v>26927</v>
      </c>
      <c r="C3371" s="169" t="s">
        <v>187</v>
      </c>
    </row>
    <row r="3372" spans="1:3">
      <c r="A3372" s="169" t="s">
        <v>6880</v>
      </c>
      <c r="B3372" s="170" t="s">
        <v>26928</v>
      </c>
      <c r="C3372" s="169" t="s">
        <v>187</v>
      </c>
    </row>
    <row r="3373" spans="1:3">
      <c r="A3373" s="169" t="s">
        <v>6882</v>
      </c>
      <c r="B3373" s="170" t="s">
        <v>26929</v>
      </c>
      <c r="C3373" s="169" t="s">
        <v>187</v>
      </c>
    </row>
    <row r="3374" spans="1:3" ht="28.5">
      <c r="A3374" s="169" t="s">
        <v>6884</v>
      </c>
      <c r="B3374" s="170" t="s">
        <v>26930</v>
      </c>
      <c r="C3374" s="169" t="s">
        <v>174</v>
      </c>
    </row>
    <row r="3375" spans="1:3" ht="28.5">
      <c r="A3375" s="169" t="s">
        <v>6886</v>
      </c>
      <c r="B3375" s="170" t="s">
        <v>26931</v>
      </c>
      <c r="C3375" s="169" t="s">
        <v>174</v>
      </c>
    </row>
    <row r="3376" spans="1:3">
      <c r="A3376" s="169" t="s">
        <v>26932</v>
      </c>
      <c r="B3376" s="170" t="s">
        <v>26933</v>
      </c>
    </row>
    <row r="3377" spans="1:3" ht="42.75">
      <c r="A3377" s="169" t="s">
        <v>6888</v>
      </c>
      <c r="B3377" s="170" t="s">
        <v>26934</v>
      </c>
      <c r="C3377" s="169" t="s">
        <v>352</v>
      </c>
    </row>
    <row r="3378" spans="1:3">
      <c r="A3378" s="169" t="s">
        <v>26935</v>
      </c>
      <c r="B3378" s="170" t="s">
        <v>26936</v>
      </c>
    </row>
    <row r="3379" spans="1:3" ht="28.5">
      <c r="A3379" s="169" t="s">
        <v>26937</v>
      </c>
      <c r="B3379" s="170" t="s">
        <v>26938</v>
      </c>
      <c r="C3379" s="169" t="s">
        <v>352</v>
      </c>
    </row>
    <row r="3380" spans="1:3">
      <c r="A3380" s="169" t="s">
        <v>26939</v>
      </c>
      <c r="B3380" s="170" t="s">
        <v>26940</v>
      </c>
    </row>
    <row r="3381" spans="1:3" ht="42.75">
      <c r="A3381" s="169" t="s">
        <v>26941</v>
      </c>
      <c r="B3381" s="170" t="s">
        <v>26942</v>
      </c>
      <c r="C3381" s="169" t="s">
        <v>187</v>
      </c>
    </row>
    <row r="3382" spans="1:3" ht="42.75">
      <c r="A3382" s="169" t="s">
        <v>26943</v>
      </c>
      <c r="B3382" s="170" t="s">
        <v>26944</v>
      </c>
      <c r="C3382" s="169" t="s">
        <v>187</v>
      </c>
    </row>
    <row r="3383" spans="1:3" ht="42.75">
      <c r="A3383" s="169" t="s">
        <v>26945</v>
      </c>
      <c r="B3383" s="170" t="s">
        <v>26946</v>
      </c>
      <c r="C3383" s="169" t="s">
        <v>187</v>
      </c>
    </row>
    <row r="3384" spans="1:3" ht="42.75">
      <c r="A3384" s="169" t="s">
        <v>26947</v>
      </c>
      <c r="B3384" s="170" t="s">
        <v>26948</v>
      </c>
      <c r="C3384" s="169" t="s">
        <v>187</v>
      </c>
    </row>
    <row r="3385" spans="1:3" ht="42.75">
      <c r="A3385" s="169" t="s">
        <v>26949</v>
      </c>
      <c r="B3385" s="170" t="s">
        <v>26950</v>
      </c>
      <c r="C3385" s="169" t="s">
        <v>187</v>
      </c>
    </row>
    <row r="3386" spans="1:3" ht="42.75">
      <c r="A3386" s="169" t="s">
        <v>26951</v>
      </c>
      <c r="B3386" s="170" t="s">
        <v>26952</v>
      </c>
      <c r="C3386" s="169" t="s">
        <v>187</v>
      </c>
    </row>
    <row r="3387" spans="1:3" ht="42.75">
      <c r="A3387" s="169" t="s">
        <v>26953</v>
      </c>
      <c r="B3387" s="170" t="s">
        <v>26954</v>
      </c>
      <c r="C3387" s="169" t="s">
        <v>187</v>
      </c>
    </row>
    <row r="3388" spans="1:3" ht="42.75">
      <c r="A3388" s="169" t="s">
        <v>26955</v>
      </c>
      <c r="B3388" s="170" t="s">
        <v>26956</v>
      </c>
      <c r="C3388" s="169" t="s">
        <v>187</v>
      </c>
    </row>
    <row r="3389" spans="1:3" ht="42.75">
      <c r="A3389" s="169" t="s">
        <v>26957</v>
      </c>
      <c r="B3389" s="170" t="s">
        <v>26958</v>
      </c>
      <c r="C3389" s="169" t="s">
        <v>187</v>
      </c>
    </row>
    <row r="3390" spans="1:3" ht="42.75">
      <c r="A3390" s="169" t="s">
        <v>26959</v>
      </c>
      <c r="B3390" s="170" t="s">
        <v>26960</v>
      </c>
      <c r="C3390" s="169" t="s">
        <v>187</v>
      </c>
    </row>
    <row r="3391" spans="1:3" ht="42.75">
      <c r="A3391" s="169" t="s">
        <v>26961</v>
      </c>
      <c r="B3391" s="170" t="s">
        <v>26962</v>
      </c>
      <c r="C3391" s="169" t="s">
        <v>187</v>
      </c>
    </row>
    <row r="3392" spans="1:3" ht="42.75">
      <c r="A3392" s="169" t="s">
        <v>26963</v>
      </c>
      <c r="B3392" s="170" t="s">
        <v>26964</v>
      </c>
      <c r="C3392" s="169" t="s">
        <v>187</v>
      </c>
    </row>
    <row r="3393" spans="1:3" ht="42.75">
      <c r="A3393" s="169" t="s">
        <v>26965</v>
      </c>
      <c r="B3393" s="170" t="s">
        <v>26966</v>
      </c>
      <c r="C3393" s="169" t="s">
        <v>187</v>
      </c>
    </row>
    <row r="3394" spans="1:3" ht="42.75">
      <c r="A3394" s="169" t="s">
        <v>26967</v>
      </c>
      <c r="B3394" s="170" t="s">
        <v>26968</v>
      </c>
      <c r="C3394" s="169" t="s">
        <v>187</v>
      </c>
    </row>
    <row r="3395" spans="1:3" ht="42.75">
      <c r="A3395" s="169" t="s">
        <v>26969</v>
      </c>
      <c r="B3395" s="170" t="s">
        <v>26970</v>
      </c>
      <c r="C3395" s="169" t="s">
        <v>187</v>
      </c>
    </row>
    <row r="3396" spans="1:3" ht="42.75">
      <c r="A3396" s="169" t="s">
        <v>26971</v>
      </c>
      <c r="B3396" s="170" t="s">
        <v>26972</v>
      </c>
      <c r="C3396" s="169" t="s">
        <v>187</v>
      </c>
    </row>
    <row r="3397" spans="1:3" ht="42.75">
      <c r="A3397" s="169" t="s">
        <v>26973</v>
      </c>
      <c r="B3397" s="170" t="s">
        <v>26974</v>
      </c>
      <c r="C3397" s="169" t="s">
        <v>187</v>
      </c>
    </row>
    <row r="3398" spans="1:3" ht="42.75">
      <c r="A3398" s="169" t="s">
        <v>26975</v>
      </c>
      <c r="B3398" s="170" t="s">
        <v>26976</v>
      </c>
      <c r="C3398" s="169" t="s">
        <v>187</v>
      </c>
    </row>
    <row r="3399" spans="1:3" ht="42.75">
      <c r="A3399" s="169" t="s">
        <v>26977</v>
      </c>
      <c r="B3399" s="170" t="s">
        <v>26978</v>
      </c>
      <c r="C3399" s="169" t="s">
        <v>187</v>
      </c>
    </row>
    <row r="3400" spans="1:3" ht="42.75">
      <c r="A3400" s="169" t="s">
        <v>26979</v>
      </c>
      <c r="B3400" s="170" t="s">
        <v>26980</v>
      </c>
      <c r="C3400" s="169" t="s">
        <v>187</v>
      </c>
    </row>
    <row r="3401" spans="1:3" ht="42.75">
      <c r="A3401" s="169" t="s">
        <v>26981</v>
      </c>
      <c r="B3401" s="170" t="s">
        <v>26982</v>
      </c>
      <c r="C3401" s="169" t="s">
        <v>187</v>
      </c>
    </row>
    <row r="3402" spans="1:3" ht="42.75">
      <c r="A3402" s="169" t="s">
        <v>26983</v>
      </c>
      <c r="B3402" s="170" t="s">
        <v>26984</v>
      </c>
      <c r="C3402" s="169" t="s">
        <v>187</v>
      </c>
    </row>
    <row r="3403" spans="1:3" ht="42.75">
      <c r="A3403" s="169" t="s">
        <v>26985</v>
      </c>
      <c r="B3403" s="170" t="s">
        <v>26986</v>
      </c>
      <c r="C3403" s="169" t="s">
        <v>187</v>
      </c>
    </row>
    <row r="3404" spans="1:3" ht="42.75">
      <c r="A3404" s="169" t="s">
        <v>26987</v>
      </c>
      <c r="B3404" s="170" t="s">
        <v>26988</v>
      </c>
      <c r="C3404" s="169" t="s">
        <v>187</v>
      </c>
    </row>
    <row r="3405" spans="1:3" ht="42.75">
      <c r="A3405" s="169" t="s">
        <v>26989</v>
      </c>
      <c r="B3405" s="170" t="s">
        <v>26990</v>
      </c>
      <c r="C3405" s="169" t="s">
        <v>187</v>
      </c>
    </row>
    <row r="3406" spans="1:3" ht="42.75">
      <c r="A3406" s="169" t="s">
        <v>26991</v>
      </c>
      <c r="B3406" s="170" t="s">
        <v>26992</v>
      </c>
      <c r="C3406" s="169" t="s">
        <v>187</v>
      </c>
    </row>
    <row r="3407" spans="1:3" ht="42.75">
      <c r="A3407" s="169" t="s">
        <v>26993</v>
      </c>
      <c r="B3407" s="170" t="s">
        <v>26994</v>
      </c>
      <c r="C3407" s="169" t="s">
        <v>187</v>
      </c>
    </row>
    <row r="3408" spans="1:3" ht="42.75">
      <c r="A3408" s="169" t="s">
        <v>26995</v>
      </c>
      <c r="B3408" s="170" t="s">
        <v>26996</v>
      </c>
      <c r="C3408" s="169" t="s">
        <v>187</v>
      </c>
    </row>
    <row r="3409" spans="1:3" ht="42.75">
      <c r="A3409" s="169" t="s">
        <v>26997</v>
      </c>
      <c r="B3409" s="170" t="s">
        <v>26998</v>
      </c>
      <c r="C3409" s="169" t="s">
        <v>187</v>
      </c>
    </row>
    <row r="3410" spans="1:3" ht="42.75">
      <c r="A3410" s="169" t="s">
        <v>26999</v>
      </c>
      <c r="B3410" s="170" t="s">
        <v>27000</v>
      </c>
      <c r="C3410" s="169" t="s">
        <v>187</v>
      </c>
    </row>
    <row r="3411" spans="1:3" ht="42.75">
      <c r="A3411" s="169" t="s">
        <v>27001</v>
      </c>
      <c r="B3411" s="170" t="s">
        <v>27002</v>
      </c>
      <c r="C3411" s="169" t="s">
        <v>187</v>
      </c>
    </row>
    <row r="3412" spans="1:3" ht="42.75">
      <c r="A3412" s="169" t="s">
        <v>27003</v>
      </c>
      <c r="B3412" s="170" t="s">
        <v>27004</v>
      </c>
      <c r="C3412" s="169" t="s">
        <v>187</v>
      </c>
    </row>
    <row r="3413" spans="1:3" ht="42.75">
      <c r="A3413" s="169" t="s">
        <v>27005</v>
      </c>
      <c r="B3413" s="170" t="s">
        <v>27006</v>
      </c>
      <c r="C3413" s="169" t="s">
        <v>187</v>
      </c>
    </row>
    <row r="3414" spans="1:3" ht="42.75">
      <c r="A3414" s="169" t="s">
        <v>27007</v>
      </c>
      <c r="B3414" s="170" t="s">
        <v>27008</v>
      </c>
      <c r="C3414" s="169" t="s">
        <v>187</v>
      </c>
    </row>
    <row r="3415" spans="1:3" ht="42.75">
      <c r="A3415" s="169" t="s">
        <v>27009</v>
      </c>
      <c r="B3415" s="170" t="s">
        <v>27010</v>
      </c>
      <c r="C3415" s="169" t="s">
        <v>187</v>
      </c>
    </row>
    <row r="3416" spans="1:3" ht="42.75">
      <c r="A3416" s="169" t="s">
        <v>27011</v>
      </c>
      <c r="B3416" s="170" t="s">
        <v>27012</v>
      </c>
      <c r="C3416" s="169" t="s">
        <v>187</v>
      </c>
    </row>
    <row r="3417" spans="1:3" ht="42.75">
      <c r="A3417" s="169" t="s">
        <v>27013</v>
      </c>
      <c r="B3417" s="170" t="s">
        <v>27014</v>
      </c>
      <c r="C3417" s="169" t="s">
        <v>187</v>
      </c>
    </row>
    <row r="3418" spans="1:3" ht="42.75">
      <c r="A3418" s="169" t="s">
        <v>27015</v>
      </c>
      <c r="B3418" s="170" t="s">
        <v>27016</v>
      </c>
      <c r="C3418" s="169" t="s">
        <v>187</v>
      </c>
    </row>
    <row r="3419" spans="1:3" ht="42.75">
      <c r="A3419" s="169" t="s">
        <v>27017</v>
      </c>
      <c r="B3419" s="170" t="s">
        <v>27018</v>
      </c>
      <c r="C3419" s="169" t="s">
        <v>187</v>
      </c>
    </row>
    <row r="3420" spans="1:3" ht="42.75">
      <c r="A3420" s="169" t="s">
        <v>27019</v>
      </c>
      <c r="B3420" s="170" t="s">
        <v>27020</v>
      </c>
      <c r="C3420" s="169" t="s">
        <v>187</v>
      </c>
    </row>
    <row r="3421" spans="1:3" ht="42.75">
      <c r="A3421" s="169" t="s">
        <v>27021</v>
      </c>
      <c r="B3421" s="170" t="s">
        <v>27022</v>
      </c>
      <c r="C3421" s="169" t="s">
        <v>187</v>
      </c>
    </row>
    <row r="3422" spans="1:3" ht="42.75">
      <c r="A3422" s="169" t="s">
        <v>27023</v>
      </c>
      <c r="B3422" s="170" t="s">
        <v>27024</v>
      </c>
      <c r="C3422" s="169" t="s">
        <v>187</v>
      </c>
    </row>
    <row r="3423" spans="1:3" ht="42.75">
      <c r="A3423" s="169" t="s">
        <v>27025</v>
      </c>
      <c r="B3423" s="170" t="s">
        <v>27026</v>
      </c>
      <c r="C3423" s="169" t="s">
        <v>187</v>
      </c>
    </row>
    <row r="3424" spans="1:3" ht="42.75">
      <c r="A3424" s="169" t="s">
        <v>27027</v>
      </c>
      <c r="B3424" s="170" t="s">
        <v>27028</v>
      </c>
      <c r="C3424" s="169" t="s">
        <v>187</v>
      </c>
    </row>
    <row r="3425" spans="1:3" ht="42.75">
      <c r="A3425" s="169" t="s">
        <v>27029</v>
      </c>
      <c r="B3425" s="170" t="s">
        <v>27030</v>
      </c>
      <c r="C3425" s="169" t="s">
        <v>187</v>
      </c>
    </row>
    <row r="3426" spans="1:3" ht="42.75">
      <c r="A3426" s="169" t="s">
        <v>27031</v>
      </c>
      <c r="B3426" s="170" t="s">
        <v>27032</v>
      </c>
      <c r="C3426" s="169" t="s">
        <v>187</v>
      </c>
    </row>
    <row r="3427" spans="1:3" ht="42.75">
      <c r="A3427" s="169" t="s">
        <v>27033</v>
      </c>
      <c r="B3427" s="170" t="s">
        <v>27034</v>
      </c>
      <c r="C3427" s="169" t="s">
        <v>187</v>
      </c>
    </row>
    <row r="3428" spans="1:3" ht="42.75">
      <c r="A3428" s="169" t="s">
        <v>27035</v>
      </c>
      <c r="B3428" s="170" t="s">
        <v>27036</v>
      </c>
      <c r="C3428" s="169" t="s">
        <v>187</v>
      </c>
    </row>
    <row r="3429" spans="1:3" ht="42.75">
      <c r="A3429" s="169" t="s">
        <v>27037</v>
      </c>
      <c r="B3429" s="170" t="s">
        <v>27038</v>
      </c>
      <c r="C3429" s="169" t="s">
        <v>187</v>
      </c>
    </row>
    <row r="3430" spans="1:3" ht="42.75">
      <c r="A3430" s="169" t="s">
        <v>27039</v>
      </c>
      <c r="B3430" s="170" t="s">
        <v>27040</v>
      </c>
      <c r="C3430" s="169" t="s">
        <v>187</v>
      </c>
    </row>
    <row r="3431" spans="1:3" ht="42.75">
      <c r="A3431" s="169" t="s">
        <v>27041</v>
      </c>
      <c r="B3431" s="170" t="s">
        <v>27042</v>
      </c>
      <c r="C3431" s="169" t="s">
        <v>187</v>
      </c>
    </row>
    <row r="3432" spans="1:3" ht="42.75">
      <c r="A3432" s="169" t="s">
        <v>27043</v>
      </c>
      <c r="B3432" s="170" t="s">
        <v>27044</v>
      </c>
      <c r="C3432" s="169" t="s">
        <v>187</v>
      </c>
    </row>
    <row r="3433" spans="1:3" ht="42.75">
      <c r="A3433" s="169" t="s">
        <v>27045</v>
      </c>
      <c r="B3433" s="170" t="s">
        <v>27046</v>
      </c>
      <c r="C3433" s="169" t="s">
        <v>187</v>
      </c>
    </row>
    <row r="3434" spans="1:3" ht="42.75">
      <c r="A3434" s="169" t="s">
        <v>27047</v>
      </c>
      <c r="B3434" s="170" t="s">
        <v>27048</v>
      </c>
      <c r="C3434" s="169" t="s">
        <v>187</v>
      </c>
    </row>
    <row r="3435" spans="1:3" ht="42.75">
      <c r="A3435" s="169" t="s">
        <v>27049</v>
      </c>
      <c r="B3435" s="170" t="s">
        <v>27050</v>
      </c>
      <c r="C3435" s="169" t="s">
        <v>187</v>
      </c>
    </row>
    <row r="3436" spans="1:3" ht="42.75">
      <c r="A3436" s="169" t="s">
        <v>27051</v>
      </c>
      <c r="B3436" s="170" t="s">
        <v>27052</v>
      </c>
      <c r="C3436" s="169" t="s">
        <v>187</v>
      </c>
    </row>
    <row r="3437" spans="1:3" ht="42.75">
      <c r="A3437" s="169" t="s">
        <v>27053</v>
      </c>
      <c r="B3437" s="170" t="s">
        <v>27054</v>
      </c>
      <c r="C3437" s="169" t="s">
        <v>187</v>
      </c>
    </row>
    <row r="3438" spans="1:3" ht="42.75">
      <c r="A3438" s="169" t="s">
        <v>27055</v>
      </c>
      <c r="B3438" s="170" t="s">
        <v>27056</v>
      </c>
      <c r="C3438" s="169" t="s">
        <v>187</v>
      </c>
    </row>
    <row r="3439" spans="1:3" ht="42.75">
      <c r="A3439" s="169" t="s">
        <v>27057</v>
      </c>
      <c r="B3439" s="170" t="s">
        <v>27058</v>
      </c>
      <c r="C3439" s="169" t="s">
        <v>187</v>
      </c>
    </row>
    <row r="3440" spans="1:3">
      <c r="A3440" s="169" t="s">
        <v>27059</v>
      </c>
      <c r="B3440" s="170" t="s">
        <v>27060</v>
      </c>
    </row>
    <row r="3441" spans="1:3" ht="57">
      <c r="A3441" s="169" t="s">
        <v>27061</v>
      </c>
      <c r="B3441" s="170" t="s">
        <v>27062</v>
      </c>
      <c r="C3441" s="169" t="s">
        <v>174</v>
      </c>
    </row>
    <row r="3442" spans="1:3" ht="57">
      <c r="A3442" s="169" t="s">
        <v>27063</v>
      </c>
      <c r="B3442" s="170" t="s">
        <v>27064</v>
      </c>
      <c r="C3442" s="169" t="s">
        <v>174</v>
      </c>
    </row>
    <row r="3443" spans="1:3" ht="57">
      <c r="A3443" s="169" t="s">
        <v>27065</v>
      </c>
      <c r="B3443" s="170" t="s">
        <v>27066</v>
      </c>
      <c r="C3443" s="169" t="s">
        <v>174</v>
      </c>
    </row>
    <row r="3444" spans="1:3" ht="57">
      <c r="A3444" s="169" t="s">
        <v>27067</v>
      </c>
      <c r="B3444" s="170" t="s">
        <v>27068</v>
      </c>
      <c r="C3444" s="169" t="s">
        <v>174</v>
      </c>
    </row>
    <row r="3445" spans="1:3" ht="57">
      <c r="A3445" s="169" t="s">
        <v>27069</v>
      </c>
      <c r="B3445" s="170" t="s">
        <v>27070</v>
      </c>
      <c r="C3445" s="169" t="s">
        <v>174</v>
      </c>
    </row>
    <row r="3446" spans="1:3">
      <c r="A3446" s="169" t="s">
        <v>27071</v>
      </c>
      <c r="B3446" s="170" t="s">
        <v>27072</v>
      </c>
      <c r="C3446" s="169" t="s">
        <v>174</v>
      </c>
    </row>
    <row r="3447" spans="1:3">
      <c r="A3447" s="169" t="s">
        <v>27073</v>
      </c>
      <c r="B3447" s="170" t="s">
        <v>27074</v>
      </c>
      <c r="C3447" s="169" t="s">
        <v>174</v>
      </c>
    </row>
    <row r="3448" spans="1:3">
      <c r="A3448" s="169" t="s">
        <v>27075</v>
      </c>
      <c r="B3448" s="170" t="s">
        <v>27076</v>
      </c>
      <c r="C3448" s="169" t="s">
        <v>174</v>
      </c>
    </row>
    <row r="3449" spans="1:3">
      <c r="A3449" s="169" t="s">
        <v>27077</v>
      </c>
      <c r="B3449" s="170" t="s">
        <v>27078</v>
      </c>
      <c r="C3449" s="169" t="s">
        <v>174</v>
      </c>
    </row>
    <row r="3450" spans="1:3">
      <c r="A3450" s="169" t="s">
        <v>27079</v>
      </c>
      <c r="B3450" s="170" t="s">
        <v>27080</v>
      </c>
      <c r="C3450" s="169" t="s">
        <v>174</v>
      </c>
    </row>
    <row r="3451" spans="1:3">
      <c r="A3451" s="169" t="s">
        <v>27081</v>
      </c>
      <c r="B3451" s="170" t="s">
        <v>27082</v>
      </c>
      <c r="C3451" s="169" t="s">
        <v>174</v>
      </c>
    </row>
    <row r="3452" spans="1:3">
      <c r="A3452" s="169" t="s">
        <v>27083</v>
      </c>
      <c r="B3452" s="170" t="s">
        <v>27084</v>
      </c>
      <c r="C3452" s="169" t="s">
        <v>174</v>
      </c>
    </row>
    <row r="3453" spans="1:3">
      <c r="A3453" s="169" t="s">
        <v>27085</v>
      </c>
      <c r="B3453" s="170" t="s">
        <v>27086</v>
      </c>
      <c r="C3453" s="169" t="s">
        <v>174</v>
      </c>
    </row>
    <row r="3454" spans="1:3">
      <c r="A3454" s="169" t="s">
        <v>27087</v>
      </c>
      <c r="B3454" s="170" t="s">
        <v>27088</v>
      </c>
      <c r="C3454" s="169" t="s">
        <v>174</v>
      </c>
    </row>
    <row r="3455" spans="1:3">
      <c r="A3455" s="169" t="s">
        <v>27089</v>
      </c>
      <c r="B3455" s="170" t="s">
        <v>27090</v>
      </c>
      <c r="C3455" s="169" t="s">
        <v>174</v>
      </c>
    </row>
    <row r="3456" spans="1:3">
      <c r="A3456" s="169" t="s">
        <v>27091</v>
      </c>
      <c r="B3456" s="170" t="s">
        <v>27092</v>
      </c>
      <c r="C3456" s="169" t="s">
        <v>174</v>
      </c>
    </row>
    <row r="3457" spans="1:3">
      <c r="A3457" s="169" t="s">
        <v>27093</v>
      </c>
      <c r="B3457" s="170" t="s">
        <v>27094</v>
      </c>
      <c r="C3457" s="169" t="s">
        <v>174</v>
      </c>
    </row>
    <row r="3458" spans="1:3">
      <c r="A3458" s="169" t="s">
        <v>27095</v>
      </c>
      <c r="B3458" s="170" t="s">
        <v>27096</v>
      </c>
      <c r="C3458" s="169" t="s">
        <v>174</v>
      </c>
    </row>
    <row r="3459" spans="1:3">
      <c r="A3459" s="169" t="s">
        <v>27097</v>
      </c>
      <c r="B3459" s="170" t="s">
        <v>27098</v>
      </c>
      <c r="C3459" s="169" t="s">
        <v>174</v>
      </c>
    </row>
    <row r="3460" spans="1:3">
      <c r="A3460" s="169" t="s">
        <v>27099</v>
      </c>
      <c r="B3460" s="170" t="s">
        <v>27100</v>
      </c>
      <c r="C3460" s="169" t="s">
        <v>174</v>
      </c>
    </row>
    <row r="3461" spans="1:3">
      <c r="A3461" s="169" t="s">
        <v>27101</v>
      </c>
      <c r="B3461" s="170" t="s">
        <v>27102</v>
      </c>
      <c r="C3461" s="169" t="s">
        <v>174</v>
      </c>
    </row>
    <row r="3462" spans="1:3">
      <c r="A3462" s="169" t="s">
        <v>27103</v>
      </c>
      <c r="B3462" s="170" t="s">
        <v>27104</v>
      </c>
      <c r="C3462" s="169" t="s">
        <v>174</v>
      </c>
    </row>
    <row r="3463" spans="1:3">
      <c r="A3463" s="169" t="s">
        <v>27105</v>
      </c>
      <c r="B3463" s="170" t="s">
        <v>27106</v>
      </c>
      <c r="C3463" s="169" t="s">
        <v>174</v>
      </c>
    </row>
    <row r="3464" spans="1:3">
      <c r="A3464" s="169" t="s">
        <v>27107</v>
      </c>
      <c r="B3464" s="170" t="s">
        <v>27108</v>
      </c>
      <c r="C3464" s="169" t="s">
        <v>174</v>
      </c>
    </row>
    <row r="3465" spans="1:3">
      <c r="A3465" s="169" t="s">
        <v>27109</v>
      </c>
      <c r="B3465" s="170" t="s">
        <v>27110</v>
      </c>
      <c r="C3465" s="169" t="s">
        <v>174</v>
      </c>
    </row>
    <row r="3466" spans="1:3">
      <c r="A3466" s="169" t="s">
        <v>27111</v>
      </c>
      <c r="B3466" s="170" t="s">
        <v>27112</v>
      </c>
      <c r="C3466" s="169" t="s">
        <v>174</v>
      </c>
    </row>
    <row r="3467" spans="1:3">
      <c r="A3467" s="169" t="s">
        <v>27113</v>
      </c>
      <c r="B3467" s="170" t="s">
        <v>27114</v>
      </c>
      <c r="C3467" s="169" t="s">
        <v>174</v>
      </c>
    </row>
    <row r="3468" spans="1:3">
      <c r="A3468" s="169" t="s">
        <v>27115</v>
      </c>
      <c r="B3468" s="170" t="s">
        <v>27116</v>
      </c>
      <c r="C3468" s="169" t="s">
        <v>174</v>
      </c>
    </row>
    <row r="3469" spans="1:3">
      <c r="A3469" s="169" t="s">
        <v>27117</v>
      </c>
      <c r="B3469" s="170" t="s">
        <v>27118</v>
      </c>
      <c r="C3469" s="169" t="s">
        <v>174</v>
      </c>
    </row>
    <row r="3470" spans="1:3">
      <c r="A3470" s="169" t="s">
        <v>27119</v>
      </c>
      <c r="B3470" s="170" t="s">
        <v>27120</v>
      </c>
      <c r="C3470" s="169" t="s">
        <v>174</v>
      </c>
    </row>
    <row r="3471" spans="1:3">
      <c r="A3471" s="169" t="s">
        <v>27121</v>
      </c>
      <c r="B3471" s="170" t="s">
        <v>27122</v>
      </c>
      <c r="C3471" s="169" t="s">
        <v>174</v>
      </c>
    </row>
    <row r="3472" spans="1:3">
      <c r="A3472" s="169" t="s">
        <v>27123</v>
      </c>
      <c r="B3472" s="170" t="s">
        <v>27124</v>
      </c>
      <c r="C3472" s="169" t="s">
        <v>174</v>
      </c>
    </row>
    <row r="3473" spans="1:3">
      <c r="A3473" s="169" t="s">
        <v>27125</v>
      </c>
      <c r="B3473" s="170" t="s">
        <v>27126</v>
      </c>
      <c r="C3473" s="169" t="s">
        <v>174</v>
      </c>
    </row>
    <row r="3474" spans="1:3">
      <c r="A3474" s="169" t="s">
        <v>27127</v>
      </c>
      <c r="B3474" s="170" t="s">
        <v>27128</v>
      </c>
      <c r="C3474" s="169" t="s">
        <v>174</v>
      </c>
    </row>
    <row r="3475" spans="1:3">
      <c r="A3475" s="169" t="s">
        <v>27129</v>
      </c>
      <c r="B3475" s="170" t="s">
        <v>27130</v>
      </c>
      <c r="C3475" s="169" t="s">
        <v>174</v>
      </c>
    </row>
    <row r="3476" spans="1:3">
      <c r="A3476" s="169" t="s">
        <v>27131</v>
      </c>
      <c r="B3476" s="170" t="s">
        <v>27132</v>
      </c>
      <c r="C3476" s="169" t="s">
        <v>174</v>
      </c>
    </row>
    <row r="3477" spans="1:3">
      <c r="A3477" s="169" t="s">
        <v>27133</v>
      </c>
      <c r="B3477" s="170" t="s">
        <v>27134</v>
      </c>
      <c r="C3477" s="169" t="s">
        <v>174</v>
      </c>
    </row>
    <row r="3478" spans="1:3">
      <c r="A3478" s="169" t="s">
        <v>27135</v>
      </c>
      <c r="B3478" s="170" t="s">
        <v>27136</v>
      </c>
      <c r="C3478" s="169" t="s">
        <v>174</v>
      </c>
    </row>
    <row r="3479" spans="1:3">
      <c r="A3479" s="169" t="s">
        <v>27137</v>
      </c>
      <c r="B3479" s="170" t="s">
        <v>27138</v>
      </c>
      <c r="C3479" s="169" t="s">
        <v>174</v>
      </c>
    </row>
    <row r="3480" spans="1:3">
      <c r="A3480" s="169" t="s">
        <v>27139</v>
      </c>
      <c r="B3480" s="170" t="s">
        <v>27140</v>
      </c>
      <c r="C3480" s="169" t="s">
        <v>174</v>
      </c>
    </row>
    <row r="3481" spans="1:3">
      <c r="A3481" s="169" t="s">
        <v>27141</v>
      </c>
      <c r="B3481" s="170" t="s">
        <v>27142</v>
      </c>
      <c r="C3481" s="169" t="s">
        <v>174</v>
      </c>
    </row>
    <row r="3482" spans="1:3">
      <c r="A3482" s="169" t="s">
        <v>27143</v>
      </c>
      <c r="B3482" s="170" t="s">
        <v>27144</v>
      </c>
    </row>
    <row r="3483" spans="1:3" ht="28.5">
      <c r="A3483" s="169" t="s">
        <v>27145</v>
      </c>
      <c r="B3483" s="170" t="s">
        <v>27146</v>
      </c>
      <c r="C3483" s="169" t="s">
        <v>352</v>
      </c>
    </row>
    <row r="3484" spans="1:3" ht="28.5">
      <c r="A3484" s="169" t="s">
        <v>27147</v>
      </c>
      <c r="B3484" s="170" t="s">
        <v>27148</v>
      </c>
      <c r="C3484" s="169" t="s">
        <v>352</v>
      </c>
    </row>
    <row r="3485" spans="1:3" ht="28.5">
      <c r="A3485" s="169" t="s">
        <v>27149</v>
      </c>
      <c r="B3485" s="170" t="s">
        <v>27150</v>
      </c>
      <c r="C3485" s="169" t="s">
        <v>352</v>
      </c>
    </row>
    <row r="3486" spans="1:3">
      <c r="A3486" s="169" t="s">
        <v>27151</v>
      </c>
      <c r="B3486" s="170" t="s">
        <v>27152</v>
      </c>
    </row>
    <row r="3487" spans="1:3" ht="42.75">
      <c r="A3487" s="169" t="s">
        <v>27153</v>
      </c>
      <c r="B3487" s="170" t="s">
        <v>27154</v>
      </c>
      <c r="C3487" s="169" t="s">
        <v>187</v>
      </c>
    </row>
    <row r="3488" spans="1:3" ht="42.75">
      <c r="A3488" s="169" t="s">
        <v>27155</v>
      </c>
      <c r="B3488" s="170" t="s">
        <v>27156</v>
      </c>
      <c r="C3488" s="169" t="s">
        <v>187</v>
      </c>
    </row>
    <row r="3489" spans="1:3" ht="42.75">
      <c r="A3489" s="169" t="s">
        <v>27157</v>
      </c>
      <c r="B3489" s="170" t="s">
        <v>27158</v>
      </c>
      <c r="C3489" s="169" t="s">
        <v>187</v>
      </c>
    </row>
    <row r="3490" spans="1:3" ht="42.75">
      <c r="A3490" s="169" t="s">
        <v>27159</v>
      </c>
      <c r="B3490" s="170" t="s">
        <v>27160</v>
      </c>
      <c r="C3490" s="169" t="s">
        <v>187</v>
      </c>
    </row>
    <row r="3491" spans="1:3" ht="42.75">
      <c r="A3491" s="169" t="s">
        <v>27161</v>
      </c>
      <c r="B3491" s="170" t="s">
        <v>27162</v>
      </c>
      <c r="C3491" s="169" t="s">
        <v>187</v>
      </c>
    </row>
    <row r="3492" spans="1:3" ht="42.75">
      <c r="A3492" s="169" t="s">
        <v>27163</v>
      </c>
      <c r="B3492" s="170" t="s">
        <v>27164</v>
      </c>
      <c r="C3492" s="169" t="s">
        <v>187</v>
      </c>
    </row>
    <row r="3493" spans="1:3" ht="42.75">
      <c r="A3493" s="169" t="s">
        <v>27165</v>
      </c>
      <c r="B3493" s="170" t="s">
        <v>27166</v>
      </c>
      <c r="C3493" s="169" t="s">
        <v>187</v>
      </c>
    </row>
    <row r="3494" spans="1:3" ht="42.75">
      <c r="A3494" s="169" t="s">
        <v>27167</v>
      </c>
      <c r="B3494" s="170" t="s">
        <v>27168</v>
      </c>
      <c r="C3494" s="169" t="s">
        <v>187</v>
      </c>
    </row>
    <row r="3495" spans="1:3" ht="42.75">
      <c r="A3495" s="169" t="s">
        <v>27169</v>
      </c>
      <c r="B3495" s="170" t="s">
        <v>27170</v>
      </c>
      <c r="C3495" s="169" t="s">
        <v>187</v>
      </c>
    </row>
    <row r="3496" spans="1:3" ht="42.75">
      <c r="A3496" s="169" t="s">
        <v>27171</v>
      </c>
      <c r="B3496" s="170" t="s">
        <v>27172</v>
      </c>
      <c r="C3496" s="169" t="s">
        <v>187</v>
      </c>
    </row>
    <row r="3497" spans="1:3" ht="42.75">
      <c r="A3497" s="169" t="s">
        <v>27173</v>
      </c>
      <c r="B3497" s="170" t="s">
        <v>27174</v>
      </c>
      <c r="C3497" s="169" t="s">
        <v>187</v>
      </c>
    </row>
    <row r="3498" spans="1:3" ht="42.75">
      <c r="A3498" s="169" t="s">
        <v>27175</v>
      </c>
      <c r="B3498" s="170" t="s">
        <v>27176</v>
      </c>
      <c r="C3498" s="169" t="s">
        <v>187</v>
      </c>
    </row>
    <row r="3499" spans="1:3" ht="42.75">
      <c r="A3499" s="169" t="s">
        <v>27177</v>
      </c>
      <c r="B3499" s="170" t="s">
        <v>27178</v>
      </c>
      <c r="C3499" s="169" t="s">
        <v>187</v>
      </c>
    </row>
    <row r="3500" spans="1:3" ht="42.75">
      <c r="A3500" s="169" t="s">
        <v>27179</v>
      </c>
      <c r="B3500" s="170" t="s">
        <v>27180</v>
      </c>
      <c r="C3500" s="169" t="s">
        <v>187</v>
      </c>
    </row>
    <row r="3501" spans="1:3" ht="42.75">
      <c r="A3501" s="169" t="s">
        <v>27181</v>
      </c>
      <c r="B3501" s="170" t="s">
        <v>27182</v>
      </c>
      <c r="C3501" s="169" t="s">
        <v>187</v>
      </c>
    </row>
    <row r="3502" spans="1:3" ht="42.75">
      <c r="A3502" s="169" t="s">
        <v>27183</v>
      </c>
      <c r="B3502" s="170" t="s">
        <v>27184</v>
      </c>
      <c r="C3502" s="169" t="s">
        <v>187</v>
      </c>
    </row>
    <row r="3503" spans="1:3" ht="42.75">
      <c r="A3503" s="169" t="s">
        <v>27185</v>
      </c>
      <c r="B3503" s="170" t="s">
        <v>27186</v>
      </c>
      <c r="C3503" s="169" t="s">
        <v>187</v>
      </c>
    </row>
    <row r="3504" spans="1:3" ht="42.75">
      <c r="A3504" s="169" t="s">
        <v>27187</v>
      </c>
      <c r="B3504" s="170" t="s">
        <v>27188</v>
      </c>
      <c r="C3504" s="169" t="s">
        <v>187</v>
      </c>
    </row>
    <row r="3505" spans="1:3" ht="42.75">
      <c r="A3505" s="169" t="s">
        <v>27189</v>
      </c>
      <c r="B3505" s="170" t="s">
        <v>27190</v>
      </c>
      <c r="C3505" s="169" t="s">
        <v>187</v>
      </c>
    </row>
    <row r="3506" spans="1:3" ht="42.75">
      <c r="A3506" s="169" t="s">
        <v>27191</v>
      </c>
      <c r="B3506" s="170" t="s">
        <v>27192</v>
      </c>
      <c r="C3506" s="169" t="s">
        <v>187</v>
      </c>
    </row>
    <row r="3507" spans="1:3" ht="42.75">
      <c r="A3507" s="169" t="s">
        <v>27193</v>
      </c>
      <c r="B3507" s="170" t="s">
        <v>27194</v>
      </c>
      <c r="C3507" s="169" t="s">
        <v>187</v>
      </c>
    </row>
    <row r="3508" spans="1:3" ht="42.75">
      <c r="A3508" s="169" t="s">
        <v>27195</v>
      </c>
      <c r="B3508" s="170" t="s">
        <v>27196</v>
      </c>
      <c r="C3508" s="169" t="s">
        <v>187</v>
      </c>
    </row>
    <row r="3509" spans="1:3" ht="42.75">
      <c r="A3509" s="169" t="s">
        <v>27197</v>
      </c>
      <c r="B3509" s="170" t="s">
        <v>27198</v>
      </c>
      <c r="C3509" s="169" t="s">
        <v>187</v>
      </c>
    </row>
    <row r="3510" spans="1:3" ht="42.75">
      <c r="A3510" s="169" t="s">
        <v>27199</v>
      </c>
      <c r="B3510" s="170" t="s">
        <v>27200</v>
      </c>
      <c r="C3510" s="169" t="s">
        <v>187</v>
      </c>
    </row>
    <row r="3511" spans="1:3" ht="42.75">
      <c r="A3511" s="169" t="s">
        <v>27201</v>
      </c>
      <c r="B3511" s="170" t="s">
        <v>27202</v>
      </c>
      <c r="C3511" s="169" t="s">
        <v>187</v>
      </c>
    </row>
    <row r="3512" spans="1:3" ht="42.75">
      <c r="A3512" s="169" t="s">
        <v>27203</v>
      </c>
      <c r="B3512" s="170" t="s">
        <v>27204</v>
      </c>
      <c r="C3512" s="169" t="s">
        <v>187</v>
      </c>
    </row>
    <row r="3513" spans="1:3" ht="42.75">
      <c r="A3513" s="169" t="s">
        <v>27205</v>
      </c>
      <c r="B3513" s="170" t="s">
        <v>27206</v>
      </c>
      <c r="C3513" s="169" t="s">
        <v>187</v>
      </c>
    </row>
    <row r="3514" spans="1:3" ht="42.75">
      <c r="A3514" s="169" t="s">
        <v>27207</v>
      </c>
      <c r="B3514" s="170" t="s">
        <v>27208</v>
      </c>
      <c r="C3514" s="169" t="s">
        <v>187</v>
      </c>
    </row>
    <row r="3515" spans="1:3" ht="42.75">
      <c r="A3515" s="169" t="s">
        <v>27209</v>
      </c>
      <c r="B3515" s="170" t="s">
        <v>27210</v>
      </c>
      <c r="C3515" s="169" t="s">
        <v>187</v>
      </c>
    </row>
    <row r="3516" spans="1:3" ht="42.75">
      <c r="A3516" s="169" t="s">
        <v>27211</v>
      </c>
      <c r="B3516" s="170" t="s">
        <v>27212</v>
      </c>
      <c r="C3516" s="169" t="s">
        <v>187</v>
      </c>
    </row>
    <row r="3517" spans="1:3" ht="42.75">
      <c r="A3517" s="169" t="s">
        <v>27213</v>
      </c>
      <c r="B3517" s="170" t="s">
        <v>27214</v>
      </c>
      <c r="C3517" s="169" t="s">
        <v>187</v>
      </c>
    </row>
    <row r="3518" spans="1:3" ht="42.75">
      <c r="A3518" s="169" t="s">
        <v>27215</v>
      </c>
      <c r="B3518" s="170" t="s">
        <v>27216</v>
      </c>
      <c r="C3518" s="169" t="s">
        <v>187</v>
      </c>
    </row>
    <row r="3519" spans="1:3" ht="42.75">
      <c r="A3519" s="169" t="s">
        <v>27217</v>
      </c>
      <c r="B3519" s="170" t="s">
        <v>27218</v>
      </c>
      <c r="C3519" s="169" t="s">
        <v>187</v>
      </c>
    </row>
    <row r="3520" spans="1:3" ht="42.75">
      <c r="A3520" s="169" t="s">
        <v>27219</v>
      </c>
      <c r="B3520" s="170" t="s">
        <v>27220</v>
      </c>
      <c r="C3520" s="169" t="s">
        <v>187</v>
      </c>
    </row>
    <row r="3521" spans="1:3" ht="42.75">
      <c r="A3521" s="169" t="s">
        <v>27221</v>
      </c>
      <c r="B3521" s="170" t="s">
        <v>27222</v>
      </c>
      <c r="C3521" s="169" t="s">
        <v>187</v>
      </c>
    </row>
    <row r="3522" spans="1:3" ht="42.75">
      <c r="A3522" s="169" t="s">
        <v>27223</v>
      </c>
      <c r="B3522" s="170" t="s">
        <v>27224</v>
      </c>
      <c r="C3522" s="169" t="s">
        <v>187</v>
      </c>
    </row>
    <row r="3523" spans="1:3" ht="42.75">
      <c r="A3523" s="169" t="s">
        <v>27225</v>
      </c>
      <c r="B3523" s="170" t="s">
        <v>27226</v>
      </c>
      <c r="C3523" s="169" t="s">
        <v>187</v>
      </c>
    </row>
    <row r="3524" spans="1:3" ht="42.75">
      <c r="A3524" s="169" t="s">
        <v>27227</v>
      </c>
      <c r="B3524" s="170" t="s">
        <v>27228</v>
      </c>
      <c r="C3524" s="169" t="s">
        <v>187</v>
      </c>
    </row>
    <row r="3525" spans="1:3" ht="42.75">
      <c r="A3525" s="169" t="s">
        <v>27229</v>
      </c>
      <c r="B3525" s="170" t="s">
        <v>27230</v>
      </c>
      <c r="C3525" s="169" t="s">
        <v>187</v>
      </c>
    </row>
    <row r="3526" spans="1:3" ht="42.75">
      <c r="A3526" s="169" t="s">
        <v>27231</v>
      </c>
      <c r="B3526" s="170" t="s">
        <v>27232</v>
      </c>
      <c r="C3526" s="169" t="s">
        <v>187</v>
      </c>
    </row>
    <row r="3527" spans="1:3" ht="42.75">
      <c r="A3527" s="169" t="s">
        <v>27233</v>
      </c>
      <c r="B3527" s="170" t="s">
        <v>27234</v>
      </c>
      <c r="C3527" s="169" t="s">
        <v>187</v>
      </c>
    </row>
    <row r="3528" spans="1:3" ht="42.75">
      <c r="A3528" s="169" t="s">
        <v>27235</v>
      </c>
      <c r="B3528" s="170" t="s">
        <v>27236</v>
      </c>
      <c r="C3528" s="169" t="s">
        <v>187</v>
      </c>
    </row>
    <row r="3529" spans="1:3" ht="42.75">
      <c r="A3529" s="169" t="s">
        <v>27237</v>
      </c>
      <c r="B3529" s="170" t="s">
        <v>27238</v>
      </c>
      <c r="C3529" s="169" t="s">
        <v>187</v>
      </c>
    </row>
    <row r="3530" spans="1:3" ht="42.75">
      <c r="A3530" s="169" t="s">
        <v>27239</v>
      </c>
      <c r="B3530" s="170" t="s">
        <v>27240</v>
      </c>
      <c r="C3530" s="169" t="s">
        <v>187</v>
      </c>
    </row>
    <row r="3531" spans="1:3" ht="42.75">
      <c r="A3531" s="169" t="s">
        <v>27241</v>
      </c>
      <c r="B3531" s="170" t="s">
        <v>27242</v>
      </c>
      <c r="C3531" s="169" t="s">
        <v>187</v>
      </c>
    </row>
    <row r="3532" spans="1:3" ht="42.75">
      <c r="A3532" s="169" t="s">
        <v>27243</v>
      </c>
      <c r="B3532" s="170" t="s">
        <v>27244</v>
      </c>
      <c r="C3532" s="169" t="s">
        <v>187</v>
      </c>
    </row>
    <row r="3533" spans="1:3" ht="42.75">
      <c r="A3533" s="169" t="s">
        <v>27245</v>
      </c>
      <c r="B3533" s="170" t="s">
        <v>27246</v>
      </c>
      <c r="C3533" s="169" t="s">
        <v>187</v>
      </c>
    </row>
    <row r="3534" spans="1:3" ht="42.75">
      <c r="A3534" s="169" t="s">
        <v>27247</v>
      </c>
      <c r="B3534" s="170" t="s">
        <v>27248</v>
      </c>
      <c r="C3534" s="169" t="s">
        <v>187</v>
      </c>
    </row>
    <row r="3535" spans="1:3" ht="42.75">
      <c r="A3535" s="169" t="s">
        <v>27249</v>
      </c>
      <c r="B3535" s="170" t="s">
        <v>27250</v>
      </c>
      <c r="C3535" s="169" t="s">
        <v>187</v>
      </c>
    </row>
    <row r="3536" spans="1:3" ht="42.75">
      <c r="A3536" s="169" t="s">
        <v>27251</v>
      </c>
      <c r="B3536" s="170" t="s">
        <v>27252</v>
      </c>
      <c r="C3536" s="169" t="s">
        <v>187</v>
      </c>
    </row>
    <row r="3537" spans="1:3" ht="42.75">
      <c r="A3537" s="169" t="s">
        <v>27253</v>
      </c>
      <c r="B3537" s="170" t="s">
        <v>27254</v>
      </c>
      <c r="C3537" s="169" t="s">
        <v>187</v>
      </c>
    </row>
    <row r="3538" spans="1:3" ht="42.75">
      <c r="A3538" s="169" t="s">
        <v>27255</v>
      </c>
      <c r="B3538" s="170" t="s">
        <v>27256</v>
      </c>
      <c r="C3538" s="169" t="s">
        <v>187</v>
      </c>
    </row>
    <row r="3539" spans="1:3" ht="42.75">
      <c r="A3539" s="169" t="s">
        <v>27257</v>
      </c>
      <c r="B3539" s="170" t="s">
        <v>27258</v>
      </c>
      <c r="C3539" s="169" t="s">
        <v>187</v>
      </c>
    </row>
    <row r="3540" spans="1:3" ht="42.75">
      <c r="A3540" s="169" t="s">
        <v>27259</v>
      </c>
      <c r="B3540" s="170" t="s">
        <v>27260</v>
      </c>
      <c r="C3540" s="169" t="s">
        <v>187</v>
      </c>
    </row>
    <row r="3541" spans="1:3" ht="42.75">
      <c r="A3541" s="169" t="s">
        <v>27261</v>
      </c>
      <c r="B3541" s="170" t="s">
        <v>27262</v>
      </c>
      <c r="C3541" s="169" t="s">
        <v>187</v>
      </c>
    </row>
    <row r="3542" spans="1:3" ht="42.75">
      <c r="A3542" s="169" t="s">
        <v>27263</v>
      </c>
      <c r="B3542" s="170" t="s">
        <v>27264</v>
      </c>
      <c r="C3542" s="169" t="s">
        <v>187</v>
      </c>
    </row>
    <row r="3543" spans="1:3">
      <c r="A3543" s="169" t="s">
        <v>27265</v>
      </c>
      <c r="B3543" s="170" t="s">
        <v>27266</v>
      </c>
    </row>
    <row r="3544" spans="1:3">
      <c r="A3544" s="169" t="s">
        <v>27267</v>
      </c>
      <c r="B3544" s="170" t="s">
        <v>27268</v>
      </c>
    </row>
    <row r="3545" spans="1:3">
      <c r="A3545" s="169" t="s">
        <v>27269</v>
      </c>
      <c r="B3545" s="170" t="s">
        <v>27270</v>
      </c>
    </row>
    <row r="3546" spans="1:3">
      <c r="A3546" s="169" t="s">
        <v>27271</v>
      </c>
      <c r="B3546" s="170" t="s">
        <v>27272</v>
      </c>
    </row>
    <row r="3547" spans="1:3" ht="42.75">
      <c r="A3547" s="169" t="s">
        <v>6890</v>
      </c>
      <c r="B3547" s="170" t="s">
        <v>27273</v>
      </c>
      <c r="C3547" s="169" t="s">
        <v>174</v>
      </c>
    </row>
    <row r="3548" spans="1:3" ht="42.75">
      <c r="A3548" s="169" t="s">
        <v>6892</v>
      </c>
      <c r="B3548" s="170" t="s">
        <v>27274</v>
      </c>
      <c r="C3548" s="169" t="s">
        <v>174</v>
      </c>
    </row>
    <row r="3549" spans="1:3" ht="42.75">
      <c r="A3549" s="169" t="s">
        <v>6894</v>
      </c>
      <c r="B3549" s="170" t="s">
        <v>27275</v>
      </c>
      <c r="C3549" s="169" t="s">
        <v>174</v>
      </c>
    </row>
    <row r="3550" spans="1:3" ht="42.75">
      <c r="A3550" s="169" t="s">
        <v>6896</v>
      </c>
      <c r="B3550" s="170" t="s">
        <v>27276</v>
      </c>
      <c r="C3550" s="169" t="s">
        <v>174</v>
      </c>
    </row>
    <row r="3551" spans="1:3" ht="42.75">
      <c r="A3551" s="169" t="s">
        <v>6898</v>
      </c>
      <c r="B3551" s="170" t="s">
        <v>27277</v>
      </c>
      <c r="C3551" s="169" t="s">
        <v>174</v>
      </c>
    </row>
    <row r="3552" spans="1:3" ht="42.75">
      <c r="A3552" s="169" t="s">
        <v>6900</v>
      </c>
      <c r="B3552" s="170" t="s">
        <v>27278</v>
      </c>
      <c r="C3552" s="169" t="s">
        <v>174</v>
      </c>
    </row>
    <row r="3553" spans="1:3" ht="42.75">
      <c r="A3553" s="169" t="s">
        <v>6902</v>
      </c>
      <c r="B3553" s="170" t="s">
        <v>27279</v>
      </c>
      <c r="C3553" s="169" t="s">
        <v>174</v>
      </c>
    </row>
    <row r="3554" spans="1:3" ht="42.75">
      <c r="A3554" s="169" t="s">
        <v>6904</v>
      </c>
      <c r="B3554" s="170" t="s">
        <v>27280</v>
      </c>
      <c r="C3554" s="169" t="s">
        <v>174</v>
      </c>
    </row>
    <row r="3555" spans="1:3" ht="28.5">
      <c r="A3555" s="169" t="s">
        <v>6906</v>
      </c>
      <c r="B3555" s="170" t="s">
        <v>27281</v>
      </c>
      <c r="C3555" s="169" t="s">
        <v>174</v>
      </c>
    </row>
    <row r="3556" spans="1:3" ht="28.5">
      <c r="A3556" s="169" t="s">
        <v>6908</v>
      </c>
      <c r="B3556" s="170" t="s">
        <v>27282</v>
      </c>
      <c r="C3556" s="169" t="s">
        <v>174</v>
      </c>
    </row>
    <row r="3557" spans="1:3" ht="28.5">
      <c r="A3557" s="169" t="s">
        <v>6910</v>
      </c>
      <c r="B3557" s="170" t="s">
        <v>27283</v>
      </c>
      <c r="C3557" s="169" t="s">
        <v>174</v>
      </c>
    </row>
    <row r="3558" spans="1:3" ht="28.5">
      <c r="A3558" s="169" t="s">
        <v>6912</v>
      </c>
      <c r="B3558" s="170" t="s">
        <v>27284</v>
      </c>
      <c r="C3558" s="169" t="s">
        <v>174</v>
      </c>
    </row>
    <row r="3559" spans="1:3" ht="28.5">
      <c r="A3559" s="169" t="s">
        <v>6914</v>
      </c>
      <c r="B3559" s="170" t="s">
        <v>27285</v>
      </c>
      <c r="C3559" s="169" t="s">
        <v>174</v>
      </c>
    </row>
    <row r="3560" spans="1:3" ht="28.5">
      <c r="A3560" s="169" t="s">
        <v>6916</v>
      </c>
      <c r="B3560" s="170" t="s">
        <v>27286</v>
      </c>
      <c r="C3560" s="169" t="s">
        <v>174</v>
      </c>
    </row>
    <row r="3561" spans="1:3" ht="28.5">
      <c r="A3561" s="169" t="s">
        <v>6918</v>
      </c>
      <c r="B3561" s="170" t="s">
        <v>27287</v>
      </c>
      <c r="C3561" s="169" t="s">
        <v>174</v>
      </c>
    </row>
    <row r="3562" spans="1:3">
      <c r="A3562" s="169" t="s">
        <v>27288</v>
      </c>
      <c r="B3562" s="170" t="s">
        <v>27289</v>
      </c>
    </row>
    <row r="3563" spans="1:3" ht="57">
      <c r="A3563" s="169" t="s">
        <v>6920</v>
      </c>
      <c r="B3563" s="170" t="s">
        <v>27290</v>
      </c>
      <c r="C3563" s="169" t="s">
        <v>174</v>
      </c>
    </row>
    <row r="3564" spans="1:3" ht="57">
      <c r="A3564" s="169" t="s">
        <v>6922</v>
      </c>
      <c r="B3564" s="170" t="s">
        <v>27291</v>
      </c>
      <c r="C3564" s="169" t="s">
        <v>174</v>
      </c>
    </row>
    <row r="3565" spans="1:3">
      <c r="A3565" s="169" t="s">
        <v>27292</v>
      </c>
      <c r="B3565" s="170" t="s">
        <v>27293</v>
      </c>
    </row>
    <row r="3566" spans="1:3" ht="28.5">
      <c r="A3566" s="169" t="s">
        <v>27294</v>
      </c>
      <c r="B3566" s="170" t="s">
        <v>27295</v>
      </c>
      <c r="C3566" s="169" t="s">
        <v>187</v>
      </c>
    </row>
    <row r="3567" spans="1:3" ht="28.5">
      <c r="A3567" s="169" t="s">
        <v>6924</v>
      </c>
      <c r="B3567" s="170" t="s">
        <v>27296</v>
      </c>
      <c r="C3567" s="169" t="s">
        <v>187</v>
      </c>
    </row>
    <row r="3568" spans="1:3" ht="28.5">
      <c r="A3568" s="169" t="s">
        <v>6926</v>
      </c>
      <c r="B3568" s="170" t="s">
        <v>27297</v>
      </c>
      <c r="C3568" s="169" t="s">
        <v>187</v>
      </c>
    </row>
    <row r="3569" spans="1:3" ht="28.5">
      <c r="A3569" s="169" t="s">
        <v>6928</v>
      </c>
      <c r="B3569" s="170" t="s">
        <v>27298</v>
      </c>
      <c r="C3569" s="169" t="s">
        <v>187</v>
      </c>
    </row>
    <row r="3570" spans="1:3" ht="28.5">
      <c r="A3570" s="169" t="s">
        <v>6930</v>
      </c>
      <c r="B3570" s="170" t="s">
        <v>27299</v>
      </c>
      <c r="C3570" s="169" t="s">
        <v>187</v>
      </c>
    </row>
    <row r="3571" spans="1:3" ht="28.5">
      <c r="A3571" s="169" t="s">
        <v>6932</v>
      </c>
      <c r="B3571" s="170" t="s">
        <v>27300</v>
      </c>
      <c r="C3571" s="169" t="s">
        <v>187</v>
      </c>
    </row>
    <row r="3572" spans="1:3" ht="28.5">
      <c r="A3572" s="169" t="s">
        <v>6934</v>
      </c>
      <c r="B3572" s="170" t="s">
        <v>27301</v>
      </c>
      <c r="C3572" s="169" t="s">
        <v>187</v>
      </c>
    </row>
    <row r="3573" spans="1:3" ht="28.5">
      <c r="A3573" s="169" t="s">
        <v>6936</v>
      </c>
      <c r="B3573" s="170" t="s">
        <v>27302</v>
      </c>
      <c r="C3573" s="169" t="s">
        <v>187</v>
      </c>
    </row>
    <row r="3574" spans="1:3" ht="28.5">
      <c r="A3574" s="169" t="s">
        <v>6938</v>
      </c>
      <c r="B3574" s="170" t="s">
        <v>27303</v>
      </c>
      <c r="C3574" s="169" t="s">
        <v>187</v>
      </c>
    </row>
    <row r="3575" spans="1:3" ht="28.5">
      <c r="A3575" s="169" t="s">
        <v>6940</v>
      </c>
      <c r="B3575" s="170" t="s">
        <v>27304</v>
      </c>
      <c r="C3575" s="169" t="s">
        <v>187</v>
      </c>
    </row>
    <row r="3576" spans="1:3" ht="28.5">
      <c r="A3576" s="169" t="s">
        <v>6942</v>
      </c>
      <c r="B3576" s="170" t="s">
        <v>27305</v>
      </c>
      <c r="C3576" s="169" t="s">
        <v>187</v>
      </c>
    </row>
    <row r="3577" spans="1:3" ht="28.5">
      <c r="A3577" s="169" t="s">
        <v>27306</v>
      </c>
      <c r="B3577" s="170" t="s">
        <v>27307</v>
      </c>
      <c r="C3577" s="169" t="s">
        <v>187</v>
      </c>
    </row>
    <row r="3578" spans="1:3">
      <c r="A3578" s="169" t="s">
        <v>27308</v>
      </c>
      <c r="B3578" s="170" t="s">
        <v>27309</v>
      </c>
    </row>
    <row r="3579" spans="1:3">
      <c r="A3579" s="169" t="s">
        <v>27310</v>
      </c>
      <c r="B3579" s="170" t="s">
        <v>27311</v>
      </c>
    </row>
    <row r="3580" spans="1:3">
      <c r="A3580" s="169" t="s">
        <v>27312</v>
      </c>
      <c r="B3580" s="170" t="s">
        <v>27313</v>
      </c>
    </row>
    <row r="3581" spans="1:3">
      <c r="A3581" s="169" t="s">
        <v>27314</v>
      </c>
      <c r="B3581" s="170" t="s">
        <v>27315</v>
      </c>
    </row>
    <row r="3582" spans="1:3">
      <c r="A3582" s="169" t="s">
        <v>27316</v>
      </c>
      <c r="B3582" s="170" t="s">
        <v>27317</v>
      </c>
    </row>
    <row r="3583" spans="1:3" ht="57">
      <c r="A3583" s="169" t="s">
        <v>6944</v>
      </c>
      <c r="B3583" s="170" t="s">
        <v>27318</v>
      </c>
      <c r="C3583" s="169" t="s">
        <v>187</v>
      </c>
    </row>
    <row r="3584" spans="1:3" ht="57">
      <c r="A3584" s="169" t="s">
        <v>6946</v>
      </c>
      <c r="B3584" s="170" t="s">
        <v>27319</v>
      </c>
      <c r="C3584" s="169" t="s">
        <v>187</v>
      </c>
    </row>
    <row r="3585" spans="1:3" ht="57">
      <c r="A3585" s="169" t="s">
        <v>6948</v>
      </c>
      <c r="B3585" s="170" t="s">
        <v>27320</v>
      </c>
      <c r="C3585" s="169" t="s">
        <v>187</v>
      </c>
    </row>
    <row r="3586" spans="1:3" ht="57">
      <c r="A3586" s="169" t="s">
        <v>6950</v>
      </c>
      <c r="B3586" s="170" t="s">
        <v>27321</v>
      </c>
      <c r="C3586" s="169" t="s">
        <v>187</v>
      </c>
    </row>
    <row r="3587" spans="1:3" ht="57">
      <c r="A3587" s="169" t="s">
        <v>6952</v>
      </c>
      <c r="B3587" s="170" t="s">
        <v>27322</v>
      </c>
      <c r="C3587" s="169" t="s">
        <v>187</v>
      </c>
    </row>
    <row r="3588" spans="1:3" ht="57">
      <c r="A3588" s="169" t="s">
        <v>6954</v>
      </c>
      <c r="B3588" s="170" t="s">
        <v>27323</v>
      </c>
      <c r="C3588" s="169" t="s">
        <v>187</v>
      </c>
    </row>
    <row r="3589" spans="1:3" ht="57">
      <c r="A3589" s="169" t="s">
        <v>6956</v>
      </c>
      <c r="B3589" s="170" t="s">
        <v>27324</v>
      </c>
      <c r="C3589" s="169" t="s">
        <v>187</v>
      </c>
    </row>
    <row r="3590" spans="1:3" ht="57">
      <c r="A3590" s="169" t="s">
        <v>6958</v>
      </c>
      <c r="B3590" s="170" t="s">
        <v>27325</v>
      </c>
      <c r="C3590" s="169" t="s">
        <v>187</v>
      </c>
    </row>
    <row r="3591" spans="1:3" ht="57">
      <c r="A3591" s="169" t="s">
        <v>6960</v>
      </c>
      <c r="B3591" s="170" t="s">
        <v>27326</v>
      </c>
      <c r="C3591" s="169" t="s">
        <v>187</v>
      </c>
    </row>
    <row r="3592" spans="1:3" ht="57">
      <c r="A3592" s="169" t="s">
        <v>6962</v>
      </c>
      <c r="B3592" s="170" t="s">
        <v>27327</v>
      </c>
      <c r="C3592" s="169" t="s">
        <v>187</v>
      </c>
    </row>
    <row r="3593" spans="1:3" ht="57">
      <c r="A3593" s="169" t="s">
        <v>6964</v>
      </c>
      <c r="B3593" s="170" t="s">
        <v>27328</v>
      </c>
      <c r="C3593" s="169" t="s">
        <v>187</v>
      </c>
    </row>
    <row r="3594" spans="1:3" ht="57">
      <c r="A3594" s="169" t="s">
        <v>6966</v>
      </c>
      <c r="B3594" s="170" t="s">
        <v>27329</v>
      </c>
      <c r="C3594" s="169" t="s">
        <v>187</v>
      </c>
    </row>
    <row r="3595" spans="1:3" ht="57">
      <c r="A3595" s="169" t="s">
        <v>6968</v>
      </c>
      <c r="B3595" s="170" t="s">
        <v>27330</v>
      </c>
      <c r="C3595" s="169" t="s">
        <v>187</v>
      </c>
    </row>
    <row r="3596" spans="1:3" ht="57">
      <c r="A3596" s="169" t="s">
        <v>6970</v>
      </c>
      <c r="B3596" s="170" t="s">
        <v>27331</v>
      </c>
      <c r="C3596" s="169" t="s">
        <v>187</v>
      </c>
    </row>
    <row r="3597" spans="1:3" ht="57">
      <c r="A3597" s="169" t="s">
        <v>6972</v>
      </c>
      <c r="B3597" s="170" t="s">
        <v>27332</v>
      </c>
      <c r="C3597" s="169" t="s">
        <v>187</v>
      </c>
    </row>
    <row r="3598" spans="1:3" ht="57">
      <c r="A3598" s="169" t="s">
        <v>6974</v>
      </c>
      <c r="B3598" s="170" t="s">
        <v>27333</v>
      </c>
      <c r="C3598" s="169" t="s">
        <v>187</v>
      </c>
    </row>
    <row r="3599" spans="1:3" ht="57">
      <c r="A3599" s="169" t="s">
        <v>6976</v>
      </c>
      <c r="B3599" s="170" t="s">
        <v>27334</v>
      </c>
      <c r="C3599" s="169" t="s">
        <v>187</v>
      </c>
    </row>
    <row r="3600" spans="1:3" ht="57">
      <c r="A3600" s="169" t="s">
        <v>6978</v>
      </c>
      <c r="B3600" s="170" t="s">
        <v>27335</v>
      </c>
      <c r="C3600" s="169" t="s">
        <v>187</v>
      </c>
    </row>
    <row r="3601" spans="1:3" ht="57">
      <c r="A3601" s="169" t="s">
        <v>6980</v>
      </c>
      <c r="B3601" s="170" t="s">
        <v>27336</v>
      </c>
      <c r="C3601" s="169" t="s">
        <v>187</v>
      </c>
    </row>
    <row r="3602" spans="1:3" ht="57">
      <c r="A3602" s="169" t="s">
        <v>6982</v>
      </c>
      <c r="B3602" s="170" t="s">
        <v>27337</v>
      </c>
      <c r="C3602" s="169" t="s">
        <v>187</v>
      </c>
    </row>
    <row r="3603" spans="1:3" ht="57">
      <c r="A3603" s="169" t="s">
        <v>6984</v>
      </c>
      <c r="B3603" s="170" t="s">
        <v>27338</v>
      </c>
      <c r="C3603" s="169" t="s">
        <v>187</v>
      </c>
    </row>
    <row r="3604" spans="1:3" ht="57">
      <c r="A3604" s="169" t="s">
        <v>6986</v>
      </c>
      <c r="B3604" s="170" t="s">
        <v>27339</v>
      </c>
      <c r="C3604" s="169" t="s">
        <v>187</v>
      </c>
    </row>
    <row r="3605" spans="1:3" ht="57">
      <c r="A3605" s="169" t="s">
        <v>6988</v>
      </c>
      <c r="B3605" s="170" t="s">
        <v>27340</v>
      </c>
      <c r="C3605" s="169" t="s">
        <v>187</v>
      </c>
    </row>
    <row r="3606" spans="1:3" ht="57">
      <c r="A3606" s="169" t="s">
        <v>6990</v>
      </c>
      <c r="B3606" s="170" t="s">
        <v>27341</v>
      </c>
      <c r="C3606" s="169" t="s">
        <v>187</v>
      </c>
    </row>
    <row r="3607" spans="1:3" ht="57">
      <c r="A3607" s="169" t="s">
        <v>6992</v>
      </c>
      <c r="B3607" s="170" t="s">
        <v>27342</v>
      </c>
      <c r="C3607" s="169" t="s">
        <v>187</v>
      </c>
    </row>
    <row r="3608" spans="1:3" ht="57">
      <c r="A3608" s="169" t="s">
        <v>6994</v>
      </c>
      <c r="B3608" s="170" t="s">
        <v>27343</v>
      </c>
      <c r="C3608" s="169" t="s">
        <v>187</v>
      </c>
    </row>
    <row r="3609" spans="1:3" ht="57">
      <c r="A3609" s="169" t="s">
        <v>6996</v>
      </c>
      <c r="B3609" s="170" t="s">
        <v>27344</v>
      </c>
      <c r="C3609" s="169" t="s">
        <v>187</v>
      </c>
    </row>
    <row r="3610" spans="1:3" ht="57">
      <c r="A3610" s="169" t="s">
        <v>6998</v>
      </c>
      <c r="B3610" s="170" t="s">
        <v>27345</v>
      </c>
      <c r="C3610" s="169" t="s">
        <v>187</v>
      </c>
    </row>
    <row r="3611" spans="1:3" ht="57">
      <c r="A3611" s="169" t="s">
        <v>7000</v>
      </c>
      <c r="B3611" s="170" t="s">
        <v>27346</v>
      </c>
      <c r="C3611" s="169" t="s">
        <v>187</v>
      </c>
    </row>
    <row r="3612" spans="1:3" ht="57">
      <c r="A3612" s="169" t="s">
        <v>7002</v>
      </c>
      <c r="B3612" s="170" t="s">
        <v>27347</v>
      </c>
      <c r="C3612" s="169" t="s">
        <v>187</v>
      </c>
    </row>
    <row r="3613" spans="1:3">
      <c r="A3613" s="169" t="s">
        <v>27348</v>
      </c>
      <c r="B3613" s="170" t="s">
        <v>27349</v>
      </c>
    </row>
    <row r="3614" spans="1:3">
      <c r="A3614" s="169" t="s">
        <v>27350</v>
      </c>
      <c r="B3614" s="170" t="s">
        <v>27351</v>
      </c>
    </row>
    <row r="3615" spans="1:3" ht="28.5">
      <c r="A3615" s="169" t="s">
        <v>7004</v>
      </c>
      <c r="B3615" s="170" t="s">
        <v>27352</v>
      </c>
      <c r="C3615" s="169" t="s">
        <v>177</v>
      </c>
    </row>
    <row r="3616" spans="1:3" ht="28.5">
      <c r="A3616" s="169" t="s">
        <v>7006</v>
      </c>
      <c r="B3616" s="170" t="s">
        <v>27353</v>
      </c>
      <c r="C3616" s="169" t="s">
        <v>177</v>
      </c>
    </row>
    <row r="3617" spans="1:3">
      <c r="A3617" s="169" t="s">
        <v>27354</v>
      </c>
      <c r="B3617" s="170" t="s">
        <v>27355</v>
      </c>
    </row>
    <row r="3618" spans="1:3" ht="28.5">
      <c r="A3618" s="169" t="s">
        <v>7008</v>
      </c>
      <c r="B3618" s="170" t="s">
        <v>27356</v>
      </c>
      <c r="C3618" s="169" t="s">
        <v>177</v>
      </c>
    </row>
    <row r="3619" spans="1:3" ht="28.5">
      <c r="A3619" s="169" t="s">
        <v>7010</v>
      </c>
      <c r="B3619" s="170" t="s">
        <v>27357</v>
      </c>
      <c r="C3619" s="169" t="s">
        <v>177</v>
      </c>
    </row>
    <row r="3620" spans="1:3">
      <c r="A3620" s="169" t="s">
        <v>27358</v>
      </c>
      <c r="B3620" s="170" t="s">
        <v>27359</v>
      </c>
    </row>
    <row r="3621" spans="1:3" ht="28.5">
      <c r="A3621" s="169" t="s">
        <v>7012</v>
      </c>
      <c r="B3621" s="170" t="s">
        <v>27360</v>
      </c>
      <c r="C3621" s="169" t="s">
        <v>177</v>
      </c>
    </row>
    <row r="3622" spans="1:3" ht="28.5">
      <c r="A3622" s="169" t="s">
        <v>7014</v>
      </c>
      <c r="B3622" s="170" t="s">
        <v>27361</v>
      </c>
      <c r="C3622" s="169" t="s">
        <v>177</v>
      </c>
    </row>
    <row r="3623" spans="1:3" ht="28.5">
      <c r="A3623" s="169" t="s">
        <v>7016</v>
      </c>
      <c r="B3623" s="170" t="s">
        <v>27362</v>
      </c>
      <c r="C3623" s="169" t="s">
        <v>177</v>
      </c>
    </row>
    <row r="3624" spans="1:3" ht="28.5">
      <c r="A3624" s="169" t="s">
        <v>7018</v>
      </c>
      <c r="B3624" s="170" t="s">
        <v>27363</v>
      </c>
      <c r="C3624" s="169" t="s">
        <v>171</v>
      </c>
    </row>
    <row r="3625" spans="1:3" ht="28.5">
      <c r="A3625" s="169" t="s">
        <v>7020</v>
      </c>
      <c r="B3625" s="170" t="s">
        <v>27364</v>
      </c>
      <c r="C3625" s="169" t="s">
        <v>171</v>
      </c>
    </row>
    <row r="3626" spans="1:3">
      <c r="A3626" s="169" t="s">
        <v>27365</v>
      </c>
      <c r="B3626" s="170" t="s">
        <v>27366</v>
      </c>
    </row>
    <row r="3627" spans="1:3" ht="28.5">
      <c r="A3627" s="169" t="s">
        <v>7022</v>
      </c>
      <c r="B3627" s="170" t="s">
        <v>27367</v>
      </c>
      <c r="C3627" s="169" t="s">
        <v>177</v>
      </c>
    </row>
    <row r="3628" spans="1:3" ht="28.5">
      <c r="A3628" s="169" t="s">
        <v>7024</v>
      </c>
      <c r="B3628" s="170" t="s">
        <v>27368</v>
      </c>
      <c r="C3628" s="169" t="s">
        <v>177</v>
      </c>
    </row>
    <row r="3629" spans="1:3" ht="28.5">
      <c r="A3629" s="169" t="s">
        <v>7026</v>
      </c>
      <c r="B3629" s="170" t="s">
        <v>27369</v>
      </c>
      <c r="C3629" s="169" t="s">
        <v>177</v>
      </c>
    </row>
    <row r="3630" spans="1:3" ht="28.5">
      <c r="A3630" s="169" t="s">
        <v>7028</v>
      </c>
      <c r="B3630" s="170" t="s">
        <v>27370</v>
      </c>
      <c r="C3630" s="169" t="s">
        <v>171</v>
      </c>
    </row>
    <row r="3631" spans="1:3" ht="28.5">
      <c r="A3631" s="169" t="s">
        <v>7030</v>
      </c>
      <c r="B3631" s="170" t="s">
        <v>27371</v>
      </c>
      <c r="C3631" s="169" t="s">
        <v>171</v>
      </c>
    </row>
    <row r="3632" spans="1:3">
      <c r="A3632" s="169" t="s">
        <v>27372</v>
      </c>
      <c r="B3632" s="170" t="s">
        <v>27373</v>
      </c>
    </row>
    <row r="3633" spans="1:3" ht="28.5">
      <c r="A3633" s="169" t="s">
        <v>7032</v>
      </c>
      <c r="B3633" s="170" t="s">
        <v>27374</v>
      </c>
      <c r="C3633" s="169" t="s">
        <v>187</v>
      </c>
    </row>
    <row r="3634" spans="1:3">
      <c r="A3634" s="169" t="s">
        <v>27375</v>
      </c>
      <c r="B3634" s="170" t="s">
        <v>27376</v>
      </c>
    </row>
    <row r="3635" spans="1:3" ht="28.5">
      <c r="A3635" s="169" t="s">
        <v>7034</v>
      </c>
      <c r="B3635" s="170" t="s">
        <v>27377</v>
      </c>
      <c r="C3635" s="169" t="s">
        <v>187</v>
      </c>
    </row>
    <row r="3636" spans="1:3" ht="28.5">
      <c r="A3636" s="169" t="s">
        <v>7036</v>
      </c>
      <c r="B3636" s="170" t="s">
        <v>27378</v>
      </c>
      <c r="C3636" s="169" t="s">
        <v>187</v>
      </c>
    </row>
    <row r="3637" spans="1:3" ht="28.5">
      <c r="A3637" s="169" t="s">
        <v>7038</v>
      </c>
      <c r="B3637" s="170" t="s">
        <v>27379</v>
      </c>
      <c r="C3637" s="169" t="s">
        <v>187</v>
      </c>
    </row>
    <row r="3638" spans="1:3">
      <c r="A3638" s="169" t="s">
        <v>7040</v>
      </c>
      <c r="B3638" s="170" t="s">
        <v>27380</v>
      </c>
      <c r="C3638" s="169" t="s">
        <v>187</v>
      </c>
    </row>
    <row r="3639" spans="1:3">
      <c r="A3639" s="169" t="s">
        <v>7042</v>
      </c>
      <c r="B3639" s="170" t="s">
        <v>27381</v>
      </c>
      <c r="C3639" s="169" t="s">
        <v>187</v>
      </c>
    </row>
    <row r="3640" spans="1:3">
      <c r="A3640" s="169" t="s">
        <v>7044</v>
      </c>
      <c r="B3640" s="170" t="s">
        <v>27382</v>
      </c>
      <c r="C3640" s="169" t="s">
        <v>187</v>
      </c>
    </row>
    <row r="3641" spans="1:3" ht="28.5">
      <c r="A3641" s="169" t="s">
        <v>7046</v>
      </c>
      <c r="B3641" s="170" t="s">
        <v>27383</v>
      </c>
      <c r="C3641" s="169" t="s">
        <v>187</v>
      </c>
    </row>
    <row r="3642" spans="1:3" ht="28.5">
      <c r="A3642" s="169" t="s">
        <v>7048</v>
      </c>
      <c r="B3642" s="170" t="s">
        <v>27384</v>
      </c>
      <c r="C3642" s="169" t="s">
        <v>187</v>
      </c>
    </row>
    <row r="3643" spans="1:3">
      <c r="A3643" s="169" t="s">
        <v>27385</v>
      </c>
      <c r="B3643" s="170" t="s">
        <v>27386</v>
      </c>
    </row>
    <row r="3644" spans="1:3" ht="28.5">
      <c r="A3644" s="169" t="s">
        <v>7050</v>
      </c>
      <c r="B3644" s="170" t="s">
        <v>27387</v>
      </c>
      <c r="C3644" s="169" t="s">
        <v>177</v>
      </c>
    </row>
    <row r="3645" spans="1:3">
      <c r="A3645" s="169" t="s">
        <v>27388</v>
      </c>
      <c r="B3645" s="170" t="s">
        <v>27389</v>
      </c>
    </row>
    <row r="3646" spans="1:3" ht="42.75">
      <c r="A3646" s="169" t="s">
        <v>7052</v>
      </c>
      <c r="B3646" s="170" t="s">
        <v>27390</v>
      </c>
      <c r="C3646" s="169" t="s">
        <v>171</v>
      </c>
    </row>
    <row r="3647" spans="1:3" ht="28.5">
      <c r="A3647" s="169" t="s">
        <v>7054</v>
      </c>
      <c r="B3647" s="170" t="s">
        <v>27391</v>
      </c>
      <c r="C3647" s="169" t="s">
        <v>187</v>
      </c>
    </row>
    <row r="3648" spans="1:3">
      <c r="A3648" s="169" t="s">
        <v>7056</v>
      </c>
      <c r="B3648" s="170" t="s">
        <v>27392</v>
      </c>
      <c r="C3648" s="169" t="s">
        <v>177</v>
      </c>
    </row>
    <row r="3649" spans="1:3">
      <c r="A3649" s="169" t="s">
        <v>7058</v>
      </c>
      <c r="B3649" s="170" t="s">
        <v>27393</v>
      </c>
      <c r="C3649" s="169" t="s">
        <v>177</v>
      </c>
    </row>
    <row r="3650" spans="1:3">
      <c r="A3650" s="169" t="s">
        <v>7060</v>
      </c>
      <c r="B3650" s="170" t="s">
        <v>27394</v>
      </c>
      <c r="C3650" s="169" t="s">
        <v>177</v>
      </c>
    </row>
    <row r="3651" spans="1:3">
      <c r="A3651" s="169" t="s">
        <v>7062</v>
      </c>
      <c r="B3651" s="170" t="s">
        <v>27395</v>
      </c>
      <c r="C3651" s="169" t="s">
        <v>177</v>
      </c>
    </row>
    <row r="3652" spans="1:3">
      <c r="A3652" s="169" t="s">
        <v>7064</v>
      </c>
      <c r="B3652" s="170" t="s">
        <v>27396</v>
      </c>
      <c r="C3652" s="169" t="s">
        <v>177</v>
      </c>
    </row>
    <row r="3653" spans="1:3">
      <c r="A3653" s="169" t="s">
        <v>7066</v>
      </c>
      <c r="B3653" s="170" t="s">
        <v>27397</v>
      </c>
      <c r="C3653" s="169" t="s">
        <v>177</v>
      </c>
    </row>
    <row r="3654" spans="1:3" ht="28.5">
      <c r="A3654" s="169" t="s">
        <v>7068</v>
      </c>
      <c r="B3654" s="170" t="s">
        <v>27398</v>
      </c>
      <c r="C3654" s="169" t="s">
        <v>177</v>
      </c>
    </row>
    <row r="3655" spans="1:3" ht="28.5">
      <c r="A3655" s="169" t="s">
        <v>7070</v>
      </c>
      <c r="B3655" s="170" t="s">
        <v>27399</v>
      </c>
      <c r="C3655" s="169" t="s">
        <v>177</v>
      </c>
    </row>
    <row r="3656" spans="1:3" ht="28.5">
      <c r="A3656" s="169" t="s">
        <v>7072</v>
      </c>
      <c r="B3656" s="170" t="s">
        <v>27400</v>
      </c>
      <c r="C3656" s="169" t="s">
        <v>177</v>
      </c>
    </row>
    <row r="3657" spans="1:3">
      <c r="A3657" s="169" t="s">
        <v>7074</v>
      </c>
      <c r="B3657" s="170" t="s">
        <v>27401</v>
      </c>
      <c r="C3657" s="169" t="s">
        <v>177</v>
      </c>
    </row>
    <row r="3658" spans="1:3">
      <c r="A3658" s="169" t="s">
        <v>7076</v>
      </c>
      <c r="B3658" s="170" t="s">
        <v>27402</v>
      </c>
      <c r="C3658" s="169" t="s">
        <v>177</v>
      </c>
    </row>
    <row r="3659" spans="1:3">
      <c r="A3659" s="169" t="s">
        <v>7078</v>
      </c>
      <c r="B3659" s="170" t="s">
        <v>27403</v>
      </c>
      <c r="C3659" s="169" t="s">
        <v>177</v>
      </c>
    </row>
    <row r="3660" spans="1:3">
      <c r="A3660" s="169" t="s">
        <v>7080</v>
      </c>
      <c r="B3660" s="170" t="s">
        <v>27404</v>
      </c>
      <c r="C3660" s="169" t="s">
        <v>177</v>
      </c>
    </row>
    <row r="3661" spans="1:3">
      <c r="A3661" s="169" t="s">
        <v>7082</v>
      </c>
      <c r="B3661" s="170" t="s">
        <v>27405</v>
      </c>
      <c r="C3661" s="169" t="s">
        <v>177</v>
      </c>
    </row>
    <row r="3662" spans="1:3">
      <c r="A3662" s="169" t="s">
        <v>27406</v>
      </c>
      <c r="B3662" s="170" t="s">
        <v>27407</v>
      </c>
    </row>
    <row r="3663" spans="1:3" ht="28.5">
      <c r="A3663" s="169" t="s">
        <v>7084</v>
      </c>
      <c r="B3663" s="170" t="s">
        <v>27408</v>
      </c>
      <c r="C3663" s="169" t="s">
        <v>177</v>
      </c>
    </row>
    <row r="3664" spans="1:3">
      <c r="A3664" s="169" t="s">
        <v>27409</v>
      </c>
      <c r="B3664" s="170" t="s">
        <v>27410</v>
      </c>
    </row>
    <row r="3665" spans="1:3" ht="28.5">
      <c r="A3665" s="169" t="s">
        <v>7086</v>
      </c>
      <c r="B3665" s="170" t="s">
        <v>27411</v>
      </c>
      <c r="C3665" s="169" t="s">
        <v>177</v>
      </c>
    </row>
    <row r="3666" spans="1:3">
      <c r="A3666" s="169" t="s">
        <v>27412</v>
      </c>
      <c r="B3666" s="170" t="s">
        <v>27413</v>
      </c>
    </row>
    <row r="3667" spans="1:3">
      <c r="A3667" s="169" t="s">
        <v>7088</v>
      </c>
      <c r="B3667" s="170" t="s">
        <v>27414</v>
      </c>
      <c r="C3667" s="169" t="s">
        <v>177</v>
      </c>
    </row>
    <row r="3668" spans="1:3">
      <c r="A3668" s="169" t="s">
        <v>27415</v>
      </c>
      <c r="B3668" s="170" t="s">
        <v>27416</v>
      </c>
    </row>
    <row r="3669" spans="1:3">
      <c r="A3669" s="169" t="s">
        <v>7090</v>
      </c>
      <c r="B3669" s="170" t="s">
        <v>27417</v>
      </c>
      <c r="C3669" s="169" t="s">
        <v>187</v>
      </c>
    </row>
    <row r="3670" spans="1:3">
      <c r="A3670" s="169" t="s">
        <v>27418</v>
      </c>
      <c r="B3670" s="170" t="s">
        <v>27419</v>
      </c>
    </row>
    <row r="3671" spans="1:3" ht="42.75">
      <c r="A3671" s="169" t="s">
        <v>7092</v>
      </c>
      <c r="B3671" s="170" t="s">
        <v>27420</v>
      </c>
      <c r="C3671" s="169" t="s">
        <v>171</v>
      </c>
    </row>
    <row r="3672" spans="1:3" ht="42.75">
      <c r="A3672" s="169" t="s">
        <v>7094</v>
      </c>
      <c r="B3672" s="170" t="s">
        <v>27421</v>
      </c>
      <c r="C3672" s="169" t="s">
        <v>171</v>
      </c>
    </row>
    <row r="3673" spans="1:3" ht="42.75">
      <c r="A3673" s="169" t="s">
        <v>7096</v>
      </c>
      <c r="B3673" s="170" t="s">
        <v>27422</v>
      </c>
      <c r="C3673" s="169" t="s">
        <v>171</v>
      </c>
    </row>
    <row r="3674" spans="1:3" ht="42.75">
      <c r="A3674" s="169" t="s">
        <v>7098</v>
      </c>
      <c r="B3674" s="170" t="s">
        <v>27423</v>
      </c>
      <c r="C3674" s="169" t="s">
        <v>171</v>
      </c>
    </row>
    <row r="3675" spans="1:3" ht="42.75">
      <c r="A3675" s="169" t="s">
        <v>7100</v>
      </c>
      <c r="B3675" s="170" t="s">
        <v>27424</v>
      </c>
      <c r="C3675" s="169" t="s">
        <v>171</v>
      </c>
    </row>
    <row r="3676" spans="1:3" ht="42.75">
      <c r="A3676" s="169" t="s">
        <v>7102</v>
      </c>
      <c r="B3676" s="170" t="s">
        <v>27425</v>
      </c>
      <c r="C3676" s="169" t="s">
        <v>171</v>
      </c>
    </row>
    <row r="3677" spans="1:3" ht="42.75">
      <c r="A3677" s="169" t="s">
        <v>7104</v>
      </c>
      <c r="B3677" s="170" t="s">
        <v>27426</v>
      </c>
      <c r="C3677" s="169" t="s">
        <v>171</v>
      </c>
    </row>
    <row r="3678" spans="1:3" ht="42.75">
      <c r="A3678" s="169" t="s">
        <v>7106</v>
      </c>
      <c r="B3678" s="170" t="s">
        <v>27427</v>
      </c>
      <c r="C3678" s="169" t="s">
        <v>171</v>
      </c>
    </row>
    <row r="3679" spans="1:3" ht="42.75">
      <c r="A3679" s="169" t="s">
        <v>7108</v>
      </c>
      <c r="B3679" s="170" t="s">
        <v>27428</v>
      </c>
      <c r="C3679" s="169" t="s">
        <v>171</v>
      </c>
    </row>
    <row r="3680" spans="1:3" ht="28.5">
      <c r="A3680" s="169" t="s">
        <v>7110</v>
      </c>
      <c r="B3680" s="170" t="s">
        <v>27429</v>
      </c>
      <c r="C3680" s="169" t="s">
        <v>171</v>
      </c>
    </row>
    <row r="3681" spans="1:3" ht="28.5">
      <c r="A3681" s="169" t="s">
        <v>7112</v>
      </c>
      <c r="B3681" s="170" t="s">
        <v>27430</v>
      </c>
      <c r="C3681" s="169" t="s">
        <v>171</v>
      </c>
    </row>
    <row r="3682" spans="1:3" ht="28.5">
      <c r="A3682" s="169" t="s">
        <v>7114</v>
      </c>
      <c r="B3682" s="170" t="s">
        <v>27431</v>
      </c>
      <c r="C3682" s="169" t="s">
        <v>171</v>
      </c>
    </row>
    <row r="3683" spans="1:3" ht="28.5">
      <c r="A3683" s="169" t="s">
        <v>7116</v>
      </c>
      <c r="B3683" s="170" t="s">
        <v>27432</v>
      </c>
      <c r="C3683" s="169" t="s">
        <v>171</v>
      </c>
    </row>
    <row r="3684" spans="1:3">
      <c r="A3684" s="169" t="s">
        <v>7118</v>
      </c>
      <c r="B3684" s="170" t="s">
        <v>27433</v>
      </c>
      <c r="C3684" s="169" t="s">
        <v>171</v>
      </c>
    </row>
    <row r="3685" spans="1:3" ht="28.5">
      <c r="A3685" s="169" t="s">
        <v>7120</v>
      </c>
      <c r="B3685" s="170" t="s">
        <v>27434</v>
      </c>
      <c r="C3685" s="169" t="s">
        <v>171</v>
      </c>
    </row>
    <row r="3686" spans="1:3" ht="28.5">
      <c r="A3686" s="169" t="s">
        <v>7122</v>
      </c>
      <c r="B3686" s="170" t="s">
        <v>27435</v>
      </c>
      <c r="C3686" s="169" t="s">
        <v>171</v>
      </c>
    </row>
    <row r="3687" spans="1:3" ht="28.5">
      <c r="A3687" s="169" t="s">
        <v>7124</v>
      </c>
      <c r="B3687" s="170" t="s">
        <v>27436</v>
      </c>
      <c r="C3687" s="169" t="s">
        <v>171</v>
      </c>
    </row>
    <row r="3688" spans="1:3" ht="28.5">
      <c r="A3688" s="169" t="s">
        <v>7126</v>
      </c>
      <c r="B3688" s="170" t="s">
        <v>27437</v>
      </c>
      <c r="C3688" s="169" t="s">
        <v>171</v>
      </c>
    </row>
    <row r="3689" spans="1:3" ht="28.5">
      <c r="A3689" s="169" t="s">
        <v>7128</v>
      </c>
      <c r="B3689" s="170" t="s">
        <v>27438</v>
      </c>
      <c r="C3689" s="169" t="s">
        <v>171</v>
      </c>
    </row>
    <row r="3690" spans="1:3" ht="28.5">
      <c r="A3690" s="169" t="s">
        <v>7130</v>
      </c>
      <c r="B3690" s="170" t="s">
        <v>27439</v>
      </c>
      <c r="C3690" s="169" t="s">
        <v>171</v>
      </c>
    </row>
    <row r="3691" spans="1:3" ht="28.5">
      <c r="A3691" s="169" t="s">
        <v>7132</v>
      </c>
      <c r="B3691" s="170" t="s">
        <v>27440</v>
      </c>
      <c r="C3691" s="169" t="s">
        <v>171</v>
      </c>
    </row>
    <row r="3692" spans="1:3">
      <c r="A3692" s="169" t="s">
        <v>7134</v>
      </c>
      <c r="B3692" s="170" t="s">
        <v>27441</v>
      </c>
      <c r="C3692" s="169" t="s">
        <v>171</v>
      </c>
    </row>
    <row r="3693" spans="1:3" ht="28.5">
      <c r="A3693" s="169" t="s">
        <v>7136</v>
      </c>
      <c r="B3693" s="170" t="s">
        <v>27442</v>
      </c>
      <c r="C3693" s="169" t="s">
        <v>171</v>
      </c>
    </row>
    <row r="3694" spans="1:3" ht="28.5">
      <c r="A3694" s="169" t="s">
        <v>7138</v>
      </c>
      <c r="B3694" s="170" t="s">
        <v>27443</v>
      </c>
      <c r="C3694" s="169" t="s">
        <v>171</v>
      </c>
    </row>
    <row r="3695" spans="1:3" ht="28.5">
      <c r="A3695" s="169" t="s">
        <v>7140</v>
      </c>
      <c r="B3695" s="170" t="s">
        <v>27444</v>
      </c>
      <c r="C3695" s="169" t="s">
        <v>171</v>
      </c>
    </row>
    <row r="3696" spans="1:3" ht="28.5">
      <c r="A3696" s="169" t="s">
        <v>7142</v>
      </c>
      <c r="B3696" s="170" t="s">
        <v>27445</v>
      </c>
      <c r="C3696" s="169" t="s">
        <v>171</v>
      </c>
    </row>
    <row r="3697" spans="1:3" ht="28.5">
      <c r="A3697" s="169" t="s">
        <v>7144</v>
      </c>
      <c r="B3697" s="170" t="s">
        <v>27446</v>
      </c>
      <c r="C3697" s="169" t="s">
        <v>171</v>
      </c>
    </row>
    <row r="3698" spans="1:3" ht="28.5">
      <c r="A3698" s="169" t="s">
        <v>7146</v>
      </c>
      <c r="B3698" s="170" t="s">
        <v>27447</v>
      </c>
      <c r="C3698" s="169" t="s">
        <v>171</v>
      </c>
    </row>
    <row r="3699" spans="1:3" ht="28.5">
      <c r="A3699" s="169" t="s">
        <v>7148</v>
      </c>
      <c r="B3699" s="170" t="s">
        <v>27448</v>
      </c>
      <c r="C3699" s="169" t="s">
        <v>171</v>
      </c>
    </row>
    <row r="3700" spans="1:3" ht="28.5">
      <c r="A3700" s="169" t="s">
        <v>7150</v>
      </c>
      <c r="B3700" s="170" t="s">
        <v>27449</v>
      </c>
      <c r="C3700" s="169" t="s">
        <v>171</v>
      </c>
    </row>
    <row r="3701" spans="1:3" ht="28.5">
      <c r="A3701" s="169" t="s">
        <v>7152</v>
      </c>
      <c r="B3701" s="170" t="s">
        <v>27450</v>
      </c>
      <c r="C3701" s="169" t="s">
        <v>171</v>
      </c>
    </row>
    <row r="3702" spans="1:3" ht="28.5">
      <c r="A3702" s="169" t="s">
        <v>7154</v>
      </c>
      <c r="B3702" s="170" t="s">
        <v>27451</v>
      </c>
      <c r="C3702" s="169" t="s">
        <v>171</v>
      </c>
    </row>
    <row r="3703" spans="1:3" ht="28.5">
      <c r="A3703" s="169" t="s">
        <v>7156</v>
      </c>
      <c r="B3703" s="170" t="s">
        <v>27452</v>
      </c>
      <c r="C3703" s="169" t="s">
        <v>171</v>
      </c>
    </row>
    <row r="3704" spans="1:3" ht="28.5">
      <c r="A3704" s="169" t="s">
        <v>7158</v>
      </c>
      <c r="B3704" s="170" t="s">
        <v>27453</v>
      </c>
      <c r="C3704" s="169" t="s">
        <v>171</v>
      </c>
    </row>
    <row r="3705" spans="1:3" ht="28.5">
      <c r="A3705" s="169" t="s">
        <v>7160</v>
      </c>
      <c r="B3705" s="170" t="s">
        <v>27454</v>
      </c>
      <c r="C3705" s="169" t="s">
        <v>171</v>
      </c>
    </row>
    <row r="3706" spans="1:3" ht="28.5">
      <c r="A3706" s="169" t="s">
        <v>7162</v>
      </c>
      <c r="B3706" s="170" t="s">
        <v>27455</v>
      </c>
      <c r="C3706" s="169" t="s">
        <v>171</v>
      </c>
    </row>
    <row r="3707" spans="1:3" ht="28.5">
      <c r="A3707" s="169" t="s">
        <v>7164</v>
      </c>
      <c r="B3707" s="170" t="s">
        <v>27456</v>
      </c>
      <c r="C3707" s="169" t="s">
        <v>171</v>
      </c>
    </row>
    <row r="3708" spans="1:3" ht="28.5">
      <c r="A3708" s="169" t="s">
        <v>7166</v>
      </c>
      <c r="B3708" s="170" t="s">
        <v>27457</v>
      </c>
      <c r="C3708" s="169" t="s">
        <v>171</v>
      </c>
    </row>
    <row r="3709" spans="1:3" ht="28.5">
      <c r="A3709" s="169" t="s">
        <v>7168</v>
      </c>
      <c r="B3709" s="170" t="s">
        <v>27458</v>
      </c>
      <c r="C3709" s="169" t="s">
        <v>171</v>
      </c>
    </row>
    <row r="3710" spans="1:3" ht="28.5">
      <c r="A3710" s="169" t="s">
        <v>7170</v>
      </c>
      <c r="B3710" s="170" t="s">
        <v>27459</v>
      </c>
      <c r="C3710" s="169" t="s">
        <v>171</v>
      </c>
    </row>
    <row r="3711" spans="1:3" ht="28.5">
      <c r="A3711" s="169" t="s">
        <v>7172</v>
      </c>
      <c r="B3711" s="170" t="s">
        <v>27460</v>
      </c>
      <c r="C3711" s="169" t="s">
        <v>171</v>
      </c>
    </row>
    <row r="3712" spans="1:3" ht="28.5">
      <c r="A3712" s="169" t="s">
        <v>7174</v>
      </c>
      <c r="B3712" s="170" t="s">
        <v>27461</v>
      </c>
      <c r="C3712" s="169" t="s">
        <v>171</v>
      </c>
    </row>
    <row r="3713" spans="1:3" ht="57">
      <c r="A3713" s="169" t="s">
        <v>7176</v>
      </c>
      <c r="B3713" s="170" t="s">
        <v>27462</v>
      </c>
      <c r="C3713" s="169" t="s">
        <v>171</v>
      </c>
    </row>
    <row r="3714" spans="1:3" ht="42.75">
      <c r="A3714" s="169" t="s">
        <v>7178</v>
      </c>
      <c r="B3714" s="170" t="s">
        <v>27463</v>
      </c>
      <c r="C3714" s="169" t="s">
        <v>171</v>
      </c>
    </row>
    <row r="3715" spans="1:3" ht="42.75">
      <c r="A3715" s="169" t="s">
        <v>7180</v>
      </c>
      <c r="B3715" s="170" t="s">
        <v>27464</v>
      </c>
      <c r="C3715" s="169" t="s">
        <v>171</v>
      </c>
    </row>
    <row r="3716" spans="1:3" ht="42.75">
      <c r="A3716" s="169" t="s">
        <v>7182</v>
      </c>
      <c r="B3716" s="170" t="s">
        <v>27465</v>
      </c>
      <c r="C3716" s="169" t="s">
        <v>171</v>
      </c>
    </row>
    <row r="3717" spans="1:3" ht="42.75">
      <c r="A3717" s="169" t="s">
        <v>7184</v>
      </c>
      <c r="B3717" s="170" t="s">
        <v>27466</v>
      </c>
      <c r="C3717" s="169" t="s">
        <v>171</v>
      </c>
    </row>
    <row r="3718" spans="1:3" ht="42.75">
      <c r="A3718" s="169" t="s">
        <v>7186</v>
      </c>
      <c r="B3718" s="170" t="s">
        <v>27467</v>
      </c>
      <c r="C3718" s="169" t="s">
        <v>171</v>
      </c>
    </row>
    <row r="3719" spans="1:3" ht="42.75">
      <c r="A3719" s="169" t="s">
        <v>7188</v>
      </c>
      <c r="B3719" s="170" t="s">
        <v>27468</v>
      </c>
      <c r="C3719" s="169" t="s">
        <v>171</v>
      </c>
    </row>
    <row r="3720" spans="1:3" ht="42.75">
      <c r="A3720" s="169" t="s">
        <v>7190</v>
      </c>
      <c r="B3720" s="170" t="s">
        <v>27469</v>
      </c>
      <c r="C3720" s="169" t="s">
        <v>171</v>
      </c>
    </row>
    <row r="3721" spans="1:3" ht="42.75">
      <c r="A3721" s="169" t="s">
        <v>7192</v>
      </c>
      <c r="B3721" s="170" t="s">
        <v>27470</v>
      </c>
      <c r="C3721" s="169" t="s">
        <v>171</v>
      </c>
    </row>
    <row r="3722" spans="1:3" ht="42.75">
      <c r="A3722" s="169" t="s">
        <v>7194</v>
      </c>
      <c r="B3722" s="170" t="s">
        <v>27471</v>
      </c>
      <c r="C3722" s="169" t="s">
        <v>171</v>
      </c>
    </row>
    <row r="3723" spans="1:3" ht="42.75">
      <c r="A3723" s="169" t="s">
        <v>7196</v>
      </c>
      <c r="B3723" s="170" t="s">
        <v>27472</v>
      </c>
      <c r="C3723" s="169" t="s">
        <v>171</v>
      </c>
    </row>
    <row r="3724" spans="1:3">
      <c r="A3724" s="169" t="s">
        <v>27473</v>
      </c>
      <c r="B3724" s="170" t="s">
        <v>27474</v>
      </c>
    </row>
    <row r="3725" spans="1:3" ht="28.5">
      <c r="A3725" s="169" t="s">
        <v>7198</v>
      </c>
      <c r="B3725" s="170" t="s">
        <v>27475</v>
      </c>
      <c r="C3725" s="169" t="s">
        <v>171</v>
      </c>
    </row>
    <row r="3726" spans="1:3">
      <c r="A3726" s="169" t="s">
        <v>27476</v>
      </c>
      <c r="B3726" s="170" t="s">
        <v>27477</v>
      </c>
    </row>
    <row r="3727" spans="1:3" ht="42.75">
      <c r="A3727" s="169" t="s">
        <v>7200</v>
      </c>
      <c r="B3727" s="170" t="s">
        <v>27478</v>
      </c>
      <c r="C3727" s="169" t="s">
        <v>171</v>
      </c>
    </row>
    <row r="3728" spans="1:3">
      <c r="A3728" s="169" t="s">
        <v>27479</v>
      </c>
      <c r="B3728" s="170" t="s">
        <v>27480</v>
      </c>
      <c r="C3728" s="169" t="s">
        <v>174</v>
      </c>
    </row>
    <row r="3729" spans="1:3" ht="28.5">
      <c r="A3729" s="169" t="s">
        <v>7202</v>
      </c>
      <c r="B3729" s="170" t="s">
        <v>27481</v>
      </c>
      <c r="C3729" s="169" t="s">
        <v>174</v>
      </c>
    </row>
    <row r="3730" spans="1:3" ht="28.5">
      <c r="A3730" s="169" t="s">
        <v>7204</v>
      </c>
      <c r="B3730" s="170" t="s">
        <v>27482</v>
      </c>
      <c r="C3730" s="169" t="s">
        <v>174</v>
      </c>
    </row>
    <row r="3731" spans="1:3" ht="28.5">
      <c r="A3731" s="169" t="s">
        <v>7206</v>
      </c>
      <c r="B3731" s="170" t="s">
        <v>27483</v>
      </c>
      <c r="C3731" s="169" t="s">
        <v>174</v>
      </c>
    </row>
    <row r="3732" spans="1:3" ht="28.5">
      <c r="A3732" s="169" t="s">
        <v>7208</v>
      </c>
      <c r="B3732" s="170" t="s">
        <v>27484</v>
      </c>
      <c r="C3732" s="169" t="s">
        <v>174</v>
      </c>
    </row>
    <row r="3733" spans="1:3" ht="28.5">
      <c r="A3733" s="169" t="s">
        <v>7210</v>
      </c>
      <c r="B3733" s="170" t="s">
        <v>27485</v>
      </c>
      <c r="C3733" s="169" t="s">
        <v>174</v>
      </c>
    </row>
    <row r="3734" spans="1:3" ht="28.5">
      <c r="A3734" s="169" t="s">
        <v>7212</v>
      </c>
      <c r="B3734" s="170" t="s">
        <v>27486</v>
      </c>
      <c r="C3734" s="169" t="s">
        <v>174</v>
      </c>
    </row>
    <row r="3735" spans="1:3" ht="28.5">
      <c r="A3735" s="169" t="s">
        <v>7214</v>
      </c>
      <c r="B3735" s="170" t="s">
        <v>27487</v>
      </c>
      <c r="C3735" s="169" t="s">
        <v>174</v>
      </c>
    </row>
    <row r="3736" spans="1:3" ht="28.5">
      <c r="A3736" s="169" t="s">
        <v>7216</v>
      </c>
      <c r="B3736" s="170" t="s">
        <v>27488</v>
      </c>
      <c r="C3736" s="169" t="s">
        <v>174</v>
      </c>
    </row>
    <row r="3737" spans="1:3" ht="28.5">
      <c r="A3737" s="169" t="s">
        <v>7218</v>
      </c>
      <c r="B3737" s="170" t="s">
        <v>27489</v>
      </c>
      <c r="C3737" s="169" t="s">
        <v>174</v>
      </c>
    </row>
    <row r="3738" spans="1:3" ht="28.5">
      <c r="A3738" s="169" t="s">
        <v>7220</v>
      </c>
      <c r="B3738" s="170" t="s">
        <v>27490</v>
      </c>
      <c r="C3738" s="169" t="s">
        <v>174</v>
      </c>
    </row>
    <row r="3739" spans="1:3" ht="28.5">
      <c r="A3739" s="169" t="s">
        <v>7222</v>
      </c>
      <c r="B3739" s="170" t="s">
        <v>27491</v>
      </c>
      <c r="C3739" s="169" t="s">
        <v>174</v>
      </c>
    </row>
    <row r="3740" spans="1:3" ht="28.5">
      <c r="A3740" s="169" t="s">
        <v>7224</v>
      </c>
      <c r="B3740" s="170" t="s">
        <v>27492</v>
      </c>
      <c r="C3740" s="169" t="s">
        <v>174</v>
      </c>
    </row>
    <row r="3741" spans="1:3" ht="28.5">
      <c r="A3741" s="169" t="s">
        <v>7226</v>
      </c>
      <c r="B3741" s="170" t="s">
        <v>27493</v>
      </c>
      <c r="C3741" s="169" t="s">
        <v>174</v>
      </c>
    </row>
    <row r="3742" spans="1:3" ht="28.5">
      <c r="A3742" s="169" t="s">
        <v>7228</v>
      </c>
      <c r="B3742" s="170" t="s">
        <v>27494</v>
      </c>
      <c r="C3742" s="169" t="s">
        <v>174</v>
      </c>
    </row>
    <row r="3743" spans="1:3" ht="28.5">
      <c r="A3743" s="169" t="s">
        <v>7230</v>
      </c>
      <c r="B3743" s="170" t="s">
        <v>27495</v>
      </c>
      <c r="C3743" s="169" t="s">
        <v>174</v>
      </c>
    </row>
    <row r="3744" spans="1:3" ht="28.5">
      <c r="A3744" s="169" t="s">
        <v>7232</v>
      </c>
      <c r="B3744" s="170" t="s">
        <v>27496</v>
      </c>
      <c r="C3744" s="169" t="s">
        <v>174</v>
      </c>
    </row>
    <row r="3745" spans="1:3" ht="28.5">
      <c r="A3745" s="169" t="s">
        <v>7234</v>
      </c>
      <c r="B3745" s="170" t="s">
        <v>27497</v>
      </c>
      <c r="C3745" s="169" t="s">
        <v>174</v>
      </c>
    </row>
    <row r="3746" spans="1:3" ht="28.5">
      <c r="A3746" s="169" t="s">
        <v>7236</v>
      </c>
      <c r="B3746" s="170" t="s">
        <v>27498</v>
      </c>
      <c r="C3746" s="169" t="s">
        <v>174</v>
      </c>
    </row>
    <row r="3747" spans="1:3" ht="28.5">
      <c r="A3747" s="169" t="s">
        <v>7238</v>
      </c>
      <c r="B3747" s="170" t="s">
        <v>27499</v>
      </c>
      <c r="C3747" s="169" t="s">
        <v>174</v>
      </c>
    </row>
    <row r="3748" spans="1:3" ht="28.5">
      <c r="A3748" s="169" t="s">
        <v>7240</v>
      </c>
      <c r="B3748" s="170" t="s">
        <v>27500</v>
      </c>
      <c r="C3748" s="169" t="s">
        <v>174</v>
      </c>
    </row>
    <row r="3749" spans="1:3" ht="28.5">
      <c r="A3749" s="169" t="s">
        <v>7242</v>
      </c>
      <c r="B3749" s="170" t="s">
        <v>27501</v>
      </c>
      <c r="C3749" s="169" t="s">
        <v>171</v>
      </c>
    </row>
    <row r="3750" spans="1:3">
      <c r="A3750" s="169" t="s">
        <v>27502</v>
      </c>
      <c r="B3750" s="170" t="s">
        <v>27503</v>
      </c>
      <c r="C3750" s="169" t="s">
        <v>174</v>
      </c>
    </row>
    <row r="3751" spans="1:3">
      <c r="A3751" s="169" t="s">
        <v>27504</v>
      </c>
      <c r="B3751" s="170" t="s">
        <v>27505</v>
      </c>
    </row>
    <row r="3752" spans="1:3" ht="57">
      <c r="A3752" s="169" t="s">
        <v>7244</v>
      </c>
      <c r="B3752" s="170" t="s">
        <v>27506</v>
      </c>
      <c r="C3752" s="169" t="s">
        <v>187</v>
      </c>
    </row>
    <row r="3753" spans="1:3" ht="57">
      <c r="A3753" s="169" t="s">
        <v>7246</v>
      </c>
      <c r="B3753" s="170" t="s">
        <v>27507</v>
      </c>
      <c r="C3753" s="169" t="s">
        <v>187</v>
      </c>
    </row>
    <row r="3754" spans="1:3" ht="57">
      <c r="A3754" s="169" t="s">
        <v>7248</v>
      </c>
      <c r="B3754" s="170" t="s">
        <v>27508</v>
      </c>
      <c r="C3754" s="169" t="s">
        <v>187</v>
      </c>
    </row>
    <row r="3755" spans="1:3">
      <c r="A3755" s="169" t="s">
        <v>27509</v>
      </c>
      <c r="B3755" s="170" t="s">
        <v>27510</v>
      </c>
    </row>
    <row r="3756" spans="1:3">
      <c r="A3756" s="169" t="s">
        <v>27511</v>
      </c>
      <c r="B3756" s="170" t="s">
        <v>27512</v>
      </c>
    </row>
    <row r="3757" spans="1:3" ht="42.75">
      <c r="A3757" s="169" t="s">
        <v>7250</v>
      </c>
      <c r="B3757" s="170" t="s">
        <v>27513</v>
      </c>
      <c r="C3757" s="169" t="s">
        <v>187</v>
      </c>
    </row>
    <row r="3758" spans="1:3" ht="42.75">
      <c r="A3758" s="169" t="s">
        <v>7252</v>
      </c>
      <c r="B3758" s="170" t="s">
        <v>27514</v>
      </c>
      <c r="C3758" s="169" t="s">
        <v>187</v>
      </c>
    </row>
    <row r="3759" spans="1:3" ht="42.75">
      <c r="A3759" s="169" t="s">
        <v>7254</v>
      </c>
      <c r="B3759" s="170" t="s">
        <v>27515</v>
      </c>
      <c r="C3759" s="169" t="s">
        <v>187</v>
      </c>
    </row>
    <row r="3760" spans="1:3" ht="42.75">
      <c r="A3760" s="169" t="s">
        <v>7256</v>
      </c>
      <c r="B3760" s="170" t="s">
        <v>27516</v>
      </c>
      <c r="C3760" s="169" t="s">
        <v>187</v>
      </c>
    </row>
    <row r="3761" spans="1:3" ht="42.75">
      <c r="A3761" s="169" t="s">
        <v>7258</v>
      </c>
      <c r="B3761" s="170" t="s">
        <v>27517</v>
      </c>
      <c r="C3761" s="169" t="s">
        <v>187</v>
      </c>
    </row>
    <row r="3762" spans="1:3">
      <c r="A3762" s="169" t="s">
        <v>27518</v>
      </c>
      <c r="B3762" s="170" t="s">
        <v>27519</v>
      </c>
    </row>
    <row r="3763" spans="1:3" ht="28.5">
      <c r="A3763" s="169" t="s">
        <v>7260</v>
      </c>
      <c r="B3763" s="170" t="s">
        <v>27520</v>
      </c>
      <c r="C3763" s="169" t="s">
        <v>177</v>
      </c>
    </row>
    <row r="3764" spans="1:3">
      <c r="A3764" s="169" t="s">
        <v>27521</v>
      </c>
      <c r="B3764" s="170" t="s">
        <v>27522</v>
      </c>
    </row>
    <row r="3765" spans="1:3" ht="28.5">
      <c r="A3765" s="169" t="s">
        <v>7262</v>
      </c>
      <c r="B3765" s="170" t="s">
        <v>27523</v>
      </c>
      <c r="C3765" s="169" t="s">
        <v>177</v>
      </c>
    </row>
    <row r="3766" spans="1:3">
      <c r="A3766" s="169" t="s">
        <v>27524</v>
      </c>
      <c r="B3766" s="170" t="s">
        <v>27525</v>
      </c>
    </row>
    <row r="3767" spans="1:3" ht="57">
      <c r="A3767" s="169" t="s">
        <v>7264</v>
      </c>
      <c r="B3767" s="170" t="s">
        <v>27526</v>
      </c>
      <c r="C3767" s="169" t="s">
        <v>187</v>
      </c>
    </row>
    <row r="3768" spans="1:3" ht="57">
      <c r="A3768" s="169" t="s">
        <v>7266</v>
      </c>
      <c r="B3768" s="170" t="s">
        <v>27527</v>
      </c>
      <c r="C3768" s="169" t="s">
        <v>187</v>
      </c>
    </row>
    <row r="3769" spans="1:3" ht="57">
      <c r="A3769" s="169" t="s">
        <v>7268</v>
      </c>
      <c r="B3769" s="170" t="s">
        <v>27528</v>
      </c>
      <c r="C3769" s="169" t="s">
        <v>187</v>
      </c>
    </row>
    <row r="3770" spans="1:3" ht="42.75">
      <c r="A3770" s="169" t="s">
        <v>7270</v>
      </c>
      <c r="B3770" s="170" t="s">
        <v>27529</v>
      </c>
      <c r="C3770" s="169" t="s">
        <v>187</v>
      </c>
    </row>
    <row r="3771" spans="1:3" ht="42.75">
      <c r="A3771" s="169" t="s">
        <v>7272</v>
      </c>
      <c r="B3771" s="170" t="s">
        <v>27530</v>
      </c>
      <c r="C3771" s="169" t="s">
        <v>187</v>
      </c>
    </row>
    <row r="3772" spans="1:3" ht="42.75">
      <c r="A3772" s="169" t="s">
        <v>7274</v>
      </c>
      <c r="B3772" s="170" t="s">
        <v>27531</v>
      </c>
      <c r="C3772" s="169" t="s">
        <v>187</v>
      </c>
    </row>
    <row r="3773" spans="1:3" ht="42.75">
      <c r="A3773" s="169" t="s">
        <v>7276</v>
      </c>
      <c r="B3773" s="170" t="s">
        <v>27532</v>
      </c>
      <c r="C3773" s="169" t="s">
        <v>187</v>
      </c>
    </row>
    <row r="3774" spans="1:3" ht="42.75">
      <c r="A3774" s="169" t="s">
        <v>7278</v>
      </c>
      <c r="B3774" s="170" t="s">
        <v>27533</v>
      </c>
      <c r="C3774" s="169" t="s">
        <v>187</v>
      </c>
    </row>
    <row r="3775" spans="1:3" ht="42.75">
      <c r="A3775" s="169" t="s">
        <v>7280</v>
      </c>
      <c r="B3775" s="170" t="s">
        <v>27534</v>
      </c>
      <c r="C3775" s="169" t="s">
        <v>187</v>
      </c>
    </row>
    <row r="3776" spans="1:3" ht="42.75">
      <c r="A3776" s="169" t="s">
        <v>7282</v>
      </c>
      <c r="B3776" s="170" t="s">
        <v>27535</v>
      </c>
      <c r="C3776" s="169" t="s">
        <v>187</v>
      </c>
    </row>
    <row r="3777" spans="1:3" ht="42.75">
      <c r="A3777" s="169" t="s">
        <v>7284</v>
      </c>
      <c r="B3777" s="170" t="s">
        <v>27536</v>
      </c>
      <c r="C3777" s="169" t="s">
        <v>187</v>
      </c>
    </row>
    <row r="3778" spans="1:3" ht="42.75">
      <c r="A3778" s="169" t="s">
        <v>7286</v>
      </c>
      <c r="B3778" s="170" t="s">
        <v>27537</v>
      </c>
      <c r="C3778" s="169" t="s">
        <v>187</v>
      </c>
    </row>
    <row r="3779" spans="1:3" ht="42.75">
      <c r="A3779" s="169" t="s">
        <v>7288</v>
      </c>
      <c r="B3779" s="170" t="s">
        <v>27538</v>
      </c>
      <c r="C3779" s="169" t="s">
        <v>187</v>
      </c>
    </row>
    <row r="3780" spans="1:3" ht="42.75">
      <c r="A3780" s="169" t="s">
        <v>7290</v>
      </c>
      <c r="B3780" s="170" t="s">
        <v>27539</v>
      </c>
      <c r="C3780" s="169" t="s">
        <v>187</v>
      </c>
    </row>
    <row r="3781" spans="1:3" ht="42.75">
      <c r="A3781" s="169" t="s">
        <v>7292</v>
      </c>
      <c r="B3781" s="170" t="s">
        <v>27540</v>
      </c>
      <c r="C3781" s="169" t="s">
        <v>187</v>
      </c>
    </row>
    <row r="3782" spans="1:3" ht="42.75">
      <c r="A3782" s="169" t="s">
        <v>7294</v>
      </c>
      <c r="B3782" s="170" t="s">
        <v>27541</v>
      </c>
      <c r="C3782" s="169" t="s">
        <v>187</v>
      </c>
    </row>
    <row r="3783" spans="1:3" ht="42.75">
      <c r="A3783" s="169" t="s">
        <v>7296</v>
      </c>
      <c r="B3783" s="170" t="s">
        <v>27542</v>
      </c>
      <c r="C3783" s="169" t="s">
        <v>187</v>
      </c>
    </row>
    <row r="3784" spans="1:3" ht="42.75">
      <c r="A3784" s="169" t="s">
        <v>7298</v>
      </c>
      <c r="B3784" s="170" t="s">
        <v>27543</v>
      </c>
      <c r="C3784" s="169" t="s">
        <v>187</v>
      </c>
    </row>
    <row r="3785" spans="1:3" ht="42.75">
      <c r="A3785" s="169" t="s">
        <v>7300</v>
      </c>
      <c r="B3785" s="170" t="s">
        <v>27544</v>
      </c>
      <c r="C3785" s="169" t="s">
        <v>187</v>
      </c>
    </row>
    <row r="3786" spans="1:3" ht="42.75">
      <c r="A3786" s="169" t="s">
        <v>7302</v>
      </c>
      <c r="B3786" s="170" t="s">
        <v>27545</v>
      </c>
      <c r="C3786" s="169" t="s">
        <v>187</v>
      </c>
    </row>
    <row r="3787" spans="1:3" ht="42.75">
      <c r="A3787" s="169" t="s">
        <v>7304</v>
      </c>
      <c r="B3787" s="170" t="s">
        <v>27546</v>
      </c>
      <c r="C3787" s="169" t="s">
        <v>187</v>
      </c>
    </row>
    <row r="3788" spans="1:3" ht="42.75">
      <c r="A3788" s="169" t="s">
        <v>7306</v>
      </c>
      <c r="B3788" s="170" t="s">
        <v>27547</v>
      </c>
      <c r="C3788" s="169" t="s">
        <v>187</v>
      </c>
    </row>
    <row r="3789" spans="1:3" ht="42.75">
      <c r="A3789" s="169" t="s">
        <v>7308</v>
      </c>
      <c r="B3789" s="170" t="s">
        <v>27548</v>
      </c>
      <c r="C3789" s="169" t="s">
        <v>187</v>
      </c>
    </row>
    <row r="3790" spans="1:3" ht="42.75">
      <c r="A3790" s="169" t="s">
        <v>7310</v>
      </c>
      <c r="B3790" s="170" t="s">
        <v>27549</v>
      </c>
      <c r="C3790" s="169" t="s">
        <v>187</v>
      </c>
    </row>
    <row r="3791" spans="1:3" ht="42.75">
      <c r="A3791" s="169" t="s">
        <v>7312</v>
      </c>
      <c r="B3791" s="170" t="s">
        <v>27550</v>
      </c>
      <c r="C3791" s="169" t="s">
        <v>187</v>
      </c>
    </row>
    <row r="3792" spans="1:3" ht="42.75">
      <c r="A3792" s="169" t="s">
        <v>7314</v>
      </c>
      <c r="B3792" s="170" t="s">
        <v>27551</v>
      </c>
      <c r="C3792" s="169" t="s">
        <v>187</v>
      </c>
    </row>
    <row r="3793" spans="1:3" ht="42.75">
      <c r="A3793" s="169" t="s">
        <v>7316</v>
      </c>
      <c r="B3793" s="170" t="s">
        <v>27552</v>
      </c>
      <c r="C3793" s="169" t="s">
        <v>187</v>
      </c>
    </row>
    <row r="3794" spans="1:3" ht="42.75">
      <c r="A3794" s="169" t="s">
        <v>7318</v>
      </c>
      <c r="B3794" s="170" t="s">
        <v>27553</v>
      </c>
      <c r="C3794" s="169" t="s">
        <v>187</v>
      </c>
    </row>
    <row r="3795" spans="1:3" ht="42.75">
      <c r="A3795" s="169" t="s">
        <v>7320</v>
      </c>
      <c r="B3795" s="170" t="s">
        <v>27554</v>
      </c>
      <c r="C3795" s="169" t="s">
        <v>187</v>
      </c>
    </row>
    <row r="3796" spans="1:3" ht="42.75">
      <c r="A3796" s="169" t="s">
        <v>7322</v>
      </c>
      <c r="B3796" s="170" t="s">
        <v>27555</v>
      </c>
      <c r="C3796" s="169" t="s">
        <v>187</v>
      </c>
    </row>
    <row r="3797" spans="1:3" ht="42.75">
      <c r="A3797" s="169" t="s">
        <v>7324</v>
      </c>
      <c r="B3797" s="170" t="s">
        <v>27556</v>
      </c>
      <c r="C3797" s="169" t="s">
        <v>187</v>
      </c>
    </row>
    <row r="3798" spans="1:3" ht="42.75">
      <c r="A3798" s="169" t="s">
        <v>7326</v>
      </c>
      <c r="B3798" s="170" t="s">
        <v>27557</v>
      </c>
      <c r="C3798" s="169" t="s">
        <v>187</v>
      </c>
    </row>
    <row r="3799" spans="1:3" ht="42.75">
      <c r="A3799" s="169" t="s">
        <v>7328</v>
      </c>
      <c r="B3799" s="170" t="s">
        <v>27558</v>
      </c>
      <c r="C3799" s="169" t="s">
        <v>187</v>
      </c>
    </row>
    <row r="3800" spans="1:3" ht="57">
      <c r="A3800" s="169" t="s">
        <v>7330</v>
      </c>
      <c r="B3800" s="170" t="s">
        <v>27559</v>
      </c>
      <c r="C3800" s="169" t="s">
        <v>187</v>
      </c>
    </row>
    <row r="3801" spans="1:3" ht="57">
      <c r="A3801" s="169" t="s">
        <v>7332</v>
      </c>
      <c r="B3801" s="170" t="s">
        <v>27560</v>
      </c>
      <c r="C3801" s="169" t="s">
        <v>187</v>
      </c>
    </row>
    <row r="3802" spans="1:3" ht="57">
      <c r="A3802" s="169" t="s">
        <v>7334</v>
      </c>
      <c r="B3802" s="170" t="s">
        <v>27561</v>
      </c>
      <c r="C3802" s="169" t="s">
        <v>187</v>
      </c>
    </row>
    <row r="3803" spans="1:3" ht="57">
      <c r="A3803" s="169" t="s">
        <v>7336</v>
      </c>
      <c r="B3803" s="170" t="s">
        <v>27562</v>
      </c>
      <c r="C3803" s="169" t="s">
        <v>187</v>
      </c>
    </row>
    <row r="3804" spans="1:3" ht="57">
      <c r="A3804" s="169" t="s">
        <v>7338</v>
      </c>
      <c r="B3804" s="170" t="s">
        <v>27563</v>
      </c>
      <c r="C3804" s="169" t="s">
        <v>187</v>
      </c>
    </row>
    <row r="3805" spans="1:3" ht="57">
      <c r="A3805" s="169" t="s">
        <v>7340</v>
      </c>
      <c r="B3805" s="170" t="s">
        <v>27564</v>
      </c>
      <c r="C3805" s="169" t="s">
        <v>187</v>
      </c>
    </row>
    <row r="3806" spans="1:3" ht="57">
      <c r="A3806" s="169" t="s">
        <v>7342</v>
      </c>
      <c r="B3806" s="170" t="s">
        <v>27565</v>
      </c>
      <c r="C3806" s="169" t="s">
        <v>187</v>
      </c>
    </row>
    <row r="3807" spans="1:3" ht="57">
      <c r="A3807" s="169" t="s">
        <v>7344</v>
      </c>
      <c r="B3807" s="170" t="s">
        <v>27566</v>
      </c>
      <c r="C3807" s="169" t="s">
        <v>187</v>
      </c>
    </row>
    <row r="3808" spans="1:3" ht="57">
      <c r="A3808" s="169" t="s">
        <v>7346</v>
      </c>
      <c r="B3808" s="170" t="s">
        <v>27567</v>
      </c>
      <c r="C3808" s="169" t="s">
        <v>187</v>
      </c>
    </row>
    <row r="3809" spans="1:3" ht="57">
      <c r="A3809" s="169" t="s">
        <v>7348</v>
      </c>
      <c r="B3809" s="170" t="s">
        <v>27568</v>
      </c>
      <c r="C3809" s="169" t="s">
        <v>187</v>
      </c>
    </row>
    <row r="3810" spans="1:3" ht="57">
      <c r="A3810" s="169" t="s">
        <v>7350</v>
      </c>
      <c r="B3810" s="170" t="s">
        <v>27569</v>
      </c>
      <c r="C3810" s="169" t="s">
        <v>187</v>
      </c>
    </row>
    <row r="3811" spans="1:3" ht="57">
      <c r="A3811" s="169" t="s">
        <v>7352</v>
      </c>
      <c r="B3811" s="170" t="s">
        <v>27570</v>
      </c>
      <c r="C3811" s="169" t="s">
        <v>187</v>
      </c>
    </row>
    <row r="3812" spans="1:3" ht="57">
      <c r="A3812" s="169" t="s">
        <v>7354</v>
      </c>
      <c r="B3812" s="170" t="s">
        <v>27571</v>
      </c>
      <c r="C3812" s="169" t="s">
        <v>187</v>
      </c>
    </row>
    <row r="3813" spans="1:3" ht="57">
      <c r="A3813" s="169" t="s">
        <v>7356</v>
      </c>
      <c r="B3813" s="170" t="s">
        <v>27572</v>
      </c>
      <c r="C3813" s="169" t="s">
        <v>187</v>
      </c>
    </row>
    <row r="3814" spans="1:3" ht="57">
      <c r="A3814" s="169" t="s">
        <v>7358</v>
      </c>
      <c r="B3814" s="170" t="s">
        <v>27573</v>
      </c>
      <c r="C3814" s="169" t="s">
        <v>187</v>
      </c>
    </row>
    <row r="3815" spans="1:3" ht="57">
      <c r="A3815" s="169" t="s">
        <v>7360</v>
      </c>
      <c r="B3815" s="170" t="s">
        <v>27574</v>
      </c>
      <c r="C3815" s="169" t="s">
        <v>187</v>
      </c>
    </row>
    <row r="3816" spans="1:3">
      <c r="A3816" s="169" t="s">
        <v>27575</v>
      </c>
      <c r="B3816" s="170" t="s">
        <v>27576</v>
      </c>
    </row>
    <row r="3817" spans="1:3" ht="57">
      <c r="A3817" s="169" t="s">
        <v>7362</v>
      </c>
      <c r="B3817" s="170" t="s">
        <v>27577</v>
      </c>
      <c r="C3817" s="169" t="s">
        <v>174</v>
      </c>
    </row>
    <row r="3818" spans="1:3" ht="57">
      <c r="A3818" s="169" t="s">
        <v>7364</v>
      </c>
      <c r="B3818" s="170" t="s">
        <v>27578</v>
      </c>
      <c r="C3818" s="169" t="s">
        <v>174</v>
      </c>
    </row>
    <row r="3819" spans="1:3" ht="57">
      <c r="A3819" s="169" t="s">
        <v>7366</v>
      </c>
      <c r="B3819" s="170" t="s">
        <v>27579</v>
      </c>
      <c r="C3819" s="169" t="s">
        <v>174</v>
      </c>
    </row>
    <row r="3820" spans="1:3" ht="57">
      <c r="A3820" s="169" t="s">
        <v>7368</v>
      </c>
      <c r="B3820" s="170" t="s">
        <v>27580</v>
      </c>
      <c r="C3820" s="169" t="s">
        <v>174</v>
      </c>
    </row>
    <row r="3821" spans="1:3" ht="57">
      <c r="A3821" s="169" t="s">
        <v>7370</v>
      </c>
      <c r="B3821" s="170" t="s">
        <v>27581</v>
      </c>
      <c r="C3821" s="169" t="s">
        <v>174</v>
      </c>
    </row>
    <row r="3822" spans="1:3" ht="57">
      <c r="A3822" s="169" t="s">
        <v>7372</v>
      </c>
      <c r="B3822" s="170" t="s">
        <v>27582</v>
      </c>
      <c r="C3822" s="169" t="s">
        <v>174</v>
      </c>
    </row>
    <row r="3823" spans="1:3" ht="57">
      <c r="A3823" s="169" t="s">
        <v>7374</v>
      </c>
      <c r="B3823" s="170" t="s">
        <v>27583</v>
      </c>
      <c r="C3823" s="169" t="s">
        <v>174</v>
      </c>
    </row>
    <row r="3824" spans="1:3" ht="57">
      <c r="A3824" s="169" t="s">
        <v>7376</v>
      </c>
      <c r="B3824" s="170" t="s">
        <v>27584</v>
      </c>
      <c r="C3824" s="169" t="s">
        <v>174</v>
      </c>
    </row>
    <row r="3825" spans="1:3" ht="57">
      <c r="A3825" s="169" t="s">
        <v>7378</v>
      </c>
      <c r="B3825" s="170" t="s">
        <v>27585</v>
      </c>
      <c r="C3825" s="169" t="s">
        <v>174</v>
      </c>
    </row>
    <row r="3826" spans="1:3" ht="57">
      <c r="A3826" s="169" t="s">
        <v>7380</v>
      </c>
      <c r="B3826" s="170" t="s">
        <v>27586</v>
      </c>
      <c r="C3826" s="169" t="s">
        <v>174</v>
      </c>
    </row>
    <row r="3827" spans="1:3" ht="57">
      <c r="A3827" s="169" t="s">
        <v>7382</v>
      </c>
      <c r="B3827" s="170" t="s">
        <v>27587</v>
      </c>
      <c r="C3827" s="169" t="s">
        <v>174</v>
      </c>
    </row>
    <row r="3828" spans="1:3" ht="57">
      <c r="A3828" s="169" t="s">
        <v>7384</v>
      </c>
      <c r="B3828" s="170" t="s">
        <v>27588</v>
      </c>
      <c r="C3828" s="169" t="s">
        <v>174</v>
      </c>
    </row>
    <row r="3829" spans="1:3" ht="57">
      <c r="A3829" s="169" t="s">
        <v>7386</v>
      </c>
      <c r="B3829" s="170" t="s">
        <v>27589</v>
      </c>
      <c r="C3829" s="169" t="s">
        <v>174</v>
      </c>
    </row>
    <row r="3830" spans="1:3" ht="57">
      <c r="A3830" s="169" t="s">
        <v>7388</v>
      </c>
      <c r="B3830" s="170" t="s">
        <v>27590</v>
      </c>
      <c r="C3830" s="169" t="s">
        <v>174</v>
      </c>
    </row>
    <row r="3831" spans="1:3" ht="57">
      <c r="A3831" s="169" t="s">
        <v>7390</v>
      </c>
      <c r="B3831" s="170" t="s">
        <v>27591</v>
      </c>
      <c r="C3831" s="169" t="s">
        <v>174</v>
      </c>
    </row>
    <row r="3832" spans="1:3" ht="57">
      <c r="A3832" s="169" t="s">
        <v>7392</v>
      </c>
      <c r="B3832" s="170" t="s">
        <v>27592</v>
      </c>
      <c r="C3832" s="169" t="s">
        <v>174</v>
      </c>
    </row>
    <row r="3833" spans="1:3" ht="57">
      <c r="A3833" s="169" t="s">
        <v>7394</v>
      </c>
      <c r="B3833" s="170" t="s">
        <v>27593</v>
      </c>
      <c r="C3833" s="169" t="s">
        <v>174</v>
      </c>
    </row>
    <row r="3834" spans="1:3" ht="57">
      <c r="A3834" s="169" t="s">
        <v>7396</v>
      </c>
      <c r="B3834" s="170" t="s">
        <v>27594</v>
      </c>
      <c r="C3834" s="169" t="s">
        <v>174</v>
      </c>
    </row>
    <row r="3835" spans="1:3" ht="57">
      <c r="A3835" s="169" t="s">
        <v>7398</v>
      </c>
      <c r="B3835" s="170" t="s">
        <v>27595</v>
      </c>
      <c r="C3835" s="169" t="s">
        <v>174</v>
      </c>
    </row>
    <row r="3836" spans="1:3" ht="57">
      <c r="A3836" s="169" t="s">
        <v>7400</v>
      </c>
      <c r="B3836" s="170" t="s">
        <v>27596</v>
      </c>
      <c r="C3836" s="169" t="s">
        <v>174</v>
      </c>
    </row>
    <row r="3837" spans="1:3" ht="57">
      <c r="A3837" s="169" t="s">
        <v>7402</v>
      </c>
      <c r="B3837" s="170" t="s">
        <v>27597</v>
      </c>
      <c r="C3837" s="169" t="s">
        <v>174</v>
      </c>
    </row>
    <row r="3838" spans="1:3" ht="57">
      <c r="A3838" s="169" t="s">
        <v>7404</v>
      </c>
      <c r="B3838" s="170" t="s">
        <v>27598</v>
      </c>
      <c r="C3838" s="169" t="s">
        <v>174</v>
      </c>
    </row>
    <row r="3839" spans="1:3" ht="57">
      <c r="A3839" s="169" t="s">
        <v>7406</v>
      </c>
      <c r="B3839" s="170" t="s">
        <v>27599</v>
      </c>
      <c r="C3839" s="169" t="s">
        <v>174</v>
      </c>
    </row>
    <row r="3840" spans="1:3" ht="57">
      <c r="A3840" s="169" t="s">
        <v>7408</v>
      </c>
      <c r="B3840" s="170" t="s">
        <v>27600</v>
      </c>
      <c r="C3840" s="169" t="s">
        <v>174</v>
      </c>
    </row>
    <row r="3841" spans="1:3" ht="57">
      <c r="A3841" s="169" t="s">
        <v>7410</v>
      </c>
      <c r="B3841" s="170" t="s">
        <v>27601</v>
      </c>
      <c r="C3841" s="169" t="s">
        <v>174</v>
      </c>
    </row>
    <row r="3842" spans="1:3" ht="57">
      <c r="A3842" s="169" t="s">
        <v>7412</v>
      </c>
      <c r="B3842" s="170" t="s">
        <v>27602</v>
      </c>
      <c r="C3842" s="169" t="s">
        <v>174</v>
      </c>
    </row>
    <row r="3843" spans="1:3" ht="57">
      <c r="A3843" s="169" t="s">
        <v>7414</v>
      </c>
      <c r="B3843" s="170" t="s">
        <v>27603</v>
      </c>
      <c r="C3843" s="169" t="s">
        <v>174</v>
      </c>
    </row>
    <row r="3844" spans="1:3" ht="57">
      <c r="A3844" s="169" t="s">
        <v>7416</v>
      </c>
      <c r="B3844" s="170" t="s">
        <v>27604</v>
      </c>
      <c r="C3844" s="169" t="s">
        <v>174</v>
      </c>
    </row>
    <row r="3845" spans="1:3" ht="57">
      <c r="A3845" s="169" t="s">
        <v>7418</v>
      </c>
      <c r="B3845" s="170" t="s">
        <v>27605</v>
      </c>
      <c r="C3845" s="169" t="s">
        <v>174</v>
      </c>
    </row>
    <row r="3846" spans="1:3" ht="57">
      <c r="A3846" s="169" t="s">
        <v>7420</v>
      </c>
      <c r="B3846" s="170" t="s">
        <v>27606</v>
      </c>
      <c r="C3846" s="169" t="s">
        <v>174</v>
      </c>
    </row>
    <row r="3847" spans="1:3" ht="57">
      <c r="A3847" s="169" t="s">
        <v>7422</v>
      </c>
      <c r="B3847" s="170" t="s">
        <v>27607</v>
      </c>
      <c r="C3847" s="169" t="s">
        <v>174</v>
      </c>
    </row>
    <row r="3848" spans="1:3" ht="57">
      <c r="A3848" s="169" t="s">
        <v>7424</v>
      </c>
      <c r="B3848" s="170" t="s">
        <v>27608</v>
      </c>
      <c r="C3848" s="169" t="s">
        <v>174</v>
      </c>
    </row>
    <row r="3849" spans="1:3" ht="57">
      <c r="A3849" s="169" t="s">
        <v>7426</v>
      </c>
      <c r="B3849" s="170" t="s">
        <v>27609</v>
      </c>
      <c r="C3849" s="169" t="s">
        <v>174</v>
      </c>
    </row>
    <row r="3850" spans="1:3" ht="57">
      <c r="A3850" s="169" t="s">
        <v>7428</v>
      </c>
      <c r="B3850" s="170" t="s">
        <v>27610</v>
      </c>
      <c r="C3850" s="169" t="s">
        <v>174</v>
      </c>
    </row>
    <row r="3851" spans="1:3" ht="57">
      <c r="A3851" s="169" t="s">
        <v>7430</v>
      </c>
      <c r="B3851" s="170" t="s">
        <v>27611</v>
      </c>
      <c r="C3851" s="169" t="s">
        <v>174</v>
      </c>
    </row>
    <row r="3852" spans="1:3" ht="57">
      <c r="A3852" s="169" t="s">
        <v>7432</v>
      </c>
      <c r="B3852" s="170" t="s">
        <v>27612</v>
      </c>
      <c r="C3852" s="169" t="s">
        <v>174</v>
      </c>
    </row>
    <row r="3853" spans="1:3" ht="57">
      <c r="A3853" s="169" t="s">
        <v>7434</v>
      </c>
      <c r="B3853" s="170" t="s">
        <v>27613</v>
      </c>
      <c r="C3853" s="169" t="s">
        <v>174</v>
      </c>
    </row>
    <row r="3854" spans="1:3" ht="57">
      <c r="A3854" s="169" t="s">
        <v>7436</v>
      </c>
      <c r="B3854" s="170" t="s">
        <v>27614</v>
      </c>
      <c r="C3854" s="169" t="s">
        <v>174</v>
      </c>
    </row>
    <row r="3855" spans="1:3" ht="57">
      <c r="A3855" s="169" t="s">
        <v>7438</v>
      </c>
      <c r="B3855" s="170" t="s">
        <v>27615</v>
      </c>
      <c r="C3855" s="169" t="s">
        <v>174</v>
      </c>
    </row>
    <row r="3856" spans="1:3" ht="57">
      <c r="A3856" s="169" t="s">
        <v>7440</v>
      </c>
      <c r="B3856" s="170" t="s">
        <v>27616</v>
      </c>
      <c r="C3856" s="169" t="s">
        <v>174</v>
      </c>
    </row>
    <row r="3857" spans="1:3" ht="57">
      <c r="A3857" s="169" t="s">
        <v>7442</v>
      </c>
      <c r="B3857" s="170" t="s">
        <v>27617</v>
      </c>
      <c r="C3857" s="169" t="s">
        <v>174</v>
      </c>
    </row>
    <row r="3858" spans="1:3" ht="57">
      <c r="A3858" s="169" t="s">
        <v>7444</v>
      </c>
      <c r="B3858" s="170" t="s">
        <v>27618</v>
      </c>
      <c r="C3858" s="169" t="s">
        <v>174</v>
      </c>
    </row>
    <row r="3859" spans="1:3" ht="57">
      <c r="A3859" s="169" t="s">
        <v>7446</v>
      </c>
      <c r="B3859" s="170" t="s">
        <v>27619</v>
      </c>
      <c r="C3859" s="169" t="s">
        <v>174</v>
      </c>
    </row>
    <row r="3860" spans="1:3" ht="57">
      <c r="A3860" s="169" t="s">
        <v>7448</v>
      </c>
      <c r="B3860" s="170" t="s">
        <v>27620</v>
      </c>
      <c r="C3860" s="169" t="s">
        <v>174</v>
      </c>
    </row>
    <row r="3861" spans="1:3" ht="57">
      <c r="A3861" s="169" t="s">
        <v>7450</v>
      </c>
      <c r="B3861" s="170" t="s">
        <v>27621</v>
      </c>
      <c r="C3861" s="169" t="s">
        <v>174</v>
      </c>
    </row>
    <row r="3862" spans="1:3" ht="57">
      <c r="A3862" s="169" t="s">
        <v>7452</v>
      </c>
      <c r="B3862" s="170" t="s">
        <v>27622</v>
      </c>
      <c r="C3862" s="169" t="s">
        <v>174</v>
      </c>
    </row>
    <row r="3863" spans="1:3" ht="57">
      <c r="A3863" s="169" t="s">
        <v>7454</v>
      </c>
      <c r="B3863" s="170" t="s">
        <v>27623</v>
      </c>
      <c r="C3863" s="169" t="s">
        <v>174</v>
      </c>
    </row>
    <row r="3864" spans="1:3" ht="57">
      <c r="A3864" s="169" t="s">
        <v>7456</v>
      </c>
      <c r="B3864" s="170" t="s">
        <v>27624</v>
      </c>
      <c r="C3864" s="169" t="s">
        <v>174</v>
      </c>
    </row>
    <row r="3865" spans="1:3" ht="57">
      <c r="A3865" s="169" t="s">
        <v>7458</v>
      </c>
      <c r="B3865" s="170" t="s">
        <v>27625</v>
      </c>
      <c r="C3865" s="169" t="s">
        <v>174</v>
      </c>
    </row>
    <row r="3866" spans="1:3" ht="57">
      <c r="A3866" s="169" t="s">
        <v>7460</v>
      </c>
      <c r="B3866" s="170" t="s">
        <v>27626</v>
      </c>
      <c r="C3866" s="169" t="s">
        <v>174</v>
      </c>
    </row>
    <row r="3867" spans="1:3" ht="57">
      <c r="A3867" s="169" t="s">
        <v>7462</v>
      </c>
      <c r="B3867" s="170" t="s">
        <v>27627</v>
      </c>
      <c r="C3867" s="169" t="s">
        <v>174</v>
      </c>
    </row>
    <row r="3868" spans="1:3" ht="57">
      <c r="A3868" s="169" t="s">
        <v>7464</v>
      </c>
      <c r="B3868" s="170" t="s">
        <v>27628</v>
      </c>
      <c r="C3868" s="169" t="s">
        <v>174</v>
      </c>
    </row>
    <row r="3869" spans="1:3" ht="57">
      <c r="A3869" s="169" t="s">
        <v>7466</v>
      </c>
      <c r="B3869" s="170" t="s">
        <v>27629</v>
      </c>
      <c r="C3869" s="169" t="s">
        <v>174</v>
      </c>
    </row>
    <row r="3870" spans="1:3" ht="57">
      <c r="A3870" s="169" t="s">
        <v>7468</v>
      </c>
      <c r="B3870" s="170" t="s">
        <v>27630</v>
      </c>
      <c r="C3870" s="169" t="s">
        <v>174</v>
      </c>
    </row>
    <row r="3871" spans="1:3" ht="57">
      <c r="A3871" s="169" t="s">
        <v>7470</v>
      </c>
      <c r="B3871" s="170" t="s">
        <v>27631</v>
      </c>
      <c r="C3871" s="169" t="s">
        <v>174</v>
      </c>
    </row>
    <row r="3872" spans="1:3" ht="57">
      <c r="A3872" s="169" t="s">
        <v>7472</v>
      </c>
      <c r="B3872" s="170" t="s">
        <v>27632</v>
      </c>
      <c r="C3872" s="169" t="s">
        <v>174</v>
      </c>
    </row>
    <row r="3873" spans="1:3" ht="57">
      <c r="A3873" s="169" t="s">
        <v>7474</v>
      </c>
      <c r="B3873" s="170" t="s">
        <v>27633</v>
      </c>
      <c r="C3873" s="169" t="s">
        <v>174</v>
      </c>
    </row>
    <row r="3874" spans="1:3" ht="57">
      <c r="A3874" s="169" t="s">
        <v>7476</v>
      </c>
      <c r="B3874" s="170" t="s">
        <v>27634</v>
      </c>
      <c r="C3874" s="169" t="s">
        <v>174</v>
      </c>
    </row>
    <row r="3875" spans="1:3" ht="57">
      <c r="A3875" s="169" t="s">
        <v>7478</v>
      </c>
      <c r="B3875" s="170" t="s">
        <v>27635</v>
      </c>
      <c r="C3875" s="169" t="s">
        <v>174</v>
      </c>
    </row>
    <row r="3876" spans="1:3" ht="57">
      <c r="A3876" s="169" t="s">
        <v>7480</v>
      </c>
      <c r="B3876" s="170" t="s">
        <v>27636</v>
      </c>
      <c r="C3876" s="169" t="s">
        <v>174</v>
      </c>
    </row>
    <row r="3877" spans="1:3" ht="57">
      <c r="A3877" s="169" t="s">
        <v>7482</v>
      </c>
      <c r="B3877" s="170" t="s">
        <v>27637</v>
      </c>
      <c r="C3877" s="169" t="s">
        <v>174</v>
      </c>
    </row>
    <row r="3878" spans="1:3" ht="57">
      <c r="A3878" s="169" t="s">
        <v>7484</v>
      </c>
      <c r="B3878" s="170" t="s">
        <v>27638</v>
      </c>
      <c r="C3878" s="169" t="s">
        <v>174</v>
      </c>
    </row>
    <row r="3879" spans="1:3" ht="57">
      <c r="A3879" s="169" t="s">
        <v>7486</v>
      </c>
      <c r="B3879" s="170" t="s">
        <v>27639</v>
      </c>
      <c r="C3879" s="169" t="s">
        <v>174</v>
      </c>
    </row>
    <row r="3880" spans="1:3" ht="57">
      <c r="A3880" s="169" t="s">
        <v>7488</v>
      </c>
      <c r="B3880" s="170" t="s">
        <v>27640</v>
      </c>
      <c r="C3880" s="169" t="s">
        <v>174</v>
      </c>
    </row>
    <row r="3881" spans="1:3" ht="57">
      <c r="A3881" s="169" t="s">
        <v>7490</v>
      </c>
      <c r="B3881" s="170" t="s">
        <v>27641</v>
      </c>
      <c r="C3881" s="169" t="s">
        <v>174</v>
      </c>
    </row>
    <row r="3882" spans="1:3" ht="57">
      <c r="A3882" s="169" t="s">
        <v>7492</v>
      </c>
      <c r="B3882" s="170" t="s">
        <v>27642</v>
      </c>
      <c r="C3882" s="169" t="s">
        <v>174</v>
      </c>
    </row>
    <row r="3883" spans="1:3" ht="57">
      <c r="A3883" s="169" t="s">
        <v>7494</v>
      </c>
      <c r="B3883" s="170" t="s">
        <v>27643</v>
      </c>
      <c r="C3883" s="169" t="s">
        <v>174</v>
      </c>
    </row>
    <row r="3884" spans="1:3" ht="57">
      <c r="A3884" s="169" t="s">
        <v>7496</v>
      </c>
      <c r="B3884" s="170" t="s">
        <v>27644</v>
      </c>
      <c r="C3884" s="169" t="s">
        <v>174</v>
      </c>
    </row>
    <row r="3885" spans="1:3" ht="57">
      <c r="A3885" s="169" t="s">
        <v>7498</v>
      </c>
      <c r="B3885" s="170" t="s">
        <v>27645</v>
      </c>
      <c r="C3885" s="169" t="s">
        <v>174</v>
      </c>
    </row>
    <row r="3886" spans="1:3" ht="57">
      <c r="A3886" s="169" t="s">
        <v>7500</v>
      </c>
      <c r="B3886" s="170" t="s">
        <v>27646</v>
      </c>
      <c r="C3886" s="169" t="s">
        <v>174</v>
      </c>
    </row>
    <row r="3887" spans="1:3" ht="57">
      <c r="A3887" s="169" t="s">
        <v>7502</v>
      </c>
      <c r="B3887" s="170" t="s">
        <v>27647</v>
      </c>
      <c r="C3887" s="169" t="s">
        <v>174</v>
      </c>
    </row>
    <row r="3888" spans="1:3" ht="57">
      <c r="A3888" s="169" t="s">
        <v>7504</v>
      </c>
      <c r="B3888" s="170" t="s">
        <v>27648</v>
      </c>
      <c r="C3888" s="169" t="s">
        <v>174</v>
      </c>
    </row>
    <row r="3889" spans="1:3" ht="57">
      <c r="A3889" s="169" t="s">
        <v>7506</v>
      </c>
      <c r="B3889" s="170" t="s">
        <v>27649</v>
      </c>
      <c r="C3889" s="169" t="s">
        <v>174</v>
      </c>
    </row>
    <row r="3890" spans="1:3" ht="57">
      <c r="A3890" s="169" t="s">
        <v>7508</v>
      </c>
      <c r="B3890" s="170" t="s">
        <v>27650</v>
      </c>
      <c r="C3890" s="169" t="s">
        <v>174</v>
      </c>
    </row>
    <row r="3891" spans="1:3" ht="57">
      <c r="A3891" s="169" t="s">
        <v>7510</v>
      </c>
      <c r="B3891" s="170" t="s">
        <v>27651</v>
      </c>
      <c r="C3891" s="169" t="s">
        <v>174</v>
      </c>
    </row>
    <row r="3892" spans="1:3" ht="57">
      <c r="A3892" s="169" t="s">
        <v>7512</v>
      </c>
      <c r="B3892" s="170" t="s">
        <v>27652</v>
      </c>
      <c r="C3892" s="169" t="s">
        <v>174</v>
      </c>
    </row>
    <row r="3893" spans="1:3" ht="57">
      <c r="A3893" s="169" t="s">
        <v>7514</v>
      </c>
      <c r="B3893" s="170" t="s">
        <v>27653</v>
      </c>
      <c r="C3893" s="169" t="s">
        <v>174</v>
      </c>
    </row>
    <row r="3894" spans="1:3" ht="57">
      <c r="A3894" s="169" t="s">
        <v>7516</v>
      </c>
      <c r="B3894" s="170" t="s">
        <v>27654</v>
      </c>
      <c r="C3894" s="169" t="s">
        <v>174</v>
      </c>
    </row>
    <row r="3895" spans="1:3" ht="57">
      <c r="A3895" s="169" t="s">
        <v>7518</v>
      </c>
      <c r="B3895" s="170" t="s">
        <v>27655</v>
      </c>
      <c r="C3895" s="169" t="s">
        <v>174</v>
      </c>
    </row>
    <row r="3896" spans="1:3" ht="57">
      <c r="A3896" s="169" t="s">
        <v>7520</v>
      </c>
      <c r="B3896" s="170" t="s">
        <v>27656</v>
      </c>
      <c r="C3896" s="169" t="s">
        <v>174</v>
      </c>
    </row>
    <row r="3897" spans="1:3" ht="57">
      <c r="A3897" s="169" t="s">
        <v>7522</v>
      </c>
      <c r="B3897" s="170" t="s">
        <v>27657</v>
      </c>
      <c r="C3897" s="169" t="s">
        <v>174</v>
      </c>
    </row>
    <row r="3898" spans="1:3" ht="57">
      <c r="A3898" s="169" t="s">
        <v>7524</v>
      </c>
      <c r="B3898" s="170" t="s">
        <v>27658</v>
      </c>
      <c r="C3898" s="169" t="s">
        <v>174</v>
      </c>
    </row>
    <row r="3899" spans="1:3" ht="57">
      <c r="A3899" s="169" t="s">
        <v>7526</v>
      </c>
      <c r="B3899" s="170" t="s">
        <v>27659</v>
      </c>
      <c r="C3899" s="169" t="s">
        <v>174</v>
      </c>
    </row>
    <row r="3900" spans="1:3" ht="57">
      <c r="A3900" s="169" t="s">
        <v>7528</v>
      </c>
      <c r="B3900" s="170" t="s">
        <v>27660</v>
      </c>
      <c r="C3900" s="169" t="s">
        <v>174</v>
      </c>
    </row>
    <row r="3901" spans="1:3" ht="57">
      <c r="A3901" s="169" t="s">
        <v>7530</v>
      </c>
      <c r="B3901" s="170" t="s">
        <v>27661</v>
      </c>
      <c r="C3901" s="169" t="s">
        <v>174</v>
      </c>
    </row>
    <row r="3902" spans="1:3" ht="57">
      <c r="A3902" s="169" t="s">
        <v>7532</v>
      </c>
      <c r="B3902" s="170" t="s">
        <v>27662</v>
      </c>
      <c r="C3902" s="169" t="s">
        <v>174</v>
      </c>
    </row>
    <row r="3903" spans="1:3" ht="57">
      <c r="A3903" s="169" t="s">
        <v>7534</v>
      </c>
      <c r="B3903" s="170" t="s">
        <v>27663</v>
      </c>
      <c r="C3903" s="169" t="s">
        <v>174</v>
      </c>
    </row>
    <row r="3904" spans="1:3" ht="57">
      <c r="A3904" s="169" t="s">
        <v>7536</v>
      </c>
      <c r="B3904" s="170" t="s">
        <v>27664</v>
      </c>
      <c r="C3904" s="169" t="s">
        <v>174</v>
      </c>
    </row>
    <row r="3905" spans="1:3" ht="57">
      <c r="A3905" s="169" t="s">
        <v>7538</v>
      </c>
      <c r="B3905" s="170" t="s">
        <v>27665</v>
      </c>
      <c r="C3905" s="169" t="s">
        <v>174</v>
      </c>
    </row>
    <row r="3906" spans="1:3" ht="57">
      <c r="A3906" s="169" t="s">
        <v>7540</v>
      </c>
      <c r="B3906" s="170" t="s">
        <v>27666</v>
      </c>
      <c r="C3906" s="169" t="s">
        <v>174</v>
      </c>
    </row>
    <row r="3907" spans="1:3" ht="57">
      <c r="A3907" s="169" t="s">
        <v>7542</v>
      </c>
      <c r="B3907" s="170" t="s">
        <v>27667</v>
      </c>
      <c r="C3907" s="169" t="s">
        <v>174</v>
      </c>
    </row>
    <row r="3908" spans="1:3" ht="57">
      <c r="A3908" s="169" t="s">
        <v>7544</v>
      </c>
      <c r="B3908" s="170" t="s">
        <v>27668</v>
      </c>
      <c r="C3908" s="169" t="s">
        <v>174</v>
      </c>
    </row>
    <row r="3909" spans="1:3" ht="57">
      <c r="A3909" s="169" t="s">
        <v>7546</v>
      </c>
      <c r="B3909" s="170" t="s">
        <v>27669</v>
      </c>
      <c r="C3909" s="169" t="s">
        <v>174</v>
      </c>
    </row>
    <row r="3910" spans="1:3" ht="57">
      <c r="A3910" s="169" t="s">
        <v>7548</v>
      </c>
      <c r="B3910" s="170" t="s">
        <v>27670</v>
      </c>
      <c r="C3910" s="169" t="s">
        <v>174</v>
      </c>
    </row>
    <row r="3911" spans="1:3" ht="57">
      <c r="A3911" s="169" t="s">
        <v>7550</v>
      </c>
      <c r="B3911" s="170" t="s">
        <v>27671</v>
      </c>
      <c r="C3911" s="169" t="s">
        <v>174</v>
      </c>
    </row>
    <row r="3912" spans="1:3" ht="57">
      <c r="A3912" s="169" t="s">
        <v>7552</v>
      </c>
      <c r="B3912" s="170" t="s">
        <v>27672</v>
      </c>
      <c r="C3912" s="169" t="s">
        <v>174</v>
      </c>
    </row>
    <row r="3913" spans="1:3" ht="28.5">
      <c r="A3913" s="169" t="s">
        <v>7554</v>
      </c>
      <c r="B3913" s="170" t="s">
        <v>27673</v>
      </c>
      <c r="C3913" s="169" t="s">
        <v>187</v>
      </c>
    </row>
    <row r="3914" spans="1:3" ht="28.5">
      <c r="A3914" s="169" t="s">
        <v>7556</v>
      </c>
      <c r="B3914" s="170" t="s">
        <v>27674</v>
      </c>
      <c r="C3914" s="169" t="s">
        <v>187</v>
      </c>
    </row>
    <row r="3915" spans="1:3" ht="28.5">
      <c r="A3915" s="169" t="s">
        <v>7558</v>
      </c>
      <c r="B3915" s="170" t="s">
        <v>27675</v>
      </c>
      <c r="C3915" s="169" t="s">
        <v>187</v>
      </c>
    </row>
    <row r="3916" spans="1:3" ht="28.5">
      <c r="A3916" s="169" t="s">
        <v>7560</v>
      </c>
      <c r="B3916" s="170" t="s">
        <v>27676</v>
      </c>
      <c r="C3916" s="169" t="s">
        <v>187</v>
      </c>
    </row>
    <row r="3917" spans="1:3" ht="28.5">
      <c r="A3917" s="169" t="s">
        <v>7562</v>
      </c>
      <c r="B3917" s="170" t="s">
        <v>27677</v>
      </c>
      <c r="C3917" s="169" t="s">
        <v>187</v>
      </c>
    </row>
    <row r="3918" spans="1:3" ht="28.5">
      <c r="A3918" s="169" t="s">
        <v>7564</v>
      </c>
      <c r="B3918" s="170" t="s">
        <v>27678</v>
      </c>
      <c r="C3918" s="169" t="s">
        <v>187</v>
      </c>
    </row>
    <row r="3919" spans="1:3" ht="28.5">
      <c r="A3919" s="169" t="s">
        <v>7566</v>
      </c>
      <c r="B3919" s="170" t="s">
        <v>27679</v>
      </c>
      <c r="C3919" s="169" t="s">
        <v>187</v>
      </c>
    </row>
    <row r="3920" spans="1:3" ht="28.5">
      <c r="A3920" s="169" t="s">
        <v>7568</v>
      </c>
      <c r="B3920" s="170" t="s">
        <v>27680</v>
      </c>
      <c r="C3920" s="169" t="s">
        <v>187</v>
      </c>
    </row>
    <row r="3921" spans="1:3" ht="28.5">
      <c r="A3921" s="169" t="s">
        <v>7570</v>
      </c>
      <c r="B3921" s="170" t="s">
        <v>27681</v>
      </c>
      <c r="C3921" s="169" t="s">
        <v>187</v>
      </c>
    </row>
    <row r="3922" spans="1:3" ht="28.5">
      <c r="A3922" s="169" t="s">
        <v>7572</v>
      </c>
      <c r="B3922" s="170" t="s">
        <v>27682</v>
      </c>
      <c r="C3922" s="169" t="s">
        <v>187</v>
      </c>
    </row>
    <row r="3923" spans="1:3" ht="28.5">
      <c r="A3923" s="169" t="s">
        <v>7574</v>
      </c>
      <c r="B3923" s="170" t="s">
        <v>27683</v>
      </c>
      <c r="C3923" s="169" t="s">
        <v>187</v>
      </c>
    </row>
    <row r="3924" spans="1:3" ht="28.5">
      <c r="A3924" s="169" t="s">
        <v>7576</v>
      </c>
      <c r="B3924" s="170" t="s">
        <v>27684</v>
      </c>
      <c r="C3924" s="169" t="s">
        <v>187</v>
      </c>
    </row>
    <row r="3925" spans="1:3" ht="28.5">
      <c r="A3925" s="169" t="s">
        <v>7578</v>
      </c>
      <c r="B3925" s="170" t="s">
        <v>27685</v>
      </c>
      <c r="C3925" s="169" t="s">
        <v>187</v>
      </c>
    </row>
    <row r="3926" spans="1:3" ht="28.5">
      <c r="A3926" s="169" t="s">
        <v>7580</v>
      </c>
      <c r="B3926" s="170" t="s">
        <v>27686</v>
      </c>
      <c r="C3926" s="169" t="s">
        <v>187</v>
      </c>
    </row>
    <row r="3927" spans="1:3" ht="28.5">
      <c r="A3927" s="169" t="s">
        <v>7582</v>
      </c>
      <c r="B3927" s="170" t="s">
        <v>27687</v>
      </c>
      <c r="C3927" s="169" t="s">
        <v>187</v>
      </c>
    </row>
    <row r="3928" spans="1:3" ht="28.5">
      <c r="A3928" s="169" t="s">
        <v>7584</v>
      </c>
      <c r="B3928" s="170" t="s">
        <v>27688</v>
      </c>
      <c r="C3928" s="169" t="s">
        <v>187</v>
      </c>
    </row>
    <row r="3929" spans="1:3" ht="28.5">
      <c r="A3929" s="169" t="s">
        <v>7586</v>
      </c>
      <c r="B3929" s="170" t="s">
        <v>27689</v>
      </c>
      <c r="C3929" s="169" t="s">
        <v>187</v>
      </c>
    </row>
    <row r="3930" spans="1:3" ht="28.5">
      <c r="A3930" s="169" t="s">
        <v>7588</v>
      </c>
      <c r="B3930" s="170" t="s">
        <v>27690</v>
      </c>
      <c r="C3930" s="169" t="s">
        <v>187</v>
      </c>
    </row>
    <row r="3931" spans="1:3" ht="28.5">
      <c r="A3931" s="169" t="s">
        <v>7590</v>
      </c>
      <c r="B3931" s="170" t="s">
        <v>27691</v>
      </c>
      <c r="C3931" s="169" t="s">
        <v>187</v>
      </c>
    </row>
    <row r="3932" spans="1:3" ht="28.5">
      <c r="A3932" s="169" t="s">
        <v>7592</v>
      </c>
      <c r="B3932" s="170" t="s">
        <v>27692</v>
      </c>
      <c r="C3932" s="169" t="s">
        <v>187</v>
      </c>
    </row>
    <row r="3933" spans="1:3" ht="28.5">
      <c r="A3933" s="169" t="s">
        <v>7594</v>
      </c>
      <c r="B3933" s="170" t="s">
        <v>27693</v>
      </c>
      <c r="C3933" s="169" t="s">
        <v>187</v>
      </c>
    </row>
    <row r="3934" spans="1:3" ht="28.5">
      <c r="A3934" s="169" t="s">
        <v>7596</v>
      </c>
      <c r="B3934" s="170" t="s">
        <v>27694</v>
      </c>
      <c r="C3934" s="169" t="s">
        <v>187</v>
      </c>
    </row>
    <row r="3935" spans="1:3" ht="28.5">
      <c r="A3935" s="169" t="s">
        <v>7598</v>
      </c>
      <c r="B3935" s="170" t="s">
        <v>27695</v>
      </c>
      <c r="C3935" s="169" t="s">
        <v>187</v>
      </c>
    </row>
    <row r="3936" spans="1:3" ht="28.5">
      <c r="A3936" s="169" t="s">
        <v>7600</v>
      </c>
      <c r="B3936" s="170" t="s">
        <v>27696</v>
      </c>
      <c r="C3936" s="169" t="s">
        <v>187</v>
      </c>
    </row>
    <row r="3937" spans="1:3" ht="28.5">
      <c r="A3937" s="169" t="s">
        <v>7602</v>
      </c>
      <c r="B3937" s="170" t="s">
        <v>27697</v>
      </c>
      <c r="C3937" s="169" t="s">
        <v>187</v>
      </c>
    </row>
    <row r="3938" spans="1:3" ht="28.5">
      <c r="A3938" s="169" t="s">
        <v>7604</v>
      </c>
      <c r="B3938" s="170" t="s">
        <v>27698</v>
      </c>
      <c r="C3938" s="169" t="s">
        <v>187</v>
      </c>
    </row>
    <row r="3939" spans="1:3" ht="28.5">
      <c r="A3939" s="169" t="s">
        <v>7606</v>
      </c>
      <c r="B3939" s="170" t="s">
        <v>27699</v>
      </c>
      <c r="C3939" s="169" t="s">
        <v>187</v>
      </c>
    </row>
    <row r="3940" spans="1:3" ht="28.5">
      <c r="A3940" s="169" t="s">
        <v>7608</v>
      </c>
      <c r="B3940" s="170" t="s">
        <v>27700</v>
      </c>
      <c r="C3940" s="169" t="s">
        <v>187</v>
      </c>
    </row>
    <row r="3941" spans="1:3" ht="28.5">
      <c r="A3941" s="169" t="s">
        <v>7610</v>
      </c>
      <c r="B3941" s="170" t="s">
        <v>27701</v>
      </c>
      <c r="C3941" s="169" t="s">
        <v>187</v>
      </c>
    </row>
    <row r="3942" spans="1:3" ht="28.5">
      <c r="A3942" s="169" t="s">
        <v>7612</v>
      </c>
      <c r="B3942" s="170" t="s">
        <v>27702</v>
      </c>
      <c r="C3942" s="169" t="s">
        <v>187</v>
      </c>
    </row>
    <row r="3943" spans="1:3" ht="28.5">
      <c r="A3943" s="169" t="s">
        <v>7614</v>
      </c>
      <c r="B3943" s="170" t="s">
        <v>27703</v>
      </c>
      <c r="C3943" s="169" t="s">
        <v>187</v>
      </c>
    </row>
    <row r="3944" spans="1:3" ht="28.5">
      <c r="A3944" s="169" t="s">
        <v>7616</v>
      </c>
      <c r="B3944" s="170" t="s">
        <v>27704</v>
      </c>
      <c r="C3944" s="169" t="s">
        <v>187</v>
      </c>
    </row>
    <row r="3945" spans="1:3" ht="57">
      <c r="A3945" s="169" t="s">
        <v>7618</v>
      </c>
      <c r="B3945" s="170" t="s">
        <v>27705</v>
      </c>
      <c r="C3945" s="169" t="s">
        <v>174</v>
      </c>
    </row>
    <row r="3946" spans="1:3" ht="57">
      <c r="A3946" s="169" t="s">
        <v>7620</v>
      </c>
      <c r="B3946" s="170" t="s">
        <v>27706</v>
      </c>
      <c r="C3946" s="169" t="s">
        <v>174</v>
      </c>
    </row>
    <row r="3947" spans="1:3" ht="57">
      <c r="A3947" s="169" t="s">
        <v>7622</v>
      </c>
      <c r="B3947" s="170" t="s">
        <v>27707</v>
      </c>
      <c r="C3947" s="169" t="s">
        <v>174</v>
      </c>
    </row>
    <row r="3948" spans="1:3" ht="57">
      <c r="A3948" s="169" t="s">
        <v>7624</v>
      </c>
      <c r="B3948" s="170" t="s">
        <v>27708</v>
      </c>
      <c r="C3948" s="169" t="s">
        <v>174</v>
      </c>
    </row>
    <row r="3949" spans="1:3" ht="57">
      <c r="A3949" s="169" t="s">
        <v>7626</v>
      </c>
      <c r="B3949" s="170" t="s">
        <v>27709</v>
      </c>
      <c r="C3949" s="169" t="s">
        <v>174</v>
      </c>
    </row>
    <row r="3950" spans="1:3" ht="57">
      <c r="A3950" s="169" t="s">
        <v>7628</v>
      </c>
      <c r="B3950" s="170" t="s">
        <v>27710</v>
      </c>
      <c r="C3950" s="169" t="s">
        <v>174</v>
      </c>
    </row>
    <row r="3951" spans="1:3" ht="57">
      <c r="A3951" s="169" t="s">
        <v>7630</v>
      </c>
      <c r="B3951" s="170" t="s">
        <v>27711</v>
      </c>
      <c r="C3951" s="169" t="s">
        <v>174</v>
      </c>
    </row>
    <row r="3952" spans="1:3" ht="57">
      <c r="A3952" s="169" t="s">
        <v>7632</v>
      </c>
      <c r="B3952" s="170" t="s">
        <v>27712</v>
      </c>
      <c r="C3952" s="169" t="s">
        <v>174</v>
      </c>
    </row>
    <row r="3953" spans="1:3" ht="57">
      <c r="A3953" s="169" t="s">
        <v>7634</v>
      </c>
      <c r="B3953" s="170" t="s">
        <v>27713</v>
      </c>
      <c r="C3953" s="169" t="s">
        <v>174</v>
      </c>
    </row>
    <row r="3954" spans="1:3" ht="57">
      <c r="A3954" s="169" t="s">
        <v>7636</v>
      </c>
      <c r="B3954" s="170" t="s">
        <v>27714</v>
      </c>
      <c r="C3954" s="169" t="s">
        <v>174</v>
      </c>
    </row>
    <row r="3955" spans="1:3" ht="57">
      <c r="A3955" s="169" t="s">
        <v>7638</v>
      </c>
      <c r="B3955" s="170" t="s">
        <v>27715</v>
      </c>
      <c r="C3955" s="169" t="s">
        <v>174</v>
      </c>
    </row>
    <row r="3956" spans="1:3" ht="57">
      <c r="A3956" s="169" t="s">
        <v>7640</v>
      </c>
      <c r="B3956" s="170" t="s">
        <v>27716</v>
      </c>
      <c r="C3956" s="169" t="s">
        <v>174</v>
      </c>
    </row>
    <row r="3957" spans="1:3" ht="57">
      <c r="A3957" s="169" t="s">
        <v>7642</v>
      </c>
      <c r="B3957" s="170" t="s">
        <v>27717</v>
      </c>
      <c r="C3957" s="169" t="s">
        <v>174</v>
      </c>
    </row>
    <row r="3958" spans="1:3" ht="57">
      <c r="A3958" s="169" t="s">
        <v>7644</v>
      </c>
      <c r="B3958" s="170" t="s">
        <v>27718</v>
      </c>
      <c r="C3958" s="169" t="s">
        <v>174</v>
      </c>
    </row>
    <row r="3959" spans="1:3" ht="57">
      <c r="A3959" s="169" t="s">
        <v>7646</v>
      </c>
      <c r="B3959" s="170" t="s">
        <v>27719</v>
      </c>
      <c r="C3959" s="169" t="s">
        <v>174</v>
      </c>
    </row>
    <row r="3960" spans="1:3" ht="57">
      <c r="A3960" s="169" t="s">
        <v>7648</v>
      </c>
      <c r="B3960" s="170" t="s">
        <v>27720</v>
      </c>
      <c r="C3960" s="169" t="s">
        <v>174</v>
      </c>
    </row>
    <row r="3961" spans="1:3" ht="57">
      <c r="A3961" s="169" t="s">
        <v>7650</v>
      </c>
      <c r="B3961" s="170" t="s">
        <v>27721</v>
      </c>
      <c r="C3961" s="169" t="s">
        <v>174</v>
      </c>
    </row>
    <row r="3962" spans="1:3" ht="57">
      <c r="A3962" s="169" t="s">
        <v>7652</v>
      </c>
      <c r="B3962" s="170" t="s">
        <v>27722</v>
      </c>
      <c r="C3962" s="169" t="s">
        <v>174</v>
      </c>
    </row>
    <row r="3963" spans="1:3" ht="57">
      <c r="A3963" s="169" t="s">
        <v>7654</v>
      </c>
      <c r="B3963" s="170" t="s">
        <v>27723</v>
      </c>
      <c r="C3963" s="169" t="s">
        <v>174</v>
      </c>
    </row>
    <row r="3964" spans="1:3" ht="57">
      <c r="A3964" s="169" t="s">
        <v>7656</v>
      </c>
      <c r="B3964" s="170" t="s">
        <v>27724</v>
      </c>
      <c r="C3964" s="169" t="s">
        <v>174</v>
      </c>
    </row>
    <row r="3965" spans="1:3" ht="57">
      <c r="A3965" s="169" t="s">
        <v>7658</v>
      </c>
      <c r="B3965" s="170" t="s">
        <v>27725</v>
      </c>
      <c r="C3965" s="169" t="s">
        <v>174</v>
      </c>
    </row>
    <row r="3966" spans="1:3" ht="57">
      <c r="A3966" s="169" t="s">
        <v>7660</v>
      </c>
      <c r="B3966" s="170" t="s">
        <v>27726</v>
      </c>
      <c r="C3966" s="169" t="s">
        <v>174</v>
      </c>
    </row>
    <row r="3967" spans="1:3" ht="57">
      <c r="A3967" s="169" t="s">
        <v>7662</v>
      </c>
      <c r="B3967" s="170" t="s">
        <v>27727</v>
      </c>
      <c r="C3967" s="169" t="s">
        <v>174</v>
      </c>
    </row>
    <row r="3968" spans="1:3" ht="57">
      <c r="A3968" s="169" t="s">
        <v>7664</v>
      </c>
      <c r="B3968" s="170" t="s">
        <v>27728</v>
      </c>
      <c r="C3968" s="169" t="s">
        <v>174</v>
      </c>
    </row>
    <row r="3969" spans="1:3" ht="57">
      <c r="A3969" s="169" t="s">
        <v>7666</v>
      </c>
      <c r="B3969" s="170" t="s">
        <v>27729</v>
      </c>
      <c r="C3969" s="169" t="s">
        <v>174</v>
      </c>
    </row>
    <row r="3970" spans="1:3" ht="57">
      <c r="A3970" s="169" t="s">
        <v>7668</v>
      </c>
      <c r="B3970" s="170" t="s">
        <v>27730</v>
      </c>
      <c r="C3970" s="169" t="s">
        <v>174</v>
      </c>
    </row>
    <row r="3971" spans="1:3" ht="57">
      <c r="A3971" s="169" t="s">
        <v>7670</v>
      </c>
      <c r="B3971" s="170" t="s">
        <v>27731</v>
      </c>
      <c r="C3971" s="169" t="s">
        <v>174</v>
      </c>
    </row>
    <row r="3972" spans="1:3" ht="57">
      <c r="A3972" s="169" t="s">
        <v>7672</v>
      </c>
      <c r="B3972" s="170" t="s">
        <v>27732</v>
      </c>
      <c r="C3972" s="169" t="s">
        <v>174</v>
      </c>
    </row>
    <row r="3973" spans="1:3" ht="57">
      <c r="A3973" s="169" t="s">
        <v>7674</v>
      </c>
      <c r="B3973" s="170" t="s">
        <v>27733</v>
      </c>
      <c r="C3973" s="169" t="s">
        <v>174</v>
      </c>
    </row>
    <row r="3974" spans="1:3" ht="57">
      <c r="A3974" s="169" t="s">
        <v>7676</v>
      </c>
      <c r="B3974" s="170" t="s">
        <v>27734</v>
      </c>
      <c r="C3974" s="169" t="s">
        <v>174</v>
      </c>
    </row>
    <row r="3975" spans="1:3" ht="57">
      <c r="A3975" s="169" t="s">
        <v>7678</v>
      </c>
      <c r="B3975" s="170" t="s">
        <v>27735</v>
      </c>
      <c r="C3975" s="169" t="s">
        <v>174</v>
      </c>
    </row>
    <row r="3976" spans="1:3" ht="57">
      <c r="A3976" s="169" t="s">
        <v>7680</v>
      </c>
      <c r="B3976" s="170" t="s">
        <v>27736</v>
      </c>
      <c r="C3976" s="169" t="s">
        <v>174</v>
      </c>
    </row>
    <row r="3977" spans="1:3" ht="57">
      <c r="A3977" s="169" t="s">
        <v>7682</v>
      </c>
      <c r="B3977" s="170" t="s">
        <v>27737</v>
      </c>
      <c r="C3977" s="169" t="s">
        <v>174</v>
      </c>
    </row>
    <row r="3978" spans="1:3" ht="57">
      <c r="A3978" s="169" t="s">
        <v>7684</v>
      </c>
      <c r="B3978" s="170" t="s">
        <v>27738</v>
      </c>
      <c r="C3978" s="169" t="s">
        <v>174</v>
      </c>
    </row>
    <row r="3979" spans="1:3" ht="57">
      <c r="A3979" s="169" t="s">
        <v>7686</v>
      </c>
      <c r="B3979" s="170" t="s">
        <v>27739</v>
      </c>
      <c r="C3979" s="169" t="s">
        <v>174</v>
      </c>
    </row>
    <row r="3980" spans="1:3" ht="57">
      <c r="A3980" s="169" t="s">
        <v>7688</v>
      </c>
      <c r="B3980" s="170" t="s">
        <v>27740</v>
      </c>
      <c r="C3980" s="169" t="s">
        <v>174</v>
      </c>
    </row>
    <row r="3981" spans="1:3" ht="57">
      <c r="A3981" s="169" t="s">
        <v>7690</v>
      </c>
      <c r="B3981" s="170" t="s">
        <v>27741</v>
      </c>
      <c r="C3981" s="169" t="s">
        <v>174</v>
      </c>
    </row>
    <row r="3982" spans="1:3" ht="57">
      <c r="A3982" s="169" t="s">
        <v>7692</v>
      </c>
      <c r="B3982" s="170" t="s">
        <v>27742</v>
      </c>
      <c r="C3982" s="169" t="s">
        <v>174</v>
      </c>
    </row>
    <row r="3983" spans="1:3" ht="57">
      <c r="A3983" s="169" t="s">
        <v>7694</v>
      </c>
      <c r="B3983" s="170" t="s">
        <v>27743</v>
      </c>
      <c r="C3983" s="169" t="s">
        <v>174</v>
      </c>
    </row>
    <row r="3984" spans="1:3" ht="57">
      <c r="A3984" s="169" t="s">
        <v>7696</v>
      </c>
      <c r="B3984" s="170" t="s">
        <v>27744</v>
      </c>
      <c r="C3984" s="169" t="s">
        <v>174</v>
      </c>
    </row>
    <row r="3985" spans="1:3" ht="57">
      <c r="A3985" s="169" t="s">
        <v>7698</v>
      </c>
      <c r="B3985" s="170" t="s">
        <v>27745</v>
      </c>
      <c r="C3985" s="169" t="s">
        <v>174</v>
      </c>
    </row>
    <row r="3986" spans="1:3" ht="57">
      <c r="A3986" s="169" t="s">
        <v>7700</v>
      </c>
      <c r="B3986" s="170" t="s">
        <v>27746</v>
      </c>
      <c r="C3986" s="169" t="s">
        <v>174</v>
      </c>
    </row>
    <row r="3987" spans="1:3" ht="57">
      <c r="A3987" s="169" t="s">
        <v>7702</v>
      </c>
      <c r="B3987" s="170" t="s">
        <v>27747</v>
      </c>
      <c r="C3987" s="169" t="s">
        <v>174</v>
      </c>
    </row>
    <row r="3988" spans="1:3" ht="57">
      <c r="A3988" s="169" t="s">
        <v>7704</v>
      </c>
      <c r="B3988" s="170" t="s">
        <v>27748</v>
      </c>
      <c r="C3988" s="169" t="s">
        <v>174</v>
      </c>
    </row>
    <row r="3989" spans="1:3" ht="57">
      <c r="A3989" s="169" t="s">
        <v>7706</v>
      </c>
      <c r="B3989" s="170" t="s">
        <v>27749</v>
      </c>
      <c r="C3989" s="169" t="s">
        <v>174</v>
      </c>
    </row>
    <row r="3990" spans="1:3" ht="57">
      <c r="A3990" s="169" t="s">
        <v>7708</v>
      </c>
      <c r="B3990" s="170" t="s">
        <v>27750</v>
      </c>
      <c r="C3990" s="169" t="s">
        <v>174</v>
      </c>
    </row>
    <row r="3991" spans="1:3" ht="57">
      <c r="A3991" s="169" t="s">
        <v>7710</v>
      </c>
      <c r="B3991" s="170" t="s">
        <v>27751</v>
      </c>
      <c r="C3991" s="169" t="s">
        <v>174</v>
      </c>
    </row>
    <row r="3992" spans="1:3" ht="57">
      <c r="A3992" s="169" t="s">
        <v>7712</v>
      </c>
      <c r="B3992" s="170" t="s">
        <v>27752</v>
      </c>
      <c r="C3992" s="169" t="s">
        <v>174</v>
      </c>
    </row>
    <row r="3993" spans="1:3" ht="57">
      <c r="A3993" s="169" t="s">
        <v>7714</v>
      </c>
      <c r="B3993" s="170" t="s">
        <v>27753</v>
      </c>
      <c r="C3993" s="169" t="s">
        <v>174</v>
      </c>
    </row>
    <row r="3994" spans="1:3" ht="57">
      <c r="A3994" s="169" t="s">
        <v>7716</v>
      </c>
      <c r="B3994" s="170" t="s">
        <v>27754</v>
      </c>
      <c r="C3994" s="169" t="s">
        <v>174</v>
      </c>
    </row>
    <row r="3995" spans="1:3" ht="57">
      <c r="A3995" s="169" t="s">
        <v>7718</v>
      </c>
      <c r="B3995" s="170" t="s">
        <v>27755</v>
      </c>
      <c r="C3995" s="169" t="s">
        <v>174</v>
      </c>
    </row>
    <row r="3996" spans="1:3" ht="57">
      <c r="A3996" s="169" t="s">
        <v>7720</v>
      </c>
      <c r="B3996" s="170" t="s">
        <v>27756</v>
      </c>
      <c r="C3996" s="169" t="s">
        <v>174</v>
      </c>
    </row>
    <row r="3997" spans="1:3" ht="57">
      <c r="A3997" s="169" t="s">
        <v>7722</v>
      </c>
      <c r="B3997" s="170" t="s">
        <v>27757</v>
      </c>
      <c r="C3997" s="169" t="s">
        <v>174</v>
      </c>
    </row>
    <row r="3998" spans="1:3" ht="57">
      <c r="A3998" s="169" t="s">
        <v>7724</v>
      </c>
      <c r="B3998" s="170" t="s">
        <v>27758</v>
      </c>
      <c r="C3998" s="169" t="s">
        <v>174</v>
      </c>
    </row>
    <row r="3999" spans="1:3" ht="57">
      <c r="A3999" s="169" t="s">
        <v>7726</v>
      </c>
      <c r="B3999" s="170" t="s">
        <v>27759</v>
      </c>
      <c r="C3999" s="169" t="s">
        <v>174</v>
      </c>
    </row>
    <row r="4000" spans="1:3" ht="57">
      <c r="A4000" s="169" t="s">
        <v>7728</v>
      </c>
      <c r="B4000" s="170" t="s">
        <v>27760</v>
      </c>
      <c r="C4000" s="169" t="s">
        <v>174</v>
      </c>
    </row>
    <row r="4001" spans="1:3" ht="57">
      <c r="A4001" s="169" t="s">
        <v>7730</v>
      </c>
      <c r="B4001" s="170" t="s">
        <v>27761</v>
      </c>
      <c r="C4001" s="169" t="s">
        <v>174</v>
      </c>
    </row>
    <row r="4002" spans="1:3" ht="57">
      <c r="A4002" s="169" t="s">
        <v>7732</v>
      </c>
      <c r="B4002" s="170" t="s">
        <v>27762</v>
      </c>
      <c r="C4002" s="169" t="s">
        <v>174</v>
      </c>
    </row>
    <row r="4003" spans="1:3" ht="57">
      <c r="A4003" s="169" t="s">
        <v>7734</v>
      </c>
      <c r="B4003" s="170" t="s">
        <v>27763</v>
      </c>
      <c r="C4003" s="169" t="s">
        <v>174</v>
      </c>
    </row>
    <row r="4004" spans="1:3" ht="57">
      <c r="A4004" s="169" t="s">
        <v>7736</v>
      </c>
      <c r="B4004" s="170" t="s">
        <v>27764</v>
      </c>
      <c r="C4004" s="169" t="s">
        <v>174</v>
      </c>
    </row>
    <row r="4005" spans="1:3" ht="57">
      <c r="A4005" s="169" t="s">
        <v>7738</v>
      </c>
      <c r="B4005" s="170" t="s">
        <v>27765</v>
      </c>
      <c r="C4005" s="169" t="s">
        <v>174</v>
      </c>
    </row>
    <row r="4006" spans="1:3" ht="57">
      <c r="A4006" s="169" t="s">
        <v>7740</v>
      </c>
      <c r="B4006" s="170" t="s">
        <v>27766</v>
      </c>
      <c r="C4006" s="169" t="s">
        <v>174</v>
      </c>
    </row>
    <row r="4007" spans="1:3" ht="57">
      <c r="A4007" s="169" t="s">
        <v>7742</v>
      </c>
      <c r="B4007" s="170" t="s">
        <v>27767</v>
      </c>
      <c r="C4007" s="169" t="s">
        <v>174</v>
      </c>
    </row>
    <row r="4008" spans="1:3" ht="57">
      <c r="A4008" s="169" t="s">
        <v>7744</v>
      </c>
      <c r="B4008" s="170" t="s">
        <v>27768</v>
      </c>
      <c r="C4008" s="169" t="s">
        <v>174</v>
      </c>
    </row>
    <row r="4009" spans="1:3" ht="57">
      <c r="A4009" s="169" t="s">
        <v>7746</v>
      </c>
      <c r="B4009" s="170" t="s">
        <v>27769</v>
      </c>
      <c r="C4009" s="169" t="s">
        <v>174</v>
      </c>
    </row>
    <row r="4010" spans="1:3" ht="57">
      <c r="A4010" s="169" t="s">
        <v>7748</v>
      </c>
      <c r="B4010" s="170" t="s">
        <v>27770</v>
      </c>
      <c r="C4010" s="169" t="s">
        <v>174</v>
      </c>
    </row>
    <row r="4011" spans="1:3" ht="57">
      <c r="A4011" s="169" t="s">
        <v>7750</v>
      </c>
      <c r="B4011" s="170" t="s">
        <v>27771</v>
      </c>
      <c r="C4011" s="169" t="s">
        <v>174</v>
      </c>
    </row>
    <row r="4012" spans="1:3" ht="57">
      <c r="A4012" s="169" t="s">
        <v>7752</v>
      </c>
      <c r="B4012" s="170" t="s">
        <v>27772</v>
      </c>
      <c r="C4012" s="169" t="s">
        <v>174</v>
      </c>
    </row>
    <row r="4013" spans="1:3" ht="57">
      <c r="A4013" s="169" t="s">
        <v>7754</v>
      </c>
      <c r="B4013" s="170" t="s">
        <v>27773</v>
      </c>
      <c r="C4013" s="169" t="s">
        <v>174</v>
      </c>
    </row>
    <row r="4014" spans="1:3" ht="57">
      <c r="A4014" s="169" t="s">
        <v>7756</v>
      </c>
      <c r="B4014" s="170" t="s">
        <v>27774</v>
      </c>
      <c r="C4014" s="169" t="s">
        <v>174</v>
      </c>
    </row>
    <row r="4015" spans="1:3" ht="57">
      <c r="A4015" s="169" t="s">
        <v>7758</v>
      </c>
      <c r="B4015" s="170" t="s">
        <v>27775</v>
      </c>
      <c r="C4015" s="169" t="s">
        <v>174</v>
      </c>
    </row>
    <row r="4016" spans="1:3" ht="57">
      <c r="A4016" s="169" t="s">
        <v>7760</v>
      </c>
      <c r="B4016" s="170" t="s">
        <v>27776</v>
      </c>
      <c r="C4016" s="169" t="s">
        <v>174</v>
      </c>
    </row>
    <row r="4017" spans="1:3" ht="57">
      <c r="A4017" s="169" t="s">
        <v>7762</v>
      </c>
      <c r="B4017" s="170" t="s">
        <v>27777</v>
      </c>
      <c r="C4017" s="169" t="s">
        <v>174</v>
      </c>
    </row>
    <row r="4018" spans="1:3" ht="57">
      <c r="A4018" s="169" t="s">
        <v>7764</v>
      </c>
      <c r="B4018" s="170" t="s">
        <v>27778</v>
      </c>
      <c r="C4018" s="169" t="s">
        <v>174</v>
      </c>
    </row>
    <row r="4019" spans="1:3" ht="57">
      <c r="A4019" s="169" t="s">
        <v>7766</v>
      </c>
      <c r="B4019" s="170" t="s">
        <v>27779</v>
      </c>
      <c r="C4019" s="169" t="s">
        <v>174</v>
      </c>
    </row>
    <row r="4020" spans="1:3" ht="57">
      <c r="A4020" s="169" t="s">
        <v>7768</v>
      </c>
      <c r="B4020" s="170" t="s">
        <v>27780</v>
      </c>
      <c r="C4020" s="169" t="s">
        <v>174</v>
      </c>
    </row>
    <row r="4021" spans="1:3" ht="57">
      <c r="A4021" s="169" t="s">
        <v>7770</v>
      </c>
      <c r="B4021" s="170" t="s">
        <v>27781</v>
      </c>
      <c r="C4021" s="169" t="s">
        <v>174</v>
      </c>
    </row>
    <row r="4022" spans="1:3" ht="57">
      <c r="A4022" s="169" t="s">
        <v>7772</v>
      </c>
      <c r="B4022" s="170" t="s">
        <v>27782</v>
      </c>
      <c r="C4022" s="169" t="s">
        <v>174</v>
      </c>
    </row>
    <row r="4023" spans="1:3" ht="57">
      <c r="A4023" s="169" t="s">
        <v>7774</v>
      </c>
      <c r="B4023" s="170" t="s">
        <v>27783</v>
      </c>
      <c r="C4023" s="169" t="s">
        <v>174</v>
      </c>
    </row>
    <row r="4024" spans="1:3" ht="57">
      <c r="A4024" s="169" t="s">
        <v>7776</v>
      </c>
      <c r="B4024" s="170" t="s">
        <v>27784</v>
      </c>
      <c r="C4024" s="169" t="s">
        <v>174</v>
      </c>
    </row>
    <row r="4025" spans="1:3" ht="57">
      <c r="A4025" s="169" t="s">
        <v>7778</v>
      </c>
      <c r="B4025" s="170" t="s">
        <v>27785</v>
      </c>
      <c r="C4025" s="169" t="s">
        <v>174</v>
      </c>
    </row>
    <row r="4026" spans="1:3" ht="57">
      <c r="A4026" s="169" t="s">
        <v>7780</v>
      </c>
      <c r="B4026" s="170" t="s">
        <v>27786</v>
      </c>
      <c r="C4026" s="169" t="s">
        <v>174</v>
      </c>
    </row>
    <row r="4027" spans="1:3" ht="57">
      <c r="A4027" s="169" t="s">
        <v>7782</v>
      </c>
      <c r="B4027" s="170" t="s">
        <v>27787</v>
      </c>
      <c r="C4027" s="169" t="s">
        <v>174</v>
      </c>
    </row>
    <row r="4028" spans="1:3" ht="57">
      <c r="A4028" s="169" t="s">
        <v>7784</v>
      </c>
      <c r="B4028" s="170" t="s">
        <v>27788</v>
      </c>
      <c r="C4028" s="169" t="s">
        <v>174</v>
      </c>
    </row>
    <row r="4029" spans="1:3" ht="57">
      <c r="A4029" s="169" t="s">
        <v>7786</v>
      </c>
      <c r="B4029" s="170" t="s">
        <v>27789</v>
      </c>
      <c r="C4029" s="169" t="s">
        <v>174</v>
      </c>
    </row>
    <row r="4030" spans="1:3" ht="57">
      <c r="A4030" s="169" t="s">
        <v>7788</v>
      </c>
      <c r="B4030" s="170" t="s">
        <v>27790</v>
      </c>
      <c r="C4030" s="169" t="s">
        <v>174</v>
      </c>
    </row>
    <row r="4031" spans="1:3" ht="57">
      <c r="A4031" s="169" t="s">
        <v>7790</v>
      </c>
      <c r="B4031" s="170" t="s">
        <v>27791</v>
      </c>
      <c r="C4031" s="169" t="s">
        <v>174</v>
      </c>
    </row>
    <row r="4032" spans="1:3" ht="57">
      <c r="A4032" s="169" t="s">
        <v>7792</v>
      </c>
      <c r="B4032" s="170" t="s">
        <v>27792</v>
      </c>
      <c r="C4032" s="169" t="s">
        <v>174</v>
      </c>
    </row>
    <row r="4033" spans="1:3" ht="57">
      <c r="A4033" s="169" t="s">
        <v>7794</v>
      </c>
      <c r="B4033" s="170" t="s">
        <v>27793</v>
      </c>
      <c r="C4033" s="169" t="s">
        <v>174</v>
      </c>
    </row>
    <row r="4034" spans="1:3" ht="57">
      <c r="A4034" s="169" t="s">
        <v>7796</v>
      </c>
      <c r="B4034" s="170" t="s">
        <v>27794</v>
      </c>
      <c r="C4034" s="169" t="s">
        <v>174</v>
      </c>
    </row>
    <row r="4035" spans="1:3" ht="57">
      <c r="A4035" s="169" t="s">
        <v>7798</v>
      </c>
      <c r="B4035" s="170" t="s">
        <v>27795</v>
      </c>
      <c r="C4035" s="169" t="s">
        <v>174</v>
      </c>
    </row>
    <row r="4036" spans="1:3" ht="57">
      <c r="A4036" s="169" t="s">
        <v>7800</v>
      </c>
      <c r="B4036" s="170" t="s">
        <v>27796</v>
      </c>
      <c r="C4036" s="169" t="s">
        <v>174</v>
      </c>
    </row>
    <row r="4037" spans="1:3" ht="57">
      <c r="A4037" s="169" t="s">
        <v>7802</v>
      </c>
      <c r="B4037" s="170" t="s">
        <v>27797</v>
      </c>
      <c r="C4037" s="169" t="s">
        <v>174</v>
      </c>
    </row>
    <row r="4038" spans="1:3" ht="57">
      <c r="A4038" s="169" t="s">
        <v>7804</v>
      </c>
      <c r="B4038" s="170" t="s">
        <v>27798</v>
      </c>
      <c r="C4038" s="169" t="s">
        <v>174</v>
      </c>
    </row>
    <row r="4039" spans="1:3" ht="57">
      <c r="A4039" s="169" t="s">
        <v>7806</v>
      </c>
      <c r="B4039" s="170" t="s">
        <v>27799</v>
      </c>
      <c r="C4039" s="169" t="s">
        <v>174</v>
      </c>
    </row>
    <row r="4040" spans="1:3" ht="57">
      <c r="A4040" s="169" t="s">
        <v>7808</v>
      </c>
      <c r="B4040" s="170" t="s">
        <v>27800</v>
      </c>
      <c r="C4040" s="169" t="s">
        <v>174</v>
      </c>
    </row>
    <row r="4041" spans="1:3" ht="42.75">
      <c r="A4041" s="169" t="s">
        <v>7810</v>
      </c>
      <c r="B4041" s="170" t="s">
        <v>27801</v>
      </c>
      <c r="C4041" s="169" t="s">
        <v>187</v>
      </c>
    </row>
    <row r="4042" spans="1:3" ht="42.75">
      <c r="A4042" s="169" t="s">
        <v>7812</v>
      </c>
      <c r="B4042" s="170" t="s">
        <v>27802</v>
      </c>
      <c r="C4042" s="169" t="s">
        <v>187</v>
      </c>
    </row>
    <row r="4043" spans="1:3" ht="42.75">
      <c r="A4043" s="169" t="s">
        <v>7814</v>
      </c>
      <c r="B4043" s="170" t="s">
        <v>27803</v>
      </c>
      <c r="C4043" s="169" t="s">
        <v>187</v>
      </c>
    </row>
    <row r="4044" spans="1:3" ht="42.75">
      <c r="A4044" s="169" t="s">
        <v>7816</v>
      </c>
      <c r="B4044" s="170" t="s">
        <v>27804</v>
      </c>
      <c r="C4044" s="169" t="s">
        <v>187</v>
      </c>
    </row>
    <row r="4045" spans="1:3" ht="42.75">
      <c r="A4045" s="169" t="s">
        <v>7818</v>
      </c>
      <c r="B4045" s="170" t="s">
        <v>27805</v>
      </c>
      <c r="C4045" s="169" t="s">
        <v>187</v>
      </c>
    </row>
    <row r="4046" spans="1:3" ht="42.75">
      <c r="A4046" s="169" t="s">
        <v>7820</v>
      </c>
      <c r="B4046" s="170" t="s">
        <v>27806</v>
      </c>
      <c r="C4046" s="169" t="s">
        <v>187</v>
      </c>
    </row>
    <row r="4047" spans="1:3" ht="42.75">
      <c r="A4047" s="169" t="s">
        <v>7822</v>
      </c>
      <c r="B4047" s="170" t="s">
        <v>27807</v>
      </c>
      <c r="C4047" s="169" t="s">
        <v>187</v>
      </c>
    </row>
    <row r="4048" spans="1:3" ht="42.75">
      <c r="A4048" s="169" t="s">
        <v>7824</v>
      </c>
      <c r="B4048" s="170" t="s">
        <v>27808</v>
      </c>
      <c r="C4048" s="169" t="s">
        <v>187</v>
      </c>
    </row>
    <row r="4049" spans="1:3" ht="42.75">
      <c r="A4049" s="169" t="s">
        <v>7826</v>
      </c>
      <c r="B4049" s="170" t="s">
        <v>27809</v>
      </c>
      <c r="C4049" s="169" t="s">
        <v>187</v>
      </c>
    </row>
    <row r="4050" spans="1:3" ht="42.75">
      <c r="A4050" s="169" t="s">
        <v>7828</v>
      </c>
      <c r="B4050" s="170" t="s">
        <v>27810</v>
      </c>
      <c r="C4050" s="169" t="s">
        <v>187</v>
      </c>
    </row>
    <row r="4051" spans="1:3" ht="42.75">
      <c r="A4051" s="169" t="s">
        <v>7830</v>
      </c>
      <c r="B4051" s="170" t="s">
        <v>27811</v>
      </c>
      <c r="C4051" s="169" t="s">
        <v>187</v>
      </c>
    </row>
    <row r="4052" spans="1:3" ht="42.75">
      <c r="A4052" s="169" t="s">
        <v>7832</v>
      </c>
      <c r="B4052" s="170" t="s">
        <v>27812</v>
      </c>
      <c r="C4052" s="169" t="s">
        <v>187</v>
      </c>
    </row>
    <row r="4053" spans="1:3" ht="42.75">
      <c r="A4053" s="169" t="s">
        <v>7834</v>
      </c>
      <c r="B4053" s="170" t="s">
        <v>27813</v>
      </c>
      <c r="C4053" s="169" t="s">
        <v>187</v>
      </c>
    </row>
    <row r="4054" spans="1:3" ht="42.75">
      <c r="A4054" s="169" t="s">
        <v>7836</v>
      </c>
      <c r="B4054" s="170" t="s">
        <v>27814</v>
      </c>
      <c r="C4054" s="169" t="s">
        <v>187</v>
      </c>
    </row>
    <row r="4055" spans="1:3" ht="42.75">
      <c r="A4055" s="169" t="s">
        <v>7838</v>
      </c>
      <c r="B4055" s="170" t="s">
        <v>27815</v>
      </c>
      <c r="C4055" s="169" t="s">
        <v>187</v>
      </c>
    </row>
    <row r="4056" spans="1:3" ht="42.75">
      <c r="A4056" s="169" t="s">
        <v>7840</v>
      </c>
      <c r="B4056" s="170" t="s">
        <v>27816</v>
      </c>
      <c r="C4056" s="169" t="s">
        <v>187</v>
      </c>
    </row>
    <row r="4057" spans="1:3" ht="42.75">
      <c r="A4057" s="169" t="s">
        <v>7842</v>
      </c>
      <c r="B4057" s="170" t="s">
        <v>27817</v>
      </c>
      <c r="C4057" s="169" t="s">
        <v>187</v>
      </c>
    </row>
    <row r="4058" spans="1:3" ht="42.75">
      <c r="A4058" s="169" t="s">
        <v>7844</v>
      </c>
      <c r="B4058" s="170" t="s">
        <v>27818</v>
      </c>
      <c r="C4058" s="169" t="s">
        <v>187</v>
      </c>
    </row>
    <row r="4059" spans="1:3" ht="42.75">
      <c r="A4059" s="169" t="s">
        <v>7846</v>
      </c>
      <c r="B4059" s="170" t="s">
        <v>27819</v>
      </c>
      <c r="C4059" s="169" t="s">
        <v>187</v>
      </c>
    </row>
    <row r="4060" spans="1:3" ht="42.75">
      <c r="A4060" s="169" t="s">
        <v>7848</v>
      </c>
      <c r="B4060" s="170" t="s">
        <v>27820</v>
      </c>
      <c r="C4060" s="169" t="s">
        <v>187</v>
      </c>
    </row>
    <row r="4061" spans="1:3" ht="42.75">
      <c r="A4061" s="169" t="s">
        <v>7850</v>
      </c>
      <c r="B4061" s="170" t="s">
        <v>27821</v>
      </c>
      <c r="C4061" s="169" t="s">
        <v>187</v>
      </c>
    </row>
    <row r="4062" spans="1:3" ht="42.75">
      <c r="A4062" s="169" t="s">
        <v>7852</v>
      </c>
      <c r="B4062" s="170" t="s">
        <v>27822</v>
      </c>
      <c r="C4062" s="169" t="s">
        <v>187</v>
      </c>
    </row>
    <row r="4063" spans="1:3" ht="42.75">
      <c r="A4063" s="169" t="s">
        <v>7854</v>
      </c>
      <c r="B4063" s="170" t="s">
        <v>27823</v>
      </c>
      <c r="C4063" s="169" t="s">
        <v>187</v>
      </c>
    </row>
    <row r="4064" spans="1:3" ht="42.75">
      <c r="A4064" s="169" t="s">
        <v>7856</v>
      </c>
      <c r="B4064" s="170" t="s">
        <v>27824</v>
      </c>
      <c r="C4064" s="169" t="s">
        <v>187</v>
      </c>
    </row>
    <row r="4065" spans="1:3" ht="42.75">
      <c r="A4065" s="169" t="s">
        <v>7858</v>
      </c>
      <c r="B4065" s="170" t="s">
        <v>27825</v>
      </c>
      <c r="C4065" s="169" t="s">
        <v>187</v>
      </c>
    </row>
    <row r="4066" spans="1:3" ht="42.75">
      <c r="A4066" s="169" t="s">
        <v>7860</v>
      </c>
      <c r="B4066" s="170" t="s">
        <v>27826</v>
      </c>
      <c r="C4066" s="169" t="s">
        <v>187</v>
      </c>
    </row>
    <row r="4067" spans="1:3" ht="42.75">
      <c r="A4067" s="169" t="s">
        <v>7862</v>
      </c>
      <c r="B4067" s="170" t="s">
        <v>27827</v>
      </c>
      <c r="C4067" s="169" t="s">
        <v>187</v>
      </c>
    </row>
    <row r="4068" spans="1:3" ht="42.75">
      <c r="A4068" s="169" t="s">
        <v>7864</v>
      </c>
      <c r="B4068" s="170" t="s">
        <v>27828</v>
      </c>
      <c r="C4068" s="169" t="s">
        <v>187</v>
      </c>
    </row>
    <row r="4069" spans="1:3" ht="42.75">
      <c r="A4069" s="169" t="s">
        <v>7866</v>
      </c>
      <c r="B4069" s="170" t="s">
        <v>27829</v>
      </c>
      <c r="C4069" s="169" t="s">
        <v>187</v>
      </c>
    </row>
    <row r="4070" spans="1:3" ht="42.75">
      <c r="A4070" s="169" t="s">
        <v>7868</v>
      </c>
      <c r="B4070" s="170" t="s">
        <v>27830</v>
      </c>
      <c r="C4070" s="169" t="s">
        <v>187</v>
      </c>
    </row>
    <row r="4071" spans="1:3" ht="42.75">
      <c r="A4071" s="169" t="s">
        <v>7870</v>
      </c>
      <c r="B4071" s="170" t="s">
        <v>27831</v>
      </c>
      <c r="C4071" s="169" t="s">
        <v>187</v>
      </c>
    </row>
    <row r="4072" spans="1:3" ht="42.75">
      <c r="A4072" s="169" t="s">
        <v>7872</v>
      </c>
      <c r="B4072" s="170" t="s">
        <v>27832</v>
      </c>
      <c r="C4072" s="169" t="s">
        <v>187</v>
      </c>
    </row>
    <row r="4073" spans="1:3">
      <c r="A4073" s="169" t="s">
        <v>27833</v>
      </c>
      <c r="B4073" s="170" t="s">
        <v>27834</v>
      </c>
    </row>
    <row r="4074" spans="1:3" ht="28.5">
      <c r="A4074" s="169" t="s">
        <v>7874</v>
      </c>
      <c r="B4074" s="170" t="s">
        <v>27835</v>
      </c>
      <c r="C4074" s="169" t="s">
        <v>187</v>
      </c>
    </row>
    <row r="4075" spans="1:3" ht="28.5">
      <c r="A4075" s="169" t="s">
        <v>7876</v>
      </c>
      <c r="B4075" s="170" t="s">
        <v>27836</v>
      </c>
      <c r="C4075" s="169" t="s">
        <v>187</v>
      </c>
    </row>
    <row r="4076" spans="1:3" ht="28.5">
      <c r="A4076" s="169" t="s">
        <v>7878</v>
      </c>
      <c r="B4076" s="170" t="s">
        <v>27837</v>
      </c>
      <c r="C4076" s="169" t="s">
        <v>187</v>
      </c>
    </row>
    <row r="4077" spans="1:3" ht="28.5">
      <c r="A4077" s="169" t="s">
        <v>7880</v>
      </c>
      <c r="B4077" s="170" t="s">
        <v>27838</v>
      </c>
      <c r="C4077" s="169" t="s">
        <v>187</v>
      </c>
    </row>
    <row r="4078" spans="1:3" ht="28.5">
      <c r="A4078" s="169" t="s">
        <v>7882</v>
      </c>
      <c r="B4078" s="170" t="s">
        <v>27839</v>
      </c>
      <c r="C4078" s="169" t="s">
        <v>187</v>
      </c>
    </row>
    <row r="4079" spans="1:3" ht="28.5">
      <c r="A4079" s="169" t="s">
        <v>7884</v>
      </c>
      <c r="B4079" s="170" t="s">
        <v>27840</v>
      </c>
      <c r="C4079" s="169" t="s">
        <v>187</v>
      </c>
    </row>
    <row r="4080" spans="1:3" ht="28.5">
      <c r="A4080" s="169" t="s">
        <v>7886</v>
      </c>
      <c r="B4080" s="170" t="s">
        <v>27841</v>
      </c>
      <c r="C4080" s="169" t="s">
        <v>187</v>
      </c>
    </row>
    <row r="4081" spans="1:3" ht="28.5">
      <c r="A4081" s="169" t="s">
        <v>7888</v>
      </c>
      <c r="B4081" s="170" t="s">
        <v>27842</v>
      </c>
      <c r="C4081" s="169" t="s">
        <v>187</v>
      </c>
    </row>
    <row r="4082" spans="1:3" ht="28.5">
      <c r="A4082" s="169" t="s">
        <v>7890</v>
      </c>
      <c r="B4082" s="170" t="s">
        <v>27843</v>
      </c>
      <c r="C4082" s="169" t="s">
        <v>187</v>
      </c>
    </row>
    <row r="4083" spans="1:3" ht="28.5">
      <c r="A4083" s="169" t="s">
        <v>7892</v>
      </c>
      <c r="B4083" s="170" t="s">
        <v>27844</v>
      </c>
      <c r="C4083" s="169" t="s">
        <v>187</v>
      </c>
    </row>
    <row r="4084" spans="1:3" ht="28.5">
      <c r="A4084" s="169" t="s">
        <v>7894</v>
      </c>
      <c r="B4084" s="170" t="s">
        <v>27845</v>
      </c>
      <c r="C4084" s="169" t="s">
        <v>187</v>
      </c>
    </row>
    <row r="4085" spans="1:3" ht="28.5">
      <c r="A4085" s="169" t="s">
        <v>7896</v>
      </c>
      <c r="B4085" s="170" t="s">
        <v>27846</v>
      </c>
      <c r="C4085" s="169" t="s">
        <v>187</v>
      </c>
    </row>
    <row r="4086" spans="1:3" ht="28.5">
      <c r="A4086" s="169" t="s">
        <v>7898</v>
      </c>
      <c r="B4086" s="170" t="s">
        <v>27847</v>
      </c>
      <c r="C4086" s="169" t="s">
        <v>187</v>
      </c>
    </row>
    <row r="4087" spans="1:3" ht="28.5">
      <c r="A4087" s="169" t="s">
        <v>7900</v>
      </c>
      <c r="B4087" s="170" t="s">
        <v>27848</v>
      </c>
      <c r="C4087" s="169" t="s">
        <v>187</v>
      </c>
    </row>
    <row r="4088" spans="1:3" ht="28.5">
      <c r="A4088" s="169" t="s">
        <v>7902</v>
      </c>
      <c r="B4088" s="170" t="s">
        <v>27849</v>
      </c>
      <c r="C4088" s="169" t="s">
        <v>187</v>
      </c>
    </row>
    <row r="4089" spans="1:3" ht="28.5">
      <c r="A4089" s="169" t="s">
        <v>7904</v>
      </c>
      <c r="B4089" s="170" t="s">
        <v>27850</v>
      </c>
      <c r="C4089" s="169" t="s">
        <v>187</v>
      </c>
    </row>
    <row r="4090" spans="1:3" ht="28.5">
      <c r="A4090" s="169" t="s">
        <v>7906</v>
      </c>
      <c r="B4090" s="170" t="s">
        <v>27851</v>
      </c>
      <c r="C4090" s="169" t="s">
        <v>187</v>
      </c>
    </row>
    <row r="4091" spans="1:3" ht="28.5">
      <c r="A4091" s="169" t="s">
        <v>7908</v>
      </c>
      <c r="B4091" s="170" t="s">
        <v>27852</v>
      </c>
      <c r="C4091" s="169" t="s">
        <v>187</v>
      </c>
    </row>
    <row r="4092" spans="1:3" ht="28.5">
      <c r="A4092" s="169" t="s">
        <v>7910</v>
      </c>
      <c r="B4092" s="170" t="s">
        <v>27853</v>
      </c>
      <c r="C4092" s="169" t="s">
        <v>187</v>
      </c>
    </row>
    <row r="4093" spans="1:3" ht="28.5">
      <c r="A4093" s="169" t="s">
        <v>7912</v>
      </c>
      <c r="B4093" s="170" t="s">
        <v>27854</v>
      </c>
      <c r="C4093" s="169" t="s">
        <v>187</v>
      </c>
    </row>
    <row r="4094" spans="1:3" ht="28.5">
      <c r="A4094" s="169" t="s">
        <v>7914</v>
      </c>
      <c r="B4094" s="170" t="s">
        <v>27855</v>
      </c>
      <c r="C4094" s="169" t="s">
        <v>187</v>
      </c>
    </row>
    <row r="4095" spans="1:3" ht="28.5">
      <c r="A4095" s="169" t="s">
        <v>7916</v>
      </c>
      <c r="B4095" s="170" t="s">
        <v>27856</v>
      </c>
      <c r="C4095" s="169" t="s">
        <v>187</v>
      </c>
    </row>
    <row r="4096" spans="1:3" ht="28.5">
      <c r="A4096" s="169" t="s">
        <v>7918</v>
      </c>
      <c r="B4096" s="170" t="s">
        <v>27857</v>
      </c>
      <c r="C4096" s="169" t="s">
        <v>187</v>
      </c>
    </row>
    <row r="4097" spans="1:3" ht="28.5">
      <c r="A4097" s="169" t="s">
        <v>7920</v>
      </c>
      <c r="B4097" s="170" t="s">
        <v>27858</v>
      </c>
      <c r="C4097" s="169" t="s">
        <v>187</v>
      </c>
    </row>
    <row r="4098" spans="1:3" ht="28.5">
      <c r="A4098" s="169" t="s">
        <v>7922</v>
      </c>
      <c r="B4098" s="170" t="s">
        <v>27859</v>
      </c>
      <c r="C4098" s="169" t="s">
        <v>187</v>
      </c>
    </row>
    <row r="4099" spans="1:3" ht="28.5">
      <c r="A4099" s="169" t="s">
        <v>7924</v>
      </c>
      <c r="B4099" s="170" t="s">
        <v>27860</v>
      </c>
      <c r="C4099" s="169" t="s">
        <v>187</v>
      </c>
    </row>
    <row r="4100" spans="1:3" ht="28.5">
      <c r="A4100" s="169" t="s">
        <v>7926</v>
      </c>
      <c r="B4100" s="170" t="s">
        <v>27861</v>
      </c>
      <c r="C4100" s="169" t="s">
        <v>187</v>
      </c>
    </row>
    <row r="4101" spans="1:3" ht="28.5">
      <c r="A4101" s="169" t="s">
        <v>7928</v>
      </c>
      <c r="B4101" s="170" t="s">
        <v>27862</v>
      </c>
      <c r="C4101" s="169" t="s">
        <v>187</v>
      </c>
    </row>
    <row r="4102" spans="1:3" ht="28.5">
      <c r="A4102" s="169" t="s">
        <v>7930</v>
      </c>
      <c r="B4102" s="170" t="s">
        <v>27863</v>
      </c>
      <c r="C4102" s="169" t="s">
        <v>187</v>
      </c>
    </row>
    <row r="4103" spans="1:3" ht="28.5">
      <c r="A4103" s="169" t="s">
        <v>7932</v>
      </c>
      <c r="B4103" s="170" t="s">
        <v>27864</v>
      </c>
      <c r="C4103" s="169" t="s">
        <v>187</v>
      </c>
    </row>
    <row r="4104" spans="1:3" ht="28.5">
      <c r="A4104" s="169" t="s">
        <v>7934</v>
      </c>
      <c r="B4104" s="170" t="s">
        <v>27865</v>
      </c>
      <c r="C4104" s="169" t="s">
        <v>187</v>
      </c>
    </row>
    <row r="4105" spans="1:3" ht="28.5">
      <c r="A4105" s="169" t="s">
        <v>7936</v>
      </c>
      <c r="B4105" s="170" t="s">
        <v>27866</v>
      </c>
      <c r="C4105" s="169" t="s">
        <v>187</v>
      </c>
    </row>
    <row r="4106" spans="1:3" ht="28.5">
      <c r="A4106" s="169" t="s">
        <v>7938</v>
      </c>
      <c r="B4106" s="170" t="s">
        <v>27867</v>
      </c>
      <c r="C4106" s="169" t="s">
        <v>187</v>
      </c>
    </row>
    <row r="4107" spans="1:3" ht="28.5">
      <c r="A4107" s="169" t="s">
        <v>7940</v>
      </c>
      <c r="B4107" s="170" t="s">
        <v>27868</v>
      </c>
      <c r="C4107" s="169" t="s">
        <v>187</v>
      </c>
    </row>
    <row r="4108" spans="1:3" ht="28.5">
      <c r="A4108" s="169" t="s">
        <v>7942</v>
      </c>
      <c r="B4108" s="170" t="s">
        <v>27869</v>
      </c>
      <c r="C4108" s="169" t="s">
        <v>187</v>
      </c>
    </row>
    <row r="4109" spans="1:3" ht="28.5">
      <c r="A4109" s="169" t="s">
        <v>7944</v>
      </c>
      <c r="B4109" s="170" t="s">
        <v>27870</v>
      </c>
      <c r="C4109" s="169" t="s">
        <v>187</v>
      </c>
    </row>
    <row r="4110" spans="1:3" ht="28.5">
      <c r="A4110" s="169" t="s">
        <v>7946</v>
      </c>
      <c r="B4110" s="170" t="s">
        <v>27871</v>
      </c>
      <c r="C4110" s="169" t="s">
        <v>187</v>
      </c>
    </row>
    <row r="4111" spans="1:3" ht="28.5">
      <c r="A4111" s="169" t="s">
        <v>7948</v>
      </c>
      <c r="B4111" s="170" t="s">
        <v>27872</v>
      </c>
      <c r="C4111" s="169" t="s">
        <v>187</v>
      </c>
    </row>
    <row r="4112" spans="1:3" ht="28.5">
      <c r="A4112" s="169" t="s">
        <v>7950</v>
      </c>
      <c r="B4112" s="170" t="s">
        <v>27873</v>
      </c>
      <c r="C4112" s="169" t="s">
        <v>187</v>
      </c>
    </row>
    <row r="4113" spans="1:3" ht="28.5">
      <c r="A4113" s="169" t="s">
        <v>7952</v>
      </c>
      <c r="B4113" s="170" t="s">
        <v>27874</v>
      </c>
      <c r="C4113" s="169" t="s">
        <v>187</v>
      </c>
    </row>
    <row r="4114" spans="1:3" ht="28.5">
      <c r="A4114" s="169" t="s">
        <v>7954</v>
      </c>
      <c r="B4114" s="170" t="s">
        <v>27875</v>
      </c>
      <c r="C4114" s="169" t="s">
        <v>187</v>
      </c>
    </row>
    <row r="4115" spans="1:3" ht="28.5">
      <c r="A4115" s="169" t="s">
        <v>7956</v>
      </c>
      <c r="B4115" s="170" t="s">
        <v>27876</v>
      </c>
      <c r="C4115" s="169" t="s">
        <v>187</v>
      </c>
    </row>
    <row r="4116" spans="1:3" ht="28.5">
      <c r="A4116" s="169" t="s">
        <v>7958</v>
      </c>
      <c r="B4116" s="170" t="s">
        <v>27877</v>
      </c>
      <c r="C4116" s="169" t="s">
        <v>187</v>
      </c>
    </row>
    <row r="4117" spans="1:3" ht="28.5">
      <c r="A4117" s="169" t="s">
        <v>7960</v>
      </c>
      <c r="B4117" s="170" t="s">
        <v>27878</v>
      </c>
      <c r="C4117" s="169" t="s">
        <v>187</v>
      </c>
    </row>
    <row r="4118" spans="1:3" ht="28.5">
      <c r="A4118" s="169" t="s">
        <v>7962</v>
      </c>
      <c r="B4118" s="170" t="s">
        <v>27879</v>
      </c>
      <c r="C4118" s="169" t="s">
        <v>187</v>
      </c>
    </row>
    <row r="4119" spans="1:3" ht="28.5">
      <c r="A4119" s="169" t="s">
        <v>7964</v>
      </c>
      <c r="B4119" s="170" t="s">
        <v>27880</v>
      </c>
      <c r="C4119" s="169" t="s">
        <v>187</v>
      </c>
    </row>
    <row r="4120" spans="1:3" ht="28.5">
      <c r="A4120" s="169" t="s">
        <v>7966</v>
      </c>
      <c r="B4120" s="170" t="s">
        <v>27881</v>
      </c>
      <c r="C4120" s="169" t="s">
        <v>187</v>
      </c>
    </row>
    <row r="4121" spans="1:3" ht="28.5">
      <c r="A4121" s="169" t="s">
        <v>7968</v>
      </c>
      <c r="B4121" s="170" t="s">
        <v>27882</v>
      </c>
      <c r="C4121" s="169" t="s">
        <v>187</v>
      </c>
    </row>
    <row r="4122" spans="1:3" ht="28.5">
      <c r="A4122" s="169" t="s">
        <v>7970</v>
      </c>
      <c r="B4122" s="170" t="s">
        <v>27883</v>
      </c>
      <c r="C4122" s="169" t="s">
        <v>187</v>
      </c>
    </row>
    <row r="4123" spans="1:3" ht="28.5">
      <c r="A4123" s="169" t="s">
        <v>7972</v>
      </c>
      <c r="B4123" s="170" t="s">
        <v>27884</v>
      </c>
      <c r="C4123" s="169" t="s">
        <v>187</v>
      </c>
    </row>
    <row r="4124" spans="1:3" ht="28.5">
      <c r="A4124" s="169" t="s">
        <v>7974</v>
      </c>
      <c r="B4124" s="170" t="s">
        <v>27885</v>
      </c>
      <c r="C4124" s="169" t="s">
        <v>187</v>
      </c>
    </row>
    <row r="4125" spans="1:3" ht="28.5">
      <c r="A4125" s="169" t="s">
        <v>7976</v>
      </c>
      <c r="B4125" s="170" t="s">
        <v>27886</v>
      </c>
      <c r="C4125" s="169" t="s">
        <v>187</v>
      </c>
    </row>
    <row r="4126" spans="1:3" ht="28.5">
      <c r="A4126" s="169" t="s">
        <v>7978</v>
      </c>
      <c r="B4126" s="170" t="s">
        <v>27887</v>
      </c>
      <c r="C4126" s="169" t="s">
        <v>187</v>
      </c>
    </row>
    <row r="4127" spans="1:3" ht="28.5">
      <c r="A4127" s="169" t="s">
        <v>7980</v>
      </c>
      <c r="B4127" s="170" t="s">
        <v>27888</v>
      </c>
      <c r="C4127" s="169" t="s">
        <v>187</v>
      </c>
    </row>
    <row r="4128" spans="1:3" ht="28.5">
      <c r="A4128" s="169" t="s">
        <v>7982</v>
      </c>
      <c r="B4128" s="170" t="s">
        <v>27889</v>
      </c>
      <c r="C4128" s="169" t="s">
        <v>187</v>
      </c>
    </row>
    <row r="4129" spans="1:3" ht="28.5">
      <c r="A4129" s="169" t="s">
        <v>7984</v>
      </c>
      <c r="B4129" s="170" t="s">
        <v>27890</v>
      </c>
      <c r="C4129" s="169" t="s">
        <v>187</v>
      </c>
    </row>
    <row r="4130" spans="1:3" ht="28.5">
      <c r="A4130" s="169" t="s">
        <v>7986</v>
      </c>
      <c r="B4130" s="170" t="s">
        <v>27891</v>
      </c>
      <c r="C4130" s="169" t="s">
        <v>187</v>
      </c>
    </row>
    <row r="4131" spans="1:3" ht="28.5">
      <c r="A4131" s="169" t="s">
        <v>7988</v>
      </c>
      <c r="B4131" s="170" t="s">
        <v>27892</v>
      </c>
      <c r="C4131" s="169" t="s">
        <v>187</v>
      </c>
    </row>
    <row r="4132" spans="1:3" ht="28.5">
      <c r="A4132" s="169" t="s">
        <v>7990</v>
      </c>
      <c r="B4132" s="170" t="s">
        <v>27893</v>
      </c>
      <c r="C4132" s="169" t="s">
        <v>187</v>
      </c>
    </row>
    <row r="4133" spans="1:3" ht="28.5">
      <c r="A4133" s="169" t="s">
        <v>7992</v>
      </c>
      <c r="B4133" s="170" t="s">
        <v>27894</v>
      </c>
      <c r="C4133" s="169" t="s">
        <v>187</v>
      </c>
    </row>
    <row r="4134" spans="1:3" ht="28.5">
      <c r="A4134" s="169" t="s">
        <v>7994</v>
      </c>
      <c r="B4134" s="170" t="s">
        <v>27895</v>
      </c>
      <c r="C4134" s="169" t="s">
        <v>187</v>
      </c>
    </row>
    <row r="4135" spans="1:3" ht="28.5">
      <c r="A4135" s="169" t="s">
        <v>7996</v>
      </c>
      <c r="B4135" s="170" t="s">
        <v>27896</v>
      </c>
      <c r="C4135" s="169" t="s">
        <v>187</v>
      </c>
    </row>
    <row r="4136" spans="1:3" ht="28.5">
      <c r="A4136" s="169" t="s">
        <v>7998</v>
      </c>
      <c r="B4136" s="170" t="s">
        <v>27897</v>
      </c>
      <c r="C4136" s="169" t="s">
        <v>187</v>
      </c>
    </row>
    <row r="4137" spans="1:3" ht="28.5">
      <c r="A4137" s="169" t="s">
        <v>8000</v>
      </c>
      <c r="B4137" s="170" t="s">
        <v>27898</v>
      </c>
      <c r="C4137" s="169" t="s">
        <v>187</v>
      </c>
    </row>
    <row r="4138" spans="1:3" ht="28.5">
      <c r="A4138" s="169" t="s">
        <v>8002</v>
      </c>
      <c r="B4138" s="170" t="s">
        <v>27899</v>
      </c>
      <c r="C4138" s="169" t="s">
        <v>187</v>
      </c>
    </row>
    <row r="4139" spans="1:3" ht="28.5">
      <c r="A4139" s="169" t="s">
        <v>8004</v>
      </c>
      <c r="B4139" s="170" t="s">
        <v>27900</v>
      </c>
      <c r="C4139" s="169" t="s">
        <v>187</v>
      </c>
    </row>
    <row r="4140" spans="1:3" ht="28.5">
      <c r="A4140" s="169" t="s">
        <v>8006</v>
      </c>
      <c r="B4140" s="170" t="s">
        <v>27901</v>
      </c>
      <c r="C4140" s="169" t="s">
        <v>187</v>
      </c>
    </row>
    <row r="4141" spans="1:3">
      <c r="A4141" s="169" t="s">
        <v>8008</v>
      </c>
      <c r="B4141" s="170" t="s">
        <v>27902</v>
      </c>
      <c r="C4141" s="169" t="s">
        <v>174</v>
      </c>
    </row>
    <row r="4142" spans="1:3">
      <c r="A4142" s="169" t="s">
        <v>8010</v>
      </c>
      <c r="B4142" s="170" t="s">
        <v>27903</v>
      </c>
      <c r="C4142" s="169" t="s">
        <v>174</v>
      </c>
    </row>
    <row r="4143" spans="1:3">
      <c r="A4143" s="169" t="s">
        <v>8012</v>
      </c>
      <c r="B4143" s="170" t="s">
        <v>27904</v>
      </c>
      <c r="C4143" s="169" t="s">
        <v>174</v>
      </c>
    </row>
    <row r="4144" spans="1:3">
      <c r="A4144" s="169" t="s">
        <v>8014</v>
      </c>
      <c r="B4144" s="170" t="s">
        <v>27905</v>
      </c>
      <c r="C4144" s="169" t="s">
        <v>174</v>
      </c>
    </row>
    <row r="4145" spans="1:3">
      <c r="A4145" s="169" t="s">
        <v>8016</v>
      </c>
      <c r="B4145" s="170" t="s">
        <v>27906</v>
      </c>
      <c r="C4145" s="169" t="s">
        <v>174</v>
      </c>
    </row>
    <row r="4146" spans="1:3">
      <c r="A4146" s="169" t="s">
        <v>8018</v>
      </c>
      <c r="B4146" s="170" t="s">
        <v>27907</v>
      </c>
      <c r="C4146" s="169" t="s">
        <v>174</v>
      </c>
    </row>
    <row r="4147" spans="1:3">
      <c r="A4147" s="169" t="s">
        <v>8020</v>
      </c>
      <c r="B4147" s="170" t="s">
        <v>27908</v>
      </c>
      <c r="C4147" s="169" t="s">
        <v>174</v>
      </c>
    </row>
    <row r="4148" spans="1:3">
      <c r="A4148" s="169" t="s">
        <v>8022</v>
      </c>
      <c r="B4148" s="170" t="s">
        <v>27909</v>
      </c>
      <c r="C4148" s="169" t="s">
        <v>174</v>
      </c>
    </row>
    <row r="4149" spans="1:3">
      <c r="A4149" s="169" t="s">
        <v>8024</v>
      </c>
      <c r="B4149" s="170" t="s">
        <v>27910</v>
      </c>
      <c r="C4149" s="169" t="s">
        <v>174</v>
      </c>
    </row>
    <row r="4150" spans="1:3">
      <c r="A4150" s="169" t="s">
        <v>8026</v>
      </c>
      <c r="B4150" s="170" t="s">
        <v>27911</v>
      </c>
      <c r="C4150" s="169" t="s">
        <v>174</v>
      </c>
    </row>
    <row r="4151" spans="1:3">
      <c r="A4151" s="169" t="s">
        <v>8028</v>
      </c>
      <c r="B4151" s="170" t="s">
        <v>27912</v>
      </c>
      <c r="C4151" s="169" t="s">
        <v>174</v>
      </c>
    </row>
    <row r="4152" spans="1:3">
      <c r="A4152" s="169" t="s">
        <v>8030</v>
      </c>
      <c r="B4152" s="170" t="s">
        <v>27913</v>
      </c>
      <c r="C4152" s="169" t="s">
        <v>174</v>
      </c>
    </row>
    <row r="4153" spans="1:3">
      <c r="A4153" s="169" t="s">
        <v>8032</v>
      </c>
      <c r="B4153" s="170" t="s">
        <v>27914</v>
      </c>
      <c r="C4153" s="169" t="s">
        <v>174</v>
      </c>
    </row>
    <row r="4154" spans="1:3">
      <c r="A4154" s="169" t="s">
        <v>8034</v>
      </c>
      <c r="B4154" s="170" t="s">
        <v>27915</v>
      </c>
      <c r="C4154" s="169" t="s">
        <v>174</v>
      </c>
    </row>
    <row r="4155" spans="1:3">
      <c r="A4155" s="169" t="s">
        <v>8036</v>
      </c>
      <c r="B4155" s="170" t="s">
        <v>27916</v>
      </c>
      <c r="C4155" s="169" t="s">
        <v>174</v>
      </c>
    </row>
    <row r="4156" spans="1:3">
      <c r="A4156" s="169" t="s">
        <v>8038</v>
      </c>
      <c r="B4156" s="170" t="s">
        <v>27917</v>
      </c>
      <c r="C4156" s="169" t="s">
        <v>174</v>
      </c>
    </row>
    <row r="4157" spans="1:3">
      <c r="A4157" s="169" t="s">
        <v>8040</v>
      </c>
      <c r="B4157" s="170" t="s">
        <v>27918</v>
      </c>
      <c r="C4157" s="169" t="s">
        <v>174</v>
      </c>
    </row>
    <row r="4158" spans="1:3">
      <c r="A4158" s="169" t="s">
        <v>8042</v>
      </c>
      <c r="B4158" s="170" t="s">
        <v>27919</v>
      </c>
      <c r="C4158" s="169" t="s">
        <v>174</v>
      </c>
    </row>
    <row r="4159" spans="1:3">
      <c r="A4159" s="169" t="s">
        <v>8044</v>
      </c>
      <c r="B4159" s="170" t="s">
        <v>27920</v>
      </c>
      <c r="C4159" s="169" t="s">
        <v>174</v>
      </c>
    </row>
    <row r="4160" spans="1:3">
      <c r="A4160" s="169" t="s">
        <v>8046</v>
      </c>
      <c r="B4160" s="170" t="s">
        <v>27921</v>
      </c>
      <c r="C4160" s="169" t="s">
        <v>174</v>
      </c>
    </row>
    <row r="4161" spans="1:3">
      <c r="A4161" s="169" t="s">
        <v>8048</v>
      </c>
      <c r="B4161" s="170" t="s">
        <v>27922</v>
      </c>
      <c r="C4161" s="169" t="s">
        <v>174</v>
      </c>
    </row>
    <row r="4162" spans="1:3">
      <c r="A4162" s="169" t="s">
        <v>8050</v>
      </c>
      <c r="B4162" s="170" t="s">
        <v>27923</v>
      </c>
      <c r="C4162" s="169" t="s">
        <v>174</v>
      </c>
    </row>
    <row r="4163" spans="1:3">
      <c r="A4163" s="169" t="s">
        <v>8052</v>
      </c>
      <c r="B4163" s="170" t="s">
        <v>27924</v>
      </c>
      <c r="C4163" s="169" t="s">
        <v>174</v>
      </c>
    </row>
    <row r="4164" spans="1:3">
      <c r="A4164" s="169" t="s">
        <v>8054</v>
      </c>
      <c r="B4164" s="170" t="s">
        <v>27925</v>
      </c>
      <c r="C4164" s="169" t="s">
        <v>174</v>
      </c>
    </row>
    <row r="4165" spans="1:3">
      <c r="A4165" s="169" t="s">
        <v>8056</v>
      </c>
      <c r="B4165" s="170" t="s">
        <v>27926</v>
      </c>
      <c r="C4165" s="169" t="s">
        <v>174</v>
      </c>
    </row>
    <row r="4166" spans="1:3">
      <c r="A4166" s="169" t="s">
        <v>8058</v>
      </c>
      <c r="B4166" s="170" t="s">
        <v>27927</v>
      </c>
      <c r="C4166" s="169" t="s">
        <v>174</v>
      </c>
    </row>
    <row r="4167" spans="1:3">
      <c r="A4167" s="169" t="s">
        <v>8060</v>
      </c>
      <c r="B4167" s="170" t="s">
        <v>27928</v>
      </c>
      <c r="C4167" s="169" t="s">
        <v>174</v>
      </c>
    </row>
    <row r="4168" spans="1:3">
      <c r="A4168" s="169" t="s">
        <v>8062</v>
      </c>
      <c r="B4168" s="170" t="s">
        <v>27929</v>
      </c>
      <c r="C4168" s="169" t="s">
        <v>174</v>
      </c>
    </row>
    <row r="4169" spans="1:3">
      <c r="A4169" s="169" t="s">
        <v>8064</v>
      </c>
      <c r="B4169" s="170" t="s">
        <v>27930</v>
      </c>
      <c r="C4169" s="169" t="s">
        <v>174</v>
      </c>
    </row>
    <row r="4170" spans="1:3">
      <c r="A4170" s="169" t="s">
        <v>8066</v>
      </c>
      <c r="B4170" s="170" t="s">
        <v>27931</v>
      </c>
      <c r="C4170" s="169" t="s">
        <v>174</v>
      </c>
    </row>
    <row r="4171" spans="1:3">
      <c r="A4171" s="169" t="s">
        <v>8068</v>
      </c>
      <c r="B4171" s="170" t="s">
        <v>27932</v>
      </c>
      <c r="C4171" s="169" t="s">
        <v>174</v>
      </c>
    </row>
    <row r="4172" spans="1:3">
      <c r="A4172" s="169" t="s">
        <v>8070</v>
      </c>
      <c r="B4172" s="170" t="s">
        <v>27933</v>
      </c>
      <c r="C4172" s="169" t="s">
        <v>174</v>
      </c>
    </row>
    <row r="4173" spans="1:3">
      <c r="A4173" s="169" t="s">
        <v>8072</v>
      </c>
      <c r="B4173" s="170" t="s">
        <v>27934</v>
      </c>
      <c r="C4173" s="169" t="s">
        <v>174</v>
      </c>
    </row>
    <row r="4174" spans="1:3">
      <c r="A4174" s="169" t="s">
        <v>8074</v>
      </c>
      <c r="B4174" s="170" t="s">
        <v>27935</v>
      </c>
      <c r="C4174" s="169" t="s">
        <v>174</v>
      </c>
    </row>
    <row r="4175" spans="1:3">
      <c r="A4175" s="169" t="s">
        <v>8076</v>
      </c>
      <c r="B4175" s="170" t="s">
        <v>27936</v>
      </c>
      <c r="C4175" s="169" t="s">
        <v>174</v>
      </c>
    </row>
    <row r="4176" spans="1:3">
      <c r="A4176" s="169" t="s">
        <v>8078</v>
      </c>
      <c r="B4176" s="170" t="s">
        <v>27937</v>
      </c>
      <c r="C4176" s="169" t="s">
        <v>174</v>
      </c>
    </row>
    <row r="4177" spans="1:3">
      <c r="A4177" s="169" t="s">
        <v>8080</v>
      </c>
      <c r="B4177" s="170" t="s">
        <v>27938</v>
      </c>
      <c r="C4177" s="169" t="s">
        <v>174</v>
      </c>
    </row>
    <row r="4178" spans="1:3">
      <c r="A4178" s="169" t="s">
        <v>8082</v>
      </c>
      <c r="B4178" s="170" t="s">
        <v>27939</v>
      </c>
      <c r="C4178" s="169" t="s">
        <v>174</v>
      </c>
    </row>
    <row r="4179" spans="1:3">
      <c r="A4179" s="169" t="s">
        <v>8084</v>
      </c>
      <c r="B4179" s="170" t="s">
        <v>27940</v>
      </c>
      <c r="C4179" s="169" t="s">
        <v>174</v>
      </c>
    </row>
    <row r="4180" spans="1:3">
      <c r="A4180" s="169" t="s">
        <v>8086</v>
      </c>
      <c r="B4180" s="170" t="s">
        <v>27941</v>
      </c>
      <c r="C4180" s="169" t="s">
        <v>174</v>
      </c>
    </row>
    <row r="4181" spans="1:3">
      <c r="A4181" s="169" t="s">
        <v>8088</v>
      </c>
      <c r="B4181" s="170" t="s">
        <v>27942</v>
      </c>
      <c r="C4181" s="169" t="s">
        <v>174</v>
      </c>
    </row>
    <row r="4182" spans="1:3">
      <c r="A4182" s="169" t="s">
        <v>8090</v>
      </c>
      <c r="B4182" s="170" t="s">
        <v>27943</v>
      </c>
      <c r="C4182" s="169" t="s">
        <v>174</v>
      </c>
    </row>
    <row r="4183" spans="1:3">
      <c r="A4183" s="169" t="s">
        <v>8092</v>
      </c>
      <c r="B4183" s="170" t="s">
        <v>27944</v>
      </c>
      <c r="C4183" s="169" t="s">
        <v>174</v>
      </c>
    </row>
    <row r="4184" spans="1:3">
      <c r="A4184" s="169" t="s">
        <v>8094</v>
      </c>
      <c r="B4184" s="170" t="s">
        <v>27945</v>
      </c>
      <c r="C4184" s="169" t="s">
        <v>174</v>
      </c>
    </row>
    <row r="4185" spans="1:3">
      <c r="A4185" s="169" t="s">
        <v>8096</v>
      </c>
      <c r="B4185" s="170" t="s">
        <v>27946</v>
      </c>
      <c r="C4185" s="169" t="s">
        <v>174</v>
      </c>
    </row>
    <row r="4186" spans="1:3">
      <c r="A4186" s="169" t="s">
        <v>8098</v>
      </c>
      <c r="B4186" s="170" t="s">
        <v>27947</v>
      </c>
      <c r="C4186" s="169" t="s">
        <v>174</v>
      </c>
    </row>
    <row r="4187" spans="1:3">
      <c r="A4187" s="169" t="s">
        <v>8100</v>
      </c>
      <c r="B4187" s="170" t="s">
        <v>27948</v>
      </c>
      <c r="C4187" s="169" t="s">
        <v>174</v>
      </c>
    </row>
    <row r="4188" spans="1:3">
      <c r="A4188" s="169" t="s">
        <v>8102</v>
      </c>
      <c r="B4188" s="170" t="s">
        <v>27949</v>
      </c>
      <c r="C4188" s="169" t="s">
        <v>174</v>
      </c>
    </row>
    <row r="4189" spans="1:3">
      <c r="A4189" s="169" t="s">
        <v>8104</v>
      </c>
      <c r="B4189" s="170" t="s">
        <v>27950</v>
      </c>
      <c r="C4189" s="169" t="s">
        <v>174</v>
      </c>
    </row>
    <row r="4190" spans="1:3">
      <c r="A4190" s="169" t="s">
        <v>8106</v>
      </c>
      <c r="B4190" s="170" t="s">
        <v>27951</v>
      </c>
      <c r="C4190" s="169" t="s">
        <v>174</v>
      </c>
    </row>
    <row r="4191" spans="1:3">
      <c r="A4191" s="169" t="s">
        <v>8108</v>
      </c>
      <c r="B4191" s="170" t="s">
        <v>27952</v>
      </c>
      <c r="C4191" s="169" t="s">
        <v>174</v>
      </c>
    </row>
    <row r="4192" spans="1:3">
      <c r="A4192" s="169" t="s">
        <v>8110</v>
      </c>
      <c r="B4192" s="170" t="s">
        <v>27953</v>
      </c>
      <c r="C4192" s="169" t="s">
        <v>174</v>
      </c>
    </row>
    <row r="4193" spans="1:3">
      <c r="A4193" s="169" t="s">
        <v>8112</v>
      </c>
      <c r="B4193" s="170" t="s">
        <v>27954</v>
      </c>
      <c r="C4193" s="169" t="s">
        <v>174</v>
      </c>
    </row>
    <row r="4194" spans="1:3">
      <c r="A4194" s="169" t="s">
        <v>8114</v>
      </c>
      <c r="B4194" s="170" t="s">
        <v>27955</v>
      </c>
      <c r="C4194" s="169" t="s">
        <v>174</v>
      </c>
    </row>
    <row r="4195" spans="1:3">
      <c r="A4195" s="169" t="s">
        <v>8116</v>
      </c>
      <c r="B4195" s="170" t="s">
        <v>27956</v>
      </c>
      <c r="C4195" s="169" t="s">
        <v>174</v>
      </c>
    </row>
    <row r="4196" spans="1:3">
      <c r="A4196" s="169" t="s">
        <v>8118</v>
      </c>
      <c r="B4196" s="170" t="s">
        <v>27957</v>
      </c>
      <c r="C4196" s="169" t="s">
        <v>174</v>
      </c>
    </row>
    <row r="4197" spans="1:3">
      <c r="A4197" s="169" t="s">
        <v>8120</v>
      </c>
      <c r="B4197" s="170" t="s">
        <v>27958</v>
      </c>
      <c r="C4197" s="169" t="s">
        <v>174</v>
      </c>
    </row>
    <row r="4198" spans="1:3">
      <c r="A4198" s="169" t="s">
        <v>8122</v>
      </c>
      <c r="B4198" s="170" t="s">
        <v>27959</v>
      </c>
      <c r="C4198" s="169" t="s">
        <v>174</v>
      </c>
    </row>
    <row r="4199" spans="1:3">
      <c r="A4199" s="169" t="s">
        <v>8124</v>
      </c>
      <c r="B4199" s="170" t="s">
        <v>27960</v>
      </c>
      <c r="C4199" s="169" t="s">
        <v>174</v>
      </c>
    </row>
    <row r="4200" spans="1:3">
      <c r="A4200" s="169" t="s">
        <v>8126</v>
      </c>
      <c r="B4200" s="170" t="s">
        <v>27961</v>
      </c>
      <c r="C4200" s="169" t="s">
        <v>174</v>
      </c>
    </row>
    <row r="4201" spans="1:3">
      <c r="A4201" s="169" t="s">
        <v>8128</v>
      </c>
      <c r="B4201" s="170" t="s">
        <v>27962</v>
      </c>
      <c r="C4201" s="169" t="s">
        <v>174</v>
      </c>
    </row>
    <row r="4202" spans="1:3" ht="28.5">
      <c r="A4202" s="169" t="s">
        <v>8130</v>
      </c>
      <c r="B4202" s="170" t="s">
        <v>27963</v>
      </c>
      <c r="C4202" s="169" t="s">
        <v>174</v>
      </c>
    </row>
    <row r="4203" spans="1:3" ht="28.5">
      <c r="A4203" s="169" t="s">
        <v>8132</v>
      </c>
      <c r="B4203" s="170" t="s">
        <v>27964</v>
      </c>
      <c r="C4203" s="169" t="s">
        <v>174</v>
      </c>
    </row>
    <row r="4204" spans="1:3" ht="28.5">
      <c r="A4204" s="169" t="s">
        <v>8134</v>
      </c>
      <c r="B4204" s="170" t="s">
        <v>27965</v>
      </c>
      <c r="C4204" s="169" t="s">
        <v>174</v>
      </c>
    </row>
    <row r="4205" spans="1:3" ht="28.5">
      <c r="A4205" s="169" t="s">
        <v>8136</v>
      </c>
      <c r="B4205" s="170" t="s">
        <v>27966</v>
      </c>
      <c r="C4205" s="169" t="s">
        <v>174</v>
      </c>
    </row>
    <row r="4206" spans="1:3" ht="28.5">
      <c r="A4206" s="169" t="s">
        <v>8138</v>
      </c>
      <c r="B4206" s="170" t="s">
        <v>27967</v>
      </c>
      <c r="C4206" s="169" t="s">
        <v>174</v>
      </c>
    </row>
    <row r="4207" spans="1:3" ht="28.5">
      <c r="A4207" s="169" t="s">
        <v>8140</v>
      </c>
      <c r="B4207" s="170" t="s">
        <v>27968</v>
      </c>
      <c r="C4207" s="169" t="s">
        <v>174</v>
      </c>
    </row>
    <row r="4208" spans="1:3" ht="28.5">
      <c r="A4208" s="169" t="s">
        <v>8142</v>
      </c>
      <c r="B4208" s="170" t="s">
        <v>27969</v>
      </c>
      <c r="C4208" s="169" t="s">
        <v>174</v>
      </c>
    </row>
    <row r="4209" spans="1:3" ht="28.5">
      <c r="A4209" s="169" t="s">
        <v>8144</v>
      </c>
      <c r="B4209" s="170" t="s">
        <v>27970</v>
      </c>
      <c r="C4209" s="169" t="s">
        <v>174</v>
      </c>
    </row>
    <row r="4210" spans="1:3" ht="28.5">
      <c r="A4210" s="169" t="s">
        <v>8146</v>
      </c>
      <c r="B4210" s="170" t="s">
        <v>27971</v>
      </c>
      <c r="C4210" s="169" t="s">
        <v>174</v>
      </c>
    </row>
    <row r="4211" spans="1:3" ht="28.5">
      <c r="A4211" s="169" t="s">
        <v>8148</v>
      </c>
      <c r="B4211" s="170" t="s">
        <v>27972</v>
      </c>
      <c r="C4211" s="169" t="s">
        <v>174</v>
      </c>
    </row>
    <row r="4212" spans="1:3" ht="28.5">
      <c r="A4212" s="169" t="s">
        <v>8150</v>
      </c>
      <c r="B4212" s="170" t="s">
        <v>27973</v>
      </c>
      <c r="C4212" s="169" t="s">
        <v>174</v>
      </c>
    </row>
    <row r="4213" spans="1:3" ht="28.5">
      <c r="A4213" s="169" t="s">
        <v>8152</v>
      </c>
      <c r="B4213" s="170" t="s">
        <v>27974</v>
      </c>
      <c r="C4213" s="169" t="s">
        <v>174</v>
      </c>
    </row>
    <row r="4214" spans="1:3" ht="28.5">
      <c r="A4214" s="169" t="s">
        <v>8154</v>
      </c>
      <c r="B4214" s="170" t="s">
        <v>27975</v>
      </c>
      <c r="C4214" s="169" t="s">
        <v>174</v>
      </c>
    </row>
    <row r="4215" spans="1:3" ht="28.5">
      <c r="A4215" s="169" t="s">
        <v>8156</v>
      </c>
      <c r="B4215" s="170" t="s">
        <v>27976</v>
      </c>
      <c r="C4215" s="169" t="s">
        <v>174</v>
      </c>
    </row>
    <row r="4216" spans="1:3" ht="28.5">
      <c r="A4216" s="169" t="s">
        <v>8158</v>
      </c>
      <c r="B4216" s="170" t="s">
        <v>27977</v>
      </c>
      <c r="C4216" s="169" t="s">
        <v>174</v>
      </c>
    </row>
    <row r="4217" spans="1:3" ht="28.5">
      <c r="A4217" s="169" t="s">
        <v>8160</v>
      </c>
      <c r="B4217" s="170" t="s">
        <v>27978</v>
      </c>
      <c r="C4217" s="169" t="s">
        <v>174</v>
      </c>
    </row>
    <row r="4218" spans="1:3" ht="28.5">
      <c r="A4218" s="169" t="s">
        <v>8162</v>
      </c>
      <c r="B4218" s="170" t="s">
        <v>27979</v>
      </c>
      <c r="C4218" s="169" t="s">
        <v>174</v>
      </c>
    </row>
    <row r="4219" spans="1:3" ht="28.5">
      <c r="A4219" s="169" t="s">
        <v>8164</v>
      </c>
      <c r="B4219" s="170" t="s">
        <v>27980</v>
      </c>
      <c r="C4219" s="169" t="s">
        <v>174</v>
      </c>
    </row>
    <row r="4220" spans="1:3" ht="28.5">
      <c r="A4220" s="169" t="s">
        <v>8166</v>
      </c>
      <c r="B4220" s="170" t="s">
        <v>27981</v>
      </c>
      <c r="C4220" s="169" t="s">
        <v>174</v>
      </c>
    </row>
    <row r="4221" spans="1:3">
      <c r="A4221" s="169" t="s">
        <v>27982</v>
      </c>
      <c r="B4221" s="170" t="s">
        <v>27983</v>
      </c>
    </row>
    <row r="4222" spans="1:3" ht="28.5">
      <c r="A4222" s="169" t="s">
        <v>8168</v>
      </c>
      <c r="B4222" s="170" t="s">
        <v>27984</v>
      </c>
      <c r="C4222" s="169" t="s">
        <v>187</v>
      </c>
    </row>
    <row r="4223" spans="1:3" ht="28.5">
      <c r="A4223" s="169" t="s">
        <v>8170</v>
      </c>
      <c r="B4223" s="170" t="s">
        <v>27985</v>
      </c>
      <c r="C4223" s="169" t="s">
        <v>187</v>
      </c>
    </row>
    <row r="4224" spans="1:3" ht="28.5">
      <c r="A4224" s="169" t="s">
        <v>8172</v>
      </c>
      <c r="B4224" s="170" t="s">
        <v>27986</v>
      </c>
      <c r="C4224" s="169" t="s">
        <v>187</v>
      </c>
    </row>
    <row r="4225" spans="1:3" ht="28.5">
      <c r="A4225" s="169" t="s">
        <v>8174</v>
      </c>
      <c r="B4225" s="170" t="s">
        <v>27987</v>
      </c>
      <c r="C4225" s="169" t="s">
        <v>187</v>
      </c>
    </row>
    <row r="4226" spans="1:3" ht="28.5">
      <c r="A4226" s="169" t="s">
        <v>8176</v>
      </c>
      <c r="B4226" s="170" t="s">
        <v>27988</v>
      </c>
      <c r="C4226" s="169" t="s">
        <v>187</v>
      </c>
    </row>
    <row r="4227" spans="1:3" ht="28.5">
      <c r="A4227" s="169" t="s">
        <v>8178</v>
      </c>
      <c r="B4227" s="170" t="s">
        <v>27989</v>
      </c>
      <c r="C4227" s="169" t="s">
        <v>187</v>
      </c>
    </row>
    <row r="4228" spans="1:3" ht="28.5">
      <c r="A4228" s="169" t="s">
        <v>8180</v>
      </c>
      <c r="B4228" s="170" t="s">
        <v>27990</v>
      </c>
      <c r="C4228" s="169" t="s">
        <v>187</v>
      </c>
    </row>
    <row r="4229" spans="1:3" ht="28.5">
      <c r="A4229" s="169" t="s">
        <v>8182</v>
      </c>
      <c r="B4229" s="170" t="s">
        <v>27991</v>
      </c>
      <c r="C4229" s="169" t="s">
        <v>187</v>
      </c>
    </row>
    <row r="4230" spans="1:3" ht="28.5">
      <c r="A4230" s="169" t="s">
        <v>8184</v>
      </c>
      <c r="B4230" s="170" t="s">
        <v>27992</v>
      </c>
      <c r="C4230" s="169" t="s">
        <v>187</v>
      </c>
    </row>
    <row r="4231" spans="1:3" ht="28.5">
      <c r="A4231" s="169" t="s">
        <v>8186</v>
      </c>
      <c r="B4231" s="170" t="s">
        <v>27993</v>
      </c>
      <c r="C4231" s="169" t="s">
        <v>187</v>
      </c>
    </row>
    <row r="4232" spans="1:3" ht="28.5">
      <c r="A4232" s="169" t="s">
        <v>8188</v>
      </c>
      <c r="B4232" s="170" t="s">
        <v>27994</v>
      </c>
      <c r="C4232" s="169" t="s">
        <v>187</v>
      </c>
    </row>
    <row r="4233" spans="1:3" ht="28.5">
      <c r="A4233" s="169" t="s">
        <v>8190</v>
      </c>
      <c r="B4233" s="170" t="s">
        <v>27995</v>
      </c>
      <c r="C4233" s="169" t="s">
        <v>187</v>
      </c>
    </row>
    <row r="4234" spans="1:3" ht="28.5">
      <c r="A4234" s="169" t="s">
        <v>8192</v>
      </c>
      <c r="B4234" s="170" t="s">
        <v>27996</v>
      </c>
      <c r="C4234" s="169" t="s">
        <v>187</v>
      </c>
    </row>
    <row r="4235" spans="1:3" ht="28.5">
      <c r="A4235" s="169" t="s">
        <v>8194</v>
      </c>
      <c r="B4235" s="170" t="s">
        <v>27997</v>
      </c>
      <c r="C4235" s="169" t="s">
        <v>187</v>
      </c>
    </row>
    <row r="4236" spans="1:3" ht="28.5">
      <c r="A4236" s="169" t="s">
        <v>8196</v>
      </c>
      <c r="B4236" s="170" t="s">
        <v>27998</v>
      </c>
      <c r="C4236" s="169" t="s">
        <v>187</v>
      </c>
    </row>
    <row r="4237" spans="1:3" ht="28.5">
      <c r="A4237" s="169" t="s">
        <v>8198</v>
      </c>
      <c r="B4237" s="170" t="s">
        <v>27999</v>
      </c>
      <c r="C4237" s="169" t="s">
        <v>187</v>
      </c>
    </row>
    <row r="4238" spans="1:3" ht="28.5">
      <c r="A4238" s="169" t="s">
        <v>8200</v>
      </c>
      <c r="B4238" s="170" t="s">
        <v>28000</v>
      </c>
      <c r="C4238" s="169" t="s">
        <v>187</v>
      </c>
    </row>
    <row r="4239" spans="1:3" ht="28.5">
      <c r="A4239" s="169" t="s">
        <v>8202</v>
      </c>
      <c r="B4239" s="170" t="s">
        <v>28001</v>
      </c>
      <c r="C4239" s="169" t="s">
        <v>187</v>
      </c>
    </row>
    <row r="4240" spans="1:3" ht="28.5">
      <c r="A4240" s="169" t="s">
        <v>8204</v>
      </c>
      <c r="B4240" s="170" t="s">
        <v>28002</v>
      </c>
      <c r="C4240" s="169" t="s">
        <v>187</v>
      </c>
    </row>
    <row r="4241" spans="1:3" ht="28.5">
      <c r="A4241" s="169" t="s">
        <v>8206</v>
      </c>
      <c r="B4241" s="170" t="s">
        <v>28003</v>
      </c>
      <c r="C4241" s="169" t="s">
        <v>187</v>
      </c>
    </row>
    <row r="4242" spans="1:3" ht="28.5">
      <c r="A4242" s="169" t="s">
        <v>8208</v>
      </c>
      <c r="B4242" s="170" t="s">
        <v>28004</v>
      </c>
      <c r="C4242" s="169" t="s">
        <v>187</v>
      </c>
    </row>
    <row r="4243" spans="1:3" ht="28.5">
      <c r="A4243" s="169" t="s">
        <v>8210</v>
      </c>
      <c r="B4243" s="170" t="s">
        <v>28005</v>
      </c>
      <c r="C4243" s="169" t="s">
        <v>187</v>
      </c>
    </row>
    <row r="4244" spans="1:3" ht="28.5">
      <c r="A4244" s="169" t="s">
        <v>8212</v>
      </c>
      <c r="B4244" s="170" t="s">
        <v>28006</v>
      </c>
      <c r="C4244" s="169" t="s">
        <v>187</v>
      </c>
    </row>
    <row r="4245" spans="1:3" ht="28.5">
      <c r="A4245" s="169" t="s">
        <v>8214</v>
      </c>
      <c r="B4245" s="170" t="s">
        <v>28007</v>
      </c>
      <c r="C4245" s="169" t="s">
        <v>187</v>
      </c>
    </row>
    <row r="4246" spans="1:3" ht="28.5">
      <c r="A4246" s="169" t="s">
        <v>8216</v>
      </c>
      <c r="B4246" s="170" t="s">
        <v>28008</v>
      </c>
      <c r="C4246" s="169" t="s">
        <v>187</v>
      </c>
    </row>
    <row r="4247" spans="1:3" ht="28.5">
      <c r="A4247" s="169" t="s">
        <v>8218</v>
      </c>
      <c r="B4247" s="170" t="s">
        <v>28009</v>
      </c>
      <c r="C4247" s="169" t="s">
        <v>187</v>
      </c>
    </row>
    <row r="4248" spans="1:3" ht="28.5">
      <c r="A4248" s="169" t="s">
        <v>8220</v>
      </c>
      <c r="B4248" s="170" t="s">
        <v>28010</v>
      </c>
      <c r="C4248" s="169" t="s">
        <v>187</v>
      </c>
    </row>
    <row r="4249" spans="1:3" ht="28.5">
      <c r="A4249" s="169" t="s">
        <v>8222</v>
      </c>
      <c r="B4249" s="170" t="s">
        <v>28011</v>
      </c>
      <c r="C4249" s="169" t="s">
        <v>187</v>
      </c>
    </row>
    <row r="4250" spans="1:3" ht="28.5">
      <c r="A4250" s="169" t="s">
        <v>8224</v>
      </c>
      <c r="B4250" s="170" t="s">
        <v>28012</v>
      </c>
      <c r="C4250" s="169" t="s">
        <v>187</v>
      </c>
    </row>
    <row r="4251" spans="1:3" ht="28.5">
      <c r="A4251" s="169" t="s">
        <v>8226</v>
      </c>
      <c r="B4251" s="170" t="s">
        <v>28013</v>
      </c>
      <c r="C4251" s="169" t="s">
        <v>187</v>
      </c>
    </row>
    <row r="4252" spans="1:3" ht="28.5">
      <c r="A4252" s="169" t="s">
        <v>8228</v>
      </c>
      <c r="B4252" s="170" t="s">
        <v>28014</v>
      </c>
      <c r="C4252" s="169" t="s">
        <v>187</v>
      </c>
    </row>
    <row r="4253" spans="1:3" ht="28.5">
      <c r="A4253" s="169" t="s">
        <v>8230</v>
      </c>
      <c r="B4253" s="170" t="s">
        <v>28015</v>
      </c>
      <c r="C4253" s="169" t="s">
        <v>187</v>
      </c>
    </row>
    <row r="4254" spans="1:3" ht="28.5">
      <c r="A4254" s="169" t="s">
        <v>8232</v>
      </c>
      <c r="B4254" s="170" t="s">
        <v>28016</v>
      </c>
      <c r="C4254" s="169" t="s">
        <v>187</v>
      </c>
    </row>
    <row r="4255" spans="1:3" ht="28.5">
      <c r="A4255" s="169" t="s">
        <v>8234</v>
      </c>
      <c r="B4255" s="170" t="s">
        <v>28017</v>
      </c>
      <c r="C4255" s="169" t="s">
        <v>187</v>
      </c>
    </row>
    <row r="4256" spans="1:3" ht="28.5">
      <c r="A4256" s="169" t="s">
        <v>8236</v>
      </c>
      <c r="B4256" s="170" t="s">
        <v>28018</v>
      </c>
      <c r="C4256" s="169" t="s">
        <v>187</v>
      </c>
    </row>
    <row r="4257" spans="1:3" ht="28.5">
      <c r="A4257" s="169" t="s">
        <v>8238</v>
      </c>
      <c r="B4257" s="170" t="s">
        <v>28019</v>
      </c>
      <c r="C4257" s="169" t="s">
        <v>187</v>
      </c>
    </row>
    <row r="4258" spans="1:3" ht="28.5">
      <c r="A4258" s="169" t="s">
        <v>8240</v>
      </c>
      <c r="B4258" s="170" t="s">
        <v>28020</v>
      </c>
      <c r="C4258" s="169" t="s">
        <v>187</v>
      </c>
    </row>
    <row r="4259" spans="1:3" ht="28.5">
      <c r="A4259" s="169" t="s">
        <v>8242</v>
      </c>
      <c r="B4259" s="170" t="s">
        <v>28021</v>
      </c>
      <c r="C4259" s="169" t="s">
        <v>187</v>
      </c>
    </row>
    <row r="4260" spans="1:3" ht="28.5">
      <c r="A4260" s="169" t="s">
        <v>8244</v>
      </c>
      <c r="B4260" s="170" t="s">
        <v>28022</v>
      </c>
      <c r="C4260" s="169" t="s">
        <v>187</v>
      </c>
    </row>
    <row r="4261" spans="1:3" ht="28.5">
      <c r="A4261" s="169" t="s">
        <v>8246</v>
      </c>
      <c r="B4261" s="170" t="s">
        <v>28023</v>
      </c>
      <c r="C4261" s="169" t="s">
        <v>187</v>
      </c>
    </row>
    <row r="4262" spans="1:3" ht="28.5">
      <c r="A4262" s="169" t="s">
        <v>8248</v>
      </c>
      <c r="B4262" s="170" t="s">
        <v>28024</v>
      </c>
      <c r="C4262" s="169" t="s">
        <v>187</v>
      </c>
    </row>
    <row r="4263" spans="1:3" ht="28.5">
      <c r="A4263" s="169" t="s">
        <v>8250</v>
      </c>
      <c r="B4263" s="170" t="s">
        <v>28025</v>
      </c>
      <c r="C4263" s="169" t="s">
        <v>187</v>
      </c>
    </row>
    <row r="4264" spans="1:3" ht="28.5">
      <c r="A4264" s="169" t="s">
        <v>8252</v>
      </c>
      <c r="B4264" s="170" t="s">
        <v>28026</v>
      </c>
      <c r="C4264" s="169" t="s">
        <v>187</v>
      </c>
    </row>
    <row r="4265" spans="1:3" ht="28.5">
      <c r="A4265" s="169" t="s">
        <v>8254</v>
      </c>
      <c r="B4265" s="170" t="s">
        <v>28027</v>
      </c>
      <c r="C4265" s="169" t="s">
        <v>187</v>
      </c>
    </row>
    <row r="4266" spans="1:3" ht="28.5">
      <c r="A4266" s="169" t="s">
        <v>8256</v>
      </c>
      <c r="B4266" s="170" t="s">
        <v>28028</v>
      </c>
      <c r="C4266" s="169" t="s">
        <v>187</v>
      </c>
    </row>
    <row r="4267" spans="1:3" ht="28.5">
      <c r="A4267" s="169" t="s">
        <v>8258</v>
      </c>
      <c r="B4267" s="170" t="s">
        <v>28029</v>
      </c>
      <c r="C4267" s="169" t="s">
        <v>187</v>
      </c>
    </row>
    <row r="4268" spans="1:3" ht="28.5">
      <c r="A4268" s="169" t="s">
        <v>8260</v>
      </c>
      <c r="B4268" s="170" t="s">
        <v>28030</v>
      </c>
      <c r="C4268" s="169" t="s">
        <v>187</v>
      </c>
    </row>
    <row r="4269" spans="1:3" ht="28.5">
      <c r="A4269" s="169" t="s">
        <v>8262</v>
      </c>
      <c r="B4269" s="170" t="s">
        <v>28031</v>
      </c>
      <c r="C4269" s="169" t="s">
        <v>187</v>
      </c>
    </row>
    <row r="4270" spans="1:3" ht="28.5">
      <c r="A4270" s="169" t="s">
        <v>8264</v>
      </c>
      <c r="B4270" s="170" t="s">
        <v>28032</v>
      </c>
      <c r="C4270" s="169" t="s">
        <v>187</v>
      </c>
    </row>
    <row r="4271" spans="1:3" ht="28.5">
      <c r="A4271" s="169" t="s">
        <v>8266</v>
      </c>
      <c r="B4271" s="170" t="s">
        <v>28033</v>
      </c>
      <c r="C4271" s="169" t="s">
        <v>187</v>
      </c>
    </row>
    <row r="4272" spans="1:3" ht="28.5">
      <c r="A4272" s="169" t="s">
        <v>8268</v>
      </c>
      <c r="B4272" s="170" t="s">
        <v>28034</v>
      </c>
      <c r="C4272" s="169" t="s">
        <v>187</v>
      </c>
    </row>
    <row r="4273" spans="1:3" ht="28.5">
      <c r="A4273" s="169" t="s">
        <v>8270</v>
      </c>
      <c r="B4273" s="170" t="s">
        <v>28035</v>
      </c>
      <c r="C4273" s="169" t="s">
        <v>187</v>
      </c>
    </row>
    <row r="4274" spans="1:3" ht="28.5">
      <c r="A4274" s="169" t="s">
        <v>8272</v>
      </c>
      <c r="B4274" s="170" t="s">
        <v>28036</v>
      </c>
      <c r="C4274" s="169" t="s">
        <v>187</v>
      </c>
    </row>
    <row r="4275" spans="1:3" ht="28.5">
      <c r="A4275" s="169" t="s">
        <v>8274</v>
      </c>
      <c r="B4275" s="170" t="s">
        <v>28037</v>
      </c>
      <c r="C4275" s="169" t="s">
        <v>187</v>
      </c>
    </row>
    <row r="4276" spans="1:3" ht="28.5">
      <c r="A4276" s="169" t="s">
        <v>8276</v>
      </c>
      <c r="B4276" s="170" t="s">
        <v>28038</v>
      </c>
      <c r="C4276" s="169" t="s">
        <v>187</v>
      </c>
    </row>
    <row r="4277" spans="1:3" ht="28.5">
      <c r="A4277" s="169" t="s">
        <v>8278</v>
      </c>
      <c r="B4277" s="170" t="s">
        <v>28039</v>
      </c>
      <c r="C4277" s="169" t="s">
        <v>187</v>
      </c>
    </row>
    <row r="4278" spans="1:3" ht="28.5">
      <c r="A4278" s="169" t="s">
        <v>8280</v>
      </c>
      <c r="B4278" s="170" t="s">
        <v>28040</v>
      </c>
      <c r="C4278" s="169" t="s">
        <v>187</v>
      </c>
    </row>
    <row r="4279" spans="1:3" ht="28.5">
      <c r="A4279" s="169" t="s">
        <v>8282</v>
      </c>
      <c r="B4279" s="170" t="s">
        <v>28041</v>
      </c>
      <c r="C4279" s="169" t="s">
        <v>187</v>
      </c>
    </row>
    <row r="4280" spans="1:3" ht="28.5">
      <c r="A4280" s="169" t="s">
        <v>8284</v>
      </c>
      <c r="B4280" s="170" t="s">
        <v>28042</v>
      </c>
      <c r="C4280" s="169" t="s">
        <v>187</v>
      </c>
    </row>
    <row r="4281" spans="1:3" ht="28.5">
      <c r="A4281" s="169" t="s">
        <v>8286</v>
      </c>
      <c r="B4281" s="170" t="s">
        <v>28043</v>
      </c>
      <c r="C4281" s="169" t="s">
        <v>187</v>
      </c>
    </row>
    <row r="4282" spans="1:3" ht="28.5">
      <c r="A4282" s="169" t="s">
        <v>8288</v>
      </c>
      <c r="B4282" s="170" t="s">
        <v>28044</v>
      </c>
      <c r="C4282" s="169" t="s">
        <v>187</v>
      </c>
    </row>
    <row r="4283" spans="1:3" ht="28.5">
      <c r="A4283" s="169" t="s">
        <v>8290</v>
      </c>
      <c r="B4283" s="170" t="s">
        <v>28045</v>
      </c>
      <c r="C4283" s="169" t="s">
        <v>187</v>
      </c>
    </row>
    <row r="4284" spans="1:3" ht="28.5">
      <c r="A4284" s="169" t="s">
        <v>8292</v>
      </c>
      <c r="B4284" s="170" t="s">
        <v>28046</v>
      </c>
      <c r="C4284" s="169" t="s">
        <v>187</v>
      </c>
    </row>
    <row r="4285" spans="1:3" ht="28.5">
      <c r="A4285" s="169" t="s">
        <v>8294</v>
      </c>
      <c r="B4285" s="170" t="s">
        <v>28047</v>
      </c>
      <c r="C4285" s="169" t="s">
        <v>187</v>
      </c>
    </row>
    <row r="4286" spans="1:3" ht="28.5">
      <c r="A4286" s="169" t="s">
        <v>8296</v>
      </c>
      <c r="B4286" s="170" t="s">
        <v>28048</v>
      </c>
      <c r="C4286" s="169" t="s">
        <v>187</v>
      </c>
    </row>
    <row r="4287" spans="1:3" ht="28.5">
      <c r="A4287" s="169" t="s">
        <v>8298</v>
      </c>
      <c r="B4287" s="170" t="s">
        <v>28049</v>
      </c>
      <c r="C4287" s="169" t="s">
        <v>187</v>
      </c>
    </row>
    <row r="4288" spans="1:3" ht="28.5">
      <c r="A4288" s="169" t="s">
        <v>8300</v>
      </c>
      <c r="B4288" s="170" t="s">
        <v>28050</v>
      </c>
      <c r="C4288" s="169" t="s">
        <v>187</v>
      </c>
    </row>
    <row r="4289" spans="1:3" ht="28.5">
      <c r="A4289" s="169" t="s">
        <v>8302</v>
      </c>
      <c r="B4289" s="170" t="s">
        <v>28051</v>
      </c>
      <c r="C4289" s="169" t="s">
        <v>187</v>
      </c>
    </row>
    <row r="4290" spans="1:3" ht="28.5">
      <c r="A4290" s="169" t="s">
        <v>8304</v>
      </c>
      <c r="B4290" s="170" t="s">
        <v>28052</v>
      </c>
      <c r="C4290" s="169" t="s">
        <v>187</v>
      </c>
    </row>
    <row r="4291" spans="1:3" ht="28.5">
      <c r="A4291" s="169" t="s">
        <v>8306</v>
      </c>
      <c r="B4291" s="170" t="s">
        <v>28053</v>
      </c>
      <c r="C4291" s="169" t="s">
        <v>187</v>
      </c>
    </row>
    <row r="4292" spans="1:3" ht="28.5">
      <c r="A4292" s="169" t="s">
        <v>8308</v>
      </c>
      <c r="B4292" s="170" t="s">
        <v>28054</v>
      </c>
      <c r="C4292" s="169" t="s">
        <v>187</v>
      </c>
    </row>
    <row r="4293" spans="1:3" ht="28.5">
      <c r="A4293" s="169" t="s">
        <v>8310</v>
      </c>
      <c r="B4293" s="170" t="s">
        <v>28055</v>
      </c>
      <c r="C4293" s="169" t="s">
        <v>187</v>
      </c>
    </row>
    <row r="4294" spans="1:3" ht="28.5">
      <c r="A4294" s="169" t="s">
        <v>8312</v>
      </c>
      <c r="B4294" s="170" t="s">
        <v>28056</v>
      </c>
      <c r="C4294" s="169" t="s">
        <v>187</v>
      </c>
    </row>
    <row r="4295" spans="1:3" ht="28.5">
      <c r="A4295" s="169" t="s">
        <v>8314</v>
      </c>
      <c r="B4295" s="170" t="s">
        <v>28057</v>
      </c>
      <c r="C4295" s="169" t="s">
        <v>187</v>
      </c>
    </row>
    <row r="4296" spans="1:3" ht="28.5">
      <c r="A4296" s="169" t="s">
        <v>8316</v>
      </c>
      <c r="B4296" s="170" t="s">
        <v>28058</v>
      </c>
      <c r="C4296" s="169" t="s">
        <v>187</v>
      </c>
    </row>
    <row r="4297" spans="1:3" ht="28.5">
      <c r="A4297" s="169" t="s">
        <v>8318</v>
      </c>
      <c r="B4297" s="170" t="s">
        <v>28059</v>
      </c>
      <c r="C4297" s="169" t="s">
        <v>187</v>
      </c>
    </row>
    <row r="4298" spans="1:3" ht="28.5">
      <c r="A4298" s="169" t="s">
        <v>8320</v>
      </c>
      <c r="B4298" s="170" t="s">
        <v>28060</v>
      </c>
      <c r="C4298" s="169" t="s">
        <v>187</v>
      </c>
    </row>
    <row r="4299" spans="1:3" ht="28.5">
      <c r="A4299" s="169" t="s">
        <v>8322</v>
      </c>
      <c r="B4299" s="170" t="s">
        <v>28061</v>
      </c>
      <c r="C4299" s="169" t="s">
        <v>187</v>
      </c>
    </row>
    <row r="4300" spans="1:3" ht="28.5">
      <c r="A4300" s="169" t="s">
        <v>8324</v>
      </c>
      <c r="B4300" s="170" t="s">
        <v>28062</v>
      </c>
      <c r="C4300" s="169" t="s">
        <v>187</v>
      </c>
    </row>
    <row r="4301" spans="1:3" ht="28.5">
      <c r="A4301" s="169" t="s">
        <v>8326</v>
      </c>
      <c r="B4301" s="170" t="s">
        <v>28063</v>
      </c>
      <c r="C4301" s="169" t="s">
        <v>187</v>
      </c>
    </row>
    <row r="4302" spans="1:3" ht="28.5">
      <c r="A4302" s="169" t="s">
        <v>8328</v>
      </c>
      <c r="B4302" s="170" t="s">
        <v>28064</v>
      </c>
      <c r="C4302" s="169" t="s">
        <v>187</v>
      </c>
    </row>
    <row r="4303" spans="1:3" ht="28.5">
      <c r="A4303" s="169" t="s">
        <v>8330</v>
      </c>
      <c r="B4303" s="170" t="s">
        <v>28065</v>
      </c>
      <c r="C4303" s="169" t="s">
        <v>187</v>
      </c>
    </row>
    <row r="4304" spans="1:3" ht="28.5">
      <c r="A4304" s="169" t="s">
        <v>8332</v>
      </c>
      <c r="B4304" s="170" t="s">
        <v>28066</v>
      </c>
      <c r="C4304" s="169" t="s">
        <v>187</v>
      </c>
    </row>
    <row r="4305" spans="1:3" ht="28.5">
      <c r="A4305" s="169" t="s">
        <v>8334</v>
      </c>
      <c r="B4305" s="170" t="s">
        <v>28067</v>
      </c>
      <c r="C4305" s="169" t="s">
        <v>187</v>
      </c>
    </row>
    <row r="4306" spans="1:3" ht="28.5">
      <c r="A4306" s="169" t="s">
        <v>8336</v>
      </c>
      <c r="B4306" s="170" t="s">
        <v>28068</v>
      </c>
      <c r="C4306" s="169" t="s">
        <v>187</v>
      </c>
    </row>
    <row r="4307" spans="1:3" ht="28.5">
      <c r="A4307" s="169" t="s">
        <v>8338</v>
      </c>
      <c r="B4307" s="170" t="s">
        <v>28069</v>
      </c>
      <c r="C4307" s="169" t="s">
        <v>187</v>
      </c>
    </row>
    <row r="4308" spans="1:3" ht="28.5">
      <c r="A4308" s="169" t="s">
        <v>8340</v>
      </c>
      <c r="B4308" s="170" t="s">
        <v>28070</v>
      </c>
      <c r="C4308" s="169" t="s">
        <v>187</v>
      </c>
    </row>
    <row r="4309" spans="1:3" ht="28.5">
      <c r="A4309" s="169" t="s">
        <v>8342</v>
      </c>
      <c r="B4309" s="170" t="s">
        <v>28071</v>
      </c>
      <c r="C4309" s="169" t="s">
        <v>187</v>
      </c>
    </row>
    <row r="4310" spans="1:3" ht="28.5">
      <c r="A4310" s="169" t="s">
        <v>8344</v>
      </c>
      <c r="B4310" s="170" t="s">
        <v>28072</v>
      </c>
      <c r="C4310" s="169" t="s">
        <v>187</v>
      </c>
    </row>
    <row r="4311" spans="1:3" ht="28.5">
      <c r="A4311" s="169" t="s">
        <v>8346</v>
      </c>
      <c r="B4311" s="170" t="s">
        <v>28073</v>
      </c>
      <c r="C4311" s="169" t="s">
        <v>187</v>
      </c>
    </row>
    <row r="4312" spans="1:3" ht="28.5">
      <c r="A4312" s="169" t="s">
        <v>8348</v>
      </c>
      <c r="B4312" s="170" t="s">
        <v>28074</v>
      </c>
      <c r="C4312" s="169" t="s">
        <v>187</v>
      </c>
    </row>
    <row r="4313" spans="1:3" ht="28.5">
      <c r="A4313" s="169" t="s">
        <v>8350</v>
      </c>
      <c r="B4313" s="170" t="s">
        <v>28075</v>
      </c>
      <c r="C4313" s="169" t="s">
        <v>187</v>
      </c>
    </row>
    <row r="4314" spans="1:3" ht="28.5">
      <c r="A4314" s="169" t="s">
        <v>8352</v>
      </c>
      <c r="B4314" s="170" t="s">
        <v>28076</v>
      </c>
      <c r="C4314" s="169" t="s">
        <v>187</v>
      </c>
    </row>
    <row r="4315" spans="1:3" ht="28.5">
      <c r="A4315" s="169" t="s">
        <v>8354</v>
      </c>
      <c r="B4315" s="170" t="s">
        <v>28077</v>
      </c>
      <c r="C4315" s="169" t="s">
        <v>187</v>
      </c>
    </row>
    <row r="4316" spans="1:3" ht="28.5">
      <c r="A4316" s="169" t="s">
        <v>8356</v>
      </c>
      <c r="B4316" s="170" t="s">
        <v>28078</v>
      </c>
      <c r="C4316" s="169" t="s">
        <v>187</v>
      </c>
    </row>
    <row r="4317" spans="1:3" ht="28.5">
      <c r="A4317" s="169" t="s">
        <v>8358</v>
      </c>
      <c r="B4317" s="170" t="s">
        <v>28079</v>
      </c>
      <c r="C4317" s="169" t="s">
        <v>187</v>
      </c>
    </row>
    <row r="4318" spans="1:3" ht="28.5">
      <c r="A4318" s="169" t="s">
        <v>8360</v>
      </c>
      <c r="B4318" s="170" t="s">
        <v>28080</v>
      </c>
      <c r="C4318" s="169" t="s">
        <v>187</v>
      </c>
    </row>
    <row r="4319" spans="1:3" ht="28.5">
      <c r="A4319" s="169" t="s">
        <v>8362</v>
      </c>
      <c r="B4319" s="170" t="s">
        <v>28081</v>
      </c>
      <c r="C4319" s="169" t="s">
        <v>187</v>
      </c>
    </row>
    <row r="4320" spans="1:3" ht="28.5">
      <c r="A4320" s="169" t="s">
        <v>8364</v>
      </c>
      <c r="B4320" s="170" t="s">
        <v>28082</v>
      </c>
      <c r="C4320" s="169" t="s">
        <v>187</v>
      </c>
    </row>
    <row r="4321" spans="1:3" ht="28.5">
      <c r="A4321" s="169" t="s">
        <v>8366</v>
      </c>
      <c r="B4321" s="170" t="s">
        <v>28083</v>
      </c>
      <c r="C4321" s="169" t="s">
        <v>187</v>
      </c>
    </row>
    <row r="4322" spans="1:3" ht="28.5">
      <c r="A4322" s="169" t="s">
        <v>8368</v>
      </c>
      <c r="B4322" s="170" t="s">
        <v>28084</v>
      </c>
      <c r="C4322" s="169" t="s">
        <v>187</v>
      </c>
    </row>
    <row r="4323" spans="1:3" ht="28.5">
      <c r="A4323" s="169" t="s">
        <v>8370</v>
      </c>
      <c r="B4323" s="170" t="s">
        <v>28085</v>
      </c>
      <c r="C4323" s="169" t="s">
        <v>187</v>
      </c>
    </row>
    <row r="4324" spans="1:3" ht="28.5">
      <c r="A4324" s="169" t="s">
        <v>8372</v>
      </c>
      <c r="B4324" s="170" t="s">
        <v>28086</v>
      </c>
      <c r="C4324" s="169" t="s">
        <v>187</v>
      </c>
    </row>
    <row r="4325" spans="1:3" ht="28.5">
      <c r="A4325" s="169" t="s">
        <v>8374</v>
      </c>
      <c r="B4325" s="170" t="s">
        <v>28087</v>
      </c>
      <c r="C4325" s="169" t="s">
        <v>187</v>
      </c>
    </row>
    <row r="4326" spans="1:3" ht="28.5">
      <c r="A4326" s="169" t="s">
        <v>8376</v>
      </c>
      <c r="B4326" s="170" t="s">
        <v>28088</v>
      </c>
      <c r="C4326" s="169" t="s">
        <v>187</v>
      </c>
    </row>
    <row r="4327" spans="1:3" ht="28.5">
      <c r="A4327" s="169" t="s">
        <v>8378</v>
      </c>
      <c r="B4327" s="170" t="s">
        <v>28089</v>
      </c>
      <c r="C4327" s="169" t="s">
        <v>187</v>
      </c>
    </row>
    <row r="4328" spans="1:3" ht="28.5">
      <c r="A4328" s="169" t="s">
        <v>8380</v>
      </c>
      <c r="B4328" s="170" t="s">
        <v>28090</v>
      </c>
      <c r="C4328" s="169" t="s">
        <v>187</v>
      </c>
    </row>
    <row r="4329" spans="1:3" ht="28.5">
      <c r="A4329" s="169" t="s">
        <v>8382</v>
      </c>
      <c r="B4329" s="170" t="s">
        <v>28091</v>
      </c>
      <c r="C4329" s="169" t="s">
        <v>187</v>
      </c>
    </row>
    <row r="4330" spans="1:3">
      <c r="A4330" s="169" t="s">
        <v>28092</v>
      </c>
      <c r="B4330" s="170" t="s">
        <v>28093</v>
      </c>
    </row>
    <row r="4331" spans="1:3">
      <c r="A4331" s="169" t="s">
        <v>28094</v>
      </c>
      <c r="B4331" s="170" t="s">
        <v>24086</v>
      </c>
    </row>
    <row r="4332" spans="1:3">
      <c r="A4332" s="169" t="s">
        <v>28095</v>
      </c>
      <c r="B4332" s="170" t="s">
        <v>24086</v>
      </c>
    </row>
    <row r="4333" spans="1:3">
      <c r="A4333" s="169" t="s">
        <v>28096</v>
      </c>
      <c r="B4333" s="170" t="s">
        <v>24086</v>
      </c>
    </row>
    <row r="4334" spans="1:3" ht="28.5">
      <c r="A4334" s="169" t="s">
        <v>28097</v>
      </c>
      <c r="B4334" s="170" t="s">
        <v>28098</v>
      </c>
      <c r="C4334" s="169" t="s">
        <v>187</v>
      </c>
    </row>
    <row r="4335" spans="1:3" ht="28.5">
      <c r="A4335" s="169" t="s">
        <v>8384</v>
      </c>
      <c r="B4335" s="170" t="s">
        <v>28099</v>
      </c>
      <c r="C4335" s="169" t="s">
        <v>187</v>
      </c>
    </row>
    <row r="4336" spans="1:3" ht="28.5">
      <c r="A4336" s="169" t="s">
        <v>8386</v>
      </c>
      <c r="B4336" s="170" t="s">
        <v>28100</v>
      </c>
      <c r="C4336" s="169" t="s">
        <v>187</v>
      </c>
    </row>
    <row r="4337" spans="1:3" ht="28.5">
      <c r="A4337" s="169" t="s">
        <v>8388</v>
      </c>
      <c r="B4337" s="170" t="s">
        <v>28101</v>
      </c>
      <c r="C4337" s="169" t="s">
        <v>187</v>
      </c>
    </row>
    <row r="4338" spans="1:3" ht="28.5">
      <c r="A4338" s="169" t="s">
        <v>8390</v>
      </c>
      <c r="B4338" s="170" t="s">
        <v>28102</v>
      </c>
      <c r="C4338" s="169" t="s">
        <v>187</v>
      </c>
    </row>
    <row r="4339" spans="1:3" ht="28.5">
      <c r="A4339" s="169" t="s">
        <v>8392</v>
      </c>
      <c r="B4339" s="170" t="s">
        <v>28103</v>
      </c>
      <c r="C4339" s="169" t="s">
        <v>187</v>
      </c>
    </row>
    <row r="4340" spans="1:3" ht="28.5">
      <c r="A4340" s="169" t="s">
        <v>8394</v>
      </c>
      <c r="B4340" s="170" t="s">
        <v>28104</v>
      </c>
      <c r="C4340" s="169" t="s">
        <v>187</v>
      </c>
    </row>
    <row r="4341" spans="1:3" ht="28.5">
      <c r="A4341" s="169" t="s">
        <v>8396</v>
      </c>
      <c r="B4341" s="170" t="s">
        <v>28105</v>
      </c>
      <c r="C4341" s="169" t="s">
        <v>187</v>
      </c>
    </row>
    <row r="4342" spans="1:3" ht="28.5">
      <c r="A4342" s="169" t="s">
        <v>28106</v>
      </c>
      <c r="B4342" s="170" t="s">
        <v>28107</v>
      </c>
      <c r="C4342" s="169" t="s">
        <v>187</v>
      </c>
    </row>
    <row r="4343" spans="1:3" ht="28.5">
      <c r="A4343" s="169" t="s">
        <v>8398</v>
      </c>
      <c r="B4343" s="170" t="s">
        <v>28108</v>
      </c>
      <c r="C4343" s="169" t="s">
        <v>187</v>
      </c>
    </row>
    <row r="4344" spans="1:3" ht="28.5">
      <c r="A4344" s="169" t="s">
        <v>8400</v>
      </c>
      <c r="B4344" s="170" t="s">
        <v>28109</v>
      </c>
      <c r="C4344" s="169" t="s">
        <v>187</v>
      </c>
    </row>
    <row r="4345" spans="1:3" ht="28.5">
      <c r="A4345" s="169" t="s">
        <v>8402</v>
      </c>
      <c r="B4345" s="170" t="s">
        <v>28110</v>
      </c>
      <c r="C4345" s="169" t="s">
        <v>187</v>
      </c>
    </row>
    <row r="4346" spans="1:3" ht="28.5">
      <c r="A4346" s="169" t="s">
        <v>8404</v>
      </c>
      <c r="B4346" s="170" t="s">
        <v>28111</v>
      </c>
      <c r="C4346" s="169" t="s">
        <v>187</v>
      </c>
    </row>
    <row r="4347" spans="1:3" ht="28.5">
      <c r="A4347" s="169" t="s">
        <v>28112</v>
      </c>
      <c r="B4347" s="170" t="s">
        <v>28113</v>
      </c>
      <c r="C4347" s="169" t="s">
        <v>187</v>
      </c>
    </row>
    <row r="4348" spans="1:3" ht="28.5">
      <c r="A4348" s="169" t="s">
        <v>8406</v>
      </c>
      <c r="B4348" s="170" t="s">
        <v>28114</v>
      </c>
      <c r="C4348" s="169" t="s">
        <v>187</v>
      </c>
    </row>
    <row r="4349" spans="1:3" ht="28.5">
      <c r="A4349" s="169" t="s">
        <v>8408</v>
      </c>
      <c r="B4349" s="170" t="s">
        <v>28115</v>
      </c>
      <c r="C4349" s="169" t="s">
        <v>187</v>
      </c>
    </row>
    <row r="4350" spans="1:3" ht="28.5">
      <c r="A4350" s="169" t="s">
        <v>8410</v>
      </c>
      <c r="B4350" s="170" t="s">
        <v>28116</v>
      </c>
      <c r="C4350" s="169" t="s">
        <v>187</v>
      </c>
    </row>
    <row r="4351" spans="1:3" ht="28.5">
      <c r="A4351" s="169" t="s">
        <v>8412</v>
      </c>
      <c r="B4351" s="170" t="s">
        <v>28117</v>
      </c>
      <c r="C4351" s="169" t="s">
        <v>187</v>
      </c>
    </row>
    <row r="4352" spans="1:3" ht="28.5">
      <c r="A4352" s="169" t="s">
        <v>8414</v>
      </c>
      <c r="B4352" s="170" t="s">
        <v>28118</v>
      </c>
      <c r="C4352" s="169" t="s">
        <v>187</v>
      </c>
    </row>
    <row r="4353" spans="1:3" ht="28.5">
      <c r="A4353" s="169" t="s">
        <v>8416</v>
      </c>
      <c r="B4353" s="170" t="s">
        <v>28119</v>
      </c>
      <c r="C4353" s="169" t="s">
        <v>187</v>
      </c>
    </row>
    <row r="4354" spans="1:3" ht="28.5">
      <c r="A4354" s="169" t="s">
        <v>8418</v>
      </c>
      <c r="B4354" s="170" t="s">
        <v>28120</v>
      </c>
      <c r="C4354" s="169" t="s">
        <v>187</v>
      </c>
    </row>
    <row r="4355" spans="1:3" ht="28.5">
      <c r="A4355" s="169" t="s">
        <v>28121</v>
      </c>
      <c r="B4355" s="170" t="s">
        <v>28122</v>
      </c>
      <c r="C4355" s="169" t="s">
        <v>187</v>
      </c>
    </row>
    <row r="4356" spans="1:3" ht="28.5">
      <c r="A4356" s="169" t="s">
        <v>8420</v>
      </c>
      <c r="B4356" s="170" t="s">
        <v>28123</v>
      </c>
      <c r="C4356" s="169" t="s">
        <v>187</v>
      </c>
    </row>
    <row r="4357" spans="1:3" ht="28.5">
      <c r="A4357" s="169" t="s">
        <v>8422</v>
      </c>
      <c r="B4357" s="170" t="s">
        <v>28124</v>
      </c>
      <c r="C4357" s="169" t="s">
        <v>187</v>
      </c>
    </row>
    <row r="4358" spans="1:3" ht="28.5">
      <c r="A4358" s="169" t="s">
        <v>28125</v>
      </c>
      <c r="B4358" s="170" t="s">
        <v>28126</v>
      </c>
      <c r="C4358" s="169" t="s">
        <v>187</v>
      </c>
    </row>
    <row r="4359" spans="1:3" ht="28.5">
      <c r="A4359" s="169" t="s">
        <v>28127</v>
      </c>
      <c r="B4359" s="170" t="s">
        <v>28128</v>
      </c>
      <c r="C4359" s="169" t="s">
        <v>187</v>
      </c>
    </row>
    <row r="4360" spans="1:3" ht="28.5">
      <c r="A4360" s="169" t="s">
        <v>28129</v>
      </c>
      <c r="B4360" s="170" t="s">
        <v>28130</v>
      </c>
      <c r="C4360" s="169" t="s">
        <v>187</v>
      </c>
    </row>
    <row r="4361" spans="1:3" ht="28.5">
      <c r="A4361" s="169" t="s">
        <v>8424</v>
      </c>
      <c r="B4361" s="170" t="s">
        <v>28131</v>
      </c>
      <c r="C4361" s="169" t="s">
        <v>187</v>
      </c>
    </row>
    <row r="4362" spans="1:3" ht="28.5">
      <c r="A4362" s="169" t="s">
        <v>8426</v>
      </c>
      <c r="B4362" s="170" t="s">
        <v>28132</v>
      </c>
      <c r="C4362" s="169" t="s">
        <v>187</v>
      </c>
    </row>
    <row r="4363" spans="1:3" ht="28.5">
      <c r="A4363" s="169" t="s">
        <v>8428</v>
      </c>
      <c r="B4363" s="170" t="s">
        <v>28133</v>
      </c>
      <c r="C4363" s="169" t="s">
        <v>187</v>
      </c>
    </row>
    <row r="4364" spans="1:3" ht="28.5">
      <c r="A4364" s="169" t="s">
        <v>8430</v>
      </c>
      <c r="B4364" s="170" t="s">
        <v>28134</v>
      </c>
      <c r="C4364" s="169" t="s">
        <v>187</v>
      </c>
    </row>
    <row r="4365" spans="1:3" ht="28.5">
      <c r="A4365" s="169" t="s">
        <v>8432</v>
      </c>
      <c r="B4365" s="170" t="s">
        <v>28135</v>
      </c>
      <c r="C4365" s="169" t="s">
        <v>187</v>
      </c>
    </row>
    <row r="4366" spans="1:3" ht="28.5">
      <c r="A4366" s="169" t="s">
        <v>8434</v>
      </c>
      <c r="B4366" s="170" t="s">
        <v>28136</v>
      </c>
      <c r="C4366" s="169" t="s">
        <v>187</v>
      </c>
    </row>
    <row r="4367" spans="1:3" ht="28.5">
      <c r="A4367" s="169" t="s">
        <v>8436</v>
      </c>
      <c r="B4367" s="170" t="s">
        <v>28137</v>
      </c>
      <c r="C4367" s="169" t="s">
        <v>187</v>
      </c>
    </row>
    <row r="4368" spans="1:3" ht="28.5">
      <c r="A4368" s="169" t="s">
        <v>28138</v>
      </c>
      <c r="B4368" s="170" t="s">
        <v>28139</v>
      </c>
      <c r="C4368" s="169" t="s">
        <v>187</v>
      </c>
    </row>
    <row r="4369" spans="1:3" ht="28.5">
      <c r="A4369" s="169" t="s">
        <v>8438</v>
      </c>
      <c r="B4369" s="170" t="s">
        <v>28140</v>
      </c>
      <c r="C4369" s="169" t="s">
        <v>187</v>
      </c>
    </row>
    <row r="4370" spans="1:3" ht="28.5">
      <c r="A4370" s="169" t="s">
        <v>8440</v>
      </c>
      <c r="B4370" s="170" t="s">
        <v>28141</v>
      </c>
      <c r="C4370" s="169" t="s">
        <v>187</v>
      </c>
    </row>
    <row r="4371" spans="1:3" ht="28.5">
      <c r="A4371" s="169" t="s">
        <v>28142</v>
      </c>
      <c r="B4371" s="170" t="s">
        <v>28143</v>
      </c>
      <c r="C4371" s="169" t="s">
        <v>187</v>
      </c>
    </row>
    <row r="4372" spans="1:3" ht="28.5">
      <c r="A4372" s="169" t="s">
        <v>28144</v>
      </c>
      <c r="B4372" s="170" t="s">
        <v>28145</v>
      </c>
      <c r="C4372" s="169" t="s">
        <v>187</v>
      </c>
    </row>
    <row r="4373" spans="1:3">
      <c r="A4373" s="169" t="s">
        <v>28146</v>
      </c>
      <c r="B4373" s="170" t="s">
        <v>28147</v>
      </c>
    </row>
    <row r="4374" spans="1:3" ht="28.5">
      <c r="A4374" s="169" t="s">
        <v>8442</v>
      </c>
      <c r="B4374" s="170" t="s">
        <v>28148</v>
      </c>
      <c r="C4374" s="169" t="s">
        <v>187</v>
      </c>
    </row>
    <row r="4375" spans="1:3" ht="28.5">
      <c r="A4375" s="169" t="s">
        <v>8444</v>
      </c>
      <c r="B4375" s="170" t="s">
        <v>28149</v>
      </c>
      <c r="C4375" s="169" t="s">
        <v>187</v>
      </c>
    </row>
    <row r="4376" spans="1:3" ht="28.5">
      <c r="A4376" s="169" t="s">
        <v>8446</v>
      </c>
      <c r="B4376" s="170" t="s">
        <v>28150</v>
      </c>
      <c r="C4376" s="169" t="s">
        <v>187</v>
      </c>
    </row>
    <row r="4377" spans="1:3" ht="28.5">
      <c r="A4377" s="169" t="s">
        <v>8448</v>
      </c>
      <c r="B4377" s="170" t="s">
        <v>28151</v>
      </c>
      <c r="C4377" s="169" t="s">
        <v>187</v>
      </c>
    </row>
    <row r="4378" spans="1:3" ht="28.5">
      <c r="A4378" s="169" t="s">
        <v>8450</v>
      </c>
      <c r="B4378" s="170" t="s">
        <v>28152</v>
      </c>
      <c r="C4378" s="169" t="s">
        <v>187</v>
      </c>
    </row>
    <row r="4379" spans="1:3" ht="28.5">
      <c r="A4379" s="169" t="s">
        <v>8452</v>
      </c>
      <c r="B4379" s="170" t="s">
        <v>28153</v>
      </c>
      <c r="C4379" s="169" t="s">
        <v>187</v>
      </c>
    </row>
    <row r="4380" spans="1:3" ht="28.5">
      <c r="A4380" s="169" t="s">
        <v>8454</v>
      </c>
      <c r="B4380" s="170" t="s">
        <v>28154</v>
      </c>
      <c r="C4380" s="169" t="s">
        <v>187</v>
      </c>
    </row>
    <row r="4381" spans="1:3" ht="28.5">
      <c r="A4381" s="169" t="s">
        <v>8456</v>
      </c>
      <c r="B4381" s="170" t="s">
        <v>28155</v>
      </c>
      <c r="C4381" s="169" t="s">
        <v>187</v>
      </c>
    </row>
    <row r="4382" spans="1:3" ht="28.5">
      <c r="A4382" s="169" t="s">
        <v>8458</v>
      </c>
      <c r="B4382" s="170" t="s">
        <v>28156</v>
      </c>
      <c r="C4382" s="169" t="s">
        <v>187</v>
      </c>
    </row>
    <row r="4383" spans="1:3" ht="28.5">
      <c r="A4383" s="169" t="s">
        <v>8460</v>
      </c>
      <c r="B4383" s="170" t="s">
        <v>28157</v>
      </c>
      <c r="C4383" s="169" t="s">
        <v>187</v>
      </c>
    </row>
    <row r="4384" spans="1:3" ht="28.5">
      <c r="A4384" s="169" t="s">
        <v>8462</v>
      </c>
      <c r="B4384" s="170" t="s">
        <v>28158</v>
      </c>
      <c r="C4384" s="169" t="s">
        <v>187</v>
      </c>
    </row>
    <row r="4385" spans="1:3" ht="28.5">
      <c r="A4385" s="169" t="s">
        <v>8464</v>
      </c>
      <c r="B4385" s="170" t="s">
        <v>28159</v>
      </c>
      <c r="C4385" s="169" t="s">
        <v>187</v>
      </c>
    </row>
    <row r="4386" spans="1:3" ht="28.5">
      <c r="A4386" s="169" t="s">
        <v>8466</v>
      </c>
      <c r="B4386" s="170" t="s">
        <v>28160</v>
      </c>
      <c r="C4386" s="169" t="s">
        <v>187</v>
      </c>
    </row>
    <row r="4387" spans="1:3" ht="28.5">
      <c r="A4387" s="169" t="s">
        <v>8468</v>
      </c>
      <c r="B4387" s="170" t="s">
        <v>28161</v>
      </c>
      <c r="C4387" s="169" t="s">
        <v>187</v>
      </c>
    </row>
    <row r="4388" spans="1:3" ht="28.5">
      <c r="A4388" s="169" t="s">
        <v>8470</v>
      </c>
      <c r="B4388" s="170" t="s">
        <v>28162</v>
      </c>
      <c r="C4388" s="169" t="s">
        <v>187</v>
      </c>
    </row>
    <row r="4389" spans="1:3" ht="28.5">
      <c r="A4389" s="169" t="s">
        <v>8472</v>
      </c>
      <c r="B4389" s="170" t="s">
        <v>28163</v>
      </c>
      <c r="C4389" s="169" t="s">
        <v>187</v>
      </c>
    </row>
    <row r="4390" spans="1:3" ht="28.5">
      <c r="A4390" s="169" t="s">
        <v>8474</v>
      </c>
      <c r="B4390" s="170" t="s">
        <v>28164</v>
      </c>
      <c r="C4390" s="169" t="s">
        <v>187</v>
      </c>
    </row>
    <row r="4391" spans="1:3" ht="28.5">
      <c r="A4391" s="169" t="s">
        <v>8476</v>
      </c>
      <c r="B4391" s="170" t="s">
        <v>28165</v>
      </c>
      <c r="C4391" s="169" t="s">
        <v>187</v>
      </c>
    </row>
    <row r="4392" spans="1:3" ht="28.5">
      <c r="A4392" s="169" t="s">
        <v>8478</v>
      </c>
      <c r="B4392" s="170" t="s">
        <v>28166</v>
      </c>
      <c r="C4392" s="169" t="s">
        <v>187</v>
      </c>
    </row>
    <row r="4393" spans="1:3" ht="28.5">
      <c r="A4393" s="169" t="s">
        <v>8480</v>
      </c>
      <c r="B4393" s="170" t="s">
        <v>28167</v>
      </c>
      <c r="C4393" s="169" t="s">
        <v>187</v>
      </c>
    </row>
    <row r="4394" spans="1:3" ht="28.5">
      <c r="A4394" s="169" t="s">
        <v>8482</v>
      </c>
      <c r="B4394" s="170" t="s">
        <v>28168</v>
      </c>
      <c r="C4394" s="169" t="s">
        <v>187</v>
      </c>
    </row>
    <row r="4395" spans="1:3" ht="28.5">
      <c r="A4395" s="169" t="s">
        <v>8484</v>
      </c>
      <c r="B4395" s="170" t="s">
        <v>28169</v>
      </c>
      <c r="C4395" s="169" t="s">
        <v>187</v>
      </c>
    </row>
    <row r="4396" spans="1:3" ht="28.5">
      <c r="A4396" s="169" t="s">
        <v>8486</v>
      </c>
      <c r="B4396" s="170" t="s">
        <v>28170</v>
      </c>
      <c r="C4396" s="169" t="s">
        <v>187</v>
      </c>
    </row>
    <row r="4397" spans="1:3" ht="28.5">
      <c r="A4397" s="169" t="s">
        <v>8488</v>
      </c>
      <c r="B4397" s="170" t="s">
        <v>28171</v>
      </c>
      <c r="C4397" s="169" t="s">
        <v>187</v>
      </c>
    </row>
    <row r="4398" spans="1:3" ht="28.5">
      <c r="A4398" s="169" t="s">
        <v>8490</v>
      </c>
      <c r="B4398" s="170" t="s">
        <v>28172</v>
      </c>
      <c r="C4398" s="169" t="s">
        <v>187</v>
      </c>
    </row>
    <row r="4399" spans="1:3" ht="28.5">
      <c r="A4399" s="169" t="s">
        <v>8492</v>
      </c>
      <c r="B4399" s="170" t="s">
        <v>28173</v>
      </c>
      <c r="C4399" s="169" t="s">
        <v>187</v>
      </c>
    </row>
    <row r="4400" spans="1:3" ht="28.5">
      <c r="A4400" s="169" t="s">
        <v>8494</v>
      </c>
      <c r="B4400" s="170" t="s">
        <v>28174</v>
      </c>
      <c r="C4400" s="169" t="s">
        <v>187</v>
      </c>
    </row>
    <row r="4401" spans="1:3" ht="28.5">
      <c r="A4401" s="169" t="s">
        <v>8496</v>
      </c>
      <c r="B4401" s="170" t="s">
        <v>28175</v>
      </c>
      <c r="C4401" s="169" t="s">
        <v>187</v>
      </c>
    </row>
    <row r="4402" spans="1:3" ht="28.5">
      <c r="A4402" s="169" t="s">
        <v>8498</v>
      </c>
      <c r="B4402" s="170" t="s">
        <v>28176</v>
      </c>
      <c r="C4402" s="169" t="s">
        <v>187</v>
      </c>
    </row>
    <row r="4403" spans="1:3" ht="28.5">
      <c r="A4403" s="169" t="s">
        <v>8500</v>
      </c>
      <c r="B4403" s="170" t="s">
        <v>28177</v>
      </c>
      <c r="C4403" s="169" t="s">
        <v>187</v>
      </c>
    </row>
    <row r="4404" spans="1:3" ht="28.5">
      <c r="A4404" s="169" t="s">
        <v>8502</v>
      </c>
      <c r="B4404" s="170" t="s">
        <v>28178</v>
      </c>
      <c r="C4404" s="169" t="s">
        <v>187</v>
      </c>
    </row>
    <row r="4405" spans="1:3" ht="28.5">
      <c r="A4405" s="169" t="s">
        <v>8504</v>
      </c>
      <c r="B4405" s="170" t="s">
        <v>28179</v>
      </c>
      <c r="C4405" s="169" t="s">
        <v>187</v>
      </c>
    </row>
    <row r="4406" spans="1:3" ht="28.5">
      <c r="A4406" s="169" t="s">
        <v>8506</v>
      </c>
      <c r="B4406" s="170" t="s">
        <v>28180</v>
      </c>
      <c r="C4406" s="169" t="s">
        <v>187</v>
      </c>
    </row>
    <row r="4407" spans="1:3" ht="28.5">
      <c r="A4407" s="169" t="s">
        <v>8508</v>
      </c>
      <c r="B4407" s="170" t="s">
        <v>28181</v>
      </c>
      <c r="C4407" s="169" t="s">
        <v>187</v>
      </c>
    </row>
    <row r="4408" spans="1:3" ht="28.5">
      <c r="A4408" s="169" t="s">
        <v>8510</v>
      </c>
      <c r="B4408" s="170" t="s">
        <v>28182</v>
      </c>
      <c r="C4408" s="169" t="s">
        <v>187</v>
      </c>
    </row>
    <row r="4409" spans="1:3" ht="28.5">
      <c r="A4409" s="169" t="s">
        <v>8512</v>
      </c>
      <c r="B4409" s="170" t="s">
        <v>28183</v>
      </c>
      <c r="C4409" s="169" t="s">
        <v>187</v>
      </c>
    </row>
    <row r="4410" spans="1:3" ht="28.5">
      <c r="A4410" s="169" t="s">
        <v>8514</v>
      </c>
      <c r="B4410" s="170" t="s">
        <v>28184</v>
      </c>
      <c r="C4410" s="169" t="s">
        <v>187</v>
      </c>
    </row>
    <row r="4411" spans="1:3" ht="28.5">
      <c r="A4411" s="169" t="s">
        <v>8516</v>
      </c>
      <c r="B4411" s="170" t="s">
        <v>28185</v>
      </c>
      <c r="C4411" s="169" t="s">
        <v>187</v>
      </c>
    </row>
    <row r="4412" spans="1:3" ht="28.5">
      <c r="A4412" s="169" t="s">
        <v>8518</v>
      </c>
      <c r="B4412" s="170" t="s">
        <v>28186</v>
      </c>
      <c r="C4412" s="169" t="s">
        <v>187</v>
      </c>
    </row>
    <row r="4413" spans="1:3" ht="28.5">
      <c r="A4413" s="169" t="s">
        <v>8520</v>
      </c>
      <c r="B4413" s="170" t="s">
        <v>28187</v>
      </c>
      <c r="C4413" s="169" t="s">
        <v>187</v>
      </c>
    </row>
    <row r="4414" spans="1:3">
      <c r="A4414" s="169" t="s">
        <v>28188</v>
      </c>
      <c r="B4414" s="170" t="s">
        <v>28189</v>
      </c>
    </row>
    <row r="4415" spans="1:3" ht="28.5">
      <c r="A4415" s="169" t="s">
        <v>8522</v>
      </c>
      <c r="B4415" s="170" t="s">
        <v>28190</v>
      </c>
      <c r="C4415" s="169" t="s">
        <v>187</v>
      </c>
    </row>
    <row r="4416" spans="1:3" ht="28.5">
      <c r="A4416" s="169" t="s">
        <v>8524</v>
      </c>
      <c r="B4416" s="170" t="s">
        <v>28191</v>
      </c>
      <c r="C4416" s="169" t="s">
        <v>187</v>
      </c>
    </row>
    <row r="4417" spans="1:3" ht="28.5">
      <c r="A4417" s="169" t="s">
        <v>8526</v>
      </c>
      <c r="B4417" s="170" t="s">
        <v>28192</v>
      </c>
      <c r="C4417" s="169" t="s">
        <v>187</v>
      </c>
    </row>
    <row r="4418" spans="1:3" ht="28.5">
      <c r="A4418" s="169" t="s">
        <v>8528</v>
      </c>
      <c r="B4418" s="170" t="s">
        <v>28193</v>
      </c>
      <c r="C4418" s="169" t="s">
        <v>187</v>
      </c>
    </row>
    <row r="4419" spans="1:3" ht="28.5">
      <c r="A4419" s="169" t="s">
        <v>8530</v>
      </c>
      <c r="B4419" s="170" t="s">
        <v>28194</v>
      </c>
      <c r="C4419" s="169" t="s">
        <v>187</v>
      </c>
    </row>
    <row r="4420" spans="1:3" ht="28.5">
      <c r="A4420" s="169" t="s">
        <v>8532</v>
      </c>
      <c r="B4420" s="170" t="s">
        <v>28195</v>
      </c>
      <c r="C4420" s="169" t="s">
        <v>187</v>
      </c>
    </row>
    <row r="4421" spans="1:3" ht="28.5">
      <c r="A4421" s="169" t="s">
        <v>8534</v>
      </c>
      <c r="B4421" s="170" t="s">
        <v>28196</v>
      </c>
      <c r="C4421" s="169" t="s">
        <v>174</v>
      </c>
    </row>
    <row r="4422" spans="1:3" ht="28.5">
      <c r="A4422" s="169" t="s">
        <v>8536</v>
      </c>
      <c r="B4422" s="170" t="s">
        <v>28197</v>
      </c>
      <c r="C4422" s="169" t="s">
        <v>174</v>
      </c>
    </row>
    <row r="4423" spans="1:3" ht="28.5">
      <c r="A4423" s="169" t="s">
        <v>8538</v>
      </c>
      <c r="B4423" s="170" t="s">
        <v>28198</v>
      </c>
      <c r="C4423" s="169" t="s">
        <v>174</v>
      </c>
    </row>
    <row r="4424" spans="1:3">
      <c r="A4424" s="169" t="s">
        <v>8540</v>
      </c>
      <c r="B4424" s="170" t="s">
        <v>28199</v>
      </c>
      <c r="C4424" s="169" t="s">
        <v>174</v>
      </c>
    </row>
    <row r="4425" spans="1:3">
      <c r="A4425" s="169" t="s">
        <v>8542</v>
      </c>
      <c r="B4425" s="170" t="s">
        <v>28200</v>
      </c>
      <c r="C4425" s="169" t="s">
        <v>174</v>
      </c>
    </row>
    <row r="4426" spans="1:3">
      <c r="A4426" s="169" t="s">
        <v>28201</v>
      </c>
      <c r="B4426" s="170" t="s">
        <v>28202</v>
      </c>
      <c r="C4426" s="169" t="s">
        <v>174</v>
      </c>
    </row>
    <row r="4427" spans="1:3">
      <c r="A4427" s="169" t="s">
        <v>8544</v>
      </c>
      <c r="B4427" s="170" t="s">
        <v>28203</v>
      </c>
      <c r="C4427" s="169" t="s">
        <v>174</v>
      </c>
    </row>
    <row r="4428" spans="1:3">
      <c r="A4428" s="169" t="s">
        <v>8546</v>
      </c>
      <c r="B4428" s="170" t="s">
        <v>28204</v>
      </c>
      <c r="C4428" s="169" t="s">
        <v>174</v>
      </c>
    </row>
    <row r="4429" spans="1:3">
      <c r="A4429" s="169" t="s">
        <v>8548</v>
      </c>
      <c r="B4429" s="170" t="s">
        <v>28205</v>
      </c>
      <c r="C4429" s="169" t="s">
        <v>174</v>
      </c>
    </row>
    <row r="4430" spans="1:3" ht="28.5">
      <c r="A4430" s="169" t="s">
        <v>8550</v>
      </c>
      <c r="B4430" s="170" t="s">
        <v>28206</v>
      </c>
      <c r="C4430" s="169" t="s">
        <v>174</v>
      </c>
    </row>
    <row r="4431" spans="1:3" ht="28.5">
      <c r="A4431" s="169" t="s">
        <v>8552</v>
      </c>
      <c r="B4431" s="170" t="s">
        <v>28207</v>
      </c>
      <c r="C4431" s="169" t="s">
        <v>174</v>
      </c>
    </row>
    <row r="4432" spans="1:3" ht="28.5">
      <c r="A4432" s="169" t="s">
        <v>8554</v>
      </c>
      <c r="B4432" s="170" t="s">
        <v>28208</v>
      </c>
      <c r="C4432" s="169" t="s">
        <v>174</v>
      </c>
    </row>
    <row r="4433" spans="1:3" ht="28.5">
      <c r="A4433" s="169" t="s">
        <v>8556</v>
      </c>
      <c r="B4433" s="170" t="s">
        <v>28209</v>
      </c>
      <c r="C4433" s="169" t="s">
        <v>174</v>
      </c>
    </row>
    <row r="4434" spans="1:3" ht="28.5">
      <c r="A4434" s="169" t="s">
        <v>8558</v>
      </c>
      <c r="B4434" s="170" t="s">
        <v>28210</v>
      </c>
      <c r="C4434" s="169" t="s">
        <v>174</v>
      </c>
    </row>
    <row r="4435" spans="1:3" ht="28.5">
      <c r="A4435" s="169" t="s">
        <v>8560</v>
      </c>
      <c r="B4435" s="170" t="s">
        <v>28211</v>
      </c>
      <c r="C4435" s="169" t="s">
        <v>174</v>
      </c>
    </row>
    <row r="4436" spans="1:3" ht="28.5">
      <c r="A4436" s="169" t="s">
        <v>8562</v>
      </c>
      <c r="B4436" s="170" t="s">
        <v>28212</v>
      </c>
      <c r="C4436" s="169" t="s">
        <v>174</v>
      </c>
    </row>
    <row r="4437" spans="1:3" ht="28.5">
      <c r="A4437" s="169" t="s">
        <v>8564</v>
      </c>
      <c r="B4437" s="170" t="s">
        <v>28213</v>
      </c>
      <c r="C4437" s="169" t="s">
        <v>174</v>
      </c>
    </row>
    <row r="4438" spans="1:3" ht="28.5">
      <c r="A4438" s="169" t="s">
        <v>8566</v>
      </c>
      <c r="B4438" s="170" t="s">
        <v>28214</v>
      </c>
      <c r="C4438" s="169" t="s">
        <v>174</v>
      </c>
    </row>
    <row r="4439" spans="1:3" ht="28.5">
      <c r="A4439" s="169" t="s">
        <v>8568</v>
      </c>
      <c r="B4439" s="170" t="s">
        <v>28215</v>
      </c>
      <c r="C4439" s="169" t="s">
        <v>174</v>
      </c>
    </row>
    <row r="4440" spans="1:3" ht="28.5">
      <c r="A4440" s="169" t="s">
        <v>8570</v>
      </c>
      <c r="B4440" s="170" t="s">
        <v>28216</v>
      </c>
      <c r="C4440" s="169" t="s">
        <v>174</v>
      </c>
    </row>
    <row r="4441" spans="1:3" ht="28.5">
      <c r="A4441" s="169" t="s">
        <v>8572</v>
      </c>
      <c r="B4441" s="170" t="s">
        <v>28217</v>
      </c>
      <c r="C4441" s="169" t="s">
        <v>174</v>
      </c>
    </row>
    <row r="4442" spans="1:3" ht="28.5">
      <c r="A4442" s="169" t="s">
        <v>8574</v>
      </c>
      <c r="B4442" s="170" t="s">
        <v>28218</v>
      </c>
      <c r="C4442" s="169" t="s">
        <v>174</v>
      </c>
    </row>
    <row r="4443" spans="1:3" ht="28.5">
      <c r="A4443" s="169" t="s">
        <v>8576</v>
      </c>
      <c r="B4443" s="170" t="s">
        <v>28219</v>
      </c>
      <c r="C4443" s="169" t="s">
        <v>174</v>
      </c>
    </row>
    <row r="4444" spans="1:3" ht="28.5">
      <c r="A4444" s="169" t="s">
        <v>8578</v>
      </c>
      <c r="B4444" s="170" t="s">
        <v>28220</v>
      </c>
      <c r="C4444" s="169" t="s">
        <v>174</v>
      </c>
    </row>
    <row r="4445" spans="1:3" ht="28.5">
      <c r="A4445" s="169" t="s">
        <v>8580</v>
      </c>
      <c r="B4445" s="170" t="s">
        <v>28221</v>
      </c>
      <c r="C4445" s="169" t="s">
        <v>174</v>
      </c>
    </row>
    <row r="4446" spans="1:3">
      <c r="A4446" s="169" t="s">
        <v>8582</v>
      </c>
      <c r="B4446" s="170" t="s">
        <v>28222</v>
      </c>
      <c r="C4446" s="169" t="s">
        <v>174</v>
      </c>
    </row>
    <row r="4447" spans="1:3">
      <c r="A4447" s="169" t="s">
        <v>8584</v>
      </c>
      <c r="B4447" s="170" t="s">
        <v>28223</v>
      </c>
      <c r="C4447" s="169" t="s">
        <v>174</v>
      </c>
    </row>
    <row r="4448" spans="1:3">
      <c r="A4448" s="169" t="s">
        <v>8586</v>
      </c>
      <c r="B4448" s="170" t="s">
        <v>28224</v>
      </c>
      <c r="C4448" s="169" t="s">
        <v>174</v>
      </c>
    </row>
    <row r="4449" spans="1:3" ht="28.5">
      <c r="A4449" s="169" t="s">
        <v>8588</v>
      </c>
      <c r="B4449" s="170" t="s">
        <v>28225</v>
      </c>
      <c r="C4449" s="169" t="s">
        <v>174</v>
      </c>
    </row>
    <row r="4450" spans="1:3" ht="28.5">
      <c r="A4450" s="169" t="s">
        <v>8590</v>
      </c>
      <c r="B4450" s="170" t="s">
        <v>28226</v>
      </c>
      <c r="C4450" s="169" t="s">
        <v>174</v>
      </c>
    </row>
    <row r="4451" spans="1:3" ht="28.5">
      <c r="A4451" s="169" t="s">
        <v>8592</v>
      </c>
      <c r="B4451" s="170" t="s">
        <v>28227</v>
      </c>
      <c r="C4451" s="169" t="s">
        <v>174</v>
      </c>
    </row>
    <row r="4452" spans="1:3" ht="28.5">
      <c r="A4452" s="169" t="s">
        <v>8594</v>
      </c>
      <c r="B4452" s="170" t="s">
        <v>28228</v>
      </c>
      <c r="C4452" s="169" t="s">
        <v>174</v>
      </c>
    </row>
    <row r="4453" spans="1:3" ht="28.5">
      <c r="A4453" s="169" t="s">
        <v>8596</v>
      </c>
      <c r="B4453" s="170" t="s">
        <v>28229</v>
      </c>
      <c r="C4453" s="169" t="s">
        <v>174</v>
      </c>
    </row>
    <row r="4454" spans="1:3" ht="28.5">
      <c r="A4454" s="169" t="s">
        <v>8598</v>
      </c>
      <c r="B4454" s="170" t="s">
        <v>28230</v>
      </c>
      <c r="C4454" s="169" t="s">
        <v>174</v>
      </c>
    </row>
    <row r="4455" spans="1:3" ht="28.5">
      <c r="A4455" s="169" t="s">
        <v>8600</v>
      </c>
      <c r="B4455" s="170" t="s">
        <v>28231</v>
      </c>
      <c r="C4455" s="169" t="s">
        <v>174</v>
      </c>
    </row>
    <row r="4456" spans="1:3" ht="28.5">
      <c r="A4456" s="169" t="s">
        <v>8602</v>
      </c>
      <c r="B4456" s="170" t="s">
        <v>28232</v>
      </c>
      <c r="C4456" s="169" t="s">
        <v>174</v>
      </c>
    </row>
    <row r="4457" spans="1:3" ht="28.5">
      <c r="A4457" s="169" t="s">
        <v>8604</v>
      </c>
      <c r="B4457" s="170" t="s">
        <v>28233</v>
      </c>
      <c r="C4457" s="169" t="s">
        <v>174</v>
      </c>
    </row>
    <row r="4458" spans="1:3" ht="28.5">
      <c r="A4458" s="169" t="s">
        <v>8606</v>
      </c>
      <c r="B4458" s="170" t="s">
        <v>28234</v>
      </c>
      <c r="C4458" s="169" t="s">
        <v>174</v>
      </c>
    </row>
    <row r="4459" spans="1:3" ht="28.5">
      <c r="A4459" s="169" t="s">
        <v>8608</v>
      </c>
      <c r="B4459" s="170" t="s">
        <v>28235</v>
      </c>
      <c r="C4459" s="169" t="s">
        <v>174</v>
      </c>
    </row>
    <row r="4460" spans="1:3" ht="28.5">
      <c r="A4460" s="169" t="s">
        <v>8610</v>
      </c>
      <c r="B4460" s="170" t="s">
        <v>28236</v>
      </c>
      <c r="C4460" s="169" t="s">
        <v>174</v>
      </c>
    </row>
    <row r="4461" spans="1:3" ht="28.5">
      <c r="A4461" s="169" t="s">
        <v>8612</v>
      </c>
      <c r="B4461" s="170" t="s">
        <v>28237</v>
      </c>
      <c r="C4461" s="169" t="s">
        <v>174</v>
      </c>
    </row>
    <row r="4462" spans="1:3" ht="28.5">
      <c r="A4462" s="169" t="s">
        <v>8614</v>
      </c>
      <c r="B4462" s="170" t="s">
        <v>28238</v>
      </c>
      <c r="C4462" s="169" t="s">
        <v>174</v>
      </c>
    </row>
    <row r="4463" spans="1:3" ht="28.5">
      <c r="A4463" s="169" t="s">
        <v>8616</v>
      </c>
      <c r="B4463" s="170" t="s">
        <v>28239</v>
      </c>
      <c r="C4463" s="169" t="s">
        <v>174</v>
      </c>
    </row>
    <row r="4464" spans="1:3" ht="28.5">
      <c r="A4464" s="169" t="s">
        <v>8618</v>
      </c>
      <c r="B4464" s="170" t="s">
        <v>28240</v>
      </c>
      <c r="C4464" s="169" t="s">
        <v>174</v>
      </c>
    </row>
    <row r="4465" spans="1:3" ht="28.5">
      <c r="A4465" s="169" t="s">
        <v>8620</v>
      </c>
      <c r="B4465" s="170" t="s">
        <v>28241</v>
      </c>
      <c r="C4465" s="169" t="s">
        <v>174</v>
      </c>
    </row>
    <row r="4466" spans="1:3">
      <c r="A4466" s="169" t="s">
        <v>28242</v>
      </c>
      <c r="B4466" s="170" t="s">
        <v>28243</v>
      </c>
    </row>
    <row r="4467" spans="1:3" ht="28.5">
      <c r="A4467" s="169" t="s">
        <v>8622</v>
      </c>
      <c r="B4467" s="170" t="s">
        <v>28244</v>
      </c>
      <c r="C4467" s="169" t="s">
        <v>187</v>
      </c>
    </row>
    <row r="4468" spans="1:3" ht="28.5">
      <c r="A4468" s="169" t="s">
        <v>8624</v>
      </c>
      <c r="B4468" s="170" t="s">
        <v>28245</v>
      </c>
      <c r="C4468" s="169" t="s">
        <v>187</v>
      </c>
    </row>
    <row r="4469" spans="1:3" ht="28.5">
      <c r="A4469" s="169" t="s">
        <v>8626</v>
      </c>
      <c r="B4469" s="170" t="s">
        <v>28246</v>
      </c>
      <c r="C4469" s="169" t="s">
        <v>187</v>
      </c>
    </row>
    <row r="4470" spans="1:3" ht="28.5">
      <c r="A4470" s="169" t="s">
        <v>8628</v>
      </c>
      <c r="B4470" s="170" t="s">
        <v>28247</v>
      </c>
      <c r="C4470" s="169" t="s">
        <v>187</v>
      </c>
    </row>
    <row r="4471" spans="1:3" ht="28.5">
      <c r="A4471" s="169" t="s">
        <v>8630</v>
      </c>
      <c r="B4471" s="170" t="s">
        <v>28248</v>
      </c>
      <c r="C4471" s="169" t="s">
        <v>187</v>
      </c>
    </row>
    <row r="4472" spans="1:3" ht="28.5">
      <c r="A4472" s="169" t="s">
        <v>8632</v>
      </c>
      <c r="B4472" s="170" t="s">
        <v>28249</v>
      </c>
      <c r="C4472" s="169" t="s">
        <v>187</v>
      </c>
    </row>
    <row r="4473" spans="1:3" ht="28.5">
      <c r="A4473" s="169" t="s">
        <v>8634</v>
      </c>
      <c r="B4473" s="170" t="s">
        <v>28250</v>
      </c>
      <c r="C4473" s="169" t="s">
        <v>187</v>
      </c>
    </row>
    <row r="4474" spans="1:3" ht="28.5">
      <c r="A4474" s="169" t="s">
        <v>8636</v>
      </c>
      <c r="B4474" s="170" t="s">
        <v>28251</v>
      </c>
      <c r="C4474" s="169" t="s">
        <v>174</v>
      </c>
    </row>
    <row r="4475" spans="1:3" ht="28.5">
      <c r="A4475" s="169" t="s">
        <v>8638</v>
      </c>
      <c r="B4475" s="170" t="s">
        <v>28252</v>
      </c>
      <c r="C4475" s="169" t="s">
        <v>174</v>
      </c>
    </row>
    <row r="4476" spans="1:3" ht="28.5">
      <c r="A4476" s="169" t="s">
        <v>8640</v>
      </c>
      <c r="B4476" s="170" t="s">
        <v>28253</v>
      </c>
      <c r="C4476" s="169" t="s">
        <v>174</v>
      </c>
    </row>
    <row r="4477" spans="1:3" ht="28.5">
      <c r="A4477" s="169" t="s">
        <v>8642</v>
      </c>
      <c r="B4477" s="170" t="s">
        <v>28254</v>
      </c>
      <c r="C4477" s="169" t="s">
        <v>174</v>
      </c>
    </row>
    <row r="4478" spans="1:3" ht="28.5">
      <c r="A4478" s="169" t="s">
        <v>8644</v>
      </c>
      <c r="B4478" s="170" t="s">
        <v>28255</v>
      </c>
      <c r="C4478" s="169" t="s">
        <v>174</v>
      </c>
    </row>
    <row r="4479" spans="1:3" ht="28.5">
      <c r="A4479" s="169" t="s">
        <v>28256</v>
      </c>
      <c r="B4479" s="170" t="s">
        <v>28257</v>
      </c>
      <c r="C4479" s="169" t="s">
        <v>174</v>
      </c>
    </row>
    <row r="4480" spans="1:3" ht="28.5">
      <c r="A4480" s="169" t="s">
        <v>28258</v>
      </c>
      <c r="B4480" s="170" t="s">
        <v>28259</v>
      </c>
      <c r="C4480" s="169" t="s">
        <v>174</v>
      </c>
    </row>
    <row r="4481" spans="1:3">
      <c r="A4481" s="169" t="s">
        <v>8646</v>
      </c>
      <c r="B4481" s="170" t="s">
        <v>28260</v>
      </c>
      <c r="C4481" s="169" t="s">
        <v>187</v>
      </c>
    </row>
    <row r="4482" spans="1:3">
      <c r="A4482" s="169" t="s">
        <v>8648</v>
      </c>
      <c r="B4482" s="170" t="s">
        <v>28261</v>
      </c>
      <c r="C4482" s="169" t="s">
        <v>187</v>
      </c>
    </row>
    <row r="4483" spans="1:3">
      <c r="A4483" s="169" t="s">
        <v>8650</v>
      </c>
      <c r="B4483" s="170" t="s">
        <v>28262</v>
      </c>
      <c r="C4483" s="169" t="s">
        <v>187</v>
      </c>
    </row>
    <row r="4484" spans="1:3">
      <c r="A4484" s="169" t="s">
        <v>8652</v>
      </c>
      <c r="B4484" s="170" t="s">
        <v>28263</v>
      </c>
      <c r="C4484" s="169" t="s">
        <v>187</v>
      </c>
    </row>
    <row r="4485" spans="1:3">
      <c r="A4485" s="169" t="s">
        <v>8654</v>
      </c>
      <c r="B4485" s="170" t="s">
        <v>28264</v>
      </c>
      <c r="C4485" s="169" t="s">
        <v>187</v>
      </c>
    </row>
    <row r="4486" spans="1:3">
      <c r="A4486" s="169" t="s">
        <v>8656</v>
      </c>
      <c r="B4486" s="170" t="s">
        <v>28265</v>
      </c>
      <c r="C4486" s="169" t="s">
        <v>187</v>
      </c>
    </row>
    <row r="4487" spans="1:3">
      <c r="A4487" s="169" t="s">
        <v>8658</v>
      </c>
      <c r="B4487" s="170" t="s">
        <v>28266</v>
      </c>
      <c r="C4487" s="169" t="s">
        <v>187</v>
      </c>
    </row>
    <row r="4488" spans="1:3">
      <c r="A4488" s="169" t="s">
        <v>8660</v>
      </c>
      <c r="B4488" s="170" t="s">
        <v>28267</v>
      </c>
      <c r="C4488" s="169" t="s">
        <v>187</v>
      </c>
    </row>
    <row r="4489" spans="1:3">
      <c r="A4489" s="169" t="s">
        <v>8662</v>
      </c>
      <c r="B4489" s="170" t="s">
        <v>28268</v>
      </c>
      <c r="C4489" s="169" t="s">
        <v>187</v>
      </c>
    </row>
    <row r="4490" spans="1:3">
      <c r="A4490" s="169" t="s">
        <v>457</v>
      </c>
      <c r="B4490" s="170" t="s">
        <v>28269</v>
      </c>
      <c r="C4490" s="169" t="s">
        <v>187</v>
      </c>
    </row>
    <row r="4491" spans="1:3">
      <c r="A4491" s="169" t="s">
        <v>8665</v>
      </c>
      <c r="B4491" s="170" t="s">
        <v>28270</v>
      </c>
      <c r="C4491" s="169" t="s">
        <v>187</v>
      </c>
    </row>
    <row r="4492" spans="1:3">
      <c r="A4492" s="169" t="s">
        <v>8667</v>
      </c>
      <c r="B4492" s="170" t="s">
        <v>28271</v>
      </c>
      <c r="C4492" s="169" t="s">
        <v>187</v>
      </c>
    </row>
    <row r="4493" spans="1:3">
      <c r="A4493" s="169" t="s">
        <v>8669</v>
      </c>
      <c r="B4493" s="170" t="s">
        <v>28272</v>
      </c>
      <c r="C4493" s="169" t="s">
        <v>187</v>
      </c>
    </row>
    <row r="4494" spans="1:3">
      <c r="A4494" s="169" t="s">
        <v>8671</v>
      </c>
      <c r="B4494" s="170" t="s">
        <v>28273</v>
      </c>
      <c r="C4494" s="169" t="s">
        <v>187</v>
      </c>
    </row>
    <row r="4495" spans="1:3">
      <c r="A4495" s="169" t="s">
        <v>8673</v>
      </c>
      <c r="B4495" s="170" t="s">
        <v>28274</v>
      </c>
      <c r="C4495" s="169" t="s">
        <v>187</v>
      </c>
    </row>
    <row r="4496" spans="1:3">
      <c r="A4496" s="169" t="s">
        <v>8675</v>
      </c>
      <c r="B4496" s="170" t="s">
        <v>28275</v>
      </c>
      <c r="C4496" s="169" t="s">
        <v>187</v>
      </c>
    </row>
    <row r="4497" spans="1:3">
      <c r="A4497" s="169" t="s">
        <v>28276</v>
      </c>
      <c r="B4497" s="170" t="s">
        <v>28277</v>
      </c>
    </row>
    <row r="4498" spans="1:3" ht="28.5">
      <c r="A4498" s="169" t="s">
        <v>301</v>
      </c>
      <c r="B4498" s="170" t="s">
        <v>28278</v>
      </c>
      <c r="C4498" s="169" t="s">
        <v>187</v>
      </c>
    </row>
    <row r="4499" spans="1:3" ht="28.5">
      <c r="A4499" s="169" t="s">
        <v>8678</v>
      </c>
      <c r="B4499" s="170" t="s">
        <v>28279</v>
      </c>
      <c r="C4499" s="169" t="s">
        <v>187</v>
      </c>
    </row>
    <row r="4500" spans="1:3" ht="28.5">
      <c r="A4500" s="169" t="s">
        <v>8680</v>
      </c>
      <c r="B4500" s="170" t="s">
        <v>28280</v>
      </c>
      <c r="C4500" s="169" t="s">
        <v>187</v>
      </c>
    </row>
    <row r="4501" spans="1:3" ht="28.5">
      <c r="A4501" s="169" t="s">
        <v>8682</v>
      </c>
      <c r="B4501" s="170" t="s">
        <v>28281</v>
      </c>
      <c r="C4501" s="169" t="s">
        <v>187</v>
      </c>
    </row>
    <row r="4502" spans="1:3" ht="28.5">
      <c r="A4502" s="169" t="s">
        <v>8684</v>
      </c>
      <c r="B4502" s="170" t="s">
        <v>28282</v>
      </c>
      <c r="C4502" s="169" t="s">
        <v>187</v>
      </c>
    </row>
    <row r="4503" spans="1:3" ht="28.5">
      <c r="A4503" s="169" t="s">
        <v>8686</v>
      </c>
      <c r="B4503" s="170" t="s">
        <v>28283</v>
      </c>
      <c r="C4503" s="169" t="s">
        <v>187</v>
      </c>
    </row>
    <row r="4504" spans="1:3" ht="28.5">
      <c r="A4504" s="169" t="s">
        <v>8688</v>
      </c>
      <c r="B4504" s="170" t="s">
        <v>28284</v>
      </c>
      <c r="C4504" s="169" t="s">
        <v>187</v>
      </c>
    </row>
    <row r="4505" spans="1:3" ht="28.5">
      <c r="A4505" s="169" t="s">
        <v>8690</v>
      </c>
      <c r="B4505" s="170" t="s">
        <v>28285</v>
      </c>
      <c r="C4505" s="169" t="s">
        <v>174</v>
      </c>
    </row>
    <row r="4506" spans="1:3" ht="28.5">
      <c r="A4506" s="169" t="s">
        <v>8692</v>
      </c>
      <c r="B4506" s="170" t="s">
        <v>28286</v>
      </c>
      <c r="C4506" s="169" t="s">
        <v>174</v>
      </c>
    </row>
    <row r="4507" spans="1:3" ht="28.5">
      <c r="A4507" s="169" t="s">
        <v>8694</v>
      </c>
      <c r="B4507" s="170" t="s">
        <v>28287</v>
      </c>
      <c r="C4507" s="169" t="s">
        <v>174</v>
      </c>
    </row>
    <row r="4508" spans="1:3" ht="28.5">
      <c r="A4508" s="169" t="s">
        <v>8696</v>
      </c>
      <c r="B4508" s="170" t="s">
        <v>28288</v>
      </c>
      <c r="C4508" s="169" t="s">
        <v>174</v>
      </c>
    </row>
    <row r="4509" spans="1:3" ht="28.5">
      <c r="A4509" s="169" t="s">
        <v>8698</v>
      </c>
      <c r="B4509" s="170" t="s">
        <v>28289</v>
      </c>
      <c r="C4509" s="169" t="s">
        <v>174</v>
      </c>
    </row>
    <row r="4510" spans="1:3" ht="28.5">
      <c r="A4510" s="169" t="s">
        <v>8700</v>
      </c>
      <c r="B4510" s="170" t="s">
        <v>28290</v>
      </c>
      <c r="C4510" s="169" t="s">
        <v>174</v>
      </c>
    </row>
    <row r="4511" spans="1:3">
      <c r="A4511" s="169" t="s">
        <v>8702</v>
      </c>
      <c r="B4511" s="170" t="s">
        <v>28291</v>
      </c>
      <c r="C4511" s="169" t="s">
        <v>174</v>
      </c>
    </row>
    <row r="4512" spans="1:3">
      <c r="A4512" s="169" t="s">
        <v>8704</v>
      </c>
      <c r="B4512" s="170" t="s">
        <v>28292</v>
      </c>
      <c r="C4512" s="169" t="s">
        <v>174</v>
      </c>
    </row>
    <row r="4513" spans="1:3" ht="28.5">
      <c r="A4513" s="169" t="s">
        <v>8706</v>
      </c>
      <c r="B4513" s="170" t="s">
        <v>28293</v>
      </c>
      <c r="C4513" s="169" t="s">
        <v>174</v>
      </c>
    </row>
    <row r="4514" spans="1:3" ht="28.5">
      <c r="A4514" s="169" t="s">
        <v>8708</v>
      </c>
      <c r="B4514" s="170" t="s">
        <v>28294</v>
      </c>
      <c r="C4514" s="169" t="s">
        <v>174</v>
      </c>
    </row>
    <row r="4515" spans="1:3" ht="28.5">
      <c r="A4515" s="169" t="s">
        <v>8710</v>
      </c>
      <c r="B4515" s="170" t="s">
        <v>28295</v>
      </c>
      <c r="C4515" s="169" t="s">
        <v>174</v>
      </c>
    </row>
    <row r="4516" spans="1:3" ht="28.5">
      <c r="A4516" s="169" t="s">
        <v>8712</v>
      </c>
      <c r="B4516" s="170" t="s">
        <v>28296</v>
      </c>
      <c r="C4516" s="169" t="s">
        <v>174</v>
      </c>
    </row>
    <row r="4517" spans="1:3" ht="28.5">
      <c r="A4517" s="169" t="s">
        <v>8714</v>
      </c>
      <c r="B4517" s="170" t="s">
        <v>28297</v>
      </c>
      <c r="C4517" s="169" t="s">
        <v>174</v>
      </c>
    </row>
    <row r="4518" spans="1:3">
      <c r="A4518" s="169" t="s">
        <v>28298</v>
      </c>
      <c r="B4518" s="170" t="s">
        <v>28299</v>
      </c>
    </row>
    <row r="4519" spans="1:3" ht="28.5">
      <c r="A4519" s="169" t="s">
        <v>8716</v>
      </c>
      <c r="B4519" s="170" t="s">
        <v>28300</v>
      </c>
      <c r="C4519" s="169" t="s">
        <v>187</v>
      </c>
    </row>
    <row r="4520" spans="1:3" ht="28.5">
      <c r="A4520" s="169" t="s">
        <v>8718</v>
      </c>
      <c r="B4520" s="170" t="s">
        <v>28301</v>
      </c>
      <c r="C4520" s="169" t="s">
        <v>187</v>
      </c>
    </row>
    <row r="4521" spans="1:3" ht="28.5">
      <c r="A4521" s="169" t="s">
        <v>8720</v>
      </c>
      <c r="B4521" s="170" t="s">
        <v>28302</v>
      </c>
      <c r="C4521" s="169" t="s">
        <v>187</v>
      </c>
    </row>
    <row r="4522" spans="1:3" ht="28.5">
      <c r="A4522" s="169" t="s">
        <v>8722</v>
      </c>
      <c r="B4522" s="170" t="s">
        <v>28303</v>
      </c>
      <c r="C4522" s="169" t="s">
        <v>187</v>
      </c>
    </row>
    <row r="4523" spans="1:3" ht="28.5">
      <c r="A4523" s="169" t="s">
        <v>8724</v>
      </c>
      <c r="B4523" s="170" t="s">
        <v>28304</v>
      </c>
      <c r="C4523" s="169" t="s">
        <v>187</v>
      </c>
    </row>
    <row r="4524" spans="1:3" ht="28.5">
      <c r="A4524" s="169" t="s">
        <v>8726</v>
      </c>
      <c r="B4524" s="170" t="s">
        <v>28305</v>
      </c>
      <c r="C4524" s="169" t="s">
        <v>187</v>
      </c>
    </row>
    <row r="4525" spans="1:3" ht="28.5">
      <c r="A4525" s="169" t="s">
        <v>8728</v>
      </c>
      <c r="B4525" s="170" t="s">
        <v>28306</v>
      </c>
      <c r="C4525" s="169" t="s">
        <v>187</v>
      </c>
    </row>
    <row r="4526" spans="1:3" ht="28.5">
      <c r="A4526" s="169" t="s">
        <v>8730</v>
      </c>
      <c r="B4526" s="170" t="s">
        <v>28307</v>
      </c>
      <c r="C4526" s="169" t="s">
        <v>187</v>
      </c>
    </row>
    <row r="4527" spans="1:3" ht="28.5">
      <c r="A4527" s="169" t="s">
        <v>8732</v>
      </c>
      <c r="B4527" s="170" t="s">
        <v>28308</v>
      </c>
      <c r="C4527" s="169" t="s">
        <v>187</v>
      </c>
    </row>
    <row r="4528" spans="1:3" ht="28.5">
      <c r="A4528" s="169" t="s">
        <v>8734</v>
      </c>
      <c r="B4528" s="170" t="s">
        <v>28309</v>
      </c>
      <c r="C4528" s="169" t="s">
        <v>187</v>
      </c>
    </row>
    <row r="4529" spans="1:3" ht="28.5">
      <c r="A4529" s="169" t="s">
        <v>8736</v>
      </c>
      <c r="B4529" s="170" t="s">
        <v>28310</v>
      </c>
      <c r="C4529" s="169" t="s">
        <v>187</v>
      </c>
    </row>
    <row r="4530" spans="1:3" ht="28.5">
      <c r="A4530" s="169" t="s">
        <v>8738</v>
      </c>
      <c r="B4530" s="170" t="s">
        <v>28311</v>
      </c>
      <c r="C4530" s="169" t="s">
        <v>187</v>
      </c>
    </row>
    <row r="4531" spans="1:3" ht="28.5">
      <c r="A4531" s="169" t="s">
        <v>8740</v>
      </c>
      <c r="B4531" s="170" t="s">
        <v>28312</v>
      </c>
      <c r="C4531" s="169" t="s">
        <v>187</v>
      </c>
    </row>
    <row r="4532" spans="1:3" ht="28.5">
      <c r="A4532" s="169" t="s">
        <v>8742</v>
      </c>
      <c r="B4532" s="170" t="s">
        <v>28313</v>
      </c>
      <c r="C4532" s="169" t="s">
        <v>187</v>
      </c>
    </row>
    <row r="4533" spans="1:3" ht="28.5">
      <c r="A4533" s="169" t="s">
        <v>8744</v>
      </c>
      <c r="B4533" s="170" t="s">
        <v>28314</v>
      </c>
      <c r="C4533" s="169" t="s">
        <v>187</v>
      </c>
    </row>
    <row r="4534" spans="1:3">
      <c r="A4534" s="169" t="s">
        <v>28315</v>
      </c>
      <c r="B4534" s="170" t="s">
        <v>28316</v>
      </c>
    </row>
    <row r="4535" spans="1:3">
      <c r="A4535" s="169" t="s">
        <v>8746</v>
      </c>
      <c r="B4535" s="170" t="s">
        <v>28317</v>
      </c>
      <c r="C4535" s="169" t="s">
        <v>174</v>
      </c>
    </row>
    <row r="4536" spans="1:3">
      <c r="A4536" s="169" t="s">
        <v>8748</v>
      </c>
      <c r="B4536" s="170" t="s">
        <v>28318</v>
      </c>
      <c r="C4536" s="169" t="s">
        <v>174</v>
      </c>
    </row>
    <row r="4537" spans="1:3">
      <c r="A4537" s="169" t="s">
        <v>8750</v>
      </c>
      <c r="B4537" s="170" t="s">
        <v>28319</v>
      </c>
      <c r="C4537" s="169" t="s">
        <v>174</v>
      </c>
    </row>
    <row r="4538" spans="1:3">
      <c r="A4538" s="169" t="s">
        <v>28320</v>
      </c>
      <c r="B4538" s="170" t="s">
        <v>28321</v>
      </c>
      <c r="C4538" s="169" t="s">
        <v>174</v>
      </c>
    </row>
    <row r="4539" spans="1:3">
      <c r="A4539" s="169" t="s">
        <v>28322</v>
      </c>
      <c r="B4539" s="170" t="s">
        <v>28323</v>
      </c>
      <c r="C4539" s="169" t="s">
        <v>174</v>
      </c>
    </row>
    <row r="4540" spans="1:3">
      <c r="A4540" s="169" t="s">
        <v>8752</v>
      </c>
      <c r="B4540" s="170" t="s">
        <v>28324</v>
      </c>
      <c r="C4540" s="169" t="s">
        <v>174</v>
      </c>
    </row>
    <row r="4541" spans="1:3">
      <c r="A4541" s="169" t="s">
        <v>8754</v>
      </c>
      <c r="B4541" s="170" t="s">
        <v>28325</v>
      </c>
      <c r="C4541" s="169" t="s">
        <v>174</v>
      </c>
    </row>
    <row r="4542" spans="1:3">
      <c r="A4542" s="169" t="s">
        <v>8756</v>
      </c>
      <c r="B4542" s="170" t="s">
        <v>28326</v>
      </c>
      <c r="C4542" s="169" t="s">
        <v>174</v>
      </c>
    </row>
    <row r="4543" spans="1:3">
      <c r="A4543" s="169" t="s">
        <v>28327</v>
      </c>
      <c r="B4543" s="170" t="s">
        <v>24086</v>
      </c>
    </row>
    <row r="4544" spans="1:3" ht="28.5">
      <c r="A4544" s="169" t="s">
        <v>8758</v>
      </c>
      <c r="B4544" s="170" t="s">
        <v>28328</v>
      </c>
      <c r="C4544" s="169" t="s">
        <v>187</v>
      </c>
    </row>
    <row r="4545" spans="1:3" ht="28.5">
      <c r="A4545" s="169" t="s">
        <v>8760</v>
      </c>
      <c r="B4545" s="170" t="s">
        <v>28329</v>
      </c>
      <c r="C4545" s="169" t="s">
        <v>187</v>
      </c>
    </row>
    <row r="4546" spans="1:3" ht="28.5">
      <c r="A4546" s="169" t="s">
        <v>8762</v>
      </c>
      <c r="B4546" s="170" t="s">
        <v>28330</v>
      </c>
      <c r="C4546" s="169" t="s">
        <v>187</v>
      </c>
    </row>
    <row r="4547" spans="1:3" ht="28.5">
      <c r="A4547" s="169" t="s">
        <v>8764</v>
      </c>
      <c r="B4547" s="170" t="s">
        <v>28331</v>
      </c>
      <c r="C4547" s="169" t="s">
        <v>187</v>
      </c>
    </row>
    <row r="4548" spans="1:3" ht="28.5">
      <c r="A4548" s="169" t="s">
        <v>8766</v>
      </c>
      <c r="B4548" s="170" t="s">
        <v>28332</v>
      </c>
      <c r="C4548" s="169" t="s">
        <v>187</v>
      </c>
    </row>
    <row r="4549" spans="1:3">
      <c r="A4549" s="169" t="s">
        <v>28333</v>
      </c>
      <c r="B4549" s="170" t="s">
        <v>28334</v>
      </c>
    </row>
    <row r="4550" spans="1:3" ht="42.75">
      <c r="A4550" s="169" t="s">
        <v>8768</v>
      </c>
      <c r="B4550" s="170" t="s">
        <v>28335</v>
      </c>
      <c r="C4550" s="169" t="s">
        <v>174</v>
      </c>
    </row>
    <row r="4551" spans="1:3" ht="42.75">
      <c r="A4551" s="169" t="s">
        <v>8770</v>
      </c>
      <c r="B4551" s="170" t="s">
        <v>28336</v>
      </c>
      <c r="C4551" s="169" t="s">
        <v>174</v>
      </c>
    </row>
    <row r="4552" spans="1:3" ht="42.75">
      <c r="A4552" s="169" t="s">
        <v>8772</v>
      </c>
      <c r="B4552" s="170" t="s">
        <v>28337</v>
      </c>
      <c r="C4552" s="169" t="s">
        <v>174</v>
      </c>
    </row>
    <row r="4553" spans="1:3" ht="42.75">
      <c r="A4553" s="169" t="s">
        <v>8774</v>
      </c>
      <c r="B4553" s="170" t="s">
        <v>28338</v>
      </c>
      <c r="C4553" s="169" t="s">
        <v>174</v>
      </c>
    </row>
    <row r="4554" spans="1:3" ht="42.75">
      <c r="A4554" s="169" t="s">
        <v>8776</v>
      </c>
      <c r="B4554" s="170" t="s">
        <v>28339</v>
      </c>
      <c r="C4554" s="169" t="s">
        <v>174</v>
      </c>
    </row>
    <row r="4555" spans="1:3" ht="42.75">
      <c r="A4555" s="169" t="s">
        <v>8778</v>
      </c>
      <c r="B4555" s="170" t="s">
        <v>28340</v>
      </c>
      <c r="C4555" s="169" t="s">
        <v>174</v>
      </c>
    </row>
    <row r="4556" spans="1:3" ht="28.5">
      <c r="A4556" s="169" t="s">
        <v>8780</v>
      </c>
      <c r="B4556" s="170" t="s">
        <v>28341</v>
      </c>
      <c r="C4556" s="169" t="s">
        <v>174</v>
      </c>
    </row>
    <row r="4557" spans="1:3" ht="28.5">
      <c r="A4557" s="169" t="s">
        <v>8782</v>
      </c>
      <c r="B4557" s="170" t="s">
        <v>28342</v>
      </c>
      <c r="C4557" s="169" t="s">
        <v>174</v>
      </c>
    </row>
    <row r="4558" spans="1:3" ht="28.5">
      <c r="A4558" s="169" t="s">
        <v>8784</v>
      </c>
      <c r="B4558" s="170" t="s">
        <v>28343</v>
      </c>
      <c r="C4558" s="169" t="s">
        <v>174</v>
      </c>
    </row>
    <row r="4559" spans="1:3" ht="28.5">
      <c r="A4559" s="169" t="s">
        <v>8786</v>
      </c>
      <c r="B4559" s="170" t="s">
        <v>28344</v>
      </c>
      <c r="C4559" s="169" t="s">
        <v>174</v>
      </c>
    </row>
    <row r="4560" spans="1:3" ht="28.5">
      <c r="A4560" s="169" t="s">
        <v>8788</v>
      </c>
      <c r="B4560" s="170" t="s">
        <v>28345</v>
      </c>
      <c r="C4560" s="169" t="s">
        <v>174</v>
      </c>
    </row>
    <row r="4561" spans="1:3" ht="28.5">
      <c r="A4561" s="169" t="s">
        <v>8790</v>
      </c>
      <c r="B4561" s="170" t="s">
        <v>28346</v>
      </c>
      <c r="C4561" s="169" t="s">
        <v>174</v>
      </c>
    </row>
    <row r="4562" spans="1:3" ht="42.75">
      <c r="A4562" s="169" t="s">
        <v>8792</v>
      </c>
      <c r="B4562" s="170" t="s">
        <v>28347</v>
      </c>
      <c r="C4562" s="169" t="s">
        <v>174</v>
      </c>
    </row>
    <row r="4563" spans="1:3">
      <c r="A4563" s="169" t="s">
        <v>28348</v>
      </c>
      <c r="B4563" s="170" t="s">
        <v>24086</v>
      </c>
    </row>
    <row r="4564" spans="1:3">
      <c r="A4564" s="169" t="s">
        <v>8794</v>
      </c>
      <c r="B4564" s="170" t="s">
        <v>28349</v>
      </c>
      <c r="C4564" s="169" t="s">
        <v>177</v>
      </c>
    </row>
    <row r="4565" spans="1:3">
      <c r="A4565" s="169" t="s">
        <v>28350</v>
      </c>
      <c r="B4565" s="170" t="s">
        <v>24086</v>
      </c>
    </row>
    <row r="4566" spans="1:3">
      <c r="A4566" s="169" t="s">
        <v>8796</v>
      </c>
      <c r="B4566" s="170" t="s">
        <v>28351</v>
      </c>
      <c r="C4566" s="169" t="s">
        <v>177</v>
      </c>
    </row>
    <row r="4567" spans="1:3">
      <c r="A4567" s="169" t="s">
        <v>28352</v>
      </c>
      <c r="B4567" s="170" t="s">
        <v>24086</v>
      </c>
    </row>
    <row r="4568" spans="1:3">
      <c r="A4568" s="169" t="s">
        <v>8798</v>
      </c>
      <c r="B4568" s="170" t="s">
        <v>28353</v>
      </c>
      <c r="C4568" s="169" t="s">
        <v>177</v>
      </c>
    </row>
    <row r="4569" spans="1:3">
      <c r="A4569" s="169" t="s">
        <v>8800</v>
      </c>
      <c r="B4569" s="170" t="s">
        <v>28354</v>
      </c>
      <c r="C4569" s="169" t="s">
        <v>177</v>
      </c>
    </row>
    <row r="4570" spans="1:3">
      <c r="A4570" s="169" t="s">
        <v>8802</v>
      </c>
      <c r="B4570" s="170" t="s">
        <v>28355</v>
      </c>
      <c r="C4570" s="169" t="s">
        <v>177</v>
      </c>
    </row>
    <row r="4571" spans="1:3">
      <c r="A4571" s="169" t="s">
        <v>8804</v>
      </c>
      <c r="B4571" s="170" t="s">
        <v>28356</v>
      </c>
      <c r="C4571" s="169" t="s">
        <v>177</v>
      </c>
    </row>
    <row r="4572" spans="1:3">
      <c r="A4572" s="169" t="s">
        <v>28357</v>
      </c>
      <c r="B4572" s="170" t="s">
        <v>24086</v>
      </c>
    </row>
    <row r="4573" spans="1:3">
      <c r="A4573" s="169" t="s">
        <v>8806</v>
      </c>
      <c r="B4573" s="170" t="s">
        <v>28358</v>
      </c>
      <c r="C4573" s="169" t="s">
        <v>177</v>
      </c>
    </row>
    <row r="4574" spans="1:3">
      <c r="A4574" s="169" t="s">
        <v>8808</v>
      </c>
      <c r="B4574" s="170" t="s">
        <v>28359</v>
      </c>
      <c r="C4574" s="169" t="s">
        <v>177</v>
      </c>
    </row>
    <row r="4575" spans="1:3">
      <c r="A4575" s="169" t="s">
        <v>8810</v>
      </c>
      <c r="B4575" s="170" t="s">
        <v>28360</v>
      </c>
      <c r="C4575" s="169" t="s">
        <v>177</v>
      </c>
    </row>
    <row r="4576" spans="1:3">
      <c r="A4576" s="169" t="s">
        <v>8812</v>
      </c>
      <c r="B4576" s="170" t="s">
        <v>28361</v>
      </c>
      <c r="C4576" s="169" t="s">
        <v>177</v>
      </c>
    </row>
    <row r="4577" spans="1:3">
      <c r="A4577" s="169" t="s">
        <v>8814</v>
      </c>
      <c r="B4577" s="170" t="s">
        <v>28362</v>
      </c>
      <c r="C4577" s="169" t="s">
        <v>177</v>
      </c>
    </row>
    <row r="4578" spans="1:3">
      <c r="A4578" s="169" t="s">
        <v>8816</v>
      </c>
      <c r="B4578" s="170" t="s">
        <v>28363</v>
      </c>
      <c r="C4578" s="169" t="s">
        <v>177</v>
      </c>
    </row>
    <row r="4579" spans="1:3">
      <c r="A4579" s="169" t="s">
        <v>8818</v>
      </c>
      <c r="B4579" s="170" t="s">
        <v>28364</v>
      </c>
      <c r="C4579" s="169" t="s">
        <v>177</v>
      </c>
    </row>
    <row r="4580" spans="1:3">
      <c r="A4580" s="169" t="s">
        <v>8820</v>
      </c>
      <c r="B4580" s="170" t="s">
        <v>28365</v>
      </c>
      <c r="C4580" s="169" t="s">
        <v>177</v>
      </c>
    </row>
    <row r="4581" spans="1:3">
      <c r="A4581" s="169" t="s">
        <v>8822</v>
      </c>
      <c r="B4581" s="170" t="s">
        <v>28366</v>
      </c>
      <c r="C4581" s="169" t="s">
        <v>177</v>
      </c>
    </row>
    <row r="4582" spans="1:3">
      <c r="A4582" s="169" t="s">
        <v>8824</v>
      </c>
      <c r="B4582" s="170" t="s">
        <v>28367</v>
      </c>
      <c r="C4582" s="169" t="s">
        <v>177</v>
      </c>
    </row>
    <row r="4583" spans="1:3">
      <c r="A4583" s="169" t="s">
        <v>8826</v>
      </c>
      <c r="B4583" s="170" t="s">
        <v>28368</v>
      </c>
      <c r="C4583" s="169" t="s">
        <v>177</v>
      </c>
    </row>
    <row r="4584" spans="1:3">
      <c r="A4584" s="169" t="s">
        <v>8828</v>
      </c>
      <c r="B4584" s="170" t="s">
        <v>28369</v>
      </c>
      <c r="C4584" s="169" t="s">
        <v>177</v>
      </c>
    </row>
    <row r="4585" spans="1:3">
      <c r="A4585" s="169" t="s">
        <v>8830</v>
      </c>
      <c r="B4585" s="170" t="s">
        <v>28370</v>
      </c>
      <c r="C4585" s="169" t="s">
        <v>177</v>
      </c>
    </row>
    <row r="4586" spans="1:3">
      <c r="A4586" s="169" t="s">
        <v>8832</v>
      </c>
      <c r="B4586" s="170" t="s">
        <v>28371</v>
      </c>
      <c r="C4586" s="169" t="s">
        <v>177</v>
      </c>
    </row>
    <row r="4587" spans="1:3">
      <c r="A4587" s="169" t="s">
        <v>8834</v>
      </c>
      <c r="B4587" s="170" t="s">
        <v>28372</v>
      </c>
      <c r="C4587" s="169" t="s">
        <v>177</v>
      </c>
    </row>
    <row r="4588" spans="1:3">
      <c r="A4588" s="169" t="s">
        <v>8836</v>
      </c>
      <c r="B4588" s="170" t="s">
        <v>28373</v>
      </c>
      <c r="C4588" s="169" t="s">
        <v>177</v>
      </c>
    </row>
    <row r="4589" spans="1:3">
      <c r="A4589" s="169" t="s">
        <v>8838</v>
      </c>
      <c r="B4589" s="170" t="s">
        <v>28374</v>
      </c>
      <c r="C4589" s="169" t="s">
        <v>177</v>
      </c>
    </row>
    <row r="4590" spans="1:3">
      <c r="A4590" s="169" t="s">
        <v>8840</v>
      </c>
      <c r="B4590" s="170" t="s">
        <v>28375</v>
      </c>
      <c r="C4590" s="169" t="s">
        <v>177</v>
      </c>
    </row>
    <row r="4591" spans="1:3">
      <c r="A4591" s="169" t="s">
        <v>8842</v>
      </c>
      <c r="B4591" s="170" t="s">
        <v>28376</v>
      </c>
      <c r="C4591" s="169" t="s">
        <v>177</v>
      </c>
    </row>
    <row r="4592" spans="1:3">
      <c r="A4592" s="169" t="s">
        <v>8844</v>
      </c>
      <c r="B4592" s="170" t="s">
        <v>28377</v>
      </c>
      <c r="C4592" s="169" t="s">
        <v>177</v>
      </c>
    </row>
    <row r="4593" spans="1:3">
      <c r="A4593" s="169" t="s">
        <v>8846</v>
      </c>
      <c r="B4593" s="170" t="s">
        <v>28378</v>
      </c>
      <c r="C4593" s="169" t="s">
        <v>177</v>
      </c>
    </row>
    <row r="4594" spans="1:3">
      <c r="A4594" s="169" t="s">
        <v>8848</v>
      </c>
      <c r="B4594" s="170" t="s">
        <v>28379</v>
      </c>
      <c r="C4594" s="169" t="s">
        <v>177</v>
      </c>
    </row>
    <row r="4595" spans="1:3">
      <c r="A4595" s="169" t="s">
        <v>8850</v>
      </c>
      <c r="B4595" s="170" t="s">
        <v>28380</v>
      </c>
      <c r="C4595" s="169" t="s">
        <v>177</v>
      </c>
    </row>
    <row r="4596" spans="1:3">
      <c r="A4596" s="169" t="s">
        <v>8852</v>
      </c>
      <c r="B4596" s="170" t="s">
        <v>28381</v>
      </c>
      <c r="C4596" s="169" t="s">
        <v>177</v>
      </c>
    </row>
    <row r="4597" spans="1:3">
      <c r="A4597" s="169" t="s">
        <v>8854</v>
      </c>
      <c r="B4597" s="170" t="s">
        <v>28382</v>
      </c>
      <c r="C4597" s="169" t="s">
        <v>177</v>
      </c>
    </row>
    <row r="4598" spans="1:3">
      <c r="A4598" s="169" t="s">
        <v>8856</v>
      </c>
      <c r="B4598" s="170" t="s">
        <v>28383</v>
      </c>
      <c r="C4598" s="169" t="s">
        <v>177</v>
      </c>
    </row>
    <row r="4599" spans="1:3">
      <c r="A4599" s="169" t="s">
        <v>8858</v>
      </c>
      <c r="B4599" s="170" t="s">
        <v>28384</v>
      </c>
      <c r="C4599" s="169" t="s">
        <v>177</v>
      </c>
    </row>
    <row r="4600" spans="1:3">
      <c r="A4600" s="169" t="s">
        <v>8860</v>
      </c>
      <c r="B4600" s="170" t="s">
        <v>28385</v>
      </c>
      <c r="C4600" s="169" t="s">
        <v>177</v>
      </c>
    </row>
    <row r="4601" spans="1:3">
      <c r="A4601" s="169" t="s">
        <v>8862</v>
      </c>
      <c r="B4601" s="170" t="s">
        <v>28386</v>
      </c>
      <c r="C4601" s="169" t="s">
        <v>177</v>
      </c>
    </row>
    <row r="4602" spans="1:3">
      <c r="A4602" s="169" t="s">
        <v>8864</v>
      </c>
      <c r="B4602" s="170" t="s">
        <v>28387</v>
      </c>
      <c r="C4602" s="169" t="s">
        <v>177</v>
      </c>
    </row>
    <row r="4603" spans="1:3">
      <c r="A4603" s="169" t="s">
        <v>8866</v>
      </c>
      <c r="B4603" s="170" t="s">
        <v>28388</v>
      </c>
      <c r="C4603" s="169" t="s">
        <v>177</v>
      </c>
    </row>
    <row r="4604" spans="1:3">
      <c r="A4604" s="169" t="s">
        <v>28389</v>
      </c>
      <c r="B4604" s="170" t="s">
        <v>28390</v>
      </c>
    </row>
    <row r="4605" spans="1:3">
      <c r="A4605" s="169" t="s">
        <v>8868</v>
      </c>
      <c r="B4605" s="170" t="s">
        <v>28391</v>
      </c>
      <c r="C4605" s="169" t="s">
        <v>177</v>
      </c>
    </row>
    <row r="4606" spans="1:3">
      <c r="A4606" s="169" t="s">
        <v>8870</v>
      </c>
      <c r="B4606" s="170" t="s">
        <v>28392</v>
      </c>
      <c r="C4606" s="169" t="s">
        <v>177</v>
      </c>
    </row>
    <row r="4607" spans="1:3">
      <c r="A4607" s="169" t="s">
        <v>8872</v>
      </c>
      <c r="B4607" s="170" t="s">
        <v>28393</v>
      </c>
      <c r="C4607" s="169" t="s">
        <v>177</v>
      </c>
    </row>
    <row r="4608" spans="1:3">
      <c r="A4608" s="169" t="s">
        <v>8874</v>
      </c>
      <c r="B4608" s="170" t="s">
        <v>28394</v>
      </c>
      <c r="C4608" s="169" t="s">
        <v>177</v>
      </c>
    </row>
    <row r="4609" spans="1:3">
      <c r="A4609" s="169" t="s">
        <v>8876</v>
      </c>
      <c r="B4609" s="170" t="s">
        <v>28395</v>
      </c>
      <c r="C4609" s="169" t="s">
        <v>177</v>
      </c>
    </row>
    <row r="4610" spans="1:3">
      <c r="A4610" s="169" t="s">
        <v>8878</v>
      </c>
      <c r="B4610" s="170" t="s">
        <v>28396</v>
      </c>
      <c r="C4610" s="169" t="s">
        <v>177</v>
      </c>
    </row>
    <row r="4611" spans="1:3">
      <c r="A4611" s="169" t="s">
        <v>8880</v>
      </c>
      <c r="B4611" s="170" t="s">
        <v>28397</v>
      </c>
      <c r="C4611" s="169" t="s">
        <v>177</v>
      </c>
    </row>
    <row r="4612" spans="1:3">
      <c r="A4612" s="169" t="s">
        <v>8882</v>
      </c>
      <c r="B4612" s="170" t="s">
        <v>28398</v>
      </c>
      <c r="C4612" s="169" t="s">
        <v>177</v>
      </c>
    </row>
    <row r="4613" spans="1:3">
      <c r="A4613" s="169" t="s">
        <v>28399</v>
      </c>
      <c r="B4613" s="170" t="s">
        <v>28400</v>
      </c>
    </row>
    <row r="4614" spans="1:3">
      <c r="A4614" s="169" t="s">
        <v>8884</v>
      </c>
      <c r="B4614" s="170" t="s">
        <v>28401</v>
      </c>
      <c r="C4614" s="169" t="s">
        <v>177</v>
      </c>
    </row>
    <row r="4615" spans="1:3">
      <c r="A4615" s="169" t="s">
        <v>8886</v>
      </c>
      <c r="B4615" s="170" t="s">
        <v>28402</v>
      </c>
      <c r="C4615" s="169" t="s">
        <v>177</v>
      </c>
    </row>
    <row r="4616" spans="1:3">
      <c r="A4616" s="169" t="s">
        <v>28403</v>
      </c>
      <c r="B4616" s="170" t="s">
        <v>28404</v>
      </c>
    </row>
    <row r="4617" spans="1:3">
      <c r="A4617" s="169" t="s">
        <v>8888</v>
      </c>
      <c r="B4617" s="170" t="s">
        <v>28405</v>
      </c>
      <c r="C4617" s="169" t="s">
        <v>177</v>
      </c>
    </row>
    <row r="4618" spans="1:3">
      <c r="A4618" s="169" t="s">
        <v>8890</v>
      </c>
      <c r="B4618" s="170" t="s">
        <v>28406</v>
      </c>
      <c r="C4618" s="169" t="s">
        <v>177</v>
      </c>
    </row>
    <row r="4619" spans="1:3">
      <c r="A4619" s="169" t="s">
        <v>8892</v>
      </c>
      <c r="B4619" s="170" t="s">
        <v>28407</v>
      </c>
      <c r="C4619" s="169" t="s">
        <v>177</v>
      </c>
    </row>
    <row r="4620" spans="1:3">
      <c r="A4620" s="169" t="s">
        <v>8894</v>
      </c>
      <c r="B4620" s="170" t="s">
        <v>28408</v>
      </c>
      <c r="C4620" s="169" t="s">
        <v>177</v>
      </c>
    </row>
    <row r="4621" spans="1:3">
      <c r="A4621" s="169" t="s">
        <v>8896</v>
      </c>
      <c r="B4621" s="170" t="s">
        <v>28409</v>
      </c>
      <c r="C4621" s="169" t="s">
        <v>177</v>
      </c>
    </row>
    <row r="4622" spans="1:3">
      <c r="A4622" s="169" t="s">
        <v>8898</v>
      </c>
      <c r="B4622" s="170" t="s">
        <v>28410</v>
      </c>
      <c r="C4622" s="169" t="s">
        <v>177</v>
      </c>
    </row>
    <row r="4623" spans="1:3">
      <c r="A4623" s="169" t="s">
        <v>28411</v>
      </c>
      <c r="B4623" s="170" t="s">
        <v>28412</v>
      </c>
    </row>
    <row r="4624" spans="1:3">
      <c r="A4624" s="169" t="s">
        <v>8900</v>
      </c>
      <c r="B4624" s="170" t="s">
        <v>28413</v>
      </c>
      <c r="C4624" s="169" t="s">
        <v>177</v>
      </c>
    </row>
    <row r="4625" spans="1:3">
      <c r="A4625" s="169" t="s">
        <v>8902</v>
      </c>
      <c r="B4625" s="170" t="s">
        <v>28414</v>
      </c>
      <c r="C4625" s="169" t="s">
        <v>177</v>
      </c>
    </row>
    <row r="4626" spans="1:3">
      <c r="A4626" s="169" t="s">
        <v>8904</v>
      </c>
      <c r="B4626" s="170" t="s">
        <v>28415</v>
      </c>
      <c r="C4626" s="169" t="s">
        <v>177</v>
      </c>
    </row>
    <row r="4627" spans="1:3">
      <c r="A4627" s="169" t="s">
        <v>8906</v>
      </c>
      <c r="B4627" s="170" t="s">
        <v>28416</v>
      </c>
      <c r="C4627" s="169" t="s">
        <v>177</v>
      </c>
    </row>
    <row r="4628" spans="1:3">
      <c r="A4628" s="169" t="s">
        <v>28417</v>
      </c>
      <c r="B4628" s="170" t="s">
        <v>28418</v>
      </c>
    </row>
    <row r="4629" spans="1:3">
      <c r="A4629" s="169" t="s">
        <v>8908</v>
      </c>
      <c r="B4629" s="170" t="s">
        <v>28419</v>
      </c>
      <c r="C4629" s="169" t="s">
        <v>177</v>
      </c>
    </row>
    <row r="4630" spans="1:3">
      <c r="A4630" s="169" t="s">
        <v>8910</v>
      </c>
      <c r="B4630" s="170" t="s">
        <v>28420</v>
      </c>
      <c r="C4630" s="169" t="s">
        <v>177</v>
      </c>
    </row>
    <row r="4631" spans="1:3">
      <c r="A4631" s="169" t="s">
        <v>8912</v>
      </c>
      <c r="B4631" s="170" t="s">
        <v>28421</v>
      </c>
      <c r="C4631" s="169" t="s">
        <v>177</v>
      </c>
    </row>
    <row r="4632" spans="1:3">
      <c r="A4632" s="169" t="s">
        <v>8914</v>
      </c>
      <c r="B4632" s="170" t="s">
        <v>28422</v>
      </c>
      <c r="C4632" s="169" t="s">
        <v>177</v>
      </c>
    </row>
    <row r="4633" spans="1:3">
      <c r="A4633" s="169" t="s">
        <v>28423</v>
      </c>
      <c r="B4633" s="170" t="s">
        <v>28424</v>
      </c>
    </row>
    <row r="4634" spans="1:3">
      <c r="A4634" s="169" t="s">
        <v>8916</v>
      </c>
      <c r="B4634" s="170" t="s">
        <v>28425</v>
      </c>
      <c r="C4634" s="169" t="s">
        <v>177</v>
      </c>
    </row>
    <row r="4635" spans="1:3">
      <c r="A4635" s="169" t="s">
        <v>28426</v>
      </c>
      <c r="B4635" s="170" t="s">
        <v>28427</v>
      </c>
    </row>
    <row r="4636" spans="1:3">
      <c r="A4636" s="169" t="s">
        <v>8918</v>
      </c>
      <c r="B4636" s="170" t="s">
        <v>28428</v>
      </c>
      <c r="C4636" s="169" t="s">
        <v>177</v>
      </c>
    </row>
    <row r="4637" spans="1:3">
      <c r="A4637" s="169" t="s">
        <v>8920</v>
      </c>
      <c r="B4637" s="170" t="s">
        <v>28429</v>
      </c>
      <c r="C4637" s="169" t="s">
        <v>177</v>
      </c>
    </row>
    <row r="4638" spans="1:3">
      <c r="A4638" s="169" t="s">
        <v>8922</v>
      </c>
      <c r="B4638" s="170" t="s">
        <v>28430</v>
      </c>
      <c r="C4638" s="169" t="s">
        <v>177</v>
      </c>
    </row>
    <row r="4639" spans="1:3">
      <c r="A4639" s="169" t="s">
        <v>28431</v>
      </c>
      <c r="B4639" s="170" t="s">
        <v>28432</v>
      </c>
    </row>
    <row r="4640" spans="1:3">
      <c r="A4640" s="169" t="s">
        <v>8924</v>
      </c>
      <c r="B4640" s="170" t="s">
        <v>28433</v>
      </c>
      <c r="C4640" s="169" t="s">
        <v>177</v>
      </c>
    </row>
    <row r="4641" spans="1:3">
      <c r="A4641" s="169" t="s">
        <v>28434</v>
      </c>
      <c r="B4641" s="170" t="s">
        <v>28435</v>
      </c>
    </row>
    <row r="4642" spans="1:3" ht="28.5">
      <c r="A4642" s="169" t="s">
        <v>28436</v>
      </c>
      <c r="B4642" s="170" t="s">
        <v>28437</v>
      </c>
      <c r="C4642" s="169" t="s">
        <v>28438</v>
      </c>
    </row>
    <row r="4643" spans="1:3" ht="28.5">
      <c r="A4643" s="169" t="s">
        <v>28439</v>
      </c>
      <c r="B4643" s="170" t="s">
        <v>28440</v>
      </c>
      <c r="C4643" s="169" t="s">
        <v>28438</v>
      </c>
    </row>
    <row r="4644" spans="1:3" ht="28.5">
      <c r="A4644" s="169" t="s">
        <v>28441</v>
      </c>
      <c r="B4644" s="170" t="s">
        <v>28442</v>
      </c>
      <c r="C4644" s="169" t="s">
        <v>28438</v>
      </c>
    </row>
    <row r="4645" spans="1:3">
      <c r="A4645" s="169" t="s">
        <v>28443</v>
      </c>
      <c r="B4645" s="170" t="s">
        <v>28444</v>
      </c>
    </row>
    <row r="4646" spans="1:3" ht="28.5">
      <c r="A4646" s="169" t="s">
        <v>28445</v>
      </c>
      <c r="B4646" s="170" t="s">
        <v>28446</v>
      </c>
      <c r="C4646" s="169" t="s">
        <v>177</v>
      </c>
    </row>
    <row r="4647" spans="1:3" ht="28.5">
      <c r="A4647" s="169" t="s">
        <v>28447</v>
      </c>
      <c r="B4647" s="170" t="s">
        <v>28448</v>
      </c>
      <c r="C4647" s="169" t="s">
        <v>177</v>
      </c>
    </row>
    <row r="4648" spans="1:3" ht="28.5">
      <c r="A4648" s="169" t="s">
        <v>28449</v>
      </c>
      <c r="B4648" s="170" t="s">
        <v>28450</v>
      </c>
      <c r="C4648" s="169" t="s">
        <v>177</v>
      </c>
    </row>
    <row r="4649" spans="1:3" ht="28.5">
      <c r="A4649" s="169" t="s">
        <v>28451</v>
      </c>
      <c r="B4649" s="170" t="s">
        <v>28452</v>
      </c>
      <c r="C4649" s="169" t="s">
        <v>177</v>
      </c>
    </row>
    <row r="4650" spans="1:3" ht="42.75">
      <c r="A4650" s="169" t="s">
        <v>8928</v>
      </c>
      <c r="B4650" s="170" t="s">
        <v>28453</v>
      </c>
      <c r="C4650" s="169" t="s">
        <v>177</v>
      </c>
    </row>
    <row r="4651" spans="1:3">
      <c r="A4651" s="169" t="s">
        <v>28454</v>
      </c>
      <c r="B4651" s="170" t="s">
        <v>28455</v>
      </c>
    </row>
    <row r="4652" spans="1:3" ht="28.5">
      <c r="A4652" s="169" t="s">
        <v>8932</v>
      </c>
      <c r="B4652" s="170" t="s">
        <v>28456</v>
      </c>
      <c r="C4652" s="169" t="s">
        <v>352</v>
      </c>
    </row>
    <row r="4653" spans="1:3" ht="28.5">
      <c r="A4653" s="169" t="s">
        <v>8934</v>
      </c>
      <c r="B4653" s="170" t="s">
        <v>28457</v>
      </c>
      <c r="C4653" s="169" t="s">
        <v>352</v>
      </c>
    </row>
    <row r="4654" spans="1:3">
      <c r="A4654" s="169" t="s">
        <v>28458</v>
      </c>
      <c r="B4654" s="170" t="s">
        <v>28459</v>
      </c>
    </row>
    <row r="4655" spans="1:3" ht="28.5">
      <c r="A4655" s="169" t="s">
        <v>8936</v>
      </c>
      <c r="B4655" s="170" t="s">
        <v>28460</v>
      </c>
      <c r="C4655" s="169" t="s">
        <v>352</v>
      </c>
    </row>
    <row r="4656" spans="1:3" ht="28.5">
      <c r="A4656" s="169" t="s">
        <v>8938</v>
      </c>
      <c r="B4656" s="170" t="s">
        <v>28461</v>
      </c>
      <c r="C4656" s="169" t="s">
        <v>352</v>
      </c>
    </row>
    <row r="4657" spans="1:3">
      <c r="A4657" s="169" t="s">
        <v>28462</v>
      </c>
      <c r="B4657" s="170" t="s">
        <v>28463</v>
      </c>
    </row>
    <row r="4658" spans="1:3" ht="28.5">
      <c r="A4658" s="169" t="s">
        <v>8940</v>
      </c>
      <c r="B4658" s="170" t="s">
        <v>28464</v>
      </c>
      <c r="C4658" s="169" t="s">
        <v>177</v>
      </c>
    </row>
    <row r="4659" spans="1:3">
      <c r="A4659" s="169" t="s">
        <v>28465</v>
      </c>
      <c r="B4659" s="170" t="s">
        <v>28466</v>
      </c>
    </row>
    <row r="4660" spans="1:3">
      <c r="A4660" s="169" t="s">
        <v>8942</v>
      </c>
      <c r="B4660" s="170" t="s">
        <v>28467</v>
      </c>
      <c r="C4660" s="169" t="s">
        <v>177</v>
      </c>
    </row>
    <row r="4661" spans="1:3">
      <c r="A4661" s="169" t="s">
        <v>8944</v>
      </c>
      <c r="B4661" s="170" t="s">
        <v>28468</v>
      </c>
      <c r="C4661" s="169" t="s">
        <v>177</v>
      </c>
    </row>
    <row r="4662" spans="1:3">
      <c r="A4662" s="169" t="s">
        <v>8946</v>
      </c>
      <c r="B4662" s="170" t="s">
        <v>28469</v>
      </c>
      <c r="C4662" s="169" t="s">
        <v>177</v>
      </c>
    </row>
    <row r="4663" spans="1:3" ht="28.5">
      <c r="A4663" s="169" t="s">
        <v>8948</v>
      </c>
      <c r="B4663" s="170" t="s">
        <v>28470</v>
      </c>
      <c r="C4663" s="169" t="s">
        <v>177</v>
      </c>
    </row>
    <row r="4664" spans="1:3">
      <c r="A4664" s="169" t="s">
        <v>8950</v>
      </c>
      <c r="B4664" s="170" t="s">
        <v>28471</v>
      </c>
      <c r="C4664" s="169" t="s">
        <v>177</v>
      </c>
    </row>
    <row r="4665" spans="1:3">
      <c r="A4665" s="169" t="s">
        <v>8952</v>
      </c>
      <c r="B4665" s="170" t="s">
        <v>28472</v>
      </c>
      <c r="C4665" s="169" t="s">
        <v>177</v>
      </c>
    </row>
    <row r="4666" spans="1:3">
      <c r="A4666" s="169" t="s">
        <v>8954</v>
      </c>
      <c r="B4666" s="170" t="s">
        <v>28473</v>
      </c>
      <c r="C4666" s="169" t="s">
        <v>177</v>
      </c>
    </row>
    <row r="4667" spans="1:3">
      <c r="A4667" s="169" t="s">
        <v>28474</v>
      </c>
      <c r="B4667" s="170" t="s">
        <v>28475</v>
      </c>
    </row>
    <row r="4668" spans="1:3" ht="42.75">
      <c r="A4668" s="169" t="s">
        <v>8956</v>
      </c>
      <c r="B4668" s="170" t="s">
        <v>28476</v>
      </c>
      <c r="C4668" s="169" t="s">
        <v>177</v>
      </c>
    </row>
    <row r="4669" spans="1:3">
      <c r="A4669" s="169" t="s">
        <v>28477</v>
      </c>
      <c r="B4669" s="170" t="s">
        <v>28478</v>
      </c>
    </row>
    <row r="4670" spans="1:3" ht="42.75">
      <c r="A4670" s="169" t="s">
        <v>8958</v>
      </c>
      <c r="B4670" s="170" t="s">
        <v>28479</v>
      </c>
      <c r="C4670" s="169" t="s">
        <v>177</v>
      </c>
    </row>
    <row r="4671" spans="1:3" ht="28.5">
      <c r="A4671" s="169" t="s">
        <v>8960</v>
      </c>
      <c r="B4671" s="170" t="s">
        <v>28480</v>
      </c>
      <c r="C4671" s="169" t="s">
        <v>177</v>
      </c>
    </row>
    <row r="4672" spans="1:3">
      <c r="A4672" s="169" t="s">
        <v>8962</v>
      </c>
      <c r="B4672" s="170" t="s">
        <v>28481</v>
      </c>
      <c r="C4672" s="169" t="s">
        <v>177</v>
      </c>
    </row>
    <row r="4673" spans="1:3" ht="28.5">
      <c r="A4673" s="169" t="s">
        <v>8964</v>
      </c>
      <c r="B4673" s="170" t="s">
        <v>28482</v>
      </c>
      <c r="C4673" s="169" t="s">
        <v>177</v>
      </c>
    </row>
    <row r="4674" spans="1:3" ht="28.5">
      <c r="A4674" s="169" t="s">
        <v>8966</v>
      </c>
      <c r="B4674" s="170" t="s">
        <v>28483</v>
      </c>
      <c r="C4674" s="169" t="s">
        <v>177</v>
      </c>
    </row>
    <row r="4675" spans="1:3" ht="28.5">
      <c r="A4675" s="169" t="s">
        <v>8968</v>
      </c>
      <c r="B4675" s="170" t="s">
        <v>28484</v>
      </c>
      <c r="C4675" s="169" t="s">
        <v>177</v>
      </c>
    </row>
    <row r="4676" spans="1:3" ht="28.5">
      <c r="A4676" s="169" t="s">
        <v>8970</v>
      </c>
      <c r="B4676" s="170" t="s">
        <v>28485</v>
      </c>
      <c r="C4676" s="169" t="s">
        <v>177</v>
      </c>
    </row>
    <row r="4677" spans="1:3">
      <c r="A4677" s="169" t="s">
        <v>28486</v>
      </c>
      <c r="B4677" s="170" t="s">
        <v>28487</v>
      </c>
    </row>
    <row r="4678" spans="1:3" ht="42.75">
      <c r="A4678" s="169" t="s">
        <v>8972</v>
      </c>
      <c r="B4678" s="170" t="s">
        <v>28488</v>
      </c>
      <c r="C4678" s="169" t="s">
        <v>177</v>
      </c>
    </row>
    <row r="4679" spans="1:3" ht="28.5">
      <c r="A4679" s="169" t="s">
        <v>8974</v>
      </c>
      <c r="B4679" s="170" t="s">
        <v>28489</v>
      </c>
      <c r="C4679" s="169" t="s">
        <v>177</v>
      </c>
    </row>
    <row r="4680" spans="1:3" ht="42.75">
      <c r="A4680" s="169" t="s">
        <v>8976</v>
      </c>
      <c r="B4680" s="170" t="s">
        <v>28490</v>
      </c>
      <c r="C4680" s="169" t="s">
        <v>177</v>
      </c>
    </row>
    <row r="4681" spans="1:3" ht="28.5">
      <c r="A4681" s="169" t="s">
        <v>8978</v>
      </c>
      <c r="B4681" s="170" t="s">
        <v>28491</v>
      </c>
      <c r="C4681" s="169" t="s">
        <v>177</v>
      </c>
    </row>
    <row r="4682" spans="1:3">
      <c r="A4682" s="169" t="s">
        <v>28492</v>
      </c>
      <c r="B4682" s="170" t="s">
        <v>28493</v>
      </c>
    </row>
    <row r="4683" spans="1:3" ht="28.5">
      <c r="A4683" s="169" t="s">
        <v>8980</v>
      </c>
      <c r="B4683" s="170" t="s">
        <v>28494</v>
      </c>
      <c r="C4683" s="169" t="s">
        <v>177</v>
      </c>
    </row>
    <row r="4684" spans="1:3" ht="28.5">
      <c r="A4684" s="169" t="s">
        <v>8982</v>
      </c>
      <c r="B4684" s="170" t="s">
        <v>28495</v>
      </c>
      <c r="C4684" s="169" t="s">
        <v>177</v>
      </c>
    </row>
    <row r="4685" spans="1:3" ht="28.5">
      <c r="A4685" s="169" t="s">
        <v>8984</v>
      </c>
      <c r="B4685" s="170" t="s">
        <v>28496</v>
      </c>
      <c r="C4685" s="169" t="s">
        <v>177</v>
      </c>
    </row>
    <row r="4686" spans="1:3">
      <c r="A4686" s="169" t="s">
        <v>28497</v>
      </c>
      <c r="B4686" s="170" t="s">
        <v>28498</v>
      </c>
    </row>
    <row r="4687" spans="1:3" ht="42.75">
      <c r="A4687" s="169" t="s">
        <v>8986</v>
      </c>
      <c r="B4687" s="170" t="s">
        <v>28499</v>
      </c>
      <c r="C4687" s="169" t="s">
        <v>171</v>
      </c>
    </row>
    <row r="4688" spans="1:3" ht="42.75">
      <c r="A4688" s="169" t="s">
        <v>8988</v>
      </c>
      <c r="B4688" s="170" t="s">
        <v>28500</v>
      </c>
      <c r="C4688" s="169" t="s">
        <v>171</v>
      </c>
    </row>
    <row r="4689" spans="1:3" ht="28.5">
      <c r="A4689" s="169" t="s">
        <v>8990</v>
      </c>
      <c r="B4689" s="170" t="s">
        <v>28501</v>
      </c>
      <c r="C4689" s="169" t="s">
        <v>171</v>
      </c>
    </row>
    <row r="4690" spans="1:3" ht="28.5">
      <c r="A4690" s="169" t="s">
        <v>8992</v>
      </c>
      <c r="B4690" s="170" t="s">
        <v>28502</v>
      </c>
      <c r="C4690" s="169" t="s">
        <v>171</v>
      </c>
    </row>
    <row r="4691" spans="1:3">
      <c r="A4691" s="169" t="s">
        <v>8994</v>
      </c>
      <c r="B4691" s="170" t="s">
        <v>28503</v>
      </c>
      <c r="C4691" s="169" t="s">
        <v>171</v>
      </c>
    </row>
    <row r="4692" spans="1:3" ht="28.5">
      <c r="A4692" s="169" t="s">
        <v>8996</v>
      </c>
      <c r="B4692" s="170" t="s">
        <v>28504</v>
      </c>
      <c r="C4692" s="169" t="s">
        <v>171</v>
      </c>
    </row>
    <row r="4693" spans="1:3" ht="28.5">
      <c r="A4693" s="169" t="s">
        <v>8998</v>
      </c>
      <c r="B4693" s="170" t="s">
        <v>28505</v>
      </c>
      <c r="C4693" s="169" t="s">
        <v>171</v>
      </c>
    </row>
    <row r="4694" spans="1:3" ht="28.5">
      <c r="A4694" s="169" t="s">
        <v>9000</v>
      </c>
      <c r="B4694" s="170" t="s">
        <v>28506</v>
      </c>
      <c r="C4694" s="169" t="s">
        <v>171</v>
      </c>
    </row>
    <row r="4695" spans="1:3">
      <c r="A4695" s="169" t="s">
        <v>28507</v>
      </c>
      <c r="B4695" s="170" t="s">
        <v>28508</v>
      </c>
    </row>
    <row r="4696" spans="1:3" ht="42.75">
      <c r="A4696" s="169" t="s">
        <v>9002</v>
      </c>
      <c r="B4696" s="170" t="s">
        <v>28509</v>
      </c>
      <c r="C4696" s="169" t="s">
        <v>171</v>
      </c>
    </row>
    <row r="4697" spans="1:3" ht="28.5">
      <c r="A4697" s="169" t="s">
        <v>9004</v>
      </c>
      <c r="B4697" s="170" t="s">
        <v>28510</v>
      </c>
      <c r="C4697" s="169" t="s">
        <v>171</v>
      </c>
    </row>
    <row r="4698" spans="1:3">
      <c r="A4698" s="169" t="s">
        <v>28511</v>
      </c>
      <c r="B4698" s="170" t="s">
        <v>28512</v>
      </c>
    </row>
    <row r="4699" spans="1:3" ht="42.75">
      <c r="A4699" s="169" t="s">
        <v>9006</v>
      </c>
      <c r="B4699" s="170" t="s">
        <v>28513</v>
      </c>
      <c r="C4699" s="169" t="s">
        <v>171</v>
      </c>
    </row>
    <row r="4700" spans="1:3" ht="28.5">
      <c r="A4700" s="169" t="s">
        <v>9008</v>
      </c>
      <c r="B4700" s="170" t="s">
        <v>28514</v>
      </c>
      <c r="C4700" s="169" t="s">
        <v>171</v>
      </c>
    </row>
    <row r="4701" spans="1:3">
      <c r="A4701" s="169" t="s">
        <v>28515</v>
      </c>
      <c r="B4701" s="170" t="s">
        <v>28516</v>
      </c>
    </row>
    <row r="4702" spans="1:3" ht="28.5">
      <c r="A4702" s="169" t="s">
        <v>9010</v>
      </c>
      <c r="B4702" s="170" t="s">
        <v>28517</v>
      </c>
      <c r="C4702" s="169" t="s">
        <v>171</v>
      </c>
    </row>
    <row r="4703" spans="1:3" ht="28.5">
      <c r="A4703" s="169" t="s">
        <v>9012</v>
      </c>
      <c r="B4703" s="170" t="s">
        <v>28518</v>
      </c>
      <c r="C4703" s="169" t="s">
        <v>171</v>
      </c>
    </row>
    <row r="4704" spans="1:3" ht="28.5">
      <c r="A4704" s="169" t="s">
        <v>9014</v>
      </c>
      <c r="B4704" s="170" t="s">
        <v>28519</v>
      </c>
      <c r="C4704" s="169" t="s">
        <v>171</v>
      </c>
    </row>
    <row r="4705" spans="1:3">
      <c r="A4705" s="169" t="s">
        <v>28520</v>
      </c>
      <c r="B4705" s="170" t="s">
        <v>28521</v>
      </c>
    </row>
    <row r="4706" spans="1:3" ht="28.5">
      <c r="A4706" s="169" t="s">
        <v>9016</v>
      </c>
      <c r="B4706" s="170" t="s">
        <v>28522</v>
      </c>
      <c r="C4706" s="169" t="s">
        <v>171</v>
      </c>
    </row>
    <row r="4707" spans="1:3" ht="28.5">
      <c r="A4707" s="169" t="s">
        <v>9018</v>
      </c>
      <c r="B4707" s="170" t="s">
        <v>28523</v>
      </c>
      <c r="C4707" s="169" t="s">
        <v>187</v>
      </c>
    </row>
    <row r="4708" spans="1:3">
      <c r="A4708" s="169" t="s">
        <v>28524</v>
      </c>
      <c r="B4708" s="170" t="s">
        <v>28525</v>
      </c>
    </row>
    <row r="4709" spans="1:3" ht="42.75">
      <c r="A4709" s="169" t="s">
        <v>9020</v>
      </c>
      <c r="B4709" s="170" t="s">
        <v>28526</v>
      </c>
      <c r="C4709" s="169" t="s">
        <v>187</v>
      </c>
    </row>
    <row r="4710" spans="1:3">
      <c r="A4710" s="169" t="s">
        <v>28527</v>
      </c>
      <c r="B4710" s="170" t="s">
        <v>28528</v>
      </c>
    </row>
    <row r="4711" spans="1:3">
      <c r="A4711" s="169" t="s">
        <v>9022</v>
      </c>
      <c r="B4711" s="170" t="s">
        <v>28529</v>
      </c>
      <c r="C4711" s="169" t="s">
        <v>187</v>
      </c>
    </row>
    <row r="4712" spans="1:3">
      <c r="A4712" s="169" t="s">
        <v>9024</v>
      </c>
      <c r="B4712" s="170" t="s">
        <v>28530</v>
      </c>
      <c r="C4712" s="169" t="s">
        <v>187</v>
      </c>
    </row>
    <row r="4713" spans="1:3">
      <c r="A4713" s="169" t="s">
        <v>9026</v>
      </c>
      <c r="B4713" s="170" t="s">
        <v>28531</v>
      </c>
      <c r="C4713" s="169" t="s">
        <v>187</v>
      </c>
    </row>
    <row r="4714" spans="1:3">
      <c r="A4714" s="169" t="s">
        <v>9028</v>
      </c>
      <c r="B4714" s="170" t="s">
        <v>28532</v>
      </c>
      <c r="C4714" s="169" t="s">
        <v>187</v>
      </c>
    </row>
    <row r="4715" spans="1:3">
      <c r="A4715" s="169" t="s">
        <v>28533</v>
      </c>
      <c r="B4715" s="170" t="s">
        <v>28534</v>
      </c>
    </row>
    <row r="4716" spans="1:3" ht="28.5">
      <c r="A4716" s="169" t="s">
        <v>9030</v>
      </c>
      <c r="B4716" s="170" t="s">
        <v>28535</v>
      </c>
      <c r="C4716" s="169" t="s">
        <v>187</v>
      </c>
    </row>
    <row r="4717" spans="1:3" ht="42.75">
      <c r="A4717" s="169" t="s">
        <v>9032</v>
      </c>
      <c r="B4717" s="170" t="s">
        <v>28536</v>
      </c>
      <c r="C4717" s="169" t="s">
        <v>187</v>
      </c>
    </row>
    <row r="4718" spans="1:3" ht="28.5">
      <c r="A4718" s="169" t="s">
        <v>9034</v>
      </c>
      <c r="B4718" s="170" t="s">
        <v>28537</v>
      </c>
      <c r="C4718" s="169" t="s">
        <v>187</v>
      </c>
    </row>
    <row r="4719" spans="1:3">
      <c r="A4719" s="169" t="s">
        <v>28538</v>
      </c>
      <c r="B4719" s="170" t="s">
        <v>28539</v>
      </c>
    </row>
    <row r="4720" spans="1:3">
      <c r="A4720" s="169" t="s">
        <v>28540</v>
      </c>
      <c r="B4720" s="170" t="s">
        <v>28541</v>
      </c>
    </row>
    <row r="4721" spans="1:3">
      <c r="A4721" s="169" t="s">
        <v>28542</v>
      </c>
      <c r="B4721" s="170" t="s">
        <v>28543</v>
      </c>
      <c r="C4721" s="169" t="s">
        <v>171</v>
      </c>
    </row>
    <row r="4722" spans="1:3" ht="28.5">
      <c r="A4722" s="169" t="s">
        <v>9036</v>
      </c>
      <c r="B4722" s="170" t="s">
        <v>28544</v>
      </c>
      <c r="C4722" s="169" t="s">
        <v>171</v>
      </c>
    </row>
    <row r="4723" spans="1:3" ht="28.5">
      <c r="A4723" s="169" t="s">
        <v>9038</v>
      </c>
      <c r="B4723" s="170" t="s">
        <v>28545</v>
      </c>
      <c r="C4723" s="169" t="s">
        <v>171</v>
      </c>
    </row>
    <row r="4724" spans="1:3" ht="28.5">
      <c r="A4724" s="169" t="s">
        <v>9040</v>
      </c>
      <c r="B4724" s="170" t="s">
        <v>28546</v>
      </c>
      <c r="C4724" s="169" t="s">
        <v>171</v>
      </c>
    </row>
    <row r="4725" spans="1:3" ht="42.75">
      <c r="A4725" s="169" t="s">
        <v>9042</v>
      </c>
      <c r="B4725" s="170" t="s">
        <v>28547</v>
      </c>
      <c r="C4725" s="169" t="s">
        <v>177</v>
      </c>
    </row>
    <row r="4726" spans="1:3" ht="42.75">
      <c r="A4726" s="169" t="s">
        <v>9044</v>
      </c>
      <c r="B4726" s="170" t="s">
        <v>28548</v>
      </c>
      <c r="C4726" s="169" t="s">
        <v>177</v>
      </c>
    </row>
    <row r="4727" spans="1:3" ht="28.5">
      <c r="A4727" s="169" t="s">
        <v>9046</v>
      </c>
      <c r="B4727" s="170" t="s">
        <v>28549</v>
      </c>
      <c r="C4727" s="169" t="s">
        <v>171</v>
      </c>
    </row>
    <row r="4728" spans="1:3" ht="42.75">
      <c r="A4728" s="169" t="s">
        <v>9048</v>
      </c>
      <c r="B4728" s="170" t="s">
        <v>28550</v>
      </c>
      <c r="C4728" s="169" t="s">
        <v>23440</v>
      </c>
    </row>
    <row r="4729" spans="1:3" ht="57">
      <c r="A4729" s="169" t="s">
        <v>9050</v>
      </c>
      <c r="B4729" s="170" t="s">
        <v>28551</v>
      </c>
      <c r="C4729" s="169" t="s">
        <v>171</v>
      </c>
    </row>
    <row r="4730" spans="1:3" ht="28.5">
      <c r="A4730" s="169" t="s">
        <v>9052</v>
      </c>
      <c r="B4730" s="170" t="s">
        <v>28552</v>
      </c>
      <c r="C4730" s="169" t="s">
        <v>187</v>
      </c>
    </row>
    <row r="4731" spans="1:3" ht="28.5">
      <c r="A4731" s="169" t="s">
        <v>9054</v>
      </c>
      <c r="B4731" s="170" t="s">
        <v>28553</v>
      </c>
      <c r="C4731" s="169" t="s">
        <v>171</v>
      </c>
    </row>
    <row r="4732" spans="1:3" ht="42.75">
      <c r="A4732" s="169" t="s">
        <v>9056</v>
      </c>
      <c r="B4732" s="170" t="s">
        <v>28554</v>
      </c>
      <c r="C4732" s="169" t="s">
        <v>171</v>
      </c>
    </row>
    <row r="4733" spans="1:3" ht="42.75">
      <c r="A4733" s="169" t="s">
        <v>9058</v>
      </c>
      <c r="B4733" s="170" t="s">
        <v>28555</v>
      </c>
      <c r="C4733" s="169" t="s">
        <v>171</v>
      </c>
    </row>
    <row r="4734" spans="1:3" ht="57">
      <c r="A4734" s="169" t="s">
        <v>9060</v>
      </c>
      <c r="B4734" s="170" t="s">
        <v>28556</v>
      </c>
      <c r="C4734" s="169" t="s">
        <v>171</v>
      </c>
    </row>
    <row r="4735" spans="1:3" ht="42.75">
      <c r="A4735" s="169" t="s">
        <v>28557</v>
      </c>
      <c r="B4735" s="170" t="s">
        <v>28558</v>
      </c>
      <c r="C4735" s="169" t="s">
        <v>171</v>
      </c>
    </row>
    <row r="4736" spans="1:3" ht="42.75">
      <c r="A4736" s="169" t="s">
        <v>28559</v>
      </c>
      <c r="B4736" s="170" t="s">
        <v>28560</v>
      </c>
      <c r="C4736" s="169" t="s">
        <v>171</v>
      </c>
    </row>
    <row r="4737" spans="1:3" ht="42.75">
      <c r="A4737" s="169" t="s">
        <v>28561</v>
      </c>
      <c r="B4737" s="170" t="s">
        <v>28562</v>
      </c>
      <c r="C4737" s="169" t="s">
        <v>171</v>
      </c>
    </row>
    <row r="4738" spans="1:3" ht="42.75">
      <c r="A4738" s="169" t="s">
        <v>28563</v>
      </c>
      <c r="B4738" s="170" t="s">
        <v>28564</v>
      </c>
      <c r="C4738" s="169" t="s">
        <v>171</v>
      </c>
    </row>
    <row r="4739" spans="1:3" ht="42.75">
      <c r="A4739" s="169" t="s">
        <v>28565</v>
      </c>
      <c r="B4739" s="170" t="s">
        <v>28566</v>
      </c>
      <c r="C4739" s="169" t="s">
        <v>171</v>
      </c>
    </row>
    <row r="4740" spans="1:3" ht="42.75">
      <c r="A4740" s="169" t="s">
        <v>28567</v>
      </c>
      <c r="B4740" s="170" t="s">
        <v>28568</v>
      </c>
      <c r="C4740" s="169" t="s">
        <v>171</v>
      </c>
    </row>
    <row r="4741" spans="1:3" ht="42.75">
      <c r="A4741" s="169" t="s">
        <v>28569</v>
      </c>
      <c r="B4741" s="170" t="s">
        <v>28570</v>
      </c>
      <c r="C4741" s="169" t="s">
        <v>171</v>
      </c>
    </row>
    <row r="4742" spans="1:3" ht="42.75">
      <c r="A4742" s="169" t="s">
        <v>28571</v>
      </c>
      <c r="B4742" s="170" t="s">
        <v>28572</v>
      </c>
      <c r="C4742" s="169" t="s">
        <v>171</v>
      </c>
    </row>
    <row r="4743" spans="1:3" ht="42.75">
      <c r="A4743" s="169" t="s">
        <v>28573</v>
      </c>
      <c r="B4743" s="170" t="s">
        <v>28574</v>
      </c>
      <c r="C4743" s="169" t="s">
        <v>171</v>
      </c>
    </row>
    <row r="4744" spans="1:3" ht="42.75">
      <c r="A4744" s="169" t="s">
        <v>28575</v>
      </c>
      <c r="B4744" s="170" t="s">
        <v>28576</v>
      </c>
      <c r="C4744" s="169" t="s">
        <v>171</v>
      </c>
    </row>
    <row r="4745" spans="1:3" ht="42.75">
      <c r="A4745" s="169" t="s">
        <v>28577</v>
      </c>
      <c r="B4745" s="170" t="s">
        <v>28578</v>
      </c>
      <c r="C4745" s="169" t="s">
        <v>171</v>
      </c>
    </row>
    <row r="4746" spans="1:3" ht="42.75">
      <c r="A4746" s="169" t="s">
        <v>28579</v>
      </c>
      <c r="B4746" s="170" t="s">
        <v>28580</v>
      </c>
      <c r="C4746" s="169" t="s">
        <v>171</v>
      </c>
    </row>
    <row r="4747" spans="1:3" ht="42.75">
      <c r="A4747" s="169" t="s">
        <v>28581</v>
      </c>
      <c r="B4747" s="170" t="s">
        <v>28582</v>
      </c>
      <c r="C4747" s="169" t="s">
        <v>171</v>
      </c>
    </row>
    <row r="4748" spans="1:3" ht="42.75">
      <c r="A4748" s="169" t="s">
        <v>28583</v>
      </c>
      <c r="B4748" s="170" t="s">
        <v>28584</v>
      </c>
      <c r="C4748" s="169" t="s">
        <v>171</v>
      </c>
    </row>
    <row r="4749" spans="1:3" ht="42.75">
      <c r="A4749" s="169" t="s">
        <v>28585</v>
      </c>
      <c r="B4749" s="170" t="s">
        <v>28586</v>
      </c>
      <c r="C4749" s="169" t="s">
        <v>171</v>
      </c>
    </row>
    <row r="4750" spans="1:3" ht="42.75">
      <c r="A4750" s="169" t="s">
        <v>28587</v>
      </c>
      <c r="B4750" s="170" t="s">
        <v>28588</v>
      </c>
      <c r="C4750" s="169" t="s">
        <v>171</v>
      </c>
    </row>
    <row r="4751" spans="1:3" ht="42.75">
      <c r="A4751" s="169" t="s">
        <v>28589</v>
      </c>
      <c r="B4751" s="170" t="s">
        <v>28590</v>
      </c>
      <c r="C4751" s="169" t="s">
        <v>171</v>
      </c>
    </row>
    <row r="4752" spans="1:3" ht="42.75">
      <c r="A4752" s="169" t="s">
        <v>28591</v>
      </c>
      <c r="B4752" s="170" t="s">
        <v>28592</v>
      </c>
      <c r="C4752" s="169" t="s">
        <v>171</v>
      </c>
    </row>
    <row r="4753" spans="1:3" ht="28.5">
      <c r="A4753" s="169" t="s">
        <v>9074</v>
      </c>
      <c r="B4753" s="170" t="s">
        <v>28593</v>
      </c>
      <c r="C4753" s="169" t="s">
        <v>171</v>
      </c>
    </row>
    <row r="4754" spans="1:3" ht="28.5">
      <c r="A4754" s="169" t="s">
        <v>9076</v>
      </c>
      <c r="B4754" s="170" t="s">
        <v>28594</v>
      </c>
      <c r="C4754" s="169" t="s">
        <v>171</v>
      </c>
    </row>
    <row r="4755" spans="1:3" ht="57">
      <c r="A4755" s="169" t="s">
        <v>9078</v>
      </c>
      <c r="B4755" s="170" t="s">
        <v>28595</v>
      </c>
      <c r="C4755" s="169" t="s">
        <v>23440</v>
      </c>
    </row>
    <row r="4756" spans="1:3">
      <c r="A4756" s="169" t="s">
        <v>9080</v>
      </c>
      <c r="B4756" s="170" t="s">
        <v>28596</v>
      </c>
      <c r="C4756" s="169" t="s">
        <v>171</v>
      </c>
    </row>
    <row r="4757" spans="1:3" ht="28.5">
      <c r="A4757" s="169" t="s">
        <v>9082</v>
      </c>
      <c r="B4757" s="170" t="s">
        <v>28597</v>
      </c>
      <c r="C4757" s="169" t="s">
        <v>171</v>
      </c>
    </row>
    <row r="4758" spans="1:3" ht="28.5">
      <c r="A4758" s="169" t="s">
        <v>9084</v>
      </c>
      <c r="B4758" s="170" t="s">
        <v>28598</v>
      </c>
      <c r="C4758" s="169" t="s">
        <v>171</v>
      </c>
    </row>
    <row r="4759" spans="1:3" ht="28.5">
      <c r="A4759" s="169" t="s">
        <v>9086</v>
      </c>
      <c r="B4759" s="170" t="s">
        <v>28599</v>
      </c>
      <c r="C4759" s="169" t="s">
        <v>171</v>
      </c>
    </row>
    <row r="4760" spans="1:3" ht="28.5">
      <c r="A4760" s="169" t="s">
        <v>9088</v>
      </c>
      <c r="B4760" s="170" t="s">
        <v>28600</v>
      </c>
      <c r="C4760" s="169" t="s">
        <v>171</v>
      </c>
    </row>
    <row r="4761" spans="1:3" ht="28.5">
      <c r="A4761" s="169" t="s">
        <v>9090</v>
      </c>
      <c r="B4761" s="170" t="s">
        <v>28601</v>
      </c>
      <c r="C4761" s="169" t="s">
        <v>171</v>
      </c>
    </row>
    <row r="4762" spans="1:3" ht="28.5">
      <c r="A4762" s="169" t="s">
        <v>9092</v>
      </c>
      <c r="B4762" s="170" t="s">
        <v>28602</v>
      </c>
      <c r="C4762" s="169" t="s">
        <v>171</v>
      </c>
    </row>
    <row r="4763" spans="1:3" ht="42.75">
      <c r="A4763" s="169" t="s">
        <v>9094</v>
      </c>
      <c r="B4763" s="170" t="s">
        <v>28603</v>
      </c>
      <c r="C4763" s="169" t="s">
        <v>23440</v>
      </c>
    </row>
    <row r="4764" spans="1:3" ht="57">
      <c r="A4764" s="169" t="s">
        <v>28604</v>
      </c>
      <c r="B4764" s="170" t="s">
        <v>28605</v>
      </c>
      <c r="C4764" s="169" t="s">
        <v>23440</v>
      </c>
    </row>
    <row r="4765" spans="1:3" ht="57">
      <c r="A4765" s="169" t="s">
        <v>28606</v>
      </c>
      <c r="B4765" s="170" t="s">
        <v>28607</v>
      </c>
      <c r="C4765" s="169" t="s">
        <v>23440</v>
      </c>
    </row>
    <row r="4766" spans="1:3" ht="57">
      <c r="A4766" s="169" t="s">
        <v>28608</v>
      </c>
      <c r="B4766" s="170" t="s">
        <v>28609</v>
      </c>
      <c r="C4766" s="169" t="s">
        <v>23440</v>
      </c>
    </row>
    <row r="4767" spans="1:3" ht="57">
      <c r="A4767" s="169" t="s">
        <v>28610</v>
      </c>
      <c r="B4767" s="170" t="s">
        <v>28611</v>
      </c>
      <c r="C4767" s="169" t="s">
        <v>23440</v>
      </c>
    </row>
    <row r="4768" spans="1:3" ht="57">
      <c r="A4768" s="169" t="s">
        <v>28612</v>
      </c>
      <c r="B4768" s="170" t="s">
        <v>28613</v>
      </c>
      <c r="C4768" s="169" t="s">
        <v>23440</v>
      </c>
    </row>
    <row r="4769" spans="1:3" ht="57">
      <c r="A4769" s="169" t="s">
        <v>28614</v>
      </c>
      <c r="B4769" s="170" t="s">
        <v>28615</v>
      </c>
      <c r="C4769" s="169" t="s">
        <v>23440</v>
      </c>
    </row>
    <row r="4770" spans="1:3" ht="57">
      <c r="A4770" s="169" t="s">
        <v>28616</v>
      </c>
      <c r="B4770" s="170" t="s">
        <v>28617</v>
      </c>
      <c r="C4770" s="169" t="s">
        <v>23440</v>
      </c>
    </row>
    <row r="4771" spans="1:3" ht="57">
      <c r="A4771" s="169" t="s">
        <v>28618</v>
      </c>
      <c r="B4771" s="170" t="s">
        <v>28619</v>
      </c>
      <c r="C4771" s="169" t="s">
        <v>23440</v>
      </c>
    </row>
    <row r="4772" spans="1:3" ht="57">
      <c r="A4772" s="169" t="s">
        <v>28620</v>
      </c>
      <c r="B4772" s="170" t="s">
        <v>28621</v>
      </c>
      <c r="C4772" s="169" t="s">
        <v>23440</v>
      </c>
    </row>
    <row r="4773" spans="1:3" ht="57">
      <c r="A4773" s="169" t="s">
        <v>28622</v>
      </c>
      <c r="B4773" s="170" t="s">
        <v>28623</v>
      </c>
      <c r="C4773" s="169" t="s">
        <v>23440</v>
      </c>
    </row>
    <row r="4774" spans="1:3" ht="57">
      <c r="A4774" s="169" t="s">
        <v>28624</v>
      </c>
      <c r="B4774" s="170" t="s">
        <v>28625</v>
      </c>
      <c r="C4774" s="169" t="s">
        <v>23440</v>
      </c>
    </row>
    <row r="4775" spans="1:3" ht="57">
      <c r="A4775" s="169" t="s">
        <v>28626</v>
      </c>
      <c r="B4775" s="170" t="s">
        <v>28627</v>
      </c>
      <c r="C4775" s="169" t="s">
        <v>23440</v>
      </c>
    </row>
    <row r="4776" spans="1:3" ht="57">
      <c r="A4776" s="169" t="s">
        <v>28628</v>
      </c>
      <c r="B4776" s="170" t="s">
        <v>28629</v>
      </c>
      <c r="C4776" s="169" t="s">
        <v>23440</v>
      </c>
    </row>
    <row r="4777" spans="1:3" ht="57">
      <c r="A4777" s="169" t="s">
        <v>28630</v>
      </c>
      <c r="B4777" s="170" t="s">
        <v>28631</v>
      </c>
      <c r="C4777" s="169" t="s">
        <v>23440</v>
      </c>
    </row>
    <row r="4778" spans="1:3" ht="57">
      <c r="A4778" s="169" t="s">
        <v>28632</v>
      </c>
      <c r="B4778" s="170" t="s">
        <v>28633</v>
      </c>
      <c r="C4778" s="169" t="s">
        <v>23440</v>
      </c>
    </row>
    <row r="4779" spans="1:3" ht="57">
      <c r="A4779" s="169" t="s">
        <v>28634</v>
      </c>
      <c r="B4779" s="170" t="s">
        <v>28635</v>
      </c>
      <c r="C4779" s="169" t="s">
        <v>23440</v>
      </c>
    </row>
    <row r="4780" spans="1:3" ht="57">
      <c r="A4780" s="169" t="s">
        <v>28636</v>
      </c>
      <c r="B4780" s="170" t="s">
        <v>28637</v>
      </c>
      <c r="C4780" s="169" t="s">
        <v>23440</v>
      </c>
    </row>
    <row r="4781" spans="1:3" ht="57">
      <c r="A4781" s="169" t="s">
        <v>28638</v>
      </c>
      <c r="B4781" s="170" t="s">
        <v>28639</v>
      </c>
      <c r="C4781" s="169" t="s">
        <v>23440</v>
      </c>
    </row>
    <row r="4782" spans="1:3" ht="42.75">
      <c r="A4782" s="169" t="s">
        <v>28640</v>
      </c>
      <c r="B4782" s="170" t="s">
        <v>28641</v>
      </c>
      <c r="C4782" s="169" t="s">
        <v>171</v>
      </c>
    </row>
    <row r="4783" spans="1:3" ht="42.75">
      <c r="A4783" s="169" t="s">
        <v>28642</v>
      </c>
      <c r="B4783" s="170" t="s">
        <v>28643</v>
      </c>
      <c r="C4783" s="169" t="s">
        <v>171</v>
      </c>
    </row>
    <row r="4784" spans="1:3" ht="42.75">
      <c r="A4784" s="169" t="s">
        <v>28644</v>
      </c>
      <c r="B4784" s="170" t="s">
        <v>28645</v>
      </c>
      <c r="C4784" s="169" t="s">
        <v>171</v>
      </c>
    </row>
    <row r="4785" spans="1:3" ht="42.75">
      <c r="A4785" s="169" t="s">
        <v>28646</v>
      </c>
      <c r="B4785" s="170" t="s">
        <v>28647</v>
      </c>
      <c r="C4785" s="169" t="s">
        <v>171</v>
      </c>
    </row>
    <row r="4786" spans="1:3" ht="42.75">
      <c r="A4786" s="169" t="s">
        <v>28648</v>
      </c>
      <c r="B4786" s="170" t="s">
        <v>28649</v>
      </c>
      <c r="C4786" s="169" t="s">
        <v>171</v>
      </c>
    </row>
    <row r="4787" spans="1:3" ht="42.75">
      <c r="A4787" s="169" t="s">
        <v>28650</v>
      </c>
      <c r="B4787" s="170" t="s">
        <v>28651</v>
      </c>
      <c r="C4787" s="169" t="s">
        <v>171</v>
      </c>
    </row>
    <row r="4788" spans="1:3" ht="42.75">
      <c r="A4788" s="169" t="s">
        <v>28652</v>
      </c>
      <c r="B4788" s="170" t="s">
        <v>28653</v>
      </c>
      <c r="C4788" s="169" t="s">
        <v>171</v>
      </c>
    </row>
    <row r="4789" spans="1:3" ht="42.75">
      <c r="A4789" s="169" t="s">
        <v>28654</v>
      </c>
      <c r="B4789" s="170" t="s">
        <v>28655</v>
      </c>
      <c r="C4789" s="169" t="s">
        <v>171</v>
      </c>
    </row>
    <row r="4790" spans="1:3" ht="42.75">
      <c r="A4790" s="169" t="s">
        <v>28656</v>
      </c>
      <c r="B4790" s="170" t="s">
        <v>28657</v>
      </c>
      <c r="C4790" s="169" t="s">
        <v>171</v>
      </c>
    </row>
    <row r="4791" spans="1:3" ht="42.75">
      <c r="A4791" s="169" t="s">
        <v>28658</v>
      </c>
      <c r="B4791" s="170" t="s">
        <v>28659</v>
      </c>
      <c r="C4791" s="169" t="s">
        <v>171</v>
      </c>
    </row>
    <row r="4792" spans="1:3" ht="42.75">
      <c r="A4792" s="169" t="s">
        <v>28660</v>
      </c>
      <c r="B4792" s="170" t="s">
        <v>28661</v>
      </c>
      <c r="C4792" s="169" t="s">
        <v>171</v>
      </c>
    </row>
    <row r="4793" spans="1:3" ht="42.75">
      <c r="A4793" s="169" t="s">
        <v>28662</v>
      </c>
      <c r="B4793" s="170" t="s">
        <v>28663</v>
      </c>
      <c r="C4793" s="169" t="s">
        <v>171</v>
      </c>
    </row>
    <row r="4794" spans="1:3" ht="57">
      <c r="A4794" s="169" t="s">
        <v>28664</v>
      </c>
      <c r="B4794" s="170" t="s">
        <v>28665</v>
      </c>
      <c r="C4794" s="169" t="s">
        <v>23440</v>
      </c>
    </row>
    <row r="4795" spans="1:3" ht="57">
      <c r="A4795" s="169" t="s">
        <v>28666</v>
      </c>
      <c r="B4795" s="170" t="s">
        <v>28667</v>
      </c>
      <c r="C4795" s="169" t="s">
        <v>23440</v>
      </c>
    </row>
    <row r="4796" spans="1:3" ht="57">
      <c r="A4796" s="169" t="s">
        <v>28668</v>
      </c>
      <c r="B4796" s="170" t="s">
        <v>28669</v>
      </c>
      <c r="C4796" s="169" t="s">
        <v>23440</v>
      </c>
    </row>
    <row r="4797" spans="1:3" ht="57">
      <c r="A4797" s="169" t="s">
        <v>28670</v>
      </c>
      <c r="B4797" s="170" t="s">
        <v>28671</v>
      </c>
      <c r="C4797" s="169" t="s">
        <v>23440</v>
      </c>
    </row>
    <row r="4798" spans="1:3" ht="57">
      <c r="A4798" s="169" t="s">
        <v>28672</v>
      </c>
      <c r="B4798" s="170" t="s">
        <v>28673</v>
      </c>
      <c r="C4798" s="169" t="s">
        <v>23440</v>
      </c>
    </row>
    <row r="4799" spans="1:3" ht="57">
      <c r="A4799" s="169" t="s">
        <v>28674</v>
      </c>
      <c r="B4799" s="170" t="s">
        <v>28675</v>
      </c>
      <c r="C4799" s="169" t="s">
        <v>23440</v>
      </c>
    </row>
    <row r="4800" spans="1:3" ht="57">
      <c r="A4800" s="169" t="s">
        <v>28676</v>
      </c>
      <c r="B4800" s="170" t="s">
        <v>28677</v>
      </c>
      <c r="C4800" s="169" t="s">
        <v>23440</v>
      </c>
    </row>
    <row r="4801" spans="1:3" ht="57">
      <c r="A4801" s="169" t="s">
        <v>28678</v>
      </c>
      <c r="B4801" s="170" t="s">
        <v>28679</v>
      </c>
      <c r="C4801" s="169" t="s">
        <v>23440</v>
      </c>
    </row>
    <row r="4802" spans="1:3" ht="57">
      <c r="A4802" s="169" t="s">
        <v>28680</v>
      </c>
      <c r="B4802" s="170" t="s">
        <v>28681</v>
      </c>
      <c r="C4802" s="169" t="s">
        <v>23440</v>
      </c>
    </row>
    <row r="4803" spans="1:3" ht="57">
      <c r="A4803" s="169" t="s">
        <v>28682</v>
      </c>
      <c r="B4803" s="170" t="s">
        <v>28683</v>
      </c>
      <c r="C4803" s="169" t="s">
        <v>23440</v>
      </c>
    </row>
    <row r="4804" spans="1:3" ht="57">
      <c r="A4804" s="169" t="s">
        <v>28684</v>
      </c>
      <c r="B4804" s="170" t="s">
        <v>28685</v>
      </c>
      <c r="C4804" s="169" t="s">
        <v>23440</v>
      </c>
    </row>
    <row r="4805" spans="1:3" ht="57">
      <c r="A4805" s="169" t="s">
        <v>28686</v>
      </c>
      <c r="B4805" s="170" t="s">
        <v>28687</v>
      </c>
      <c r="C4805" s="169" t="s">
        <v>23440</v>
      </c>
    </row>
    <row r="4806" spans="1:3" ht="57">
      <c r="A4806" s="169" t="s">
        <v>28688</v>
      </c>
      <c r="B4806" s="170" t="s">
        <v>28689</v>
      </c>
      <c r="C4806" s="169" t="s">
        <v>23440</v>
      </c>
    </row>
    <row r="4807" spans="1:3" ht="57">
      <c r="A4807" s="169" t="s">
        <v>28690</v>
      </c>
      <c r="B4807" s="170" t="s">
        <v>28691</v>
      </c>
      <c r="C4807" s="169" t="s">
        <v>23440</v>
      </c>
    </row>
    <row r="4808" spans="1:3" ht="57">
      <c r="A4808" s="169" t="s">
        <v>28692</v>
      </c>
      <c r="B4808" s="170" t="s">
        <v>28693</v>
      </c>
      <c r="C4808" s="169" t="s">
        <v>23440</v>
      </c>
    </row>
    <row r="4809" spans="1:3" ht="57">
      <c r="A4809" s="169" t="s">
        <v>28694</v>
      </c>
      <c r="B4809" s="170" t="s">
        <v>28695</v>
      </c>
      <c r="C4809" s="169" t="s">
        <v>23440</v>
      </c>
    </row>
    <row r="4810" spans="1:3" ht="57">
      <c r="A4810" s="169" t="s">
        <v>28696</v>
      </c>
      <c r="B4810" s="170" t="s">
        <v>28697</v>
      </c>
      <c r="C4810" s="169" t="s">
        <v>23440</v>
      </c>
    </row>
    <row r="4811" spans="1:3" ht="57">
      <c r="A4811" s="169" t="s">
        <v>28698</v>
      </c>
      <c r="B4811" s="170" t="s">
        <v>28699</v>
      </c>
      <c r="C4811" s="169" t="s">
        <v>23440</v>
      </c>
    </row>
    <row r="4812" spans="1:3" ht="42.75">
      <c r="A4812" s="169" t="s">
        <v>9096</v>
      </c>
      <c r="B4812" s="170" t="s">
        <v>28700</v>
      </c>
      <c r="C4812" s="169" t="s">
        <v>23440</v>
      </c>
    </row>
    <row r="4813" spans="1:3" ht="42.75">
      <c r="A4813" s="169" t="s">
        <v>9098</v>
      </c>
      <c r="B4813" s="170" t="s">
        <v>28701</v>
      </c>
      <c r="C4813" s="169" t="s">
        <v>23440</v>
      </c>
    </row>
    <row r="4814" spans="1:3" ht="42.75">
      <c r="A4814" s="169" t="s">
        <v>9100</v>
      </c>
      <c r="B4814" s="170" t="s">
        <v>28702</v>
      </c>
      <c r="C4814" s="169" t="s">
        <v>23440</v>
      </c>
    </row>
    <row r="4815" spans="1:3" ht="42.75">
      <c r="A4815" s="169" t="s">
        <v>9102</v>
      </c>
      <c r="B4815" s="170" t="s">
        <v>28703</v>
      </c>
      <c r="C4815" s="169" t="s">
        <v>23440</v>
      </c>
    </row>
    <row r="4816" spans="1:3">
      <c r="A4816" s="169" t="s">
        <v>9104</v>
      </c>
      <c r="B4816" s="170" t="s">
        <v>28704</v>
      </c>
      <c r="C4816" s="169" t="s">
        <v>23440</v>
      </c>
    </row>
    <row r="4817" spans="1:3" ht="42.75">
      <c r="A4817" s="169" t="s">
        <v>9106</v>
      </c>
      <c r="B4817" s="170" t="s">
        <v>28705</v>
      </c>
      <c r="C4817" s="169" t="s">
        <v>23440</v>
      </c>
    </row>
    <row r="4818" spans="1:3" ht="42.75">
      <c r="A4818" s="169" t="s">
        <v>9108</v>
      </c>
      <c r="B4818" s="170" t="s">
        <v>28706</v>
      </c>
      <c r="C4818" s="169" t="s">
        <v>23440</v>
      </c>
    </row>
    <row r="4819" spans="1:3" ht="42.75">
      <c r="A4819" s="169" t="s">
        <v>9110</v>
      </c>
      <c r="B4819" s="170" t="s">
        <v>28707</v>
      </c>
      <c r="C4819" s="169" t="s">
        <v>23440</v>
      </c>
    </row>
    <row r="4820" spans="1:3" ht="42.75">
      <c r="A4820" s="169" t="s">
        <v>9112</v>
      </c>
      <c r="B4820" s="170" t="s">
        <v>28708</v>
      </c>
      <c r="C4820" s="169" t="s">
        <v>177</v>
      </c>
    </row>
    <row r="4821" spans="1:3">
      <c r="A4821" s="169" t="s">
        <v>9114</v>
      </c>
      <c r="B4821" s="170" t="s">
        <v>28709</v>
      </c>
      <c r="C4821" s="169" t="s">
        <v>174</v>
      </c>
    </row>
    <row r="4822" spans="1:3">
      <c r="A4822" s="169" t="s">
        <v>28710</v>
      </c>
      <c r="B4822" s="170" t="s">
        <v>28711</v>
      </c>
    </row>
    <row r="4823" spans="1:3" ht="42.75">
      <c r="A4823" s="169" t="s">
        <v>9116</v>
      </c>
      <c r="B4823" s="170" t="s">
        <v>28712</v>
      </c>
      <c r="C4823" s="169" t="s">
        <v>177</v>
      </c>
    </row>
    <row r="4824" spans="1:3" ht="42.75">
      <c r="A4824" s="169" t="s">
        <v>9118</v>
      </c>
      <c r="B4824" s="170" t="s">
        <v>28713</v>
      </c>
      <c r="C4824" s="169" t="s">
        <v>177</v>
      </c>
    </row>
    <row r="4825" spans="1:3">
      <c r="A4825" s="169" t="s">
        <v>28714</v>
      </c>
      <c r="B4825" s="170" t="s">
        <v>28715</v>
      </c>
    </row>
    <row r="4826" spans="1:3" ht="42.75">
      <c r="A4826" s="169" t="s">
        <v>9120</v>
      </c>
      <c r="B4826" s="170" t="s">
        <v>28716</v>
      </c>
      <c r="C4826" s="169" t="s">
        <v>177</v>
      </c>
    </row>
    <row r="4827" spans="1:3" ht="42.75">
      <c r="A4827" s="169" t="s">
        <v>9122</v>
      </c>
      <c r="B4827" s="170" t="s">
        <v>28717</v>
      </c>
      <c r="C4827" s="169" t="s">
        <v>177</v>
      </c>
    </row>
    <row r="4828" spans="1:3" ht="57">
      <c r="A4828" s="169" t="s">
        <v>9124</v>
      </c>
      <c r="B4828" s="170" t="s">
        <v>28718</v>
      </c>
      <c r="C4828" s="169" t="s">
        <v>171</v>
      </c>
    </row>
    <row r="4829" spans="1:3">
      <c r="A4829" s="169" t="s">
        <v>28719</v>
      </c>
      <c r="B4829" s="170" t="s">
        <v>28720</v>
      </c>
    </row>
    <row r="4830" spans="1:3" ht="28.5">
      <c r="A4830" s="169" t="s">
        <v>9126</v>
      </c>
      <c r="B4830" s="170" t="s">
        <v>28721</v>
      </c>
      <c r="C4830" s="169" t="s">
        <v>177</v>
      </c>
    </row>
    <row r="4831" spans="1:3" ht="28.5">
      <c r="A4831" s="169" t="s">
        <v>9128</v>
      </c>
      <c r="B4831" s="170" t="s">
        <v>28722</v>
      </c>
      <c r="C4831" s="169" t="s">
        <v>177</v>
      </c>
    </row>
    <row r="4832" spans="1:3" ht="42.75">
      <c r="A4832" s="169" t="s">
        <v>9130</v>
      </c>
      <c r="B4832" s="170" t="s">
        <v>28723</v>
      </c>
      <c r="C4832" s="169" t="s">
        <v>177</v>
      </c>
    </row>
    <row r="4833" spans="1:3" ht="28.5">
      <c r="A4833" s="169" t="s">
        <v>9132</v>
      </c>
      <c r="B4833" s="170" t="s">
        <v>28724</v>
      </c>
      <c r="C4833" s="169" t="s">
        <v>177</v>
      </c>
    </row>
    <row r="4834" spans="1:3" ht="28.5">
      <c r="A4834" s="169" t="s">
        <v>9134</v>
      </c>
      <c r="B4834" s="170" t="s">
        <v>28725</v>
      </c>
      <c r="C4834" s="169" t="s">
        <v>177</v>
      </c>
    </row>
    <row r="4835" spans="1:3" ht="28.5">
      <c r="A4835" s="169" t="s">
        <v>9136</v>
      </c>
      <c r="B4835" s="170" t="s">
        <v>28726</v>
      </c>
      <c r="C4835" s="169" t="s">
        <v>171</v>
      </c>
    </row>
    <row r="4836" spans="1:3">
      <c r="A4836" s="169" t="s">
        <v>28727</v>
      </c>
      <c r="B4836" s="170" t="s">
        <v>28728</v>
      </c>
    </row>
    <row r="4837" spans="1:3" ht="28.5">
      <c r="A4837" s="169" t="s">
        <v>9138</v>
      </c>
      <c r="B4837" s="170" t="s">
        <v>28729</v>
      </c>
      <c r="C4837" s="169" t="s">
        <v>187</v>
      </c>
    </row>
    <row r="4838" spans="1:3">
      <c r="A4838" s="169" t="s">
        <v>9140</v>
      </c>
      <c r="B4838" s="170" t="s">
        <v>28730</v>
      </c>
      <c r="C4838" s="169" t="s">
        <v>187</v>
      </c>
    </row>
    <row r="4839" spans="1:3">
      <c r="A4839" s="169" t="s">
        <v>9142</v>
      </c>
      <c r="B4839" s="170" t="s">
        <v>28731</v>
      </c>
      <c r="C4839" s="169" t="s">
        <v>187</v>
      </c>
    </row>
    <row r="4840" spans="1:3" ht="28.5">
      <c r="A4840" s="169" t="s">
        <v>9144</v>
      </c>
      <c r="B4840" s="170" t="s">
        <v>28732</v>
      </c>
      <c r="C4840" s="169" t="s">
        <v>187</v>
      </c>
    </row>
    <row r="4841" spans="1:3" ht="28.5">
      <c r="A4841" s="169" t="s">
        <v>9146</v>
      </c>
      <c r="B4841" s="170" t="s">
        <v>28733</v>
      </c>
      <c r="C4841" s="169" t="s">
        <v>187</v>
      </c>
    </row>
    <row r="4842" spans="1:3" ht="28.5">
      <c r="A4842" s="169" t="s">
        <v>9148</v>
      </c>
      <c r="B4842" s="170" t="s">
        <v>28734</v>
      </c>
      <c r="C4842" s="169" t="s">
        <v>187</v>
      </c>
    </row>
    <row r="4843" spans="1:3">
      <c r="A4843" s="169" t="s">
        <v>28735</v>
      </c>
      <c r="B4843" s="170" t="s">
        <v>28736</v>
      </c>
    </row>
    <row r="4844" spans="1:3" ht="57">
      <c r="A4844" s="169" t="s">
        <v>9150</v>
      </c>
      <c r="B4844" s="170" t="s">
        <v>28737</v>
      </c>
      <c r="C4844" s="169" t="s">
        <v>171</v>
      </c>
    </row>
    <row r="4845" spans="1:3" ht="57">
      <c r="A4845" s="169" t="s">
        <v>9152</v>
      </c>
      <c r="B4845" s="170" t="s">
        <v>28738</v>
      </c>
      <c r="C4845" s="169" t="s">
        <v>171</v>
      </c>
    </row>
    <row r="4846" spans="1:3" ht="57">
      <c r="A4846" s="169" t="s">
        <v>9154</v>
      </c>
      <c r="B4846" s="170" t="s">
        <v>28739</v>
      </c>
      <c r="C4846" s="169" t="s">
        <v>171</v>
      </c>
    </row>
    <row r="4847" spans="1:3" ht="57">
      <c r="A4847" s="169" t="s">
        <v>9156</v>
      </c>
      <c r="B4847" s="170" t="s">
        <v>28740</v>
      </c>
      <c r="C4847" s="169" t="s">
        <v>171</v>
      </c>
    </row>
    <row r="4848" spans="1:3" ht="57">
      <c r="A4848" s="169" t="s">
        <v>9158</v>
      </c>
      <c r="B4848" s="170" t="s">
        <v>28741</v>
      </c>
      <c r="C4848" s="169" t="s">
        <v>171</v>
      </c>
    </row>
    <row r="4849" spans="1:3" ht="57">
      <c r="A4849" s="169" t="s">
        <v>9160</v>
      </c>
      <c r="B4849" s="170" t="s">
        <v>28742</v>
      </c>
      <c r="C4849" s="169" t="s">
        <v>171</v>
      </c>
    </row>
    <row r="4850" spans="1:3" ht="57">
      <c r="A4850" s="169" t="s">
        <v>9162</v>
      </c>
      <c r="B4850" s="170" t="s">
        <v>28743</v>
      </c>
      <c r="C4850" s="169" t="s">
        <v>171</v>
      </c>
    </row>
    <row r="4851" spans="1:3" ht="42.75">
      <c r="A4851" s="169" t="s">
        <v>9164</v>
      </c>
      <c r="B4851" s="170" t="s">
        <v>28744</v>
      </c>
      <c r="C4851" s="169" t="s">
        <v>171</v>
      </c>
    </row>
    <row r="4852" spans="1:3" ht="42.75">
      <c r="A4852" s="169" t="s">
        <v>9166</v>
      </c>
      <c r="B4852" s="170" t="s">
        <v>28745</v>
      </c>
      <c r="C4852" s="169" t="s">
        <v>171</v>
      </c>
    </row>
    <row r="4853" spans="1:3" ht="42.75">
      <c r="A4853" s="169" t="s">
        <v>9168</v>
      </c>
      <c r="B4853" s="170" t="s">
        <v>28746</v>
      </c>
      <c r="C4853" s="169" t="s">
        <v>171</v>
      </c>
    </row>
    <row r="4854" spans="1:3">
      <c r="A4854" s="169" t="s">
        <v>28747</v>
      </c>
      <c r="B4854" s="170" t="s">
        <v>28748</v>
      </c>
    </row>
    <row r="4855" spans="1:3" ht="42.75">
      <c r="A4855" s="169" t="s">
        <v>9170</v>
      </c>
      <c r="B4855" s="170" t="s">
        <v>28749</v>
      </c>
      <c r="C4855" s="169" t="s">
        <v>171</v>
      </c>
    </row>
    <row r="4856" spans="1:3" ht="28.5">
      <c r="A4856" s="169" t="s">
        <v>9172</v>
      </c>
      <c r="B4856" s="170" t="s">
        <v>28750</v>
      </c>
      <c r="C4856" s="169" t="s">
        <v>177</v>
      </c>
    </row>
    <row r="4857" spans="1:3" ht="28.5">
      <c r="A4857" s="169" t="s">
        <v>9174</v>
      </c>
      <c r="B4857" s="170" t="s">
        <v>28751</v>
      </c>
      <c r="C4857" s="169" t="s">
        <v>177</v>
      </c>
    </row>
    <row r="4858" spans="1:3">
      <c r="A4858" s="169" t="s">
        <v>28752</v>
      </c>
      <c r="B4858" s="170" t="s">
        <v>28753</v>
      </c>
    </row>
    <row r="4859" spans="1:3" ht="42.75">
      <c r="A4859" s="169" t="s">
        <v>28754</v>
      </c>
      <c r="B4859" s="170" t="s">
        <v>28755</v>
      </c>
      <c r="C4859" s="169" t="s">
        <v>177</v>
      </c>
    </row>
    <row r="4860" spans="1:3" ht="28.5">
      <c r="A4860" s="169" t="s">
        <v>9176</v>
      </c>
      <c r="B4860" s="170" t="s">
        <v>28756</v>
      </c>
      <c r="C4860" s="169" t="s">
        <v>177</v>
      </c>
    </row>
    <row r="4861" spans="1:3">
      <c r="A4861" s="169" t="s">
        <v>28757</v>
      </c>
      <c r="B4861" s="170" t="s">
        <v>28758</v>
      </c>
    </row>
    <row r="4862" spans="1:3" ht="42.75">
      <c r="A4862" s="169" t="s">
        <v>9178</v>
      </c>
      <c r="B4862" s="170" t="s">
        <v>28759</v>
      </c>
      <c r="C4862" s="169" t="s">
        <v>23440</v>
      </c>
    </row>
    <row r="4863" spans="1:3">
      <c r="A4863" s="169" t="s">
        <v>28760</v>
      </c>
      <c r="B4863" s="170" t="s">
        <v>28761</v>
      </c>
    </row>
    <row r="4864" spans="1:3">
      <c r="A4864" s="169" t="s">
        <v>9180</v>
      </c>
      <c r="B4864" s="170" t="s">
        <v>28762</v>
      </c>
      <c r="C4864" s="169" t="s">
        <v>171</v>
      </c>
    </row>
    <row r="4865" spans="1:3">
      <c r="A4865" s="169" t="s">
        <v>9182</v>
      </c>
      <c r="B4865" s="170" t="s">
        <v>28763</v>
      </c>
      <c r="C4865" s="169" t="s">
        <v>171</v>
      </c>
    </row>
    <row r="4866" spans="1:3" ht="28.5">
      <c r="A4866" s="169" t="s">
        <v>9184</v>
      </c>
      <c r="B4866" s="170" t="s">
        <v>28764</v>
      </c>
      <c r="C4866" s="169" t="s">
        <v>171</v>
      </c>
    </row>
    <row r="4867" spans="1:3">
      <c r="A4867" s="169" t="s">
        <v>9186</v>
      </c>
      <c r="B4867" s="170" t="s">
        <v>28765</v>
      </c>
      <c r="C4867" s="169" t="s">
        <v>171</v>
      </c>
    </row>
    <row r="4868" spans="1:3">
      <c r="A4868" s="169" t="s">
        <v>28766</v>
      </c>
      <c r="B4868" s="170" t="s">
        <v>28767</v>
      </c>
      <c r="C4868" s="169" t="s">
        <v>171</v>
      </c>
    </row>
    <row r="4869" spans="1:3">
      <c r="A4869" s="169" t="s">
        <v>28768</v>
      </c>
      <c r="B4869" s="170" t="s">
        <v>28769</v>
      </c>
      <c r="C4869" s="169" t="s">
        <v>171</v>
      </c>
    </row>
    <row r="4870" spans="1:3">
      <c r="A4870" s="169" t="s">
        <v>28770</v>
      </c>
      <c r="B4870" s="170" t="s">
        <v>28771</v>
      </c>
    </row>
    <row r="4871" spans="1:3" ht="42.75">
      <c r="A4871" s="169" t="s">
        <v>9188</v>
      </c>
      <c r="B4871" s="170" t="s">
        <v>28772</v>
      </c>
      <c r="C4871" s="169" t="s">
        <v>187</v>
      </c>
    </row>
    <row r="4872" spans="1:3" ht="42.75">
      <c r="A4872" s="169" t="s">
        <v>9190</v>
      </c>
      <c r="B4872" s="170" t="s">
        <v>28773</v>
      </c>
      <c r="C4872" s="169" t="s">
        <v>187</v>
      </c>
    </row>
    <row r="4873" spans="1:3" ht="42.75">
      <c r="A4873" s="169" t="s">
        <v>9192</v>
      </c>
      <c r="B4873" s="170" t="s">
        <v>28774</v>
      </c>
      <c r="C4873" s="169" t="s">
        <v>187</v>
      </c>
    </row>
    <row r="4874" spans="1:3" ht="42.75">
      <c r="A4874" s="169" t="s">
        <v>9194</v>
      </c>
      <c r="B4874" s="170" t="s">
        <v>28775</v>
      </c>
      <c r="C4874" s="169" t="s">
        <v>187</v>
      </c>
    </row>
    <row r="4875" spans="1:3" ht="42.75">
      <c r="A4875" s="169" t="s">
        <v>9196</v>
      </c>
      <c r="B4875" s="170" t="s">
        <v>28776</v>
      </c>
      <c r="C4875" s="169" t="s">
        <v>187</v>
      </c>
    </row>
    <row r="4876" spans="1:3" ht="42.75">
      <c r="A4876" s="169" t="s">
        <v>9198</v>
      </c>
      <c r="B4876" s="170" t="s">
        <v>28777</v>
      </c>
      <c r="C4876" s="169" t="s">
        <v>187</v>
      </c>
    </row>
    <row r="4877" spans="1:3" ht="42.75">
      <c r="A4877" s="169" t="s">
        <v>9200</v>
      </c>
      <c r="B4877" s="170" t="s">
        <v>28778</v>
      </c>
      <c r="C4877" s="169" t="s">
        <v>187</v>
      </c>
    </row>
    <row r="4878" spans="1:3" ht="42.75">
      <c r="A4878" s="169" t="s">
        <v>9202</v>
      </c>
      <c r="B4878" s="170" t="s">
        <v>28779</v>
      </c>
      <c r="C4878" s="169" t="s">
        <v>187</v>
      </c>
    </row>
    <row r="4879" spans="1:3" ht="42.75">
      <c r="A4879" s="169" t="s">
        <v>9204</v>
      </c>
      <c r="B4879" s="170" t="s">
        <v>28780</v>
      </c>
      <c r="C4879" s="169" t="s">
        <v>187</v>
      </c>
    </row>
    <row r="4880" spans="1:3" ht="42.75">
      <c r="A4880" s="169" t="s">
        <v>9206</v>
      </c>
      <c r="B4880" s="170" t="s">
        <v>28781</v>
      </c>
      <c r="C4880" s="169" t="s">
        <v>187</v>
      </c>
    </row>
    <row r="4881" spans="1:3" ht="42.75">
      <c r="A4881" s="169" t="s">
        <v>9208</v>
      </c>
      <c r="B4881" s="170" t="s">
        <v>28782</v>
      </c>
      <c r="C4881" s="169" t="s">
        <v>187</v>
      </c>
    </row>
    <row r="4882" spans="1:3" ht="42.75">
      <c r="A4882" s="169" t="s">
        <v>9210</v>
      </c>
      <c r="B4882" s="170" t="s">
        <v>28783</v>
      </c>
      <c r="C4882" s="169" t="s">
        <v>187</v>
      </c>
    </row>
    <row r="4883" spans="1:3" ht="42.75">
      <c r="A4883" s="169" t="s">
        <v>9212</v>
      </c>
      <c r="B4883" s="170" t="s">
        <v>28784</v>
      </c>
      <c r="C4883" s="169" t="s">
        <v>187</v>
      </c>
    </row>
    <row r="4884" spans="1:3" ht="42.75">
      <c r="A4884" s="169" t="s">
        <v>9214</v>
      </c>
      <c r="B4884" s="170" t="s">
        <v>28785</v>
      </c>
      <c r="C4884" s="169" t="s">
        <v>187</v>
      </c>
    </row>
    <row r="4885" spans="1:3" ht="42.75">
      <c r="A4885" s="169" t="s">
        <v>9216</v>
      </c>
      <c r="B4885" s="170" t="s">
        <v>28786</v>
      </c>
      <c r="C4885" s="169" t="s">
        <v>187</v>
      </c>
    </row>
    <row r="4886" spans="1:3" ht="42.75">
      <c r="A4886" s="169" t="s">
        <v>9218</v>
      </c>
      <c r="B4886" s="170" t="s">
        <v>28787</v>
      </c>
      <c r="C4886" s="169" t="s">
        <v>187</v>
      </c>
    </row>
    <row r="4887" spans="1:3" ht="42.75">
      <c r="A4887" s="169" t="s">
        <v>9220</v>
      </c>
      <c r="B4887" s="170" t="s">
        <v>28788</v>
      </c>
      <c r="C4887" s="169" t="s">
        <v>187</v>
      </c>
    </row>
    <row r="4888" spans="1:3" ht="42.75">
      <c r="A4888" s="169" t="s">
        <v>9222</v>
      </c>
      <c r="B4888" s="170" t="s">
        <v>28789</v>
      </c>
      <c r="C4888" s="169" t="s">
        <v>187</v>
      </c>
    </row>
    <row r="4889" spans="1:3" ht="42.75">
      <c r="A4889" s="169" t="s">
        <v>9224</v>
      </c>
      <c r="B4889" s="170" t="s">
        <v>28790</v>
      </c>
      <c r="C4889" s="169" t="s">
        <v>187</v>
      </c>
    </row>
    <row r="4890" spans="1:3" ht="42.75">
      <c r="A4890" s="169" t="s">
        <v>9226</v>
      </c>
      <c r="B4890" s="170" t="s">
        <v>28791</v>
      </c>
      <c r="C4890" s="169" t="s">
        <v>187</v>
      </c>
    </row>
    <row r="4891" spans="1:3" ht="42.75">
      <c r="A4891" s="169" t="s">
        <v>9228</v>
      </c>
      <c r="B4891" s="170" t="s">
        <v>28792</v>
      </c>
      <c r="C4891" s="169" t="s">
        <v>187</v>
      </c>
    </row>
    <row r="4892" spans="1:3" ht="42.75">
      <c r="A4892" s="169" t="s">
        <v>9230</v>
      </c>
      <c r="B4892" s="170" t="s">
        <v>28793</v>
      </c>
      <c r="C4892" s="169" t="s">
        <v>187</v>
      </c>
    </row>
    <row r="4893" spans="1:3" ht="42.75">
      <c r="A4893" s="169" t="s">
        <v>9232</v>
      </c>
      <c r="B4893" s="170" t="s">
        <v>28794</v>
      </c>
      <c r="C4893" s="169" t="s">
        <v>187</v>
      </c>
    </row>
    <row r="4894" spans="1:3" ht="42.75">
      <c r="A4894" s="169" t="s">
        <v>9234</v>
      </c>
      <c r="B4894" s="170" t="s">
        <v>28795</v>
      </c>
      <c r="C4894" s="169" t="s">
        <v>187</v>
      </c>
    </row>
    <row r="4895" spans="1:3" ht="42.75">
      <c r="A4895" s="169" t="s">
        <v>9236</v>
      </c>
      <c r="B4895" s="170" t="s">
        <v>28796</v>
      </c>
      <c r="C4895" s="169" t="s">
        <v>187</v>
      </c>
    </row>
    <row r="4896" spans="1:3" ht="42.75">
      <c r="A4896" s="169" t="s">
        <v>9238</v>
      </c>
      <c r="B4896" s="170" t="s">
        <v>28797</v>
      </c>
      <c r="C4896" s="169" t="s">
        <v>187</v>
      </c>
    </row>
    <row r="4897" spans="1:3" ht="42.75">
      <c r="A4897" s="169" t="s">
        <v>9240</v>
      </c>
      <c r="B4897" s="170" t="s">
        <v>28798</v>
      </c>
      <c r="C4897" s="169" t="s">
        <v>187</v>
      </c>
    </row>
    <row r="4898" spans="1:3" ht="42.75">
      <c r="A4898" s="169" t="s">
        <v>9242</v>
      </c>
      <c r="B4898" s="170" t="s">
        <v>28799</v>
      </c>
      <c r="C4898" s="169" t="s">
        <v>187</v>
      </c>
    </row>
    <row r="4899" spans="1:3" ht="42.75">
      <c r="A4899" s="169" t="s">
        <v>9244</v>
      </c>
      <c r="B4899" s="170" t="s">
        <v>28800</v>
      </c>
      <c r="C4899" s="169" t="s">
        <v>187</v>
      </c>
    </row>
    <row r="4900" spans="1:3" ht="42.75">
      <c r="A4900" s="169" t="s">
        <v>9246</v>
      </c>
      <c r="B4900" s="170" t="s">
        <v>28801</v>
      </c>
      <c r="C4900" s="169" t="s">
        <v>187</v>
      </c>
    </row>
    <row r="4901" spans="1:3">
      <c r="A4901" s="169" t="s">
        <v>28802</v>
      </c>
      <c r="B4901" s="170" t="s">
        <v>28803</v>
      </c>
    </row>
    <row r="4902" spans="1:3" ht="42.75">
      <c r="A4902" s="169" t="s">
        <v>9248</v>
      </c>
      <c r="B4902" s="170" t="s">
        <v>28804</v>
      </c>
      <c r="C4902" s="169" t="s">
        <v>187</v>
      </c>
    </row>
    <row r="4903" spans="1:3" ht="28.5">
      <c r="A4903" s="169" t="s">
        <v>9250</v>
      </c>
      <c r="B4903" s="170" t="s">
        <v>28805</v>
      </c>
      <c r="C4903" s="169" t="s">
        <v>187</v>
      </c>
    </row>
    <row r="4904" spans="1:3" ht="42.75">
      <c r="A4904" s="169" t="s">
        <v>9252</v>
      </c>
      <c r="B4904" s="170" t="s">
        <v>28806</v>
      </c>
      <c r="C4904" s="169" t="s">
        <v>187</v>
      </c>
    </row>
    <row r="4905" spans="1:3" ht="57">
      <c r="A4905" s="169" t="s">
        <v>9254</v>
      </c>
      <c r="B4905" s="170" t="s">
        <v>28807</v>
      </c>
      <c r="C4905" s="169" t="s">
        <v>187</v>
      </c>
    </row>
    <row r="4906" spans="1:3" ht="57">
      <c r="A4906" s="169" t="s">
        <v>9256</v>
      </c>
      <c r="B4906" s="170" t="s">
        <v>28808</v>
      </c>
      <c r="C4906" s="169" t="s">
        <v>187</v>
      </c>
    </row>
    <row r="4907" spans="1:3">
      <c r="A4907" s="169" t="s">
        <v>28809</v>
      </c>
      <c r="B4907" s="170" t="s">
        <v>28810</v>
      </c>
    </row>
    <row r="4908" spans="1:3" ht="28.5">
      <c r="A4908" s="169" t="s">
        <v>9258</v>
      </c>
      <c r="B4908" s="170" t="s">
        <v>28811</v>
      </c>
      <c r="C4908" s="169" t="s">
        <v>171</v>
      </c>
    </row>
    <row r="4909" spans="1:3">
      <c r="A4909" s="169" t="s">
        <v>28812</v>
      </c>
      <c r="B4909" s="170" t="s">
        <v>24086</v>
      </c>
    </row>
    <row r="4910" spans="1:3">
      <c r="A4910" s="169" t="s">
        <v>28813</v>
      </c>
      <c r="B4910" s="170" t="s">
        <v>28814</v>
      </c>
    </row>
    <row r="4911" spans="1:3" ht="42.75">
      <c r="A4911" s="169" t="s">
        <v>9260</v>
      </c>
      <c r="B4911" s="170" t="s">
        <v>28815</v>
      </c>
      <c r="C4911" s="169" t="s">
        <v>187</v>
      </c>
    </row>
    <row r="4912" spans="1:3" ht="42.75">
      <c r="A4912" s="169" t="s">
        <v>9262</v>
      </c>
      <c r="B4912" s="170" t="s">
        <v>28816</v>
      </c>
      <c r="C4912" s="169" t="s">
        <v>187</v>
      </c>
    </row>
    <row r="4913" spans="1:3" ht="28.5">
      <c r="A4913" s="169" t="s">
        <v>9264</v>
      </c>
      <c r="B4913" s="170" t="s">
        <v>28817</v>
      </c>
      <c r="C4913" s="169" t="s">
        <v>187</v>
      </c>
    </row>
    <row r="4914" spans="1:3" ht="42.75">
      <c r="A4914" s="169" t="s">
        <v>9266</v>
      </c>
      <c r="B4914" s="170" t="s">
        <v>28818</v>
      </c>
      <c r="C4914" s="169" t="s">
        <v>187</v>
      </c>
    </row>
    <row r="4915" spans="1:3" ht="57">
      <c r="A4915" s="169" t="s">
        <v>9268</v>
      </c>
      <c r="B4915" s="170" t="s">
        <v>28819</v>
      </c>
      <c r="C4915" s="169" t="s">
        <v>187</v>
      </c>
    </row>
    <row r="4916" spans="1:3" ht="42.75">
      <c r="A4916" s="169" t="s">
        <v>9270</v>
      </c>
      <c r="B4916" s="170" t="s">
        <v>28820</v>
      </c>
      <c r="C4916" s="169" t="s">
        <v>187</v>
      </c>
    </row>
    <row r="4917" spans="1:3">
      <c r="A4917" s="169" t="s">
        <v>28821</v>
      </c>
      <c r="B4917" s="170" t="s">
        <v>28822</v>
      </c>
    </row>
    <row r="4918" spans="1:3" ht="28.5">
      <c r="A4918" s="169" t="s">
        <v>9272</v>
      </c>
      <c r="B4918" s="170" t="s">
        <v>28823</v>
      </c>
      <c r="C4918" s="169" t="s">
        <v>177</v>
      </c>
    </row>
    <row r="4919" spans="1:3" ht="28.5">
      <c r="A4919" s="169" t="s">
        <v>9274</v>
      </c>
      <c r="B4919" s="170" t="s">
        <v>28824</v>
      </c>
      <c r="C4919" s="169" t="s">
        <v>177</v>
      </c>
    </row>
    <row r="4920" spans="1:3">
      <c r="A4920" s="169" t="s">
        <v>28825</v>
      </c>
      <c r="B4920" s="170" t="s">
        <v>28826</v>
      </c>
    </row>
    <row r="4921" spans="1:3" ht="28.5">
      <c r="A4921" s="169" t="s">
        <v>9276</v>
      </c>
      <c r="B4921" s="170" t="s">
        <v>28827</v>
      </c>
      <c r="C4921" s="169" t="s">
        <v>177</v>
      </c>
    </row>
    <row r="4922" spans="1:3">
      <c r="A4922" s="169" t="s">
        <v>9278</v>
      </c>
      <c r="B4922" s="170" t="s">
        <v>28828</v>
      </c>
      <c r="C4922" s="169" t="s">
        <v>177</v>
      </c>
    </row>
    <row r="4923" spans="1:3">
      <c r="A4923" s="169" t="s">
        <v>28829</v>
      </c>
      <c r="B4923" s="170" t="s">
        <v>28830</v>
      </c>
    </row>
    <row r="4924" spans="1:3" ht="28.5">
      <c r="A4924" s="169" t="s">
        <v>28831</v>
      </c>
      <c r="B4924" s="170" t="s">
        <v>28832</v>
      </c>
      <c r="C4924" s="169" t="s">
        <v>23440</v>
      </c>
    </row>
    <row r="4925" spans="1:3" ht="28.5">
      <c r="A4925" s="169" t="s">
        <v>28833</v>
      </c>
      <c r="B4925" s="170" t="s">
        <v>28834</v>
      </c>
      <c r="C4925" s="169" t="s">
        <v>23440</v>
      </c>
    </row>
    <row r="4926" spans="1:3" ht="28.5">
      <c r="A4926" s="169" t="s">
        <v>28835</v>
      </c>
      <c r="B4926" s="170" t="s">
        <v>28836</v>
      </c>
      <c r="C4926" s="169" t="s">
        <v>23440</v>
      </c>
    </row>
    <row r="4927" spans="1:3" ht="28.5">
      <c r="A4927" s="169" t="s">
        <v>28837</v>
      </c>
      <c r="B4927" s="170" t="s">
        <v>28838</v>
      </c>
      <c r="C4927" s="169" t="s">
        <v>23440</v>
      </c>
    </row>
    <row r="4928" spans="1:3" ht="28.5">
      <c r="A4928" s="169" t="s">
        <v>28839</v>
      </c>
      <c r="B4928" s="170" t="s">
        <v>28840</v>
      </c>
      <c r="C4928" s="169" t="s">
        <v>23440</v>
      </c>
    </row>
    <row r="4929" spans="1:3" ht="28.5">
      <c r="A4929" s="169" t="s">
        <v>28841</v>
      </c>
      <c r="B4929" s="170" t="s">
        <v>28842</v>
      </c>
      <c r="C4929" s="169" t="s">
        <v>23440</v>
      </c>
    </row>
    <row r="4930" spans="1:3" ht="28.5">
      <c r="A4930" s="169" t="s">
        <v>28843</v>
      </c>
      <c r="B4930" s="170" t="s">
        <v>28844</v>
      </c>
      <c r="C4930" s="169" t="s">
        <v>23440</v>
      </c>
    </row>
    <row r="4931" spans="1:3" ht="28.5">
      <c r="A4931" s="169" t="s">
        <v>28845</v>
      </c>
      <c r="B4931" s="170" t="s">
        <v>28846</v>
      </c>
      <c r="C4931" s="169" t="s">
        <v>23440</v>
      </c>
    </row>
    <row r="4932" spans="1:3" ht="28.5">
      <c r="A4932" s="169" t="s">
        <v>28847</v>
      </c>
      <c r="B4932" s="170" t="s">
        <v>28848</v>
      </c>
      <c r="C4932" s="169" t="s">
        <v>23440</v>
      </c>
    </row>
    <row r="4933" spans="1:3" ht="28.5">
      <c r="A4933" s="169" t="s">
        <v>28849</v>
      </c>
      <c r="B4933" s="170" t="s">
        <v>28850</v>
      </c>
      <c r="C4933" s="169" t="s">
        <v>23440</v>
      </c>
    </row>
    <row r="4934" spans="1:3" ht="28.5">
      <c r="A4934" s="169" t="s">
        <v>28851</v>
      </c>
      <c r="B4934" s="170" t="s">
        <v>28852</v>
      </c>
      <c r="C4934" s="169" t="s">
        <v>23440</v>
      </c>
    </row>
    <row r="4935" spans="1:3" ht="28.5">
      <c r="A4935" s="169" t="s">
        <v>28853</v>
      </c>
      <c r="B4935" s="170" t="s">
        <v>28854</v>
      </c>
      <c r="C4935" s="169" t="s">
        <v>23440</v>
      </c>
    </row>
    <row r="4936" spans="1:3" ht="28.5">
      <c r="A4936" s="169" t="s">
        <v>28855</v>
      </c>
      <c r="B4936" s="170" t="s">
        <v>28856</v>
      </c>
      <c r="C4936" s="169" t="s">
        <v>23440</v>
      </c>
    </row>
    <row r="4937" spans="1:3" ht="28.5">
      <c r="A4937" s="169" t="s">
        <v>28857</v>
      </c>
      <c r="B4937" s="170" t="s">
        <v>28858</v>
      </c>
      <c r="C4937" s="169" t="s">
        <v>23440</v>
      </c>
    </row>
    <row r="4938" spans="1:3" ht="28.5">
      <c r="A4938" s="169" t="s">
        <v>28859</v>
      </c>
      <c r="B4938" s="170" t="s">
        <v>28860</v>
      </c>
      <c r="C4938" s="169" t="s">
        <v>23440</v>
      </c>
    </row>
    <row r="4939" spans="1:3" ht="28.5">
      <c r="A4939" s="169" t="s">
        <v>28861</v>
      </c>
      <c r="B4939" s="170" t="s">
        <v>28862</v>
      </c>
      <c r="C4939" s="169" t="s">
        <v>23440</v>
      </c>
    </row>
    <row r="4940" spans="1:3" ht="28.5">
      <c r="A4940" s="169" t="s">
        <v>28863</v>
      </c>
      <c r="B4940" s="170" t="s">
        <v>28864</v>
      </c>
      <c r="C4940" s="169" t="s">
        <v>23440</v>
      </c>
    </row>
    <row r="4941" spans="1:3" ht="28.5">
      <c r="A4941" s="169" t="s">
        <v>28865</v>
      </c>
      <c r="B4941" s="170" t="s">
        <v>28866</v>
      </c>
      <c r="C4941" s="169" t="s">
        <v>23440</v>
      </c>
    </row>
    <row r="4942" spans="1:3" ht="28.5">
      <c r="A4942" s="169" t="s">
        <v>28867</v>
      </c>
      <c r="B4942" s="170" t="s">
        <v>28868</v>
      </c>
      <c r="C4942" s="169" t="s">
        <v>23440</v>
      </c>
    </row>
    <row r="4943" spans="1:3" ht="28.5">
      <c r="A4943" s="169" t="s">
        <v>28869</v>
      </c>
      <c r="B4943" s="170" t="s">
        <v>28870</v>
      </c>
      <c r="C4943" s="169" t="s">
        <v>23440</v>
      </c>
    </row>
    <row r="4944" spans="1:3" ht="28.5">
      <c r="A4944" s="169" t="s">
        <v>28871</v>
      </c>
      <c r="B4944" s="170" t="s">
        <v>28872</v>
      </c>
      <c r="C4944" s="169" t="s">
        <v>23440</v>
      </c>
    </row>
    <row r="4945" spans="1:3" ht="28.5">
      <c r="A4945" s="169" t="s">
        <v>28873</v>
      </c>
      <c r="B4945" s="170" t="s">
        <v>28874</v>
      </c>
      <c r="C4945" s="169" t="s">
        <v>23440</v>
      </c>
    </row>
    <row r="4946" spans="1:3" ht="28.5">
      <c r="A4946" s="169" t="s">
        <v>28875</v>
      </c>
      <c r="B4946" s="170" t="s">
        <v>28876</v>
      </c>
      <c r="C4946" s="169" t="s">
        <v>23440</v>
      </c>
    </row>
    <row r="4947" spans="1:3" ht="28.5">
      <c r="A4947" s="169" t="s">
        <v>28877</v>
      </c>
      <c r="B4947" s="170" t="s">
        <v>28878</v>
      </c>
      <c r="C4947" s="169" t="s">
        <v>23440</v>
      </c>
    </row>
    <row r="4948" spans="1:3">
      <c r="A4948" s="169" t="s">
        <v>28879</v>
      </c>
      <c r="B4948" s="170" t="s">
        <v>28880</v>
      </c>
    </row>
    <row r="4949" spans="1:3" ht="57">
      <c r="A4949" s="169" t="s">
        <v>9288</v>
      </c>
      <c r="B4949" s="170" t="s">
        <v>28881</v>
      </c>
      <c r="C4949" s="169" t="s">
        <v>171</v>
      </c>
    </row>
    <row r="4950" spans="1:3">
      <c r="A4950" s="169" t="s">
        <v>28882</v>
      </c>
      <c r="B4950" s="170" t="s">
        <v>28883</v>
      </c>
    </row>
    <row r="4951" spans="1:3" ht="42.75">
      <c r="A4951" s="169" t="s">
        <v>9290</v>
      </c>
      <c r="B4951" s="170" t="s">
        <v>28884</v>
      </c>
      <c r="C4951" s="169" t="s">
        <v>187</v>
      </c>
    </row>
    <row r="4952" spans="1:3" ht="42.75">
      <c r="A4952" s="169" t="s">
        <v>9292</v>
      </c>
      <c r="B4952" s="170" t="s">
        <v>28885</v>
      </c>
      <c r="C4952" s="169" t="s">
        <v>187</v>
      </c>
    </row>
    <row r="4953" spans="1:3" ht="42.75">
      <c r="A4953" s="169" t="s">
        <v>9294</v>
      </c>
      <c r="B4953" s="170" t="s">
        <v>28886</v>
      </c>
      <c r="C4953" s="169" t="s">
        <v>187</v>
      </c>
    </row>
    <row r="4954" spans="1:3" ht="42.75">
      <c r="A4954" s="169" t="s">
        <v>9296</v>
      </c>
      <c r="B4954" s="170" t="s">
        <v>28887</v>
      </c>
      <c r="C4954" s="169" t="s">
        <v>187</v>
      </c>
    </row>
    <row r="4955" spans="1:3" ht="42.75">
      <c r="A4955" s="169" t="s">
        <v>9298</v>
      </c>
      <c r="B4955" s="170" t="s">
        <v>28888</v>
      </c>
      <c r="C4955" s="169" t="s">
        <v>187</v>
      </c>
    </row>
    <row r="4956" spans="1:3" ht="57">
      <c r="A4956" s="169" t="s">
        <v>9300</v>
      </c>
      <c r="B4956" s="170" t="s">
        <v>28889</v>
      </c>
      <c r="C4956" s="169" t="s">
        <v>187</v>
      </c>
    </row>
    <row r="4957" spans="1:3">
      <c r="A4957" s="169" t="s">
        <v>28890</v>
      </c>
      <c r="B4957" s="170" t="s">
        <v>28891</v>
      </c>
    </row>
    <row r="4958" spans="1:3" ht="28.5">
      <c r="A4958" s="169" t="s">
        <v>9302</v>
      </c>
      <c r="B4958" s="170" t="s">
        <v>28892</v>
      </c>
      <c r="C4958" s="169" t="s">
        <v>171</v>
      </c>
    </row>
    <row r="4959" spans="1:3" ht="28.5">
      <c r="A4959" s="169" t="s">
        <v>9304</v>
      </c>
      <c r="B4959" s="170" t="s">
        <v>28893</v>
      </c>
      <c r="C4959" s="169" t="s">
        <v>171</v>
      </c>
    </row>
    <row r="4960" spans="1:3" ht="28.5">
      <c r="A4960" s="169" t="s">
        <v>9306</v>
      </c>
      <c r="B4960" s="170" t="s">
        <v>28894</v>
      </c>
      <c r="C4960" s="169" t="s">
        <v>171</v>
      </c>
    </row>
    <row r="4961" spans="1:3" ht="42.75">
      <c r="A4961" s="169" t="s">
        <v>9308</v>
      </c>
      <c r="B4961" s="170" t="s">
        <v>28895</v>
      </c>
      <c r="C4961" s="169" t="s">
        <v>171</v>
      </c>
    </row>
    <row r="4962" spans="1:3">
      <c r="A4962" s="169" t="s">
        <v>9310</v>
      </c>
      <c r="B4962" s="170" t="s">
        <v>28896</v>
      </c>
      <c r="C4962" s="169" t="s">
        <v>171</v>
      </c>
    </row>
    <row r="4963" spans="1:3" ht="28.5">
      <c r="A4963" s="169" t="s">
        <v>9312</v>
      </c>
      <c r="B4963" s="170" t="s">
        <v>28897</v>
      </c>
      <c r="C4963" s="169" t="s">
        <v>171</v>
      </c>
    </row>
    <row r="4964" spans="1:3" ht="28.5">
      <c r="A4964" s="169" t="s">
        <v>9314</v>
      </c>
      <c r="B4964" s="170" t="s">
        <v>28898</v>
      </c>
      <c r="C4964" s="169" t="s">
        <v>171</v>
      </c>
    </row>
    <row r="4965" spans="1:3" ht="28.5">
      <c r="A4965" s="169" t="s">
        <v>9316</v>
      </c>
      <c r="B4965" s="170" t="s">
        <v>28899</v>
      </c>
      <c r="C4965" s="169" t="s">
        <v>171</v>
      </c>
    </row>
    <row r="4966" spans="1:3" ht="28.5">
      <c r="A4966" s="169" t="s">
        <v>9318</v>
      </c>
      <c r="B4966" s="170" t="s">
        <v>28900</v>
      </c>
      <c r="C4966" s="169" t="s">
        <v>171</v>
      </c>
    </row>
    <row r="4967" spans="1:3" ht="28.5">
      <c r="A4967" s="169" t="s">
        <v>9320</v>
      </c>
      <c r="B4967" s="170" t="s">
        <v>28901</v>
      </c>
      <c r="C4967" s="169" t="s">
        <v>171</v>
      </c>
    </row>
    <row r="4968" spans="1:3">
      <c r="A4968" s="169" t="s">
        <v>9322</v>
      </c>
      <c r="B4968" s="170" t="s">
        <v>28902</v>
      </c>
      <c r="C4968" s="169" t="s">
        <v>171</v>
      </c>
    </row>
    <row r="4969" spans="1:3" ht="42.75">
      <c r="A4969" s="169" t="s">
        <v>9324</v>
      </c>
      <c r="B4969" s="170" t="s">
        <v>28903</v>
      </c>
      <c r="C4969" s="169" t="s">
        <v>171</v>
      </c>
    </row>
    <row r="4970" spans="1:3" ht="57">
      <c r="A4970" s="169" t="s">
        <v>9326</v>
      </c>
      <c r="B4970" s="170" t="s">
        <v>28904</v>
      </c>
      <c r="C4970" s="169" t="s">
        <v>171</v>
      </c>
    </row>
    <row r="4971" spans="1:3" ht="57">
      <c r="A4971" s="169" t="s">
        <v>9328</v>
      </c>
      <c r="B4971" s="170" t="s">
        <v>28905</v>
      </c>
      <c r="C4971" s="169" t="s">
        <v>171</v>
      </c>
    </row>
    <row r="4972" spans="1:3" ht="57">
      <c r="A4972" s="169" t="s">
        <v>9330</v>
      </c>
      <c r="B4972" s="170" t="s">
        <v>28906</v>
      </c>
      <c r="C4972" s="169" t="s">
        <v>171</v>
      </c>
    </row>
    <row r="4973" spans="1:3" ht="57">
      <c r="A4973" s="169" t="s">
        <v>9332</v>
      </c>
      <c r="B4973" s="170" t="s">
        <v>28907</v>
      </c>
      <c r="C4973" s="169" t="s">
        <v>171</v>
      </c>
    </row>
    <row r="4974" spans="1:3" ht="28.5">
      <c r="A4974" s="169" t="s">
        <v>9334</v>
      </c>
      <c r="B4974" s="170" t="s">
        <v>28908</v>
      </c>
      <c r="C4974" s="169" t="s">
        <v>171</v>
      </c>
    </row>
    <row r="4975" spans="1:3">
      <c r="A4975" s="169" t="s">
        <v>9336</v>
      </c>
      <c r="B4975" s="170" t="s">
        <v>28909</v>
      </c>
      <c r="C4975" s="169" t="s">
        <v>171</v>
      </c>
    </row>
    <row r="4976" spans="1:3" ht="28.5">
      <c r="A4976" s="169" t="s">
        <v>9338</v>
      </c>
      <c r="B4976" s="170" t="s">
        <v>28910</v>
      </c>
      <c r="C4976" s="169" t="s">
        <v>187</v>
      </c>
    </row>
    <row r="4977" spans="1:3" ht="57">
      <c r="A4977" s="169" t="s">
        <v>9340</v>
      </c>
      <c r="B4977" s="170" t="s">
        <v>28911</v>
      </c>
      <c r="C4977" s="169" t="s">
        <v>171</v>
      </c>
    </row>
    <row r="4978" spans="1:3" ht="71.25">
      <c r="A4978" s="169" t="s">
        <v>28912</v>
      </c>
      <c r="B4978" s="170" t="s">
        <v>28913</v>
      </c>
      <c r="C4978" s="169" t="s">
        <v>171</v>
      </c>
    </row>
    <row r="4979" spans="1:3" ht="57">
      <c r="A4979" s="169" t="s">
        <v>28914</v>
      </c>
      <c r="B4979" s="170" t="s">
        <v>28915</v>
      </c>
      <c r="C4979" s="169" t="s">
        <v>171</v>
      </c>
    </row>
    <row r="4980" spans="1:3">
      <c r="A4980" s="169" t="s">
        <v>28916</v>
      </c>
      <c r="B4980" s="170" t="s">
        <v>28917</v>
      </c>
    </row>
    <row r="4981" spans="1:3" ht="28.5">
      <c r="A4981" s="169" t="s">
        <v>9342</v>
      </c>
      <c r="B4981" s="170" t="s">
        <v>28918</v>
      </c>
      <c r="C4981" s="169" t="s">
        <v>174</v>
      </c>
    </row>
    <row r="4982" spans="1:3" ht="28.5">
      <c r="A4982" s="169" t="s">
        <v>9344</v>
      </c>
      <c r="B4982" s="170" t="s">
        <v>28919</v>
      </c>
      <c r="C4982" s="169" t="s">
        <v>171</v>
      </c>
    </row>
    <row r="4983" spans="1:3" ht="28.5">
      <c r="A4983" s="169" t="s">
        <v>9346</v>
      </c>
      <c r="B4983" s="170" t="s">
        <v>28920</v>
      </c>
      <c r="C4983" s="169" t="s">
        <v>171</v>
      </c>
    </row>
    <row r="4984" spans="1:3" ht="28.5">
      <c r="A4984" s="169" t="s">
        <v>9348</v>
      </c>
      <c r="B4984" s="170" t="s">
        <v>28921</v>
      </c>
      <c r="C4984" s="169" t="s">
        <v>171</v>
      </c>
    </row>
    <row r="4985" spans="1:3">
      <c r="A4985" s="169" t="s">
        <v>9350</v>
      </c>
      <c r="B4985" s="170" t="s">
        <v>28922</v>
      </c>
      <c r="C4985" s="169" t="s">
        <v>174</v>
      </c>
    </row>
    <row r="4986" spans="1:3">
      <c r="A4986" s="169" t="s">
        <v>9352</v>
      </c>
      <c r="B4986" s="170" t="s">
        <v>28923</v>
      </c>
      <c r="C4986" s="169" t="s">
        <v>171</v>
      </c>
    </row>
    <row r="4987" spans="1:3">
      <c r="A4987" s="169" t="s">
        <v>9354</v>
      </c>
      <c r="B4987" s="170" t="s">
        <v>28924</v>
      </c>
      <c r="C4987" s="169" t="s">
        <v>171</v>
      </c>
    </row>
    <row r="4988" spans="1:3">
      <c r="A4988" s="169" t="s">
        <v>9356</v>
      </c>
      <c r="B4988" s="170" t="s">
        <v>28925</v>
      </c>
      <c r="C4988" s="169" t="s">
        <v>171</v>
      </c>
    </row>
    <row r="4989" spans="1:3">
      <c r="A4989" s="169" t="s">
        <v>9358</v>
      </c>
      <c r="B4989" s="170" t="s">
        <v>28926</v>
      </c>
      <c r="C4989" s="169" t="s">
        <v>171</v>
      </c>
    </row>
    <row r="4990" spans="1:3">
      <c r="A4990" s="169" t="s">
        <v>9360</v>
      </c>
      <c r="B4990" s="170" t="s">
        <v>28927</v>
      </c>
      <c r="C4990" s="169" t="s">
        <v>171</v>
      </c>
    </row>
    <row r="4991" spans="1:3" ht="28.5">
      <c r="A4991" s="169" t="s">
        <v>9362</v>
      </c>
      <c r="B4991" s="170" t="s">
        <v>28928</v>
      </c>
      <c r="C4991" s="169" t="s">
        <v>171</v>
      </c>
    </row>
    <row r="4992" spans="1:3">
      <c r="A4992" s="169" t="s">
        <v>9364</v>
      </c>
      <c r="B4992" s="170" t="s">
        <v>28929</v>
      </c>
      <c r="C4992" s="169" t="s">
        <v>171</v>
      </c>
    </row>
    <row r="4993" spans="1:3">
      <c r="A4993" s="169" t="s">
        <v>9366</v>
      </c>
      <c r="B4993" s="170" t="s">
        <v>28930</v>
      </c>
      <c r="C4993" s="169" t="s">
        <v>174</v>
      </c>
    </row>
    <row r="4994" spans="1:3">
      <c r="A4994" s="169" t="s">
        <v>28931</v>
      </c>
      <c r="B4994" s="170" t="s">
        <v>28932</v>
      </c>
    </row>
    <row r="4995" spans="1:3">
      <c r="A4995" s="169" t="s">
        <v>9368</v>
      </c>
      <c r="B4995" s="170" t="s">
        <v>28933</v>
      </c>
      <c r="C4995" s="169" t="s">
        <v>174</v>
      </c>
    </row>
    <row r="4996" spans="1:3">
      <c r="A4996" s="169" t="s">
        <v>9370</v>
      </c>
      <c r="B4996" s="170" t="s">
        <v>28934</v>
      </c>
      <c r="C4996" s="169" t="s">
        <v>174</v>
      </c>
    </row>
    <row r="4997" spans="1:3">
      <c r="A4997" s="169" t="s">
        <v>9372</v>
      </c>
      <c r="B4997" s="170" t="s">
        <v>28935</v>
      </c>
      <c r="C4997" s="169" t="s">
        <v>174</v>
      </c>
    </row>
    <row r="4998" spans="1:3" ht="42.75">
      <c r="A4998" s="169" t="s">
        <v>9374</v>
      </c>
      <c r="B4998" s="170" t="s">
        <v>28936</v>
      </c>
      <c r="C4998" s="169" t="s">
        <v>174</v>
      </c>
    </row>
    <row r="4999" spans="1:3" ht="57">
      <c r="A4999" s="169" t="s">
        <v>9376</v>
      </c>
      <c r="B4999" s="170" t="s">
        <v>28937</v>
      </c>
      <c r="C4999" s="169" t="s">
        <v>174</v>
      </c>
    </row>
    <row r="5000" spans="1:3" ht="28.5">
      <c r="A5000" s="169" t="s">
        <v>9378</v>
      </c>
      <c r="B5000" s="170" t="s">
        <v>28938</v>
      </c>
      <c r="C5000" s="169" t="s">
        <v>174</v>
      </c>
    </row>
    <row r="5001" spans="1:3" ht="28.5">
      <c r="A5001" s="169" t="s">
        <v>9380</v>
      </c>
      <c r="B5001" s="170" t="s">
        <v>28939</v>
      </c>
      <c r="C5001" s="169" t="s">
        <v>174</v>
      </c>
    </row>
    <row r="5002" spans="1:3" ht="28.5">
      <c r="A5002" s="169" t="s">
        <v>9382</v>
      </c>
      <c r="B5002" s="170" t="s">
        <v>28940</v>
      </c>
      <c r="C5002" s="169" t="s">
        <v>174</v>
      </c>
    </row>
    <row r="5003" spans="1:3" ht="42.75">
      <c r="A5003" s="169" t="s">
        <v>9384</v>
      </c>
      <c r="B5003" s="170" t="s">
        <v>28941</v>
      </c>
      <c r="C5003" s="169" t="s">
        <v>174</v>
      </c>
    </row>
    <row r="5004" spans="1:3" ht="42.75">
      <c r="A5004" s="169" t="s">
        <v>9386</v>
      </c>
      <c r="B5004" s="170" t="s">
        <v>28942</v>
      </c>
      <c r="C5004" s="169" t="s">
        <v>174</v>
      </c>
    </row>
    <row r="5005" spans="1:3" ht="42.75">
      <c r="A5005" s="169" t="s">
        <v>9388</v>
      </c>
      <c r="B5005" s="170" t="s">
        <v>28943</v>
      </c>
      <c r="C5005" s="169" t="s">
        <v>171</v>
      </c>
    </row>
    <row r="5006" spans="1:3" ht="42.75">
      <c r="A5006" s="169" t="s">
        <v>9390</v>
      </c>
      <c r="B5006" s="170" t="s">
        <v>28944</v>
      </c>
      <c r="C5006" s="169" t="s">
        <v>171</v>
      </c>
    </row>
    <row r="5007" spans="1:3" ht="57">
      <c r="A5007" s="169" t="s">
        <v>9392</v>
      </c>
      <c r="B5007" s="170" t="s">
        <v>28945</v>
      </c>
      <c r="C5007" s="169" t="s">
        <v>171</v>
      </c>
    </row>
    <row r="5008" spans="1:3" ht="42.75">
      <c r="A5008" s="169" t="s">
        <v>9394</v>
      </c>
      <c r="B5008" s="170" t="s">
        <v>28946</v>
      </c>
      <c r="C5008" s="169" t="s">
        <v>171</v>
      </c>
    </row>
    <row r="5009" spans="1:3" ht="42.75">
      <c r="A5009" s="169" t="s">
        <v>9396</v>
      </c>
      <c r="B5009" s="170" t="s">
        <v>28947</v>
      </c>
      <c r="C5009" s="169" t="s">
        <v>171</v>
      </c>
    </row>
    <row r="5010" spans="1:3" ht="42.75">
      <c r="A5010" s="169" t="s">
        <v>9398</v>
      </c>
      <c r="B5010" s="170" t="s">
        <v>28948</v>
      </c>
      <c r="C5010" s="169" t="s">
        <v>171</v>
      </c>
    </row>
    <row r="5011" spans="1:3" ht="57">
      <c r="A5011" s="169" t="s">
        <v>9400</v>
      </c>
      <c r="B5011" s="170" t="s">
        <v>28949</v>
      </c>
      <c r="C5011" s="169" t="s">
        <v>171</v>
      </c>
    </row>
    <row r="5012" spans="1:3" ht="57">
      <c r="A5012" s="169" t="s">
        <v>9402</v>
      </c>
      <c r="B5012" s="170" t="s">
        <v>28950</v>
      </c>
      <c r="C5012" s="169" t="s">
        <v>171</v>
      </c>
    </row>
    <row r="5013" spans="1:3" ht="57">
      <c r="A5013" s="169" t="s">
        <v>9404</v>
      </c>
      <c r="B5013" s="170" t="s">
        <v>28951</v>
      </c>
      <c r="C5013" s="169" t="s">
        <v>171</v>
      </c>
    </row>
    <row r="5014" spans="1:3" ht="57">
      <c r="A5014" s="169" t="s">
        <v>9406</v>
      </c>
      <c r="B5014" s="170" t="s">
        <v>28952</v>
      </c>
      <c r="C5014" s="169" t="s">
        <v>171</v>
      </c>
    </row>
    <row r="5015" spans="1:3" ht="42.75">
      <c r="A5015" s="169" t="s">
        <v>9408</v>
      </c>
      <c r="B5015" s="170" t="s">
        <v>28953</v>
      </c>
      <c r="C5015" s="169" t="s">
        <v>171</v>
      </c>
    </row>
    <row r="5016" spans="1:3" ht="28.5">
      <c r="A5016" s="169" t="s">
        <v>9410</v>
      </c>
      <c r="B5016" s="170" t="s">
        <v>28954</v>
      </c>
      <c r="C5016" s="169" t="s">
        <v>171</v>
      </c>
    </row>
    <row r="5017" spans="1:3">
      <c r="A5017" s="169" t="s">
        <v>28955</v>
      </c>
      <c r="B5017" s="170" t="s">
        <v>28956</v>
      </c>
    </row>
    <row r="5018" spans="1:3">
      <c r="A5018" s="169" t="s">
        <v>9412</v>
      </c>
      <c r="B5018" s="170" t="s">
        <v>28957</v>
      </c>
      <c r="C5018" s="169" t="s">
        <v>174</v>
      </c>
    </row>
    <row r="5019" spans="1:3">
      <c r="A5019" s="169" t="s">
        <v>9414</v>
      </c>
      <c r="B5019" s="170" t="s">
        <v>28958</v>
      </c>
      <c r="C5019" s="169" t="s">
        <v>174</v>
      </c>
    </row>
    <row r="5020" spans="1:3">
      <c r="A5020" s="169" t="s">
        <v>9416</v>
      </c>
      <c r="B5020" s="170" t="s">
        <v>28959</v>
      </c>
      <c r="C5020" s="169" t="s">
        <v>174</v>
      </c>
    </row>
    <row r="5021" spans="1:3">
      <c r="A5021" s="169" t="s">
        <v>9418</v>
      </c>
      <c r="B5021" s="170" t="s">
        <v>28960</v>
      </c>
      <c r="C5021" s="169" t="s">
        <v>174</v>
      </c>
    </row>
    <row r="5022" spans="1:3" ht="57">
      <c r="A5022" s="169" t="s">
        <v>9420</v>
      </c>
      <c r="B5022" s="170" t="s">
        <v>28961</v>
      </c>
      <c r="C5022" s="169" t="s">
        <v>187</v>
      </c>
    </row>
    <row r="5023" spans="1:3" ht="42.75">
      <c r="A5023" s="169" t="s">
        <v>9422</v>
      </c>
      <c r="B5023" s="170" t="s">
        <v>28962</v>
      </c>
      <c r="C5023" s="169" t="s">
        <v>187</v>
      </c>
    </row>
    <row r="5024" spans="1:3" ht="28.5">
      <c r="A5024" s="169" t="s">
        <v>9424</v>
      </c>
      <c r="B5024" s="170" t="s">
        <v>28963</v>
      </c>
      <c r="C5024" s="169" t="s">
        <v>187</v>
      </c>
    </row>
    <row r="5025" spans="1:3" ht="42.75">
      <c r="A5025" s="169" t="s">
        <v>9426</v>
      </c>
      <c r="B5025" s="170" t="s">
        <v>28964</v>
      </c>
      <c r="C5025" s="169" t="s">
        <v>174</v>
      </c>
    </row>
    <row r="5026" spans="1:3">
      <c r="A5026" s="169" t="s">
        <v>9428</v>
      </c>
      <c r="B5026" s="170" t="s">
        <v>28965</v>
      </c>
      <c r="C5026" s="169" t="s">
        <v>187</v>
      </c>
    </row>
    <row r="5027" spans="1:3" ht="42.75">
      <c r="A5027" s="169" t="s">
        <v>9430</v>
      </c>
      <c r="B5027" s="170" t="s">
        <v>28966</v>
      </c>
      <c r="C5027" s="169" t="s">
        <v>187</v>
      </c>
    </row>
    <row r="5028" spans="1:3">
      <c r="A5028" s="169" t="s">
        <v>9432</v>
      </c>
      <c r="B5028" s="170" t="s">
        <v>28967</v>
      </c>
      <c r="C5028" s="169" t="s">
        <v>174</v>
      </c>
    </row>
    <row r="5029" spans="1:3" ht="57">
      <c r="A5029" s="169" t="s">
        <v>9434</v>
      </c>
      <c r="B5029" s="170" t="s">
        <v>28968</v>
      </c>
      <c r="C5029" s="169" t="s">
        <v>187</v>
      </c>
    </row>
    <row r="5030" spans="1:3">
      <c r="A5030" s="169" t="s">
        <v>9436</v>
      </c>
      <c r="B5030" s="170" t="s">
        <v>28969</v>
      </c>
      <c r="C5030" s="169" t="s">
        <v>187</v>
      </c>
    </row>
    <row r="5031" spans="1:3">
      <c r="A5031" s="169" t="s">
        <v>9438</v>
      </c>
      <c r="B5031" s="170" t="s">
        <v>28970</v>
      </c>
      <c r="C5031" s="169" t="s">
        <v>187</v>
      </c>
    </row>
    <row r="5032" spans="1:3" ht="42.75">
      <c r="A5032" s="169" t="s">
        <v>9440</v>
      </c>
      <c r="B5032" s="170" t="s">
        <v>28971</v>
      </c>
      <c r="C5032" s="169" t="s">
        <v>174</v>
      </c>
    </row>
    <row r="5033" spans="1:3" ht="28.5">
      <c r="A5033" s="169" t="s">
        <v>9442</v>
      </c>
      <c r="B5033" s="170" t="s">
        <v>28972</v>
      </c>
      <c r="C5033" s="169" t="s">
        <v>174</v>
      </c>
    </row>
    <row r="5034" spans="1:3" ht="28.5">
      <c r="A5034" s="169" t="s">
        <v>9444</v>
      </c>
      <c r="B5034" s="170" t="s">
        <v>28973</v>
      </c>
      <c r="C5034" s="169" t="s">
        <v>174</v>
      </c>
    </row>
    <row r="5035" spans="1:3" ht="28.5">
      <c r="A5035" s="169" t="s">
        <v>9446</v>
      </c>
      <c r="B5035" s="170" t="s">
        <v>28974</v>
      </c>
      <c r="C5035" s="169" t="s">
        <v>174</v>
      </c>
    </row>
    <row r="5036" spans="1:3" ht="28.5">
      <c r="A5036" s="169" t="s">
        <v>9448</v>
      </c>
      <c r="B5036" s="170" t="s">
        <v>28975</v>
      </c>
      <c r="C5036" s="169" t="s">
        <v>174</v>
      </c>
    </row>
    <row r="5037" spans="1:3">
      <c r="A5037" s="169" t="s">
        <v>9450</v>
      </c>
      <c r="B5037" s="170" t="s">
        <v>28976</v>
      </c>
      <c r="C5037" s="169" t="s">
        <v>174</v>
      </c>
    </row>
    <row r="5038" spans="1:3">
      <c r="A5038" s="169" t="s">
        <v>28977</v>
      </c>
      <c r="B5038" s="170" t="s">
        <v>28978</v>
      </c>
    </row>
    <row r="5039" spans="1:3">
      <c r="A5039" s="169" t="s">
        <v>9452</v>
      </c>
      <c r="B5039" s="170" t="s">
        <v>28979</v>
      </c>
      <c r="C5039" s="169" t="s">
        <v>171</v>
      </c>
    </row>
    <row r="5040" spans="1:3">
      <c r="A5040" s="169" t="s">
        <v>9454</v>
      </c>
      <c r="B5040" s="170" t="s">
        <v>28980</v>
      </c>
      <c r="C5040" s="169" t="s">
        <v>171</v>
      </c>
    </row>
    <row r="5041" spans="1:3">
      <c r="A5041" s="169" t="s">
        <v>9456</v>
      </c>
      <c r="B5041" s="170" t="s">
        <v>28981</v>
      </c>
      <c r="C5041" s="169" t="s">
        <v>171</v>
      </c>
    </row>
    <row r="5042" spans="1:3">
      <c r="A5042" s="169" t="s">
        <v>9458</v>
      </c>
      <c r="B5042" s="170" t="s">
        <v>28982</v>
      </c>
      <c r="C5042" s="169" t="s">
        <v>174</v>
      </c>
    </row>
    <row r="5043" spans="1:3">
      <c r="A5043" s="169" t="s">
        <v>9460</v>
      </c>
      <c r="B5043" s="170" t="s">
        <v>28983</v>
      </c>
      <c r="C5043" s="169" t="s">
        <v>174</v>
      </c>
    </row>
    <row r="5044" spans="1:3">
      <c r="A5044" s="169" t="s">
        <v>9462</v>
      </c>
      <c r="B5044" s="170" t="s">
        <v>28984</v>
      </c>
      <c r="C5044" s="169" t="s">
        <v>174</v>
      </c>
    </row>
    <row r="5045" spans="1:3">
      <c r="A5045" s="169" t="s">
        <v>9464</v>
      </c>
      <c r="B5045" s="170" t="s">
        <v>28985</v>
      </c>
      <c r="C5045" s="169" t="s">
        <v>28986</v>
      </c>
    </row>
    <row r="5046" spans="1:3">
      <c r="A5046" s="169" t="s">
        <v>9466</v>
      </c>
      <c r="B5046" s="170" t="s">
        <v>28987</v>
      </c>
      <c r="C5046" s="169" t="s">
        <v>23683</v>
      </c>
    </row>
    <row r="5047" spans="1:3">
      <c r="A5047" s="169" t="s">
        <v>9468</v>
      </c>
      <c r="B5047" s="170" t="s">
        <v>28988</v>
      </c>
      <c r="C5047" s="169" t="s">
        <v>171</v>
      </c>
    </row>
    <row r="5048" spans="1:3" ht="28.5">
      <c r="A5048" s="169" t="s">
        <v>9470</v>
      </c>
      <c r="B5048" s="170" t="s">
        <v>28989</v>
      </c>
      <c r="C5048" s="169" t="s">
        <v>177</v>
      </c>
    </row>
    <row r="5049" spans="1:3">
      <c r="A5049" s="169" t="s">
        <v>9472</v>
      </c>
      <c r="B5049" s="170" t="s">
        <v>28990</v>
      </c>
      <c r="C5049" s="169" t="s">
        <v>23683</v>
      </c>
    </row>
    <row r="5050" spans="1:3">
      <c r="A5050" s="169" t="s">
        <v>9474</v>
      </c>
      <c r="B5050" s="170" t="s">
        <v>28991</v>
      </c>
      <c r="C5050" s="169" t="s">
        <v>23683</v>
      </c>
    </row>
    <row r="5051" spans="1:3">
      <c r="A5051" s="169" t="s">
        <v>9476</v>
      </c>
      <c r="B5051" s="170" t="s">
        <v>28992</v>
      </c>
      <c r="C5051" s="169" t="s">
        <v>23683</v>
      </c>
    </row>
    <row r="5052" spans="1:3">
      <c r="A5052" s="169" t="s">
        <v>9478</v>
      </c>
      <c r="B5052" s="170" t="s">
        <v>28993</v>
      </c>
      <c r="C5052" s="169" t="s">
        <v>23683</v>
      </c>
    </row>
    <row r="5053" spans="1:3">
      <c r="A5053" s="169" t="s">
        <v>9480</v>
      </c>
      <c r="B5053" s="170" t="s">
        <v>28994</v>
      </c>
      <c r="C5053" s="169" t="s">
        <v>23683</v>
      </c>
    </row>
    <row r="5054" spans="1:3">
      <c r="A5054" s="169" t="s">
        <v>9482</v>
      </c>
      <c r="B5054" s="170" t="s">
        <v>28995</v>
      </c>
      <c r="C5054" s="169" t="s">
        <v>23683</v>
      </c>
    </row>
    <row r="5055" spans="1:3">
      <c r="A5055" s="169" t="s">
        <v>9484</v>
      </c>
      <c r="B5055" s="170" t="s">
        <v>28996</v>
      </c>
      <c r="C5055" s="169" t="s">
        <v>23683</v>
      </c>
    </row>
    <row r="5056" spans="1:3">
      <c r="A5056" s="169" t="s">
        <v>9486</v>
      </c>
      <c r="B5056" s="170" t="s">
        <v>28997</v>
      </c>
      <c r="C5056" s="169" t="s">
        <v>23683</v>
      </c>
    </row>
    <row r="5057" spans="1:3">
      <c r="A5057" s="169" t="s">
        <v>9488</v>
      </c>
      <c r="B5057" s="170" t="s">
        <v>28998</v>
      </c>
      <c r="C5057" s="169" t="s">
        <v>23683</v>
      </c>
    </row>
    <row r="5058" spans="1:3">
      <c r="A5058" s="169" t="s">
        <v>9490</v>
      </c>
      <c r="B5058" s="170" t="s">
        <v>28999</v>
      </c>
      <c r="C5058" s="169" t="s">
        <v>23683</v>
      </c>
    </row>
    <row r="5059" spans="1:3" ht="28.5">
      <c r="A5059" s="169" t="s">
        <v>9492</v>
      </c>
      <c r="B5059" s="170" t="s">
        <v>29000</v>
      </c>
      <c r="C5059" s="169" t="s">
        <v>171</v>
      </c>
    </row>
    <row r="5060" spans="1:3">
      <c r="A5060" s="169" t="s">
        <v>9494</v>
      </c>
      <c r="B5060" s="170" t="s">
        <v>29001</v>
      </c>
      <c r="C5060" s="169" t="s">
        <v>23683</v>
      </c>
    </row>
    <row r="5061" spans="1:3">
      <c r="A5061" s="169" t="s">
        <v>9496</v>
      </c>
      <c r="B5061" s="170" t="s">
        <v>29002</v>
      </c>
      <c r="C5061" s="169" t="s">
        <v>174</v>
      </c>
    </row>
    <row r="5062" spans="1:3">
      <c r="A5062" s="169" t="s">
        <v>9498</v>
      </c>
      <c r="B5062" s="170" t="s">
        <v>29003</v>
      </c>
      <c r="C5062" s="169" t="s">
        <v>174</v>
      </c>
    </row>
    <row r="5063" spans="1:3">
      <c r="A5063" s="169" t="s">
        <v>9500</v>
      </c>
      <c r="B5063" s="170" t="s">
        <v>29004</v>
      </c>
      <c r="C5063" s="169" t="s">
        <v>187</v>
      </c>
    </row>
    <row r="5064" spans="1:3">
      <c r="A5064" s="169" t="s">
        <v>9502</v>
      </c>
      <c r="B5064" s="170" t="s">
        <v>29005</v>
      </c>
      <c r="C5064" s="169" t="s">
        <v>187</v>
      </c>
    </row>
    <row r="5065" spans="1:3" ht="28.5">
      <c r="A5065" s="169" t="s">
        <v>379</v>
      </c>
      <c r="B5065" s="170" t="s">
        <v>29006</v>
      </c>
      <c r="C5065" s="169" t="s">
        <v>177</v>
      </c>
    </row>
    <row r="5066" spans="1:3">
      <c r="A5066" s="169" t="s">
        <v>9505</v>
      </c>
      <c r="B5066" s="170" t="s">
        <v>29007</v>
      </c>
      <c r="C5066" s="169" t="s">
        <v>174</v>
      </c>
    </row>
    <row r="5067" spans="1:3">
      <c r="A5067" s="169" t="s">
        <v>9507</v>
      </c>
      <c r="B5067" s="170" t="s">
        <v>29008</v>
      </c>
      <c r="C5067" s="169" t="s">
        <v>174</v>
      </c>
    </row>
    <row r="5068" spans="1:3">
      <c r="A5068" s="169" t="s">
        <v>9509</v>
      </c>
      <c r="B5068" s="170" t="s">
        <v>29009</v>
      </c>
      <c r="C5068" s="169" t="s">
        <v>171</v>
      </c>
    </row>
    <row r="5069" spans="1:3">
      <c r="A5069" s="169" t="s">
        <v>9511</v>
      </c>
      <c r="B5069" s="170" t="s">
        <v>29010</v>
      </c>
      <c r="C5069" s="169" t="s">
        <v>28986</v>
      </c>
    </row>
    <row r="5070" spans="1:3" ht="28.5">
      <c r="A5070" s="169" t="s">
        <v>9513</v>
      </c>
      <c r="B5070" s="170" t="s">
        <v>29011</v>
      </c>
      <c r="C5070" s="169" t="s">
        <v>174</v>
      </c>
    </row>
    <row r="5071" spans="1:3" ht="28.5">
      <c r="A5071" s="169" t="s">
        <v>9515</v>
      </c>
      <c r="B5071" s="170" t="s">
        <v>29012</v>
      </c>
      <c r="C5071" s="169" t="s">
        <v>174</v>
      </c>
    </row>
    <row r="5072" spans="1:3" ht="28.5">
      <c r="A5072" s="169" t="s">
        <v>9517</v>
      </c>
      <c r="B5072" s="170" t="s">
        <v>29013</v>
      </c>
      <c r="C5072" s="169" t="s">
        <v>174</v>
      </c>
    </row>
    <row r="5073" spans="1:3" ht="28.5">
      <c r="A5073" s="169" t="s">
        <v>9519</v>
      </c>
      <c r="B5073" s="170" t="s">
        <v>29014</v>
      </c>
      <c r="C5073" s="169" t="s">
        <v>171</v>
      </c>
    </row>
    <row r="5074" spans="1:3">
      <c r="A5074" s="169" t="s">
        <v>9521</v>
      </c>
      <c r="B5074" s="170" t="s">
        <v>29015</v>
      </c>
      <c r="C5074" s="169" t="s">
        <v>171</v>
      </c>
    </row>
    <row r="5075" spans="1:3" ht="28.5">
      <c r="A5075" s="169" t="s">
        <v>9523</v>
      </c>
      <c r="B5075" s="170" t="s">
        <v>29016</v>
      </c>
      <c r="C5075" s="169" t="s">
        <v>171</v>
      </c>
    </row>
    <row r="5076" spans="1:3">
      <c r="A5076" s="169" t="s">
        <v>9525</v>
      </c>
      <c r="B5076" s="170" t="s">
        <v>29017</v>
      </c>
      <c r="C5076" s="169" t="s">
        <v>23683</v>
      </c>
    </row>
    <row r="5077" spans="1:3">
      <c r="A5077" s="169" t="s">
        <v>9527</v>
      </c>
      <c r="B5077" s="170" t="s">
        <v>29018</v>
      </c>
      <c r="C5077" s="169" t="s">
        <v>23683</v>
      </c>
    </row>
    <row r="5078" spans="1:3">
      <c r="A5078" s="169" t="s">
        <v>9529</v>
      </c>
      <c r="B5078" s="170" t="s">
        <v>29019</v>
      </c>
      <c r="C5078" s="169" t="s">
        <v>171</v>
      </c>
    </row>
    <row r="5079" spans="1:3">
      <c r="A5079" s="169" t="s">
        <v>9531</v>
      </c>
      <c r="B5079" s="170" t="s">
        <v>29020</v>
      </c>
      <c r="C5079" s="169" t="s">
        <v>174</v>
      </c>
    </row>
    <row r="5080" spans="1:3" ht="28.5">
      <c r="A5080" s="169" t="s">
        <v>9533</v>
      </c>
      <c r="B5080" s="170" t="s">
        <v>29021</v>
      </c>
      <c r="C5080" s="169" t="s">
        <v>23683</v>
      </c>
    </row>
    <row r="5081" spans="1:3">
      <c r="A5081" s="169" t="s">
        <v>9535</v>
      </c>
      <c r="B5081" s="170" t="s">
        <v>29022</v>
      </c>
      <c r="C5081" s="169" t="s">
        <v>23646</v>
      </c>
    </row>
    <row r="5082" spans="1:3">
      <c r="A5082" s="169" t="s">
        <v>9537</v>
      </c>
      <c r="B5082" s="170" t="s">
        <v>29023</v>
      </c>
      <c r="C5082" s="169" t="s">
        <v>187</v>
      </c>
    </row>
    <row r="5083" spans="1:3">
      <c r="A5083" s="169" t="s">
        <v>9539</v>
      </c>
      <c r="B5083" s="170" t="s">
        <v>29024</v>
      </c>
      <c r="C5083" s="169" t="s">
        <v>187</v>
      </c>
    </row>
    <row r="5084" spans="1:3">
      <c r="A5084" s="169" t="s">
        <v>9541</v>
      </c>
      <c r="B5084" s="170" t="s">
        <v>29025</v>
      </c>
      <c r="C5084" s="169" t="s">
        <v>171</v>
      </c>
    </row>
    <row r="5085" spans="1:3">
      <c r="A5085" s="169" t="s">
        <v>9543</v>
      </c>
      <c r="B5085" s="170" t="s">
        <v>29026</v>
      </c>
      <c r="C5085" s="169" t="s">
        <v>171</v>
      </c>
    </row>
    <row r="5086" spans="1:3">
      <c r="A5086" s="169" t="s">
        <v>9545</v>
      </c>
      <c r="B5086" s="170" t="s">
        <v>29027</v>
      </c>
      <c r="C5086" s="169" t="s">
        <v>171</v>
      </c>
    </row>
    <row r="5087" spans="1:3" ht="28.5">
      <c r="A5087" s="169" t="s">
        <v>9547</v>
      </c>
      <c r="B5087" s="170" t="s">
        <v>29028</v>
      </c>
      <c r="C5087" s="169" t="s">
        <v>171</v>
      </c>
    </row>
    <row r="5088" spans="1:3">
      <c r="A5088" s="169" t="s">
        <v>29029</v>
      </c>
      <c r="B5088" s="170" t="s">
        <v>29030</v>
      </c>
    </row>
    <row r="5089" spans="1:3">
      <c r="A5089" s="169" t="s">
        <v>9549</v>
      </c>
      <c r="B5089" s="170" t="s">
        <v>29031</v>
      </c>
      <c r="C5089" s="169" t="s">
        <v>177</v>
      </c>
    </row>
    <row r="5090" spans="1:3">
      <c r="A5090" s="169" t="s">
        <v>9551</v>
      </c>
      <c r="B5090" s="170" t="s">
        <v>29032</v>
      </c>
      <c r="C5090" s="169" t="s">
        <v>23683</v>
      </c>
    </row>
    <row r="5091" spans="1:3">
      <c r="A5091" s="169" t="s">
        <v>9553</v>
      </c>
      <c r="B5091" s="170" t="s">
        <v>29033</v>
      </c>
      <c r="C5091" s="169" t="s">
        <v>23683</v>
      </c>
    </row>
    <row r="5092" spans="1:3" ht="28.5">
      <c r="A5092" s="169" t="s">
        <v>9555</v>
      </c>
      <c r="B5092" s="170" t="s">
        <v>29034</v>
      </c>
      <c r="C5092" s="169" t="s">
        <v>23683</v>
      </c>
    </row>
    <row r="5093" spans="1:3">
      <c r="A5093" s="169" t="s">
        <v>9557</v>
      </c>
      <c r="B5093" s="170" t="s">
        <v>29035</v>
      </c>
      <c r="C5093" s="169" t="s">
        <v>23683</v>
      </c>
    </row>
    <row r="5094" spans="1:3">
      <c r="A5094" s="169" t="s">
        <v>9559</v>
      </c>
      <c r="B5094" s="170" t="s">
        <v>29036</v>
      </c>
      <c r="C5094" s="169" t="s">
        <v>23683</v>
      </c>
    </row>
    <row r="5095" spans="1:3">
      <c r="A5095" s="169" t="s">
        <v>9561</v>
      </c>
      <c r="B5095" s="170" t="s">
        <v>29037</v>
      </c>
      <c r="C5095" s="169" t="s">
        <v>23683</v>
      </c>
    </row>
    <row r="5096" spans="1:3">
      <c r="A5096" s="169" t="s">
        <v>9563</v>
      </c>
      <c r="B5096" s="170" t="s">
        <v>29038</v>
      </c>
      <c r="C5096" s="169" t="s">
        <v>177</v>
      </c>
    </row>
    <row r="5097" spans="1:3">
      <c r="A5097" s="169" t="s">
        <v>9565</v>
      </c>
      <c r="B5097" s="170" t="s">
        <v>29039</v>
      </c>
      <c r="C5097" s="169" t="s">
        <v>177</v>
      </c>
    </row>
    <row r="5098" spans="1:3">
      <c r="A5098" s="169" t="s">
        <v>9567</v>
      </c>
      <c r="B5098" s="170" t="s">
        <v>29040</v>
      </c>
      <c r="C5098" s="169" t="s">
        <v>177</v>
      </c>
    </row>
    <row r="5099" spans="1:3">
      <c r="A5099" s="169" t="s">
        <v>29041</v>
      </c>
      <c r="B5099" s="170" t="s">
        <v>29042</v>
      </c>
      <c r="C5099" s="169" t="s">
        <v>177</v>
      </c>
    </row>
    <row r="5100" spans="1:3">
      <c r="A5100" s="169" t="s">
        <v>29043</v>
      </c>
      <c r="B5100" s="170" t="s">
        <v>29044</v>
      </c>
    </row>
    <row r="5101" spans="1:3" ht="28.5">
      <c r="A5101" s="169" t="s">
        <v>9569</v>
      </c>
      <c r="B5101" s="170" t="s">
        <v>29045</v>
      </c>
      <c r="C5101" s="169" t="s">
        <v>174</v>
      </c>
    </row>
    <row r="5102" spans="1:3" ht="28.5">
      <c r="A5102" s="169" t="s">
        <v>9571</v>
      </c>
      <c r="B5102" s="170" t="s">
        <v>29046</v>
      </c>
      <c r="C5102" s="169" t="s">
        <v>174</v>
      </c>
    </row>
    <row r="5103" spans="1:3" ht="28.5">
      <c r="A5103" s="169" t="s">
        <v>9573</v>
      </c>
      <c r="B5103" s="170" t="s">
        <v>29047</v>
      </c>
      <c r="C5103" s="169" t="s">
        <v>174</v>
      </c>
    </row>
    <row r="5104" spans="1:3">
      <c r="A5104" s="169" t="s">
        <v>9575</v>
      </c>
      <c r="B5104" s="170" t="s">
        <v>29048</v>
      </c>
      <c r="C5104" s="169" t="s">
        <v>171</v>
      </c>
    </row>
    <row r="5105" spans="1:3">
      <c r="A5105" s="169" t="s">
        <v>9577</v>
      </c>
      <c r="B5105" s="170" t="s">
        <v>29049</v>
      </c>
      <c r="C5105" s="169" t="s">
        <v>187</v>
      </c>
    </row>
    <row r="5106" spans="1:3">
      <c r="A5106" s="169" t="s">
        <v>9579</v>
      </c>
      <c r="B5106" s="170" t="s">
        <v>29050</v>
      </c>
      <c r="C5106" s="169" t="s">
        <v>174</v>
      </c>
    </row>
    <row r="5107" spans="1:3">
      <c r="A5107" s="169" t="s">
        <v>9581</v>
      </c>
      <c r="B5107" s="170" t="s">
        <v>29051</v>
      </c>
      <c r="C5107" s="169" t="s">
        <v>174</v>
      </c>
    </row>
    <row r="5108" spans="1:3">
      <c r="A5108" s="169" t="s">
        <v>29052</v>
      </c>
      <c r="B5108" s="170" t="s">
        <v>29053</v>
      </c>
    </row>
    <row r="5109" spans="1:3">
      <c r="A5109" s="169" t="s">
        <v>9583</v>
      </c>
      <c r="B5109" s="170" t="s">
        <v>29054</v>
      </c>
      <c r="C5109" s="169" t="s">
        <v>177</v>
      </c>
    </row>
    <row r="5110" spans="1:3" ht="42.75">
      <c r="A5110" s="169" t="s">
        <v>9585</v>
      </c>
      <c r="B5110" s="170" t="s">
        <v>29055</v>
      </c>
      <c r="C5110" s="169" t="s">
        <v>171</v>
      </c>
    </row>
    <row r="5111" spans="1:3" ht="28.5">
      <c r="A5111" s="169" t="s">
        <v>9587</v>
      </c>
      <c r="B5111" s="170" t="s">
        <v>29056</v>
      </c>
      <c r="C5111" s="169" t="s">
        <v>171</v>
      </c>
    </row>
    <row r="5112" spans="1:3" ht="28.5">
      <c r="A5112" s="169" t="s">
        <v>9589</v>
      </c>
      <c r="B5112" s="170" t="s">
        <v>29057</v>
      </c>
      <c r="C5112" s="169" t="s">
        <v>171</v>
      </c>
    </row>
    <row r="5113" spans="1:3">
      <c r="A5113" s="169" t="s">
        <v>9591</v>
      </c>
      <c r="B5113" s="170" t="s">
        <v>29058</v>
      </c>
      <c r="C5113" s="169" t="s">
        <v>177</v>
      </c>
    </row>
    <row r="5114" spans="1:3">
      <c r="A5114" s="169" t="s">
        <v>9593</v>
      </c>
      <c r="B5114" s="170" t="s">
        <v>28990</v>
      </c>
      <c r="C5114" s="169" t="s">
        <v>23683</v>
      </c>
    </row>
    <row r="5115" spans="1:3">
      <c r="A5115" s="169" t="s">
        <v>29059</v>
      </c>
      <c r="B5115" s="170" t="s">
        <v>29060</v>
      </c>
    </row>
    <row r="5116" spans="1:3" ht="28.5">
      <c r="A5116" s="169" t="s">
        <v>9595</v>
      </c>
      <c r="B5116" s="170" t="s">
        <v>29061</v>
      </c>
      <c r="C5116" s="169" t="s">
        <v>187</v>
      </c>
    </row>
    <row r="5117" spans="1:3">
      <c r="A5117" s="169" t="s">
        <v>9597</v>
      </c>
      <c r="B5117" s="170" t="s">
        <v>29062</v>
      </c>
      <c r="C5117" s="169" t="s">
        <v>187</v>
      </c>
    </row>
    <row r="5118" spans="1:3">
      <c r="A5118" s="169" t="s">
        <v>29063</v>
      </c>
      <c r="B5118" s="170" t="s">
        <v>29064</v>
      </c>
    </row>
    <row r="5119" spans="1:3">
      <c r="A5119" s="169" t="s">
        <v>9599</v>
      </c>
      <c r="B5119" s="170" t="s">
        <v>29065</v>
      </c>
      <c r="C5119" s="169" t="s">
        <v>187</v>
      </c>
    </row>
    <row r="5120" spans="1:3">
      <c r="A5120" s="169" t="s">
        <v>29066</v>
      </c>
      <c r="B5120" s="170" t="s">
        <v>29067</v>
      </c>
    </row>
    <row r="5121" spans="1:3" ht="28.5">
      <c r="A5121" s="169" t="s">
        <v>9601</v>
      </c>
      <c r="B5121" s="170" t="s">
        <v>29068</v>
      </c>
      <c r="C5121" s="169" t="s">
        <v>174</v>
      </c>
    </row>
    <row r="5122" spans="1:3" ht="28.5">
      <c r="A5122" s="169" t="s">
        <v>9603</v>
      </c>
      <c r="B5122" s="170" t="s">
        <v>29069</v>
      </c>
      <c r="C5122" s="169" t="s">
        <v>187</v>
      </c>
    </row>
    <row r="5123" spans="1:3" ht="42.75">
      <c r="A5123" s="169" t="s">
        <v>9605</v>
      </c>
      <c r="B5123" s="170" t="s">
        <v>29070</v>
      </c>
      <c r="C5123" s="169" t="s">
        <v>174</v>
      </c>
    </row>
    <row r="5124" spans="1:3" ht="42.75">
      <c r="A5124" s="169" t="s">
        <v>9607</v>
      </c>
      <c r="B5124" s="170" t="s">
        <v>29071</v>
      </c>
      <c r="C5124" s="169" t="s">
        <v>174</v>
      </c>
    </row>
    <row r="5125" spans="1:3">
      <c r="A5125" s="169" t="s">
        <v>9609</v>
      </c>
      <c r="B5125" s="170" t="s">
        <v>29072</v>
      </c>
      <c r="C5125" s="169" t="s">
        <v>174</v>
      </c>
    </row>
    <row r="5126" spans="1:3" ht="42.75">
      <c r="A5126" s="169" t="s">
        <v>9611</v>
      </c>
      <c r="B5126" s="170" t="s">
        <v>29073</v>
      </c>
      <c r="C5126" s="169" t="s">
        <v>174</v>
      </c>
    </row>
    <row r="5127" spans="1:3">
      <c r="A5127" s="169" t="s">
        <v>29074</v>
      </c>
      <c r="B5127" s="170" t="s">
        <v>29075</v>
      </c>
    </row>
    <row r="5128" spans="1:3" ht="42.75">
      <c r="A5128" s="169" t="s">
        <v>9613</v>
      </c>
      <c r="B5128" s="170" t="s">
        <v>29076</v>
      </c>
      <c r="C5128" s="169" t="s">
        <v>174</v>
      </c>
    </row>
    <row r="5129" spans="1:3" ht="57">
      <c r="A5129" s="169" t="s">
        <v>9615</v>
      </c>
      <c r="B5129" s="170" t="s">
        <v>29077</v>
      </c>
      <c r="C5129" s="169" t="s">
        <v>174</v>
      </c>
    </row>
    <row r="5130" spans="1:3" ht="28.5">
      <c r="A5130" s="169" t="s">
        <v>9617</v>
      </c>
      <c r="B5130" s="170" t="s">
        <v>29078</v>
      </c>
      <c r="C5130" s="169" t="s">
        <v>187</v>
      </c>
    </row>
    <row r="5131" spans="1:3" ht="28.5">
      <c r="A5131" s="169" t="s">
        <v>9619</v>
      </c>
      <c r="B5131" s="170" t="s">
        <v>29079</v>
      </c>
      <c r="C5131" s="169" t="s">
        <v>174</v>
      </c>
    </row>
    <row r="5132" spans="1:3" ht="28.5">
      <c r="A5132" s="169" t="s">
        <v>9621</v>
      </c>
      <c r="B5132" s="170" t="s">
        <v>29080</v>
      </c>
      <c r="C5132" s="169" t="s">
        <v>174</v>
      </c>
    </row>
    <row r="5133" spans="1:3">
      <c r="A5133" s="169" t="s">
        <v>9623</v>
      </c>
      <c r="B5133" s="170" t="s">
        <v>29081</v>
      </c>
      <c r="C5133" s="169" t="s">
        <v>174</v>
      </c>
    </row>
    <row r="5134" spans="1:3" ht="42.75">
      <c r="A5134" s="169" t="s">
        <v>9625</v>
      </c>
      <c r="B5134" s="170" t="s">
        <v>29082</v>
      </c>
      <c r="C5134" s="169" t="s">
        <v>174</v>
      </c>
    </row>
    <row r="5135" spans="1:3" ht="42.75">
      <c r="A5135" s="169" t="s">
        <v>9627</v>
      </c>
      <c r="B5135" s="170" t="s">
        <v>29083</v>
      </c>
      <c r="C5135" s="169" t="s">
        <v>174</v>
      </c>
    </row>
    <row r="5136" spans="1:3" ht="42.75">
      <c r="A5136" s="169" t="s">
        <v>9629</v>
      </c>
      <c r="B5136" s="170" t="s">
        <v>29084</v>
      </c>
      <c r="C5136" s="169" t="s">
        <v>174</v>
      </c>
    </row>
    <row r="5137" spans="1:3">
      <c r="A5137" s="169" t="s">
        <v>29085</v>
      </c>
      <c r="B5137" s="170" t="s">
        <v>29086</v>
      </c>
    </row>
    <row r="5138" spans="1:3" ht="42.75">
      <c r="A5138" s="169" t="s">
        <v>9631</v>
      </c>
      <c r="B5138" s="170" t="s">
        <v>29087</v>
      </c>
      <c r="C5138" s="169" t="s">
        <v>174</v>
      </c>
    </row>
    <row r="5139" spans="1:3" ht="71.25">
      <c r="A5139" s="169" t="s">
        <v>9633</v>
      </c>
      <c r="B5139" s="170" t="s">
        <v>29088</v>
      </c>
      <c r="C5139" s="169" t="s">
        <v>171</v>
      </c>
    </row>
    <row r="5140" spans="1:3" ht="57">
      <c r="A5140" s="169" t="s">
        <v>9635</v>
      </c>
      <c r="B5140" s="170" t="s">
        <v>29089</v>
      </c>
      <c r="C5140" s="169" t="s">
        <v>171</v>
      </c>
    </row>
    <row r="5141" spans="1:3" ht="57">
      <c r="A5141" s="169" t="s">
        <v>9637</v>
      </c>
      <c r="B5141" s="170" t="s">
        <v>29090</v>
      </c>
      <c r="C5141" s="169" t="s">
        <v>171</v>
      </c>
    </row>
    <row r="5142" spans="1:3" ht="57">
      <c r="A5142" s="169" t="s">
        <v>9639</v>
      </c>
      <c r="B5142" s="170" t="s">
        <v>29091</v>
      </c>
      <c r="C5142" s="169" t="s">
        <v>171</v>
      </c>
    </row>
    <row r="5143" spans="1:3" ht="57">
      <c r="A5143" s="169" t="s">
        <v>9641</v>
      </c>
      <c r="B5143" s="170" t="s">
        <v>29092</v>
      </c>
      <c r="C5143" s="169" t="s">
        <v>171</v>
      </c>
    </row>
    <row r="5144" spans="1:3" ht="57">
      <c r="A5144" s="169" t="s">
        <v>9643</v>
      </c>
      <c r="B5144" s="170" t="s">
        <v>29093</v>
      </c>
      <c r="C5144" s="169" t="s">
        <v>171</v>
      </c>
    </row>
    <row r="5145" spans="1:3" ht="42.75">
      <c r="A5145" s="169" t="s">
        <v>9645</v>
      </c>
      <c r="B5145" s="170" t="s">
        <v>29094</v>
      </c>
      <c r="C5145" s="169" t="s">
        <v>171</v>
      </c>
    </row>
    <row r="5146" spans="1:3" ht="57">
      <c r="A5146" s="169" t="s">
        <v>9647</v>
      </c>
      <c r="B5146" s="170" t="s">
        <v>29095</v>
      </c>
      <c r="C5146" s="169" t="s">
        <v>171</v>
      </c>
    </row>
    <row r="5147" spans="1:3" ht="57">
      <c r="A5147" s="169" t="s">
        <v>9649</v>
      </c>
      <c r="B5147" s="170" t="s">
        <v>29096</v>
      </c>
      <c r="C5147" s="169" t="s">
        <v>171</v>
      </c>
    </row>
    <row r="5148" spans="1:3" ht="57">
      <c r="A5148" s="169" t="s">
        <v>9651</v>
      </c>
      <c r="B5148" s="170" t="s">
        <v>29097</v>
      </c>
      <c r="C5148" s="169" t="s">
        <v>171</v>
      </c>
    </row>
    <row r="5149" spans="1:3" ht="57">
      <c r="A5149" s="169" t="s">
        <v>9653</v>
      </c>
      <c r="B5149" s="170" t="s">
        <v>29098</v>
      </c>
      <c r="C5149" s="169" t="s">
        <v>171</v>
      </c>
    </row>
    <row r="5150" spans="1:3" ht="57">
      <c r="A5150" s="169" t="s">
        <v>9655</v>
      </c>
      <c r="B5150" s="170" t="s">
        <v>29099</v>
      </c>
      <c r="C5150" s="169" t="s">
        <v>171</v>
      </c>
    </row>
    <row r="5151" spans="1:3" ht="57">
      <c r="A5151" s="169" t="s">
        <v>9657</v>
      </c>
      <c r="B5151" s="170" t="s">
        <v>29100</v>
      </c>
      <c r="C5151" s="169" t="s">
        <v>171</v>
      </c>
    </row>
    <row r="5152" spans="1:3" ht="71.25">
      <c r="A5152" s="169" t="s">
        <v>9659</v>
      </c>
      <c r="B5152" s="170" t="s">
        <v>29101</v>
      </c>
      <c r="C5152" s="169" t="s">
        <v>171</v>
      </c>
    </row>
    <row r="5153" spans="1:3" ht="57">
      <c r="A5153" s="169" t="s">
        <v>9661</v>
      </c>
      <c r="B5153" s="170" t="s">
        <v>29102</v>
      </c>
      <c r="C5153" s="169" t="s">
        <v>171</v>
      </c>
    </row>
    <row r="5154" spans="1:3" ht="57">
      <c r="A5154" s="169" t="s">
        <v>9663</v>
      </c>
      <c r="B5154" s="170" t="s">
        <v>29103</v>
      </c>
      <c r="C5154" s="169" t="s">
        <v>171</v>
      </c>
    </row>
    <row r="5155" spans="1:3" ht="71.25">
      <c r="A5155" s="169" t="s">
        <v>9665</v>
      </c>
      <c r="B5155" s="170" t="s">
        <v>29104</v>
      </c>
      <c r="C5155" s="169" t="s">
        <v>171</v>
      </c>
    </row>
    <row r="5156" spans="1:3" ht="57">
      <c r="A5156" s="169" t="s">
        <v>9667</v>
      </c>
      <c r="B5156" s="170" t="s">
        <v>29105</v>
      </c>
      <c r="C5156" s="169" t="s">
        <v>171</v>
      </c>
    </row>
    <row r="5157" spans="1:3" ht="71.25">
      <c r="A5157" s="169" t="s">
        <v>9669</v>
      </c>
      <c r="B5157" s="170" t="s">
        <v>29106</v>
      </c>
      <c r="C5157" s="169" t="s">
        <v>171</v>
      </c>
    </row>
    <row r="5158" spans="1:3" ht="71.25">
      <c r="A5158" s="169" t="s">
        <v>9671</v>
      </c>
      <c r="B5158" s="170" t="s">
        <v>29107</v>
      </c>
      <c r="C5158" s="169" t="s">
        <v>171</v>
      </c>
    </row>
    <row r="5159" spans="1:3" ht="71.25">
      <c r="A5159" s="169" t="s">
        <v>9673</v>
      </c>
      <c r="B5159" s="170" t="s">
        <v>29108</v>
      </c>
      <c r="C5159" s="169" t="s">
        <v>171</v>
      </c>
    </row>
    <row r="5160" spans="1:3" ht="71.25">
      <c r="A5160" s="169" t="s">
        <v>9675</v>
      </c>
      <c r="B5160" s="170" t="s">
        <v>29109</v>
      </c>
      <c r="C5160" s="169" t="s">
        <v>171</v>
      </c>
    </row>
    <row r="5161" spans="1:3" ht="71.25">
      <c r="A5161" s="169" t="s">
        <v>9677</v>
      </c>
      <c r="B5161" s="170" t="s">
        <v>29110</v>
      </c>
      <c r="C5161" s="169" t="s">
        <v>171</v>
      </c>
    </row>
    <row r="5162" spans="1:3" ht="71.25">
      <c r="A5162" s="169" t="s">
        <v>9679</v>
      </c>
      <c r="B5162" s="170" t="s">
        <v>29111</v>
      </c>
      <c r="C5162" s="169" t="s">
        <v>171</v>
      </c>
    </row>
    <row r="5163" spans="1:3" ht="57">
      <c r="A5163" s="169" t="s">
        <v>9681</v>
      </c>
      <c r="B5163" s="170" t="s">
        <v>29112</v>
      </c>
      <c r="C5163" s="169" t="s">
        <v>171</v>
      </c>
    </row>
    <row r="5164" spans="1:3" ht="71.25">
      <c r="A5164" s="169" t="s">
        <v>9683</v>
      </c>
      <c r="B5164" s="170" t="s">
        <v>29113</v>
      </c>
      <c r="C5164" s="169" t="s">
        <v>171</v>
      </c>
    </row>
    <row r="5165" spans="1:3" ht="57">
      <c r="A5165" s="169" t="s">
        <v>9685</v>
      </c>
      <c r="B5165" s="170" t="s">
        <v>29114</v>
      </c>
      <c r="C5165" s="169" t="s">
        <v>171</v>
      </c>
    </row>
    <row r="5166" spans="1:3" ht="57">
      <c r="A5166" s="169" t="s">
        <v>9687</v>
      </c>
      <c r="B5166" s="170" t="s">
        <v>29115</v>
      </c>
      <c r="C5166" s="169" t="s">
        <v>171</v>
      </c>
    </row>
    <row r="5167" spans="1:3" ht="57">
      <c r="A5167" s="169" t="s">
        <v>9689</v>
      </c>
      <c r="B5167" s="170" t="s">
        <v>29116</v>
      </c>
      <c r="C5167" s="169" t="s">
        <v>171</v>
      </c>
    </row>
    <row r="5168" spans="1:3" ht="28.5">
      <c r="A5168" s="169" t="s">
        <v>9691</v>
      </c>
      <c r="B5168" s="170" t="s">
        <v>29117</v>
      </c>
      <c r="C5168" s="169" t="s">
        <v>187</v>
      </c>
    </row>
    <row r="5169" spans="1:3" ht="28.5">
      <c r="A5169" s="169" t="s">
        <v>9693</v>
      </c>
      <c r="B5169" s="170" t="s">
        <v>29118</v>
      </c>
      <c r="C5169" s="169" t="s">
        <v>187</v>
      </c>
    </row>
    <row r="5170" spans="1:3" ht="28.5">
      <c r="A5170" s="169" t="s">
        <v>9695</v>
      </c>
      <c r="B5170" s="170" t="s">
        <v>29119</v>
      </c>
      <c r="C5170" s="169" t="s">
        <v>187</v>
      </c>
    </row>
    <row r="5171" spans="1:3" ht="28.5">
      <c r="A5171" s="169" t="s">
        <v>9697</v>
      </c>
      <c r="B5171" s="170" t="s">
        <v>29120</v>
      </c>
      <c r="C5171" s="169" t="s">
        <v>174</v>
      </c>
    </row>
    <row r="5172" spans="1:3" ht="42.75">
      <c r="A5172" s="169" t="s">
        <v>9699</v>
      </c>
      <c r="B5172" s="170" t="s">
        <v>29121</v>
      </c>
      <c r="C5172" s="169" t="s">
        <v>174</v>
      </c>
    </row>
    <row r="5173" spans="1:3" ht="42.75">
      <c r="A5173" s="169" t="s">
        <v>9701</v>
      </c>
      <c r="B5173" s="170" t="s">
        <v>29122</v>
      </c>
      <c r="C5173" s="169" t="s">
        <v>174</v>
      </c>
    </row>
    <row r="5174" spans="1:3" ht="42.75">
      <c r="A5174" s="169" t="s">
        <v>9703</v>
      </c>
      <c r="B5174" s="170" t="s">
        <v>29123</v>
      </c>
      <c r="C5174" s="169" t="s">
        <v>174</v>
      </c>
    </row>
    <row r="5175" spans="1:3" ht="42.75">
      <c r="A5175" s="169" t="s">
        <v>9705</v>
      </c>
      <c r="B5175" s="170" t="s">
        <v>29124</v>
      </c>
      <c r="C5175" s="169" t="s">
        <v>174</v>
      </c>
    </row>
    <row r="5176" spans="1:3" ht="57">
      <c r="A5176" s="169" t="s">
        <v>9707</v>
      </c>
      <c r="B5176" s="170" t="s">
        <v>29125</v>
      </c>
      <c r="C5176" s="169" t="s">
        <v>174</v>
      </c>
    </row>
    <row r="5177" spans="1:3" ht="57">
      <c r="A5177" s="169" t="s">
        <v>9709</v>
      </c>
      <c r="B5177" s="170" t="s">
        <v>29126</v>
      </c>
      <c r="C5177" s="169" t="s">
        <v>174</v>
      </c>
    </row>
    <row r="5178" spans="1:3" ht="57">
      <c r="A5178" s="169" t="s">
        <v>9711</v>
      </c>
      <c r="B5178" s="170" t="s">
        <v>29127</v>
      </c>
      <c r="C5178" s="169" t="s">
        <v>174</v>
      </c>
    </row>
    <row r="5179" spans="1:3" ht="28.5">
      <c r="A5179" s="169" t="s">
        <v>9713</v>
      </c>
      <c r="B5179" s="170" t="s">
        <v>29128</v>
      </c>
      <c r="C5179" s="169" t="s">
        <v>174</v>
      </c>
    </row>
    <row r="5180" spans="1:3" ht="28.5">
      <c r="A5180" s="169" t="s">
        <v>9715</v>
      </c>
      <c r="B5180" s="170" t="s">
        <v>29129</v>
      </c>
      <c r="C5180" s="169" t="s">
        <v>174</v>
      </c>
    </row>
    <row r="5181" spans="1:3">
      <c r="A5181" s="169" t="s">
        <v>9717</v>
      </c>
      <c r="B5181" s="170" t="s">
        <v>29130</v>
      </c>
      <c r="C5181" s="169" t="s">
        <v>174</v>
      </c>
    </row>
    <row r="5182" spans="1:3" ht="42.75">
      <c r="A5182" s="169" t="s">
        <v>9719</v>
      </c>
      <c r="B5182" s="170" t="s">
        <v>29131</v>
      </c>
      <c r="C5182" s="169" t="s">
        <v>174</v>
      </c>
    </row>
    <row r="5183" spans="1:3" ht="42.75">
      <c r="A5183" s="169" t="s">
        <v>9721</v>
      </c>
      <c r="B5183" s="170" t="s">
        <v>29132</v>
      </c>
      <c r="C5183" s="169" t="s">
        <v>174</v>
      </c>
    </row>
    <row r="5184" spans="1:3" ht="28.5">
      <c r="A5184" s="169" t="s">
        <v>9723</v>
      </c>
      <c r="B5184" s="170" t="s">
        <v>29133</v>
      </c>
      <c r="C5184" s="169" t="s">
        <v>174</v>
      </c>
    </row>
    <row r="5185" spans="1:3" ht="42.75">
      <c r="A5185" s="169" t="s">
        <v>9725</v>
      </c>
      <c r="B5185" s="170" t="s">
        <v>29134</v>
      </c>
      <c r="C5185" s="169" t="s">
        <v>174</v>
      </c>
    </row>
    <row r="5186" spans="1:3" ht="42.75">
      <c r="A5186" s="169" t="s">
        <v>9727</v>
      </c>
      <c r="B5186" s="170" t="s">
        <v>29135</v>
      </c>
      <c r="C5186" s="169" t="s">
        <v>174</v>
      </c>
    </row>
    <row r="5187" spans="1:3" ht="42.75">
      <c r="A5187" s="169" t="s">
        <v>9729</v>
      </c>
      <c r="B5187" s="170" t="s">
        <v>29136</v>
      </c>
      <c r="C5187" s="169" t="s">
        <v>174</v>
      </c>
    </row>
    <row r="5188" spans="1:3" ht="57">
      <c r="A5188" s="169" t="s">
        <v>9731</v>
      </c>
      <c r="B5188" s="170" t="s">
        <v>29137</v>
      </c>
      <c r="C5188" s="169" t="s">
        <v>174</v>
      </c>
    </row>
    <row r="5189" spans="1:3" ht="57">
      <c r="A5189" s="169" t="s">
        <v>9733</v>
      </c>
      <c r="B5189" s="170" t="s">
        <v>29138</v>
      </c>
      <c r="C5189" s="169" t="s">
        <v>174</v>
      </c>
    </row>
    <row r="5190" spans="1:3" ht="28.5">
      <c r="A5190" s="169" t="s">
        <v>9735</v>
      </c>
      <c r="B5190" s="170" t="s">
        <v>29139</v>
      </c>
      <c r="C5190" s="169" t="s">
        <v>174</v>
      </c>
    </row>
    <row r="5191" spans="1:3" ht="28.5">
      <c r="A5191" s="169" t="s">
        <v>9737</v>
      </c>
      <c r="B5191" s="170" t="s">
        <v>29140</v>
      </c>
      <c r="C5191" s="169" t="s">
        <v>174</v>
      </c>
    </row>
    <row r="5192" spans="1:3" ht="42.75">
      <c r="A5192" s="169" t="s">
        <v>9739</v>
      </c>
      <c r="B5192" s="170" t="s">
        <v>29141</v>
      </c>
      <c r="C5192" s="169" t="s">
        <v>174</v>
      </c>
    </row>
    <row r="5193" spans="1:3">
      <c r="A5193" s="169" t="s">
        <v>29142</v>
      </c>
      <c r="B5193" s="170" t="s">
        <v>29143</v>
      </c>
    </row>
    <row r="5194" spans="1:3">
      <c r="A5194" s="169" t="s">
        <v>29144</v>
      </c>
      <c r="B5194" s="170" t="s">
        <v>29145</v>
      </c>
      <c r="C5194" s="169" t="s">
        <v>187</v>
      </c>
    </row>
    <row r="5195" spans="1:3">
      <c r="A5195" s="169" t="s">
        <v>29146</v>
      </c>
      <c r="B5195" s="170" t="s">
        <v>29147</v>
      </c>
      <c r="C5195" s="169" t="s">
        <v>187</v>
      </c>
    </row>
    <row r="5196" spans="1:3">
      <c r="A5196" s="169" t="s">
        <v>29148</v>
      </c>
      <c r="B5196" s="170" t="s">
        <v>29149</v>
      </c>
      <c r="C5196" s="169" t="s">
        <v>24608</v>
      </c>
    </row>
    <row r="5197" spans="1:3">
      <c r="A5197" s="169" t="s">
        <v>29150</v>
      </c>
      <c r="B5197" s="170" t="s">
        <v>29151</v>
      </c>
      <c r="C5197" s="169" t="s">
        <v>171</v>
      </c>
    </row>
    <row r="5198" spans="1:3">
      <c r="A5198" s="169" t="s">
        <v>29152</v>
      </c>
      <c r="B5198" s="170" t="s">
        <v>29153</v>
      </c>
      <c r="C5198" s="169" t="s">
        <v>171</v>
      </c>
    </row>
    <row r="5199" spans="1:3" ht="28.5">
      <c r="A5199" s="169" t="s">
        <v>29154</v>
      </c>
      <c r="B5199" s="170" t="s">
        <v>29155</v>
      </c>
      <c r="C5199" s="169" t="s">
        <v>171</v>
      </c>
    </row>
    <row r="5200" spans="1:3">
      <c r="A5200" s="169" t="s">
        <v>29156</v>
      </c>
      <c r="B5200" s="170" t="s">
        <v>29157</v>
      </c>
      <c r="C5200" s="169" t="s">
        <v>171</v>
      </c>
    </row>
    <row r="5201" spans="1:3" ht="28.5">
      <c r="A5201" s="169" t="s">
        <v>29158</v>
      </c>
      <c r="B5201" s="170" t="s">
        <v>29159</v>
      </c>
      <c r="C5201" s="169" t="s">
        <v>171</v>
      </c>
    </row>
    <row r="5202" spans="1:3" ht="28.5">
      <c r="A5202" s="169" t="s">
        <v>29160</v>
      </c>
      <c r="B5202" s="170" t="s">
        <v>29161</v>
      </c>
      <c r="C5202" s="169" t="s">
        <v>171</v>
      </c>
    </row>
    <row r="5203" spans="1:3">
      <c r="A5203" s="169" t="s">
        <v>29162</v>
      </c>
      <c r="B5203" s="170" t="s">
        <v>29163</v>
      </c>
      <c r="C5203" s="169" t="s">
        <v>24608</v>
      </c>
    </row>
    <row r="5204" spans="1:3">
      <c r="A5204" s="169" t="s">
        <v>29164</v>
      </c>
      <c r="B5204" s="170" t="s">
        <v>29165</v>
      </c>
      <c r="C5204" s="169" t="s">
        <v>187</v>
      </c>
    </row>
    <row r="5205" spans="1:3">
      <c r="A5205" s="169" t="s">
        <v>29166</v>
      </c>
      <c r="B5205" s="170" t="s">
        <v>29167</v>
      </c>
      <c r="C5205" s="169" t="s">
        <v>24608</v>
      </c>
    </row>
    <row r="5206" spans="1:3">
      <c r="A5206" s="169" t="s">
        <v>9741</v>
      </c>
      <c r="B5206" s="170" t="s">
        <v>29168</v>
      </c>
      <c r="C5206" s="169" t="s">
        <v>174</v>
      </c>
    </row>
    <row r="5207" spans="1:3" ht="28.5">
      <c r="A5207" s="169" t="s">
        <v>9743</v>
      </c>
      <c r="B5207" s="170" t="s">
        <v>29169</v>
      </c>
      <c r="C5207" s="169" t="s">
        <v>174</v>
      </c>
    </row>
    <row r="5208" spans="1:3">
      <c r="A5208" s="169" t="s">
        <v>9747</v>
      </c>
      <c r="B5208" s="170" t="s">
        <v>29170</v>
      </c>
      <c r="C5208" s="169" t="s">
        <v>352</v>
      </c>
    </row>
    <row r="5209" spans="1:3" ht="28.5">
      <c r="A5209" s="169" t="s">
        <v>9749</v>
      </c>
      <c r="B5209" s="170" t="s">
        <v>29171</v>
      </c>
      <c r="C5209" s="169" t="s">
        <v>174</v>
      </c>
    </row>
    <row r="5210" spans="1:3" ht="28.5">
      <c r="A5210" s="169" t="s">
        <v>9751</v>
      </c>
      <c r="B5210" s="170" t="s">
        <v>29172</v>
      </c>
      <c r="C5210" s="169" t="s">
        <v>174</v>
      </c>
    </row>
    <row r="5211" spans="1:3" ht="28.5">
      <c r="A5211" s="169" t="s">
        <v>9753</v>
      </c>
      <c r="B5211" s="170" t="s">
        <v>29173</v>
      </c>
      <c r="C5211" s="169" t="s">
        <v>174</v>
      </c>
    </row>
    <row r="5212" spans="1:3" ht="28.5">
      <c r="A5212" s="169" t="s">
        <v>9755</v>
      </c>
      <c r="B5212" s="170" t="s">
        <v>29174</v>
      </c>
      <c r="C5212" s="169" t="s">
        <v>174</v>
      </c>
    </row>
    <row r="5213" spans="1:3">
      <c r="A5213" s="169" t="s">
        <v>9757</v>
      </c>
      <c r="B5213" s="170" t="s">
        <v>29175</v>
      </c>
      <c r="C5213" s="169" t="s">
        <v>174</v>
      </c>
    </row>
    <row r="5214" spans="1:3" ht="28.5">
      <c r="A5214" s="169" t="s">
        <v>9759</v>
      </c>
      <c r="B5214" s="170" t="s">
        <v>29176</v>
      </c>
      <c r="C5214" s="169" t="s">
        <v>187</v>
      </c>
    </row>
    <row r="5215" spans="1:3" ht="28.5">
      <c r="A5215" s="169" t="s">
        <v>29177</v>
      </c>
      <c r="B5215" s="170" t="s">
        <v>29178</v>
      </c>
      <c r="C5215" s="169" t="s">
        <v>187</v>
      </c>
    </row>
    <row r="5216" spans="1:3" ht="28.5">
      <c r="A5216" s="169" t="s">
        <v>9761</v>
      </c>
      <c r="B5216" s="170" t="s">
        <v>29179</v>
      </c>
      <c r="C5216" s="169" t="s">
        <v>177</v>
      </c>
    </row>
    <row r="5217" spans="1:3" ht="28.5">
      <c r="A5217" s="169" t="s">
        <v>9763</v>
      </c>
      <c r="B5217" s="170" t="s">
        <v>29180</v>
      </c>
      <c r="C5217" s="169" t="s">
        <v>177</v>
      </c>
    </row>
    <row r="5218" spans="1:3">
      <c r="A5218" s="169" t="s">
        <v>29181</v>
      </c>
      <c r="B5218" s="170" t="s">
        <v>29182</v>
      </c>
    </row>
    <row r="5219" spans="1:3" ht="42.75">
      <c r="A5219" s="169" t="s">
        <v>29183</v>
      </c>
      <c r="B5219" s="170" t="s">
        <v>29184</v>
      </c>
      <c r="C5219" s="169" t="s">
        <v>187</v>
      </c>
    </row>
    <row r="5220" spans="1:3" ht="28.5">
      <c r="A5220" s="169" t="s">
        <v>9765</v>
      </c>
      <c r="B5220" s="170" t="s">
        <v>29185</v>
      </c>
      <c r="C5220" s="169" t="s">
        <v>187</v>
      </c>
    </row>
    <row r="5221" spans="1:3" ht="28.5">
      <c r="A5221" s="169" t="s">
        <v>29186</v>
      </c>
      <c r="B5221" s="170" t="s">
        <v>29187</v>
      </c>
      <c r="C5221" s="169" t="s">
        <v>187</v>
      </c>
    </row>
    <row r="5222" spans="1:3" ht="42.75">
      <c r="A5222" s="169" t="s">
        <v>9767</v>
      </c>
      <c r="B5222" s="170" t="s">
        <v>29188</v>
      </c>
      <c r="C5222" s="169" t="s">
        <v>187</v>
      </c>
    </row>
    <row r="5223" spans="1:3" ht="42.75">
      <c r="A5223" s="169" t="s">
        <v>9769</v>
      </c>
      <c r="B5223" s="170" t="s">
        <v>29189</v>
      </c>
      <c r="C5223" s="169" t="s">
        <v>187</v>
      </c>
    </row>
    <row r="5224" spans="1:3" ht="42.75">
      <c r="A5224" s="169" t="s">
        <v>9771</v>
      </c>
      <c r="B5224" s="170" t="s">
        <v>29190</v>
      </c>
      <c r="C5224" s="169" t="s">
        <v>187</v>
      </c>
    </row>
    <row r="5225" spans="1:3" ht="42.75">
      <c r="A5225" s="169" t="s">
        <v>9773</v>
      </c>
      <c r="B5225" s="170" t="s">
        <v>29191</v>
      </c>
      <c r="C5225" s="169" t="s">
        <v>187</v>
      </c>
    </row>
    <row r="5226" spans="1:3" ht="42.75">
      <c r="A5226" s="169" t="s">
        <v>9775</v>
      </c>
      <c r="B5226" s="170" t="s">
        <v>29192</v>
      </c>
      <c r="C5226" s="169" t="s">
        <v>187</v>
      </c>
    </row>
    <row r="5227" spans="1:3" ht="42.75">
      <c r="A5227" s="169" t="s">
        <v>9777</v>
      </c>
      <c r="B5227" s="170" t="s">
        <v>29193</v>
      </c>
      <c r="C5227" s="169" t="s">
        <v>187</v>
      </c>
    </row>
    <row r="5228" spans="1:3" ht="42.75">
      <c r="A5228" s="169" t="s">
        <v>9779</v>
      </c>
      <c r="B5228" s="170" t="s">
        <v>29194</v>
      </c>
      <c r="C5228" s="169" t="s">
        <v>187</v>
      </c>
    </row>
    <row r="5229" spans="1:3" ht="42.75">
      <c r="A5229" s="169" t="s">
        <v>9781</v>
      </c>
      <c r="B5229" s="170" t="s">
        <v>29195</v>
      </c>
      <c r="C5229" s="169" t="s">
        <v>187</v>
      </c>
    </row>
    <row r="5230" spans="1:3" ht="42.75">
      <c r="A5230" s="169" t="s">
        <v>9783</v>
      </c>
      <c r="B5230" s="170" t="s">
        <v>29196</v>
      </c>
      <c r="C5230" s="169" t="s">
        <v>187</v>
      </c>
    </row>
    <row r="5231" spans="1:3" ht="42.75">
      <c r="A5231" s="169" t="s">
        <v>9785</v>
      </c>
      <c r="B5231" s="170" t="s">
        <v>29197</v>
      </c>
      <c r="C5231" s="169" t="s">
        <v>187</v>
      </c>
    </row>
    <row r="5232" spans="1:3" ht="42.75">
      <c r="A5232" s="169" t="s">
        <v>9787</v>
      </c>
      <c r="B5232" s="170" t="s">
        <v>29198</v>
      </c>
      <c r="C5232" s="169" t="s">
        <v>187</v>
      </c>
    </row>
    <row r="5233" spans="1:3" ht="42.75">
      <c r="A5233" s="169" t="s">
        <v>9789</v>
      </c>
      <c r="B5233" s="170" t="s">
        <v>29199</v>
      </c>
      <c r="C5233" s="169" t="s">
        <v>187</v>
      </c>
    </row>
    <row r="5234" spans="1:3" ht="42.75">
      <c r="A5234" s="169" t="s">
        <v>9791</v>
      </c>
      <c r="B5234" s="170" t="s">
        <v>29200</v>
      </c>
      <c r="C5234" s="169" t="s">
        <v>187</v>
      </c>
    </row>
    <row r="5235" spans="1:3" ht="42.75">
      <c r="A5235" s="169" t="s">
        <v>9793</v>
      </c>
      <c r="B5235" s="170" t="s">
        <v>29201</v>
      </c>
      <c r="C5235" s="169" t="s">
        <v>187</v>
      </c>
    </row>
    <row r="5236" spans="1:3" ht="42.75">
      <c r="A5236" s="169" t="s">
        <v>9795</v>
      </c>
      <c r="B5236" s="170" t="s">
        <v>29202</v>
      </c>
      <c r="C5236" s="169" t="s">
        <v>187</v>
      </c>
    </row>
    <row r="5237" spans="1:3" ht="42.75">
      <c r="A5237" s="169" t="s">
        <v>9797</v>
      </c>
      <c r="B5237" s="170" t="s">
        <v>29203</v>
      </c>
      <c r="C5237" s="169" t="s">
        <v>187</v>
      </c>
    </row>
    <row r="5238" spans="1:3" ht="42.75">
      <c r="A5238" s="169" t="s">
        <v>9799</v>
      </c>
      <c r="B5238" s="170" t="s">
        <v>29204</v>
      </c>
      <c r="C5238" s="169" t="s">
        <v>187</v>
      </c>
    </row>
    <row r="5239" spans="1:3" ht="42.75">
      <c r="A5239" s="169" t="s">
        <v>9801</v>
      </c>
      <c r="B5239" s="170" t="s">
        <v>29205</v>
      </c>
      <c r="C5239" s="169" t="s">
        <v>187</v>
      </c>
    </row>
    <row r="5240" spans="1:3">
      <c r="A5240" s="169" t="s">
        <v>29206</v>
      </c>
      <c r="B5240" s="170" t="s">
        <v>29207</v>
      </c>
    </row>
    <row r="5241" spans="1:3" ht="42.75">
      <c r="A5241" s="169" t="s">
        <v>9803</v>
      </c>
      <c r="B5241" s="170" t="s">
        <v>29208</v>
      </c>
      <c r="C5241" s="169" t="s">
        <v>187</v>
      </c>
    </row>
    <row r="5242" spans="1:3" ht="28.5">
      <c r="A5242" s="169" t="s">
        <v>9805</v>
      </c>
      <c r="B5242" s="170" t="s">
        <v>29209</v>
      </c>
      <c r="C5242" s="169" t="s">
        <v>187</v>
      </c>
    </row>
    <row r="5243" spans="1:3" ht="28.5">
      <c r="A5243" s="169" t="s">
        <v>9807</v>
      </c>
      <c r="B5243" s="170" t="s">
        <v>29210</v>
      </c>
      <c r="C5243" s="169" t="s">
        <v>187</v>
      </c>
    </row>
    <row r="5244" spans="1:3" ht="28.5">
      <c r="A5244" s="169" t="s">
        <v>9809</v>
      </c>
      <c r="B5244" s="170" t="s">
        <v>29211</v>
      </c>
      <c r="C5244" s="169" t="s">
        <v>187</v>
      </c>
    </row>
    <row r="5245" spans="1:3" ht="28.5">
      <c r="A5245" s="169" t="s">
        <v>9811</v>
      </c>
      <c r="B5245" s="170" t="s">
        <v>29212</v>
      </c>
      <c r="C5245" s="169" t="s">
        <v>187</v>
      </c>
    </row>
    <row r="5246" spans="1:3" ht="28.5">
      <c r="A5246" s="169" t="s">
        <v>9813</v>
      </c>
      <c r="B5246" s="170" t="s">
        <v>29213</v>
      </c>
      <c r="C5246" s="169" t="s">
        <v>187</v>
      </c>
    </row>
    <row r="5247" spans="1:3" ht="28.5">
      <c r="A5247" s="169" t="s">
        <v>9815</v>
      </c>
      <c r="B5247" s="170" t="s">
        <v>29214</v>
      </c>
      <c r="C5247" s="169" t="s">
        <v>187</v>
      </c>
    </row>
    <row r="5248" spans="1:3" ht="28.5">
      <c r="A5248" s="169" t="s">
        <v>9817</v>
      </c>
      <c r="B5248" s="170" t="s">
        <v>29215</v>
      </c>
      <c r="C5248" s="169" t="s">
        <v>187</v>
      </c>
    </row>
    <row r="5249" spans="1:3" ht="28.5">
      <c r="A5249" s="169" t="s">
        <v>9819</v>
      </c>
      <c r="B5249" s="170" t="s">
        <v>29216</v>
      </c>
      <c r="C5249" s="169" t="s">
        <v>187</v>
      </c>
    </row>
    <row r="5250" spans="1:3" ht="28.5">
      <c r="A5250" s="169" t="s">
        <v>9821</v>
      </c>
      <c r="B5250" s="170" t="s">
        <v>29217</v>
      </c>
      <c r="C5250" s="169" t="s">
        <v>187</v>
      </c>
    </row>
    <row r="5251" spans="1:3" ht="28.5">
      <c r="A5251" s="169" t="s">
        <v>9823</v>
      </c>
      <c r="B5251" s="170" t="s">
        <v>29218</v>
      </c>
      <c r="C5251" s="169" t="s">
        <v>187</v>
      </c>
    </row>
    <row r="5252" spans="1:3" ht="28.5">
      <c r="A5252" s="169" t="s">
        <v>9825</v>
      </c>
      <c r="B5252" s="170" t="s">
        <v>29219</v>
      </c>
      <c r="C5252" s="169" t="s">
        <v>187</v>
      </c>
    </row>
    <row r="5253" spans="1:3" ht="28.5">
      <c r="A5253" s="169" t="s">
        <v>9827</v>
      </c>
      <c r="B5253" s="170" t="s">
        <v>29220</v>
      </c>
      <c r="C5253" s="169" t="s">
        <v>187</v>
      </c>
    </row>
    <row r="5254" spans="1:3" ht="28.5">
      <c r="A5254" s="169" t="s">
        <v>9829</v>
      </c>
      <c r="B5254" s="170" t="s">
        <v>29221</v>
      </c>
      <c r="C5254" s="169" t="s">
        <v>187</v>
      </c>
    </row>
    <row r="5255" spans="1:3" ht="28.5">
      <c r="A5255" s="169" t="s">
        <v>9831</v>
      </c>
      <c r="B5255" s="170" t="s">
        <v>29222</v>
      </c>
      <c r="C5255" s="169" t="s">
        <v>187</v>
      </c>
    </row>
    <row r="5256" spans="1:3" ht="28.5">
      <c r="A5256" s="169" t="s">
        <v>9833</v>
      </c>
      <c r="B5256" s="170" t="s">
        <v>29223</v>
      </c>
      <c r="C5256" s="169" t="s">
        <v>187</v>
      </c>
    </row>
    <row r="5257" spans="1:3" ht="42.75">
      <c r="A5257" s="169" t="s">
        <v>9835</v>
      </c>
      <c r="B5257" s="170" t="s">
        <v>29224</v>
      </c>
      <c r="C5257" s="169" t="s">
        <v>187</v>
      </c>
    </row>
    <row r="5258" spans="1:3" ht="28.5">
      <c r="A5258" s="169" t="s">
        <v>9837</v>
      </c>
      <c r="B5258" s="170" t="s">
        <v>29225</v>
      </c>
      <c r="C5258" s="169" t="s">
        <v>187</v>
      </c>
    </row>
    <row r="5259" spans="1:3" ht="42.75">
      <c r="A5259" s="169" t="s">
        <v>9839</v>
      </c>
      <c r="B5259" s="170" t="s">
        <v>29226</v>
      </c>
      <c r="C5259" s="169" t="s">
        <v>187</v>
      </c>
    </row>
    <row r="5260" spans="1:3" ht="28.5">
      <c r="A5260" s="169" t="s">
        <v>9841</v>
      </c>
      <c r="B5260" s="170" t="s">
        <v>29227</v>
      </c>
      <c r="C5260" s="169" t="s">
        <v>187</v>
      </c>
    </row>
    <row r="5261" spans="1:3" ht="42.75">
      <c r="A5261" s="169" t="s">
        <v>9843</v>
      </c>
      <c r="B5261" s="170" t="s">
        <v>29228</v>
      </c>
      <c r="C5261" s="169" t="s">
        <v>187</v>
      </c>
    </row>
    <row r="5262" spans="1:3" ht="28.5">
      <c r="A5262" s="169" t="s">
        <v>9845</v>
      </c>
      <c r="B5262" s="170" t="s">
        <v>29229</v>
      </c>
      <c r="C5262" s="169" t="s">
        <v>187</v>
      </c>
    </row>
    <row r="5263" spans="1:3" ht="28.5">
      <c r="A5263" s="169" t="s">
        <v>9847</v>
      </c>
      <c r="B5263" s="170" t="s">
        <v>29230</v>
      </c>
      <c r="C5263" s="169" t="s">
        <v>187</v>
      </c>
    </row>
    <row r="5264" spans="1:3" ht="42.75">
      <c r="A5264" s="169" t="s">
        <v>9849</v>
      </c>
      <c r="B5264" s="170" t="s">
        <v>29231</v>
      </c>
      <c r="C5264" s="169" t="s">
        <v>187</v>
      </c>
    </row>
    <row r="5265" spans="1:3" ht="42.75">
      <c r="A5265" s="169" t="s">
        <v>9851</v>
      </c>
      <c r="B5265" s="170" t="s">
        <v>29232</v>
      </c>
      <c r="C5265" s="169" t="s">
        <v>187</v>
      </c>
    </row>
    <row r="5266" spans="1:3">
      <c r="A5266" s="169" t="s">
        <v>29233</v>
      </c>
      <c r="B5266" s="170" t="s">
        <v>29234</v>
      </c>
    </row>
    <row r="5267" spans="1:3" ht="42.75">
      <c r="A5267" s="169" t="s">
        <v>9853</v>
      </c>
      <c r="B5267" s="170" t="s">
        <v>29235</v>
      </c>
      <c r="C5267" s="169" t="s">
        <v>187</v>
      </c>
    </row>
    <row r="5268" spans="1:3" ht="42.75">
      <c r="A5268" s="169" t="s">
        <v>9855</v>
      </c>
      <c r="B5268" s="170" t="s">
        <v>29236</v>
      </c>
      <c r="C5268" s="169" t="s">
        <v>187</v>
      </c>
    </row>
    <row r="5269" spans="1:3" ht="42.75">
      <c r="A5269" s="169" t="s">
        <v>9857</v>
      </c>
      <c r="B5269" s="170" t="s">
        <v>29237</v>
      </c>
      <c r="C5269" s="169" t="s">
        <v>187</v>
      </c>
    </row>
    <row r="5270" spans="1:3" ht="42.75">
      <c r="A5270" s="169" t="s">
        <v>9859</v>
      </c>
      <c r="B5270" s="170" t="s">
        <v>29238</v>
      </c>
      <c r="C5270" s="169" t="s">
        <v>187</v>
      </c>
    </row>
    <row r="5271" spans="1:3" ht="42.75">
      <c r="A5271" s="169" t="s">
        <v>9861</v>
      </c>
      <c r="B5271" s="170" t="s">
        <v>29239</v>
      </c>
      <c r="C5271" s="169" t="s">
        <v>187</v>
      </c>
    </row>
    <row r="5272" spans="1:3" ht="42.75">
      <c r="A5272" s="169" t="s">
        <v>9863</v>
      </c>
      <c r="B5272" s="170" t="s">
        <v>29240</v>
      </c>
      <c r="C5272" s="169" t="s">
        <v>187</v>
      </c>
    </row>
    <row r="5273" spans="1:3" ht="42.75">
      <c r="A5273" s="169" t="s">
        <v>9865</v>
      </c>
      <c r="B5273" s="170" t="s">
        <v>29241</v>
      </c>
      <c r="C5273" s="169" t="s">
        <v>187</v>
      </c>
    </row>
    <row r="5274" spans="1:3" ht="42.75">
      <c r="A5274" s="169" t="s">
        <v>9867</v>
      </c>
      <c r="B5274" s="170" t="s">
        <v>29242</v>
      </c>
      <c r="C5274" s="169" t="s">
        <v>187</v>
      </c>
    </row>
    <row r="5275" spans="1:3" ht="42.75">
      <c r="A5275" s="169" t="s">
        <v>9869</v>
      </c>
      <c r="B5275" s="170" t="s">
        <v>29243</v>
      </c>
      <c r="C5275" s="169" t="s">
        <v>187</v>
      </c>
    </row>
    <row r="5276" spans="1:3" ht="42.75">
      <c r="A5276" s="169" t="s">
        <v>9871</v>
      </c>
      <c r="B5276" s="170" t="s">
        <v>29244</v>
      </c>
      <c r="C5276" s="169" t="s">
        <v>187</v>
      </c>
    </row>
    <row r="5277" spans="1:3" ht="42.75">
      <c r="A5277" s="169" t="s">
        <v>9873</v>
      </c>
      <c r="B5277" s="170" t="s">
        <v>29245</v>
      </c>
      <c r="C5277" s="169" t="s">
        <v>187</v>
      </c>
    </row>
    <row r="5278" spans="1:3" ht="42.75">
      <c r="A5278" s="169" t="s">
        <v>9875</v>
      </c>
      <c r="B5278" s="170" t="s">
        <v>29246</v>
      </c>
      <c r="C5278" s="169" t="s">
        <v>187</v>
      </c>
    </row>
    <row r="5279" spans="1:3" ht="42.75">
      <c r="A5279" s="169" t="s">
        <v>9877</v>
      </c>
      <c r="B5279" s="170" t="s">
        <v>29247</v>
      </c>
      <c r="C5279" s="169" t="s">
        <v>187</v>
      </c>
    </row>
    <row r="5280" spans="1:3" ht="42.75">
      <c r="A5280" s="169" t="s">
        <v>9879</v>
      </c>
      <c r="B5280" s="170" t="s">
        <v>29248</v>
      </c>
      <c r="C5280" s="169" t="s">
        <v>187</v>
      </c>
    </row>
    <row r="5281" spans="1:3" ht="42.75">
      <c r="A5281" s="169" t="s">
        <v>9881</v>
      </c>
      <c r="B5281" s="170" t="s">
        <v>29249</v>
      </c>
      <c r="C5281" s="169" t="s">
        <v>187</v>
      </c>
    </row>
    <row r="5282" spans="1:3" ht="42.75">
      <c r="A5282" s="169" t="s">
        <v>29250</v>
      </c>
      <c r="B5282" s="170" t="s">
        <v>29251</v>
      </c>
      <c r="C5282" s="169" t="s">
        <v>187</v>
      </c>
    </row>
    <row r="5283" spans="1:3" ht="42.75">
      <c r="A5283" s="169" t="s">
        <v>9883</v>
      </c>
      <c r="B5283" s="170" t="s">
        <v>29252</v>
      </c>
      <c r="C5283" s="169" t="s">
        <v>187</v>
      </c>
    </row>
    <row r="5284" spans="1:3" ht="42.75">
      <c r="A5284" s="169" t="s">
        <v>9885</v>
      </c>
      <c r="B5284" s="170" t="s">
        <v>29253</v>
      </c>
      <c r="C5284" s="169" t="s">
        <v>187</v>
      </c>
    </row>
    <row r="5285" spans="1:3" ht="42.75">
      <c r="A5285" s="169" t="s">
        <v>9887</v>
      </c>
      <c r="B5285" s="170" t="s">
        <v>29254</v>
      </c>
      <c r="C5285" s="169" t="s">
        <v>187</v>
      </c>
    </row>
    <row r="5286" spans="1:3" ht="42.75">
      <c r="A5286" s="169" t="s">
        <v>9889</v>
      </c>
      <c r="B5286" s="170" t="s">
        <v>29255</v>
      </c>
      <c r="C5286" s="169" t="s">
        <v>187</v>
      </c>
    </row>
    <row r="5287" spans="1:3" ht="42.75">
      <c r="A5287" s="169" t="s">
        <v>9891</v>
      </c>
      <c r="B5287" s="170" t="s">
        <v>29256</v>
      </c>
      <c r="C5287" s="169" t="s">
        <v>187</v>
      </c>
    </row>
    <row r="5288" spans="1:3" ht="42.75">
      <c r="A5288" s="169" t="s">
        <v>9893</v>
      </c>
      <c r="B5288" s="170" t="s">
        <v>29257</v>
      </c>
      <c r="C5288" s="169" t="s">
        <v>187</v>
      </c>
    </row>
    <row r="5289" spans="1:3" ht="42.75">
      <c r="A5289" s="169" t="s">
        <v>9895</v>
      </c>
      <c r="B5289" s="170" t="s">
        <v>29258</v>
      </c>
      <c r="C5289" s="169" t="s">
        <v>187</v>
      </c>
    </row>
    <row r="5290" spans="1:3" ht="42.75">
      <c r="A5290" s="169" t="s">
        <v>9897</v>
      </c>
      <c r="B5290" s="170" t="s">
        <v>29259</v>
      </c>
      <c r="C5290" s="169" t="s">
        <v>187</v>
      </c>
    </row>
    <row r="5291" spans="1:3" ht="28.5">
      <c r="A5291" s="169" t="s">
        <v>9899</v>
      </c>
      <c r="B5291" s="170" t="s">
        <v>29260</v>
      </c>
      <c r="C5291" s="169" t="s">
        <v>174</v>
      </c>
    </row>
    <row r="5292" spans="1:3" ht="28.5">
      <c r="A5292" s="169" t="s">
        <v>9901</v>
      </c>
      <c r="B5292" s="170" t="s">
        <v>29261</v>
      </c>
      <c r="C5292" s="169" t="s">
        <v>174</v>
      </c>
    </row>
    <row r="5293" spans="1:3" ht="28.5">
      <c r="A5293" s="169" t="s">
        <v>9903</v>
      </c>
      <c r="B5293" s="170" t="s">
        <v>29262</v>
      </c>
      <c r="C5293" s="169" t="s">
        <v>174</v>
      </c>
    </row>
    <row r="5294" spans="1:3" ht="28.5">
      <c r="A5294" s="169" t="s">
        <v>9905</v>
      </c>
      <c r="B5294" s="170" t="s">
        <v>29263</v>
      </c>
      <c r="C5294" s="169" t="s">
        <v>174</v>
      </c>
    </row>
    <row r="5295" spans="1:3" ht="28.5">
      <c r="A5295" s="169" t="s">
        <v>9907</v>
      </c>
      <c r="B5295" s="170" t="s">
        <v>29264</v>
      </c>
      <c r="C5295" s="169" t="s">
        <v>174</v>
      </c>
    </row>
    <row r="5296" spans="1:3" ht="28.5">
      <c r="A5296" s="169" t="s">
        <v>9909</v>
      </c>
      <c r="B5296" s="170" t="s">
        <v>29265</v>
      </c>
      <c r="C5296" s="169" t="s">
        <v>174</v>
      </c>
    </row>
    <row r="5297" spans="1:3" ht="28.5">
      <c r="A5297" s="169" t="s">
        <v>9911</v>
      </c>
      <c r="B5297" s="170" t="s">
        <v>29266</v>
      </c>
      <c r="C5297" s="169" t="s">
        <v>174</v>
      </c>
    </row>
    <row r="5298" spans="1:3" ht="28.5">
      <c r="A5298" s="169" t="s">
        <v>9913</v>
      </c>
      <c r="B5298" s="170" t="s">
        <v>29267</v>
      </c>
      <c r="C5298" s="169" t="s">
        <v>174</v>
      </c>
    </row>
    <row r="5299" spans="1:3">
      <c r="A5299" s="169" t="s">
        <v>29268</v>
      </c>
      <c r="B5299" s="170" t="s">
        <v>29269</v>
      </c>
    </row>
    <row r="5300" spans="1:3" ht="42.75">
      <c r="A5300" s="169" t="s">
        <v>9915</v>
      </c>
      <c r="B5300" s="170" t="s">
        <v>29270</v>
      </c>
      <c r="C5300" s="169" t="s">
        <v>187</v>
      </c>
    </row>
    <row r="5301" spans="1:3" ht="42.75">
      <c r="A5301" s="169" t="s">
        <v>9917</v>
      </c>
      <c r="B5301" s="170" t="s">
        <v>29271</v>
      </c>
      <c r="C5301" s="169" t="s">
        <v>187</v>
      </c>
    </row>
    <row r="5302" spans="1:3" ht="42.75">
      <c r="A5302" s="169" t="s">
        <v>9919</v>
      </c>
      <c r="B5302" s="170" t="s">
        <v>29272</v>
      </c>
      <c r="C5302" s="169" t="s">
        <v>187</v>
      </c>
    </row>
    <row r="5303" spans="1:3" ht="42.75">
      <c r="A5303" s="169" t="s">
        <v>9921</v>
      </c>
      <c r="B5303" s="170" t="s">
        <v>29273</v>
      </c>
      <c r="C5303" s="169" t="s">
        <v>187</v>
      </c>
    </row>
    <row r="5304" spans="1:3" ht="42.75">
      <c r="A5304" s="169" t="s">
        <v>9923</v>
      </c>
      <c r="B5304" s="170" t="s">
        <v>29274</v>
      </c>
      <c r="C5304" s="169" t="s">
        <v>187</v>
      </c>
    </row>
    <row r="5305" spans="1:3" ht="42.75">
      <c r="A5305" s="169" t="s">
        <v>9925</v>
      </c>
      <c r="B5305" s="170" t="s">
        <v>29275</v>
      </c>
      <c r="C5305" s="169" t="s">
        <v>187</v>
      </c>
    </row>
    <row r="5306" spans="1:3" ht="42.75">
      <c r="A5306" s="169" t="s">
        <v>9927</v>
      </c>
      <c r="B5306" s="170" t="s">
        <v>29276</v>
      </c>
      <c r="C5306" s="169" t="s">
        <v>187</v>
      </c>
    </row>
    <row r="5307" spans="1:3" ht="42.75">
      <c r="A5307" s="169" t="s">
        <v>9929</v>
      </c>
      <c r="B5307" s="170" t="s">
        <v>29277</v>
      </c>
      <c r="C5307" s="169" t="s">
        <v>187</v>
      </c>
    </row>
    <row r="5308" spans="1:3" ht="42.75">
      <c r="A5308" s="169" t="s">
        <v>9931</v>
      </c>
      <c r="B5308" s="170" t="s">
        <v>29278</v>
      </c>
      <c r="C5308" s="169" t="s">
        <v>187</v>
      </c>
    </row>
    <row r="5309" spans="1:3" ht="42.75">
      <c r="A5309" s="169" t="s">
        <v>9933</v>
      </c>
      <c r="B5309" s="170" t="s">
        <v>29279</v>
      </c>
      <c r="C5309" s="169" t="s">
        <v>187</v>
      </c>
    </row>
    <row r="5310" spans="1:3" ht="28.5">
      <c r="A5310" s="169" t="s">
        <v>9935</v>
      </c>
      <c r="B5310" s="170" t="s">
        <v>29280</v>
      </c>
      <c r="C5310" s="169" t="s">
        <v>187</v>
      </c>
    </row>
    <row r="5311" spans="1:3" ht="28.5">
      <c r="A5311" s="169" t="s">
        <v>9937</v>
      </c>
      <c r="B5311" s="170" t="s">
        <v>29281</v>
      </c>
      <c r="C5311" s="169" t="s">
        <v>187</v>
      </c>
    </row>
    <row r="5312" spans="1:3" ht="28.5">
      <c r="A5312" s="169" t="s">
        <v>9939</v>
      </c>
      <c r="B5312" s="170" t="s">
        <v>29282</v>
      </c>
      <c r="C5312" s="169" t="s">
        <v>187</v>
      </c>
    </row>
    <row r="5313" spans="1:3" ht="28.5">
      <c r="A5313" s="169" t="s">
        <v>9941</v>
      </c>
      <c r="B5313" s="170" t="s">
        <v>29283</v>
      </c>
      <c r="C5313" s="169" t="s">
        <v>187</v>
      </c>
    </row>
    <row r="5314" spans="1:3" ht="28.5">
      <c r="A5314" s="169" t="s">
        <v>9943</v>
      </c>
      <c r="B5314" s="170" t="s">
        <v>29284</v>
      </c>
      <c r="C5314" s="169" t="s">
        <v>187</v>
      </c>
    </row>
    <row r="5315" spans="1:3">
      <c r="A5315" s="169" t="s">
        <v>9945</v>
      </c>
      <c r="B5315" s="170" t="s">
        <v>29285</v>
      </c>
      <c r="C5315" s="169" t="s">
        <v>174</v>
      </c>
    </row>
    <row r="5316" spans="1:3">
      <c r="A5316" s="169" t="s">
        <v>9947</v>
      </c>
      <c r="B5316" s="170" t="s">
        <v>29286</v>
      </c>
      <c r="C5316" s="169" t="s">
        <v>174</v>
      </c>
    </row>
    <row r="5317" spans="1:3">
      <c r="A5317" s="169" t="s">
        <v>9949</v>
      </c>
      <c r="B5317" s="170" t="s">
        <v>29287</v>
      </c>
      <c r="C5317" s="169" t="s">
        <v>174</v>
      </c>
    </row>
    <row r="5318" spans="1:3">
      <c r="A5318" s="169" t="s">
        <v>9951</v>
      </c>
      <c r="B5318" s="170" t="s">
        <v>29288</v>
      </c>
      <c r="C5318" s="169" t="s">
        <v>174</v>
      </c>
    </row>
    <row r="5319" spans="1:3">
      <c r="A5319" s="169" t="s">
        <v>9953</v>
      </c>
      <c r="B5319" s="170" t="s">
        <v>29289</v>
      </c>
      <c r="C5319" s="169" t="s">
        <v>174</v>
      </c>
    </row>
    <row r="5320" spans="1:3">
      <c r="A5320" s="169" t="s">
        <v>29290</v>
      </c>
      <c r="B5320" s="170" t="s">
        <v>29291</v>
      </c>
    </row>
    <row r="5321" spans="1:3" ht="42.75">
      <c r="A5321" s="169" t="s">
        <v>29292</v>
      </c>
      <c r="B5321" s="170" t="s">
        <v>29293</v>
      </c>
      <c r="C5321" s="169" t="s">
        <v>187</v>
      </c>
    </row>
    <row r="5322" spans="1:3" ht="42.75">
      <c r="A5322" s="169" t="s">
        <v>29294</v>
      </c>
      <c r="B5322" s="170" t="s">
        <v>29295</v>
      </c>
      <c r="C5322" s="169" t="s">
        <v>187</v>
      </c>
    </row>
    <row r="5323" spans="1:3" ht="57">
      <c r="A5323" s="169" t="s">
        <v>29296</v>
      </c>
      <c r="B5323" s="170" t="s">
        <v>29297</v>
      </c>
      <c r="C5323" s="169" t="s">
        <v>187</v>
      </c>
    </row>
    <row r="5324" spans="1:3" ht="57">
      <c r="A5324" s="169" t="s">
        <v>29298</v>
      </c>
      <c r="B5324" s="170" t="s">
        <v>29299</v>
      </c>
      <c r="C5324" s="169" t="s">
        <v>187</v>
      </c>
    </row>
    <row r="5325" spans="1:3" ht="57">
      <c r="A5325" s="169" t="s">
        <v>29300</v>
      </c>
      <c r="B5325" s="170" t="s">
        <v>29301</v>
      </c>
      <c r="C5325" s="169" t="s">
        <v>187</v>
      </c>
    </row>
    <row r="5326" spans="1:3" ht="57">
      <c r="A5326" s="169" t="s">
        <v>29302</v>
      </c>
      <c r="B5326" s="170" t="s">
        <v>29303</v>
      </c>
      <c r="C5326" s="169" t="s">
        <v>187</v>
      </c>
    </row>
    <row r="5327" spans="1:3" ht="42.75">
      <c r="A5327" s="169" t="s">
        <v>29304</v>
      </c>
      <c r="B5327" s="170" t="s">
        <v>29305</v>
      </c>
      <c r="C5327" s="169" t="s">
        <v>187</v>
      </c>
    </row>
    <row r="5328" spans="1:3" ht="42.75">
      <c r="A5328" s="169" t="s">
        <v>29306</v>
      </c>
      <c r="B5328" s="170" t="s">
        <v>29307</v>
      </c>
      <c r="C5328" s="169" t="s">
        <v>187</v>
      </c>
    </row>
    <row r="5329" spans="1:3" ht="42.75">
      <c r="A5329" s="169" t="s">
        <v>29308</v>
      </c>
      <c r="B5329" s="170" t="s">
        <v>29309</v>
      </c>
      <c r="C5329" s="169" t="s">
        <v>187</v>
      </c>
    </row>
    <row r="5330" spans="1:3" ht="42.75">
      <c r="A5330" s="169" t="s">
        <v>29310</v>
      </c>
      <c r="B5330" s="170" t="s">
        <v>29311</v>
      </c>
      <c r="C5330" s="169" t="s">
        <v>187</v>
      </c>
    </row>
    <row r="5331" spans="1:3" ht="42.75">
      <c r="A5331" s="169" t="s">
        <v>29312</v>
      </c>
      <c r="B5331" s="170" t="s">
        <v>29313</v>
      </c>
      <c r="C5331" s="169" t="s">
        <v>187</v>
      </c>
    </row>
    <row r="5332" spans="1:3" ht="42.75">
      <c r="A5332" s="169" t="s">
        <v>29314</v>
      </c>
      <c r="B5332" s="170" t="s">
        <v>29315</v>
      </c>
      <c r="C5332" s="169" t="s">
        <v>187</v>
      </c>
    </row>
    <row r="5333" spans="1:3" ht="42.75">
      <c r="A5333" s="169" t="s">
        <v>29316</v>
      </c>
      <c r="B5333" s="170" t="s">
        <v>29317</v>
      </c>
      <c r="C5333" s="169" t="s">
        <v>187</v>
      </c>
    </row>
    <row r="5334" spans="1:3" ht="42.75">
      <c r="A5334" s="169" t="s">
        <v>29318</v>
      </c>
      <c r="B5334" s="170" t="s">
        <v>29319</v>
      </c>
      <c r="C5334" s="169" t="s">
        <v>187</v>
      </c>
    </row>
    <row r="5335" spans="1:3" ht="42.75">
      <c r="A5335" s="169" t="s">
        <v>29320</v>
      </c>
      <c r="B5335" s="170" t="s">
        <v>29321</v>
      </c>
      <c r="C5335" s="169" t="s">
        <v>187</v>
      </c>
    </row>
    <row r="5336" spans="1:3" ht="42.75">
      <c r="A5336" s="169" t="s">
        <v>29322</v>
      </c>
      <c r="B5336" s="170" t="s">
        <v>29323</v>
      </c>
      <c r="C5336" s="169" t="s">
        <v>187</v>
      </c>
    </row>
    <row r="5337" spans="1:3" ht="42.75">
      <c r="A5337" s="169" t="s">
        <v>29324</v>
      </c>
      <c r="B5337" s="170" t="s">
        <v>29325</v>
      </c>
      <c r="C5337" s="169" t="s">
        <v>187</v>
      </c>
    </row>
    <row r="5338" spans="1:3" ht="42.75">
      <c r="A5338" s="169" t="s">
        <v>29326</v>
      </c>
      <c r="B5338" s="170" t="s">
        <v>29327</v>
      </c>
      <c r="C5338" s="169" t="s">
        <v>187</v>
      </c>
    </row>
    <row r="5339" spans="1:3" ht="42.75">
      <c r="A5339" s="169" t="s">
        <v>29328</v>
      </c>
      <c r="B5339" s="170" t="s">
        <v>29329</v>
      </c>
      <c r="C5339" s="169" t="s">
        <v>187</v>
      </c>
    </row>
    <row r="5340" spans="1:3" ht="42.75">
      <c r="A5340" s="169" t="s">
        <v>29330</v>
      </c>
      <c r="B5340" s="170" t="s">
        <v>29331</v>
      </c>
      <c r="C5340" s="169" t="s">
        <v>187</v>
      </c>
    </row>
    <row r="5341" spans="1:3" ht="42.75">
      <c r="A5341" s="169" t="s">
        <v>29332</v>
      </c>
      <c r="B5341" s="170" t="s">
        <v>29333</v>
      </c>
      <c r="C5341" s="169" t="s">
        <v>187</v>
      </c>
    </row>
    <row r="5342" spans="1:3" ht="42.75">
      <c r="A5342" s="169" t="s">
        <v>29334</v>
      </c>
      <c r="B5342" s="170" t="s">
        <v>29335</v>
      </c>
      <c r="C5342" s="169" t="s">
        <v>187</v>
      </c>
    </row>
    <row r="5343" spans="1:3" ht="42.75">
      <c r="A5343" s="169" t="s">
        <v>29336</v>
      </c>
      <c r="B5343" s="170" t="s">
        <v>29337</v>
      </c>
      <c r="C5343" s="169" t="s">
        <v>187</v>
      </c>
    </row>
    <row r="5344" spans="1:3" ht="42.75">
      <c r="A5344" s="169" t="s">
        <v>29338</v>
      </c>
      <c r="B5344" s="170" t="s">
        <v>29339</v>
      </c>
      <c r="C5344" s="169" t="s">
        <v>187</v>
      </c>
    </row>
    <row r="5345" spans="1:3" ht="42.75">
      <c r="A5345" s="169" t="s">
        <v>29340</v>
      </c>
      <c r="B5345" s="170" t="s">
        <v>29341</v>
      </c>
      <c r="C5345" s="169" t="s">
        <v>187</v>
      </c>
    </row>
    <row r="5346" spans="1:3" ht="42.75">
      <c r="A5346" s="169" t="s">
        <v>29342</v>
      </c>
      <c r="B5346" s="170" t="s">
        <v>29343</v>
      </c>
      <c r="C5346" s="169" t="s">
        <v>187</v>
      </c>
    </row>
    <row r="5347" spans="1:3" ht="42.75">
      <c r="A5347" s="169" t="s">
        <v>29344</v>
      </c>
      <c r="B5347" s="170" t="s">
        <v>29345</v>
      </c>
      <c r="C5347" s="169" t="s">
        <v>187</v>
      </c>
    </row>
    <row r="5348" spans="1:3" ht="42.75">
      <c r="A5348" s="169" t="s">
        <v>29346</v>
      </c>
      <c r="B5348" s="170" t="s">
        <v>29347</v>
      </c>
      <c r="C5348" s="169" t="s">
        <v>187</v>
      </c>
    </row>
    <row r="5349" spans="1:3" ht="42.75">
      <c r="A5349" s="169" t="s">
        <v>29348</v>
      </c>
      <c r="B5349" s="170" t="s">
        <v>29349</v>
      </c>
      <c r="C5349" s="169" t="s">
        <v>187</v>
      </c>
    </row>
    <row r="5350" spans="1:3" ht="42.75">
      <c r="A5350" s="169" t="s">
        <v>29350</v>
      </c>
      <c r="B5350" s="170" t="s">
        <v>29351</v>
      </c>
      <c r="C5350" s="169" t="s">
        <v>187</v>
      </c>
    </row>
    <row r="5351" spans="1:3">
      <c r="A5351" s="169" t="s">
        <v>29352</v>
      </c>
      <c r="B5351" s="170" t="s">
        <v>29353</v>
      </c>
    </row>
    <row r="5352" spans="1:3" ht="57">
      <c r="A5352" s="169" t="s">
        <v>29354</v>
      </c>
      <c r="B5352" s="170" t="s">
        <v>29355</v>
      </c>
      <c r="C5352" s="169" t="s">
        <v>187</v>
      </c>
    </row>
    <row r="5353" spans="1:3" ht="57">
      <c r="A5353" s="169" t="s">
        <v>29356</v>
      </c>
      <c r="B5353" s="170" t="s">
        <v>29357</v>
      </c>
      <c r="C5353" s="169" t="s">
        <v>187</v>
      </c>
    </row>
    <row r="5354" spans="1:3" ht="57">
      <c r="A5354" s="169" t="s">
        <v>29358</v>
      </c>
      <c r="B5354" s="170" t="s">
        <v>29359</v>
      </c>
      <c r="C5354" s="169" t="s">
        <v>187</v>
      </c>
    </row>
    <row r="5355" spans="1:3" ht="57">
      <c r="A5355" s="169" t="s">
        <v>29360</v>
      </c>
      <c r="B5355" s="170" t="s">
        <v>29361</v>
      </c>
      <c r="C5355" s="169" t="s">
        <v>187</v>
      </c>
    </row>
    <row r="5356" spans="1:3" ht="57">
      <c r="A5356" s="169" t="s">
        <v>29362</v>
      </c>
      <c r="B5356" s="170" t="s">
        <v>29363</v>
      </c>
      <c r="C5356" s="169" t="s">
        <v>187</v>
      </c>
    </row>
    <row r="5357" spans="1:3" ht="57">
      <c r="A5357" s="169" t="s">
        <v>29364</v>
      </c>
      <c r="B5357" s="170" t="s">
        <v>29365</v>
      </c>
      <c r="C5357" s="169" t="s">
        <v>187</v>
      </c>
    </row>
    <row r="5358" spans="1:3" ht="57">
      <c r="A5358" s="169" t="s">
        <v>29366</v>
      </c>
      <c r="B5358" s="170" t="s">
        <v>29367</v>
      </c>
      <c r="C5358" s="169" t="s">
        <v>187</v>
      </c>
    </row>
    <row r="5359" spans="1:3" ht="57">
      <c r="A5359" s="169" t="s">
        <v>29368</v>
      </c>
      <c r="B5359" s="170" t="s">
        <v>29369</v>
      </c>
      <c r="C5359" s="169" t="s">
        <v>187</v>
      </c>
    </row>
    <row r="5360" spans="1:3" ht="57">
      <c r="A5360" s="169" t="s">
        <v>29370</v>
      </c>
      <c r="B5360" s="170" t="s">
        <v>29371</v>
      </c>
      <c r="C5360" s="169" t="s">
        <v>187</v>
      </c>
    </row>
    <row r="5361" spans="1:3" ht="57">
      <c r="A5361" s="169" t="s">
        <v>29372</v>
      </c>
      <c r="B5361" s="170" t="s">
        <v>29373</v>
      </c>
      <c r="C5361" s="169" t="s">
        <v>187</v>
      </c>
    </row>
    <row r="5362" spans="1:3" ht="57">
      <c r="A5362" s="169" t="s">
        <v>29374</v>
      </c>
      <c r="B5362" s="170" t="s">
        <v>29375</v>
      </c>
      <c r="C5362" s="169" t="s">
        <v>187</v>
      </c>
    </row>
    <row r="5363" spans="1:3" ht="57">
      <c r="A5363" s="169" t="s">
        <v>29376</v>
      </c>
      <c r="B5363" s="170" t="s">
        <v>29377</v>
      </c>
      <c r="C5363" s="169" t="s">
        <v>187</v>
      </c>
    </row>
    <row r="5364" spans="1:3" ht="57">
      <c r="A5364" s="169" t="s">
        <v>29378</v>
      </c>
      <c r="B5364" s="170" t="s">
        <v>29379</v>
      </c>
      <c r="C5364" s="169" t="s">
        <v>187</v>
      </c>
    </row>
    <row r="5365" spans="1:3" ht="57">
      <c r="A5365" s="169" t="s">
        <v>29380</v>
      </c>
      <c r="B5365" s="170" t="s">
        <v>29381</v>
      </c>
      <c r="C5365" s="169" t="s">
        <v>187</v>
      </c>
    </row>
    <row r="5366" spans="1:3" ht="57">
      <c r="A5366" s="169" t="s">
        <v>29382</v>
      </c>
      <c r="B5366" s="170" t="s">
        <v>29383</v>
      </c>
      <c r="C5366" s="169" t="s">
        <v>187</v>
      </c>
    </row>
    <row r="5367" spans="1:3" ht="57">
      <c r="A5367" s="169" t="s">
        <v>29384</v>
      </c>
      <c r="B5367" s="170" t="s">
        <v>29385</v>
      </c>
      <c r="C5367" s="169" t="s">
        <v>187</v>
      </c>
    </row>
    <row r="5368" spans="1:3" ht="57">
      <c r="A5368" s="169" t="s">
        <v>29386</v>
      </c>
      <c r="B5368" s="170" t="s">
        <v>29387</v>
      </c>
      <c r="C5368" s="169" t="s">
        <v>187</v>
      </c>
    </row>
    <row r="5369" spans="1:3" ht="57">
      <c r="A5369" s="169" t="s">
        <v>29388</v>
      </c>
      <c r="B5369" s="170" t="s">
        <v>29389</v>
      </c>
      <c r="C5369" s="169" t="s">
        <v>187</v>
      </c>
    </row>
    <row r="5370" spans="1:3" ht="57">
      <c r="A5370" s="169" t="s">
        <v>29390</v>
      </c>
      <c r="B5370" s="170" t="s">
        <v>29391</v>
      </c>
      <c r="C5370" s="169" t="s">
        <v>29392</v>
      </c>
    </row>
    <row r="5371" spans="1:3" ht="57">
      <c r="A5371" s="169" t="s">
        <v>29393</v>
      </c>
      <c r="B5371" s="170" t="s">
        <v>29394</v>
      </c>
      <c r="C5371" s="169" t="s">
        <v>187</v>
      </c>
    </row>
    <row r="5372" spans="1:3" ht="57">
      <c r="A5372" s="169" t="s">
        <v>29395</v>
      </c>
      <c r="B5372" s="170" t="s">
        <v>29396</v>
      </c>
      <c r="C5372" s="169" t="s">
        <v>187</v>
      </c>
    </row>
    <row r="5373" spans="1:3" ht="57">
      <c r="A5373" s="169" t="s">
        <v>29397</v>
      </c>
      <c r="B5373" s="170" t="s">
        <v>29398</v>
      </c>
      <c r="C5373" s="169" t="s">
        <v>187</v>
      </c>
    </row>
    <row r="5374" spans="1:3" ht="57">
      <c r="A5374" s="169" t="s">
        <v>29399</v>
      </c>
      <c r="B5374" s="170" t="s">
        <v>29400</v>
      </c>
      <c r="C5374" s="169" t="s">
        <v>187</v>
      </c>
    </row>
    <row r="5375" spans="1:3" ht="57">
      <c r="A5375" s="169" t="s">
        <v>29401</v>
      </c>
      <c r="B5375" s="170" t="s">
        <v>29402</v>
      </c>
      <c r="C5375" s="169" t="s">
        <v>187</v>
      </c>
    </row>
    <row r="5376" spans="1:3" ht="57">
      <c r="A5376" s="169" t="s">
        <v>29403</v>
      </c>
      <c r="B5376" s="170" t="s">
        <v>29404</v>
      </c>
      <c r="C5376" s="169" t="s">
        <v>187</v>
      </c>
    </row>
    <row r="5377" spans="1:3" ht="57">
      <c r="A5377" s="169" t="s">
        <v>29405</v>
      </c>
      <c r="B5377" s="170" t="s">
        <v>29406</v>
      </c>
      <c r="C5377" s="169" t="s">
        <v>187</v>
      </c>
    </row>
    <row r="5378" spans="1:3" ht="57">
      <c r="A5378" s="169" t="s">
        <v>29407</v>
      </c>
      <c r="B5378" s="170" t="s">
        <v>29408</v>
      </c>
      <c r="C5378" s="169" t="s">
        <v>187</v>
      </c>
    </row>
    <row r="5379" spans="1:3" ht="57">
      <c r="A5379" s="169" t="s">
        <v>29409</v>
      </c>
      <c r="B5379" s="170" t="s">
        <v>29410</v>
      </c>
      <c r="C5379" s="169" t="s">
        <v>187</v>
      </c>
    </row>
    <row r="5380" spans="1:3" ht="57">
      <c r="A5380" s="169" t="s">
        <v>29411</v>
      </c>
      <c r="B5380" s="170" t="s">
        <v>29412</v>
      </c>
      <c r="C5380" s="169" t="s">
        <v>187</v>
      </c>
    </row>
    <row r="5381" spans="1:3" ht="57">
      <c r="A5381" s="169" t="s">
        <v>29413</v>
      </c>
      <c r="B5381" s="170" t="s">
        <v>29414</v>
      </c>
      <c r="C5381" s="169" t="s">
        <v>187</v>
      </c>
    </row>
    <row r="5382" spans="1:3" ht="57">
      <c r="A5382" s="169" t="s">
        <v>29415</v>
      </c>
      <c r="B5382" s="170" t="s">
        <v>29416</v>
      </c>
      <c r="C5382" s="169" t="s">
        <v>187</v>
      </c>
    </row>
    <row r="5383" spans="1:3" ht="57">
      <c r="A5383" s="169" t="s">
        <v>29417</v>
      </c>
      <c r="B5383" s="170" t="s">
        <v>29418</v>
      </c>
      <c r="C5383" s="169" t="s">
        <v>187</v>
      </c>
    </row>
    <row r="5384" spans="1:3" ht="57">
      <c r="A5384" s="169" t="s">
        <v>29419</v>
      </c>
      <c r="B5384" s="170" t="s">
        <v>29420</v>
      </c>
      <c r="C5384" s="169" t="s">
        <v>187</v>
      </c>
    </row>
    <row r="5385" spans="1:3" ht="57">
      <c r="A5385" s="169" t="s">
        <v>29421</v>
      </c>
      <c r="B5385" s="170" t="s">
        <v>29422</v>
      </c>
      <c r="C5385" s="169" t="s">
        <v>187</v>
      </c>
    </row>
    <row r="5386" spans="1:3" ht="57">
      <c r="A5386" s="169" t="s">
        <v>29423</v>
      </c>
      <c r="B5386" s="170" t="s">
        <v>29424</v>
      </c>
      <c r="C5386" s="169" t="s">
        <v>187</v>
      </c>
    </row>
    <row r="5387" spans="1:3" ht="57">
      <c r="A5387" s="169" t="s">
        <v>29425</v>
      </c>
      <c r="B5387" s="170" t="s">
        <v>29426</v>
      </c>
      <c r="C5387" s="169" t="s">
        <v>187</v>
      </c>
    </row>
    <row r="5388" spans="1:3" ht="57">
      <c r="A5388" s="169" t="s">
        <v>29427</v>
      </c>
      <c r="B5388" s="170" t="s">
        <v>29428</v>
      </c>
      <c r="C5388" s="169" t="s">
        <v>187</v>
      </c>
    </row>
    <row r="5389" spans="1:3" ht="57">
      <c r="A5389" s="169" t="s">
        <v>29429</v>
      </c>
      <c r="B5389" s="170" t="s">
        <v>29430</v>
      </c>
      <c r="C5389" s="169" t="s">
        <v>187</v>
      </c>
    </row>
    <row r="5390" spans="1:3" ht="57">
      <c r="A5390" s="169" t="s">
        <v>29431</v>
      </c>
      <c r="B5390" s="170" t="s">
        <v>29432</v>
      </c>
      <c r="C5390" s="169" t="s">
        <v>187</v>
      </c>
    </row>
    <row r="5391" spans="1:3" ht="57">
      <c r="A5391" s="169" t="s">
        <v>29433</v>
      </c>
      <c r="B5391" s="170" t="s">
        <v>29434</v>
      </c>
      <c r="C5391" s="169" t="s">
        <v>187</v>
      </c>
    </row>
    <row r="5392" spans="1:3" ht="57">
      <c r="A5392" s="169" t="s">
        <v>29435</v>
      </c>
      <c r="B5392" s="170" t="s">
        <v>29436</v>
      </c>
      <c r="C5392" s="169" t="s">
        <v>187</v>
      </c>
    </row>
    <row r="5393" spans="1:3" ht="57">
      <c r="A5393" s="169" t="s">
        <v>29437</v>
      </c>
      <c r="B5393" s="170" t="s">
        <v>29438</v>
      </c>
      <c r="C5393" s="169" t="s">
        <v>187</v>
      </c>
    </row>
    <row r="5394" spans="1:3" ht="57">
      <c r="A5394" s="169" t="s">
        <v>29439</v>
      </c>
      <c r="B5394" s="170" t="s">
        <v>29440</v>
      </c>
      <c r="C5394" s="169" t="s">
        <v>187</v>
      </c>
    </row>
    <row r="5395" spans="1:3" ht="57">
      <c r="A5395" s="169" t="s">
        <v>29441</v>
      </c>
      <c r="B5395" s="170" t="s">
        <v>29442</v>
      </c>
      <c r="C5395" s="169" t="s">
        <v>187</v>
      </c>
    </row>
    <row r="5396" spans="1:3" ht="57">
      <c r="A5396" s="169" t="s">
        <v>29443</v>
      </c>
      <c r="B5396" s="170" t="s">
        <v>29444</v>
      </c>
      <c r="C5396" s="169" t="s">
        <v>187</v>
      </c>
    </row>
    <row r="5397" spans="1:3" ht="57">
      <c r="A5397" s="169" t="s">
        <v>29445</v>
      </c>
      <c r="B5397" s="170" t="s">
        <v>29446</v>
      </c>
      <c r="C5397" s="169" t="s">
        <v>187</v>
      </c>
    </row>
    <row r="5398" spans="1:3" ht="57">
      <c r="A5398" s="169" t="s">
        <v>29447</v>
      </c>
      <c r="B5398" s="170" t="s">
        <v>29448</v>
      </c>
      <c r="C5398" s="169" t="s">
        <v>187</v>
      </c>
    </row>
    <row r="5399" spans="1:3" ht="57">
      <c r="A5399" s="169" t="s">
        <v>29449</v>
      </c>
      <c r="B5399" s="170" t="s">
        <v>29450</v>
      </c>
      <c r="C5399" s="169" t="s">
        <v>187</v>
      </c>
    </row>
    <row r="5400" spans="1:3" ht="42.75">
      <c r="A5400" s="169" t="s">
        <v>29451</v>
      </c>
      <c r="B5400" s="170" t="s">
        <v>29452</v>
      </c>
      <c r="C5400" s="169" t="s">
        <v>177</v>
      </c>
    </row>
    <row r="5401" spans="1:3" ht="42.75">
      <c r="A5401" s="169" t="s">
        <v>29453</v>
      </c>
      <c r="B5401" s="170" t="s">
        <v>29454</v>
      </c>
      <c r="C5401" s="169" t="s">
        <v>177</v>
      </c>
    </row>
    <row r="5402" spans="1:3" ht="42.75">
      <c r="A5402" s="169" t="s">
        <v>29455</v>
      </c>
      <c r="B5402" s="170" t="s">
        <v>29456</v>
      </c>
      <c r="C5402" s="169" t="s">
        <v>177</v>
      </c>
    </row>
    <row r="5403" spans="1:3" ht="42.75">
      <c r="A5403" s="169" t="s">
        <v>29457</v>
      </c>
      <c r="B5403" s="170" t="s">
        <v>29458</v>
      </c>
      <c r="C5403" s="169" t="s">
        <v>177</v>
      </c>
    </row>
    <row r="5404" spans="1:3" ht="42.75">
      <c r="A5404" s="169" t="s">
        <v>29459</v>
      </c>
      <c r="B5404" s="170" t="s">
        <v>29460</v>
      </c>
      <c r="C5404" s="169" t="s">
        <v>177</v>
      </c>
    </row>
    <row r="5405" spans="1:3" ht="42.75">
      <c r="A5405" s="169" t="s">
        <v>29461</v>
      </c>
      <c r="B5405" s="170" t="s">
        <v>29462</v>
      </c>
      <c r="C5405" s="169" t="s">
        <v>177</v>
      </c>
    </row>
    <row r="5406" spans="1:3">
      <c r="A5406" s="169" t="s">
        <v>29463</v>
      </c>
      <c r="B5406" s="170" t="s">
        <v>29464</v>
      </c>
    </row>
    <row r="5407" spans="1:3" ht="57">
      <c r="A5407" s="169" t="s">
        <v>9955</v>
      </c>
      <c r="B5407" s="170" t="s">
        <v>29465</v>
      </c>
      <c r="C5407" s="169" t="s">
        <v>187</v>
      </c>
    </row>
    <row r="5408" spans="1:3" ht="57">
      <c r="A5408" s="169" t="s">
        <v>9957</v>
      </c>
      <c r="B5408" s="170" t="s">
        <v>29466</v>
      </c>
      <c r="C5408" s="169" t="s">
        <v>187</v>
      </c>
    </row>
    <row r="5409" spans="1:3" ht="57">
      <c r="A5409" s="169" t="s">
        <v>9959</v>
      </c>
      <c r="B5409" s="170" t="s">
        <v>29467</v>
      </c>
      <c r="C5409" s="169" t="s">
        <v>187</v>
      </c>
    </row>
    <row r="5410" spans="1:3" ht="57">
      <c r="A5410" s="169" t="s">
        <v>9961</v>
      </c>
      <c r="B5410" s="170" t="s">
        <v>29468</v>
      </c>
      <c r="C5410" s="169" t="s">
        <v>187</v>
      </c>
    </row>
    <row r="5411" spans="1:3" ht="57">
      <c r="A5411" s="169" t="s">
        <v>9963</v>
      </c>
      <c r="B5411" s="170" t="s">
        <v>29469</v>
      </c>
      <c r="C5411" s="169" t="s">
        <v>187</v>
      </c>
    </row>
    <row r="5412" spans="1:3" ht="57">
      <c r="A5412" s="169" t="s">
        <v>9965</v>
      </c>
      <c r="B5412" s="170" t="s">
        <v>29470</v>
      </c>
      <c r="C5412" s="169" t="s">
        <v>187</v>
      </c>
    </row>
    <row r="5413" spans="1:3" ht="57">
      <c r="A5413" s="169" t="s">
        <v>9967</v>
      </c>
      <c r="B5413" s="170" t="s">
        <v>29471</v>
      </c>
      <c r="C5413" s="169" t="s">
        <v>187</v>
      </c>
    </row>
    <row r="5414" spans="1:3" ht="57">
      <c r="A5414" s="169" t="s">
        <v>9969</v>
      </c>
      <c r="B5414" s="170" t="s">
        <v>29472</v>
      </c>
      <c r="C5414" s="169" t="s">
        <v>187</v>
      </c>
    </row>
    <row r="5415" spans="1:3" ht="57">
      <c r="A5415" s="169" t="s">
        <v>9971</v>
      </c>
      <c r="B5415" s="170" t="s">
        <v>29473</v>
      </c>
      <c r="C5415" s="169" t="s">
        <v>187</v>
      </c>
    </row>
    <row r="5416" spans="1:3" ht="57">
      <c r="A5416" s="169" t="s">
        <v>9973</v>
      </c>
      <c r="B5416" s="170" t="s">
        <v>29474</v>
      </c>
      <c r="C5416" s="169" t="s">
        <v>187</v>
      </c>
    </row>
    <row r="5417" spans="1:3" ht="57">
      <c r="A5417" s="169" t="s">
        <v>9975</v>
      </c>
      <c r="B5417" s="170" t="s">
        <v>29475</v>
      </c>
      <c r="C5417" s="169" t="s">
        <v>187</v>
      </c>
    </row>
    <row r="5418" spans="1:3" ht="57">
      <c r="A5418" s="169" t="s">
        <v>9977</v>
      </c>
      <c r="B5418" s="170" t="s">
        <v>29476</v>
      </c>
      <c r="C5418" s="169" t="s">
        <v>187</v>
      </c>
    </row>
    <row r="5419" spans="1:3" ht="57">
      <c r="A5419" s="169" t="s">
        <v>9979</v>
      </c>
      <c r="B5419" s="170" t="s">
        <v>29477</v>
      </c>
      <c r="C5419" s="169" t="s">
        <v>187</v>
      </c>
    </row>
    <row r="5420" spans="1:3" ht="57">
      <c r="A5420" s="169" t="s">
        <v>9981</v>
      </c>
      <c r="B5420" s="170" t="s">
        <v>29478</v>
      </c>
      <c r="C5420" s="169" t="s">
        <v>187</v>
      </c>
    </row>
    <row r="5421" spans="1:3" ht="57">
      <c r="A5421" s="169" t="s">
        <v>9983</v>
      </c>
      <c r="B5421" s="170" t="s">
        <v>29479</v>
      </c>
      <c r="C5421" s="169" t="s">
        <v>187</v>
      </c>
    </row>
    <row r="5422" spans="1:3" ht="57">
      <c r="A5422" s="169" t="s">
        <v>9985</v>
      </c>
      <c r="B5422" s="170" t="s">
        <v>29480</v>
      </c>
      <c r="C5422" s="169" t="s">
        <v>187</v>
      </c>
    </row>
    <row r="5423" spans="1:3" ht="57">
      <c r="A5423" s="169" t="s">
        <v>9987</v>
      </c>
      <c r="B5423" s="170" t="s">
        <v>29481</v>
      </c>
      <c r="C5423" s="169" t="s">
        <v>187</v>
      </c>
    </row>
    <row r="5424" spans="1:3" ht="57">
      <c r="A5424" s="169" t="s">
        <v>9989</v>
      </c>
      <c r="B5424" s="170" t="s">
        <v>29482</v>
      </c>
      <c r="C5424" s="169" t="s">
        <v>187</v>
      </c>
    </row>
    <row r="5425" spans="1:3" ht="57">
      <c r="A5425" s="169" t="s">
        <v>9991</v>
      </c>
      <c r="B5425" s="170" t="s">
        <v>29483</v>
      </c>
      <c r="C5425" s="169" t="s">
        <v>187</v>
      </c>
    </row>
    <row r="5426" spans="1:3" ht="57">
      <c r="A5426" s="169" t="s">
        <v>9993</v>
      </c>
      <c r="B5426" s="170" t="s">
        <v>29484</v>
      </c>
      <c r="C5426" s="169" t="s">
        <v>187</v>
      </c>
    </row>
    <row r="5427" spans="1:3" ht="57">
      <c r="A5427" s="169" t="s">
        <v>9995</v>
      </c>
      <c r="B5427" s="170" t="s">
        <v>29485</v>
      </c>
      <c r="C5427" s="169" t="s">
        <v>187</v>
      </c>
    </row>
    <row r="5428" spans="1:3" ht="57">
      <c r="A5428" s="169" t="s">
        <v>9997</v>
      </c>
      <c r="B5428" s="170" t="s">
        <v>29486</v>
      </c>
      <c r="C5428" s="169" t="s">
        <v>187</v>
      </c>
    </row>
    <row r="5429" spans="1:3" ht="57">
      <c r="A5429" s="169" t="s">
        <v>9999</v>
      </c>
      <c r="B5429" s="170" t="s">
        <v>29487</v>
      </c>
      <c r="C5429" s="169" t="s">
        <v>187</v>
      </c>
    </row>
    <row r="5430" spans="1:3" ht="57">
      <c r="A5430" s="169" t="s">
        <v>10001</v>
      </c>
      <c r="B5430" s="170" t="s">
        <v>29488</v>
      </c>
      <c r="C5430" s="169" t="s">
        <v>187</v>
      </c>
    </row>
    <row r="5431" spans="1:3" ht="57">
      <c r="A5431" s="169" t="s">
        <v>10003</v>
      </c>
      <c r="B5431" s="170" t="s">
        <v>29489</v>
      </c>
      <c r="C5431" s="169" t="s">
        <v>187</v>
      </c>
    </row>
    <row r="5432" spans="1:3" ht="57">
      <c r="A5432" s="169" t="s">
        <v>10005</v>
      </c>
      <c r="B5432" s="170" t="s">
        <v>29490</v>
      </c>
      <c r="C5432" s="169" t="s">
        <v>187</v>
      </c>
    </row>
    <row r="5433" spans="1:3" ht="57">
      <c r="A5433" s="169" t="s">
        <v>10007</v>
      </c>
      <c r="B5433" s="170" t="s">
        <v>29491</v>
      </c>
      <c r="C5433" s="169" t="s">
        <v>187</v>
      </c>
    </row>
    <row r="5434" spans="1:3" ht="57">
      <c r="A5434" s="169" t="s">
        <v>10009</v>
      </c>
      <c r="B5434" s="170" t="s">
        <v>29492</v>
      </c>
      <c r="C5434" s="169" t="s">
        <v>187</v>
      </c>
    </row>
    <row r="5435" spans="1:3" ht="57">
      <c r="A5435" s="169" t="s">
        <v>10011</v>
      </c>
      <c r="B5435" s="170" t="s">
        <v>29493</v>
      </c>
      <c r="C5435" s="169" t="s">
        <v>187</v>
      </c>
    </row>
    <row r="5436" spans="1:3" ht="57">
      <c r="A5436" s="169" t="s">
        <v>10013</v>
      </c>
      <c r="B5436" s="170" t="s">
        <v>29494</v>
      </c>
      <c r="C5436" s="169" t="s">
        <v>187</v>
      </c>
    </row>
    <row r="5437" spans="1:3" ht="42.75">
      <c r="A5437" s="169" t="s">
        <v>10015</v>
      </c>
      <c r="B5437" s="170" t="s">
        <v>29495</v>
      </c>
      <c r="C5437" s="169" t="s">
        <v>177</v>
      </c>
    </row>
    <row r="5438" spans="1:3" ht="42.75">
      <c r="A5438" s="169" t="s">
        <v>10017</v>
      </c>
      <c r="B5438" s="170" t="s">
        <v>29496</v>
      </c>
      <c r="C5438" s="169" t="s">
        <v>177</v>
      </c>
    </row>
    <row r="5439" spans="1:3" ht="42.75">
      <c r="A5439" s="169" t="s">
        <v>10019</v>
      </c>
      <c r="B5439" s="170" t="s">
        <v>29497</v>
      </c>
      <c r="C5439" s="169" t="s">
        <v>177</v>
      </c>
    </row>
    <row r="5440" spans="1:3" ht="42.75">
      <c r="A5440" s="169" t="s">
        <v>10021</v>
      </c>
      <c r="B5440" s="170" t="s">
        <v>29498</v>
      </c>
      <c r="C5440" s="169" t="s">
        <v>177</v>
      </c>
    </row>
    <row r="5441" spans="1:3" ht="42.75">
      <c r="A5441" s="169" t="s">
        <v>10023</v>
      </c>
      <c r="B5441" s="170" t="s">
        <v>29499</v>
      </c>
      <c r="C5441" s="169" t="s">
        <v>177</v>
      </c>
    </row>
    <row r="5442" spans="1:3" ht="42.75">
      <c r="A5442" s="169" t="s">
        <v>10025</v>
      </c>
      <c r="B5442" s="170" t="s">
        <v>29500</v>
      </c>
      <c r="C5442" s="169" t="s">
        <v>177</v>
      </c>
    </row>
    <row r="5443" spans="1:3">
      <c r="A5443" s="169" t="s">
        <v>29501</v>
      </c>
      <c r="B5443" s="170" t="s">
        <v>29502</v>
      </c>
    </row>
    <row r="5444" spans="1:3" ht="42.75">
      <c r="A5444" s="169" t="s">
        <v>29503</v>
      </c>
      <c r="B5444" s="170" t="s">
        <v>29504</v>
      </c>
      <c r="C5444" s="169" t="s">
        <v>187</v>
      </c>
    </row>
    <row r="5445" spans="1:3" ht="42.75">
      <c r="A5445" s="169" t="s">
        <v>29505</v>
      </c>
      <c r="B5445" s="170" t="s">
        <v>29506</v>
      </c>
      <c r="C5445" s="169" t="s">
        <v>187</v>
      </c>
    </row>
    <row r="5446" spans="1:3" ht="42.75">
      <c r="A5446" s="169" t="s">
        <v>29507</v>
      </c>
      <c r="B5446" s="170" t="s">
        <v>29508</v>
      </c>
      <c r="C5446" s="169" t="s">
        <v>187</v>
      </c>
    </row>
    <row r="5447" spans="1:3" ht="42.75">
      <c r="A5447" s="169" t="s">
        <v>29509</v>
      </c>
      <c r="B5447" s="170" t="s">
        <v>29510</v>
      </c>
      <c r="C5447" s="169" t="s">
        <v>187</v>
      </c>
    </row>
    <row r="5448" spans="1:3" ht="42.75">
      <c r="A5448" s="169" t="s">
        <v>29511</v>
      </c>
      <c r="B5448" s="170" t="s">
        <v>29512</v>
      </c>
      <c r="C5448" s="169" t="s">
        <v>187</v>
      </c>
    </row>
    <row r="5449" spans="1:3" ht="42.75">
      <c r="A5449" s="169" t="s">
        <v>29513</v>
      </c>
      <c r="B5449" s="170" t="s">
        <v>29514</v>
      </c>
      <c r="C5449" s="169" t="s">
        <v>187</v>
      </c>
    </row>
    <row r="5450" spans="1:3" ht="42.75">
      <c r="A5450" s="169" t="s">
        <v>29515</v>
      </c>
      <c r="B5450" s="170" t="s">
        <v>29516</v>
      </c>
      <c r="C5450" s="169" t="s">
        <v>187</v>
      </c>
    </row>
    <row r="5451" spans="1:3" ht="42.75">
      <c r="A5451" s="169" t="s">
        <v>29517</v>
      </c>
      <c r="B5451" s="170" t="s">
        <v>29518</v>
      </c>
      <c r="C5451" s="169" t="s">
        <v>187</v>
      </c>
    </row>
    <row r="5452" spans="1:3" ht="28.5">
      <c r="A5452" s="169" t="s">
        <v>29519</v>
      </c>
      <c r="B5452" s="170" t="s">
        <v>29520</v>
      </c>
      <c r="C5452" s="169" t="s">
        <v>177</v>
      </c>
    </row>
    <row r="5453" spans="1:3">
      <c r="A5453" s="169" t="s">
        <v>29521</v>
      </c>
      <c r="B5453" s="170" t="s">
        <v>29522</v>
      </c>
    </row>
    <row r="5454" spans="1:3" ht="42.75">
      <c r="A5454" s="169" t="s">
        <v>10027</v>
      </c>
      <c r="B5454" s="170" t="s">
        <v>29523</v>
      </c>
      <c r="C5454" s="169" t="s">
        <v>174</v>
      </c>
    </row>
    <row r="5455" spans="1:3" ht="42.75">
      <c r="A5455" s="169" t="s">
        <v>10029</v>
      </c>
      <c r="B5455" s="170" t="s">
        <v>29524</v>
      </c>
      <c r="C5455" s="169" t="s">
        <v>174</v>
      </c>
    </row>
    <row r="5456" spans="1:3" ht="42.75">
      <c r="A5456" s="169" t="s">
        <v>10031</v>
      </c>
      <c r="B5456" s="170" t="s">
        <v>29525</v>
      </c>
      <c r="C5456" s="169" t="s">
        <v>174</v>
      </c>
    </row>
    <row r="5457" spans="1:3" ht="42.75">
      <c r="A5457" s="169" t="s">
        <v>10033</v>
      </c>
      <c r="B5457" s="170" t="s">
        <v>29526</v>
      </c>
      <c r="C5457" s="169" t="s">
        <v>174</v>
      </c>
    </row>
    <row r="5458" spans="1:3" ht="42.75">
      <c r="A5458" s="169" t="s">
        <v>10035</v>
      </c>
      <c r="B5458" s="170" t="s">
        <v>29527</v>
      </c>
      <c r="C5458" s="169" t="s">
        <v>174</v>
      </c>
    </row>
    <row r="5459" spans="1:3" ht="42.75">
      <c r="A5459" s="169" t="s">
        <v>10037</v>
      </c>
      <c r="B5459" s="170" t="s">
        <v>29528</v>
      </c>
      <c r="C5459" s="169" t="s">
        <v>174</v>
      </c>
    </row>
    <row r="5460" spans="1:3" ht="42.75">
      <c r="A5460" s="169" t="s">
        <v>10039</v>
      </c>
      <c r="B5460" s="170" t="s">
        <v>29529</v>
      </c>
      <c r="C5460" s="169" t="s">
        <v>174</v>
      </c>
    </row>
    <row r="5461" spans="1:3" ht="42.75">
      <c r="A5461" s="169" t="s">
        <v>10041</v>
      </c>
      <c r="B5461" s="170" t="s">
        <v>29530</v>
      </c>
      <c r="C5461" s="169" t="s">
        <v>174</v>
      </c>
    </row>
    <row r="5462" spans="1:3" ht="42.75">
      <c r="A5462" s="169" t="s">
        <v>10043</v>
      </c>
      <c r="B5462" s="170" t="s">
        <v>29531</v>
      </c>
      <c r="C5462" s="169" t="s">
        <v>174</v>
      </c>
    </row>
    <row r="5463" spans="1:3" ht="28.5">
      <c r="A5463" s="169" t="s">
        <v>10045</v>
      </c>
      <c r="B5463" s="170" t="s">
        <v>29532</v>
      </c>
      <c r="C5463" s="169" t="s">
        <v>174</v>
      </c>
    </row>
    <row r="5464" spans="1:3" ht="28.5">
      <c r="A5464" s="169" t="s">
        <v>10047</v>
      </c>
      <c r="B5464" s="170" t="s">
        <v>29533</v>
      </c>
      <c r="C5464" s="169" t="s">
        <v>174</v>
      </c>
    </row>
    <row r="5465" spans="1:3" ht="28.5">
      <c r="A5465" s="169" t="s">
        <v>10049</v>
      </c>
      <c r="B5465" s="170" t="s">
        <v>29534</v>
      </c>
      <c r="C5465" s="169" t="s">
        <v>174</v>
      </c>
    </row>
    <row r="5466" spans="1:3" ht="28.5">
      <c r="A5466" s="169" t="s">
        <v>10051</v>
      </c>
      <c r="B5466" s="170" t="s">
        <v>29535</v>
      </c>
      <c r="C5466" s="169" t="s">
        <v>174</v>
      </c>
    </row>
    <row r="5467" spans="1:3" ht="28.5">
      <c r="A5467" s="169" t="s">
        <v>10053</v>
      </c>
      <c r="B5467" s="170" t="s">
        <v>29536</v>
      </c>
      <c r="C5467" s="169" t="s">
        <v>174</v>
      </c>
    </row>
    <row r="5468" spans="1:3" ht="28.5">
      <c r="A5468" s="169" t="s">
        <v>10055</v>
      </c>
      <c r="B5468" s="170" t="s">
        <v>29537</v>
      </c>
      <c r="C5468" s="169" t="s">
        <v>174</v>
      </c>
    </row>
    <row r="5469" spans="1:3" ht="28.5">
      <c r="A5469" s="169" t="s">
        <v>10057</v>
      </c>
      <c r="B5469" s="170" t="s">
        <v>29538</v>
      </c>
      <c r="C5469" s="169" t="s">
        <v>174</v>
      </c>
    </row>
    <row r="5470" spans="1:3" ht="28.5">
      <c r="A5470" s="169" t="s">
        <v>10059</v>
      </c>
      <c r="B5470" s="170" t="s">
        <v>29539</v>
      </c>
      <c r="C5470" s="169" t="s">
        <v>174</v>
      </c>
    </row>
    <row r="5471" spans="1:3" ht="28.5">
      <c r="A5471" s="169" t="s">
        <v>10061</v>
      </c>
      <c r="B5471" s="170" t="s">
        <v>29540</v>
      </c>
      <c r="C5471" s="169" t="s">
        <v>174</v>
      </c>
    </row>
    <row r="5472" spans="1:3" ht="28.5">
      <c r="A5472" s="169" t="s">
        <v>10063</v>
      </c>
      <c r="B5472" s="170" t="s">
        <v>29541</v>
      </c>
      <c r="C5472" s="169" t="s">
        <v>174</v>
      </c>
    </row>
    <row r="5473" spans="1:3" ht="28.5">
      <c r="A5473" s="169" t="s">
        <v>10065</v>
      </c>
      <c r="B5473" s="170" t="s">
        <v>29542</v>
      </c>
      <c r="C5473" s="169" t="s">
        <v>174</v>
      </c>
    </row>
    <row r="5474" spans="1:3" ht="28.5">
      <c r="A5474" s="169" t="s">
        <v>10067</v>
      </c>
      <c r="B5474" s="170" t="s">
        <v>29543</v>
      </c>
      <c r="C5474" s="169" t="s">
        <v>174</v>
      </c>
    </row>
    <row r="5475" spans="1:3" ht="28.5">
      <c r="A5475" s="169" t="s">
        <v>10069</v>
      </c>
      <c r="B5475" s="170" t="s">
        <v>29544</v>
      </c>
      <c r="C5475" s="169" t="s">
        <v>174</v>
      </c>
    </row>
    <row r="5476" spans="1:3" ht="28.5">
      <c r="A5476" s="169" t="s">
        <v>10071</v>
      </c>
      <c r="B5476" s="170" t="s">
        <v>29545</v>
      </c>
      <c r="C5476" s="169" t="s">
        <v>174</v>
      </c>
    </row>
    <row r="5477" spans="1:3" ht="28.5">
      <c r="A5477" s="169" t="s">
        <v>10073</v>
      </c>
      <c r="B5477" s="170" t="s">
        <v>29546</v>
      </c>
      <c r="C5477" s="169" t="s">
        <v>174</v>
      </c>
    </row>
    <row r="5478" spans="1:3" ht="28.5">
      <c r="A5478" s="169" t="s">
        <v>10075</v>
      </c>
      <c r="B5478" s="170" t="s">
        <v>29547</v>
      </c>
      <c r="C5478" s="169" t="s">
        <v>174</v>
      </c>
    </row>
    <row r="5479" spans="1:3" ht="28.5">
      <c r="A5479" s="169" t="s">
        <v>10077</v>
      </c>
      <c r="B5479" s="170" t="s">
        <v>29548</v>
      </c>
      <c r="C5479" s="169" t="s">
        <v>174</v>
      </c>
    </row>
    <row r="5480" spans="1:3" ht="28.5">
      <c r="A5480" s="169" t="s">
        <v>10079</v>
      </c>
      <c r="B5480" s="170" t="s">
        <v>29549</v>
      </c>
      <c r="C5480" s="169" t="s">
        <v>174</v>
      </c>
    </row>
    <row r="5481" spans="1:3">
      <c r="A5481" s="169" t="s">
        <v>29550</v>
      </c>
      <c r="B5481" s="170" t="s">
        <v>29551</v>
      </c>
    </row>
    <row r="5482" spans="1:3" ht="28.5">
      <c r="A5482" s="169" t="s">
        <v>10081</v>
      </c>
      <c r="B5482" s="170" t="s">
        <v>29552</v>
      </c>
      <c r="C5482" s="169" t="s">
        <v>174</v>
      </c>
    </row>
    <row r="5483" spans="1:3" ht="28.5">
      <c r="A5483" s="169" t="s">
        <v>10083</v>
      </c>
      <c r="B5483" s="170" t="s">
        <v>29553</v>
      </c>
      <c r="C5483" s="169" t="s">
        <v>174</v>
      </c>
    </row>
    <row r="5484" spans="1:3" ht="28.5">
      <c r="A5484" s="169" t="s">
        <v>10085</v>
      </c>
      <c r="B5484" s="170" t="s">
        <v>29554</v>
      </c>
      <c r="C5484" s="169" t="s">
        <v>174</v>
      </c>
    </row>
    <row r="5485" spans="1:3" ht="28.5">
      <c r="A5485" s="169" t="s">
        <v>10087</v>
      </c>
      <c r="B5485" s="170" t="s">
        <v>29555</v>
      </c>
      <c r="C5485" s="169" t="s">
        <v>174</v>
      </c>
    </row>
    <row r="5486" spans="1:3" ht="28.5">
      <c r="A5486" s="169" t="s">
        <v>10089</v>
      </c>
      <c r="B5486" s="170" t="s">
        <v>29556</v>
      </c>
      <c r="C5486" s="169" t="s">
        <v>174</v>
      </c>
    </row>
    <row r="5487" spans="1:3" ht="28.5">
      <c r="A5487" s="169" t="s">
        <v>10091</v>
      </c>
      <c r="B5487" s="170" t="s">
        <v>29557</v>
      </c>
      <c r="C5487" s="169" t="s">
        <v>174</v>
      </c>
    </row>
    <row r="5488" spans="1:3" ht="28.5">
      <c r="A5488" s="169" t="s">
        <v>10093</v>
      </c>
      <c r="B5488" s="170" t="s">
        <v>29558</v>
      </c>
      <c r="C5488" s="169" t="s">
        <v>352</v>
      </c>
    </row>
    <row r="5489" spans="1:3">
      <c r="A5489" s="169" t="s">
        <v>29559</v>
      </c>
      <c r="B5489" s="170" t="s">
        <v>29560</v>
      </c>
    </row>
    <row r="5490" spans="1:3">
      <c r="A5490" s="169" t="s">
        <v>10095</v>
      </c>
      <c r="B5490" s="170" t="s">
        <v>29561</v>
      </c>
      <c r="C5490" s="169" t="s">
        <v>174</v>
      </c>
    </row>
    <row r="5491" spans="1:3">
      <c r="A5491" s="169" t="s">
        <v>10097</v>
      </c>
      <c r="B5491" s="170" t="s">
        <v>29562</v>
      </c>
      <c r="C5491" s="169" t="s">
        <v>174</v>
      </c>
    </row>
    <row r="5492" spans="1:3">
      <c r="A5492" s="169" t="s">
        <v>10099</v>
      </c>
      <c r="B5492" s="170" t="s">
        <v>29563</v>
      </c>
      <c r="C5492" s="169" t="s">
        <v>174</v>
      </c>
    </row>
    <row r="5493" spans="1:3">
      <c r="A5493" s="169" t="s">
        <v>10101</v>
      </c>
      <c r="B5493" s="170" t="s">
        <v>29564</v>
      </c>
      <c r="C5493" s="169" t="s">
        <v>174</v>
      </c>
    </row>
    <row r="5494" spans="1:3">
      <c r="A5494" s="169" t="s">
        <v>10103</v>
      </c>
      <c r="B5494" s="170" t="s">
        <v>29565</v>
      </c>
      <c r="C5494" s="169" t="s">
        <v>174</v>
      </c>
    </row>
    <row r="5495" spans="1:3">
      <c r="A5495" s="169" t="s">
        <v>10105</v>
      </c>
      <c r="B5495" s="170" t="s">
        <v>29566</v>
      </c>
      <c r="C5495" s="169" t="s">
        <v>174</v>
      </c>
    </row>
    <row r="5496" spans="1:3">
      <c r="A5496" s="169" t="s">
        <v>10107</v>
      </c>
      <c r="B5496" s="170" t="s">
        <v>29567</v>
      </c>
      <c r="C5496" s="169" t="s">
        <v>174</v>
      </c>
    </row>
    <row r="5497" spans="1:3">
      <c r="A5497" s="169" t="s">
        <v>10109</v>
      </c>
      <c r="B5497" s="170" t="s">
        <v>29568</v>
      </c>
      <c r="C5497" s="169" t="s">
        <v>174</v>
      </c>
    </row>
    <row r="5498" spans="1:3">
      <c r="A5498" s="169" t="s">
        <v>10111</v>
      </c>
      <c r="B5498" s="170" t="s">
        <v>29569</v>
      </c>
      <c r="C5498" s="169" t="s">
        <v>174</v>
      </c>
    </row>
    <row r="5499" spans="1:3">
      <c r="A5499" s="169" t="s">
        <v>10113</v>
      </c>
      <c r="B5499" s="170" t="s">
        <v>29570</v>
      </c>
      <c r="C5499" s="169" t="s">
        <v>174</v>
      </c>
    </row>
    <row r="5500" spans="1:3">
      <c r="A5500" s="169" t="s">
        <v>10115</v>
      </c>
      <c r="B5500" s="170" t="s">
        <v>29571</v>
      </c>
      <c r="C5500" s="169" t="s">
        <v>174</v>
      </c>
    </row>
    <row r="5501" spans="1:3">
      <c r="A5501" s="169" t="s">
        <v>10117</v>
      </c>
      <c r="B5501" s="170" t="s">
        <v>29572</v>
      </c>
      <c r="C5501" s="169" t="s">
        <v>174</v>
      </c>
    </row>
    <row r="5502" spans="1:3">
      <c r="A5502" s="169" t="s">
        <v>10119</v>
      </c>
      <c r="B5502" s="170" t="s">
        <v>29573</v>
      </c>
      <c r="C5502" s="169" t="s">
        <v>174</v>
      </c>
    </row>
    <row r="5503" spans="1:3">
      <c r="A5503" s="169" t="s">
        <v>10121</v>
      </c>
      <c r="B5503" s="170" t="s">
        <v>29574</v>
      </c>
      <c r="C5503" s="169" t="s">
        <v>174</v>
      </c>
    </row>
    <row r="5504" spans="1:3">
      <c r="A5504" s="169" t="s">
        <v>10123</v>
      </c>
      <c r="B5504" s="170" t="s">
        <v>29575</v>
      </c>
      <c r="C5504" s="169" t="s">
        <v>174</v>
      </c>
    </row>
    <row r="5505" spans="1:3">
      <c r="A5505" s="169" t="s">
        <v>10125</v>
      </c>
      <c r="B5505" s="170" t="s">
        <v>29576</v>
      </c>
      <c r="C5505" s="169" t="s">
        <v>174</v>
      </c>
    </row>
    <row r="5506" spans="1:3">
      <c r="A5506" s="169" t="s">
        <v>10127</v>
      </c>
      <c r="B5506" s="170" t="s">
        <v>29577</v>
      </c>
      <c r="C5506" s="169" t="s">
        <v>174</v>
      </c>
    </row>
    <row r="5507" spans="1:3">
      <c r="A5507" s="169" t="s">
        <v>10129</v>
      </c>
      <c r="B5507" s="170" t="s">
        <v>29578</v>
      </c>
      <c r="C5507" s="169" t="s">
        <v>174</v>
      </c>
    </row>
    <row r="5508" spans="1:3">
      <c r="A5508" s="169" t="s">
        <v>10131</v>
      </c>
      <c r="B5508" s="170" t="s">
        <v>29579</v>
      </c>
      <c r="C5508" s="169" t="s">
        <v>174</v>
      </c>
    </row>
    <row r="5509" spans="1:3">
      <c r="A5509" s="169" t="s">
        <v>10133</v>
      </c>
      <c r="B5509" s="170" t="s">
        <v>29580</v>
      </c>
      <c r="C5509" s="169" t="s">
        <v>174</v>
      </c>
    </row>
    <row r="5510" spans="1:3">
      <c r="A5510" s="169" t="s">
        <v>10135</v>
      </c>
      <c r="B5510" s="170" t="s">
        <v>29581</v>
      </c>
      <c r="C5510" s="169" t="s">
        <v>174</v>
      </c>
    </row>
    <row r="5511" spans="1:3">
      <c r="A5511" s="169" t="s">
        <v>29582</v>
      </c>
      <c r="B5511" s="170" t="s">
        <v>29583</v>
      </c>
    </row>
    <row r="5512" spans="1:3" ht="28.5">
      <c r="A5512" s="169" t="s">
        <v>29584</v>
      </c>
      <c r="B5512" s="170" t="s">
        <v>29585</v>
      </c>
      <c r="C5512" s="169" t="s">
        <v>187</v>
      </c>
    </row>
    <row r="5513" spans="1:3" ht="28.5">
      <c r="A5513" s="169" t="s">
        <v>10137</v>
      </c>
      <c r="B5513" s="170" t="s">
        <v>29586</v>
      </c>
      <c r="C5513" s="169" t="s">
        <v>187</v>
      </c>
    </row>
    <row r="5514" spans="1:3" ht="28.5">
      <c r="A5514" s="169" t="s">
        <v>29587</v>
      </c>
      <c r="B5514" s="170" t="s">
        <v>29588</v>
      </c>
      <c r="C5514" s="169" t="s">
        <v>187</v>
      </c>
    </row>
    <row r="5515" spans="1:3" ht="28.5">
      <c r="A5515" s="169" t="s">
        <v>10139</v>
      </c>
      <c r="B5515" s="170" t="s">
        <v>29589</v>
      </c>
      <c r="C5515" s="169" t="s">
        <v>187</v>
      </c>
    </row>
    <row r="5516" spans="1:3" ht="28.5">
      <c r="A5516" s="169" t="s">
        <v>29590</v>
      </c>
      <c r="B5516" s="170" t="s">
        <v>29591</v>
      </c>
      <c r="C5516" s="169" t="s">
        <v>187</v>
      </c>
    </row>
    <row r="5517" spans="1:3">
      <c r="A5517" s="169" t="s">
        <v>29592</v>
      </c>
      <c r="B5517" s="170" t="s">
        <v>29593</v>
      </c>
    </row>
    <row r="5518" spans="1:3">
      <c r="A5518" s="169" t="s">
        <v>10141</v>
      </c>
      <c r="B5518" s="170" t="s">
        <v>29594</v>
      </c>
      <c r="C5518" s="169" t="s">
        <v>352</v>
      </c>
    </row>
    <row r="5519" spans="1:3">
      <c r="A5519" s="169" t="s">
        <v>10143</v>
      </c>
      <c r="B5519" s="170" t="s">
        <v>29595</v>
      </c>
      <c r="C5519" s="169" t="s">
        <v>352</v>
      </c>
    </row>
    <row r="5520" spans="1:3" ht="28.5">
      <c r="A5520" s="169" t="s">
        <v>10145</v>
      </c>
      <c r="B5520" s="170" t="s">
        <v>29596</v>
      </c>
      <c r="C5520" s="169" t="s">
        <v>352</v>
      </c>
    </row>
    <row r="5521" spans="1:3" ht="28.5">
      <c r="A5521" s="169" t="s">
        <v>10147</v>
      </c>
      <c r="B5521" s="170" t="s">
        <v>29597</v>
      </c>
      <c r="C5521" s="169" t="s">
        <v>352</v>
      </c>
    </row>
    <row r="5522" spans="1:3">
      <c r="A5522" s="169" t="s">
        <v>10149</v>
      </c>
      <c r="B5522" s="170" t="s">
        <v>29598</v>
      </c>
      <c r="C5522" s="169" t="s">
        <v>352</v>
      </c>
    </row>
    <row r="5523" spans="1:3">
      <c r="A5523" s="169" t="s">
        <v>10151</v>
      </c>
      <c r="B5523" s="170" t="s">
        <v>29599</v>
      </c>
      <c r="C5523" s="169" t="s">
        <v>352</v>
      </c>
    </row>
    <row r="5524" spans="1:3">
      <c r="A5524" s="169" t="s">
        <v>10153</v>
      </c>
      <c r="B5524" s="170" t="s">
        <v>29600</v>
      </c>
      <c r="C5524" s="169" t="s">
        <v>352</v>
      </c>
    </row>
    <row r="5525" spans="1:3">
      <c r="A5525" s="169" t="s">
        <v>29601</v>
      </c>
      <c r="B5525" s="170" t="s">
        <v>29602</v>
      </c>
      <c r="C5525" s="169" t="s">
        <v>24608</v>
      </c>
    </row>
    <row r="5526" spans="1:3">
      <c r="A5526" s="169" t="s">
        <v>10155</v>
      </c>
      <c r="B5526" s="170" t="s">
        <v>29603</v>
      </c>
      <c r="C5526" s="169" t="s">
        <v>352</v>
      </c>
    </row>
    <row r="5527" spans="1:3" ht="28.5">
      <c r="A5527" s="169" t="s">
        <v>10157</v>
      </c>
      <c r="B5527" s="170" t="s">
        <v>29604</v>
      </c>
      <c r="C5527" s="169" t="s">
        <v>352</v>
      </c>
    </row>
    <row r="5528" spans="1:3" ht="28.5">
      <c r="A5528" s="169" t="s">
        <v>10159</v>
      </c>
      <c r="B5528" s="170" t="s">
        <v>29605</v>
      </c>
      <c r="C5528" s="169" t="s">
        <v>352</v>
      </c>
    </row>
    <row r="5529" spans="1:3" ht="28.5">
      <c r="A5529" s="169" t="s">
        <v>10161</v>
      </c>
      <c r="B5529" s="170" t="s">
        <v>29606</v>
      </c>
      <c r="C5529" s="169" t="s">
        <v>352</v>
      </c>
    </row>
    <row r="5530" spans="1:3">
      <c r="A5530" s="169" t="s">
        <v>29607</v>
      </c>
      <c r="B5530" s="170" t="s">
        <v>29608</v>
      </c>
      <c r="C5530" s="169" t="s">
        <v>24608</v>
      </c>
    </row>
    <row r="5531" spans="1:3" ht="42.75">
      <c r="A5531" s="169" t="s">
        <v>10163</v>
      </c>
      <c r="B5531" s="170" t="s">
        <v>29609</v>
      </c>
      <c r="C5531" s="169" t="s">
        <v>174</v>
      </c>
    </row>
    <row r="5532" spans="1:3">
      <c r="A5532" s="169" t="s">
        <v>29610</v>
      </c>
      <c r="B5532" s="170" t="s">
        <v>29611</v>
      </c>
    </row>
    <row r="5533" spans="1:3" ht="28.5">
      <c r="A5533" s="169" t="s">
        <v>29612</v>
      </c>
      <c r="B5533" s="170" t="s">
        <v>29613</v>
      </c>
      <c r="C5533" s="169" t="s">
        <v>187</v>
      </c>
    </row>
    <row r="5534" spans="1:3" ht="28.5">
      <c r="A5534" s="169" t="s">
        <v>10165</v>
      </c>
      <c r="B5534" s="170" t="s">
        <v>29614</v>
      </c>
      <c r="C5534" s="169" t="s">
        <v>187</v>
      </c>
    </row>
    <row r="5535" spans="1:3" ht="28.5">
      <c r="A5535" s="169" t="s">
        <v>29615</v>
      </c>
      <c r="B5535" s="170" t="s">
        <v>29616</v>
      </c>
      <c r="C5535" s="169" t="s">
        <v>187</v>
      </c>
    </row>
    <row r="5536" spans="1:3" ht="28.5">
      <c r="A5536" s="169" t="s">
        <v>29617</v>
      </c>
      <c r="B5536" s="170" t="s">
        <v>29618</v>
      </c>
      <c r="C5536" s="169" t="s">
        <v>187</v>
      </c>
    </row>
    <row r="5537" spans="1:3" ht="28.5">
      <c r="A5537" s="169" t="s">
        <v>10167</v>
      </c>
      <c r="B5537" s="170" t="s">
        <v>29619</v>
      </c>
      <c r="C5537" s="169" t="s">
        <v>187</v>
      </c>
    </row>
    <row r="5538" spans="1:3" ht="28.5">
      <c r="A5538" s="169" t="s">
        <v>29620</v>
      </c>
      <c r="B5538" s="170" t="s">
        <v>29621</v>
      </c>
      <c r="C5538" s="169" t="s">
        <v>187</v>
      </c>
    </row>
    <row r="5539" spans="1:3" ht="28.5">
      <c r="A5539" s="169" t="s">
        <v>29622</v>
      </c>
      <c r="B5539" s="170" t="s">
        <v>29623</v>
      </c>
      <c r="C5539" s="169" t="s">
        <v>187</v>
      </c>
    </row>
    <row r="5540" spans="1:3" ht="28.5">
      <c r="A5540" s="169" t="s">
        <v>10169</v>
      </c>
      <c r="B5540" s="170" t="s">
        <v>29624</v>
      </c>
      <c r="C5540" s="169" t="s">
        <v>187</v>
      </c>
    </row>
    <row r="5541" spans="1:3" ht="28.5">
      <c r="A5541" s="169" t="s">
        <v>29625</v>
      </c>
      <c r="B5541" s="170" t="s">
        <v>29626</v>
      </c>
      <c r="C5541" s="169" t="s">
        <v>187</v>
      </c>
    </row>
    <row r="5542" spans="1:3" ht="28.5">
      <c r="A5542" s="169" t="s">
        <v>29627</v>
      </c>
      <c r="B5542" s="170" t="s">
        <v>29628</v>
      </c>
      <c r="C5542" s="169" t="s">
        <v>187</v>
      </c>
    </row>
    <row r="5543" spans="1:3" ht="28.5">
      <c r="A5543" s="169" t="s">
        <v>10171</v>
      </c>
      <c r="B5543" s="170" t="s">
        <v>29629</v>
      </c>
      <c r="C5543" s="169" t="s">
        <v>187</v>
      </c>
    </row>
    <row r="5544" spans="1:3" ht="28.5">
      <c r="A5544" s="169" t="s">
        <v>29630</v>
      </c>
      <c r="B5544" s="170" t="s">
        <v>29631</v>
      </c>
      <c r="C5544" s="169" t="s">
        <v>187</v>
      </c>
    </row>
    <row r="5545" spans="1:3" ht="28.5">
      <c r="A5545" s="169" t="s">
        <v>29632</v>
      </c>
      <c r="B5545" s="170" t="s">
        <v>29633</v>
      </c>
      <c r="C5545" s="169" t="s">
        <v>187</v>
      </c>
    </row>
    <row r="5546" spans="1:3" ht="28.5">
      <c r="A5546" s="169" t="s">
        <v>10173</v>
      </c>
      <c r="B5546" s="170" t="s">
        <v>29634</v>
      </c>
      <c r="C5546" s="169" t="s">
        <v>187</v>
      </c>
    </row>
    <row r="5547" spans="1:3" ht="28.5">
      <c r="A5547" s="169" t="s">
        <v>29635</v>
      </c>
      <c r="B5547" s="170" t="s">
        <v>29636</v>
      </c>
      <c r="C5547" s="169" t="s">
        <v>187</v>
      </c>
    </row>
    <row r="5548" spans="1:3" ht="28.5">
      <c r="A5548" s="169" t="s">
        <v>29637</v>
      </c>
      <c r="B5548" s="170" t="s">
        <v>29638</v>
      </c>
      <c r="C5548" s="169" t="s">
        <v>187</v>
      </c>
    </row>
    <row r="5549" spans="1:3" ht="28.5">
      <c r="A5549" s="169" t="s">
        <v>10175</v>
      </c>
      <c r="B5549" s="170" t="s">
        <v>29639</v>
      </c>
      <c r="C5549" s="169" t="s">
        <v>187</v>
      </c>
    </row>
    <row r="5550" spans="1:3" ht="28.5">
      <c r="A5550" s="169" t="s">
        <v>29640</v>
      </c>
      <c r="B5550" s="170" t="s">
        <v>29641</v>
      </c>
      <c r="C5550" s="169" t="s">
        <v>187</v>
      </c>
    </row>
    <row r="5551" spans="1:3">
      <c r="A5551" s="169" t="s">
        <v>29642</v>
      </c>
      <c r="B5551" s="170" t="s">
        <v>29643</v>
      </c>
    </row>
    <row r="5552" spans="1:3" ht="42.75">
      <c r="A5552" s="169" t="s">
        <v>10177</v>
      </c>
      <c r="B5552" s="170" t="s">
        <v>29644</v>
      </c>
      <c r="C5552" s="169" t="s">
        <v>187</v>
      </c>
    </row>
    <row r="5553" spans="1:3" ht="42.75">
      <c r="A5553" s="169" t="s">
        <v>10179</v>
      </c>
      <c r="B5553" s="170" t="s">
        <v>29645</v>
      </c>
      <c r="C5553" s="169" t="s">
        <v>187</v>
      </c>
    </row>
    <row r="5554" spans="1:3" ht="42.75">
      <c r="A5554" s="169" t="s">
        <v>10181</v>
      </c>
      <c r="B5554" s="170" t="s">
        <v>29646</v>
      </c>
      <c r="C5554" s="169" t="s">
        <v>187</v>
      </c>
    </row>
    <row r="5555" spans="1:3" ht="42.75">
      <c r="A5555" s="169" t="s">
        <v>10183</v>
      </c>
      <c r="B5555" s="170" t="s">
        <v>29647</v>
      </c>
      <c r="C5555" s="169" t="s">
        <v>187</v>
      </c>
    </row>
    <row r="5556" spans="1:3" ht="42.75">
      <c r="A5556" s="169" t="s">
        <v>10185</v>
      </c>
      <c r="B5556" s="170" t="s">
        <v>29648</v>
      </c>
      <c r="C5556" s="169" t="s">
        <v>187</v>
      </c>
    </row>
    <row r="5557" spans="1:3" ht="42.75">
      <c r="A5557" s="169" t="s">
        <v>10187</v>
      </c>
      <c r="B5557" s="170" t="s">
        <v>29649</v>
      </c>
      <c r="C5557" s="169" t="s">
        <v>187</v>
      </c>
    </row>
    <row r="5558" spans="1:3" ht="42.75">
      <c r="A5558" s="169" t="s">
        <v>10189</v>
      </c>
      <c r="B5558" s="170" t="s">
        <v>29650</v>
      </c>
      <c r="C5558" s="169" t="s">
        <v>187</v>
      </c>
    </row>
    <row r="5559" spans="1:3" ht="42.75">
      <c r="A5559" s="169" t="s">
        <v>10191</v>
      </c>
      <c r="B5559" s="170" t="s">
        <v>29651</v>
      </c>
      <c r="C5559" s="169" t="s">
        <v>187</v>
      </c>
    </row>
    <row r="5560" spans="1:3" ht="42.75">
      <c r="A5560" s="169" t="s">
        <v>10193</v>
      </c>
      <c r="B5560" s="170" t="s">
        <v>29652</v>
      </c>
      <c r="C5560" s="169" t="s">
        <v>187</v>
      </c>
    </row>
    <row r="5561" spans="1:3">
      <c r="A5561" s="169" t="s">
        <v>29653</v>
      </c>
      <c r="B5561" s="170" t="s">
        <v>24086</v>
      </c>
    </row>
    <row r="5562" spans="1:3">
      <c r="A5562" s="169" t="s">
        <v>29654</v>
      </c>
      <c r="B5562" s="170" t="s">
        <v>29655</v>
      </c>
    </row>
    <row r="5563" spans="1:3" ht="42.75">
      <c r="A5563" s="169" t="s">
        <v>10195</v>
      </c>
      <c r="B5563" s="170" t="s">
        <v>29656</v>
      </c>
      <c r="C5563" s="169" t="s">
        <v>171</v>
      </c>
    </row>
    <row r="5564" spans="1:3" ht="42.75">
      <c r="A5564" s="169" t="s">
        <v>29657</v>
      </c>
      <c r="B5564" s="170" t="s">
        <v>29658</v>
      </c>
      <c r="C5564" s="169" t="s">
        <v>171</v>
      </c>
    </row>
    <row r="5565" spans="1:3">
      <c r="A5565" s="169" t="s">
        <v>29659</v>
      </c>
      <c r="B5565" s="170" t="s">
        <v>29660</v>
      </c>
    </row>
    <row r="5566" spans="1:3" ht="42.75">
      <c r="A5566" s="169" t="s">
        <v>10197</v>
      </c>
      <c r="B5566" s="170" t="s">
        <v>29661</v>
      </c>
      <c r="C5566" s="169" t="s">
        <v>171</v>
      </c>
    </row>
    <row r="5567" spans="1:3" ht="42.75">
      <c r="A5567" s="169" t="s">
        <v>10199</v>
      </c>
      <c r="B5567" s="170" t="s">
        <v>29662</v>
      </c>
      <c r="C5567" s="169" t="s">
        <v>171</v>
      </c>
    </row>
    <row r="5568" spans="1:3" ht="42.75">
      <c r="A5568" s="169" t="s">
        <v>10201</v>
      </c>
      <c r="B5568" s="170" t="s">
        <v>29663</v>
      </c>
      <c r="C5568" s="169" t="s">
        <v>171</v>
      </c>
    </row>
    <row r="5569" spans="1:3" ht="42.75">
      <c r="A5569" s="169" t="s">
        <v>10203</v>
      </c>
      <c r="B5569" s="170" t="s">
        <v>29664</v>
      </c>
      <c r="C5569" s="169" t="s">
        <v>171</v>
      </c>
    </row>
    <row r="5570" spans="1:3">
      <c r="A5570" s="169" t="s">
        <v>29665</v>
      </c>
      <c r="B5570" s="170" t="s">
        <v>29666</v>
      </c>
    </row>
    <row r="5571" spans="1:3" ht="28.5">
      <c r="A5571" s="169" t="s">
        <v>10205</v>
      </c>
      <c r="B5571" s="170" t="s">
        <v>29667</v>
      </c>
      <c r="C5571" s="169" t="s">
        <v>352</v>
      </c>
    </row>
    <row r="5572" spans="1:3">
      <c r="A5572" s="169" t="s">
        <v>29668</v>
      </c>
      <c r="B5572" s="170" t="s">
        <v>29669</v>
      </c>
    </row>
    <row r="5573" spans="1:3">
      <c r="A5573" s="169" t="s">
        <v>10207</v>
      </c>
      <c r="B5573" s="170" t="s">
        <v>29670</v>
      </c>
      <c r="C5573" s="169" t="s">
        <v>23440</v>
      </c>
    </row>
    <row r="5574" spans="1:3">
      <c r="A5574" s="169" t="s">
        <v>29671</v>
      </c>
      <c r="B5574" s="170" t="s">
        <v>29672</v>
      </c>
    </row>
    <row r="5575" spans="1:3" ht="28.5">
      <c r="A5575" s="169" t="s">
        <v>10209</v>
      </c>
      <c r="B5575" s="170" t="s">
        <v>29673</v>
      </c>
      <c r="C5575" s="169" t="s">
        <v>177</v>
      </c>
    </row>
    <row r="5576" spans="1:3" ht="28.5">
      <c r="A5576" s="169" t="s">
        <v>10211</v>
      </c>
      <c r="B5576" s="170" t="s">
        <v>29674</v>
      </c>
      <c r="C5576" s="169" t="s">
        <v>177</v>
      </c>
    </row>
    <row r="5577" spans="1:3" ht="28.5">
      <c r="A5577" s="169" t="s">
        <v>10213</v>
      </c>
      <c r="B5577" s="170" t="s">
        <v>29675</v>
      </c>
      <c r="C5577" s="169" t="s">
        <v>177</v>
      </c>
    </row>
    <row r="5578" spans="1:3" ht="28.5">
      <c r="A5578" s="169" t="s">
        <v>10215</v>
      </c>
      <c r="B5578" s="170" t="s">
        <v>29676</v>
      </c>
      <c r="C5578" s="169" t="s">
        <v>177</v>
      </c>
    </row>
    <row r="5579" spans="1:3" ht="28.5">
      <c r="A5579" s="169" t="s">
        <v>10217</v>
      </c>
      <c r="B5579" s="170" t="s">
        <v>29677</v>
      </c>
      <c r="C5579" s="169" t="s">
        <v>177</v>
      </c>
    </row>
    <row r="5580" spans="1:3" ht="28.5">
      <c r="A5580" s="169" t="s">
        <v>10219</v>
      </c>
      <c r="B5580" s="170" t="s">
        <v>29678</v>
      </c>
      <c r="C5580" s="169" t="s">
        <v>177</v>
      </c>
    </row>
    <row r="5581" spans="1:3" ht="28.5">
      <c r="A5581" s="169" t="s">
        <v>10221</v>
      </c>
      <c r="B5581" s="170" t="s">
        <v>29679</v>
      </c>
      <c r="C5581" s="169" t="s">
        <v>177</v>
      </c>
    </row>
    <row r="5582" spans="1:3" ht="42.75">
      <c r="A5582" s="169" t="s">
        <v>10225</v>
      </c>
      <c r="B5582" s="170" t="s">
        <v>29680</v>
      </c>
      <c r="C5582" s="169" t="s">
        <v>177</v>
      </c>
    </row>
    <row r="5583" spans="1:3" ht="42.75">
      <c r="A5583" s="169" t="s">
        <v>10227</v>
      </c>
      <c r="B5583" s="170" t="s">
        <v>29681</v>
      </c>
      <c r="C5583" s="169" t="s">
        <v>177</v>
      </c>
    </row>
    <row r="5584" spans="1:3" ht="28.5">
      <c r="A5584" s="169" t="s">
        <v>10229</v>
      </c>
      <c r="B5584" s="170" t="s">
        <v>29682</v>
      </c>
      <c r="C5584" s="169" t="s">
        <v>177</v>
      </c>
    </row>
    <row r="5585" spans="1:3" ht="42.75">
      <c r="A5585" s="169" t="s">
        <v>10231</v>
      </c>
      <c r="B5585" s="170" t="s">
        <v>29683</v>
      </c>
      <c r="C5585" s="169" t="s">
        <v>177</v>
      </c>
    </row>
    <row r="5586" spans="1:3">
      <c r="A5586" s="169" t="s">
        <v>29684</v>
      </c>
      <c r="B5586" s="170" t="s">
        <v>29685</v>
      </c>
    </row>
    <row r="5587" spans="1:3">
      <c r="A5587" s="169" t="s">
        <v>10241</v>
      </c>
      <c r="B5587" s="170" t="s">
        <v>29686</v>
      </c>
      <c r="C5587" s="169" t="s">
        <v>177</v>
      </c>
    </row>
    <row r="5588" spans="1:3" ht="28.5">
      <c r="A5588" s="169" t="s">
        <v>10243</v>
      </c>
      <c r="B5588" s="170" t="s">
        <v>29687</v>
      </c>
      <c r="C5588" s="169" t="s">
        <v>177</v>
      </c>
    </row>
    <row r="5589" spans="1:3" ht="28.5">
      <c r="A5589" s="169" t="s">
        <v>10245</v>
      </c>
      <c r="B5589" s="170" t="s">
        <v>29688</v>
      </c>
      <c r="C5589" s="169" t="s">
        <v>177</v>
      </c>
    </row>
    <row r="5590" spans="1:3" ht="28.5">
      <c r="A5590" s="169" t="s">
        <v>10247</v>
      </c>
      <c r="B5590" s="170" t="s">
        <v>29689</v>
      </c>
      <c r="C5590" s="169" t="s">
        <v>177</v>
      </c>
    </row>
    <row r="5591" spans="1:3" ht="42.75">
      <c r="A5591" s="169" t="s">
        <v>10249</v>
      </c>
      <c r="B5591" s="170" t="s">
        <v>29690</v>
      </c>
      <c r="C5591" s="169" t="s">
        <v>177</v>
      </c>
    </row>
    <row r="5592" spans="1:3" ht="42.75">
      <c r="A5592" s="169" t="s">
        <v>10251</v>
      </c>
      <c r="B5592" s="170" t="s">
        <v>29691</v>
      </c>
      <c r="C5592" s="169" t="s">
        <v>177</v>
      </c>
    </row>
    <row r="5593" spans="1:3">
      <c r="A5593" s="169" t="s">
        <v>10253</v>
      </c>
      <c r="B5593" s="170" t="s">
        <v>29692</v>
      </c>
      <c r="C5593" s="169" t="s">
        <v>177</v>
      </c>
    </row>
    <row r="5594" spans="1:3" ht="28.5">
      <c r="A5594" s="169" t="s">
        <v>10255</v>
      </c>
      <c r="B5594" s="170" t="s">
        <v>29693</v>
      </c>
      <c r="C5594" s="169" t="s">
        <v>177</v>
      </c>
    </row>
    <row r="5595" spans="1:3" ht="42.75">
      <c r="A5595" s="169" t="s">
        <v>10257</v>
      </c>
      <c r="B5595" s="170" t="s">
        <v>29694</v>
      </c>
      <c r="C5595" s="169" t="s">
        <v>177</v>
      </c>
    </row>
    <row r="5596" spans="1:3" ht="42.75">
      <c r="A5596" s="169" t="s">
        <v>10259</v>
      </c>
      <c r="B5596" s="170" t="s">
        <v>29695</v>
      </c>
      <c r="C5596" s="169" t="s">
        <v>177</v>
      </c>
    </row>
    <row r="5597" spans="1:3" ht="42.75">
      <c r="A5597" s="169" t="s">
        <v>10261</v>
      </c>
      <c r="B5597" s="170" t="s">
        <v>29696</v>
      </c>
      <c r="C5597" s="169" t="s">
        <v>177</v>
      </c>
    </row>
    <row r="5598" spans="1:3" ht="42.75">
      <c r="A5598" s="169" t="s">
        <v>10263</v>
      </c>
      <c r="B5598" s="170" t="s">
        <v>29697</v>
      </c>
      <c r="C5598" s="169" t="s">
        <v>177</v>
      </c>
    </row>
    <row r="5599" spans="1:3" ht="42.75">
      <c r="A5599" s="169" t="s">
        <v>10265</v>
      </c>
      <c r="B5599" s="170" t="s">
        <v>29698</v>
      </c>
      <c r="C5599" s="169" t="s">
        <v>177</v>
      </c>
    </row>
    <row r="5600" spans="1:3" ht="42.75">
      <c r="A5600" s="169" t="s">
        <v>10267</v>
      </c>
      <c r="B5600" s="170" t="s">
        <v>29699</v>
      </c>
      <c r="C5600" s="169" t="s">
        <v>177</v>
      </c>
    </row>
    <row r="5601" spans="1:3" ht="42.75">
      <c r="A5601" s="169" t="s">
        <v>10269</v>
      </c>
      <c r="B5601" s="170" t="s">
        <v>29700</v>
      </c>
      <c r="C5601" s="169" t="s">
        <v>177</v>
      </c>
    </row>
    <row r="5602" spans="1:3" ht="42.75">
      <c r="A5602" s="169" t="s">
        <v>10271</v>
      </c>
      <c r="B5602" s="170" t="s">
        <v>29701</v>
      </c>
      <c r="C5602" s="169" t="s">
        <v>177</v>
      </c>
    </row>
    <row r="5603" spans="1:3" ht="42.75">
      <c r="A5603" s="169" t="s">
        <v>10273</v>
      </c>
      <c r="B5603" s="170" t="s">
        <v>29702</v>
      </c>
      <c r="C5603" s="169" t="s">
        <v>177</v>
      </c>
    </row>
    <row r="5604" spans="1:3" ht="42.75">
      <c r="A5604" s="169" t="s">
        <v>10275</v>
      </c>
      <c r="B5604" s="170" t="s">
        <v>29703</v>
      </c>
      <c r="C5604" s="169" t="s">
        <v>177</v>
      </c>
    </row>
    <row r="5605" spans="1:3" ht="28.5">
      <c r="A5605" s="169" t="s">
        <v>10277</v>
      </c>
      <c r="B5605" s="170" t="s">
        <v>29704</v>
      </c>
      <c r="C5605" s="169" t="s">
        <v>177</v>
      </c>
    </row>
    <row r="5606" spans="1:3" ht="28.5">
      <c r="A5606" s="169" t="s">
        <v>10279</v>
      </c>
      <c r="B5606" s="170" t="s">
        <v>29705</v>
      </c>
      <c r="C5606" s="169" t="s">
        <v>177</v>
      </c>
    </row>
    <row r="5607" spans="1:3" ht="28.5">
      <c r="A5607" s="169" t="s">
        <v>10281</v>
      </c>
      <c r="B5607" s="170" t="s">
        <v>29706</v>
      </c>
      <c r="C5607" s="169" t="s">
        <v>177</v>
      </c>
    </row>
    <row r="5608" spans="1:3" ht="42.75">
      <c r="A5608" s="169" t="s">
        <v>10283</v>
      </c>
      <c r="B5608" s="170" t="s">
        <v>29707</v>
      </c>
      <c r="C5608" s="169" t="s">
        <v>177</v>
      </c>
    </row>
    <row r="5609" spans="1:3" ht="42.75">
      <c r="A5609" s="169" t="s">
        <v>10285</v>
      </c>
      <c r="B5609" s="170" t="s">
        <v>29708</v>
      </c>
      <c r="C5609" s="169" t="s">
        <v>177</v>
      </c>
    </row>
    <row r="5610" spans="1:3">
      <c r="A5610" s="169" t="s">
        <v>10287</v>
      </c>
      <c r="B5610" s="170" t="s">
        <v>29709</v>
      </c>
      <c r="C5610" s="169" t="s">
        <v>29710</v>
      </c>
    </row>
    <row r="5611" spans="1:3">
      <c r="A5611" s="169" t="s">
        <v>10289</v>
      </c>
      <c r="B5611" s="170" t="s">
        <v>29711</v>
      </c>
      <c r="C5611" s="169" t="s">
        <v>29710</v>
      </c>
    </row>
    <row r="5612" spans="1:3" ht="28.5">
      <c r="A5612" s="169" t="s">
        <v>10291</v>
      </c>
      <c r="B5612" s="170" t="s">
        <v>29712</v>
      </c>
      <c r="C5612" s="169" t="s">
        <v>177</v>
      </c>
    </row>
    <row r="5613" spans="1:3" ht="28.5">
      <c r="A5613" s="169" t="s">
        <v>10293</v>
      </c>
      <c r="B5613" s="170" t="s">
        <v>29713</v>
      </c>
      <c r="C5613" s="169" t="s">
        <v>177</v>
      </c>
    </row>
    <row r="5614" spans="1:3" ht="28.5">
      <c r="A5614" s="169" t="s">
        <v>10295</v>
      </c>
      <c r="B5614" s="170" t="s">
        <v>29714</v>
      </c>
      <c r="C5614" s="169" t="s">
        <v>177</v>
      </c>
    </row>
    <row r="5615" spans="1:3" ht="42.75">
      <c r="A5615" s="169" t="s">
        <v>10297</v>
      </c>
      <c r="B5615" s="170" t="s">
        <v>29715</v>
      </c>
      <c r="C5615" s="169" t="s">
        <v>177</v>
      </c>
    </row>
    <row r="5616" spans="1:3" ht="42.75">
      <c r="A5616" s="169" t="s">
        <v>10299</v>
      </c>
      <c r="B5616" s="170" t="s">
        <v>29716</v>
      </c>
      <c r="C5616" s="169" t="s">
        <v>177</v>
      </c>
    </row>
    <row r="5617" spans="1:3" ht="28.5">
      <c r="A5617" s="169" t="s">
        <v>10301</v>
      </c>
      <c r="B5617" s="170" t="s">
        <v>29717</v>
      </c>
      <c r="C5617" s="169" t="s">
        <v>177</v>
      </c>
    </row>
    <row r="5618" spans="1:3">
      <c r="A5618" s="169" t="s">
        <v>29718</v>
      </c>
      <c r="B5618" s="170" t="s">
        <v>29719</v>
      </c>
    </row>
    <row r="5619" spans="1:3" ht="28.5">
      <c r="A5619" s="169" t="s">
        <v>239</v>
      </c>
      <c r="B5619" s="170" t="s">
        <v>29720</v>
      </c>
      <c r="C5619" s="169" t="s">
        <v>177</v>
      </c>
    </row>
    <row r="5620" spans="1:3" ht="28.5">
      <c r="A5620" s="169" t="s">
        <v>10304</v>
      </c>
      <c r="B5620" s="170" t="s">
        <v>29721</v>
      </c>
      <c r="C5620" s="169" t="s">
        <v>177</v>
      </c>
    </row>
    <row r="5621" spans="1:3" ht="28.5">
      <c r="A5621" s="169" t="s">
        <v>10306</v>
      </c>
      <c r="B5621" s="170" t="s">
        <v>29722</v>
      </c>
      <c r="C5621" s="169" t="s">
        <v>177</v>
      </c>
    </row>
    <row r="5622" spans="1:3" ht="28.5">
      <c r="A5622" s="169" t="s">
        <v>10308</v>
      </c>
      <c r="B5622" s="170" t="s">
        <v>29723</v>
      </c>
      <c r="C5622" s="169" t="s">
        <v>177</v>
      </c>
    </row>
    <row r="5623" spans="1:3" ht="28.5">
      <c r="A5623" s="169" t="s">
        <v>10310</v>
      </c>
      <c r="B5623" s="170" t="s">
        <v>29724</v>
      </c>
      <c r="C5623" s="169" t="s">
        <v>177</v>
      </c>
    </row>
    <row r="5624" spans="1:3" ht="28.5">
      <c r="A5624" s="169" t="s">
        <v>10312</v>
      </c>
      <c r="B5624" s="170" t="s">
        <v>29725</v>
      </c>
      <c r="C5624" s="169" t="s">
        <v>177</v>
      </c>
    </row>
    <row r="5625" spans="1:3" ht="28.5">
      <c r="A5625" s="169" t="s">
        <v>10314</v>
      </c>
      <c r="B5625" s="170" t="s">
        <v>29726</v>
      </c>
      <c r="C5625" s="169" t="s">
        <v>177</v>
      </c>
    </row>
    <row r="5626" spans="1:3" ht="28.5">
      <c r="A5626" s="169" t="s">
        <v>10316</v>
      </c>
      <c r="B5626" s="170" t="s">
        <v>29727</v>
      </c>
      <c r="C5626" s="169" t="s">
        <v>177</v>
      </c>
    </row>
    <row r="5627" spans="1:3" ht="42.75">
      <c r="A5627" s="169" t="s">
        <v>10318</v>
      </c>
      <c r="B5627" s="170" t="s">
        <v>29728</v>
      </c>
      <c r="C5627" s="169" t="s">
        <v>177</v>
      </c>
    </row>
    <row r="5628" spans="1:3" ht="42.75">
      <c r="A5628" s="169" t="s">
        <v>10320</v>
      </c>
      <c r="B5628" s="170" t="s">
        <v>29729</v>
      </c>
      <c r="C5628" s="169" t="s">
        <v>177</v>
      </c>
    </row>
    <row r="5629" spans="1:3" ht="28.5">
      <c r="A5629" s="169" t="s">
        <v>10322</v>
      </c>
      <c r="B5629" s="170" t="s">
        <v>29730</v>
      </c>
      <c r="C5629" s="169" t="s">
        <v>177</v>
      </c>
    </row>
    <row r="5630" spans="1:3" ht="28.5">
      <c r="A5630" s="169" t="s">
        <v>10324</v>
      </c>
      <c r="B5630" s="170" t="s">
        <v>29731</v>
      </c>
      <c r="C5630" s="169" t="s">
        <v>171</v>
      </c>
    </row>
    <row r="5631" spans="1:3" ht="28.5">
      <c r="A5631" s="169" t="s">
        <v>10326</v>
      </c>
      <c r="B5631" s="170" t="s">
        <v>29732</v>
      </c>
      <c r="C5631" s="169" t="s">
        <v>171</v>
      </c>
    </row>
    <row r="5632" spans="1:3" ht="28.5">
      <c r="A5632" s="169" t="s">
        <v>10328</v>
      </c>
      <c r="B5632" s="170" t="s">
        <v>29733</v>
      </c>
      <c r="C5632" s="169" t="s">
        <v>171</v>
      </c>
    </row>
    <row r="5633" spans="1:3" ht="28.5">
      <c r="A5633" s="169" t="s">
        <v>10330</v>
      </c>
      <c r="B5633" s="170" t="s">
        <v>29734</v>
      </c>
      <c r="C5633" s="169" t="s">
        <v>171</v>
      </c>
    </row>
    <row r="5634" spans="1:3" ht="28.5">
      <c r="A5634" s="169" t="s">
        <v>10332</v>
      </c>
      <c r="B5634" s="170" t="s">
        <v>29735</v>
      </c>
      <c r="C5634" s="169" t="s">
        <v>171</v>
      </c>
    </row>
    <row r="5635" spans="1:3" ht="28.5">
      <c r="A5635" s="169" t="s">
        <v>10334</v>
      </c>
      <c r="B5635" s="170" t="s">
        <v>29736</v>
      </c>
      <c r="C5635" s="169" t="s">
        <v>171</v>
      </c>
    </row>
    <row r="5636" spans="1:3" ht="28.5">
      <c r="A5636" s="169" t="s">
        <v>10336</v>
      </c>
      <c r="B5636" s="170" t="s">
        <v>29737</v>
      </c>
      <c r="C5636" s="169" t="s">
        <v>171</v>
      </c>
    </row>
    <row r="5637" spans="1:3" ht="28.5">
      <c r="A5637" s="169" t="s">
        <v>10338</v>
      </c>
      <c r="B5637" s="170" t="s">
        <v>29738</v>
      </c>
      <c r="C5637" s="169" t="s">
        <v>171</v>
      </c>
    </row>
    <row r="5638" spans="1:3" ht="28.5">
      <c r="A5638" s="169" t="s">
        <v>10340</v>
      </c>
      <c r="B5638" s="170" t="s">
        <v>29739</v>
      </c>
      <c r="C5638" s="169" t="s">
        <v>171</v>
      </c>
    </row>
    <row r="5639" spans="1:3" ht="28.5">
      <c r="A5639" s="169" t="s">
        <v>10342</v>
      </c>
      <c r="B5639" s="170" t="s">
        <v>29740</v>
      </c>
      <c r="C5639" s="169" t="s">
        <v>171</v>
      </c>
    </row>
    <row r="5640" spans="1:3" ht="28.5">
      <c r="A5640" s="169" t="s">
        <v>10344</v>
      </c>
      <c r="B5640" s="170" t="s">
        <v>29741</v>
      </c>
      <c r="C5640" s="169" t="s">
        <v>171</v>
      </c>
    </row>
    <row r="5641" spans="1:3" ht="28.5">
      <c r="A5641" s="169" t="s">
        <v>10346</v>
      </c>
      <c r="B5641" s="170" t="s">
        <v>29742</v>
      </c>
      <c r="C5641" s="169" t="s">
        <v>171</v>
      </c>
    </row>
    <row r="5642" spans="1:3">
      <c r="A5642" s="169" t="s">
        <v>29743</v>
      </c>
      <c r="B5642" s="170" t="s">
        <v>29744</v>
      </c>
    </row>
    <row r="5643" spans="1:3" ht="28.5">
      <c r="A5643" s="169" t="s">
        <v>10348</v>
      </c>
      <c r="B5643" s="170" t="s">
        <v>29745</v>
      </c>
      <c r="C5643" s="169" t="s">
        <v>171</v>
      </c>
    </row>
    <row r="5644" spans="1:3" ht="28.5">
      <c r="A5644" s="169" t="s">
        <v>10350</v>
      </c>
      <c r="B5644" s="170" t="s">
        <v>29746</v>
      </c>
      <c r="C5644" s="169" t="s">
        <v>171</v>
      </c>
    </row>
    <row r="5645" spans="1:3" ht="28.5">
      <c r="A5645" s="169" t="s">
        <v>10352</v>
      </c>
      <c r="B5645" s="170" t="s">
        <v>29747</v>
      </c>
      <c r="C5645" s="169" t="s">
        <v>171</v>
      </c>
    </row>
    <row r="5646" spans="1:3" ht="28.5">
      <c r="A5646" s="169" t="s">
        <v>10354</v>
      </c>
      <c r="B5646" s="170" t="s">
        <v>29748</v>
      </c>
      <c r="C5646" s="169" t="s">
        <v>171</v>
      </c>
    </row>
    <row r="5647" spans="1:3" ht="28.5">
      <c r="A5647" s="169" t="s">
        <v>10356</v>
      </c>
      <c r="B5647" s="170" t="s">
        <v>29749</v>
      </c>
      <c r="C5647" s="169" t="s">
        <v>171</v>
      </c>
    </row>
    <row r="5648" spans="1:3" ht="28.5">
      <c r="A5648" s="169" t="s">
        <v>10358</v>
      </c>
      <c r="B5648" s="170" t="s">
        <v>29750</v>
      </c>
      <c r="C5648" s="169" t="s">
        <v>171</v>
      </c>
    </row>
    <row r="5649" spans="1:3" ht="28.5">
      <c r="A5649" s="169" t="s">
        <v>10360</v>
      </c>
      <c r="B5649" s="170" t="s">
        <v>29751</v>
      </c>
      <c r="C5649" s="169" t="s">
        <v>171</v>
      </c>
    </row>
    <row r="5650" spans="1:3" ht="28.5">
      <c r="A5650" s="169" t="s">
        <v>10362</v>
      </c>
      <c r="B5650" s="170" t="s">
        <v>29752</v>
      </c>
      <c r="C5650" s="169" t="s">
        <v>171</v>
      </c>
    </row>
    <row r="5651" spans="1:3" ht="28.5">
      <c r="A5651" s="169" t="s">
        <v>10364</v>
      </c>
      <c r="B5651" s="170" t="s">
        <v>29753</v>
      </c>
      <c r="C5651" s="169" t="s">
        <v>171</v>
      </c>
    </row>
    <row r="5652" spans="1:3" ht="28.5">
      <c r="A5652" s="169" t="s">
        <v>10366</v>
      </c>
      <c r="B5652" s="170" t="s">
        <v>29754</v>
      </c>
      <c r="C5652" s="169" t="s">
        <v>171</v>
      </c>
    </row>
    <row r="5653" spans="1:3" ht="28.5">
      <c r="A5653" s="169" t="s">
        <v>10368</v>
      </c>
      <c r="B5653" s="170" t="s">
        <v>29755</v>
      </c>
      <c r="C5653" s="169" t="s">
        <v>171</v>
      </c>
    </row>
    <row r="5654" spans="1:3" ht="28.5">
      <c r="A5654" s="169" t="s">
        <v>10370</v>
      </c>
      <c r="B5654" s="170" t="s">
        <v>29756</v>
      </c>
      <c r="C5654" s="169" t="s">
        <v>171</v>
      </c>
    </row>
    <row r="5655" spans="1:3" ht="28.5">
      <c r="A5655" s="169" t="s">
        <v>10372</v>
      </c>
      <c r="B5655" s="170" t="s">
        <v>29757</v>
      </c>
      <c r="C5655" s="169" t="s">
        <v>171</v>
      </c>
    </row>
    <row r="5656" spans="1:3" ht="57">
      <c r="A5656" s="169" t="s">
        <v>10374</v>
      </c>
      <c r="B5656" s="170" t="s">
        <v>29758</v>
      </c>
      <c r="C5656" s="169" t="s">
        <v>177</v>
      </c>
    </row>
    <row r="5657" spans="1:3" ht="28.5">
      <c r="A5657" s="169" t="s">
        <v>10376</v>
      </c>
      <c r="B5657" s="170" t="s">
        <v>29759</v>
      </c>
      <c r="C5657" s="169" t="s">
        <v>177</v>
      </c>
    </row>
    <row r="5658" spans="1:3" ht="28.5">
      <c r="A5658" s="169" t="s">
        <v>10378</v>
      </c>
      <c r="B5658" s="170" t="s">
        <v>29760</v>
      </c>
      <c r="C5658" s="169" t="s">
        <v>177</v>
      </c>
    </row>
    <row r="5659" spans="1:3" ht="28.5">
      <c r="A5659" s="169" t="s">
        <v>10380</v>
      </c>
      <c r="B5659" s="170" t="s">
        <v>29761</v>
      </c>
      <c r="C5659" s="169" t="s">
        <v>177</v>
      </c>
    </row>
    <row r="5660" spans="1:3" ht="28.5">
      <c r="A5660" s="169" t="s">
        <v>10382</v>
      </c>
      <c r="B5660" s="170" t="s">
        <v>29762</v>
      </c>
      <c r="C5660" s="169" t="s">
        <v>177</v>
      </c>
    </row>
    <row r="5661" spans="1:3" ht="42.75">
      <c r="A5661" s="169" t="s">
        <v>10384</v>
      </c>
      <c r="B5661" s="170" t="s">
        <v>29763</v>
      </c>
      <c r="C5661" s="169" t="s">
        <v>171</v>
      </c>
    </row>
    <row r="5662" spans="1:3" ht="42.75">
      <c r="A5662" s="169" t="s">
        <v>10386</v>
      </c>
      <c r="B5662" s="170" t="s">
        <v>29764</v>
      </c>
      <c r="C5662" s="169" t="s">
        <v>177</v>
      </c>
    </row>
    <row r="5663" spans="1:3" ht="28.5">
      <c r="A5663" s="169" t="s">
        <v>10388</v>
      </c>
      <c r="B5663" s="170" t="s">
        <v>29765</v>
      </c>
      <c r="C5663" s="169" t="s">
        <v>171</v>
      </c>
    </row>
    <row r="5664" spans="1:3" ht="28.5">
      <c r="A5664" s="169" t="s">
        <v>10390</v>
      </c>
      <c r="B5664" s="170" t="s">
        <v>29766</v>
      </c>
      <c r="C5664" s="169" t="s">
        <v>171</v>
      </c>
    </row>
    <row r="5665" spans="1:3" ht="28.5">
      <c r="A5665" s="169" t="s">
        <v>10392</v>
      </c>
      <c r="B5665" s="170" t="s">
        <v>29767</v>
      </c>
      <c r="C5665" s="169" t="s">
        <v>171</v>
      </c>
    </row>
    <row r="5666" spans="1:3" ht="28.5">
      <c r="A5666" s="169" t="s">
        <v>10394</v>
      </c>
      <c r="B5666" s="170" t="s">
        <v>29768</v>
      </c>
      <c r="C5666" s="169" t="s">
        <v>171</v>
      </c>
    </row>
    <row r="5667" spans="1:3" ht="28.5">
      <c r="A5667" s="169" t="s">
        <v>10396</v>
      </c>
      <c r="B5667" s="170" t="s">
        <v>29769</v>
      </c>
      <c r="C5667" s="169" t="s">
        <v>171</v>
      </c>
    </row>
    <row r="5668" spans="1:3" ht="28.5">
      <c r="A5668" s="169" t="s">
        <v>10398</v>
      </c>
      <c r="B5668" s="170" t="s">
        <v>29770</v>
      </c>
      <c r="C5668" s="169" t="s">
        <v>171</v>
      </c>
    </row>
    <row r="5669" spans="1:3" ht="28.5">
      <c r="A5669" s="169" t="s">
        <v>10400</v>
      </c>
      <c r="B5669" s="170" t="s">
        <v>29771</v>
      </c>
      <c r="C5669" s="169" t="s">
        <v>171</v>
      </c>
    </row>
    <row r="5670" spans="1:3" ht="28.5">
      <c r="A5670" s="169" t="s">
        <v>10402</v>
      </c>
      <c r="B5670" s="170" t="s">
        <v>29772</v>
      </c>
      <c r="C5670" s="169" t="s">
        <v>171</v>
      </c>
    </row>
    <row r="5671" spans="1:3" ht="28.5">
      <c r="A5671" s="169" t="s">
        <v>10404</v>
      </c>
      <c r="B5671" s="170" t="s">
        <v>29773</v>
      </c>
      <c r="C5671" s="169" t="s">
        <v>171</v>
      </c>
    </row>
    <row r="5672" spans="1:3" ht="28.5">
      <c r="A5672" s="169" t="s">
        <v>10406</v>
      </c>
      <c r="B5672" s="170" t="s">
        <v>29774</v>
      </c>
      <c r="C5672" s="169" t="s">
        <v>171</v>
      </c>
    </row>
    <row r="5673" spans="1:3" ht="28.5">
      <c r="A5673" s="169" t="s">
        <v>10408</v>
      </c>
      <c r="B5673" s="170" t="s">
        <v>29775</v>
      </c>
      <c r="C5673" s="169" t="s">
        <v>171</v>
      </c>
    </row>
    <row r="5674" spans="1:3">
      <c r="A5674" s="169" t="s">
        <v>10410</v>
      </c>
      <c r="B5674" s="170" t="s">
        <v>29776</v>
      </c>
      <c r="C5674" s="169" t="s">
        <v>187</v>
      </c>
    </row>
    <row r="5675" spans="1:3" ht="28.5">
      <c r="A5675" s="169" t="s">
        <v>10412</v>
      </c>
      <c r="B5675" s="170" t="s">
        <v>29777</v>
      </c>
      <c r="C5675" s="169" t="s">
        <v>187</v>
      </c>
    </row>
    <row r="5676" spans="1:3" ht="57">
      <c r="A5676" s="169" t="s">
        <v>10414</v>
      </c>
      <c r="B5676" s="170" t="s">
        <v>29778</v>
      </c>
      <c r="C5676" s="169" t="s">
        <v>171</v>
      </c>
    </row>
    <row r="5677" spans="1:3">
      <c r="A5677" s="169" t="s">
        <v>29779</v>
      </c>
      <c r="B5677" s="170" t="s">
        <v>29780</v>
      </c>
    </row>
    <row r="5678" spans="1:3" ht="42.75">
      <c r="A5678" s="169" t="s">
        <v>10416</v>
      </c>
      <c r="B5678" s="170" t="s">
        <v>29781</v>
      </c>
      <c r="C5678" s="169" t="s">
        <v>171</v>
      </c>
    </row>
    <row r="5679" spans="1:3" ht="42.75">
      <c r="A5679" s="169" t="s">
        <v>10418</v>
      </c>
      <c r="B5679" s="170" t="s">
        <v>29782</v>
      </c>
      <c r="C5679" s="169" t="s">
        <v>171</v>
      </c>
    </row>
    <row r="5680" spans="1:3" ht="42.75">
      <c r="A5680" s="169" t="s">
        <v>10420</v>
      </c>
      <c r="B5680" s="170" t="s">
        <v>29783</v>
      </c>
      <c r="C5680" s="169" t="s">
        <v>171</v>
      </c>
    </row>
    <row r="5681" spans="1:3" ht="42.75">
      <c r="A5681" s="169" t="s">
        <v>10422</v>
      </c>
      <c r="B5681" s="170" t="s">
        <v>29784</v>
      </c>
      <c r="C5681" s="169" t="s">
        <v>171</v>
      </c>
    </row>
    <row r="5682" spans="1:3" ht="28.5">
      <c r="A5682" s="169" t="s">
        <v>10424</v>
      </c>
      <c r="B5682" s="170" t="s">
        <v>29785</v>
      </c>
      <c r="C5682" s="169" t="s">
        <v>171</v>
      </c>
    </row>
    <row r="5683" spans="1:3" ht="28.5">
      <c r="A5683" s="169" t="s">
        <v>10426</v>
      </c>
      <c r="B5683" s="170" t="s">
        <v>29786</v>
      </c>
      <c r="C5683" s="169" t="s">
        <v>171</v>
      </c>
    </row>
    <row r="5684" spans="1:3" ht="28.5">
      <c r="A5684" s="169" t="s">
        <v>10428</v>
      </c>
      <c r="B5684" s="170" t="s">
        <v>29787</v>
      </c>
      <c r="C5684" s="169" t="s">
        <v>171</v>
      </c>
    </row>
    <row r="5685" spans="1:3" ht="28.5">
      <c r="A5685" s="169" t="s">
        <v>10430</v>
      </c>
      <c r="B5685" s="170" t="s">
        <v>29788</v>
      </c>
      <c r="C5685" s="169" t="s">
        <v>187</v>
      </c>
    </row>
    <row r="5686" spans="1:3" ht="42.75">
      <c r="A5686" s="169" t="s">
        <v>10432</v>
      </c>
      <c r="B5686" s="170" t="s">
        <v>29789</v>
      </c>
      <c r="C5686" s="169" t="s">
        <v>171</v>
      </c>
    </row>
    <row r="5687" spans="1:3" ht="57">
      <c r="A5687" s="169" t="s">
        <v>10434</v>
      </c>
      <c r="B5687" s="170" t="s">
        <v>29790</v>
      </c>
      <c r="C5687" s="169" t="s">
        <v>171</v>
      </c>
    </row>
    <row r="5688" spans="1:3">
      <c r="A5688" s="169" t="s">
        <v>29791</v>
      </c>
      <c r="B5688" s="170" t="s">
        <v>29792</v>
      </c>
    </row>
    <row r="5689" spans="1:3" ht="28.5">
      <c r="A5689" s="169" t="s">
        <v>29793</v>
      </c>
      <c r="B5689" s="170" t="s">
        <v>29794</v>
      </c>
      <c r="C5689" s="169" t="s">
        <v>24135</v>
      </c>
    </row>
    <row r="5690" spans="1:3" ht="28.5">
      <c r="A5690" s="169" t="s">
        <v>29795</v>
      </c>
      <c r="B5690" s="170" t="s">
        <v>29796</v>
      </c>
      <c r="C5690" s="169" t="s">
        <v>24079</v>
      </c>
    </row>
    <row r="5691" spans="1:3" ht="28.5">
      <c r="A5691" s="169" t="s">
        <v>29797</v>
      </c>
      <c r="B5691" s="170" t="s">
        <v>29798</v>
      </c>
      <c r="C5691" s="169" t="s">
        <v>24079</v>
      </c>
    </row>
    <row r="5692" spans="1:3" ht="28.5">
      <c r="A5692" s="169" t="s">
        <v>29799</v>
      </c>
      <c r="B5692" s="170" t="s">
        <v>29800</v>
      </c>
      <c r="C5692" s="169" t="s">
        <v>24079</v>
      </c>
    </row>
    <row r="5693" spans="1:3" ht="28.5">
      <c r="A5693" s="169" t="s">
        <v>29801</v>
      </c>
      <c r="B5693" s="170" t="s">
        <v>29802</v>
      </c>
      <c r="C5693" s="169" t="s">
        <v>24079</v>
      </c>
    </row>
    <row r="5694" spans="1:3" ht="28.5">
      <c r="A5694" s="169" t="s">
        <v>29803</v>
      </c>
      <c r="B5694" s="170" t="s">
        <v>29804</v>
      </c>
      <c r="C5694" s="169" t="s">
        <v>24079</v>
      </c>
    </row>
    <row r="5695" spans="1:3" ht="28.5">
      <c r="A5695" s="169" t="s">
        <v>29805</v>
      </c>
      <c r="B5695" s="170" t="s">
        <v>29806</v>
      </c>
      <c r="C5695" s="169" t="s">
        <v>24079</v>
      </c>
    </row>
    <row r="5696" spans="1:3" ht="28.5">
      <c r="A5696" s="169" t="s">
        <v>29807</v>
      </c>
      <c r="B5696" s="170" t="s">
        <v>29808</v>
      </c>
      <c r="C5696" s="169" t="s">
        <v>171</v>
      </c>
    </row>
    <row r="5697" spans="1:3" ht="28.5">
      <c r="A5697" s="169" t="s">
        <v>29809</v>
      </c>
      <c r="B5697" s="170" t="s">
        <v>29810</v>
      </c>
      <c r="C5697" s="169" t="s">
        <v>174</v>
      </c>
    </row>
    <row r="5698" spans="1:3">
      <c r="A5698" s="169" t="s">
        <v>29811</v>
      </c>
      <c r="B5698" s="170" t="s">
        <v>29812</v>
      </c>
      <c r="C5698" s="169" t="s">
        <v>174</v>
      </c>
    </row>
    <row r="5699" spans="1:3" ht="42.75">
      <c r="A5699" s="169" t="s">
        <v>10436</v>
      </c>
      <c r="B5699" s="170" t="s">
        <v>29813</v>
      </c>
      <c r="C5699" s="169" t="s">
        <v>352</v>
      </c>
    </row>
    <row r="5700" spans="1:3" ht="42.75">
      <c r="A5700" s="169" t="s">
        <v>10438</v>
      </c>
      <c r="B5700" s="170" t="s">
        <v>29814</v>
      </c>
      <c r="C5700" s="169" t="s">
        <v>352</v>
      </c>
    </row>
    <row r="5701" spans="1:3" ht="42.75">
      <c r="A5701" s="169" t="s">
        <v>10440</v>
      </c>
      <c r="B5701" s="170" t="s">
        <v>29815</v>
      </c>
      <c r="C5701" s="169" t="s">
        <v>352</v>
      </c>
    </row>
    <row r="5702" spans="1:3">
      <c r="A5702" s="169" t="s">
        <v>29816</v>
      </c>
      <c r="B5702" s="170" t="s">
        <v>29817</v>
      </c>
    </row>
    <row r="5703" spans="1:3" ht="42.75">
      <c r="A5703" s="169" t="s">
        <v>10442</v>
      </c>
      <c r="B5703" s="170" t="s">
        <v>29818</v>
      </c>
      <c r="C5703" s="169" t="s">
        <v>352</v>
      </c>
    </row>
    <row r="5704" spans="1:3" ht="42.75">
      <c r="A5704" s="169" t="s">
        <v>10444</v>
      </c>
      <c r="B5704" s="170" t="s">
        <v>29819</v>
      </c>
      <c r="C5704" s="169" t="s">
        <v>352</v>
      </c>
    </row>
    <row r="5705" spans="1:3" ht="42.75">
      <c r="A5705" s="169" t="s">
        <v>10446</v>
      </c>
      <c r="B5705" s="170" t="s">
        <v>29820</v>
      </c>
      <c r="C5705" s="169" t="s">
        <v>352</v>
      </c>
    </row>
    <row r="5706" spans="1:3" ht="42.75">
      <c r="A5706" s="169" t="s">
        <v>10448</v>
      </c>
      <c r="B5706" s="170" t="s">
        <v>29821</v>
      </c>
      <c r="C5706" s="169" t="s">
        <v>352</v>
      </c>
    </row>
    <row r="5707" spans="1:3" ht="42.75">
      <c r="A5707" s="169" t="s">
        <v>10450</v>
      </c>
      <c r="B5707" s="170" t="s">
        <v>29822</v>
      </c>
      <c r="C5707" s="169" t="s">
        <v>352</v>
      </c>
    </row>
    <row r="5708" spans="1:3">
      <c r="A5708" s="169" t="s">
        <v>29823</v>
      </c>
      <c r="B5708" s="170" t="s">
        <v>29824</v>
      </c>
    </row>
    <row r="5709" spans="1:3" ht="28.5">
      <c r="A5709" s="169" t="s">
        <v>10484</v>
      </c>
      <c r="B5709" s="170" t="s">
        <v>29825</v>
      </c>
      <c r="C5709" s="169" t="s">
        <v>352</v>
      </c>
    </row>
    <row r="5710" spans="1:3" ht="28.5">
      <c r="A5710" s="169" t="s">
        <v>29826</v>
      </c>
      <c r="B5710" s="170" t="s">
        <v>29827</v>
      </c>
      <c r="C5710" s="169" t="s">
        <v>352</v>
      </c>
    </row>
    <row r="5711" spans="1:3" ht="28.5">
      <c r="A5711" s="169" t="s">
        <v>29828</v>
      </c>
      <c r="B5711" s="170" t="s">
        <v>29829</v>
      </c>
      <c r="C5711" s="169" t="s">
        <v>352</v>
      </c>
    </row>
    <row r="5712" spans="1:3" ht="28.5">
      <c r="A5712" s="169" t="s">
        <v>29830</v>
      </c>
      <c r="B5712" s="170" t="s">
        <v>29831</v>
      </c>
      <c r="C5712" s="169" t="s">
        <v>352</v>
      </c>
    </row>
    <row r="5713" spans="1:3" ht="28.5">
      <c r="A5713" s="169" t="s">
        <v>29832</v>
      </c>
      <c r="B5713" s="170" t="s">
        <v>29833</v>
      </c>
      <c r="C5713" s="169" t="s">
        <v>352</v>
      </c>
    </row>
    <row r="5714" spans="1:3" ht="28.5">
      <c r="A5714" s="169" t="s">
        <v>29834</v>
      </c>
      <c r="B5714" s="170" t="s">
        <v>29835</v>
      </c>
      <c r="C5714" s="169" t="s">
        <v>352</v>
      </c>
    </row>
    <row r="5715" spans="1:3" ht="28.5">
      <c r="A5715" s="169" t="s">
        <v>29836</v>
      </c>
      <c r="B5715" s="170" t="s">
        <v>29837</v>
      </c>
      <c r="C5715" s="169" t="s">
        <v>352</v>
      </c>
    </row>
    <row r="5716" spans="1:3" ht="28.5">
      <c r="A5716" s="169" t="s">
        <v>29838</v>
      </c>
      <c r="B5716" s="170" t="s">
        <v>29839</v>
      </c>
      <c r="C5716" s="169" t="s">
        <v>352</v>
      </c>
    </row>
    <row r="5717" spans="1:3" ht="28.5">
      <c r="A5717" s="169" t="s">
        <v>29840</v>
      </c>
      <c r="B5717" s="170" t="s">
        <v>29841</v>
      </c>
      <c r="C5717" s="169" t="s">
        <v>352</v>
      </c>
    </row>
    <row r="5718" spans="1:3" ht="28.5">
      <c r="A5718" s="169" t="s">
        <v>29842</v>
      </c>
      <c r="B5718" s="170" t="s">
        <v>29843</v>
      </c>
      <c r="C5718" s="169" t="s">
        <v>352</v>
      </c>
    </row>
    <row r="5719" spans="1:3" ht="28.5">
      <c r="A5719" s="169" t="s">
        <v>29844</v>
      </c>
      <c r="B5719" s="170" t="s">
        <v>29845</v>
      </c>
      <c r="C5719" s="169" t="s">
        <v>352</v>
      </c>
    </row>
    <row r="5720" spans="1:3" ht="28.5">
      <c r="A5720" s="169" t="s">
        <v>29846</v>
      </c>
      <c r="B5720" s="170" t="s">
        <v>29847</v>
      </c>
      <c r="C5720" s="169" t="s">
        <v>352</v>
      </c>
    </row>
    <row r="5721" spans="1:3" ht="28.5">
      <c r="A5721" s="169" t="s">
        <v>29848</v>
      </c>
      <c r="B5721" s="170" t="s">
        <v>29849</v>
      </c>
      <c r="C5721" s="169" t="s">
        <v>352</v>
      </c>
    </row>
    <row r="5722" spans="1:3" ht="28.5">
      <c r="A5722" s="169" t="s">
        <v>10486</v>
      </c>
      <c r="B5722" s="170" t="s">
        <v>29850</v>
      </c>
      <c r="C5722" s="169" t="s">
        <v>352</v>
      </c>
    </row>
    <row r="5723" spans="1:3" ht="28.5">
      <c r="A5723" s="169" t="s">
        <v>10488</v>
      </c>
      <c r="B5723" s="170" t="s">
        <v>29851</v>
      </c>
      <c r="C5723" s="169" t="s">
        <v>352</v>
      </c>
    </row>
    <row r="5724" spans="1:3" ht="28.5">
      <c r="A5724" s="169" t="s">
        <v>10490</v>
      </c>
      <c r="B5724" s="170" t="s">
        <v>29852</v>
      </c>
      <c r="C5724" s="169" t="s">
        <v>352</v>
      </c>
    </row>
    <row r="5725" spans="1:3" ht="28.5">
      <c r="A5725" s="169" t="s">
        <v>10492</v>
      </c>
      <c r="B5725" s="170" t="s">
        <v>29853</v>
      </c>
      <c r="C5725" s="169" t="s">
        <v>352</v>
      </c>
    </row>
    <row r="5726" spans="1:3" ht="28.5">
      <c r="A5726" s="169" t="s">
        <v>10494</v>
      </c>
      <c r="B5726" s="170" t="s">
        <v>29854</v>
      </c>
      <c r="C5726" s="169" t="s">
        <v>352</v>
      </c>
    </row>
    <row r="5727" spans="1:3" ht="28.5">
      <c r="A5727" s="169" t="s">
        <v>10496</v>
      </c>
      <c r="B5727" s="170" t="s">
        <v>29855</v>
      </c>
      <c r="C5727" s="169" t="s">
        <v>352</v>
      </c>
    </row>
    <row r="5728" spans="1:3" ht="28.5">
      <c r="A5728" s="169" t="s">
        <v>10498</v>
      </c>
      <c r="B5728" s="170" t="s">
        <v>29856</v>
      </c>
      <c r="C5728" s="169" t="s">
        <v>352</v>
      </c>
    </row>
    <row r="5729" spans="1:3" ht="28.5">
      <c r="A5729" s="169" t="s">
        <v>10500</v>
      </c>
      <c r="B5729" s="170" t="s">
        <v>29857</v>
      </c>
      <c r="C5729" s="169" t="s">
        <v>352</v>
      </c>
    </row>
    <row r="5730" spans="1:3" ht="28.5">
      <c r="A5730" s="169" t="s">
        <v>10502</v>
      </c>
      <c r="B5730" s="170" t="s">
        <v>29858</v>
      </c>
      <c r="C5730" s="169" t="s">
        <v>352</v>
      </c>
    </row>
    <row r="5731" spans="1:3" ht="28.5">
      <c r="A5731" s="169" t="s">
        <v>10504</v>
      </c>
      <c r="B5731" s="170" t="s">
        <v>29859</v>
      </c>
      <c r="C5731" s="169" t="s">
        <v>352</v>
      </c>
    </row>
    <row r="5732" spans="1:3" ht="28.5">
      <c r="A5732" s="169" t="s">
        <v>10506</v>
      </c>
      <c r="B5732" s="170" t="s">
        <v>29860</v>
      </c>
      <c r="C5732" s="169" t="s">
        <v>352</v>
      </c>
    </row>
    <row r="5733" spans="1:3" ht="28.5">
      <c r="A5733" s="169" t="s">
        <v>10508</v>
      </c>
      <c r="B5733" s="170" t="s">
        <v>29861</v>
      </c>
      <c r="C5733" s="169" t="s">
        <v>352</v>
      </c>
    </row>
    <row r="5734" spans="1:3" ht="28.5">
      <c r="A5734" s="169" t="s">
        <v>10510</v>
      </c>
      <c r="B5734" s="170" t="s">
        <v>29862</v>
      </c>
      <c r="C5734" s="169" t="s">
        <v>352</v>
      </c>
    </row>
    <row r="5735" spans="1:3" ht="28.5">
      <c r="A5735" s="169" t="s">
        <v>29863</v>
      </c>
      <c r="B5735" s="170" t="s">
        <v>29864</v>
      </c>
      <c r="C5735" s="169" t="s">
        <v>352</v>
      </c>
    </row>
    <row r="5736" spans="1:3" ht="28.5">
      <c r="A5736" s="169" t="s">
        <v>29865</v>
      </c>
      <c r="B5736" s="170" t="s">
        <v>29866</v>
      </c>
      <c r="C5736" s="169" t="s">
        <v>352</v>
      </c>
    </row>
    <row r="5737" spans="1:3" ht="28.5">
      <c r="A5737" s="169" t="s">
        <v>29867</v>
      </c>
      <c r="B5737" s="170" t="s">
        <v>29868</v>
      </c>
      <c r="C5737" s="169" t="s">
        <v>352</v>
      </c>
    </row>
    <row r="5738" spans="1:3" ht="28.5">
      <c r="A5738" s="169" t="s">
        <v>29869</v>
      </c>
      <c r="B5738" s="170" t="s">
        <v>29870</v>
      </c>
      <c r="C5738" s="169" t="s">
        <v>352</v>
      </c>
    </row>
    <row r="5739" spans="1:3" ht="28.5">
      <c r="A5739" s="169" t="s">
        <v>29871</v>
      </c>
      <c r="B5739" s="170" t="s">
        <v>29872</v>
      </c>
      <c r="C5739" s="169" t="s">
        <v>352</v>
      </c>
    </row>
    <row r="5740" spans="1:3" ht="28.5">
      <c r="A5740" s="169" t="s">
        <v>29873</v>
      </c>
      <c r="B5740" s="170" t="s">
        <v>29874</v>
      </c>
      <c r="C5740" s="169" t="s">
        <v>352</v>
      </c>
    </row>
    <row r="5741" spans="1:3" ht="28.5">
      <c r="A5741" s="169" t="s">
        <v>29875</v>
      </c>
      <c r="B5741" s="170" t="s">
        <v>29876</v>
      </c>
      <c r="C5741" s="169" t="s">
        <v>352</v>
      </c>
    </row>
    <row r="5742" spans="1:3" ht="28.5">
      <c r="A5742" s="169" t="s">
        <v>29877</v>
      </c>
      <c r="B5742" s="170" t="s">
        <v>29878</v>
      </c>
      <c r="C5742" s="169" t="s">
        <v>352</v>
      </c>
    </row>
    <row r="5743" spans="1:3" ht="28.5">
      <c r="A5743" s="169" t="s">
        <v>29879</v>
      </c>
      <c r="B5743" s="170" t="s">
        <v>29880</v>
      </c>
      <c r="C5743" s="169" t="s">
        <v>352</v>
      </c>
    </row>
    <row r="5744" spans="1:3" ht="28.5">
      <c r="A5744" s="169" t="s">
        <v>29881</v>
      </c>
      <c r="B5744" s="170" t="s">
        <v>29882</v>
      </c>
      <c r="C5744" s="169" t="s">
        <v>352</v>
      </c>
    </row>
    <row r="5745" spans="1:3" ht="28.5">
      <c r="A5745" s="169" t="s">
        <v>29883</v>
      </c>
      <c r="B5745" s="170" t="s">
        <v>29884</v>
      </c>
      <c r="C5745" s="169" t="s">
        <v>352</v>
      </c>
    </row>
    <row r="5746" spans="1:3" ht="28.5">
      <c r="A5746" s="169" t="s">
        <v>29885</v>
      </c>
      <c r="B5746" s="170" t="s">
        <v>29886</v>
      </c>
      <c r="C5746" s="169" t="s">
        <v>352</v>
      </c>
    </row>
    <row r="5747" spans="1:3" ht="28.5">
      <c r="A5747" s="169" t="s">
        <v>10512</v>
      </c>
      <c r="B5747" s="170" t="s">
        <v>29887</v>
      </c>
      <c r="C5747" s="169" t="s">
        <v>352</v>
      </c>
    </row>
    <row r="5748" spans="1:3" ht="28.5">
      <c r="A5748" s="169" t="s">
        <v>10514</v>
      </c>
      <c r="B5748" s="170" t="s">
        <v>29888</v>
      </c>
      <c r="C5748" s="169" t="s">
        <v>352</v>
      </c>
    </row>
    <row r="5749" spans="1:3" ht="28.5">
      <c r="A5749" s="169" t="s">
        <v>10516</v>
      </c>
      <c r="B5749" s="170" t="s">
        <v>29889</v>
      </c>
      <c r="C5749" s="169" t="s">
        <v>352</v>
      </c>
    </row>
    <row r="5750" spans="1:3" ht="28.5">
      <c r="A5750" s="169" t="s">
        <v>10518</v>
      </c>
      <c r="B5750" s="170" t="s">
        <v>29890</v>
      </c>
      <c r="C5750" s="169" t="s">
        <v>352</v>
      </c>
    </row>
    <row r="5751" spans="1:3" ht="28.5">
      <c r="A5751" s="169" t="s">
        <v>10520</v>
      </c>
      <c r="B5751" s="170" t="s">
        <v>29891</v>
      </c>
      <c r="C5751" s="169" t="s">
        <v>352</v>
      </c>
    </row>
    <row r="5752" spans="1:3" ht="28.5">
      <c r="A5752" s="169" t="s">
        <v>10522</v>
      </c>
      <c r="B5752" s="170" t="s">
        <v>29892</v>
      </c>
      <c r="C5752" s="169" t="s">
        <v>352</v>
      </c>
    </row>
    <row r="5753" spans="1:3" ht="28.5">
      <c r="A5753" s="169" t="s">
        <v>10524</v>
      </c>
      <c r="B5753" s="170" t="s">
        <v>29893</v>
      </c>
      <c r="C5753" s="169" t="s">
        <v>352</v>
      </c>
    </row>
    <row r="5754" spans="1:3" ht="28.5">
      <c r="A5754" s="169" t="s">
        <v>10526</v>
      </c>
      <c r="B5754" s="170" t="s">
        <v>29894</v>
      </c>
      <c r="C5754" s="169" t="s">
        <v>352</v>
      </c>
    </row>
    <row r="5755" spans="1:3" ht="28.5">
      <c r="A5755" s="169" t="s">
        <v>10528</v>
      </c>
      <c r="B5755" s="170" t="s">
        <v>29895</v>
      </c>
      <c r="C5755" s="169" t="s">
        <v>352</v>
      </c>
    </row>
    <row r="5756" spans="1:3" ht="28.5">
      <c r="A5756" s="169" t="s">
        <v>10530</v>
      </c>
      <c r="B5756" s="170" t="s">
        <v>29896</v>
      </c>
      <c r="C5756" s="169" t="s">
        <v>352</v>
      </c>
    </row>
    <row r="5757" spans="1:3" ht="28.5">
      <c r="A5757" s="169" t="s">
        <v>10532</v>
      </c>
      <c r="B5757" s="170" t="s">
        <v>29897</v>
      </c>
      <c r="C5757" s="169" t="s">
        <v>352</v>
      </c>
    </row>
    <row r="5758" spans="1:3" ht="28.5">
      <c r="A5758" s="169" t="s">
        <v>10534</v>
      </c>
      <c r="B5758" s="170" t="s">
        <v>29898</v>
      </c>
      <c r="C5758" s="169" t="s">
        <v>352</v>
      </c>
    </row>
    <row r="5759" spans="1:3" ht="28.5">
      <c r="A5759" s="169" t="s">
        <v>29899</v>
      </c>
      <c r="B5759" s="170" t="s">
        <v>29900</v>
      </c>
      <c r="C5759" s="169" t="s">
        <v>352</v>
      </c>
    </row>
    <row r="5760" spans="1:3" ht="28.5">
      <c r="A5760" s="169" t="s">
        <v>29901</v>
      </c>
      <c r="B5760" s="170" t="s">
        <v>29902</v>
      </c>
      <c r="C5760" s="169" t="s">
        <v>352</v>
      </c>
    </row>
    <row r="5761" spans="1:3">
      <c r="A5761" s="169" t="s">
        <v>29903</v>
      </c>
      <c r="B5761" s="170" t="s">
        <v>29904</v>
      </c>
    </row>
    <row r="5762" spans="1:3" ht="28.5">
      <c r="A5762" s="169" t="s">
        <v>29905</v>
      </c>
      <c r="B5762" s="170" t="s">
        <v>29906</v>
      </c>
      <c r="C5762" s="169" t="s">
        <v>352</v>
      </c>
    </row>
    <row r="5763" spans="1:3" ht="28.5">
      <c r="A5763" s="169" t="s">
        <v>29907</v>
      </c>
      <c r="B5763" s="170" t="s">
        <v>29908</v>
      </c>
      <c r="C5763" s="169" t="s">
        <v>352</v>
      </c>
    </row>
    <row r="5764" spans="1:3" ht="28.5">
      <c r="A5764" s="169" t="s">
        <v>10536</v>
      </c>
      <c r="B5764" s="170" t="s">
        <v>29909</v>
      </c>
      <c r="C5764" s="169" t="s">
        <v>352</v>
      </c>
    </row>
    <row r="5765" spans="1:3" ht="28.5">
      <c r="A5765" s="169" t="s">
        <v>10538</v>
      </c>
      <c r="B5765" s="170" t="s">
        <v>29910</v>
      </c>
      <c r="C5765" s="169" t="s">
        <v>352</v>
      </c>
    </row>
    <row r="5766" spans="1:3" ht="28.5">
      <c r="A5766" s="169" t="s">
        <v>10540</v>
      </c>
      <c r="B5766" s="170" t="s">
        <v>29911</v>
      </c>
      <c r="C5766" s="169" t="s">
        <v>352</v>
      </c>
    </row>
    <row r="5767" spans="1:3" ht="28.5">
      <c r="A5767" s="169" t="s">
        <v>10542</v>
      </c>
      <c r="B5767" s="170" t="s">
        <v>29912</v>
      </c>
      <c r="C5767" s="169" t="s">
        <v>352</v>
      </c>
    </row>
    <row r="5768" spans="1:3" ht="28.5">
      <c r="A5768" s="169" t="s">
        <v>10544</v>
      </c>
      <c r="B5768" s="170" t="s">
        <v>29913</v>
      </c>
      <c r="C5768" s="169" t="s">
        <v>352</v>
      </c>
    </row>
    <row r="5769" spans="1:3" ht="28.5">
      <c r="A5769" s="169" t="s">
        <v>10546</v>
      </c>
      <c r="B5769" s="170" t="s">
        <v>29914</v>
      </c>
      <c r="C5769" s="169" t="s">
        <v>352</v>
      </c>
    </row>
    <row r="5770" spans="1:3" ht="28.5">
      <c r="A5770" s="169" t="s">
        <v>10548</v>
      </c>
      <c r="B5770" s="170" t="s">
        <v>29915</v>
      </c>
      <c r="C5770" s="169" t="s">
        <v>352</v>
      </c>
    </row>
    <row r="5771" spans="1:3" ht="28.5">
      <c r="A5771" s="169" t="s">
        <v>10550</v>
      </c>
      <c r="B5771" s="170" t="s">
        <v>29916</v>
      </c>
      <c r="C5771" s="169" t="s">
        <v>352</v>
      </c>
    </row>
    <row r="5772" spans="1:3" ht="28.5">
      <c r="A5772" s="169" t="s">
        <v>10552</v>
      </c>
      <c r="B5772" s="170" t="s">
        <v>29917</v>
      </c>
      <c r="C5772" s="169" t="s">
        <v>352</v>
      </c>
    </row>
    <row r="5773" spans="1:3" ht="28.5">
      <c r="A5773" s="169" t="s">
        <v>10554</v>
      </c>
      <c r="B5773" s="170" t="s">
        <v>29918</v>
      </c>
      <c r="C5773" s="169" t="s">
        <v>352</v>
      </c>
    </row>
    <row r="5774" spans="1:3" ht="28.5">
      <c r="A5774" s="169" t="s">
        <v>10556</v>
      </c>
      <c r="B5774" s="170" t="s">
        <v>29919</v>
      </c>
      <c r="C5774" s="169" t="s">
        <v>352</v>
      </c>
    </row>
    <row r="5775" spans="1:3" ht="28.5">
      <c r="A5775" s="169" t="s">
        <v>10558</v>
      </c>
      <c r="B5775" s="170" t="s">
        <v>29920</v>
      </c>
      <c r="C5775" s="169" t="s">
        <v>352</v>
      </c>
    </row>
    <row r="5776" spans="1:3" ht="28.5">
      <c r="A5776" s="169" t="s">
        <v>10560</v>
      </c>
      <c r="B5776" s="170" t="s">
        <v>29921</v>
      </c>
      <c r="C5776" s="169" t="s">
        <v>352</v>
      </c>
    </row>
    <row r="5777" spans="1:3" ht="28.5">
      <c r="A5777" s="169" t="s">
        <v>10562</v>
      </c>
      <c r="B5777" s="170" t="s">
        <v>29922</v>
      </c>
      <c r="C5777" s="169" t="s">
        <v>352</v>
      </c>
    </row>
    <row r="5778" spans="1:3" ht="28.5">
      <c r="A5778" s="169" t="s">
        <v>10564</v>
      </c>
      <c r="B5778" s="170" t="s">
        <v>29923</v>
      </c>
      <c r="C5778" s="169" t="s">
        <v>352</v>
      </c>
    </row>
    <row r="5779" spans="1:3" ht="28.5">
      <c r="A5779" s="169" t="s">
        <v>10566</v>
      </c>
      <c r="B5779" s="170" t="s">
        <v>29924</v>
      </c>
      <c r="C5779" s="169" t="s">
        <v>352</v>
      </c>
    </row>
    <row r="5780" spans="1:3" ht="28.5">
      <c r="A5780" s="169" t="s">
        <v>10568</v>
      </c>
      <c r="B5780" s="170" t="s">
        <v>29925</v>
      </c>
      <c r="C5780" s="169" t="s">
        <v>352</v>
      </c>
    </row>
    <row r="5781" spans="1:3" ht="28.5">
      <c r="A5781" s="169" t="s">
        <v>10570</v>
      </c>
      <c r="B5781" s="170" t="s">
        <v>29926</v>
      </c>
      <c r="C5781" s="169" t="s">
        <v>352</v>
      </c>
    </row>
    <row r="5782" spans="1:3" ht="28.5">
      <c r="A5782" s="169" t="s">
        <v>10572</v>
      </c>
      <c r="B5782" s="170" t="s">
        <v>29927</v>
      </c>
      <c r="C5782" s="169" t="s">
        <v>352</v>
      </c>
    </row>
    <row r="5783" spans="1:3" ht="28.5">
      <c r="A5783" s="169" t="s">
        <v>10574</v>
      </c>
      <c r="B5783" s="170" t="s">
        <v>29928</v>
      </c>
      <c r="C5783" s="169" t="s">
        <v>352</v>
      </c>
    </row>
    <row r="5784" spans="1:3" ht="28.5">
      <c r="A5784" s="169" t="s">
        <v>10576</v>
      </c>
      <c r="B5784" s="170" t="s">
        <v>29929</v>
      </c>
      <c r="C5784" s="169" t="s">
        <v>352</v>
      </c>
    </row>
    <row r="5785" spans="1:3" ht="42.75">
      <c r="A5785" s="169" t="s">
        <v>10578</v>
      </c>
      <c r="B5785" s="170" t="s">
        <v>29930</v>
      </c>
      <c r="C5785" s="169" t="s">
        <v>352</v>
      </c>
    </row>
    <row r="5786" spans="1:3" ht="42.75">
      <c r="A5786" s="169" t="s">
        <v>10580</v>
      </c>
      <c r="B5786" s="170" t="s">
        <v>29931</v>
      </c>
      <c r="C5786" s="169" t="s">
        <v>352</v>
      </c>
    </row>
    <row r="5787" spans="1:3" ht="42.75">
      <c r="A5787" s="169" t="s">
        <v>10582</v>
      </c>
      <c r="B5787" s="170" t="s">
        <v>29932</v>
      </c>
      <c r="C5787" s="169" t="s">
        <v>352</v>
      </c>
    </row>
    <row r="5788" spans="1:3" ht="28.5">
      <c r="A5788" s="169" t="s">
        <v>10584</v>
      </c>
      <c r="B5788" s="170" t="s">
        <v>29933</v>
      </c>
      <c r="C5788" s="169" t="s">
        <v>352</v>
      </c>
    </row>
    <row r="5789" spans="1:3">
      <c r="A5789" s="169" t="s">
        <v>29934</v>
      </c>
      <c r="B5789" s="170" t="s">
        <v>29935</v>
      </c>
    </row>
    <row r="5790" spans="1:3" ht="42.75">
      <c r="A5790" s="169" t="s">
        <v>10586</v>
      </c>
      <c r="B5790" s="170" t="s">
        <v>29936</v>
      </c>
      <c r="C5790" s="169" t="s">
        <v>174</v>
      </c>
    </row>
    <row r="5791" spans="1:3" ht="42.75">
      <c r="A5791" s="169" t="s">
        <v>10588</v>
      </c>
      <c r="B5791" s="170" t="s">
        <v>29937</v>
      </c>
      <c r="C5791" s="169" t="s">
        <v>174</v>
      </c>
    </row>
    <row r="5792" spans="1:3" ht="42.75">
      <c r="A5792" s="169" t="s">
        <v>10590</v>
      </c>
      <c r="B5792" s="170" t="s">
        <v>29938</v>
      </c>
      <c r="C5792" s="169" t="s">
        <v>174</v>
      </c>
    </row>
    <row r="5793" spans="1:3" ht="42.75">
      <c r="A5793" s="169" t="s">
        <v>10592</v>
      </c>
      <c r="B5793" s="170" t="s">
        <v>29939</v>
      </c>
      <c r="C5793" s="169" t="s">
        <v>174</v>
      </c>
    </row>
    <row r="5794" spans="1:3" ht="42.75">
      <c r="A5794" s="169" t="s">
        <v>10594</v>
      </c>
      <c r="B5794" s="170" t="s">
        <v>29940</v>
      </c>
      <c r="C5794" s="169" t="s">
        <v>174</v>
      </c>
    </row>
    <row r="5795" spans="1:3" ht="42.75">
      <c r="A5795" s="169" t="s">
        <v>10596</v>
      </c>
      <c r="B5795" s="170" t="s">
        <v>29941</v>
      </c>
      <c r="C5795" s="169" t="s">
        <v>174</v>
      </c>
    </row>
    <row r="5796" spans="1:3" ht="42.75">
      <c r="A5796" s="169" t="s">
        <v>10598</v>
      </c>
      <c r="B5796" s="170" t="s">
        <v>29942</v>
      </c>
      <c r="C5796" s="169" t="s">
        <v>174</v>
      </c>
    </row>
    <row r="5797" spans="1:3" ht="42.75">
      <c r="A5797" s="169" t="s">
        <v>10600</v>
      </c>
      <c r="B5797" s="170" t="s">
        <v>29943</v>
      </c>
      <c r="C5797" s="169" t="s">
        <v>174</v>
      </c>
    </row>
    <row r="5798" spans="1:3" ht="42.75">
      <c r="A5798" s="169" t="s">
        <v>10602</v>
      </c>
      <c r="B5798" s="170" t="s">
        <v>29944</v>
      </c>
      <c r="C5798" s="169" t="s">
        <v>174</v>
      </c>
    </row>
    <row r="5799" spans="1:3" ht="42.75">
      <c r="A5799" s="169" t="s">
        <v>10604</v>
      </c>
      <c r="B5799" s="170" t="s">
        <v>29945</v>
      </c>
      <c r="C5799" s="169" t="s">
        <v>174</v>
      </c>
    </row>
    <row r="5800" spans="1:3" ht="42.75">
      <c r="A5800" s="169" t="s">
        <v>10606</v>
      </c>
      <c r="B5800" s="170" t="s">
        <v>29946</v>
      </c>
      <c r="C5800" s="169" t="s">
        <v>174</v>
      </c>
    </row>
    <row r="5801" spans="1:3" ht="42.75">
      <c r="A5801" s="169" t="s">
        <v>10608</v>
      </c>
      <c r="B5801" s="170" t="s">
        <v>29947</v>
      </c>
      <c r="C5801" s="169" t="s">
        <v>174</v>
      </c>
    </row>
    <row r="5802" spans="1:3" ht="42.75">
      <c r="A5802" s="169" t="s">
        <v>10610</v>
      </c>
      <c r="B5802" s="170" t="s">
        <v>29948</v>
      </c>
      <c r="C5802" s="169" t="s">
        <v>174</v>
      </c>
    </row>
    <row r="5803" spans="1:3" ht="42.75">
      <c r="A5803" s="169" t="s">
        <v>10612</v>
      </c>
      <c r="B5803" s="170" t="s">
        <v>29949</v>
      </c>
      <c r="C5803" s="169" t="s">
        <v>174</v>
      </c>
    </row>
    <row r="5804" spans="1:3" ht="42.75">
      <c r="A5804" s="169" t="s">
        <v>10614</v>
      </c>
      <c r="B5804" s="170" t="s">
        <v>29950</v>
      </c>
      <c r="C5804" s="169" t="s">
        <v>174</v>
      </c>
    </row>
    <row r="5805" spans="1:3" ht="42.75">
      <c r="A5805" s="169" t="s">
        <v>10616</v>
      </c>
      <c r="B5805" s="170" t="s">
        <v>29951</v>
      </c>
      <c r="C5805" s="169" t="s">
        <v>174</v>
      </c>
    </row>
    <row r="5806" spans="1:3" ht="42.75">
      <c r="A5806" s="169" t="s">
        <v>10618</v>
      </c>
      <c r="B5806" s="170" t="s">
        <v>29952</v>
      </c>
      <c r="C5806" s="169" t="s">
        <v>174</v>
      </c>
    </row>
    <row r="5807" spans="1:3" ht="42.75">
      <c r="A5807" s="169" t="s">
        <v>10620</v>
      </c>
      <c r="B5807" s="170" t="s">
        <v>29953</v>
      </c>
      <c r="C5807" s="169" t="s">
        <v>174</v>
      </c>
    </row>
    <row r="5808" spans="1:3" ht="42.75">
      <c r="A5808" s="169" t="s">
        <v>10622</v>
      </c>
      <c r="B5808" s="170" t="s">
        <v>29954</v>
      </c>
      <c r="C5808" s="169" t="s">
        <v>174</v>
      </c>
    </row>
    <row r="5809" spans="1:3" ht="42.75">
      <c r="A5809" s="169" t="s">
        <v>10624</v>
      </c>
      <c r="B5809" s="170" t="s">
        <v>29955</v>
      </c>
      <c r="C5809" s="169" t="s">
        <v>174</v>
      </c>
    </row>
    <row r="5810" spans="1:3" ht="42.75">
      <c r="A5810" s="169" t="s">
        <v>10626</v>
      </c>
      <c r="B5810" s="170" t="s">
        <v>29956</v>
      </c>
      <c r="C5810" s="169" t="s">
        <v>174</v>
      </c>
    </row>
    <row r="5811" spans="1:3" ht="42.75">
      <c r="A5811" s="169" t="s">
        <v>10628</v>
      </c>
      <c r="B5811" s="170" t="s">
        <v>29957</v>
      </c>
      <c r="C5811" s="169" t="s">
        <v>174</v>
      </c>
    </row>
    <row r="5812" spans="1:3" ht="42.75">
      <c r="A5812" s="169" t="s">
        <v>10630</v>
      </c>
      <c r="B5812" s="170" t="s">
        <v>29958</v>
      </c>
      <c r="C5812" s="169" t="s">
        <v>174</v>
      </c>
    </row>
    <row r="5813" spans="1:3" ht="42.75">
      <c r="A5813" s="169" t="s">
        <v>10632</v>
      </c>
      <c r="B5813" s="170" t="s">
        <v>29959</v>
      </c>
      <c r="C5813" s="169" t="s">
        <v>174</v>
      </c>
    </row>
    <row r="5814" spans="1:3" ht="42.75">
      <c r="A5814" s="169" t="s">
        <v>10634</v>
      </c>
      <c r="B5814" s="170" t="s">
        <v>29960</v>
      </c>
      <c r="C5814" s="169" t="s">
        <v>174</v>
      </c>
    </row>
    <row r="5815" spans="1:3" ht="42.75">
      <c r="A5815" s="169" t="s">
        <v>10636</v>
      </c>
      <c r="B5815" s="170" t="s">
        <v>29961</v>
      </c>
      <c r="C5815" s="169" t="s">
        <v>174</v>
      </c>
    </row>
    <row r="5816" spans="1:3" ht="57">
      <c r="A5816" s="169" t="s">
        <v>29962</v>
      </c>
      <c r="B5816" s="170" t="s">
        <v>29963</v>
      </c>
      <c r="C5816" s="169" t="s">
        <v>352</v>
      </c>
    </row>
    <row r="5817" spans="1:3" ht="57">
      <c r="A5817" s="169" t="s">
        <v>29964</v>
      </c>
      <c r="B5817" s="170" t="s">
        <v>29965</v>
      </c>
      <c r="C5817" s="169" t="s">
        <v>352</v>
      </c>
    </row>
    <row r="5818" spans="1:3" ht="42.75">
      <c r="A5818" s="169" t="s">
        <v>29966</v>
      </c>
      <c r="B5818" s="170" t="s">
        <v>29967</v>
      </c>
      <c r="C5818" s="169" t="s">
        <v>352</v>
      </c>
    </row>
    <row r="5819" spans="1:3" ht="42.75">
      <c r="A5819" s="169" t="s">
        <v>29968</v>
      </c>
      <c r="B5819" s="170" t="s">
        <v>29969</v>
      </c>
      <c r="C5819" s="169" t="s">
        <v>352</v>
      </c>
    </row>
    <row r="5820" spans="1:3">
      <c r="A5820" s="169" t="s">
        <v>29970</v>
      </c>
      <c r="B5820" s="170" t="s">
        <v>29971</v>
      </c>
    </row>
    <row r="5821" spans="1:3">
      <c r="A5821" s="169" t="s">
        <v>10638</v>
      </c>
      <c r="B5821" s="170" t="s">
        <v>29972</v>
      </c>
      <c r="C5821" s="169" t="s">
        <v>177</v>
      </c>
    </row>
    <row r="5822" spans="1:3" ht="42.75">
      <c r="A5822" s="169" t="s">
        <v>10640</v>
      </c>
      <c r="B5822" s="170" t="s">
        <v>29973</v>
      </c>
      <c r="C5822" s="169" t="s">
        <v>187</v>
      </c>
    </row>
    <row r="5823" spans="1:3" ht="28.5">
      <c r="A5823" s="169" t="s">
        <v>10642</v>
      </c>
      <c r="B5823" s="170" t="s">
        <v>29974</v>
      </c>
      <c r="C5823" s="169" t="s">
        <v>187</v>
      </c>
    </row>
    <row r="5824" spans="1:3" ht="42.75">
      <c r="A5824" s="169" t="s">
        <v>10644</v>
      </c>
      <c r="B5824" s="170" t="s">
        <v>29975</v>
      </c>
      <c r="C5824" s="169" t="s">
        <v>171</v>
      </c>
    </row>
    <row r="5825" spans="1:3" ht="42.75">
      <c r="A5825" s="169" t="s">
        <v>10646</v>
      </c>
      <c r="B5825" s="170" t="s">
        <v>29976</v>
      </c>
      <c r="C5825" s="169" t="s">
        <v>177</v>
      </c>
    </row>
    <row r="5826" spans="1:3" ht="42.75">
      <c r="A5826" s="169" t="s">
        <v>10648</v>
      </c>
      <c r="B5826" s="170" t="s">
        <v>29977</v>
      </c>
      <c r="C5826" s="169" t="s">
        <v>177</v>
      </c>
    </row>
    <row r="5827" spans="1:3" ht="42.75">
      <c r="A5827" s="169" t="s">
        <v>10650</v>
      </c>
      <c r="B5827" s="170" t="s">
        <v>29978</v>
      </c>
      <c r="C5827" s="169" t="s">
        <v>177</v>
      </c>
    </row>
    <row r="5828" spans="1:3" ht="28.5">
      <c r="A5828" s="169" t="s">
        <v>10652</v>
      </c>
      <c r="B5828" s="170" t="s">
        <v>29979</v>
      </c>
      <c r="C5828" s="169" t="s">
        <v>171</v>
      </c>
    </row>
    <row r="5829" spans="1:3" ht="28.5">
      <c r="A5829" s="169" t="s">
        <v>10654</v>
      </c>
      <c r="B5829" s="170" t="s">
        <v>29980</v>
      </c>
      <c r="C5829" s="169" t="s">
        <v>171</v>
      </c>
    </row>
    <row r="5830" spans="1:3" ht="28.5">
      <c r="A5830" s="169" t="s">
        <v>10656</v>
      </c>
      <c r="B5830" s="170" t="s">
        <v>29981</v>
      </c>
      <c r="C5830" s="169" t="s">
        <v>171</v>
      </c>
    </row>
    <row r="5831" spans="1:3" ht="28.5">
      <c r="A5831" s="169" t="s">
        <v>10658</v>
      </c>
      <c r="B5831" s="170" t="s">
        <v>29982</v>
      </c>
      <c r="C5831" s="169" t="s">
        <v>171</v>
      </c>
    </row>
    <row r="5832" spans="1:3" ht="28.5">
      <c r="A5832" s="169" t="s">
        <v>10660</v>
      </c>
      <c r="B5832" s="170" t="s">
        <v>29983</v>
      </c>
      <c r="C5832" s="169" t="s">
        <v>171</v>
      </c>
    </row>
    <row r="5833" spans="1:3" ht="28.5">
      <c r="A5833" s="169" t="s">
        <v>10662</v>
      </c>
      <c r="B5833" s="170" t="s">
        <v>29984</v>
      </c>
      <c r="C5833" s="169" t="s">
        <v>171</v>
      </c>
    </row>
    <row r="5834" spans="1:3" ht="28.5">
      <c r="A5834" s="169" t="s">
        <v>10664</v>
      </c>
      <c r="B5834" s="170" t="s">
        <v>29985</v>
      </c>
      <c r="C5834" s="169" t="s">
        <v>171</v>
      </c>
    </row>
    <row r="5835" spans="1:3" ht="28.5">
      <c r="A5835" s="169" t="s">
        <v>10666</v>
      </c>
      <c r="B5835" s="170" t="s">
        <v>29986</v>
      </c>
      <c r="C5835" s="169" t="s">
        <v>171</v>
      </c>
    </row>
    <row r="5836" spans="1:3" ht="42.75">
      <c r="A5836" s="169" t="s">
        <v>10668</v>
      </c>
      <c r="B5836" s="170" t="s">
        <v>29987</v>
      </c>
      <c r="C5836" s="169" t="s">
        <v>171</v>
      </c>
    </row>
    <row r="5837" spans="1:3" ht="28.5">
      <c r="A5837" s="169" t="s">
        <v>10670</v>
      </c>
      <c r="B5837" s="170" t="s">
        <v>29988</v>
      </c>
      <c r="C5837" s="169" t="s">
        <v>171</v>
      </c>
    </row>
    <row r="5838" spans="1:3" ht="42.75">
      <c r="A5838" s="169" t="s">
        <v>10672</v>
      </c>
      <c r="B5838" s="170" t="s">
        <v>29989</v>
      </c>
      <c r="C5838" s="169" t="s">
        <v>171</v>
      </c>
    </row>
    <row r="5839" spans="1:3" ht="42.75">
      <c r="A5839" s="169" t="s">
        <v>10674</v>
      </c>
      <c r="B5839" s="170" t="s">
        <v>29990</v>
      </c>
      <c r="C5839" s="169" t="s">
        <v>177</v>
      </c>
    </row>
    <row r="5840" spans="1:3" ht="42.75">
      <c r="A5840" s="169" t="s">
        <v>10676</v>
      </c>
      <c r="B5840" s="170" t="s">
        <v>23225</v>
      </c>
      <c r="C5840" s="169" t="s">
        <v>177</v>
      </c>
    </row>
    <row r="5841" spans="1:3" ht="42.75">
      <c r="A5841" s="169" t="s">
        <v>10678</v>
      </c>
      <c r="B5841" s="170" t="s">
        <v>29991</v>
      </c>
      <c r="C5841" s="169" t="s">
        <v>177</v>
      </c>
    </row>
    <row r="5842" spans="1:3" ht="42.75">
      <c r="A5842" s="169" t="s">
        <v>10680</v>
      </c>
      <c r="B5842" s="170" t="s">
        <v>29992</v>
      </c>
      <c r="C5842" s="169" t="s">
        <v>177</v>
      </c>
    </row>
    <row r="5843" spans="1:3" ht="42.75">
      <c r="A5843" s="169" t="s">
        <v>10682</v>
      </c>
      <c r="B5843" s="170" t="s">
        <v>29993</v>
      </c>
      <c r="C5843" s="169" t="s">
        <v>177</v>
      </c>
    </row>
    <row r="5844" spans="1:3" ht="42.75">
      <c r="A5844" s="169" t="s">
        <v>10684</v>
      </c>
      <c r="B5844" s="170" t="s">
        <v>29994</v>
      </c>
      <c r="C5844" s="169" t="s">
        <v>177</v>
      </c>
    </row>
    <row r="5845" spans="1:3" ht="42.75">
      <c r="A5845" s="169" t="s">
        <v>10686</v>
      </c>
      <c r="B5845" s="170" t="s">
        <v>29995</v>
      </c>
      <c r="C5845" s="169" t="s">
        <v>177</v>
      </c>
    </row>
    <row r="5846" spans="1:3" ht="42.75">
      <c r="A5846" s="169" t="s">
        <v>10688</v>
      </c>
      <c r="B5846" s="170" t="s">
        <v>29996</v>
      </c>
      <c r="C5846" s="169" t="s">
        <v>177</v>
      </c>
    </row>
    <row r="5847" spans="1:3" ht="42.75">
      <c r="A5847" s="169" t="s">
        <v>10690</v>
      </c>
      <c r="B5847" s="170" t="s">
        <v>29997</v>
      </c>
      <c r="C5847" s="169" t="s">
        <v>177</v>
      </c>
    </row>
    <row r="5848" spans="1:3">
      <c r="A5848" s="169" t="s">
        <v>29998</v>
      </c>
      <c r="B5848" s="170" t="s">
        <v>24086</v>
      </c>
    </row>
    <row r="5849" spans="1:3">
      <c r="A5849" s="169" t="s">
        <v>29999</v>
      </c>
      <c r="B5849" s="170" t="s">
        <v>30000</v>
      </c>
    </row>
    <row r="5850" spans="1:3" ht="28.5">
      <c r="A5850" s="169" t="s">
        <v>10692</v>
      </c>
      <c r="B5850" s="170" t="s">
        <v>30001</v>
      </c>
      <c r="C5850" s="169" t="s">
        <v>352</v>
      </c>
    </row>
    <row r="5851" spans="1:3" ht="28.5">
      <c r="A5851" s="169" t="s">
        <v>10694</v>
      </c>
      <c r="B5851" s="170" t="s">
        <v>30002</v>
      </c>
      <c r="C5851" s="169" t="s">
        <v>352</v>
      </c>
    </row>
    <row r="5852" spans="1:3" ht="28.5">
      <c r="A5852" s="169" t="s">
        <v>10696</v>
      </c>
      <c r="B5852" s="170" t="s">
        <v>30003</v>
      </c>
      <c r="C5852" s="169" t="s">
        <v>352</v>
      </c>
    </row>
    <row r="5853" spans="1:3" ht="28.5">
      <c r="A5853" s="169" t="s">
        <v>10698</v>
      </c>
      <c r="B5853" s="170" t="s">
        <v>30004</v>
      </c>
      <c r="C5853" s="169" t="s">
        <v>177</v>
      </c>
    </row>
    <row r="5854" spans="1:3" ht="28.5">
      <c r="A5854" s="169" t="s">
        <v>10700</v>
      </c>
      <c r="B5854" s="170" t="s">
        <v>30005</v>
      </c>
      <c r="C5854" s="169" t="s">
        <v>177</v>
      </c>
    </row>
    <row r="5855" spans="1:3" ht="42.75">
      <c r="A5855" s="169" t="s">
        <v>10702</v>
      </c>
      <c r="B5855" s="170" t="s">
        <v>30006</v>
      </c>
      <c r="C5855" s="169" t="s">
        <v>30007</v>
      </c>
    </row>
    <row r="5856" spans="1:3" ht="28.5">
      <c r="A5856" s="169" t="s">
        <v>10704</v>
      </c>
      <c r="B5856" s="170" t="s">
        <v>30008</v>
      </c>
      <c r="C5856" s="169" t="s">
        <v>30007</v>
      </c>
    </row>
    <row r="5857" spans="1:3" ht="28.5">
      <c r="A5857" s="169" t="s">
        <v>10706</v>
      </c>
      <c r="B5857" s="170" t="s">
        <v>30009</v>
      </c>
      <c r="C5857" s="169" t="s">
        <v>177</v>
      </c>
    </row>
    <row r="5858" spans="1:3">
      <c r="A5858" s="169" t="s">
        <v>30010</v>
      </c>
      <c r="B5858" s="170" t="s">
        <v>30011</v>
      </c>
    </row>
    <row r="5859" spans="1:3" ht="42.75">
      <c r="A5859" s="169" t="s">
        <v>10708</v>
      </c>
      <c r="B5859" s="170" t="s">
        <v>30012</v>
      </c>
      <c r="C5859" s="169" t="s">
        <v>352</v>
      </c>
    </row>
    <row r="5860" spans="1:3" ht="28.5">
      <c r="A5860" s="169" t="s">
        <v>10710</v>
      </c>
      <c r="B5860" s="170" t="s">
        <v>30013</v>
      </c>
      <c r="C5860" s="169" t="s">
        <v>23440</v>
      </c>
    </row>
    <row r="5861" spans="1:3" ht="57">
      <c r="A5861" s="169" t="s">
        <v>10712</v>
      </c>
      <c r="B5861" s="170" t="s">
        <v>30014</v>
      </c>
      <c r="C5861" s="169" t="s">
        <v>171</v>
      </c>
    </row>
    <row r="5862" spans="1:3" ht="57">
      <c r="A5862" s="169" t="s">
        <v>10714</v>
      </c>
      <c r="B5862" s="170" t="s">
        <v>30015</v>
      </c>
      <c r="C5862" s="169" t="s">
        <v>171</v>
      </c>
    </row>
    <row r="5863" spans="1:3" ht="57">
      <c r="A5863" s="169" t="s">
        <v>10716</v>
      </c>
      <c r="B5863" s="170" t="s">
        <v>30016</v>
      </c>
      <c r="C5863" s="169" t="s">
        <v>171</v>
      </c>
    </row>
    <row r="5864" spans="1:3" ht="57">
      <c r="A5864" s="169" t="s">
        <v>10718</v>
      </c>
      <c r="B5864" s="170" t="s">
        <v>30017</v>
      </c>
      <c r="C5864" s="169" t="s">
        <v>171</v>
      </c>
    </row>
    <row r="5865" spans="1:3" ht="28.5">
      <c r="A5865" s="169" t="s">
        <v>10720</v>
      </c>
      <c r="B5865" s="170" t="s">
        <v>30018</v>
      </c>
      <c r="C5865" s="169" t="s">
        <v>352</v>
      </c>
    </row>
    <row r="5866" spans="1:3" ht="28.5">
      <c r="A5866" s="169" t="s">
        <v>10722</v>
      </c>
      <c r="B5866" s="170" t="s">
        <v>30019</v>
      </c>
      <c r="C5866" s="169" t="s">
        <v>352</v>
      </c>
    </row>
    <row r="5867" spans="1:3" ht="28.5">
      <c r="A5867" s="169" t="s">
        <v>10724</v>
      </c>
      <c r="B5867" s="170" t="s">
        <v>30020</v>
      </c>
      <c r="C5867" s="169" t="s">
        <v>352</v>
      </c>
    </row>
    <row r="5868" spans="1:3" ht="57">
      <c r="A5868" s="169" t="s">
        <v>10726</v>
      </c>
      <c r="B5868" s="170" t="s">
        <v>30021</v>
      </c>
      <c r="C5868" s="169" t="s">
        <v>352</v>
      </c>
    </row>
    <row r="5869" spans="1:3" ht="57">
      <c r="A5869" s="169" t="s">
        <v>10728</v>
      </c>
      <c r="B5869" s="170" t="s">
        <v>30022</v>
      </c>
      <c r="C5869" s="169" t="s">
        <v>171</v>
      </c>
    </row>
    <row r="5870" spans="1:3" ht="42.75">
      <c r="A5870" s="169" t="s">
        <v>10730</v>
      </c>
      <c r="B5870" s="170" t="s">
        <v>30023</v>
      </c>
      <c r="C5870" s="169" t="s">
        <v>171</v>
      </c>
    </row>
    <row r="5871" spans="1:3" ht="42.75">
      <c r="A5871" s="169" t="s">
        <v>10732</v>
      </c>
      <c r="B5871" s="170" t="s">
        <v>30024</v>
      </c>
      <c r="C5871" s="169" t="s">
        <v>171</v>
      </c>
    </row>
    <row r="5872" spans="1:3" ht="42.75">
      <c r="A5872" s="169" t="s">
        <v>10734</v>
      </c>
      <c r="B5872" s="170" t="s">
        <v>30025</v>
      </c>
      <c r="C5872" s="169" t="s">
        <v>352</v>
      </c>
    </row>
    <row r="5873" spans="1:3" ht="42.75">
      <c r="A5873" s="169" t="s">
        <v>10736</v>
      </c>
      <c r="B5873" s="170" t="s">
        <v>30026</v>
      </c>
      <c r="C5873" s="169" t="s">
        <v>352</v>
      </c>
    </row>
    <row r="5874" spans="1:3" ht="28.5">
      <c r="A5874" s="169" t="s">
        <v>10740</v>
      </c>
      <c r="B5874" s="170" t="s">
        <v>30027</v>
      </c>
      <c r="C5874" s="169" t="s">
        <v>352</v>
      </c>
    </row>
    <row r="5875" spans="1:3" ht="42.75">
      <c r="A5875" s="169" t="s">
        <v>10742</v>
      </c>
      <c r="B5875" s="170" t="s">
        <v>30028</v>
      </c>
      <c r="C5875" s="169" t="s">
        <v>352</v>
      </c>
    </row>
    <row r="5876" spans="1:3" ht="28.5">
      <c r="A5876" s="169" t="s">
        <v>10744</v>
      </c>
      <c r="B5876" s="170" t="s">
        <v>30029</v>
      </c>
      <c r="C5876" s="169" t="s">
        <v>352</v>
      </c>
    </row>
    <row r="5877" spans="1:3">
      <c r="A5877" s="169" t="s">
        <v>30030</v>
      </c>
      <c r="B5877" s="170" t="s">
        <v>30031</v>
      </c>
      <c r="C5877" s="169" t="s">
        <v>24608</v>
      </c>
    </row>
    <row r="5878" spans="1:3">
      <c r="A5878" s="169" t="s">
        <v>30032</v>
      </c>
      <c r="B5878" s="170" t="s">
        <v>30033</v>
      </c>
    </row>
    <row r="5879" spans="1:3" ht="42.75">
      <c r="A5879" s="169" t="s">
        <v>10746</v>
      </c>
      <c r="B5879" s="170" t="s">
        <v>30034</v>
      </c>
      <c r="C5879" s="169" t="s">
        <v>187</v>
      </c>
    </row>
    <row r="5880" spans="1:3" ht="28.5">
      <c r="A5880" s="169" t="s">
        <v>10748</v>
      </c>
      <c r="B5880" s="170" t="s">
        <v>30035</v>
      </c>
      <c r="C5880" s="169" t="s">
        <v>187</v>
      </c>
    </row>
    <row r="5881" spans="1:3" ht="42.75">
      <c r="A5881" s="169" t="s">
        <v>10750</v>
      </c>
      <c r="B5881" s="170" t="s">
        <v>30036</v>
      </c>
      <c r="C5881" s="169" t="s">
        <v>187</v>
      </c>
    </row>
    <row r="5882" spans="1:3" ht="28.5">
      <c r="A5882" s="169" t="s">
        <v>10752</v>
      </c>
      <c r="B5882" s="170" t="s">
        <v>30037</v>
      </c>
      <c r="C5882" s="169" t="s">
        <v>187</v>
      </c>
    </row>
    <row r="5883" spans="1:3" ht="42.75">
      <c r="A5883" s="169" t="s">
        <v>10754</v>
      </c>
      <c r="B5883" s="170" t="s">
        <v>30038</v>
      </c>
      <c r="C5883" s="169" t="s">
        <v>187</v>
      </c>
    </row>
    <row r="5884" spans="1:3" ht="28.5">
      <c r="A5884" s="169" t="s">
        <v>10756</v>
      </c>
      <c r="B5884" s="170" t="s">
        <v>30039</v>
      </c>
      <c r="C5884" s="169" t="s">
        <v>187</v>
      </c>
    </row>
    <row r="5885" spans="1:3" ht="28.5">
      <c r="A5885" s="169" t="s">
        <v>10758</v>
      </c>
      <c r="B5885" s="170" t="s">
        <v>30040</v>
      </c>
      <c r="C5885" s="169" t="s">
        <v>187</v>
      </c>
    </row>
    <row r="5886" spans="1:3" ht="28.5">
      <c r="A5886" s="169" t="s">
        <v>10760</v>
      </c>
      <c r="B5886" s="170" t="s">
        <v>30041</v>
      </c>
      <c r="C5886" s="169" t="s">
        <v>187</v>
      </c>
    </row>
    <row r="5887" spans="1:3" ht="28.5">
      <c r="A5887" s="169" t="s">
        <v>10762</v>
      </c>
      <c r="B5887" s="170" t="s">
        <v>30042</v>
      </c>
      <c r="C5887" s="169" t="s">
        <v>187</v>
      </c>
    </row>
    <row r="5888" spans="1:3" ht="28.5">
      <c r="A5888" s="169" t="s">
        <v>10764</v>
      </c>
      <c r="B5888" s="170" t="s">
        <v>30043</v>
      </c>
      <c r="C5888" s="169" t="s">
        <v>187</v>
      </c>
    </row>
    <row r="5889" spans="1:3" ht="28.5">
      <c r="A5889" s="169" t="s">
        <v>10766</v>
      </c>
      <c r="B5889" s="170" t="s">
        <v>30044</v>
      </c>
      <c r="C5889" s="169" t="s">
        <v>187</v>
      </c>
    </row>
    <row r="5890" spans="1:3" ht="28.5">
      <c r="A5890" s="169" t="s">
        <v>10768</v>
      </c>
      <c r="B5890" s="170" t="s">
        <v>30045</v>
      </c>
      <c r="C5890" s="169" t="s">
        <v>187</v>
      </c>
    </row>
    <row r="5891" spans="1:3" ht="28.5">
      <c r="A5891" s="169" t="s">
        <v>10770</v>
      </c>
      <c r="B5891" s="170" t="s">
        <v>30046</v>
      </c>
      <c r="C5891" s="169" t="s">
        <v>171</v>
      </c>
    </row>
    <row r="5892" spans="1:3" ht="28.5">
      <c r="A5892" s="169" t="s">
        <v>10772</v>
      </c>
      <c r="B5892" s="170" t="s">
        <v>30047</v>
      </c>
      <c r="C5892" s="169" t="s">
        <v>171</v>
      </c>
    </row>
    <row r="5893" spans="1:3" ht="28.5">
      <c r="A5893" s="169" t="s">
        <v>10774</v>
      </c>
      <c r="B5893" s="170" t="s">
        <v>30048</v>
      </c>
      <c r="C5893" s="169" t="s">
        <v>171</v>
      </c>
    </row>
    <row r="5894" spans="1:3" ht="28.5">
      <c r="A5894" s="169" t="s">
        <v>10776</v>
      </c>
      <c r="B5894" s="170" t="s">
        <v>30049</v>
      </c>
      <c r="C5894" s="169" t="s">
        <v>171</v>
      </c>
    </row>
    <row r="5895" spans="1:3">
      <c r="A5895" s="169" t="s">
        <v>30050</v>
      </c>
      <c r="B5895" s="170" t="s">
        <v>30051</v>
      </c>
    </row>
    <row r="5896" spans="1:3" ht="28.5">
      <c r="A5896" s="169" t="s">
        <v>10778</v>
      </c>
      <c r="B5896" s="170" t="s">
        <v>30052</v>
      </c>
      <c r="C5896" s="169" t="s">
        <v>171</v>
      </c>
    </row>
    <row r="5897" spans="1:3" ht="57">
      <c r="A5897" s="169" t="s">
        <v>10780</v>
      </c>
      <c r="B5897" s="170" t="s">
        <v>30053</v>
      </c>
      <c r="C5897" s="169" t="s">
        <v>171</v>
      </c>
    </row>
    <row r="5898" spans="1:3" ht="57">
      <c r="A5898" s="169" t="s">
        <v>10782</v>
      </c>
      <c r="B5898" s="170" t="s">
        <v>30054</v>
      </c>
      <c r="C5898" s="169" t="s">
        <v>171</v>
      </c>
    </row>
    <row r="5899" spans="1:3" ht="57">
      <c r="A5899" s="169" t="s">
        <v>10784</v>
      </c>
      <c r="B5899" s="170" t="s">
        <v>30055</v>
      </c>
      <c r="C5899" s="169" t="s">
        <v>171</v>
      </c>
    </row>
    <row r="5900" spans="1:3">
      <c r="A5900" s="169" t="s">
        <v>30056</v>
      </c>
      <c r="B5900" s="170" t="s">
        <v>30057</v>
      </c>
    </row>
    <row r="5901" spans="1:3" ht="42.75">
      <c r="A5901" s="169" t="s">
        <v>10786</v>
      </c>
      <c r="B5901" s="170" t="s">
        <v>30058</v>
      </c>
      <c r="C5901" s="169" t="s">
        <v>352</v>
      </c>
    </row>
    <row r="5902" spans="1:3" ht="28.5">
      <c r="A5902" s="169" t="s">
        <v>10788</v>
      </c>
      <c r="B5902" s="170" t="s">
        <v>30059</v>
      </c>
      <c r="C5902" s="169" t="s">
        <v>352</v>
      </c>
    </row>
    <row r="5903" spans="1:3" ht="42.75">
      <c r="A5903" s="169" t="s">
        <v>10790</v>
      </c>
      <c r="B5903" s="170" t="s">
        <v>30060</v>
      </c>
      <c r="C5903" s="169" t="s">
        <v>187</v>
      </c>
    </row>
    <row r="5904" spans="1:3" ht="42.75">
      <c r="A5904" s="169" t="s">
        <v>10792</v>
      </c>
      <c r="B5904" s="170" t="s">
        <v>30061</v>
      </c>
      <c r="C5904" s="169" t="s">
        <v>187</v>
      </c>
    </row>
    <row r="5905" spans="1:3" ht="42.75">
      <c r="A5905" s="169" t="s">
        <v>10794</v>
      </c>
      <c r="B5905" s="170" t="s">
        <v>30062</v>
      </c>
      <c r="C5905" s="169" t="s">
        <v>187</v>
      </c>
    </row>
    <row r="5906" spans="1:3" ht="42.75">
      <c r="A5906" s="169" t="s">
        <v>10796</v>
      </c>
      <c r="B5906" s="170" t="s">
        <v>30063</v>
      </c>
      <c r="C5906" s="169" t="s">
        <v>187</v>
      </c>
    </row>
    <row r="5907" spans="1:3" ht="42.75">
      <c r="A5907" s="169" t="s">
        <v>10798</v>
      </c>
      <c r="B5907" s="170" t="s">
        <v>30064</v>
      </c>
      <c r="C5907" s="169" t="s">
        <v>187</v>
      </c>
    </row>
    <row r="5908" spans="1:3" ht="42.75">
      <c r="A5908" s="169" t="s">
        <v>10800</v>
      </c>
      <c r="B5908" s="170" t="s">
        <v>30065</v>
      </c>
      <c r="C5908" s="169" t="s">
        <v>187</v>
      </c>
    </row>
    <row r="5909" spans="1:3">
      <c r="A5909" s="169" t="s">
        <v>10802</v>
      </c>
      <c r="B5909" s="170" t="s">
        <v>30066</v>
      </c>
      <c r="C5909" s="169" t="s">
        <v>174</v>
      </c>
    </row>
    <row r="5910" spans="1:3">
      <c r="A5910" s="169" t="s">
        <v>30067</v>
      </c>
      <c r="B5910" s="170" t="s">
        <v>30068</v>
      </c>
    </row>
    <row r="5911" spans="1:3" ht="28.5">
      <c r="A5911" s="169" t="s">
        <v>10804</v>
      </c>
      <c r="B5911" s="170" t="s">
        <v>30069</v>
      </c>
      <c r="C5911" s="169" t="s">
        <v>187</v>
      </c>
    </row>
    <row r="5912" spans="1:3">
      <c r="A5912" s="169" t="s">
        <v>30070</v>
      </c>
      <c r="B5912" s="170" t="s">
        <v>30071</v>
      </c>
    </row>
    <row r="5913" spans="1:3">
      <c r="A5913" s="169" t="s">
        <v>30072</v>
      </c>
      <c r="B5913" s="170" t="s">
        <v>30073</v>
      </c>
    </row>
    <row r="5914" spans="1:3" ht="42.75">
      <c r="A5914" s="169" t="s">
        <v>10806</v>
      </c>
      <c r="B5914" s="170" t="s">
        <v>30074</v>
      </c>
      <c r="C5914" s="169" t="s">
        <v>352</v>
      </c>
    </row>
    <row r="5915" spans="1:3" ht="42.75">
      <c r="A5915" s="169" t="s">
        <v>10808</v>
      </c>
      <c r="B5915" s="170" t="s">
        <v>30075</v>
      </c>
      <c r="C5915" s="169" t="s">
        <v>352</v>
      </c>
    </row>
    <row r="5916" spans="1:3" ht="42.75">
      <c r="A5916" s="169" t="s">
        <v>10810</v>
      </c>
      <c r="B5916" s="170" t="s">
        <v>30076</v>
      </c>
      <c r="C5916" s="169" t="s">
        <v>352</v>
      </c>
    </row>
    <row r="5917" spans="1:3" ht="42.75">
      <c r="A5917" s="169" t="s">
        <v>10814</v>
      </c>
      <c r="B5917" s="170" t="s">
        <v>30077</v>
      </c>
      <c r="C5917" s="169" t="s">
        <v>352</v>
      </c>
    </row>
    <row r="5918" spans="1:3">
      <c r="A5918" s="169" t="s">
        <v>30078</v>
      </c>
      <c r="B5918" s="170" t="s">
        <v>30079</v>
      </c>
      <c r="C5918" s="169" t="s">
        <v>171</v>
      </c>
    </row>
    <row r="5919" spans="1:3">
      <c r="A5919" s="169" t="s">
        <v>30080</v>
      </c>
      <c r="B5919" s="170" t="s">
        <v>30081</v>
      </c>
      <c r="C5919" s="169" t="s">
        <v>171</v>
      </c>
    </row>
    <row r="5920" spans="1:3">
      <c r="A5920" s="169" t="s">
        <v>30082</v>
      </c>
      <c r="B5920" s="170" t="s">
        <v>30083</v>
      </c>
      <c r="C5920" s="169" t="s">
        <v>171</v>
      </c>
    </row>
    <row r="5921" spans="1:3">
      <c r="A5921" s="169" t="s">
        <v>30084</v>
      </c>
      <c r="B5921" s="170" t="s">
        <v>30085</v>
      </c>
      <c r="C5921" s="169" t="s">
        <v>171</v>
      </c>
    </row>
    <row r="5922" spans="1:3">
      <c r="A5922" s="169" t="s">
        <v>30086</v>
      </c>
      <c r="B5922" s="170" t="s">
        <v>30087</v>
      </c>
      <c r="C5922" s="169" t="s">
        <v>171</v>
      </c>
    </row>
    <row r="5923" spans="1:3">
      <c r="A5923" s="169" t="s">
        <v>30088</v>
      </c>
      <c r="B5923" s="170" t="s">
        <v>30089</v>
      </c>
      <c r="C5923" s="169" t="s">
        <v>171</v>
      </c>
    </row>
    <row r="5924" spans="1:3">
      <c r="A5924" s="169" t="s">
        <v>30090</v>
      </c>
      <c r="B5924" s="170" t="s">
        <v>30091</v>
      </c>
      <c r="C5924" s="169" t="s">
        <v>171</v>
      </c>
    </row>
    <row r="5925" spans="1:3">
      <c r="A5925" s="169" t="s">
        <v>30092</v>
      </c>
      <c r="B5925" s="170" t="s">
        <v>30093</v>
      </c>
    </row>
    <row r="5926" spans="1:3" ht="42.75">
      <c r="A5926" s="169" t="s">
        <v>10816</v>
      </c>
      <c r="B5926" s="170" t="s">
        <v>30094</v>
      </c>
      <c r="C5926" s="169" t="s">
        <v>177</v>
      </c>
    </row>
    <row r="5927" spans="1:3" ht="42.75">
      <c r="A5927" s="169" t="s">
        <v>10818</v>
      </c>
      <c r="B5927" s="170" t="s">
        <v>30095</v>
      </c>
      <c r="C5927" s="169" t="s">
        <v>177</v>
      </c>
    </row>
    <row r="5928" spans="1:3" ht="42.75">
      <c r="A5928" s="169" t="s">
        <v>10820</v>
      </c>
      <c r="B5928" s="170" t="s">
        <v>30096</v>
      </c>
      <c r="C5928" s="169" t="s">
        <v>177</v>
      </c>
    </row>
    <row r="5929" spans="1:3" ht="42.75">
      <c r="A5929" s="169" t="s">
        <v>10822</v>
      </c>
      <c r="B5929" s="170" t="s">
        <v>30097</v>
      </c>
      <c r="C5929" s="169" t="s">
        <v>177</v>
      </c>
    </row>
    <row r="5930" spans="1:3" ht="57">
      <c r="A5930" s="169" t="s">
        <v>10824</v>
      </c>
      <c r="B5930" s="170" t="s">
        <v>30098</v>
      </c>
      <c r="C5930" s="169" t="s">
        <v>177</v>
      </c>
    </row>
    <row r="5931" spans="1:3" ht="57">
      <c r="A5931" s="169" t="s">
        <v>10826</v>
      </c>
      <c r="B5931" s="170" t="s">
        <v>30099</v>
      </c>
      <c r="C5931" s="169" t="s">
        <v>177</v>
      </c>
    </row>
    <row r="5932" spans="1:3" ht="57">
      <c r="A5932" s="169" t="s">
        <v>10828</v>
      </c>
      <c r="B5932" s="170" t="s">
        <v>30100</v>
      </c>
      <c r="C5932" s="169" t="s">
        <v>177</v>
      </c>
    </row>
    <row r="5933" spans="1:3" ht="57">
      <c r="A5933" s="169" t="s">
        <v>10830</v>
      </c>
      <c r="B5933" s="170" t="s">
        <v>30101</v>
      </c>
      <c r="C5933" s="169" t="s">
        <v>177</v>
      </c>
    </row>
    <row r="5934" spans="1:3">
      <c r="A5934" s="169" t="s">
        <v>30102</v>
      </c>
      <c r="B5934" s="170" t="s">
        <v>30103</v>
      </c>
    </row>
    <row r="5935" spans="1:3" ht="28.5">
      <c r="A5935" s="169" t="s">
        <v>10832</v>
      </c>
      <c r="B5935" s="170" t="s">
        <v>30104</v>
      </c>
      <c r="C5935" s="169" t="s">
        <v>177</v>
      </c>
    </row>
    <row r="5936" spans="1:3" ht="28.5">
      <c r="A5936" s="169" t="s">
        <v>10834</v>
      </c>
      <c r="B5936" s="170" t="s">
        <v>30105</v>
      </c>
      <c r="C5936" s="169" t="s">
        <v>177</v>
      </c>
    </row>
    <row r="5937" spans="1:3" ht="28.5">
      <c r="A5937" s="169" t="s">
        <v>10836</v>
      </c>
      <c r="B5937" s="170" t="s">
        <v>30106</v>
      </c>
      <c r="C5937" s="169" t="s">
        <v>177</v>
      </c>
    </row>
    <row r="5938" spans="1:3" ht="28.5">
      <c r="A5938" s="169" t="s">
        <v>10838</v>
      </c>
      <c r="B5938" s="170" t="s">
        <v>30107</v>
      </c>
      <c r="C5938" s="169" t="s">
        <v>177</v>
      </c>
    </row>
    <row r="5939" spans="1:3" ht="28.5">
      <c r="A5939" s="169" t="s">
        <v>10840</v>
      </c>
      <c r="B5939" s="170" t="s">
        <v>30108</v>
      </c>
      <c r="C5939" s="169" t="s">
        <v>177</v>
      </c>
    </row>
    <row r="5940" spans="1:3" ht="28.5">
      <c r="A5940" s="169" t="s">
        <v>10842</v>
      </c>
      <c r="B5940" s="170" t="s">
        <v>30109</v>
      </c>
      <c r="C5940" s="169" t="s">
        <v>177</v>
      </c>
    </row>
    <row r="5941" spans="1:3">
      <c r="A5941" s="169" t="s">
        <v>30110</v>
      </c>
      <c r="B5941" s="170" t="s">
        <v>30111</v>
      </c>
    </row>
    <row r="5942" spans="1:3">
      <c r="A5942" s="169" t="s">
        <v>10844</v>
      </c>
      <c r="B5942" s="170" t="s">
        <v>30112</v>
      </c>
      <c r="C5942" s="169" t="s">
        <v>171</v>
      </c>
    </row>
    <row r="5943" spans="1:3">
      <c r="A5943" s="169" t="s">
        <v>10846</v>
      </c>
      <c r="B5943" s="170" t="s">
        <v>30113</v>
      </c>
      <c r="C5943" s="169" t="s">
        <v>171</v>
      </c>
    </row>
    <row r="5944" spans="1:3" ht="28.5">
      <c r="A5944" s="169" t="s">
        <v>10848</v>
      </c>
      <c r="B5944" s="170" t="s">
        <v>30114</v>
      </c>
      <c r="C5944" s="169" t="s">
        <v>171</v>
      </c>
    </row>
    <row r="5945" spans="1:3" ht="57">
      <c r="A5945" s="169" t="s">
        <v>10850</v>
      </c>
      <c r="B5945" s="170" t="s">
        <v>30115</v>
      </c>
      <c r="C5945" s="169" t="s">
        <v>171</v>
      </c>
    </row>
    <row r="5946" spans="1:3" ht="57">
      <c r="A5946" s="169" t="s">
        <v>10852</v>
      </c>
      <c r="B5946" s="170" t="s">
        <v>30116</v>
      </c>
      <c r="C5946" s="169" t="s">
        <v>171</v>
      </c>
    </row>
    <row r="5947" spans="1:3" ht="28.5">
      <c r="A5947" s="169" t="s">
        <v>10854</v>
      </c>
      <c r="B5947" s="170" t="s">
        <v>30117</v>
      </c>
      <c r="C5947" s="169" t="s">
        <v>171</v>
      </c>
    </row>
    <row r="5948" spans="1:3" ht="71.25">
      <c r="A5948" s="169" t="s">
        <v>10856</v>
      </c>
      <c r="B5948" s="170" t="s">
        <v>30118</v>
      </c>
      <c r="C5948" s="169" t="s">
        <v>171</v>
      </c>
    </row>
    <row r="5949" spans="1:3" ht="71.25">
      <c r="A5949" s="169" t="s">
        <v>10858</v>
      </c>
      <c r="B5949" s="170" t="s">
        <v>30119</v>
      </c>
      <c r="C5949" s="169" t="s">
        <v>171</v>
      </c>
    </row>
    <row r="5950" spans="1:3" ht="28.5">
      <c r="A5950" s="169" t="s">
        <v>10860</v>
      </c>
      <c r="B5950" s="170" t="s">
        <v>30120</v>
      </c>
      <c r="C5950" s="169" t="s">
        <v>171</v>
      </c>
    </row>
    <row r="5951" spans="1:3" ht="28.5">
      <c r="A5951" s="169" t="s">
        <v>30121</v>
      </c>
      <c r="B5951" s="170" t="s">
        <v>30122</v>
      </c>
      <c r="C5951" s="169" t="s">
        <v>171</v>
      </c>
    </row>
    <row r="5952" spans="1:3">
      <c r="A5952" s="169" t="s">
        <v>30123</v>
      </c>
      <c r="B5952" s="170" t="s">
        <v>30124</v>
      </c>
    </row>
    <row r="5953" spans="1:3">
      <c r="A5953" s="169" t="s">
        <v>30125</v>
      </c>
      <c r="B5953" s="170" t="s">
        <v>30126</v>
      </c>
    </row>
    <row r="5954" spans="1:3">
      <c r="A5954" s="169" t="s">
        <v>30127</v>
      </c>
      <c r="B5954" s="170" t="s">
        <v>30128</v>
      </c>
    </row>
    <row r="5955" spans="1:3">
      <c r="A5955" s="169" t="s">
        <v>30129</v>
      </c>
      <c r="B5955" s="170" t="s">
        <v>30130</v>
      </c>
    </row>
    <row r="5956" spans="1:3" ht="42.75">
      <c r="A5956" s="169" t="s">
        <v>10862</v>
      </c>
      <c r="B5956" s="170" t="s">
        <v>30131</v>
      </c>
      <c r="C5956" s="169" t="s">
        <v>171</v>
      </c>
    </row>
    <row r="5957" spans="1:3" ht="42.75">
      <c r="A5957" s="169" t="s">
        <v>10864</v>
      </c>
      <c r="B5957" s="170" t="s">
        <v>30132</v>
      </c>
      <c r="C5957" s="169" t="s">
        <v>171</v>
      </c>
    </row>
    <row r="5958" spans="1:3" ht="42.75">
      <c r="A5958" s="169" t="s">
        <v>10866</v>
      </c>
      <c r="B5958" s="170" t="s">
        <v>30133</v>
      </c>
      <c r="C5958" s="169" t="s">
        <v>171</v>
      </c>
    </row>
    <row r="5959" spans="1:3" ht="42.75">
      <c r="A5959" s="169" t="s">
        <v>10868</v>
      </c>
      <c r="B5959" s="170" t="s">
        <v>30134</v>
      </c>
      <c r="C5959" s="169" t="s">
        <v>171</v>
      </c>
    </row>
    <row r="5960" spans="1:3" ht="42.75">
      <c r="A5960" s="169" t="s">
        <v>10870</v>
      </c>
      <c r="B5960" s="170" t="s">
        <v>30135</v>
      </c>
      <c r="C5960" s="169" t="s">
        <v>171</v>
      </c>
    </row>
    <row r="5961" spans="1:3" ht="42.75">
      <c r="A5961" s="169" t="s">
        <v>10872</v>
      </c>
      <c r="B5961" s="170" t="s">
        <v>30136</v>
      </c>
      <c r="C5961" s="169" t="s">
        <v>171</v>
      </c>
    </row>
    <row r="5962" spans="1:3" ht="42.75">
      <c r="A5962" s="169" t="s">
        <v>10874</v>
      </c>
      <c r="B5962" s="170" t="s">
        <v>30137</v>
      </c>
      <c r="C5962" s="169" t="s">
        <v>171</v>
      </c>
    </row>
    <row r="5963" spans="1:3" ht="42.75">
      <c r="A5963" s="169" t="s">
        <v>10876</v>
      </c>
      <c r="B5963" s="170" t="s">
        <v>30138</v>
      </c>
      <c r="C5963" s="169" t="s">
        <v>171</v>
      </c>
    </row>
    <row r="5964" spans="1:3" ht="42.75">
      <c r="A5964" s="169" t="s">
        <v>10878</v>
      </c>
      <c r="B5964" s="170" t="s">
        <v>30139</v>
      </c>
      <c r="C5964" s="169" t="s">
        <v>171</v>
      </c>
    </row>
    <row r="5965" spans="1:3" ht="42.75">
      <c r="A5965" s="169" t="s">
        <v>237</v>
      </c>
      <c r="B5965" s="170" t="s">
        <v>30140</v>
      </c>
      <c r="C5965" s="169" t="s">
        <v>171</v>
      </c>
    </row>
    <row r="5966" spans="1:3" ht="42.75">
      <c r="A5966" s="169" t="s">
        <v>10881</v>
      </c>
      <c r="B5966" s="170" t="s">
        <v>30141</v>
      </c>
      <c r="C5966" s="169" t="s">
        <v>171</v>
      </c>
    </row>
    <row r="5967" spans="1:3" ht="42.75">
      <c r="A5967" s="169" t="s">
        <v>10883</v>
      </c>
      <c r="B5967" s="170" t="s">
        <v>30142</v>
      </c>
      <c r="C5967" s="169" t="s">
        <v>171</v>
      </c>
    </row>
    <row r="5968" spans="1:3">
      <c r="A5968" s="169" t="s">
        <v>30143</v>
      </c>
      <c r="B5968" s="170" t="s">
        <v>30144</v>
      </c>
    </row>
    <row r="5969" spans="1:3" ht="42.75">
      <c r="A5969" s="169" t="s">
        <v>10885</v>
      </c>
      <c r="B5969" s="170" t="s">
        <v>30145</v>
      </c>
      <c r="C5969" s="169" t="s">
        <v>171</v>
      </c>
    </row>
    <row r="5970" spans="1:3" ht="28.5">
      <c r="A5970" s="169" t="s">
        <v>10887</v>
      </c>
      <c r="B5970" s="170" t="s">
        <v>30146</v>
      </c>
      <c r="C5970" s="169" t="s">
        <v>171</v>
      </c>
    </row>
    <row r="5971" spans="1:3" ht="42.75">
      <c r="A5971" s="169" t="s">
        <v>10889</v>
      </c>
      <c r="B5971" s="170" t="s">
        <v>30147</v>
      </c>
      <c r="C5971" s="169" t="s">
        <v>171</v>
      </c>
    </row>
    <row r="5972" spans="1:3" ht="28.5">
      <c r="A5972" s="169" t="s">
        <v>10891</v>
      </c>
      <c r="B5972" s="170" t="s">
        <v>30148</v>
      </c>
      <c r="C5972" s="169" t="s">
        <v>171</v>
      </c>
    </row>
    <row r="5973" spans="1:3" ht="42.75">
      <c r="A5973" s="169" t="s">
        <v>10893</v>
      </c>
      <c r="B5973" s="170" t="s">
        <v>30149</v>
      </c>
      <c r="C5973" s="169" t="s">
        <v>171</v>
      </c>
    </row>
    <row r="5974" spans="1:3" ht="28.5">
      <c r="A5974" s="169" t="s">
        <v>10895</v>
      </c>
      <c r="B5974" s="170" t="s">
        <v>30150</v>
      </c>
      <c r="C5974" s="169" t="s">
        <v>171</v>
      </c>
    </row>
    <row r="5975" spans="1:3" ht="28.5">
      <c r="A5975" s="169" t="s">
        <v>10897</v>
      </c>
      <c r="B5975" s="170" t="s">
        <v>30151</v>
      </c>
      <c r="C5975" s="169" t="s">
        <v>171</v>
      </c>
    </row>
    <row r="5976" spans="1:3" ht="28.5">
      <c r="A5976" s="169" t="s">
        <v>10899</v>
      </c>
      <c r="B5976" s="170" t="s">
        <v>30152</v>
      </c>
      <c r="C5976" s="169" t="s">
        <v>187</v>
      </c>
    </row>
    <row r="5977" spans="1:3" ht="28.5">
      <c r="A5977" s="169" t="s">
        <v>10901</v>
      </c>
      <c r="B5977" s="170" t="s">
        <v>30153</v>
      </c>
      <c r="C5977" s="169" t="s">
        <v>187</v>
      </c>
    </row>
    <row r="5978" spans="1:3">
      <c r="A5978" s="169" t="s">
        <v>30154</v>
      </c>
      <c r="B5978" s="170" t="s">
        <v>24086</v>
      </c>
    </row>
    <row r="5979" spans="1:3" ht="28.5">
      <c r="A5979" s="169" t="s">
        <v>10903</v>
      </c>
      <c r="B5979" s="170" t="s">
        <v>30155</v>
      </c>
      <c r="C5979" s="169" t="s">
        <v>171</v>
      </c>
    </row>
    <row r="5980" spans="1:3" ht="28.5">
      <c r="A5980" s="169" t="s">
        <v>10905</v>
      </c>
      <c r="B5980" s="170" t="s">
        <v>30156</v>
      </c>
      <c r="C5980" s="169" t="s">
        <v>171</v>
      </c>
    </row>
    <row r="5981" spans="1:3" ht="28.5">
      <c r="A5981" s="169" t="s">
        <v>10907</v>
      </c>
      <c r="B5981" s="170" t="s">
        <v>30157</v>
      </c>
      <c r="C5981" s="169" t="s">
        <v>171</v>
      </c>
    </row>
    <row r="5982" spans="1:3" ht="28.5">
      <c r="A5982" s="169" t="s">
        <v>10909</v>
      </c>
      <c r="B5982" s="170" t="s">
        <v>30158</v>
      </c>
      <c r="C5982" s="169" t="s">
        <v>171</v>
      </c>
    </row>
    <row r="5983" spans="1:3" ht="28.5">
      <c r="A5983" s="169" t="s">
        <v>10911</v>
      </c>
      <c r="B5983" s="170" t="s">
        <v>30159</v>
      </c>
      <c r="C5983" s="169" t="s">
        <v>171</v>
      </c>
    </row>
    <row r="5984" spans="1:3" ht="28.5">
      <c r="A5984" s="169" t="s">
        <v>10913</v>
      </c>
      <c r="B5984" s="170" t="s">
        <v>30160</v>
      </c>
      <c r="C5984" s="169" t="s">
        <v>171</v>
      </c>
    </row>
    <row r="5985" spans="1:3">
      <c r="A5985" s="169" t="s">
        <v>30161</v>
      </c>
      <c r="B5985" s="170" t="s">
        <v>30162</v>
      </c>
    </row>
    <row r="5986" spans="1:3" ht="28.5">
      <c r="A5986" s="169" t="s">
        <v>10915</v>
      </c>
      <c r="B5986" s="170" t="s">
        <v>30163</v>
      </c>
      <c r="C5986" s="169" t="s">
        <v>30007</v>
      </c>
    </row>
    <row r="5987" spans="1:3">
      <c r="A5987" s="169" t="s">
        <v>10917</v>
      </c>
      <c r="B5987" s="170" t="s">
        <v>30164</v>
      </c>
      <c r="C5987" s="169" t="s">
        <v>30007</v>
      </c>
    </row>
    <row r="5988" spans="1:3">
      <c r="A5988" s="169" t="s">
        <v>10919</v>
      </c>
      <c r="B5988" s="170" t="s">
        <v>30165</v>
      </c>
      <c r="C5988" s="169" t="s">
        <v>352</v>
      </c>
    </row>
    <row r="5989" spans="1:3">
      <c r="A5989" s="169" t="s">
        <v>30166</v>
      </c>
      <c r="B5989" s="170" t="s">
        <v>30167</v>
      </c>
    </row>
    <row r="5990" spans="1:3" ht="28.5">
      <c r="A5990" s="169" t="s">
        <v>10921</v>
      </c>
      <c r="B5990" s="170" t="s">
        <v>30168</v>
      </c>
      <c r="C5990" s="169" t="s">
        <v>171</v>
      </c>
    </row>
    <row r="5991" spans="1:3">
      <c r="A5991" s="169" t="s">
        <v>30169</v>
      </c>
      <c r="B5991" s="170" t="s">
        <v>30170</v>
      </c>
    </row>
    <row r="5992" spans="1:3" ht="28.5">
      <c r="A5992" s="169" t="s">
        <v>10923</v>
      </c>
      <c r="B5992" s="170" t="s">
        <v>30171</v>
      </c>
      <c r="C5992" s="169" t="s">
        <v>174</v>
      </c>
    </row>
    <row r="5993" spans="1:3">
      <c r="A5993" s="169" t="s">
        <v>30172</v>
      </c>
      <c r="B5993" s="170" t="s">
        <v>30173</v>
      </c>
    </row>
    <row r="5994" spans="1:3" ht="42.75">
      <c r="A5994" s="169" t="s">
        <v>10925</v>
      </c>
      <c r="B5994" s="170" t="s">
        <v>30174</v>
      </c>
      <c r="C5994" s="169" t="s">
        <v>171</v>
      </c>
    </row>
    <row r="5995" spans="1:3" ht="42.75">
      <c r="A5995" s="169" t="s">
        <v>10927</v>
      </c>
      <c r="B5995" s="170" t="s">
        <v>30175</v>
      </c>
      <c r="C5995" s="169" t="s">
        <v>171</v>
      </c>
    </row>
    <row r="5996" spans="1:3" ht="57">
      <c r="A5996" s="169" t="s">
        <v>10929</v>
      </c>
      <c r="B5996" s="170" t="s">
        <v>30176</v>
      </c>
      <c r="C5996" s="169" t="s">
        <v>171</v>
      </c>
    </row>
    <row r="5997" spans="1:3" ht="57">
      <c r="A5997" s="169" t="s">
        <v>10931</v>
      </c>
      <c r="B5997" s="170" t="s">
        <v>30177</v>
      </c>
      <c r="C5997" s="169" t="s">
        <v>171</v>
      </c>
    </row>
    <row r="5998" spans="1:3">
      <c r="A5998" s="169" t="s">
        <v>30178</v>
      </c>
      <c r="B5998" s="170" t="s">
        <v>30179</v>
      </c>
    </row>
    <row r="5999" spans="1:3">
      <c r="A5999" s="169" t="s">
        <v>30180</v>
      </c>
      <c r="B5999" s="170" t="s">
        <v>30181</v>
      </c>
    </row>
    <row r="6000" spans="1:3" ht="28.5">
      <c r="A6000" s="169" t="s">
        <v>10933</v>
      </c>
      <c r="B6000" s="170" t="s">
        <v>30182</v>
      </c>
      <c r="C6000" s="169" t="s">
        <v>187</v>
      </c>
    </row>
    <row r="6001" spans="1:3" ht="28.5">
      <c r="A6001" s="169" t="s">
        <v>10935</v>
      </c>
      <c r="B6001" s="170" t="s">
        <v>30183</v>
      </c>
      <c r="C6001" s="169" t="s">
        <v>187</v>
      </c>
    </row>
    <row r="6002" spans="1:3" ht="28.5">
      <c r="A6002" s="169" t="s">
        <v>10937</v>
      </c>
      <c r="B6002" s="170" t="s">
        <v>30184</v>
      </c>
      <c r="C6002" s="169" t="s">
        <v>187</v>
      </c>
    </row>
    <row r="6003" spans="1:3" ht="28.5">
      <c r="A6003" s="169" t="s">
        <v>10939</v>
      </c>
      <c r="B6003" s="170" t="s">
        <v>30185</v>
      </c>
      <c r="C6003" s="169" t="s">
        <v>187</v>
      </c>
    </row>
    <row r="6004" spans="1:3" ht="28.5">
      <c r="A6004" s="169" t="s">
        <v>10941</v>
      </c>
      <c r="B6004" s="170" t="s">
        <v>30186</v>
      </c>
      <c r="C6004" s="169" t="s">
        <v>187</v>
      </c>
    </row>
    <row r="6005" spans="1:3" ht="28.5">
      <c r="A6005" s="169" t="s">
        <v>10943</v>
      </c>
      <c r="B6005" s="170" t="s">
        <v>30187</v>
      </c>
      <c r="C6005" s="169" t="s">
        <v>187</v>
      </c>
    </row>
    <row r="6006" spans="1:3" ht="28.5">
      <c r="A6006" s="169" t="s">
        <v>10945</v>
      </c>
      <c r="B6006" s="170" t="s">
        <v>30188</v>
      </c>
      <c r="C6006" s="169" t="s">
        <v>187</v>
      </c>
    </row>
    <row r="6007" spans="1:3" ht="28.5">
      <c r="A6007" s="169" t="s">
        <v>10947</v>
      </c>
      <c r="B6007" s="170" t="s">
        <v>30189</v>
      </c>
      <c r="C6007" s="169" t="s">
        <v>187</v>
      </c>
    </row>
    <row r="6008" spans="1:3" ht="28.5">
      <c r="A6008" s="169" t="s">
        <v>10949</v>
      </c>
      <c r="B6008" s="170" t="s">
        <v>30190</v>
      </c>
      <c r="C6008" s="169" t="s">
        <v>187</v>
      </c>
    </row>
    <row r="6009" spans="1:3" ht="28.5">
      <c r="A6009" s="169" t="s">
        <v>10951</v>
      </c>
      <c r="B6009" s="170" t="s">
        <v>30191</v>
      </c>
      <c r="C6009" s="169" t="s">
        <v>187</v>
      </c>
    </row>
    <row r="6010" spans="1:3" ht="28.5">
      <c r="A6010" s="169" t="s">
        <v>10953</v>
      </c>
      <c r="B6010" s="170" t="s">
        <v>30192</v>
      </c>
      <c r="C6010" s="169" t="s">
        <v>187</v>
      </c>
    </row>
    <row r="6011" spans="1:3" ht="28.5">
      <c r="A6011" s="169" t="s">
        <v>10955</v>
      </c>
      <c r="B6011" s="170" t="s">
        <v>30193</v>
      </c>
      <c r="C6011" s="169" t="s">
        <v>187</v>
      </c>
    </row>
    <row r="6012" spans="1:3" ht="28.5">
      <c r="A6012" s="169" t="s">
        <v>10957</v>
      </c>
      <c r="B6012" s="170" t="s">
        <v>30194</v>
      </c>
      <c r="C6012" s="169" t="s">
        <v>187</v>
      </c>
    </row>
    <row r="6013" spans="1:3" ht="28.5">
      <c r="A6013" s="169" t="s">
        <v>10959</v>
      </c>
      <c r="B6013" s="170" t="s">
        <v>30195</v>
      </c>
      <c r="C6013" s="169" t="s">
        <v>187</v>
      </c>
    </row>
    <row r="6014" spans="1:3" ht="28.5">
      <c r="A6014" s="169" t="s">
        <v>10961</v>
      </c>
      <c r="B6014" s="170" t="s">
        <v>30196</v>
      </c>
      <c r="C6014" s="169" t="s">
        <v>187</v>
      </c>
    </row>
    <row r="6015" spans="1:3" ht="28.5">
      <c r="A6015" s="169" t="s">
        <v>10963</v>
      </c>
      <c r="B6015" s="170" t="s">
        <v>30197</v>
      </c>
      <c r="C6015" s="169" t="s">
        <v>187</v>
      </c>
    </row>
    <row r="6016" spans="1:3" ht="28.5">
      <c r="A6016" s="169" t="s">
        <v>10965</v>
      </c>
      <c r="B6016" s="170" t="s">
        <v>30198</v>
      </c>
      <c r="C6016" s="169" t="s">
        <v>187</v>
      </c>
    </row>
    <row r="6017" spans="1:3" ht="28.5">
      <c r="A6017" s="169" t="s">
        <v>10967</v>
      </c>
      <c r="B6017" s="170" t="s">
        <v>30199</v>
      </c>
      <c r="C6017" s="169" t="s">
        <v>187</v>
      </c>
    </row>
    <row r="6018" spans="1:3" ht="28.5">
      <c r="A6018" s="169" t="s">
        <v>10969</v>
      </c>
      <c r="B6018" s="170" t="s">
        <v>30200</v>
      </c>
      <c r="C6018" s="169" t="s">
        <v>187</v>
      </c>
    </row>
    <row r="6019" spans="1:3" ht="28.5">
      <c r="A6019" s="169" t="s">
        <v>10971</v>
      </c>
      <c r="B6019" s="170" t="s">
        <v>30201</v>
      </c>
      <c r="C6019" s="169" t="s">
        <v>187</v>
      </c>
    </row>
    <row r="6020" spans="1:3" ht="28.5">
      <c r="A6020" s="169" t="s">
        <v>10973</v>
      </c>
      <c r="B6020" s="170" t="s">
        <v>30202</v>
      </c>
      <c r="C6020" s="169" t="s">
        <v>187</v>
      </c>
    </row>
    <row r="6021" spans="1:3" ht="28.5">
      <c r="A6021" s="169" t="s">
        <v>10975</v>
      </c>
      <c r="B6021" s="170" t="s">
        <v>30203</v>
      </c>
      <c r="C6021" s="169" t="s">
        <v>187</v>
      </c>
    </row>
    <row r="6022" spans="1:3" ht="28.5">
      <c r="A6022" s="169" t="s">
        <v>10977</v>
      </c>
      <c r="B6022" s="170" t="s">
        <v>30204</v>
      </c>
      <c r="C6022" s="169" t="s">
        <v>187</v>
      </c>
    </row>
    <row r="6023" spans="1:3" ht="28.5">
      <c r="A6023" s="169" t="s">
        <v>10979</v>
      </c>
      <c r="B6023" s="170" t="s">
        <v>30205</v>
      </c>
      <c r="C6023" s="169" t="s">
        <v>187</v>
      </c>
    </row>
    <row r="6024" spans="1:3" ht="28.5">
      <c r="A6024" s="169" t="s">
        <v>10981</v>
      </c>
      <c r="B6024" s="170" t="s">
        <v>30206</v>
      </c>
      <c r="C6024" s="169" t="s">
        <v>187</v>
      </c>
    </row>
    <row r="6025" spans="1:3" ht="28.5">
      <c r="A6025" s="169" t="s">
        <v>10983</v>
      </c>
      <c r="B6025" s="170" t="s">
        <v>30207</v>
      </c>
      <c r="C6025" s="169" t="s">
        <v>187</v>
      </c>
    </row>
    <row r="6026" spans="1:3" ht="28.5">
      <c r="A6026" s="169" t="s">
        <v>10985</v>
      </c>
      <c r="B6026" s="170" t="s">
        <v>30208</v>
      </c>
      <c r="C6026" s="169" t="s">
        <v>187</v>
      </c>
    </row>
    <row r="6027" spans="1:3" ht="28.5">
      <c r="A6027" s="169" t="s">
        <v>10987</v>
      </c>
      <c r="B6027" s="170" t="s">
        <v>30209</v>
      </c>
      <c r="C6027" s="169" t="s">
        <v>187</v>
      </c>
    </row>
    <row r="6028" spans="1:3" ht="28.5">
      <c r="A6028" s="169" t="s">
        <v>10989</v>
      </c>
      <c r="B6028" s="170" t="s">
        <v>30210</v>
      </c>
      <c r="C6028" s="169" t="s">
        <v>187</v>
      </c>
    </row>
    <row r="6029" spans="1:3">
      <c r="A6029" s="169" t="s">
        <v>30211</v>
      </c>
      <c r="B6029" s="170" t="s">
        <v>30212</v>
      </c>
    </row>
    <row r="6030" spans="1:3" ht="28.5">
      <c r="A6030" s="169" t="s">
        <v>10991</v>
      </c>
      <c r="B6030" s="170" t="s">
        <v>30213</v>
      </c>
      <c r="C6030" s="169" t="s">
        <v>174</v>
      </c>
    </row>
    <row r="6031" spans="1:3" ht="28.5">
      <c r="A6031" s="169" t="s">
        <v>10993</v>
      </c>
      <c r="B6031" s="170" t="s">
        <v>30214</v>
      </c>
      <c r="C6031" s="169" t="s">
        <v>174</v>
      </c>
    </row>
    <row r="6032" spans="1:3" ht="28.5">
      <c r="A6032" s="169" t="s">
        <v>10995</v>
      </c>
      <c r="B6032" s="170" t="s">
        <v>30215</v>
      </c>
      <c r="C6032" s="169" t="s">
        <v>174</v>
      </c>
    </row>
    <row r="6033" spans="1:3" ht="28.5">
      <c r="A6033" s="169" t="s">
        <v>10997</v>
      </c>
      <c r="B6033" s="170" t="s">
        <v>30216</v>
      </c>
      <c r="C6033" s="169" t="s">
        <v>174</v>
      </c>
    </row>
    <row r="6034" spans="1:3" ht="28.5">
      <c r="A6034" s="169" t="s">
        <v>10999</v>
      </c>
      <c r="B6034" s="170" t="s">
        <v>30217</v>
      </c>
      <c r="C6034" s="169" t="s">
        <v>174</v>
      </c>
    </row>
    <row r="6035" spans="1:3">
      <c r="A6035" s="169" t="s">
        <v>11001</v>
      </c>
      <c r="B6035" s="170" t="s">
        <v>30218</v>
      </c>
      <c r="C6035" s="169" t="s">
        <v>174</v>
      </c>
    </row>
    <row r="6036" spans="1:3">
      <c r="A6036" s="169" t="s">
        <v>11003</v>
      </c>
      <c r="B6036" s="170" t="s">
        <v>30219</v>
      </c>
      <c r="C6036" s="169" t="s">
        <v>174</v>
      </c>
    </row>
    <row r="6037" spans="1:3">
      <c r="A6037" s="169" t="s">
        <v>11005</v>
      </c>
      <c r="B6037" s="170" t="s">
        <v>30220</v>
      </c>
      <c r="C6037" s="169" t="s">
        <v>174</v>
      </c>
    </row>
    <row r="6038" spans="1:3">
      <c r="A6038" s="169" t="s">
        <v>30221</v>
      </c>
      <c r="B6038" s="170" t="s">
        <v>30222</v>
      </c>
    </row>
    <row r="6039" spans="1:3" ht="28.5">
      <c r="A6039" s="169" t="s">
        <v>11007</v>
      </c>
      <c r="B6039" s="170" t="s">
        <v>30223</v>
      </c>
      <c r="C6039" s="169" t="s">
        <v>174</v>
      </c>
    </row>
    <row r="6040" spans="1:3" ht="28.5">
      <c r="A6040" s="169" t="s">
        <v>11009</v>
      </c>
      <c r="B6040" s="170" t="s">
        <v>30224</v>
      </c>
      <c r="C6040" s="169" t="s">
        <v>174</v>
      </c>
    </row>
    <row r="6041" spans="1:3" ht="28.5">
      <c r="A6041" s="169" t="s">
        <v>11011</v>
      </c>
      <c r="B6041" s="170" t="s">
        <v>30225</v>
      </c>
      <c r="C6041" s="169" t="s">
        <v>174</v>
      </c>
    </row>
    <row r="6042" spans="1:3" ht="28.5">
      <c r="A6042" s="169" t="s">
        <v>11013</v>
      </c>
      <c r="B6042" s="170" t="s">
        <v>30226</v>
      </c>
      <c r="C6042" s="169" t="s">
        <v>174</v>
      </c>
    </row>
    <row r="6043" spans="1:3" ht="28.5">
      <c r="A6043" s="169" t="s">
        <v>11015</v>
      </c>
      <c r="B6043" s="170" t="s">
        <v>30227</v>
      </c>
      <c r="C6043" s="169" t="s">
        <v>174</v>
      </c>
    </row>
    <row r="6044" spans="1:3">
      <c r="A6044" s="169" t="s">
        <v>30228</v>
      </c>
      <c r="B6044" s="170" t="s">
        <v>30229</v>
      </c>
    </row>
    <row r="6045" spans="1:3" ht="28.5">
      <c r="A6045" s="169" t="s">
        <v>11017</v>
      </c>
      <c r="B6045" s="170" t="s">
        <v>30230</v>
      </c>
      <c r="C6045" s="169" t="s">
        <v>177</v>
      </c>
    </row>
    <row r="6046" spans="1:3" ht="28.5">
      <c r="A6046" s="169" t="s">
        <v>11019</v>
      </c>
      <c r="B6046" s="170" t="s">
        <v>30231</v>
      </c>
      <c r="C6046" s="169" t="s">
        <v>177</v>
      </c>
    </row>
    <row r="6047" spans="1:3" ht="28.5">
      <c r="A6047" s="169" t="s">
        <v>11021</v>
      </c>
      <c r="B6047" s="170" t="s">
        <v>30232</v>
      </c>
      <c r="C6047" s="169" t="s">
        <v>177</v>
      </c>
    </row>
    <row r="6048" spans="1:3" ht="28.5">
      <c r="A6048" s="169" t="s">
        <v>11023</v>
      </c>
      <c r="B6048" s="170" t="s">
        <v>30233</v>
      </c>
      <c r="C6048" s="169" t="s">
        <v>177</v>
      </c>
    </row>
    <row r="6049" spans="1:3" ht="28.5">
      <c r="A6049" s="169" t="s">
        <v>11025</v>
      </c>
      <c r="B6049" s="170" t="s">
        <v>30234</v>
      </c>
      <c r="C6049" s="169" t="s">
        <v>177</v>
      </c>
    </row>
    <row r="6050" spans="1:3" ht="28.5">
      <c r="A6050" s="169" t="s">
        <v>11027</v>
      </c>
      <c r="B6050" s="170" t="s">
        <v>30235</v>
      </c>
      <c r="C6050" s="169" t="s">
        <v>177</v>
      </c>
    </row>
    <row r="6051" spans="1:3" ht="28.5">
      <c r="A6051" s="169" t="s">
        <v>11029</v>
      </c>
      <c r="B6051" s="170" t="s">
        <v>30236</v>
      </c>
      <c r="C6051" s="169" t="s">
        <v>177</v>
      </c>
    </row>
    <row r="6052" spans="1:3" ht="28.5">
      <c r="A6052" s="169" t="s">
        <v>11031</v>
      </c>
      <c r="B6052" s="170" t="s">
        <v>30237</v>
      </c>
      <c r="C6052" s="169" t="s">
        <v>177</v>
      </c>
    </row>
    <row r="6053" spans="1:3" ht="28.5">
      <c r="A6053" s="169" t="s">
        <v>30238</v>
      </c>
      <c r="B6053" s="170" t="s">
        <v>30239</v>
      </c>
      <c r="C6053" s="169" t="s">
        <v>177</v>
      </c>
    </row>
    <row r="6054" spans="1:3" ht="28.5">
      <c r="A6054" s="169" t="s">
        <v>11035</v>
      </c>
      <c r="B6054" s="170" t="s">
        <v>30240</v>
      </c>
      <c r="C6054" s="169" t="s">
        <v>177</v>
      </c>
    </row>
    <row r="6055" spans="1:3" ht="28.5">
      <c r="A6055" s="169" t="s">
        <v>11037</v>
      </c>
      <c r="B6055" s="170" t="s">
        <v>30241</v>
      </c>
      <c r="C6055" s="169" t="s">
        <v>177</v>
      </c>
    </row>
    <row r="6056" spans="1:3" ht="28.5">
      <c r="A6056" s="169" t="s">
        <v>11039</v>
      </c>
      <c r="B6056" s="170" t="s">
        <v>30242</v>
      </c>
      <c r="C6056" s="169" t="s">
        <v>177</v>
      </c>
    </row>
    <row r="6057" spans="1:3">
      <c r="A6057" s="169" t="s">
        <v>11041</v>
      </c>
      <c r="B6057" s="170" t="s">
        <v>30243</v>
      </c>
      <c r="C6057" s="169" t="s">
        <v>177</v>
      </c>
    </row>
    <row r="6058" spans="1:3">
      <c r="A6058" s="169" t="s">
        <v>30244</v>
      </c>
      <c r="B6058" s="170" t="s">
        <v>30245</v>
      </c>
    </row>
    <row r="6059" spans="1:3" ht="42.75">
      <c r="A6059" s="169" t="s">
        <v>11043</v>
      </c>
      <c r="B6059" s="170" t="s">
        <v>30246</v>
      </c>
      <c r="C6059" s="169" t="s">
        <v>187</v>
      </c>
    </row>
    <row r="6060" spans="1:3" ht="42.75">
      <c r="A6060" s="169" t="s">
        <v>11045</v>
      </c>
      <c r="B6060" s="170" t="s">
        <v>30247</v>
      </c>
      <c r="C6060" s="169" t="s">
        <v>174</v>
      </c>
    </row>
    <row r="6061" spans="1:3" ht="57">
      <c r="A6061" s="169" t="s">
        <v>11047</v>
      </c>
      <c r="B6061" s="170" t="s">
        <v>30248</v>
      </c>
      <c r="C6061" s="169" t="s">
        <v>187</v>
      </c>
    </row>
    <row r="6062" spans="1:3" ht="42.75">
      <c r="A6062" s="169" t="s">
        <v>11049</v>
      </c>
      <c r="B6062" s="170" t="s">
        <v>30249</v>
      </c>
      <c r="C6062" s="169" t="s">
        <v>187</v>
      </c>
    </row>
    <row r="6063" spans="1:3" ht="42.75">
      <c r="A6063" s="169" t="s">
        <v>11051</v>
      </c>
      <c r="B6063" s="170" t="s">
        <v>30250</v>
      </c>
      <c r="C6063" s="169" t="s">
        <v>174</v>
      </c>
    </row>
    <row r="6064" spans="1:3">
      <c r="A6064" s="169" t="s">
        <v>11053</v>
      </c>
      <c r="B6064" s="170" t="s">
        <v>30251</v>
      </c>
      <c r="C6064" s="169" t="s">
        <v>174</v>
      </c>
    </row>
    <row r="6065" spans="1:3">
      <c r="A6065" s="169" t="s">
        <v>30252</v>
      </c>
      <c r="B6065" s="170" t="s">
        <v>30253</v>
      </c>
    </row>
    <row r="6066" spans="1:3" ht="28.5">
      <c r="A6066" s="169" t="s">
        <v>11055</v>
      </c>
      <c r="B6066" s="170" t="s">
        <v>30254</v>
      </c>
      <c r="C6066" s="169" t="s">
        <v>177</v>
      </c>
    </row>
    <row r="6067" spans="1:3" ht="28.5">
      <c r="A6067" s="169" t="s">
        <v>11057</v>
      </c>
      <c r="B6067" s="170" t="s">
        <v>30255</v>
      </c>
      <c r="C6067" s="169" t="s">
        <v>177</v>
      </c>
    </row>
    <row r="6068" spans="1:3" ht="28.5">
      <c r="A6068" s="169" t="s">
        <v>11059</v>
      </c>
      <c r="B6068" s="170" t="s">
        <v>30256</v>
      </c>
      <c r="C6068" s="169" t="s">
        <v>177</v>
      </c>
    </row>
    <row r="6069" spans="1:3" ht="28.5">
      <c r="A6069" s="169" t="s">
        <v>11061</v>
      </c>
      <c r="B6069" s="170" t="s">
        <v>30257</v>
      </c>
      <c r="C6069" s="169" t="s">
        <v>177</v>
      </c>
    </row>
    <row r="6070" spans="1:3" ht="28.5">
      <c r="A6070" s="169" t="s">
        <v>11063</v>
      </c>
      <c r="B6070" s="170" t="s">
        <v>30258</v>
      </c>
      <c r="C6070" s="169" t="s">
        <v>177</v>
      </c>
    </row>
    <row r="6071" spans="1:3" ht="28.5">
      <c r="A6071" s="169" t="s">
        <v>11065</v>
      </c>
      <c r="B6071" s="170" t="s">
        <v>30259</v>
      </c>
      <c r="C6071" s="169" t="s">
        <v>177</v>
      </c>
    </row>
    <row r="6072" spans="1:3" ht="28.5">
      <c r="A6072" s="169" t="s">
        <v>11067</v>
      </c>
      <c r="B6072" s="170" t="s">
        <v>30260</v>
      </c>
      <c r="C6072" s="169" t="s">
        <v>177</v>
      </c>
    </row>
    <row r="6073" spans="1:3" ht="42.75">
      <c r="A6073" s="169" t="s">
        <v>11069</v>
      </c>
      <c r="B6073" s="170" t="s">
        <v>30261</v>
      </c>
      <c r="C6073" s="169" t="s">
        <v>171</v>
      </c>
    </row>
    <row r="6074" spans="1:3" ht="42.75">
      <c r="A6074" s="169" t="s">
        <v>11071</v>
      </c>
      <c r="B6074" s="170" t="s">
        <v>30262</v>
      </c>
      <c r="C6074" s="169" t="s">
        <v>171</v>
      </c>
    </row>
    <row r="6075" spans="1:3" ht="42.75">
      <c r="A6075" s="169" t="s">
        <v>11073</v>
      </c>
      <c r="B6075" s="170" t="s">
        <v>30263</v>
      </c>
      <c r="C6075" s="169" t="s">
        <v>171</v>
      </c>
    </row>
    <row r="6076" spans="1:3">
      <c r="A6076" s="169" t="s">
        <v>30264</v>
      </c>
      <c r="B6076" s="170" t="s">
        <v>30265</v>
      </c>
      <c r="C6076" s="169" t="s">
        <v>24608</v>
      </c>
    </row>
    <row r="6077" spans="1:3" ht="42.75">
      <c r="A6077" s="169" t="s">
        <v>11075</v>
      </c>
      <c r="B6077" s="170" t="s">
        <v>30266</v>
      </c>
      <c r="C6077" s="169" t="s">
        <v>30267</v>
      </c>
    </row>
    <row r="6078" spans="1:3" ht="42.75">
      <c r="A6078" s="169" t="s">
        <v>11077</v>
      </c>
      <c r="B6078" s="170" t="s">
        <v>30268</v>
      </c>
      <c r="C6078" s="169" t="s">
        <v>25073</v>
      </c>
    </row>
    <row r="6079" spans="1:3" ht="42.75">
      <c r="A6079" s="169" t="s">
        <v>11079</v>
      </c>
      <c r="B6079" s="170" t="s">
        <v>30269</v>
      </c>
      <c r="C6079" s="169" t="s">
        <v>30267</v>
      </c>
    </row>
    <row r="6080" spans="1:3">
      <c r="A6080" s="169" t="s">
        <v>30270</v>
      </c>
      <c r="B6080" s="170" t="s">
        <v>30271</v>
      </c>
    </row>
    <row r="6081" spans="1:3" ht="57">
      <c r="A6081" s="169" t="s">
        <v>11081</v>
      </c>
      <c r="B6081" s="170" t="s">
        <v>30272</v>
      </c>
      <c r="C6081" s="169" t="s">
        <v>177</v>
      </c>
    </row>
    <row r="6082" spans="1:3" ht="57">
      <c r="A6082" s="169" t="s">
        <v>11083</v>
      </c>
      <c r="B6082" s="170" t="s">
        <v>30273</v>
      </c>
      <c r="C6082" s="169" t="s">
        <v>187</v>
      </c>
    </row>
    <row r="6083" spans="1:3" ht="42.75">
      <c r="A6083" s="169" t="s">
        <v>11085</v>
      </c>
      <c r="B6083" s="170" t="s">
        <v>30274</v>
      </c>
      <c r="C6083" s="169" t="s">
        <v>177</v>
      </c>
    </row>
    <row r="6084" spans="1:3">
      <c r="A6084" s="169" t="s">
        <v>30275</v>
      </c>
      <c r="B6084" s="170" t="s">
        <v>30276</v>
      </c>
    </row>
    <row r="6085" spans="1:3" ht="28.5">
      <c r="A6085" s="169" t="s">
        <v>30277</v>
      </c>
      <c r="B6085" s="170" t="s">
        <v>30278</v>
      </c>
      <c r="C6085" s="169" t="s">
        <v>24079</v>
      </c>
    </row>
    <row r="6086" spans="1:3" ht="42.75">
      <c r="A6086" s="169" t="s">
        <v>30279</v>
      </c>
      <c r="B6086" s="170" t="s">
        <v>30280</v>
      </c>
      <c r="C6086" s="169" t="s">
        <v>24135</v>
      </c>
    </row>
    <row r="6087" spans="1:3" ht="28.5">
      <c r="A6087" s="169" t="s">
        <v>30281</v>
      </c>
      <c r="B6087" s="170" t="s">
        <v>30282</v>
      </c>
      <c r="C6087" s="169" t="s">
        <v>171</v>
      </c>
    </row>
    <row r="6088" spans="1:3" ht="42.75">
      <c r="A6088" s="169" t="s">
        <v>11087</v>
      </c>
      <c r="B6088" s="170" t="s">
        <v>30283</v>
      </c>
      <c r="C6088" s="169" t="s">
        <v>187</v>
      </c>
    </row>
    <row r="6089" spans="1:3" ht="28.5">
      <c r="A6089" s="169" t="s">
        <v>11089</v>
      </c>
      <c r="B6089" s="170" t="s">
        <v>30284</v>
      </c>
      <c r="C6089" s="169" t="s">
        <v>187</v>
      </c>
    </row>
    <row r="6090" spans="1:3" ht="42.75">
      <c r="A6090" s="169" t="s">
        <v>11091</v>
      </c>
      <c r="B6090" s="170" t="s">
        <v>30285</v>
      </c>
      <c r="C6090" s="169" t="s">
        <v>187</v>
      </c>
    </row>
    <row r="6091" spans="1:3" ht="42.75">
      <c r="A6091" s="169" t="s">
        <v>11093</v>
      </c>
      <c r="B6091" s="170" t="s">
        <v>30286</v>
      </c>
      <c r="C6091" s="169" t="s">
        <v>187</v>
      </c>
    </row>
    <row r="6092" spans="1:3" ht="42.75">
      <c r="A6092" s="169" t="s">
        <v>11095</v>
      </c>
      <c r="B6092" s="170" t="s">
        <v>30287</v>
      </c>
      <c r="C6092" s="169" t="s">
        <v>187</v>
      </c>
    </row>
    <row r="6093" spans="1:3" ht="42.75">
      <c r="A6093" s="169" t="s">
        <v>11097</v>
      </c>
      <c r="B6093" s="170" t="s">
        <v>30288</v>
      </c>
      <c r="C6093" s="169" t="s">
        <v>187</v>
      </c>
    </row>
    <row r="6094" spans="1:3" ht="42.75">
      <c r="A6094" s="169" t="s">
        <v>11099</v>
      </c>
      <c r="B6094" s="170" t="s">
        <v>30289</v>
      </c>
      <c r="C6094" s="169" t="s">
        <v>187</v>
      </c>
    </row>
    <row r="6095" spans="1:3" ht="42.75">
      <c r="A6095" s="169" t="s">
        <v>11101</v>
      </c>
      <c r="B6095" s="170" t="s">
        <v>30290</v>
      </c>
      <c r="C6095" s="169" t="s">
        <v>187</v>
      </c>
    </row>
    <row r="6096" spans="1:3" ht="28.5">
      <c r="A6096" s="169" t="s">
        <v>11103</v>
      </c>
      <c r="B6096" s="170" t="s">
        <v>30291</v>
      </c>
      <c r="C6096" s="169" t="s">
        <v>187</v>
      </c>
    </row>
    <row r="6097" spans="1:3" ht="42.75">
      <c r="A6097" s="169" t="s">
        <v>11105</v>
      </c>
      <c r="B6097" s="170" t="s">
        <v>30292</v>
      </c>
      <c r="C6097" s="169" t="s">
        <v>174</v>
      </c>
    </row>
    <row r="6098" spans="1:3" ht="57">
      <c r="A6098" s="169" t="s">
        <v>11107</v>
      </c>
      <c r="B6098" s="170" t="s">
        <v>30293</v>
      </c>
      <c r="C6098" s="169" t="s">
        <v>171</v>
      </c>
    </row>
    <row r="6099" spans="1:3" ht="42.75">
      <c r="A6099" s="169" t="s">
        <v>11109</v>
      </c>
      <c r="B6099" s="170" t="s">
        <v>30294</v>
      </c>
      <c r="C6099" s="169" t="s">
        <v>171</v>
      </c>
    </row>
    <row r="6100" spans="1:3">
      <c r="A6100" s="169" t="s">
        <v>30295</v>
      </c>
      <c r="B6100" s="170" t="s">
        <v>30296</v>
      </c>
    </row>
    <row r="6101" spans="1:3" ht="42.75">
      <c r="A6101" s="169" t="s">
        <v>11111</v>
      </c>
      <c r="B6101" s="170" t="s">
        <v>30297</v>
      </c>
      <c r="C6101" s="169" t="s">
        <v>177</v>
      </c>
    </row>
    <row r="6102" spans="1:3" ht="28.5">
      <c r="A6102" s="169" t="s">
        <v>11113</v>
      </c>
      <c r="B6102" s="170" t="s">
        <v>30298</v>
      </c>
      <c r="C6102" s="169" t="s">
        <v>177</v>
      </c>
    </row>
    <row r="6103" spans="1:3">
      <c r="A6103" s="169" t="s">
        <v>30299</v>
      </c>
      <c r="B6103" s="170" t="s">
        <v>30300</v>
      </c>
    </row>
    <row r="6104" spans="1:3" ht="28.5">
      <c r="A6104" s="169" t="s">
        <v>11115</v>
      </c>
      <c r="B6104" s="170" t="s">
        <v>30301</v>
      </c>
      <c r="C6104" s="169" t="s">
        <v>187</v>
      </c>
    </row>
    <row r="6105" spans="1:3" ht="28.5">
      <c r="A6105" s="169" t="s">
        <v>11117</v>
      </c>
      <c r="B6105" s="170" t="s">
        <v>30302</v>
      </c>
      <c r="C6105" s="169" t="s">
        <v>352</v>
      </c>
    </row>
    <row r="6106" spans="1:3" ht="28.5">
      <c r="A6106" s="169" t="s">
        <v>11119</v>
      </c>
      <c r="B6106" s="170" t="s">
        <v>30303</v>
      </c>
      <c r="C6106" s="169" t="s">
        <v>352</v>
      </c>
    </row>
    <row r="6107" spans="1:3" ht="28.5">
      <c r="A6107" s="169" t="s">
        <v>11121</v>
      </c>
      <c r="B6107" s="170" t="s">
        <v>30304</v>
      </c>
      <c r="C6107" s="169" t="s">
        <v>352</v>
      </c>
    </row>
    <row r="6108" spans="1:3" ht="28.5">
      <c r="A6108" s="169" t="s">
        <v>11123</v>
      </c>
      <c r="B6108" s="170" t="s">
        <v>30305</v>
      </c>
      <c r="C6108" s="169" t="s">
        <v>171</v>
      </c>
    </row>
    <row r="6109" spans="1:3" ht="42.75">
      <c r="A6109" s="169" t="s">
        <v>11125</v>
      </c>
      <c r="B6109" s="170" t="s">
        <v>30306</v>
      </c>
      <c r="C6109" s="169" t="s">
        <v>171</v>
      </c>
    </row>
    <row r="6110" spans="1:3" ht="42.75">
      <c r="A6110" s="169" t="s">
        <v>11127</v>
      </c>
      <c r="B6110" s="170" t="s">
        <v>30307</v>
      </c>
      <c r="C6110" s="169" t="s">
        <v>187</v>
      </c>
    </row>
    <row r="6111" spans="1:3" ht="28.5">
      <c r="A6111" s="169" t="s">
        <v>11129</v>
      </c>
      <c r="B6111" s="170" t="s">
        <v>30308</v>
      </c>
      <c r="C6111" s="169" t="s">
        <v>171</v>
      </c>
    </row>
    <row r="6112" spans="1:3" ht="28.5">
      <c r="A6112" s="169" t="s">
        <v>11131</v>
      </c>
      <c r="B6112" s="170" t="s">
        <v>30309</v>
      </c>
      <c r="C6112" s="169" t="s">
        <v>177</v>
      </c>
    </row>
    <row r="6113" spans="1:3" ht="42.75">
      <c r="A6113" s="169" t="s">
        <v>11133</v>
      </c>
      <c r="B6113" s="170" t="s">
        <v>30310</v>
      </c>
      <c r="C6113" s="169" t="s">
        <v>177</v>
      </c>
    </row>
    <row r="6114" spans="1:3" ht="28.5">
      <c r="A6114" s="169" t="s">
        <v>11135</v>
      </c>
      <c r="B6114" s="170" t="s">
        <v>30311</v>
      </c>
      <c r="C6114" s="169" t="s">
        <v>171</v>
      </c>
    </row>
    <row r="6115" spans="1:3" ht="28.5">
      <c r="A6115" s="169" t="s">
        <v>11137</v>
      </c>
      <c r="B6115" s="170" t="s">
        <v>30312</v>
      </c>
      <c r="C6115" s="169" t="s">
        <v>171</v>
      </c>
    </row>
    <row r="6116" spans="1:3">
      <c r="A6116" s="169" t="s">
        <v>30313</v>
      </c>
      <c r="B6116" s="170" t="s">
        <v>30314</v>
      </c>
    </row>
    <row r="6117" spans="1:3">
      <c r="A6117" s="169" t="s">
        <v>11139</v>
      </c>
      <c r="B6117" s="170" t="s">
        <v>30315</v>
      </c>
      <c r="C6117" s="169" t="s">
        <v>174</v>
      </c>
    </row>
    <row r="6118" spans="1:3" ht="57">
      <c r="A6118" s="169" t="s">
        <v>11141</v>
      </c>
      <c r="B6118" s="170" t="s">
        <v>30316</v>
      </c>
      <c r="C6118" s="169" t="s">
        <v>174</v>
      </c>
    </row>
    <row r="6119" spans="1:3" ht="28.5">
      <c r="A6119" s="169" t="s">
        <v>11143</v>
      </c>
      <c r="B6119" s="170" t="s">
        <v>29180</v>
      </c>
      <c r="C6119" s="169" t="s">
        <v>177</v>
      </c>
    </row>
    <row r="6120" spans="1:3" ht="28.5">
      <c r="A6120" s="169" t="s">
        <v>11145</v>
      </c>
      <c r="B6120" s="170" t="s">
        <v>29179</v>
      </c>
      <c r="C6120" s="169" t="s">
        <v>177</v>
      </c>
    </row>
    <row r="6121" spans="1:3" ht="42.75">
      <c r="A6121" s="169" t="s">
        <v>11147</v>
      </c>
      <c r="B6121" s="170" t="s">
        <v>30317</v>
      </c>
      <c r="C6121" s="169" t="s">
        <v>177</v>
      </c>
    </row>
    <row r="6122" spans="1:3" ht="42.75">
      <c r="A6122" s="169" t="s">
        <v>11149</v>
      </c>
      <c r="B6122" s="170" t="s">
        <v>30318</v>
      </c>
      <c r="C6122" s="169" t="s">
        <v>177</v>
      </c>
    </row>
    <row r="6123" spans="1:3" ht="42.75">
      <c r="A6123" s="169" t="s">
        <v>11151</v>
      </c>
      <c r="B6123" s="170" t="s">
        <v>30319</v>
      </c>
      <c r="C6123" s="169" t="s">
        <v>177</v>
      </c>
    </row>
    <row r="6124" spans="1:3" ht="42.75">
      <c r="A6124" s="169" t="s">
        <v>11153</v>
      </c>
      <c r="B6124" s="170" t="s">
        <v>30320</v>
      </c>
      <c r="C6124" s="169" t="s">
        <v>177</v>
      </c>
    </row>
    <row r="6125" spans="1:3" ht="28.5">
      <c r="A6125" s="169" t="s">
        <v>11155</v>
      </c>
      <c r="B6125" s="170" t="s">
        <v>30321</v>
      </c>
      <c r="C6125" s="169" t="s">
        <v>171</v>
      </c>
    </row>
    <row r="6126" spans="1:3" ht="28.5">
      <c r="A6126" s="169" t="s">
        <v>11157</v>
      </c>
      <c r="B6126" s="170" t="s">
        <v>30322</v>
      </c>
      <c r="C6126" s="169" t="s">
        <v>171</v>
      </c>
    </row>
    <row r="6127" spans="1:3" ht="28.5">
      <c r="A6127" s="169" t="s">
        <v>11159</v>
      </c>
      <c r="B6127" s="170" t="s">
        <v>30323</v>
      </c>
      <c r="C6127" s="169" t="s">
        <v>177</v>
      </c>
    </row>
    <row r="6128" spans="1:3" ht="28.5">
      <c r="A6128" s="169" t="s">
        <v>11161</v>
      </c>
      <c r="B6128" s="170" t="s">
        <v>30324</v>
      </c>
      <c r="C6128" s="169" t="s">
        <v>177</v>
      </c>
    </row>
    <row r="6129" spans="1:3" ht="28.5">
      <c r="A6129" s="169" t="s">
        <v>11163</v>
      </c>
      <c r="B6129" s="170" t="s">
        <v>30325</v>
      </c>
      <c r="C6129" s="169" t="s">
        <v>177</v>
      </c>
    </row>
    <row r="6130" spans="1:3" ht="28.5">
      <c r="A6130" s="169" t="s">
        <v>11165</v>
      </c>
      <c r="B6130" s="170" t="s">
        <v>30326</v>
      </c>
      <c r="C6130" s="169" t="s">
        <v>177</v>
      </c>
    </row>
    <row r="6131" spans="1:3" ht="28.5">
      <c r="A6131" s="169" t="s">
        <v>11167</v>
      </c>
      <c r="B6131" s="170" t="s">
        <v>30327</v>
      </c>
      <c r="C6131" s="169" t="s">
        <v>177</v>
      </c>
    </row>
    <row r="6132" spans="1:3" ht="28.5">
      <c r="A6132" s="169" t="s">
        <v>11169</v>
      </c>
      <c r="B6132" s="170" t="s">
        <v>30328</v>
      </c>
      <c r="C6132" s="169" t="s">
        <v>177</v>
      </c>
    </row>
    <row r="6133" spans="1:3" ht="28.5">
      <c r="A6133" s="169" t="s">
        <v>11171</v>
      </c>
      <c r="B6133" s="170" t="s">
        <v>30329</v>
      </c>
      <c r="C6133" s="169" t="s">
        <v>171</v>
      </c>
    </row>
    <row r="6134" spans="1:3">
      <c r="A6134" s="169" t="s">
        <v>30330</v>
      </c>
      <c r="B6134" s="170" t="s">
        <v>30331</v>
      </c>
    </row>
    <row r="6135" spans="1:3" ht="28.5">
      <c r="A6135" s="169" t="s">
        <v>11173</v>
      </c>
      <c r="B6135" s="170" t="s">
        <v>30332</v>
      </c>
      <c r="C6135" s="169" t="s">
        <v>177</v>
      </c>
    </row>
    <row r="6136" spans="1:3" ht="28.5">
      <c r="A6136" s="169" t="s">
        <v>11175</v>
      </c>
      <c r="B6136" s="170" t="s">
        <v>30333</v>
      </c>
      <c r="C6136" s="169" t="s">
        <v>177</v>
      </c>
    </row>
    <row r="6137" spans="1:3" ht="28.5">
      <c r="A6137" s="169" t="s">
        <v>11177</v>
      </c>
      <c r="B6137" s="170" t="s">
        <v>30334</v>
      </c>
      <c r="C6137" s="169" t="s">
        <v>171</v>
      </c>
    </row>
    <row r="6138" spans="1:3" ht="28.5">
      <c r="A6138" s="169" t="s">
        <v>11179</v>
      </c>
      <c r="B6138" s="170" t="s">
        <v>30335</v>
      </c>
      <c r="C6138" s="169" t="s">
        <v>171</v>
      </c>
    </row>
    <row r="6139" spans="1:3" ht="28.5">
      <c r="A6139" s="169" t="s">
        <v>11181</v>
      </c>
      <c r="B6139" s="170" t="s">
        <v>30336</v>
      </c>
      <c r="C6139" s="169" t="s">
        <v>171</v>
      </c>
    </row>
    <row r="6140" spans="1:3" ht="28.5">
      <c r="A6140" s="169" t="s">
        <v>11183</v>
      </c>
      <c r="B6140" s="170" t="s">
        <v>30337</v>
      </c>
      <c r="C6140" s="169" t="s">
        <v>171</v>
      </c>
    </row>
    <row r="6141" spans="1:3" ht="28.5">
      <c r="A6141" s="169" t="s">
        <v>11185</v>
      </c>
      <c r="B6141" s="170" t="s">
        <v>30338</v>
      </c>
      <c r="C6141" s="169" t="s">
        <v>171</v>
      </c>
    </row>
    <row r="6142" spans="1:3" ht="28.5">
      <c r="A6142" s="169" t="s">
        <v>11187</v>
      </c>
      <c r="B6142" s="170" t="s">
        <v>30339</v>
      </c>
      <c r="C6142" s="169" t="s">
        <v>171</v>
      </c>
    </row>
    <row r="6143" spans="1:3" ht="28.5">
      <c r="A6143" s="169" t="s">
        <v>11189</v>
      </c>
      <c r="B6143" s="170" t="s">
        <v>30340</v>
      </c>
      <c r="C6143" s="169" t="s">
        <v>171</v>
      </c>
    </row>
    <row r="6144" spans="1:3" ht="28.5">
      <c r="A6144" s="169" t="s">
        <v>11191</v>
      </c>
      <c r="B6144" s="170" t="s">
        <v>30341</v>
      </c>
      <c r="C6144" s="169" t="s">
        <v>171</v>
      </c>
    </row>
    <row r="6145" spans="1:3" ht="28.5">
      <c r="A6145" s="169" t="s">
        <v>11193</v>
      </c>
      <c r="B6145" s="170" t="s">
        <v>30342</v>
      </c>
      <c r="C6145" s="169" t="s">
        <v>171</v>
      </c>
    </row>
    <row r="6146" spans="1:3" ht="28.5">
      <c r="A6146" s="169" t="s">
        <v>11195</v>
      </c>
      <c r="B6146" s="170" t="s">
        <v>30343</v>
      </c>
      <c r="C6146" s="169" t="s">
        <v>171</v>
      </c>
    </row>
    <row r="6147" spans="1:3" ht="28.5">
      <c r="A6147" s="169" t="s">
        <v>11197</v>
      </c>
      <c r="B6147" s="170" t="s">
        <v>30344</v>
      </c>
      <c r="C6147" s="169" t="s">
        <v>171</v>
      </c>
    </row>
    <row r="6148" spans="1:3" ht="28.5">
      <c r="A6148" s="169" t="s">
        <v>11199</v>
      </c>
      <c r="B6148" s="170" t="s">
        <v>30345</v>
      </c>
      <c r="C6148" s="169" t="s">
        <v>171</v>
      </c>
    </row>
    <row r="6149" spans="1:3" ht="28.5">
      <c r="A6149" s="169" t="s">
        <v>11201</v>
      </c>
      <c r="B6149" s="170" t="s">
        <v>30346</v>
      </c>
      <c r="C6149" s="169" t="s">
        <v>171</v>
      </c>
    </row>
    <row r="6150" spans="1:3" ht="42.75">
      <c r="A6150" s="169" t="s">
        <v>11203</v>
      </c>
      <c r="B6150" s="170" t="s">
        <v>30347</v>
      </c>
      <c r="C6150" s="169" t="s">
        <v>187</v>
      </c>
    </row>
    <row r="6151" spans="1:3" ht="28.5">
      <c r="A6151" s="169" t="s">
        <v>11205</v>
      </c>
      <c r="B6151" s="170" t="s">
        <v>30348</v>
      </c>
      <c r="C6151" s="169" t="s">
        <v>187</v>
      </c>
    </row>
    <row r="6152" spans="1:3">
      <c r="A6152" s="169" t="s">
        <v>11207</v>
      </c>
      <c r="B6152" s="170" t="s">
        <v>30349</v>
      </c>
      <c r="C6152" s="169" t="s">
        <v>177</v>
      </c>
    </row>
    <row r="6153" spans="1:3">
      <c r="A6153" s="169" t="s">
        <v>30350</v>
      </c>
      <c r="B6153" s="170" t="s">
        <v>30351</v>
      </c>
    </row>
    <row r="6154" spans="1:3" ht="28.5">
      <c r="A6154" s="169" t="s">
        <v>11209</v>
      </c>
      <c r="B6154" s="170" t="s">
        <v>30352</v>
      </c>
      <c r="C6154" s="169" t="s">
        <v>171</v>
      </c>
    </row>
    <row r="6155" spans="1:3" ht="28.5">
      <c r="A6155" s="169" t="s">
        <v>11211</v>
      </c>
      <c r="B6155" s="170" t="s">
        <v>30353</v>
      </c>
      <c r="C6155" s="169" t="s">
        <v>171</v>
      </c>
    </row>
    <row r="6156" spans="1:3" ht="28.5">
      <c r="A6156" s="169" t="s">
        <v>11213</v>
      </c>
      <c r="B6156" s="170" t="s">
        <v>30354</v>
      </c>
      <c r="C6156" s="169" t="s">
        <v>171</v>
      </c>
    </row>
    <row r="6157" spans="1:3" ht="42.75">
      <c r="A6157" s="169" t="s">
        <v>11215</v>
      </c>
      <c r="B6157" s="170" t="s">
        <v>30355</v>
      </c>
      <c r="C6157" s="169" t="s">
        <v>171</v>
      </c>
    </row>
    <row r="6158" spans="1:3" ht="42.75">
      <c r="A6158" s="169" t="s">
        <v>11217</v>
      </c>
      <c r="B6158" s="170" t="s">
        <v>30356</v>
      </c>
      <c r="C6158" s="169" t="s">
        <v>171</v>
      </c>
    </row>
    <row r="6159" spans="1:3" ht="28.5">
      <c r="A6159" s="169" t="s">
        <v>11219</v>
      </c>
      <c r="B6159" s="170" t="s">
        <v>30357</v>
      </c>
      <c r="C6159" s="169" t="s">
        <v>171</v>
      </c>
    </row>
    <row r="6160" spans="1:3" ht="28.5">
      <c r="A6160" s="169" t="s">
        <v>11221</v>
      </c>
      <c r="B6160" s="170" t="s">
        <v>30358</v>
      </c>
      <c r="C6160" s="169" t="s">
        <v>171</v>
      </c>
    </row>
    <row r="6161" spans="1:3" ht="28.5">
      <c r="A6161" s="169" t="s">
        <v>11223</v>
      </c>
      <c r="B6161" s="170" t="s">
        <v>30359</v>
      </c>
      <c r="C6161" s="169" t="s">
        <v>171</v>
      </c>
    </row>
    <row r="6162" spans="1:3" ht="42.75">
      <c r="A6162" s="169" t="s">
        <v>11225</v>
      </c>
      <c r="B6162" s="170" t="s">
        <v>30360</v>
      </c>
      <c r="C6162" s="169" t="s">
        <v>171</v>
      </c>
    </row>
    <row r="6163" spans="1:3" ht="28.5">
      <c r="A6163" s="169" t="s">
        <v>11227</v>
      </c>
      <c r="B6163" s="170" t="s">
        <v>30361</v>
      </c>
      <c r="C6163" s="169" t="s">
        <v>171</v>
      </c>
    </row>
    <row r="6164" spans="1:3" ht="42.75">
      <c r="A6164" s="169" t="s">
        <v>11229</v>
      </c>
      <c r="B6164" s="170" t="s">
        <v>30362</v>
      </c>
      <c r="C6164" s="169" t="s">
        <v>171</v>
      </c>
    </row>
    <row r="6165" spans="1:3" ht="42.75">
      <c r="A6165" s="169" t="s">
        <v>11231</v>
      </c>
      <c r="B6165" s="170" t="s">
        <v>30363</v>
      </c>
      <c r="C6165" s="169" t="s">
        <v>171</v>
      </c>
    </row>
    <row r="6166" spans="1:3" ht="42.75">
      <c r="A6166" s="169" t="s">
        <v>11233</v>
      </c>
      <c r="B6166" s="170" t="s">
        <v>30364</v>
      </c>
      <c r="C6166" s="169" t="s">
        <v>171</v>
      </c>
    </row>
    <row r="6167" spans="1:3" ht="42.75">
      <c r="A6167" s="169" t="s">
        <v>11235</v>
      </c>
      <c r="B6167" s="170" t="s">
        <v>30365</v>
      </c>
      <c r="C6167" s="169" t="s">
        <v>171</v>
      </c>
    </row>
    <row r="6168" spans="1:3" ht="42.75">
      <c r="A6168" s="169" t="s">
        <v>11237</v>
      </c>
      <c r="B6168" s="170" t="s">
        <v>30366</v>
      </c>
      <c r="C6168" s="169" t="s">
        <v>171</v>
      </c>
    </row>
    <row r="6169" spans="1:3" ht="42.75">
      <c r="A6169" s="169" t="s">
        <v>11239</v>
      </c>
      <c r="B6169" s="170" t="s">
        <v>30367</v>
      </c>
      <c r="C6169" s="169" t="s">
        <v>171</v>
      </c>
    </row>
    <row r="6170" spans="1:3" ht="42.75">
      <c r="A6170" s="169" t="s">
        <v>261</v>
      </c>
      <c r="B6170" s="170" t="s">
        <v>30368</v>
      </c>
      <c r="C6170" s="169" t="s">
        <v>171</v>
      </c>
    </row>
    <row r="6171" spans="1:3" ht="42.75">
      <c r="A6171" s="169" t="s">
        <v>11242</v>
      </c>
      <c r="B6171" s="170" t="s">
        <v>30369</v>
      </c>
      <c r="C6171" s="169" t="s">
        <v>171</v>
      </c>
    </row>
    <row r="6172" spans="1:3" ht="42.75">
      <c r="A6172" s="169" t="s">
        <v>11244</v>
      </c>
      <c r="B6172" s="170" t="s">
        <v>30370</v>
      </c>
      <c r="C6172" s="169" t="s">
        <v>171</v>
      </c>
    </row>
    <row r="6173" spans="1:3" ht="42.75">
      <c r="A6173" s="169" t="s">
        <v>11246</v>
      </c>
      <c r="B6173" s="170" t="s">
        <v>30371</v>
      </c>
      <c r="C6173" s="169" t="s">
        <v>171</v>
      </c>
    </row>
    <row r="6174" spans="1:3" ht="42.75">
      <c r="A6174" s="169" t="s">
        <v>11248</v>
      </c>
      <c r="B6174" s="170" t="s">
        <v>30372</v>
      </c>
      <c r="C6174" s="169" t="s">
        <v>171</v>
      </c>
    </row>
    <row r="6175" spans="1:3" ht="42.75">
      <c r="A6175" s="169" t="s">
        <v>11250</v>
      </c>
      <c r="B6175" s="170" t="s">
        <v>30373</v>
      </c>
      <c r="C6175" s="169" t="s">
        <v>171</v>
      </c>
    </row>
    <row r="6176" spans="1:3" ht="42.75">
      <c r="A6176" s="169" t="s">
        <v>11252</v>
      </c>
      <c r="B6176" s="170" t="s">
        <v>30374</v>
      </c>
      <c r="C6176" s="169" t="s">
        <v>171</v>
      </c>
    </row>
    <row r="6177" spans="1:3" ht="42.75">
      <c r="A6177" s="169" t="s">
        <v>11254</v>
      </c>
      <c r="B6177" s="170" t="s">
        <v>30375</v>
      </c>
      <c r="C6177" s="169" t="s">
        <v>171</v>
      </c>
    </row>
    <row r="6178" spans="1:3" ht="42.75">
      <c r="A6178" s="169" t="s">
        <v>11256</v>
      </c>
      <c r="B6178" s="170" t="s">
        <v>30376</v>
      </c>
      <c r="C6178" s="169" t="s">
        <v>171</v>
      </c>
    </row>
    <row r="6179" spans="1:3" ht="42.75">
      <c r="A6179" s="169" t="s">
        <v>11258</v>
      </c>
      <c r="B6179" s="170" t="s">
        <v>30377</v>
      </c>
      <c r="C6179" s="169" t="s">
        <v>171</v>
      </c>
    </row>
    <row r="6180" spans="1:3" ht="42.75">
      <c r="A6180" s="169" t="s">
        <v>11260</v>
      </c>
      <c r="B6180" s="170" t="s">
        <v>30378</v>
      </c>
      <c r="C6180" s="169" t="s">
        <v>171</v>
      </c>
    </row>
    <row r="6181" spans="1:3" ht="42.75">
      <c r="A6181" s="169" t="s">
        <v>11262</v>
      </c>
      <c r="B6181" s="170" t="s">
        <v>30379</v>
      </c>
      <c r="C6181" s="169" t="s">
        <v>171</v>
      </c>
    </row>
    <row r="6182" spans="1:3" ht="42.75">
      <c r="A6182" s="169" t="s">
        <v>11264</v>
      </c>
      <c r="B6182" s="170" t="s">
        <v>30380</v>
      </c>
      <c r="C6182" s="169" t="s">
        <v>171</v>
      </c>
    </row>
    <row r="6183" spans="1:3" ht="42.75">
      <c r="A6183" s="169" t="s">
        <v>11266</v>
      </c>
      <c r="B6183" s="170" t="s">
        <v>30381</v>
      </c>
      <c r="C6183" s="169" t="s">
        <v>171</v>
      </c>
    </row>
    <row r="6184" spans="1:3" ht="42.75">
      <c r="A6184" s="169" t="s">
        <v>11268</v>
      </c>
      <c r="B6184" s="170" t="s">
        <v>30382</v>
      </c>
      <c r="C6184" s="169" t="s">
        <v>171</v>
      </c>
    </row>
    <row r="6185" spans="1:3" ht="42.75">
      <c r="A6185" s="169" t="s">
        <v>11270</v>
      </c>
      <c r="B6185" s="170" t="s">
        <v>30383</v>
      </c>
      <c r="C6185" s="169" t="s">
        <v>171</v>
      </c>
    </row>
    <row r="6186" spans="1:3" ht="42.75">
      <c r="A6186" s="169" t="s">
        <v>11272</v>
      </c>
      <c r="B6186" s="170" t="s">
        <v>30384</v>
      </c>
      <c r="C6186" s="169" t="s">
        <v>171</v>
      </c>
    </row>
    <row r="6187" spans="1:3" ht="42.75">
      <c r="A6187" s="169" t="s">
        <v>11274</v>
      </c>
      <c r="B6187" s="170" t="s">
        <v>30385</v>
      </c>
      <c r="C6187" s="169" t="s">
        <v>171</v>
      </c>
    </row>
    <row r="6188" spans="1:3" ht="42.75">
      <c r="A6188" s="169" t="s">
        <v>11276</v>
      </c>
      <c r="B6188" s="170" t="s">
        <v>30386</v>
      </c>
      <c r="C6188" s="169" t="s">
        <v>171</v>
      </c>
    </row>
    <row r="6189" spans="1:3" ht="42.75">
      <c r="A6189" s="169" t="s">
        <v>11278</v>
      </c>
      <c r="B6189" s="170" t="s">
        <v>30387</v>
      </c>
      <c r="C6189" s="169" t="s">
        <v>171</v>
      </c>
    </row>
    <row r="6190" spans="1:3" ht="42.75">
      <c r="A6190" s="169" t="s">
        <v>11280</v>
      </c>
      <c r="B6190" s="170" t="s">
        <v>30388</v>
      </c>
      <c r="C6190" s="169" t="s">
        <v>171</v>
      </c>
    </row>
    <row r="6191" spans="1:3" ht="42.75">
      <c r="A6191" s="169" t="s">
        <v>11282</v>
      </c>
      <c r="B6191" s="170" t="s">
        <v>30389</v>
      </c>
      <c r="C6191" s="169" t="s">
        <v>171</v>
      </c>
    </row>
    <row r="6192" spans="1:3" ht="42.75">
      <c r="A6192" s="169" t="s">
        <v>11284</v>
      </c>
      <c r="B6192" s="170" t="s">
        <v>30390</v>
      </c>
      <c r="C6192" s="169" t="s">
        <v>171</v>
      </c>
    </row>
    <row r="6193" spans="1:3" ht="42.75">
      <c r="A6193" s="169" t="s">
        <v>11286</v>
      </c>
      <c r="B6193" s="170" t="s">
        <v>30391</v>
      </c>
      <c r="C6193" s="169" t="s">
        <v>171</v>
      </c>
    </row>
    <row r="6194" spans="1:3">
      <c r="A6194" s="169" t="s">
        <v>30392</v>
      </c>
      <c r="B6194" s="170" t="s">
        <v>30393</v>
      </c>
    </row>
    <row r="6195" spans="1:3" ht="28.5">
      <c r="A6195" s="169" t="s">
        <v>11288</v>
      </c>
      <c r="B6195" s="170" t="s">
        <v>30394</v>
      </c>
      <c r="C6195" s="169" t="s">
        <v>171</v>
      </c>
    </row>
    <row r="6196" spans="1:3">
      <c r="A6196" s="169" t="s">
        <v>30395</v>
      </c>
      <c r="B6196" s="170" t="s">
        <v>30396</v>
      </c>
    </row>
    <row r="6197" spans="1:3" ht="28.5">
      <c r="A6197" s="169" t="s">
        <v>11290</v>
      </c>
      <c r="B6197" s="170" t="s">
        <v>30397</v>
      </c>
      <c r="C6197" s="169" t="s">
        <v>171</v>
      </c>
    </row>
    <row r="6198" spans="1:3" ht="28.5">
      <c r="A6198" s="169" t="s">
        <v>11292</v>
      </c>
      <c r="B6198" s="170" t="s">
        <v>30398</v>
      </c>
      <c r="C6198" s="169" t="s">
        <v>171</v>
      </c>
    </row>
    <row r="6199" spans="1:3" ht="42.75">
      <c r="A6199" s="169" t="s">
        <v>11294</v>
      </c>
      <c r="B6199" s="170" t="s">
        <v>30399</v>
      </c>
      <c r="C6199" s="169" t="s">
        <v>171</v>
      </c>
    </row>
    <row r="6200" spans="1:3" ht="42.75">
      <c r="A6200" s="169" t="s">
        <v>11296</v>
      </c>
      <c r="B6200" s="170" t="s">
        <v>30400</v>
      </c>
      <c r="C6200" s="169" t="s">
        <v>171</v>
      </c>
    </row>
    <row r="6201" spans="1:3" ht="28.5">
      <c r="A6201" s="169" t="s">
        <v>11298</v>
      </c>
      <c r="B6201" s="170" t="s">
        <v>30401</v>
      </c>
      <c r="C6201" s="169" t="s">
        <v>171</v>
      </c>
    </row>
    <row r="6202" spans="1:3" ht="28.5">
      <c r="A6202" s="169" t="s">
        <v>11300</v>
      </c>
      <c r="B6202" s="170" t="s">
        <v>30402</v>
      </c>
      <c r="C6202" s="169" t="s">
        <v>171</v>
      </c>
    </row>
    <row r="6203" spans="1:3" ht="42.75">
      <c r="A6203" s="169" t="s">
        <v>11302</v>
      </c>
      <c r="B6203" s="170" t="s">
        <v>30403</v>
      </c>
      <c r="C6203" s="169" t="s">
        <v>171</v>
      </c>
    </row>
    <row r="6204" spans="1:3" ht="42.75">
      <c r="A6204" s="169" t="s">
        <v>11304</v>
      </c>
      <c r="B6204" s="170" t="s">
        <v>30404</v>
      </c>
      <c r="C6204" s="169" t="s">
        <v>171</v>
      </c>
    </row>
    <row r="6205" spans="1:3" ht="28.5">
      <c r="A6205" s="169" t="s">
        <v>11306</v>
      </c>
      <c r="B6205" s="170" t="s">
        <v>30405</v>
      </c>
      <c r="C6205" s="169" t="s">
        <v>171</v>
      </c>
    </row>
    <row r="6206" spans="1:3" ht="28.5">
      <c r="A6206" s="169" t="s">
        <v>11308</v>
      </c>
      <c r="B6206" s="170" t="s">
        <v>30406</v>
      </c>
      <c r="C6206" s="169" t="s">
        <v>171</v>
      </c>
    </row>
    <row r="6207" spans="1:3" ht="42.75">
      <c r="A6207" s="169" t="s">
        <v>11310</v>
      </c>
      <c r="B6207" s="170" t="s">
        <v>30407</v>
      </c>
      <c r="C6207" s="169" t="s">
        <v>171</v>
      </c>
    </row>
    <row r="6208" spans="1:3" ht="42.75">
      <c r="A6208" s="169" t="s">
        <v>11312</v>
      </c>
      <c r="B6208" s="170" t="s">
        <v>30408</v>
      </c>
      <c r="C6208" s="169" t="s">
        <v>171</v>
      </c>
    </row>
    <row r="6209" spans="1:3" ht="42.75">
      <c r="A6209" s="169" t="s">
        <v>11314</v>
      </c>
      <c r="B6209" s="170" t="s">
        <v>30409</v>
      </c>
      <c r="C6209" s="169" t="s">
        <v>171</v>
      </c>
    </row>
    <row r="6210" spans="1:3" ht="42.75">
      <c r="A6210" s="169" t="s">
        <v>11316</v>
      </c>
      <c r="B6210" s="170" t="s">
        <v>30410</v>
      </c>
      <c r="C6210" s="169" t="s">
        <v>171</v>
      </c>
    </row>
    <row r="6211" spans="1:3" ht="42.75">
      <c r="A6211" s="169" t="s">
        <v>11318</v>
      </c>
      <c r="B6211" s="170" t="s">
        <v>30411</v>
      </c>
      <c r="C6211" s="169" t="s">
        <v>171</v>
      </c>
    </row>
    <row r="6212" spans="1:3" ht="42.75">
      <c r="A6212" s="169" t="s">
        <v>11320</v>
      </c>
      <c r="B6212" s="170" t="s">
        <v>30412</v>
      </c>
      <c r="C6212" s="169" t="s">
        <v>171</v>
      </c>
    </row>
    <row r="6213" spans="1:3" ht="42.75">
      <c r="A6213" s="169" t="s">
        <v>11322</v>
      </c>
      <c r="B6213" s="170" t="s">
        <v>30413</v>
      </c>
      <c r="C6213" s="169" t="s">
        <v>171</v>
      </c>
    </row>
    <row r="6214" spans="1:3" ht="42.75">
      <c r="A6214" s="169" t="s">
        <v>11324</v>
      </c>
      <c r="B6214" s="170" t="s">
        <v>30414</v>
      </c>
      <c r="C6214" s="169" t="s">
        <v>171</v>
      </c>
    </row>
    <row r="6215" spans="1:3" ht="42.75">
      <c r="A6215" s="169" t="s">
        <v>11326</v>
      </c>
      <c r="B6215" s="170" t="s">
        <v>30415</v>
      </c>
      <c r="C6215" s="169" t="s">
        <v>171</v>
      </c>
    </row>
    <row r="6216" spans="1:3" ht="42.75">
      <c r="A6216" s="169" t="s">
        <v>11328</v>
      </c>
      <c r="B6216" s="170" t="s">
        <v>30416</v>
      </c>
      <c r="C6216" s="169" t="s">
        <v>171</v>
      </c>
    </row>
    <row r="6217" spans="1:3" ht="42.75">
      <c r="A6217" s="169" t="s">
        <v>11330</v>
      </c>
      <c r="B6217" s="170" t="s">
        <v>30417</v>
      </c>
      <c r="C6217" s="169" t="s">
        <v>171</v>
      </c>
    </row>
    <row r="6218" spans="1:3" ht="42.75">
      <c r="A6218" s="169" t="s">
        <v>11332</v>
      </c>
      <c r="B6218" s="170" t="s">
        <v>30418</v>
      </c>
      <c r="C6218" s="169" t="s">
        <v>171</v>
      </c>
    </row>
    <row r="6219" spans="1:3" ht="42.75">
      <c r="A6219" s="169" t="s">
        <v>11334</v>
      </c>
      <c r="B6219" s="170" t="s">
        <v>30419</v>
      </c>
      <c r="C6219" s="169" t="s">
        <v>171</v>
      </c>
    </row>
    <row r="6220" spans="1:3" ht="42.75">
      <c r="A6220" s="169" t="s">
        <v>11336</v>
      </c>
      <c r="B6220" s="170" t="s">
        <v>30420</v>
      </c>
      <c r="C6220" s="169" t="s">
        <v>171</v>
      </c>
    </row>
    <row r="6221" spans="1:3" ht="42.75">
      <c r="A6221" s="169" t="s">
        <v>11338</v>
      </c>
      <c r="B6221" s="170" t="s">
        <v>30421</v>
      </c>
      <c r="C6221" s="169" t="s">
        <v>171</v>
      </c>
    </row>
    <row r="6222" spans="1:3" ht="42.75">
      <c r="A6222" s="169" t="s">
        <v>11340</v>
      </c>
      <c r="B6222" s="170" t="s">
        <v>30422</v>
      </c>
      <c r="C6222" s="169" t="s">
        <v>171</v>
      </c>
    </row>
    <row r="6223" spans="1:3" ht="42.75">
      <c r="A6223" s="169" t="s">
        <v>11342</v>
      </c>
      <c r="B6223" s="170" t="s">
        <v>30423</v>
      </c>
      <c r="C6223" s="169" t="s">
        <v>171</v>
      </c>
    </row>
    <row r="6224" spans="1:3" ht="42.75">
      <c r="A6224" s="169" t="s">
        <v>11344</v>
      </c>
      <c r="B6224" s="170" t="s">
        <v>30424</v>
      </c>
      <c r="C6224" s="169" t="s">
        <v>171</v>
      </c>
    </row>
    <row r="6225" spans="1:3" ht="42.75">
      <c r="A6225" s="169" t="s">
        <v>11346</v>
      </c>
      <c r="B6225" s="170" t="s">
        <v>30425</v>
      </c>
      <c r="C6225" s="169" t="s">
        <v>171</v>
      </c>
    </row>
    <row r="6226" spans="1:3" ht="42.75">
      <c r="A6226" s="169" t="s">
        <v>11348</v>
      </c>
      <c r="B6226" s="170" t="s">
        <v>30426</v>
      </c>
      <c r="C6226" s="169" t="s">
        <v>171</v>
      </c>
    </row>
    <row r="6227" spans="1:3" ht="42.75">
      <c r="A6227" s="169" t="s">
        <v>11350</v>
      </c>
      <c r="B6227" s="170" t="s">
        <v>30427</v>
      </c>
      <c r="C6227" s="169" t="s">
        <v>171</v>
      </c>
    </row>
    <row r="6228" spans="1:3" ht="42.75">
      <c r="A6228" s="169" t="s">
        <v>11352</v>
      </c>
      <c r="B6228" s="170" t="s">
        <v>30428</v>
      </c>
      <c r="C6228" s="169" t="s">
        <v>171</v>
      </c>
    </row>
    <row r="6229" spans="1:3" ht="42.75">
      <c r="A6229" s="169" t="s">
        <v>11354</v>
      </c>
      <c r="B6229" s="170" t="s">
        <v>30429</v>
      </c>
      <c r="C6229" s="169" t="s">
        <v>171</v>
      </c>
    </row>
    <row r="6230" spans="1:3" ht="42.75">
      <c r="A6230" s="169" t="s">
        <v>11356</v>
      </c>
      <c r="B6230" s="170" t="s">
        <v>30430</v>
      </c>
      <c r="C6230" s="169" t="s">
        <v>171</v>
      </c>
    </row>
    <row r="6231" spans="1:3" ht="42.75">
      <c r="A6231" s="169" t="s">
        <v>11358</v>
      </c>
      <c r="B6231" s="170" t="s">
        <v>30431</v>
      </c>
      <c r="C6231" s="169" t="s">
        <v>171</v>
      </c>
    </row>
    <row r="6232" spans="1:3">
      <c r="A6232" s="169" t="s">
        <v>30432</v>
      </c>
      <c r="B6232" s="170" t="s">
        <v>30433</v>
      </c>
    </row>
    <row r="6233" spans="1:3" ht="42.75">
      <c r="A6233" s="169" t="s">
        <v>11360</v>
      </c>
      <c r="B6233" s="170" t="s">
        <v>30434</v>
      </c>
      <c r="C6233" s="169" t="s">
        <v>171</v>
      </c>
    </row>
    <row r="6234" spans="1:3">
      <c r="A6234" s="169" t="s">
        <v>30435</v>
      </c>
      <c r="B6234" s="170" t="s">
        <v>30436</v>
      </c>
    </row>
    <row r="6235" spans="1:3" ht="28.5">
      <c r="A6235" s="169" t="s">
        <v>11362</v>
      </c>
      <c r="B6235" s="170" t="s">
        <v>30437</v>
      </c>
      <c r="C6235" s="169" t="s">
        <v>171</v>
      </c>
    </row>
    <row r="6236" spans="1:3" ht="28.5">
      <c r="A6236" s="169" t="s">
        <v>11364</v>
      </c>
      <c r="B6236" s="170" t="s">
        <v>30438</v>
      </c>
      <c r="C6236" s="169" t="s">
        <v>171</v>
      </c>
    </row>
    <row r="6237" spans="1:3" ht="28.5">
      <c r="A6237" s="169" t="s">
        <v>11366</v>
      </c>
      <c r="B6237" s="170" t="s">
        <v>30439</v>
      </c>
      <c r="C6237" s="169" t="s">
        <v>171</v>
      </c>
    </row>
    <row r="6238" spans="1:3" ht="28.5">
      <c r="A6238" s="169" t="s">
        <v>11368</v>
      </c>
      <c r="B6238" s="170" t="s">
        <v>30440</v>
      </c>
      <c r="C6238" s="169" t="s">
        <v>171</v>
      </c>
    </row>
    <row r="6239" spans="1:3" ht="28.5">
      <c r="A6239" s="169" t="s">
        <v>11370</v>
      </c>
      <c r="B6239" s="170" t="s">
        <v>30441</v>
      </c>
      <c r="C6239" s="169" t="s">
        <v>171</v>
      </c>
    </row>
    <row r="6240" spans="1:3" ht="28.5">
      <c r="A6240" s="169" t="s">
        <v>11372</v>
      </c>
      <c r="B6240" s="170" t="s">
        <v>30442</v>
      </c>
      <c r="C6240" s="169" t="s">
        <v>171</v>
      </c>
    </row>
    <row r="6241" spans="1:3">
      <c r="A6241" s="169" t="s">
        <v>30443</v>
      </c>
      <c r="B6241" s="170" t="s">
        <v>30444</v>
      </c>
    </row>
    <row r="6242" spans="1:3" ht="28.5">
      <c r="A6242" s="169" t="s">
        <v>11374</v>
      </c>
      <c r="B6242" s="170" t="s">
        <v>30445</v>
      </c>
      <c r="C6242" s="169" t="s">
        <v>171</v>
      </c>
    </row>
    <row r="6243" spans="1:3" ht="28.5">
      <c r="A6243" s="169" t="s">
        <v>11376</v>
      </c>
      <c r="B6243" s="170" t="s">
        <v>30446</v>
      </c>
      <c r="C6243" s="169" t="s">
        <v>171</v>
      </c>
    </row>
    <row r="6244" spans="1:3">
      <c r="A6244" s="169" t="s">
        <v>30447</v>
      </c>
      <c r="B6244" s="170" t="s">
        <v>30448</v>
      </c>
    </row>
    <row r="6245" spans="1:3" ht="28.5">
      <c r="A6245" s="169" t="s">
        <v>11378</v>
      </c>
      <c r="B6245" s="170" t="s">
        <v>30449</v>
      </c>
      <c r="C6245" s="169" t="s">
        <v>171</v>
      </c>
    </row>
    <row r="6246" spans="1:3" ht="28.5">
      <c r="A6246" s="169" t="s">
        <v>11380</v>
      </c>
      <c r="B6246" s="170" t="s">
        <v>30450</v>
      </c>
      <c r="C6246" s="169" t="s">
        <v>171</v>
      </c>
    </row>
    <row r="6247" spans="1:3" ht="28.5">
      <c r="A6247" s="169" t="s">
        <v>11382</v>
      </c>
      <c r="B6247" s="170" t="s">
        <v>30451</v>
      </c>
      <c r="C6247" s="169" t="s">
        <v>171</v>
      </c>
    </row>
    <row r="6248" spans="1:3" ht="28.5">
      <c r="A6248" s="169" t="s">
        <v>11384</v>
      </c>
      <c r="B6248" s="170" t="s">
        <v>30452</v>
      </c>
      <c r="C6248" s="169" t="s">
        <v>171</v>
      </c>
    </row>
    <row r="6249" spans="1:3">
      <c r="A6249" s="169" t="s">
        <v>30453</v>
      </c>
      <c r="B6249" s="170" t="s">
        <v>30454</v>
      </c>
    </row>
    <row r="6250" spans="1:3" ht="28.5">
      <c r="A6250" s="169" t="s">
        <v>11386</v>
      </c>
      <c r="B6250" s="170" t="s">
        <v>30455</v>
      </c>
      <c r="C6250" s="169" t="s">
        <v>171</v>
      </c>
    </row>
    <row r="6251" spans="1:3" ht="28.5">
      <c r="A6251" s="169" t="s">
        <v>11388</v>
      </c>
      <c r="B6251" s="170" t="s">
        <v>30456</v>
      </c>
      <c r="C6251" s="169" t="s">
        <v>171</v>
      </c>
    </row>
    <row r="6252" spans="1:3" ht="28.5">
      <c r="A6252" s="169" t="s">
        <v>11390</v>
      </c>
      <c r="B6252" s="170" t="s">
        <v>30457</v>
      </c>
      <c r="C6252" s="169" t="s">
        <v>171</v>
      </c>
    </row>
    <row r="6253" spans="1:3">
      <c r="A6253" s="169" t="s">
        <v>30458</v>
      </c>
      <c r="B6253" s="170" t="s">
        <v>30459</v>
      </c>
    </row>
    <row r="6254" spans="1:3" ht="42.75">
      <c r="A6254" s="169" t="s">
        <v>11392</v>
      </c>
      <c r="B6254" s="170" t="s">
        <v>30460</v>
      </c>
      <c r="C6254" s="169" t="s">
        <v>171</v>
      </c>
    </row>
    <row r="6255" spans="1:3" ht="42.75">
      <c r="A6255" s="169" t="s">
        <v>11394</v>
      </c>
      <c r="B6255" s="170" t="s">
        <v>30461</v>
      </c>
      <c r="C6255" s="169" t="s">
        <v>171</v>
      </c>
    </row>
    <row r="6256" spans="1:3" ht="42.75">
      <c r="A6256" s="169" t="s">
        <v>11396</v>
      </c>
      <c r="B6256" s="170" t="s">
        <v>30462</v>
      </c>
      <c r="C6256" s="169" t="s">
        <v>171</v>
      </c>
    </row>
    <row r="6257" spans="1:3" ht="28.5">
      <c r="A6257" s="169" t="s">
        <v>11398</v>
      </c>
      <c r="B6257" s="170" t="s">
        <v>30463</v>
      </c>
      <c r="C6257" s="169" t="s">
        <v>171</v>
      </c>
    </row>
    <row r="6258" spans="1:3">
      <c r="A6258" s="169" t="s">
        <v>30464</v>
      </c>
      <c r="B6258" s="170" t="s">
        <v>30465</v>
      </c>
    </row>
    <row r="6259" spans="1:3" ht="42.75">
      <c r="A6259" s="169" t="s">
        <v>11400</v>
      </c>
      <c r="B6259" s="170" t="s">
        <v>30466</v>
      </c>
      <c r="C6259" s="169" t="s">
        <v>171</v>
      </c>
    </row>
    <row r="6260" spans="1:3">
      <c r="A6260" s="169" t="s">
        <v>30467</v>
      </c>
      <c r="B6260" s="170" t="s">
        <v>30468</v>
      </c>
    </row>
    <row r="6261" spans="1:3" ht="57">
      <c r="A6261" s="169" t="s">
        <v>11402</v>
      </c>
      <c r="B6261" s="170" t="s">
        <v>30469</v>
      </c>
      <c r="C6261" s="169" t="s">
        <v>171</v>
      </c>
    </row>
    <row r="6262" spans="1:3" ht="42.75">
      <c r="A6262" s="169" t="s">
        <v>11404</v>
      </c>
      <c r="B6262" s="170" t="s">
        <v>30470</v>
      </c>
      <c r="C6262" s="169" t="s">
        <v>171</v>
      </c>
    </row>
    <row r="6263" spans="1:3" ht="57">
      <c r="A6263" s="169" t="s">
        <v>11406</v>
      </c>
      <c r="B6263" s="170" t="s">
        <v>30471</v>
      </c>
      <c r="C6263" s="169" t="s">
        <v>171</v>
      </c>
    </row>
    <row r="6264" spans="1:3" ht="57">
      <c r="A6264" s="169" t="s">
        <v>11408</v>
      </c>
      <c r="B6264" s="170" t="s">
        <v>30472</v>
      </c>
      <c r="C6264" s="169" t="s">
        <v>171</v>
      </c>
    </row>
    <row r="6265" spans="1:3" ht="57">
      <c r="A6265" s="169" t="s">
        <v>11410</v>
      </c>
      <c r="B6265" s="170" t="s">
        <v>30473</v>
      </c>
      <c r="C6265" s="169" t="s">
        <v>171</v>
      </c>
    </row>
    <row r="6266" spans="1:3" ht="57">
      <c r="A6266" s="169" t="s">
        <v>11412</v>
      </c>
      <c r="B6266" s="170" t="s">
        <v>30474</v>
      </c>
      <c r="C6266" s="169" t="s">
        <v>171</v>
      </c>
    </row>
    <row r="6267" spans="1:3" ht="57">
      <c r="A6267" s="169" t="s">
        <v>11414</v>
      </c>
      <c r="B6267" s="170" t="s">
        <v>30475</v>
      </c>
      <c r="C6267" s="169" t="s">
        <v>171</v>
      </c>
    </row>
    <row r="6268" spans="1:3" ht="57">
      <c r="A6268" s="169" t="s">
        <v>11416</v>
      </c>
      <c r="B6268" s="170" t="s">
        <v>30476</v>
      </c>
      <c r="C6268" s="169" t="s">
        <v>171</v>
      </c>
    </row>
    <row r="6269" spans="1:3" ht="57">
      <c r="A6269" s="169" t="s">
        <v>11418</v>
      </c>
      <c r="B6269" s="170" t="s">
        <v>30477</v>
      </c>
      <c r="C6269" s="169" t="s">
        <v>171</v>
      </c>
    </row>
    <row r="6270" spans="1:3" ht="57">
      <c r="A6270" s="169" t="s">
        <v>11420</v>
      </c>
      <c r="B6270" s="170" t="s">
        <v>30478</v>
      </c>
      <c r="C6270" s="169" t="s">
        <v>171</v>
      </c>
    </row>
    <row r="6271" spans="1:3" ht="57">
      <c r="A6271" s="169" t="s">
        <v>11422</v>
      </c>
      <c r="B6271" s="170" t="s">
        <v>30479</v>
      </c>
      <c r="C6271" s="169" t="s">
        <v>171</v>
      </c>
    </row>
    <row r="6272" spans="1:3" ht="57">
      <c r="A6272" s="169" t="s">
        <v>11424</v>
      </c>
      <c r="B6272" s="170" t="s">
        <v>30480</v>
      </c>
      <c r="C6272" s="169" t="s">
        <v>171</v>
      </c>
    </row>
    <row r="6273" spans="1:3" ht="57">
      <c r="A6273" s="169" t="s">
        <v>11426</v>
      </c>
      <c r="B6273" s="170" t="s">
        <v>30481</v>
      </c>
      <c r="C6273" s="169" t="s">
        <v>171</v>
      </c>
    </row>
    <row r="6274" spans="1:3" ht="57">
      <c r="A6274" s="169" t="s">
        <v>11428</v>
      </c>
      <c r="B6274" s="170" t="s">
        <v>30482</v>
      </c>
      <c r="C6274" s="169" t="s">
        <v>171</v>
      </c>
    </row>
    <row r="6275" spans="1:3" ht="57">
      <c r="A6275" s="169" t="s">
        <v>11430</v>
      </c>
      <c r="B6275" s="170" t="s">
        <v>30483</v>
      </c>
      <c r="C6275" s="169" t="s">
        <v>171</v>
      </c>
    </row>
    <row r="6276" spans="1:3" ht="71.25">
      <c r="A6276" s="169" t="s">
        <v>11432</v>
      </c>
      <c r="B6276" s="170" t="s">
        <v>30484</v>
      </c>
      <c r="C6276" s="169" t="s">
        <v>171</v>
      </c>
    </row>
    <row r="6277" spans="1:3" ht="57">
      <c r="A6277" s="169" t="s">
        <v>11434</v>
      </c>
      <c r="B6277" s="170" t="s">
        <v>30485</v>
      </c>
      <c r="C6277" s="169" t="s">
        <v>171</v>
      </c>
    </row>
    <row r="6278" spans="1:3" ht="57">
      <c r="A6278" s="169" t="s">
        <v>11436</v>
      </c>
      <c r="B6278" s="170" t="s">
        <v>30486</v>
      </c>
      <c r="C6278" s="169" t="s">
        <v>171</v>
      </c>
    </row>
    <row r="6279" spans="1:3" ht="57">
      <c r="A6279" s="169" t="s">
        <v>11438</v>
      </c>
      <c r="B6279" s="170" t="s">
        <v>30487</v>
      </c>
      <c r="C6279" s="169" t="s">
        <v>171</v>
      </c>
    </row>
    <row r="6280" spans="1:3" ht="57">
      <c r="A6280" s="169" t="s">
        <v>11440</v>
      </c>
      <c r="B6280" s="170" t="s">
        <v>30488</v>
      </c>
      <c r="C6280" s="169" t="s">
        <v>171</v>
      </c>
    </row>
    <row r="6281" spans="1:3" ht="57">
      <c r="A6281" s="169" t="s">
        <v>11442</v>
      </c>
      <c r="B6281" s="170" t="s">
        <v>30489</v>
      </c>
      <c r="C6281" s="169" t="s">
        <v>171</v>
      </c>
    </row>
    <row r="6282" spans="1:3" ht="57">
      <c r="A6282" s="169" t="s">
        <v>11444</v>
      </c>
      <c r="B6282" s="170" t="s">
        <v>30490</v>
      </c>
      <c r="C6282" s="169" t="s">
        <v>171</v>
      </c>
    </row>
    <row r="6283" spans="1:3" ht="57">
      <c r="A6283" s="169" t="s">
        <v>11446</v>
      </c>
      <c r="B6283" s="170" t="s">
        <v>30491</v>
      </c>
      <c r="C6283" s="169" t="s">
        <v>171</v>
      </c>
    </row>
    <row r="6284" spans="1:3" ht="57">
      <c r="A6284" s="169" t="s">
        <v>11448</v>
      </c>
      <c r="B6284" s="170" t="s">
        <v>30492</v>
      </c>
      <c r="C6284" s="169" t="s">
        <v>171</v>
      </c>
    </row>
    <row r="6285" spans="1:3">
      <c r="A6285" s="169" t="s">
        <v>30493</v>
      </c>
      <c r="B6285" s="170" t="s">
        <v>30494</v>
      </c>
    </row>
    <row r="6286" spans="1:3" ht="57">
      <c r="A6286" s="169" t="s">
        <v>11450</v>
      </c>
      <c r="B6286" s="170" t="s">
        <v>30495</v>
      </c>
      <c r="C6286" s="169" t="s">
        <v>171</v>
      </c>
    </row>
    <row r="6287" spans="1:3" ht="57">
      <c r="A6287" s="169" t="s">
        <v>11452</v>
      </c>
      <c r="B6287" s="170" t="s">
        <v>30496</v>
      </c>
      <c r="C6287" s="169" t="s">
        <v>171</v>
      </c>
    </row>
    <row r="6288" spans="1:3" ht="71.25">
      <c r="A6288" s="169" t="s">
        <v>11454</v>
      </c>
      <c r="B6288" s="170" t="s">
        <v>30497</v>
      </c>
      <c r="C6288" s="169" t="s">
        <v>171</v>
      </c>
    </row>
    <row r="6289" spans="1:3" ht="57">
      <c r="A6289" s="169" t="s">
        <v>11456</v>
      </c>
      <c r="B6289" s="170" t="s">
        <v>30498</v>
      </c>
      <c r="C6289" s="169" t="s">
        <v>171</v>
      </c>
    </row>
    <row r="6290" spans="1:3" ht="57">
      <c r="A6290" s="169" t="s">
        <v>11458</v>
      </c>
      <c r="B6290" s="170" t="s">
        <v>30499</v>
      </c>
      <c r="C6290" s="169" t="s">
        <v>171</v>
      </c>
    </row>
    <row r="6291" spans="1:3" ht="57">
      <c r="A6291" s="169" t="s">
        <v>11460</v>
      </c>
      <c r="B6291" s="170" t="s">
        <v>30500</v>
      </c>
      <c r="C6291" s="169" t="s">
        <v>171</v>
      </c>
    </row>
    <row r="6292" spans="1:3" ht="57">
      <c r="A6292" s="169" t="s">
        <v>11462</v>
      </c>
      <c r="B6292" s="170" t="s">
        <v>30501</v>
      </c>
      <c r="C6292" s="169" t="s">
        <v>171</v>
      </c>
    </row>
    <row r="6293" spans="1:3" ht="57">
      <c r="A6293" s="169" t="s">
        <v>11464</v>
      </c>
      <c r="B6293" s="170" t="s">
        <v>30502</v>
      </c>
      <c r="C6293" s="169" t="s">
        <v>171</v>
      </c>
    </row>
    <row r="6294" spans="1:3" ht="57">
      <c r="A6294" s="169" t="s">
        <v>11466</v>
      </c>
      <c r="B6294" s="170" t="s">
        <v>30503</v>
      </c>
      <c r="C6294" s="169" t="s">
        <v>171</v>
      </c>
    </row>
    <row r="6295" spans="1:3" ht="57">
      <c r="A6295" s="169" t="s">
        <v>11468</v>
      </c>
      <c r="B6295" s="170" t="s">
        <v>30504</v>
      </c>
      <c r="C6295" s="169" t="s">
        <v>171</v>
      </c>
    </row>
    <row r="6296" spans="1:3" ht="57">
      <c r="A6296" s="169" t="s">
        <v>11470</v>
      </c>
      <c r="B6296" s="170" t="s">
        <v>30505</v>
      </c>
      <c r="C6296" s="169" t="s">
        <v>171</v>
      </c>
    </row>
    <row r="6297" spans="1:3" ht="57">
      <c r="A6297" s="169" t="s">
        <v>11472</v>
      </c>
      <c r="B6297" s="170" t="s">
        <v>30506</v>
      </c>
      <c r="C6297" s="169" t="s">
        <v>171</v>
      </c>
    </row>
    <row r="6298" spans="1:3" ht="57">
      <c r="A6298" s="169" t="s">
        <v>11474</v>
      </c>
      <c r="B6298" s="170" t="s">
        <v>30507</v>
      </c>
      <c r="C6298" s="169" t="s">
        <v>171</v>
      </c>
    </row>
    <row r="6299" spans="1:3" ht="57">
      <c r="A6299" s="169" t="s">
        <v>11476</v>
      </c>
      <c r="B6299" s="170" t="s">
        <v>30508</v>
      </c>
      <c r="C6299" s="169" t="s">
        <v>171</v>
      </c>
    </row>
    <row r="6300" spans="1:3" ht="57">
      <c r="A6300" s="169" t="s">
        <v>11478</v>
      </c>
      <c r="B6300" s="170" t="s">
        <v>30509</v>
      </c>
      <c r="C6300" s="169" t="s">
        <v>171</v>
      </c>
    </row>
    <row r="6301" spans="1:3" ht="57">
      <c r="A6301" s="169" t="s">
        <v>11480</v>
      </c>
      <c r="B6301" s="170" t="s">
        <v>30510</v>
      </c>
      <c r="C6301" s="169" t="s">
        <v>171</v>
      </c>
    </row>
    <row r="6302" spans="1:3" ht="57">
      <c r="A6302" s="169" t="s">
        <v>11482</v>
      </c>
      <c r="B6302" s="170" t="s">
        <v>30511</v>
      </c>
      <c r="C6302" s="169" t="s">
        <v>171</v>
      </c>
    </row>
    <row r="6303" spans="1:3">
      <c r="A6303" s="169" t="s">
        <v>30512</v>
      </c>
      <c r="B6303" s="170" t="s">
        <v>30513</v>
      </c>
    </row>
    <row r="6304" spans="1:3" ht="42.75">
      <c r="A6304" s="169" t="s">
        <v>11484</v>
      </c>
      <c r="B6304" s="170" t="s">
        <v>30514</v>
      </c>
      <c r="C6304" s="169" t="s">
        <v>171</v>
      </c>
    </row>
    <row r="6305" spans="1:3">
      <c r="A6305" s="169" t="s">
        <v>30515</v>
      </c>
      <c r="B6305" s="170" t="s">
        <v>30516</v>
      </c>
    </row>
    <row r="6306" spans="1:3" ht="57">
      <c r="A6306" s="169" t="s">
        <v>11486</v>
      </c>
      <c r="B6306" s="170" t="s">
        <v>30517</v>
      </c>
      <c r="C6306" s="169" t="s">
        <v>171</v>
      </c>
    </row>
    <row r="6307" spans="1:3">
      <c r="A6307" s="169" t="s">
        <v>30518</v>
      </c>
      <c r="B6307" s="170" t="s">
        <v>30519</v>
      </c>
    </row>
    <row r="6308" spans="1:3" ht="28.5">
      <c r="A6308" s="169" t="s">
        <v>458</v>
      </c>
      <c r="B6308" s="170" t="s">
        <v>30520</v>
      </c>
      <c r="C6308" s="169" t="s">
        <v>171</v>
      </c>
    </row>
    <row r="6309" spans="1:3" ht="28.5">
      <c r="A6309" s="169" t="s">
        <v>11489</v>
      </c>
      <c r="B6309" s="170" t="s">
        <v>30521</v>
      </c>
      <c r="C6309" s="169" t="s">
        <v>171</v>
      </c>
    </row>
    <row r="6310" spans="1:3" ht="28.5">
      <c r="A6310" s="169" t="s">
        <v>345</v>
      </c>
      <c r="B6310" s="170" t="s">
        <v>30522</v>
      </c>
      <c r="C6310" s="169" t="s">
        <v>171</v>
      </c>
    </row>
    <row r="6311" spans="1:3" ht="28.5">
      <c r="A6311" s="169" t="s">
        <v>11492</v>
      </c>
      <c r="B6311" s="170" t="s">
        <v>30523</v>
      </c>
      <c r="C6311" s="169" t="s">
        <v>171</v>
      </c>
    </row>
    <row r="6312" spans="1:3" ht="28.5">
      <c r="A6312" s="169" t="s">
        <v>11494</v>
      </c>
      <c r="B6312" s="170" t="s">
        <v>30524</v>
      </c>
      <c r="C6312" s="169" t="s">
        <v>171</v>
      </c>
    </row>
    <row r="6313" spans="1:3" ht="28.5">
      <c r="A6313" s="169" t="s">
        <v>11496</v>
      </c>
      <c r="B6313" s="170" t="s">
        <v>30525</v>
      </c>
      <c r="C6313" s="169" t="s">
        <v>171</v>
      </c>
    </row>
    <row r="6314" spans="1:3" ht="57">
      <c r="A6314" s="169" t="s">
        <v>11498</v>
      </c>
      <c r="B6314" s="170" t="s">
        <v>30526</v>
      </c>
      <c r="C6314" s="169" t="s">
        <v>171</v>
      </c>
    </row>
    <row r="6315" spans="1:3" ht="28.5">
      <c r="A6315" s="169" t="s">
        <v>11500</v>
      </c>
      <c r="B6315" s="170" t="s">
        <v>30527</v>
      </c>
      <c r="C6315" s="169" t="s">
        <v>171</v>
      </c>
    </row>
    <row r="6316" spans="1:3" ht="42.75">
      <c r="A6316" s="169" t="s">
        <v>30528</v>
      </c>
      <c r="B6316" s="170" t="s">
        <v>30529</v>
      </c>
      <c r="C6316" s="169" t="s">
        <v>171</v>
      </c>
    </row>
    <row r="6317" spans="1:3" ht="42.75">
      <c r="A6317" s="169" t="s">
        <v>11504</v>
      </c>
      <c r="B6317" s="170" t="s">
        <v>30530</v>
      </c>
      <c r="C6317" s="169" t="s">
        <v>171</v>
      </c>
    </row>
    <row r="6318" spans="1:3" ht="57">
      <c r="A6318" s="169" t="s">
        <v>11506</v>
      </c>
      <c r="B6318" s="170" t="s">
        <v>30531</v>
      </c>
      <c r="C6318" s="169" t="s">
        <v>187</v>
      </c>
    </row>
    <row r="6319" spans="1:3" ht="57">
      <c r="A6319" s="169" t="s">
        <v>11508</v>
      </c>
      <c r="B6319" s="170" t="s">
        <v>30532</v>
      </c>
      <c r="C6319" s="169" t="s">
        <v>187</v>
      </c>
    </row>
    <row r="6320" spans="1:3" ht="42.75">
      <c r="A6320" s="169" t="s">
        <v>11510</v>
      </c>
      <c r="B6320" s="170" t="s">
        <v>30533</v>
      </c>
      <c r="C6320" s="169" t="s">
        <v>171</v>
      </c>
    </row>
    <row r="6321" spans="1:3" ht="57">
      <c r="A6321" s="169" t="s">
        <v>11512</v>
      </c>
      <c r="B6321" s="170" t="s">
        <v>30534</v>
      </c>
      <c r="C6321" s="169" t="s">
        <v>171</v>
      </c>
    </row>
    <row r="6322" spans="1:3">
      <c r="A6322" s="169" t="s">
        <v>30535</v>
      </c>
      <c r="B6322" s="170" t="s">
        <v>30536</v>
      </c>
    </row>
    <row r="6323" spans="1:3" ht="28.5">
      <c r="A6323" s="169" t="s">
        <v>30537</v>
      </c>
      <c r="B6323" s="170" t="s">
        <v>30538</v>
      </c>
      <c r="C6323" s="169" t="s">
        <v>171</v>
      </c>
    </row>
    <row r="6324" spans="1:3" ht="28.5">
      <c r="A6324" s="169" t="s">
        <v>30539</v>
      </c>
      <c r="B6324" s="170" t="s">
        <v>30540</v>
      </c>
      <c r="C6324" s="169" t="s">
        <v>171</v>
      </c>
    </row>
    <row r="6325" spans="1:3" ht="28.5">
      <c r="A6325" s="169" t="s">
        <v>11514</v>
      </c>
      <c r="B6325" s="170" t="s">
        <v>30541</v>
      </c>
      <c r="C6325" s="169" t="s">
        <v>171</v>
      </c>
    </row>
    <row r="6326" spans="1:3" ht="28.5">
      <c r="A6326" s="169" t="s">
        <v>11516</v>
      </c>
      <c r="B6326" s="170" t="s">
        <v>30542</v>
      </c>
      <c r="C6326" s="169" t="s">
        <v>171</v>
      </c>
    </row>
    <row r="6327" spans="1:3" ht="28.5">
      <c r="A6327" s="169" t="s">
        <v>11518</v>
      </c>
      <c r="B6327" s="170" t="s">
        <v>30543</v>
      </c>
      <c r="C6327" s="169" t="s">
        <v>171</v>
      </c>
    </row>
    <row r="6328" spans="1:3" ht="28.5">
      <c r="A6328" s="169" t="s">
        <v>11520</v>
      </c>
      <c r="B6328" s="170" t="s">
        <v>30544</v>
      </c>
      <c r="C6328" s="169" t="s">
        <v>171</v>
      </c>
    </row>
    <row r="6329" spans="1:3" ht="28.5">
      <c r="A6329" s="169" t="s">
        <v>11522</v>
      </c>
      <c r="B6329" s="170" t="s">
        <v>30545</v>
      </c>
      <c r="C6329" s="169" t="s">
        <v>171</v>
      </c>
    </row>
    <row r="6330" spans="1:3" ht="28.5">
      <c r="A6330" s="169" t="s">
        <v>11524</v>
      </c>
      <c r="B6330" s="170" t="s">
        <v>30546</v>
      </c>
      <c r="C6330" s="169" t="s">
        <v>171</v>
      </c>
    </row>
    <row r="6331" spans="1:3" ht="28.5">
      <c r="A6331" s="169" t="s">
        <v>11526</v>
      </c>
      <c r="B6331" s="170" t="s">
        <v>30547</v>
      </c>
      <c r="C6331" s="169" t="s">
        <v>171</v>
      </c>
    </row>
    <row r="6332" spans="1:3" ht="28.5">
      <c r="A6332" s="169" t="s">
        <v>263</v>
      </c>
      <c r="B6332" s="170" t="s">
        <v>30548</v>
      </c>
      <c r="C6332" s="169" t="s">
        <v>171</v>
      </c>
    </row>
    <row r="6333" spans="1:3" ht="28.5">
      <c r="A6333" s="169" t="s">
        <v>11529</v>
      </c>
      <c r="B6333" s="170" t="s">
        <v>30549</v>
      </c>
      <c r="C6333" s="169" t="s">
        <v>171</v>
      </c>
    </row>
    <row r="6334" spans="1:3" ht="28.5">
      <c r="A6334" s="169" t="s">
        <v>11531</v>
      </c>
      <c r="B6334" s="170" t="s">
        <v>30550</v>
      </c>
      <c r="C6334" s="169" t="s">
        <v>171</v>
      </c>
    </row>
    <row r="6335" spans="1:3" ht="28.5">
      <c r="A6335" s="169" t="s">
        <v>11533</v>
      </c>
      <c r="B6335" s="170" t="s">
        <v>30551</v>
      </c>
      <c r="C6335" s="169" t="s">
        <v>171</v>
      </c>
    </row>
    <row r="6336" spans="1:3" ht="28.5">
      <c r="A6336" s="169" t="s">
        <v>11535</v>
      </c>
      <c r="B6336" s="170" t="s">
        <v>30552</v>
      </c>
      <c r="C6336" s="169" t="s">
        <v>171</v>
      </c>
    </row>
    <row r="6337" spans="1:3" ht="28.5">
      <c r="A6337" s="169" t="s">
        <v>11537</v>
      </c>
      <c r="B6337" s="170" t="s">
        <v>30553</v>
      </c>
      <c r="C6337" s="169" t="s">
        <v>171</v>
      </c>
    </row>
    <row r="6338" spans="1:3" ht="28.5">
      <c r="A6338" s="169" t="s">
        <v>11539</v>
      </c>
      <c r="B6338" s="170" t="s">
        <v>30554</v>
      </c>
      <c r="C6338" s="169" t="s">
        <v>171</v>
      </c>
    </row>
    <row r="6339" spans="1:3" ht="28.5">
      <c r="A6339" s="169" t="s">
        <v>11541</v>
      </c>
      <c r="B6339" s="170" t="s">
        <v>30555</v>
      </c>
      <c r="C6339" s="169" t="s">
        <v>171</v>
      </c>
    </row>
    <row r="6340" spans="1:3" ht="28.5">
      <c r="A6340" s="169" t="s">
        <v>11543</v>
      </c>
      <c r="B6340" s="170" t="s">
        <v>30556</v>
      </c>
      <c r="C6340" s="169" t="s">
        <v>171</v>
      </c>
    </row>
    <row r="6341" spans="1:3" ht="28.5">
      <c r="A6341" s="169" t="s">
        <v>11545</v>
      </c>
      <c r="B6341" s="170" t="s">
        <v>30557</v>
      </c>
      <c r="C6341" s="169" t="s">
        <v>171</v>
      </c>
    </row>
    <row r="6342" spans="1:3" ht="42.75">
      <c r="A6342" s="169" t="s">
        <v>11547</v>
      </c>
      <c r="B6342" s="170" t="s">
        <v>30558</v>
      </c>
      <c r="C6342" s="169" t="s">
        <v>171</v>
      </c>
    </row>
    <row r="6343" spans="1:3" ht="28.5">
      <c r="A6343" s="169" t="s">
        <v>11549</v>
      </c>
      <c r="B6343" s="170" t="s">
        <v>30559</v>
      </c>
      <c r="C6343" s="169" t="s">
        <v>171</v>
      </c>
    </row>
    <row r="6344" spans="1:3" ht="28.5">
      <c r="A6344" s="169" t="s">
        <v>11551</v>
      </c>
      <c r="B6344" s="170" t="s">
        <v>30560</v>
      </c>
      <c r="C6344" s="169" t="s">
        <v>171</v>
      </c>
    </row>
    <row r="6345" spans="1:3" ht="28.5">
      <c r="A6345" s="169" t="s">
        <v>11553</v>
      </c>
      <c r="B6345" s="170" t="s">
        <v>30561</v>
      </c>
      <c r="C6345" s="169" t="s">
        <v>171</v>
      </c>
    </row>
    <row r="6346" spans="1:3" ht="28.5">
      <c r="A6346" s="169" t="s">
        <v>11555</v>
      </c>
      <c r="B6346" s="170" t="s">
        <v>30562</v>
      </c>
      <c r="C6346" s="169" t="s">
        <v>171</v>
      </c>
    </row>
    <row r="6347" spans="1:3">
      <c r="A6347" s="169" t="s">
        <v>30563</v>
      </c>
      <c r="B6347" s="170" t="s">
        <v>30564</v>
      </c>
    </row>
    <row r="6348" spans="1:3" ht="28.5">
      <c r="A6348" s="169" t="s">
        <v>11557</v>
      </c>
      <c r="B6348" s="170" t="s">
        <v>30565</v>
      </c>
      <c r="C6348" s="169" t="s">
        <v>171</v>
      </c>
    </row>
    <row r="6349" spans="1:3" ht="28.5">
      <c r="A6349" s="169" t="s">
        <v>11559</v>
      </c>
      <c r="B6349" s="170" t="s">
        <v>30566</v>
      </c>
      <c r="C6349" s="169" t="s">
        <v>171</v>
      </c>
    </row>
    <row r="6350" spans="1:3" ht="28.5">
      <c r="A6350" s="169" t="s">
        <v>11561</v>
      </c>
      <c r="B6350" s="170" t="s">
        <v>30567</v>
      </c>
      <c r="C6350" s="169" t="s">
        <v>171</v>
      </c>
    </row>
    <row r="6351" spans="1:3" ht="28.5">
      <c r="A6351" s="169" t="s">
        <v>11563</v>
      </c>
      <c r="B6351" s="170" t="s">
        <v>30568</v>
      </c>
      <c r="C6351" s="169" t="s">
        <v>171</v>
      </c>
    </row>
    <row r="6352" spans="1:3" ht="28.5">
      <c r="A6352" s="169" t="s">
        <v>11565</v>
      </c>
      <c r="B6352" s="170" t="s">
        <v>30569</v>
      </c>
      <c r="C6352" s="169" t="s">
        <v>171</v>
      </c>
    </row>
    <row r="6353" spans="1:3">
      <c r="A6353" s="169" t="s">
        <v>30570</v>
      </c>
      <c r="B6353" s="170" t="s">
        <v>30571</v>
      </c>
    </row>
    <row r="6354" spans="1:3" ht="42.75">
      <c r="A6354" s="169" t="s">
        <v>11567</v>
      </c>
      <c r="B6354" s="170" t="s">
        <v>30572</v>
      </c>
      <c r="C6354" s="169" t="s">
        <v>171</v>
      </c>
    </row>
    <row r="6355" spans="1:3" ht="28.5">
      <c r="A6355" s="169" t="s">
        <v>11569</v>
      </c>
      <c r="B6355" s="170" t="s">
        <v>30573</v>
      </c>
      <c r="C6355" s="169" t="s">
        <v>171</v>
      </c>
    </row>
    <row r="6356" spans="1:3" ht="28.5">
      <c r="A6356" s="169" t="s">
        <v>11571</v>
      </c>
      <c r="B6356" s="170" t="s">
        <v>30574</v>
      </c>
      <c r="C6356" s="169" t="s">
        <v>171</v>
      </c>
    </row>
    <row r="6357" spans="1:3" ht="28.5">
      <c r="A6357" s="169" t="s">
        <v>11573</v>
      </c>
      <c r="B6357" s="170" t="s">
        <v>30575</v>
      </c>
      <c r="C6357" s="169" t="s">
        <v>171</v>
      </c>
    </row>
    <row r="6358" spans="1:3" ht="42.75">
      <c r="A6358" s="169" t="s">
        <v>11575</v>
      </c>
      <c r="B6358" s="170" t="s">
        <v>30576</v>
      </c>
      <c r="C6358" s="169" t="s">
        <v>171</v>
      </c>
    </row>
    <row r="6359" spans="1:3">
      <c r="A6359" s="169" t="s">
        <v>30577</v>
      </c>
      <c r="B6359" s="170" t="s">
        <v>30578</v>
      </c>
    </row>
    <row r="6360" spans="1:3" ht="42.75">
      <c r="A6360" s="169" t="s">
        <v>11577</v>
      </c>
      <c r="B6360" s="170" t="s">
        <v>30579</v>
      </c>
      <c r="C6360" s="169" t="s">
        <v>171</v>
      </c>
    </row>
    <row r="6361" spans="1:3" ht="42.75">
      <c r="A6361" s="169" t="s">
        <v>11579</v>
      </c>
      <c r="B6361" s="170" t="s">
        <v>30580</v>
      </c>
      <c r="C6361" s="169" t="s">
        <v>171</v>
      </c>
    </row>
    <row r="6362" spans="1:3">
      <c r="A6362" s="169" t="s">
        <v>30581</v>
      </c>
      <c r="B6362" s="170" t="s">
        <v>30582</v>
      </c>
    </row>
    <row r="6363" spans="1:3" ht="42.75">
      <c r="A6363" s="169" t="s">
        <v>11581</v>
      </c>
      <c r="B6363" s="170" t="s">
        <v>30583</v>
      </c>
      <c r="C6363" s="169" t="s">
        <v>171</v>
      </c>
    </row>
    <row r="6364" spans="1:3" ht="42.75">
      <c r="A6364" s="169" t="s">
        <v>11583</v>
      </c>
      <c r="B6364" s="170" t="s">
        <v>30584</v>
      </c>
      <c r="C6364" s="169" t="s">
        <v>171</v>
      </c>
    </row>
    <row r="6365" spans="1:3" ht="42.75">
      <c r="A6365" s="169" t="s">
        <v>11585</v>
      </c>
      <c r="B6365" s="170" t="s">
        <v>30585</v>
      </c>
      <c r="C6365" s="169" t="s">
        <v>171</v>
      </c>
    </row>
    <row r="6366" spans="1:3" ht="42.75">
      <c r="A6366" s="169" t="s">
        <v>11587</v>
      </c>
      <c r="B6366" s="170" t="s">
        <v>30586</v>
      </c>
      <c r="C6366" s="169" t="s">
        <v>171</v>
      </c>
    </row>
    <row r="6367" spans="1:3">
      <c r="A6367" s="169" t="s">
        <v>30587</v>
      </c>
      <c r="B6367" s="170" t="s">
        <v>30588</v>
      </c>
    </row>
    <row r="6368" spans="1:3" ht="42.75">
      <c r="A6368" s="169" t="s">
        <v>11589</v>
      </c>
      <c r="B6368" s="170" t="s">
        <v>30589</v>
      </c>
      <c r="C6368" s="169" t="s">
        <v>171</v>
      </c>
    </row>
    <row r="6369" spans="1:3" ht="42.75">
      <c r="A6369" s="169" t="s">
        <v>11591</v>
      </c>
      <c r="B6369" s="170" t="s">
        <v>30590</v>
      </c>
      <c r="C6369" s="169" t="s">
        <v>171</v>
      </c>
    </row>
    <row r="6370" spans="1:3" ht="42.75">
      <c r="A6370" s="169" t="s">
        <v>11593</v>
      </c>
      <c r="B6370" s="170" t="s">
        <v>30591</v>
      </c>
      <c r="C6370" s="169" t="s">
        <v>171</v>
      </c>
    </row>
    <row r="6371" spans="1:3">
      <c r="A6371" s="169" t="s">
        <v>30592</v>
      </c>
      <c r="B6371" s="170" t="s">
        <v>30593</v>
      </c>
    </row>
    <row r="6372" spans="1:3">
      <c r="A6372" s="169" t="s">
        <v>30594</v>
      </c>
      <c r="B6372" s="170" t="s">
        <v>24086</v>
      </c>
    </row>
    <row r="6373" spans="1:3" ht="28.5">
      <c r="A6373" s="169" t="s">
        <v>11595</v>
      </c>
      <c r="B6373" s="170" t="s">
        <v>30595</v>
      </c>
      <c r="C6373" s="169" t="s">
        <v>171</v>
      </c>
    </row>
    <row r="6374" spans="1:3" ht="28.5">
      <c r="A6374" s="169" t="s">
        <v>11597</v>
      </c>
      <c r="B6374" s="170" t="s">
        <v>30596</v>
      </c>
      <c r="C6374" s="169" t="s">
        <v>171</v>
      </c>
    </row>
    <row r="6375" spans="1:3">
      <c r="A6375" s="169" t="s">
        <v>30597</v>
      </c>
      <c r="B6375" s="170" t="s">
        <v>30598</v>
      </c>
    </row>
    <row r="6376" spans="1:3" ht="28.5">
      <c r="A6376" s="169" t="s">
        <v>11599</v>
      </c>
      <c r="B6376" s="170" t="s">
        <v>30599</v>
      </c>
      <c r="C6376" s="169" t="s">
        <v>171</v>
      </c>
    </row>
    <row r="6377" spans="1:3" ht="28.5">
      <c r="A6377" s="169" t="s">
        <v>11607</v>
      </c>
      <c r="B6377" s="170" t="s">
        <v>30600</v>
      </c>
      <c r="C6377" s="169" t="s">
        <v>171</v>
      </c>
    </row>
    <row r="6378" spans="1:3" ht="28.5">
      <c r="A6378" s="169" t="s">
        <v>11609</v>
      </c>
      <c r="B6378" s="170" t="s">
        <v>30601</v>
      </c>
      <c r="C6378" s="169" t="s">
        <v>171</v>
      </c>
    </row>
    <row r="6379" spans="1:3">
      <c r="A6379" s="169" t="s">
        <v>30602</v>
      </c>
      <c r="B6379" s="170" t="s">
        <v>30603</v>
      </c>
    </row>
    <row r="6380" spans="1:3">
      <c r="A6380" s="169" t="s">
        <v>11611</v>
      </c>
      <c r="B6380" s="170" t="s">
        <v>30604</v>
      </c>
      <c r="C6380" s="169" t="s">
        <v>187</v>
      </c>
    </row>
    <row r="6381" spans="1:3">
      <c r="A6381" s="169" t="s">
        <v>11613</v>
      </c>
      <c r="B6381" s="170" t="s">
        <v>30605</v>
      </c>
      <c r="C6381" s="169" t="s">
        <v>187</v>
      </c>
    </row>
    <row r="6382" spans="1:3" ht="28.5">
      <c r="A6382" s="169" t="s">
        <v>11615</v>
      </c>
      <c r="B6382" s="170" t="s">
        <v>30606</v>
      </c>
      <c r="C6382" s="169" t="s">
        <v>187</v>
      </c>
    </row>
    <row r="6383" spans="1:3">
      <c r="A6383" s="169" t="s">
        <v>11617</v>
      </c>
      <c r="B6383" s="170" t="s">
        <v>30607</v>
      </c>
      <c r="C6383" s="169" t="s">
        <v>177</v>
      </c>
    </row>
    <row r="6384" spans="1:3" ht="28.5">
      <c r="A6384" s="169" t="s">
        <v>11619</v>
      </c>
      <c r="B6384" s="170" t="s">
        <v>30608</v>
      </c>
      <c r="C6384" s="169" t="s">
        <v>177</v>
      </c>
    </row>
    <row r="6385" spans="1:3">
      <c r="A6385" s="169" t="s">
        <v>30609</v>
      </c>
      <c r="B6385" s="170" t="s">
        <v>24086</v>
      </c>
    </row>
    <row r="6386" spans="1:3" ht="28.5">
      <c r="A6386" s="169" t="s">
        <v>11621</v>
      </c>
      <c r="B6386" s="170" t="s">
        <v>30610</v>
      </c>
      <c r="C6386" s="169" t="s">
        <v>171</v>
      </c>
    </row>
    <row r="6387" spans="1:3">
      <c r="A6387" s="169" t="s">
        <v>11623</v>
      </c>
      <c r="B6387" s="170" t="s">
        <v>30611</v>
      </c>
      <c r="C6387" s="169" t="s">
        <v>171</v>
      </c>
    </row>
    <row r="6388" spans="1:3">
      <c r="A6388" s="169" t="s">
        <v>30612</v>
      </c>
      <c r="B6388" s="170" t="s">
        <v>30613</v>
      </c>
    </row>
    <row r="6389" spans="1:3" ht="28.5">
      <c r="A6389" s="169" t="s">
        <v>11625</v>
      </c>
      <c r="B6389" s="170" t="s">
        <v>30614</v>
      </c>
      <c r="C6389" s="169" t="s">
        <v>171</v>
      </c>
    </row>
    <row r="6390" spans="1:3">
      <c r="A6390" s="169" t="s">
        <v>30615</v>
      </c>
      <c r="B6390" s="170" t="s">
        <v>30616</v>
      </c>
    </row>
    <row r="6391" spans="1:3">
      <c r="A6391" s="169" t="s">
        <v>30617</v>
      </c>
      <c r="B6391" s="170" t="s">
        <v>30618</v>
      </c>
    </row>
    <row r="6392" spans="1:3">
      <c r="A6392" s="169" t="s">
        <v>30619</v>
      </c>
      <c r="B6392" s="170" t="s">
        <v>30620</v>
      </c>
    </row>
    <row r="6393" spans="1:3">
      <c r="A6393" s="169" t="s">
        <v>30621</v>
      </c>
      <c r="B6393" s="170" t="s">
        <v>24086</v>
      </c>
    </row>
    <row r="6394" spans="1:3" ht="42.75">
      <c r="A6394" s="169" t="s">
        <v>30622</v>
      </c>
      <c r="B6394" s="170" t="s">
        <v>30623</v>
      </c>
      <c r="C6394" s="169" t="s">
        <v>171</v>
      </c>
    </row>
    <row r="6395" spans="1:3" ht="42.75">
      <c r="A6395" s="169" t="s">
        <v>30624</v>
      </c>
      <c r="B6395" s="170" t="s">
        <v>30625</v>
      </c>
      <c r="C6395" s="169" t="s">
        <v>171</v>
      </c>
    </row>
    <row r="6396" spans="1:3" ht="42.75">
      <c r="A6396" s="169" t="s">
        <v>11627</v>
      </c>
      <c r="B6396" s="170" t="s">
        <v>30626</v>
      </c>
      <c r="C6396" s="169" t="s">
        <v>171</v>
      </c>
    </row>
    <row r="6397" spans="1:3" ht="42.75">
      <c r="A6397" s="169" t="s">
        <v>11629</v>
      </c>
      <c r="B6397" s="170" t="s">
        <v>30627</v>
      </c>
      <c r="C6397" s="169" t="s">
        <v>171</v>
      </c>
    </row>
    <row r="6398" spans="1:3" ht="28.5">
      <c r="A6398" s="169" t="s">
        <v>30628</v>
      </c>
      <c r="B6398" s="170" t="s">
        <v>30629</v>
      </c>
      <c r="C6398" s="169" t="s">
        <v>171</v>
      </c>
    </row>
    <row r="6399" spans="1:3" ht="42.75">
      <c r="A6399" s="169" t="s">
        <v>11631</v>
      </c>
      <c r="B6399" s="170" t="s">
        <v>30630</v>
      </c>
      <c r="C6399" s="169" t="s">
        <v>171</v>
      </c>
    </row>
    <row r="6400" spans="1:3" ht="28.5">
      <c r="A6400" s="169" t="s">
        <v>11633</v>
      </c>
      <c r="B6400" s="170" t="s">
        <v>30631</v>
      </c>
      <c r="C6400" s="169" t="s">
        <v>171</v>
      </c>
    </row>
    <row r="6401" spans="1:3" ht="28.5">
      <c r="A6401" s="169" t="s">
        <v>11635</v>
      </c>
      <c r="B6401" s="170" t="s">
        <v>30632</v>
      </c>
      <c r="C6401" s="169" t="s">
        <v>171</v>
      </c>
    </row>
    <row r="6402" spans="1:3" ht="28.5">
      <c r="A6402" s="169" t="s">
        <v>11643</v>
      </c>
      <c r="B6402" s="170" t="s">
        <v>30633</v>
      </c>
      <c r="C6402" s="169" t="s">
        <v>171</v>
      </c>
    </row>
    <row r="6403" spans="1:3">
      <c r="A6403" s="169" t="s">
        <v>30634</v>
      </c>
      <c r="B6403" s="170" t="s">
        <v>30635</v>
      </c>
    </row>
    <row r="6404" spans="1:3" ht="57">
      <c r="A6404" s="169" t="s">
        <v>11645</v>
      </c>
      <c r="B6404" s="170" t="s">
        <v>30636</v>
      </c>
      <c r="C6404" s="169" t="s">
        <v>171</v>
      </c>
    </row>
    <row r="6405" spans="1:3" ht="28.5">
      <c r="A6405" s="169" t="s">
        <v>11647</v>
      </c>
      <c r="B6405" s="170" t="s">
        <v>30637</v>
      </c>
      <c r="C6405" s="169" t="s">
        <v>171</v>
      </c>
    </row>
    <row r="6406" spans="1:3" ht="42.75">
      <c r="A6406" s="169" t="s">
        <v>11649</v>
      </c>
      <c r="B6406" s="170" t="s">
        <v>30638</v>
      </c>
      <c r="C6406" s="169" t="s">
        <v>171</v>
      </c>
    </row>
    <row r="6407" spans="1:3" ht="28.5">
      <c r="A6407" s="169" t="s">
        <v>11651</v>
      </c>
      <c r="B6407" s="170" t="s">
        <v>30639</v>
      </c>
      <c r="C6407" s="169" t="s">
        <v>171</v>
      </c>
    </row>
    <row r="6408" spans="1:3" ht="42.75">
      <c r="A6408" s="169" t="s">
        <v>11653</v>
      </c>
      <c r="B6408" s="170" t="s">
        <v>30640</v>
      </c>
      <c r="C6408" s="169" t="s">
        <v>171</v>
      </c>
    </row>
    <row r="6409" spans="1:3" ht="28.5">
      <c r="A6409" s="169" t="s">
        <v>11655</v>
      </c>
      <c r="B6409" s="170" t="s">
        <v>30641</v>
      </c>
      <c r="C6409" s="169" t="s">
        <v>171</v>
      </c>
    </row>
    <row r="6410" spans="1:3" ht="42.75">
      <c r="A6410" s="169" t="s">
        <v>11657</v>
      </c>
      <c r="B6410" s="170" t="s">
        <v>30642</v>
      </c>
      <c r="C6410" s="169" t="s">
        <v>171</v>
      </c>
    </row>
    <row r="6411" spans="1:3" ht="28.5">
      <c r="A6411" s="169" t="s">
        <v>11659</v>
      </c>
      <c r="B6411" s="170" t="s">
        <v>30643</v>
      </c>
      <c r="C6411" s="169" t="s">
        <v>171</v>
      </c>
    </row>
    <row r="6412" spans="1:3">
      <c r="A6412" s="169" t="s">
        <v>30644</v>
      </c>
      <c r="B6412" s="170" t="s">
        <v>30645</v>
      </c>
    </row>
    <row r="6413" spans="1:3" ht="28.5">
      <c r="A6413" s="169" t="s">
        <v>11661</v>
      </c>
      <c r="B6413" s="170" t="s">
        <v>30646</v>
      </c>
      <c r="C6413" s="169" t="s">
        <v>171</v>
      </c>
    </row>
    <row r="6414" spans="1:3" ht="42.75">
      <c r="A6414" s="169" t="s">
        <v>11663</v>
      </c>
      <c r="B6414" s="170" t="s">
        <v>30647</v>
      </c>
      <c r="C6414" s="169" t="s">
        <v>171</v>
      </c>
    </row>
    <row r="6415" spans="1:3" ht="42.75">
      <c r="A6415" s="169" t="s">
        <v>11665</v>
      </c>
      <c r="B6415" s="170" t="s">
        <v>30648</v>
      </c>
      <c r="C6415" s="169" t="s">
        <v>171</v>
      </c>
    </row>
    <row r="6416" spans="1:3">
      <c r="A6416" s="169" t="s">
        <v>11667</v>
      </c>
      <c r="B6416" s="170" t="s">
        <v>30649</v>
      </c>
      <c r="C6416" s="169" t="s">
        <v>171</v>
      </c>
    </row>
    <row r="6417" spans="1:3" ht="42.75">
      <c r="A6417" s="169" t="s">
        <v>11669</v>
      </c>
      <c r="B6417" s="170" t="s">
        <v>30650</v>
      </c>
      <c r="C6417" s="169" t="s">
        <v>171</v>
      </c>
    </row>
    <row r="6418" spans="1:3" ht="42.75">
      <c r="A6418" s="169" t="s">
        <v>11671</v>
      </c>
      <c r="B6418" s="170" t="s">
        <v>30651</v>
      </c>
      <c r="C6418" s="169" t="s">
        <v>171</v>
      </c>
    </row>
    <row r="6419" spans="1:3" ht="28.5">
      <c r="A6419" s="169" t="s">
        <v>11673</v>
      </c>
      <c r="B6419" s="170" t="s">
        <v>30652</v>
      </c>
      <c r="C6419" s="169" t="s">
        <v>171</v>
      </c>
    </row>
    <row r="6420" spans="1:3" ht="28.5">
      <c r="A6420" s="169" t="s">
        <v>11675</v>
      </c>
      <c r="B6420" s="170" t="s">
        <v>30653</v>
      </c>
      <c r="C6420" s="169" t="s">
        <v>187</v>
      </c>
    </row>
    <row r="6421" spans="1:3" ht="28.5">
      <c r="A6421" s="169" t="s">
        <v>11677</v>
      </c>
      <c r="B6421" s="170" t="s">
        <v>30654</v>
      </c>
      <c r="C6421" s="169" t="s">
        <v>187</v>
      </c>
    </row>
    <row r="6422" spans="1:3" ht="28.5">
      <c r="A6422" s="169" t="s">
        <v>11679</v>
      </c>
      <c r="B6422" s="170" t="s">
        <v>30655</v>
      </c>
      <c r="C6422" s="169" t="s">
        <v>171</v>
      </c>
    </row>
    <row r="6423" spans="1:3">
      <c r="A6423" s="169" t="s">
        <v>30656</v>
      </c>
      <c r="B6423" s="170" t="s">
        <v>30657</v>
      </c>
    </row>
    <row r="6424" spans="1:3" ht="57">
      <c r="A6424" s="169" t="s">
        <v>11681</v>
      </c>
      <c r="B6424" s="170" t="s">
        <v>30658</v>
      </c>
      <c r="C6424" s="169" t="s">
        <v>171</v>
      </c>
    </row>
    <row r="6425" spans="1:3" ht="42.75">
      <c r="A6425" s="169" t="s">
        <v>245</v>
      </c>
      <c r="B6425" s="170" t="s">
        <v>30659</v>
      </c>
      <c r="C6425" s="169" t="s">
        <v>171</v>
      </c>
    </row>
    <row r="6426" spans="1:3" ht="28.5">
      <c r="A6426" s="169" t="s">
        <v>11684</v>
      </c>
      <c r="B6426" s="170" t="s">
        <v>30660</v>
      </c>
      <c r="C6426" s="169" t="s">
        <v>171</v>
      </c>
    </row>
    <row r="6427" spans="1:3">
      <c r="A6427" s="169" t="s">
        <v>30661</v>
      </c>
      <c r="B6427" s="170" t="s">
        <v>30662</v>
      </c>
    </row>
    <row r="6428" spans="1:3" ht="57">
      <c r="A6428" s="169" t="s">
        <v>11686</v>
      </c>
      <c r="B6428" s="170" t="s">
        <v>30663</v>
      </c>
      <c r="C6428" s="169" t="s">
        <v>171</v>
      </c>
    </row>
    <row r="6429" spans="1:3" ht="57">
      <c r="A6429" s="169" t="s">
        <v>11688</v>
      </c>
      <c r="B6429" s="170" t="s">
        <v>30664</v>
      </c>
      <c r="C6429" s="169" t="s">
        <v>171</v>
      </c>
    </row>
    <row r="6430" spans="1:3" ht="28.5">
      <c r="A6430" s="169" t="s">
        <v>11690</v>
      </c>
      <c r="B6430" s="170" t="s">
        <v>30665</v>
      </c>
      <c r="C6430" s="169" t="s">
        <v>171</v>
      </c>
    </row>
    <row r="6431" spans="1:3" ht="28.5">
      <c r="A6431" s="169" t="s">
        <v>11692</v>
      </c>
      <c r="B6431" s="170" t="s">
        <v>30666</v>
      </c>
      <c r="C6431" s="169" t="s">
        <v>171</v>
      </c>
    </row>
    <row r="6432" spans="1:3" ht="28.5">
      <c r="A6432" s="169" t="s">
        <v>11696</v>
      </c>
      <c r="B6432" s="170" t="s">
        <v>30667</v>
      </c>
      <c r="C6432" s="169" t="s">
        <v>171</v>
      </c>
    </row>
    <row r="6433" spans="1:3" ht="28.5">
      <c r="A6433" s="169" t="s">
        <v>30668</v>
      </c>
      <c r="B6433" s="170" t="s">
        <v>30669</v>
      </c>
      <c r="C6433" s="169" t="s">
        <v>171</v>
      </c>
    </row>
    <row r="6434" spans="1:3" ht="28.5">
      <c r="A6434" s="169" t="s">
        <v>11698</v>
      </c>
      <c r="B6434" s="170" t="s">
        <v>30670</v>
      </c>
      <c r="C6434" s="169" t="s">
        <v>171</v>
      </c>
    </row>
    <row r="6435" spans="1:3" ht="28.5">
      <c r="A6435" s="169" t="s">
        <v>30671</v>
      </c>
      <c r="B6435" s="170" t="s">
        <v>30672</v>
      </c>
      <c r="C6435" s="169" t="s">
        <v>171</v>
      </c>
    </row>
    <row r="6436" spans="1:3" ht="42.75">
      <c r="A6436" s="169" t="s">
        <v>30673</v>
      </c>
      <c r="B6436" s="170" t="s">
        <v>30674</v>
      </c>
      <c r="C6436" s="169" t="s">
        <v>171</v>
      </c>
    </row>
    <row r="6437" spans="1:3" ht="28.5">
      <c r="A6437" s="169" t="s">
        <v>30675</v>
      </c>
      <c r="B6437" s="170" t="s">
        <v>30676</v>
      </c>
      <c r="C6437" s="169" t="s">
        <v>171</v>
      </c>
    </row>
    <row r="6438" spans="1:3" ht="28.5">
      <c r="A6438" s="169" t="s">
        <v>243</v>
      </c>
      <c r="B6438" s="170" t="s">
        <v>30677</v>
      </c>
      <c r="C6438" s="169" t="s">
        <v>171</v>
      </c>
    </row>
    <row r="6439" spans="1:3" ht="28.5">
      <c r="A6439" s="169" t="s">
        <v>11701</v>
      </c>
      <c r="B6439" s="170" t="s">
        <v>30678</v>
      </c>
      <c r="C6439" s="169" t="s">
        <v>171</v>
      </c>
    </row>
    <row r="6440" spans="1:3" ht="28.5">
      <c r="A6440" s="169" t="s">
        <v>11703</v>
      </c>
      <c r="B6440" s="170" t="s">
        <v>30679</v>
      </c>
      <c r="C6440" s="169" t="s">
        <v>171</v>
      </c>
    </row>
    <row r="6441" spans="1:3" ht="28.5">
      <c r="A6441" s="169" t="s">
        <v>11705</v>
      </c>
      <c r="B6441" s="170" t="s">
        <v>30680</v>
      </c>
      <c r="C6441" s="169" t="s">
        <v>171</v>
      </c>
    </row>
    <row r="6442" spans="1:3" ht="28.5">
      <c r="A6442" s="169" t="s">
        <v>11707</v>
      </c>
      <c r="B6442" s="170" t="s">
        <v>30681</v>
      </c>
      <c r="C6442" s="169" t="s">
        <v>171</v>
      </c>
    </row>
    <row r="6443" spans="1:3" ht="28.5">
      <c r="A6443" s="169" t="s">
        <v>11709</v>
      </c>
      <c r="B6443" s="170" t="s">
        <v>30682</v>
      </c>
      <c r="C6443" s="169" t="s">
        <v>171</v>
      </c>
    </row>
    <row r="6444" spans="1:3">
      <c r="A6444" s="169" t="s">
        <v>30683</v>
      </c>
      <c r="B6444" s="170" t="s">
        <v>30684</v>
      </c>
      <c r="C6444" s="169" t="s">
        <v>171</v>
      </c>
    </row>
    <row r="6445" spans="1:3">
      <c r="A6445" s="169" t="s">
        <v>30685</v>
      </c>
      <c r="B6445" s="170" t="s">
        <v>30686</v>
      </c>
      <c r="C6445" s="169" t="s">
        <v>171</v>
      </c>
    </row>
    <row r="6446" spans="1:3" ht="28.5">
      <c r="A6446" s="169" t="s">
        <v>30687</v>
      </c>
      <c r="B6446" s="170" t="s">
        <v>30688</v>
      </c>
      <c r="C6446" s="169" t="s">
        <v>171</v>
      </c>
    </row>
    <row r="6447" spans="1:3">
      <c r="A6447" s="169" t="s">
        <v>11711</v>
      </c>
      <c r="B6447" s="170" t="s">
        <v>30689</v>
      </c>
      <c r="C6447" s="169" t="s">
        <v>171</v>
      </c>
    </row>
    <row r="6448" spans="1:3">
      <c r="A6448" s="169" t="s">
        <v>11713</v>
      </c>
      <c r="B6448" s="170" t="s">
        <v>30690</v>
      </c>
      <c r="C6448" s="169" t="s">
        <v>171</v>
      </c>
    </row>
    <row r="6449" spans="1:3" ht="28.5">
      <c r="A6449" s="169" t="s">
        <v>11715</v>
      </c>
      <c r="B6449" s="170" t="s">
        <v>30691</v>
      </c>
      <c r="C6449" s="169" t="s">
        <v>171</v>
      </c>
    </row>
    <row r="6450" spans="1:3">
      <c r="A6450" s="169" t="s">
        <v>30692</v>
      </c>
      <c r="B6450" s="170" t="s">
        <v>30693</v>
      </c>
    </row>
    <row r="6451" spans="1:3" ht="57">
      <c r="A6451" s="169" t="s">
        <v>11717</v>
      </c>
      <c r="B6451" s="170" t="s">
        <v>30694</v>
      </c>
      <c r="C6451" s="169" t="s">
        <v>171</v>
      </c>
    </row>
    <row r="6452" spans="1:3" ht="57">
      <c r="A6452" s="169" t="s">
        <v>11719</v>
      </c>
      <c r="B6452" s="170" t="s">
        <v>30695</v>
      </c>
      <c r="C6452" s="169" t="s">
        <v>171</v>
      </c>
    </row>
    <row r="6453" spans="1:3" ht="57">
      <c r="A6453" s="169" t="s">
        <v>11721</v>
      </c>
      <c r="B6453" s="170" t="s">
        <v>30696</v>
      </c>
      <c r="C6453" s="169" t="s">
        <v>171</v>
      </c>
    </row>
    <row r="6454" spans="1:3" ht="57">
      <c r="A6454" s="169" t="s">
        <v>11723</v>
      </c>
      <c r="B6454" s="170" t="s">
        <v>30697</v>
      </c>
      <c r="C6454" s="169" t="s">
        <v>171</v>
      </c>
    </row>
    <row r="6455" spans="1:3">
      <c r="A6455" s="169" t="s">
        <v>30698</v>
      </c>
      <c r="B6455" s="170" t="s">
        <v>30699</v>
      </c>
    </row>
    <row r="6456" spans="1:3" ht="28.5">
      <c r="A6456" s="169" t="s">
        <v>11725</v>
      </c>
      <c r="B6456" s="170" t="s">
        <v>30700</v>
      </c>
      <c r="C6456" s="169" t="s">
        <v>171</v>
      </c>
    </row>
    <row r="6457" spans="1:3" ht="28.5">
      <c r="A6457" s="169" t="s">
        <v>11727</v>
      </c>
      <c r="B6457" s="170" t="s">
        <v>30701</v>
      </c>
      <c r="C6457" s="169" t="s">
        <v>171</v>
      </c>
    </row>
    <row r="6458" spans="1:3" ht="42.75">
      <c r="A6458" s="169" t="s">
        <v>11729</v>
      </c>
      <c r="B6458" s="170" t="s">
        <v>30702</v>
      </c>
      <c r="C6458" s="169" t="s">
        <v>187</v>
      </c>
    </row>
    <row r="6459" spans="1:3" ht="28.5">
      <c r="A6459" s="169" t="s">
        <v>11731</v>
      </c>
      <c r="B6459" s="170" t="s">
        <v>30703</v>
      </c>
      <c r="C6459" s="169" t="s">
        <v>187</v>
      </c>
    </row>
    <row r="6460" spans="1:3" ht="28.5">
      <c r="A6460" s="169" t="s">
        <v>11733</v>
      </c>
      <c r="B6460" s="170" t="s">
        <v>30704</v>
      </c>
      <c r="C6460" s="169" t="s">
        <v>171</v>
      </c>
    </row>
    <row r="6461" spans="1:3" ht="28.5">
      <c r="A6461" s="169" t="s">
        <v>11735</v>
      </c>
      <c r="B6461" s="170" t="s">
        <v>30705</v>
      </c>
      <c r="C6461" s="169" t="s">
        <v>171</v>
      </c>
    </row>
    <row r="6462" spans="1:3" ht="28.5">
      <c r="A6462" s="169" t="s">
        <v>11737</v>
      </c>
      <c r="B6462" s="170" t="s">
        <v>30706</v>
      </c>
      <c r="C6462" s="169" t="s">
        <v>171</v>
      </c>
    </row>
    <row r="6463" spans="1:3" ht="28.5">
      <c r="A6463" s="169" t="s">
        <v>11739</v>
      </c>
      <c r="B6463" s="170" t="s">
        <v>30707</v>
      </c>
      <c r="C6463" s="169" t="s">
        <v>171</v>
      </c>
    </row>
    <row r="6464" spans="1:3" ht="42.75">
      <c r="A6464" s="169" t="s">
        <v>30708</v>
      </c>
      <c r="B6464" s="170" t="s">
        <v>30709</v>
      </c>
      <c r="C6464" s="169" t="s">
        <v>171</v>
      </c>
    </row>
    <row r="6465" spans="1:3" ht="42.75">
      <c r="A6465" s="169" t="s">
        <v>30710</v>
      </c>
      <c r="B6465" s="170" t="s">
        <v>30711</v>
      </c>
      <c r="C6465" s="169" t="s">
        <v>171</v>
      </c>
    </row>
    <row r="6466" spans="1:3" ht="42.75">
      <c r="A6466" s="169" t="s">
        <v>30712</v>
      </c>
      <c r="B6466" s="170" t="s">
        <v>30713</v>
      </c>
      <c r="C6466" s="169" t="s">
        <v>171</v>
      </c>
    </row>
    <row r="6467" spans="1:3" ht="42.75">
      <c r="A6467" s="169" t="s">
        <v>30714</v>
      </c>
      <c r="B6467" s="170" t="s">
        <v>30715</v>
      </c>
      <c r="C6467" s="169" t="s">
        <v>171</v>
      </c>
    </row>
    <row r="6468" spans="1:3" ht="42.75">
      <c r="A6468" s="169" t="s">
        <v>30716</v>
      </c>
      <c r="B6468" s="170" t="s">
        <v>30717</v>
      </c>
      <c r="C6468" s="169" t="s">
        <v>171</v>
      </c>
    </row>
    <row r="6469" spans="1:3" ht="42.75">
      <c r="A6469" s="169" t="s">
        <v>30718</v>
      </c>
      <c r="B6469" s="170" t="s">
        <v>30719</v>
      </c>
      <c r="C6469" s="169" t="s">
        <v>171</v>
      </c>
    </row>
    <row r="6470" spans="1:3" ht="42.75">
      <c r="A6470" s="169" t="s">
        <v>30720</v>
      </c>
      <c r="B6470" s="170" t="s">
        <v>30721</v>
      </c>
      <c r="C6470" s="169" t="s">
        <v>171</v>
      </c>
    </row>
    <row r="6471" spans="1:3" ht="42.75">
      <c r="A6471" s="169" t="s">
        <v>30722</v>
      </c>
      <c r="B6471" s="170" t="s">
        <v>30723</v>
      </c>
      <c r="C6471" s="169" t="s">
        <v>171</v>
      </c>
    </row>
    <row r="6472" spans="1:3" ht="42.75">
      <c r="A6472" s="169" t="s">
        <v>30724</v>
      </c>
      <c r="B6472" s="170" t="s">
        <v>30725</v>
      </c>
      <c r="C6472" s="169" t="s">
        <v>171</v>
      </c>
    </row>
    <row r="6473" spans="1:3" ht="42.75">
      <c r="A6473" s="169" t="s">
        <v>30726</v>
      </c>
      <c r="B6473" s="170" t="s">
        <v>30727</v>
      </c>
      <c r="C6473" s="169" t="s">
        <v>171</v>
      </c>
    </row>
    <row r="6474" spans="1:3" ht="42.75">
      <c r="A6474" s="169" t="s">
        <v>30728</v>
      </c>
      <c r="B6474" s="170" t="s">
        <v>30729</v>
      </c>
      <c r="C6474" s="169" t="s">
        <v>171</v>
      </c>
    </row>
    <row r="6475" spans="1:3" ht="42.75">
      <c r="A6475" s="169" t="s">
        <v>30730</v>
      </c>
      <c r="B6475" s="170" t="s">
        <v>30731</v>
      </c>
      <c r="C6475" s="169" t="s">
        <v>171</v>
      </c>
    </row>
    <row r="6476" spans="1:3" ht="42.75">
      <c r="A6476" s="169" t="s">
        <v>30732</v>
      </c>
      <c r="B6476" s="170" t="s">
        <v>30733</v>
      </c>
      <c r="C6476" s="169" t="s">
        <v>171</v>
      </c>
    </row>
    <row r="6477" spans="1:3" ht="42.75">
      <c r="A6477" s="169" t="s">
        <v>30734</v>
      </c>
      <c r="B6477" s="170" t="s">
        <v>30735</v>
      </c>
      <c r="C6477" s="169" t="s">
        <v>171</v>
      </c>
    </row>
    <row r="6478" spans="1:3" ht="42.75">
      <c r="A6478" s="169" t="s">
        <v>30736</v>
      </c>
      <c r="B6478" s="170" t="s">
        <v>30737</v>
      </c>
      <c r="C6478" s="169" t="s">
        <v>171</v>
      </c>
    </row>
    <row r="6479" spans="1:3" ht="42.75">
      <c r="A6479" s="169" t="s">
        <v>30738</v>
      </c>
      <c r="B6479" s="170" t="s">
        <v>30739</v>
      </c>
      <c r="C6479" s="169" t="s">
        <v>171</v>
      </c>
    </row>
    <row r="6480" spans="1:3" ht="42.75">
      <c r="A6480" s="169" t="s">
        <v>30740</v>
      </c>
      <c r="B6480" s="170" t="s">
        <v>30741</v>
      </c>
      <c r="C6480" s="169" t="s">
        <v>171</v>
      </c>
    </row>
    <row r="6481" spans="1:3" ht="42.75">
      <c r="A6481" s="169" t="s">
        <v>30742</v>
      </c>
      <c r="B6481" s="170" t="s">
        <v>30743</v>
      </c>
      <c r="C6481" s="169" t="s">
        <v>171</v>
      </c>
    </row>
    <row r="6482" spans="1:3" ht="28.5">
      <c r="A6482" s="169" t="s">
        <v>11741</v>
      </c>
      <c r="B6482" s="170" t="s">
        <v>30744</v>
      </c>
      <c r="C6482" s="169" t="s">
        <v>187</v>
      </c>
    </row>
    <row r="6483" spans="1:3" ht="28.5">
      <c r="A6483" s="169" t="s">
        <v>11743</v>
      </c>
      <c r="B6483" s="170" t="s">
        <v>30745</v>
      </c>
      <c r="C6483" s="169" t="s">
        <v>187</v>
      </c>
    </row>
    <row r="6484" spans="1:3">
      <c r="A6484" s="169" t="s">
        <v>11745</v>
      </c>
      <c r="B6484" s="170" t="s">
        <v>30746</v>
      </c>
      <c r="C6484" s="169" t="s">
        <v>187</v>
      </c>
    </row>
    <row r="6485" spans="1:3">
      <c r="A6485" s="169" t="s">
        <v>11747</v>
      </c>
      <c r="B6485" s="170" t="s">
        <v>30747</v>
      </c>
      <c r="C6485" s="169" t="s">
        <v>187</v>
      </c>
    </row>
    <row r="6486" spans="1:3">
      <c r="A6486" s="169" t="s">
        <v>11749</v>
      </c>
      <c r="B6486" s="170" t="s">
        <v>30748</v>
      </c>
      <c r="C6486" s="169" t="s">
        <v>187</v>
      </c>
    </row>
    <row r="6487" spans="1:3" ht="28.5">
      <c r="A6487" s="169" t="s">
        <v>11751</v>
      </c>
      <c r="B6487" s="170" t="s">
        <v>30749</v>
      </c>
      <c r="C6487" s="169" t="s">
        <v>187</v>
      </c>
    </row>
    <row r="6488" spans="1:3" ht="42.75">
      <c r="A6488" s="169" t="s">
        <v>11753</v>
      </c>
      <c r="B6488" s="170" t="s">
        <v>30750</v>
      </c>
      <c r="C6488" s="169" t="s">
        <v>171</v>
      </c>
    </row>
    <row r="6489" spans="1:3" ht="42.75">
      <c r="A6489" s="169" t="s">
        <v>11755</v>
      </c>
      <c r="B6489" s="170" t="s">
        <v>30751</v>
      </c>
      <c r="C6489" s="169" t="s">
        <v>171</v>
      </c>
    </row>
    <row r="6490" spans="1:3" ht="28.5">
      <c r="A6490" s="169" t="s">
        <v>11757</v>
      </c>
      <c r="B6490" s="170" t="s">
        <v>30752</v>
      </c>
      <c r="C6490" s="169" t="s">
        <v>171</v>
      </c>
    </row>
    <row r="6491" spans="1:3" ht="28.5">
      <c r="A6491" s="169" t="s">
        <v>11759</v>
      </c>
      <c r="B6491" s="170" t="s">
        <v>30753</v>
      </c>
      <c r="C6491" s="169" t="s">
        <v>171</v>
      </c>
    </row>
    <row r="6492" spans="1:3" ht="28.5">
      <c r="A6492" s="169" t="s">
        <v>11761</v>
      </c>
      <c r="B6492" s="170" t="s">
        <v>30754</v>
      </c>
      <c r="C6492" s="169" t="s">
        <v>171</v>
      </c>
    </row>
    <row r="6493" spans="1:3" ht="42.75">
      <c r="A6493" s="169" t="s">
        <v>11763</v>
      </c>
      <c r="B6493" s="170" t="s">
        <v>30755</v>
      </c>
      <c r="C6493" s="169" t="s">
        <v>171</v>
      </c>
    </row>
    <row r="6494" spans="1:3" ht="28.5">
      <c r="A6494" s="169" t="s">
        <v>11765</v>
      </c>
      <c r="B6494" s="170" t="s">
        <v>30756</v>
      </c>
      <c r="C6494" s="169" t="s">
        <v>171</v>
      </c>
    </row>
    <row r="6495" spans="1:3" ht="42.75">
      <c r="A6495" s="169" t="s">
        <v>11767</v>
      </c>
      <c r="B6495" s="170" t="s">
        <v>30757</v>
      </c>
      <c r="C6495" s="169" t="s">
        <v>171</v>
      </c>
    </row>
    <row r="6496" spans="1:3">
      <c r="A6496" s="169" t="s">
        <v>30758</v>
      </c>
      <c r="B6496" s="170" t="s">
        <v>30759</v>
      </c>
    </row>
    <row r="6497" spans="1:3">
      <c r="A6497" s="169" t="s">
        <v>11769</v>
      </c>
      <c r="B6497" s="170" t="s">
        <v>30760</v>
      </c>
      <c r="C6497" s="169" t="s">
        <v>187</v>
      </c>
    </row>
    <row r="6498" spans="1:3" ht="28.5">
      <c r="A6498" s="169" t="s">
        <v>11771</v>
      </c>
      <c r="B6498" s="170" t="s">
        <v>30761</v>
      </c>
      <c r="C6498" s="169" t="s">
        <v>171</v>
      </c>
    </row>
    <row r="6499" spans="1:3" ht="28.5">
      <c r="A6499" s="169" t="s">
        <v>11773</v>
      </c>
      <c r="B6499" s="170" t="s">
        <v>30762</v>
      </c>
      <c r="C6499" s="169" t="s">
        <v>171</v>
      </c>
    </row>
    <row r="6500" spans="1:3">
      <c r="A6500" s="169" t="s">
        <v>30763</v>
      </c>
      <c r="B6500" s="170" t="s">
        <v>30764</v>
      </c>
    </row>
    <row r="6501" spans="1:3">
      <c r="A6501" s="169" t="s">
        <v>30765</v>
      </c>
      <c r="B6501" s="170" t="s">
        <v>30766</v>
      </c>
    </row>
    <row r="6502" spans="1:3" ht="42.75">
      <c r="A6502" s="169" t="s">
        <v>11775</v>
      </c>
      <c r="B6502" s="170" t="s">
        <v>30767</v>
      </c>
      <c r="C6502" s="169" t="s">
        <v>171</v>
      </c>
    </row>
    <row r="6503" spans="1:3" ht="42.75">
      <c r="A6503" s="169" t="s">
        <v>11777</v>
      </c>
      <c r="B6503" s="170" t="s">
        <v>30768</v>
      </c>
      <c r="C6503" s="169" t="s">
        <v>171</v>
      </c>
    </row>
    <row r="6504" spans="1:3" ht="42.75">
      <c r="A6504" s="169" t="s">
        <v>11779</v>
      </c>
      <c r="B6504" s="170" t="s">
        <v>30769</v>
      </c>
      <c r="C6504" s="169" t="s">
        <v>171</v>
      </c>
    </row>
    <row r="6505" spans="1:3">
      <c r="A6505" s="169" t="s">
        <v>30770</v>
      </c>
      <c r="B6505" s="170" t="s">
        <v>30771</v>
      </c>
    </row>
    <row r="6506" spans="1:3" ht="28.5">
      <c r="A6506" s="169" t="s">
        <v>11781</v>
      </c>
      <c r="B6506" s="170" t="s">
        <v>30772</v>
      </c>
      <c r="C6506" s="169" t="s">
        <v>171</v>
      </c>
    </row>
    <row r="6507" spans="1:3" ht="57">
      <c r="A6507" s="169" t="s">
        <v>11783</v>
      </c>
      <c r="B6507" s="170" t="s">
        <v>30773</v>
      </c>
      <c r="C6507" s="169" t="s">
        <v>171</v>
      </c>
    </row>
    <row r="6508" spans="1:3" ht="57">
      <c r="A6508" s="169" t="s">
        <v>11785</v>
      </c>
      <c r="B6508" s="170" t="s">
        <v>30774</v>
      </c>
      <c r="C6508" s="169" t="s">
        <v>171</v>
      </c>
    </row>
    <row r="6509" spans="1:3" ht="57">
      <c r="A6509" s="169" t="s">
        <v>30775</v>
      </c>
      <c r="B6509" s="170" t="s">
        <v>30776</v>
      </c>
      <c r="C6509" s="169" t="s">
        <v>171</v>
      </c>
    </row>
    <row r="6510" spans="1:3">
      <c r="A6510" s="169" t="s">
        <v>30777</v>
      </c>
      <c r="B6510" s="170" t="s">
        <v>30778</v>
      </c>
    </row>
    <row r="6511" spans="1:3">
      <c r="A6511" s="169" t="s">
        <v>30779</v>
      </c>
      <c r="B6511" s="170" t="s">
        <v>30780</v>
      </c>
    </row>
    <row r="6512" spans="1:3">
      <c r="A6512" s="169" t="s">
        <v>11787</v>
      </c>
      <c r="B6512" s="170" t="s">
        <v>30781</v>
      </c>
      <c r="C6512" s="169" t="s">
        <v>171</v>
      </c>
    </row>
    <row r="6513" spans="1:3">
      <c r="A6513" s="169" t="s">
        <v>30782</v>
      </c>
      <c r="B6513" s="170" t="s">
        <v>30783</v>
      </c>
    </row>
    <row r="6514" spans="1:3" ht="28.5">
      <c r="A6514" s="169" t="s">
        <v>11789</v>
      </c>
      <c r="B6514" s="170" t="s">
        <v>30784</v>
      </c>
      <c r="C6514" s="169" t="s">
        <v>171</v>
      </c>
    </row>
    <row r="6515" spans="1:3">
      <c r="A6515" s="169" t="s">
        <v>30785</v>
      </c>
      <c r="B6515" s="170" t="s">
        <v>30786</v>
      </c>
    </row>
    <row r="6516" spans="1:3" ht="28.5">
      <c r="A6516" s="169" t="s">
        <v>11791</v>
      </c>
      <c r="B6516" s="170" t="s">
        <v>30787</v>
      </c>
      <c r="C6516" s="169" t="s">
        <v>171</v>
      </c>
    </row>
    <row r="6517" spans="1:3">
      <c r="A6517" s="169" t="s">
        <v>30788</v>
      </c>
      <c r="B6517" s="170" t="s">
        <v>30789</v>
      </c>
    </row>
    <row r="6518" spans="1:3">
      <c r="A6518" s="169" t="s">
        <v>30790</v>
      </c>
      <c r="B6518" s="170" t="s">
        <v>30791</v>
      </c>
    </row>
    <row r="6519" spans="1:3" ht="57">
      <c r="A6519" s="169" t="s">
        <v>11793</v>
      </c>
      <c r="B6519" s="170" t="s">
        <v>30792</v>
      </c>
      <c r="C6519" s="169" t="s">
        <v>171</v>
      </c>
    </row>
    <row r="6520" spans="1:3" ht="57">
      <c r="A6520" s="169" t="s">
        <v>30793</v>
      </c>
      <c r="B6520" s="170" t="s">
        <v>30794</v>
      </c>
      <c r="C6520" s="169" t="s">
        <v>171</v>
      </c>
    </row>
    <row r="6521" spans="1:3" ht="57">
      <c r="A6521" s="169" t="s">
        <v>11795</v>
      </c>
      <c r="B6521" s="170" t="s">
        <v>30795</v>
      </c>
      <c r="C6521" s="169" t="s">
        <v>171</v>
      </c>
    </row>
    <row r="6522" spans="1:3" ht="28.5">
      <c r="A6522" s="169" t="s">
        <v>11797</v>
      </c>
      <c r="B6522" s="170" t="s">
        <v>30796</v>
      </c>
      <c r="C6522" s="169" t="s">
        <v>171</v>
      </c>
    </row>
    <row r="6523" spans="1:3" ht="28.5">
      <c r="A6523" s="169" t="s">
        <v>11799</v>
      </c>
      <c r="B6523" s="170" t="s">
        <v>30797</v>
      </c>
      <c r="C6523" s="169" t="s">
        <v>171</v>
      </c>
    </row>
    <row r="6524" spans="1:3">
      <c r="A6524" s="169" t="s">
        <v>11801</v>
      </c>
      <c r="B6524" s="170" t="s">
        <v>30798</v>
      </c>
      <c r="C6524" s="169" t="s">
        <v>171</v>
      </c>
    </row>
    <row r="6525" spans="1:3">
      <c r="A6525" s="169" t="s">
        <v>11803</v>
      </c>
      <c r="B6525" s="170" t="s">
        <v>30799</v>
      </c>
      <c r="C6525" s="169" t="s">
        <v>171</v>
      </c>
    </row>
    <row r="6526" spans="1:3">
      <c r="A6526" s="169" t="s">
        <v>200</v>
      </c>
      <c r="B6526" s="170" t="s">
        <v>30800</v>
      </c>
      <c r="C6526" s="169" t="s">
        <v>171</v>
      </c>
    </row>
    <row r="6527" spans="1:3">
      <c r="A6527" s="169" t="s">
        <v>30801</v>
      </c>
      <c r="B6527" s="170" t="s">
        <v>30802</v>
      </c>
    </row>
    <row r="6528" spans="1:3" ht="28.5">
      <c r="A6528" s="169" t="s">
        <v>202</v>
      </c>
      <c r="B6528" s="170" t="s">
        <v>30803</v>
      </c>
      <c r="C6528" s="169" t="s">
        <v>171</v>
      </c>
    </row>
    <row r="6529" spans="1:3" ht="28.5">
      <c r="A6529" s="169" t="s">
        <v>30804</v>
      </c>
      <c r="B6529" s="170" t="s">
        <v>30805</v>
      </c>
      <c r="C6529" s="169" t="s">
        <v>171</v>
      </c>
    </row>
    <row r="6530" spans="1:3" ht="28.5">
      <c r="A6530" s="169" t="s">
        <v>30806</v>
      </c>
      <c r="B6530" s="170" t="s">
        <v>30807</v>
      </c>
      <c r="C6530" s="169" t="s">
        <v>171</v>
      </c>
    </row>
    <row r="6531" spans="1:3" ht="28.5">
      <c r="A6531" s="169" t="s">
        <v>30808</v>
      </c>
      <c r="B6531" s="170" t="s">
        <v>30809</v>
      </c>
      <c r="C6531" s="169" t="s">
        <v>171</v>
      </c>
    </row>
    <row r="6532" spans="1:3">
      <c r="A6532" s="169" t="s">
        <v>30810</v>
      </c>
      <c r="B6532" s="170" t="s">
        <v>24086</v>
      </c>
    </row>
    <row r="6533" spans="1:3" ht="28.5">
      <c r="A6533" s="169" t="s">
        <v>11807</v>
      </c>
      <c r="B6533" s="170" t="s">
        <v>30811</v>
      </c>
      <c r="C6533" s="169" t="s">
        <v>171</v>
      </c>
    </row>
    <row r="6534" spans="1:3" ht="28.5">
      <c r="A6534" s="169" t="s">
        <v>11809</v>
      </c>
      <c r="B6534" s="170" t="s">
        <v>30812</v>
      </c>
      <c r="C6534" s="169" t="s">
        <v>171</v>
      </c>
    </row>
    <row r="6535" spans="1:3">
      <c r="A6535" s="169" t="s">
        <v>30813</v>
      </c>
      <c r="B6535" s="170" t="s">
        <v>30814</v>
      </c>
    </row>
    <row r="6536" spans="1:3">
      <c r="A6536" s="169" t="s">
        <v>30815</v>
      </c>
      <c r="B6536" s="170" t="s">
        <v>30816</v>
      </c>
    </row>
    <row r="6537" spans="1:3" ht="28.5">
      <c r="A6537" s="169" t="s">
        <v>11811</v>
      </c>
      <c r="B6537" s="170" t="s">
        <v>30817</v>
      </c>
      <c r="C6537" s="169" t="s">
        <v>171</v>
      </c>
    </row>
    <row r="6538" spans="1:3" ht="42.75">
      <c r="A6538" s="169" t="s">
        <v>11813</v>
      </c>
      <c r="B6538" s="170" t="s">
        <v>30818</v>
      </c>
      <c r="C6538" s="169" t="s">
        <v>171</v>
      </c>
    </row>
    <row r="6539" spans="1:3">
      <c r="A6539" s="169" t="s">
        <v>30819</v>
      </c>
      <c r="B6539" s="170" t="s">
        <v>30820</v>
      </c>
    </row>
    <row r="6540" spans="1:3">
      <c r="A6540" s="169" t="s">
        <v>30821</v>
      </c>
      <c r="B6540" s="170" t="s">
        <v>30822</v>
      </c>
    </row>
    <row r="6541" spans="1:3" ht="28.5">
      <c r="A6541" s="169" t="s">
        <v>11815</v>
      </c>
      <c r="B6541" s="170" t="s">
        <v>30823</v>
      </c>
      <c r="C6541" s="169" t="s">
        <v>171</v>
      </c>
    </row>
    <row r="6542" spans="1:3" ht="28.5">
      <c r="A6542" s="169" t="s">
        <v>11817</v>
      </c>
      <c r="B6542" s="170" t="s">
        <v>30824</v>
      </c>
      <c r="C6542" s="169" t="s">
        <v>171</v>
      </c>
    </row>
    <row r="6543" spans="1:3" ht="28.5">
      <c r="A6543" s="169" t="s">
        <v>30825</v>
      </c>
      <c r="B6543" s="170" t="s">
        <v>30826</v>
      </c>
      <c r="C6543" s="169" t="s">
        <v>171</v>
      </c>
    </row>
    <row r="6544" spans="1:3" ht="28.5">
      <c r="A6544" s="169" t="s">
        <v>11819</v>
      </c>
      <c r="B6544" s="170" t="s">
        <v>30827</v>
      </c>
      <c r="C6544" s="169" t="s">
        <v>171</v>
      </c>
    </row>
    <row r="6545" spans="1:3" ht="28.5">
      <c r="A6545" s="169" t="s">
        <v>30828</v>
      </c>
      <c r="B6545" s="170" t="s">
        <v>30829</v>
      </c>
      <c r="C6545" s="169" t="s">
        <v>171</v>
      </c>
    </row>
    <row r="6546" spans="1:3">
      <c r="A6546" s="169" t="s">
        <v>11821</v>
      </c>
      <c r="B6546" s="170" t="s">
        <v>30830</v>
      </c>
      <c r="C6546" s="169" t="s">
        <v>171</v>
      </c>
    </row>
    <row r="6547" spans="1:3">
      <c r="A6547" s="169" t="s">
        <v>30831</v>
      </c>
      <c r="B6547" s="170" t="s">
        <v>30832</v>
      </c>
    </row>
    <row r="6548" spans="1:3" ht="57">
      <c r="A6548" s="169" t="s">
        <v>11823</v>
      </c>
      <c r="B6548" s="170" t="s">
        <v>30833</v>
      </c>
      <c r="C6548" s="169" t="s">
        <v>171</v>
      </c>
    </row>
    <row r="6549" spans="1:3" ht="57">
      <c r="A6549" s="169" t="s">
        <v>11825</v>
      </c>
      <c r="B6549" s="170" t="s">
        <v>30834</v>
      </c>
      <c r="C6549" s="169" t="s">
        <v>171</v>
      </c>
    </row>
    <row r="6550" spans="1:3" ht="57">
      <c r="A6550" s="169" t="s">
        <v>11827</v>
      </c>
      <c r="B6550" s="170" t="s">
        <v>30835</v>
      </c>
      <c r="C6550" s="169" t="s">
        <v>171</v>
      </c>
    </row>
    <row r="6551" spans="1:3" ht="57">
      <c r="A6551" s="169" t="s">
        <v>11829</v>
      </c>
      <c r="B6551" s="170" t="s">
        <v>30836</v>
      </c>
      <c r="C6551" s="169" t="s">
        <v>171</v>
      </c>
    </row>
    <row r="6552" spans="1:3" ht="57">
      <c r="A6552" s="169" t="s">
        <v>11831</v>
      </c>
      <c r="B6552" s="170" t="s">
        <v>30837</v>
      </c>
      <c r="C6552" s="169" t="s">
        <v>171</v>
      </c>
    </row>
    <row r="6553" spans="1:3" ht="57">
      <c r="A6553" s="169" t="s">
        <v>11833</v>
      </c>
      <c r="B6553" s="170" t="s">
        <v>30838</v>
      </c>
      <c r="C6553" s="169" t="s">
        <v>171</v>
      </c>
    </row>
    <row r="6554" spans="1:3" ht="57">
      <c r="A6554" s="169" t="s">
        <v>11835</v>
      </c>
      <c r="B6554" s="170" t="s">
        <v>30839</v>
      </c>
      <c r="C6554" s="169" t="s">
        <v>171</v>
      </c>
    </row>
    <row r="6555" spans="1:3" ht="57">
      <c r="A6555" s="169" t="s">
        <v>11837</v>
      </c>
      <c r="B6555" s="170" t="s">
        <v>30840</v>
      </c>
      <c r="C6555" s="169" t="s">
        <v>171</v>
      </c>
    </row>
    <row r="6556" spans="1:3" ht="57">
      <c r="A6556" s="169" t="s">
        <v>11839</v>
      </c>
      <c r="B6556" s="170" t="s">
        <v>30841</v>
      </c>
      <c r="C6556" s="169" t="s">
        <v>171</v>
      </c>
    </row>
    <row r="6557" spans="1:3" ht="57">
      <c r="A6557" s="169" t="s">
        <v>11841</v>
      </c>
      <c r="B6557" s="170" t="s">
        <v>30842</v>
      </c>
      <c r="C6557" s="169" t="s">
        <v>171</v>
      </c>
    </row>
    <row r="6558" spans="1:3" ht="57">
      <c r="A6558" s="169" t="s">
        <v>11843</v>
      </c>
      <c r="B6558" s="170" t="s">
        <v>30843</v>
      </c>
      <c r="C6558" s="169" t="s">
        <v>171</v>
      </c>
    </row>
    <row r="6559" spans="1:3" ht="57">
      <c r="A6559" s="169" t="s">
        <v>11845</v>
      </c>
      <c r="B6559" s="170" t="s">
        <v>30844</v>
      </c>
      <c r="C6559" s="169" t="s">
        <v>171</v>
      </c>
    </row>
    <row r="6560" spans="1:3" ht="57">
      <c r="A6560" s="169" t="s">
        <v>11847</v>
      </c>
      <c r="B6560" s="170" t="s">
        <v>30845</v>
      </c>
      <c r="C6560" s="169" t="s">
        <v>171</v>
      </c>
    </row>
    <row r="6561" spans="1:3" ht="57">
      <c r="A6561" s="169" t="s">
        <v>11849</v>
      </c>
      <c r="B6561" s="170" t="s">
        <v>30846</v>
      </c>
      <c r="C6561" s="169" t="s">
        <v>171</v>
      </c>
    </row>
    <row r="6562" spans="1:3" ht="57">
      <c r="A6562" s="169" t="s">
        <v>11851</v>
      </c>
      <c r="B6562" s="170" t="s">
        <v>30847</v>
      </c>
      <c r="C6562" s="169" t="s">
        <v>171</v>
      </c>
    </row>
    <row r="6563" spans="1:3" ht="57">
      <c r="A6563" s="169" t="s">
        <v>11853</v>
      </c>
      <c r="B6563" s="170" t="s">
        <v>30848</v>
      </c>
      <c r="C6563" s="169" t="s">
        <v>171</v>
      </c>
    </row>
    <row r="6564" spans="1:3" ht="57">
      <c r="A6564" s="169" t="s">
        <v>11855</v>
      </c>
      <c r="B6564" s="170" t="s">
        <v>30849</v>
      </c>
      <c r="C6564" s="169" t="s">
        <v>171</v>
      </c>
    </row>
    <row r="6565" spans="1:3" ht="57">
      <c r="A6565" s="169" t="s">
        <v>11857</v>
      </c>
      <c r="B6565" s="170" t="s">
        <v>30850</v>
      </c>
      <c r="C6565" s="169" t="s">
        <v>171</v>
      </c>
    </row>
    <row r="6566" spans="1:3" ht="57">
      <c r="A6566" s="169" t="s">
        <v>11859</v>
      </c>
      <c r="B6566" s="170" t="s">
        <v>30851</v>
      </c>
      <c r="C6566" s="169" t="s">
        <v>171</v>
      </c>
    </row>
    <row r="6567" spans="1:3" ht="57">
      <c r="A6567" s="169" t="s">
        <v>30852</v>
      </c>
      <c r="B6567" s="170" t="s">
        <v>30853</v>
      </c>
      <c r="C6567" s="169" t="s">
        <v>171</v>
      </c>
    </row>
    <row r="6568" spans="1:3" ht="57">
      <c r="A6568" s="169" t="s">
        <v>11861</v>
      </c>
      <c r="B6568" s="170" t="s">
        <v>30854</v>
      </c>
      <c r="C6568" s="169" t="s">
        <v>171</v>
      </c>
    </row>
    <row r="6569" spans="1:3" ht="57">
      <c r="A6569" s="169" t="s">
        <v>30855</v>
      </c>
      <c r="B6569" s="170" t="s">
        <v>30856</v>
      </c>
      <c r="C6569" s="169" t="s">
        <v>171</v>
      </c>
    </row>
    <row r="6570" spans="1:3" ht="57">
      <c r="A6570" s="169" t="s">
        <v>30857</v>
      </c>
      <c r="B6570" s="170" t="s">
        <v>30858</v>
      </c>
      <c r="C6570" s="169" t="s">
        <v>171</v>
      </c>
    </row>
    <row r="6571" spans="1:3" ht="57">
      <c r="A6571" s="169" t="s">
        <v>30859</v>
      </c>
      <c r="B6571" s="170" t="s">
        <v>30860</v>
      </c>
      <c r="C6571" s="169" t="s">
        <v>171</v>
      </c>
    </row>
    <row r="6572" spans="1:3" ht="71.25">
      <c r="A6572" s="169" t="s">
        <v>11863</v>
      </c>
      <c r="B6572" s="170" t="s">
        <v>30861</v>
      </c>
      <c r="C6572" s="169" t="s">
        <v>171</v>
      </c>
    </row>
    <row r="6573" spans="1:3" ht="71.25">
      <c r="A6573" s="169" t="s">
        <v>11865</v>
      </c>
      <c r="B6573" s="170" t="s">
        <v>30862</v>
      </c>
      <c r="C6573" s="169" t="s">
        <v>171</v>
      </c>
    </row>
    <row r="6574" spans="1:3" ht="71.25">
      <c r="A6574" s="169" t="s">
        <v>11867</v>
      </c>
      <c r="B6574" s="170" t="s">
        <v>30863</v>
      </c>
      <c r="C6574" s="169" t="s">
        <v>171</v>
      </c>
    </row>
    <row r="6575" spans="1:3" ht="71.25">
      <c r="A6575" s="169" t="s">
        <v>11869</v>
      </c>
      <c r="B6575" s="170" t="s">
        <v>30864</v>
      </c>
      <c r="C6575" s="169" t="s">
        <v>171</v>
      </c>
    </row>
    <row r="6576" spans="1:3" ht="57">
      <c r="A6576" s="169" t="s">
        <v>11871</v>
      </c>
      <c r="B6576" s="170" t="s">
        <v>30865</v>
      </c>
      <c r="C6576" s="169" t="s">
        <v>171</v>
      </c>
    </row>
    <row r="6577" spans="1:3" ht="71.25">
      <c r="A6577" s="169" t="s">
        <v>11873</v>
      </c>
      <c r="B6577" s="170" t="s">
        <v>30866</v>
      </c>
      <c r="C6577" s="169" t="s">
        <v>171</v>
      </c>
    </row>
    <row r="6578" spans="1:3" ht="57">
      <c r="A6578" s="169" t="s">
        <v>11875</v>
      </c>
      <c r="B6578" s="170" t="s">
        <v>30867</v>
      </c>
      <c r="C6578" s="169" t="s">
        <v>171</v>
      </c>
    </row>
    <row r="6579" spans="1:3" ht="71.25">
      <c r="A6579" s="169" t="s">
        <v>11877</v>
      </c>
      <c r="B6579" s="170" t="s">
        <v>30868</v>
      </c>
      <c r="C6579" s="169" t="s">
        <v>171</v>
      </c>
    </row>
    <row r="6580" spans="1:3" ht="57">
      <c r="A6580" s="169" t="s">
        <v>11879</v>
      </c>
      <c r="B6580" s="170" t="s">
        <v>30869</v>
      </c>
      <c r="C6580" s="169" t="s">
        <v>171</v>
      </c>
    </row>
    <row r="6581" spans="1:3" ht="57">
      <c r="A6581" s="169" t="s">
        <v>11881</v>
      </c>
      <c r="B6581" s="170" t="s">
        <v>30870</v>
      </c>
      <c r="C6581" s="169" t="s">
        <v>171</v>
      </c>
    </row>
    <row r="6582" spans="1:3" ht="57">
      <c r="A6582" s="169" t="s">
        <v>11883</v>
      </c>
      <c r="B6582" s="170" t="s">
        <v>30871</v>
      </c>
      <c r="C6582" s="169" t="s">
        <v>171</v>
      </c>
    </row>
    <row r="6583" spans="1:3" ht="57">
      <c r="A6583" s="169" t="s">
        <v>11885</v>
      </c>
      <c r="B6583" s="170" t="s">
        <v>30872</v>
      </c>
      <c r="C6583" s="169" t="s">
        <v>171</v>
      </c>
    </row>
    <row r="6584" spans="1:3" ht="57">
      <c r="A6584" s="169" t="s">
        <v>11887</v>
      </c>
      <c r="B6584" s="170" t="s">
        <v>30873</v>
      </c>
      <c r="C6584" s="169" t="s">
        <v>171</v>
      </c>
    </row>
    <row r="6585" spans="1:3" ht="57">
      <c r="A6585" s="169" t="s">
        <v>11889</v>
      </c>
      <c r="B6585" s="170" t="s">
        <v>30874</v>
      </c>
      <c r="C6585" s="169" t="s">
        <v>171</v>
      </c>
    </row>
    <row r="6586" spans="1:3" ht="57">
      <c r="A6586" s="169" t="s">
        <v>11891</v>
      </c>
      <c r="B6586" s="170" t="s">
        <v>30875</v>
      </c>
      <c r="C6586" s="169" t="s">
        <v>171</v>
      </c>
    </row>
    <row r="6587" spans="1:3" ht="71.25">
      <c r="A6587" s="169" t="s">
        <v>11893</v>
      </c>
      <c r="B6587" s="170" t="s">
        <v>30876</v>
      </c>
      <c r="C6587" s="169" t="s">
        <v>171</v>
      </c>
    </row>
    <row r="6588" spans="1:3" ht="57">
      <c r="A6588" s="169" t="s">
        <v>11895</v>
      </c>
      <c r="B6588" s="170" t="s">
        <v>30877</v>
      </c>
      <c r="C6588" s="169" t="s">
        <v>171</v>
      </c>
    </row>
    <row r="6589" spans="1:3" ht="57">
      <c r="A6589" s="169" t="s">
        <v>11897</v>
      </c>
      <c r="B6589" s="170" t="s">
        <v>30878</v>
      </c>
      <c r="C6589" s="169" t="s">
        <v>171</v>
      </c>
    </row>
    <row r="6590" spans="1:3" ht="57">
      <c r="A6590" s="169" t="s">
        <v>11899</v>
      </c>
      <c r="B6590" s="170" t="s">
        <v>30879</v>
      </c>
      <c r="C6590" s="169" t="s">
        <v>171</v>
      </c>
    </row>
    <row r="6591" spans="1:3" ht="57">
      <c r="A6591" s="169" t="s">
        <v>11901</v>
      </c>
      <c r="B6591" s="170" t="s">
        <v>30880</v>
      </c>
      <c r="C6591" s="169" t="s">
        <v>171</v>
      </c>
    </row>
    <row r="6592" spans="1:3" ht="57">
      <c r="A6592" s="169" t="s">
        <v>11903</v>
      </c>
      <c r="B6592" s="170" t="s">
        <v>30881</v>
      </c>
      <c r="C6592" s="169" t="s">
        <v>171</v>
      </c>
    </row>
    <row r="6593" spans="1:3" ht="57">
      <c r="A6593" s="169" t="s">
        <v>11905</v>
      </c>
      <c r="B6593" s="170" t="s">
        <v>30882</v>
      </c>
      <c r="C6593" s="169" t="s">
        <v>171</v>
      </c>
    </row>
    <row r="6594" spans="1:3" ht="57">
      <c r="A6594" s="169" t="s">
        <v>11907</v>
      </c>
      <c r="B6594" s="170" t="s">
        <v>30883</v>
      </c>
      <c r="C6594" s="169" t="s">
        <v>171</v>
      </c>
    </row>
    <row r="6595" spans="1:3" ht="57">
      <c r="A6595" s="169" t="s">
        <v>11909</v>
      </c>
      <c r="B6595" s="170" t="s">
        <v>30884</v>
      </c>
      <c r="C6595" s="169" t="s">
        <v>171</v>
      </c>
    </row>
    <row r="6596" spans="1:3" ht="57">
      <c r="A6596" s="169" t="s">
        <v>11911</v>
      </c>
      <c r="B6596" s="170" t="s">
        <v>30885</v>
      </c>
      <c r="C6596" s="169" t="s">
        <v>171</v>
      </c>
    </row>
    <row r="6597" spans="1:3" ht="57">
      <c r="A6597" s="169" t="s">
        <v>11913</v>
      </c>
      <c r="B6597" s="170" t="s">
        <v>30886</v>
      </c>
      <c r="C6597" s="169" t="s">
        <v>171</v>
      </c>
    </row>
    <row r="6598" spans="1:3" ht="57">
      <c r="A6598" s="169" t="s">
        <v>11915</v>
      </c>
      <c r="B6598" s="170" t="s">
        <v>30887</v>
      </c>
      <c r="C6598" s="169" t="s">
        <v>171</v>
      </c>
    </row>
    <row r="6599" spans="1:3" ht="57">
      <c r="A6599" s="169" t="s">
        <v>11917</v>
      </c>
      <c r="B6599" s="170" t="s">
        <v>30888</v>
      </c>
      <c r="C6599" s="169" t="s">
        <v>171</v>
      </c>
    </row>
    <row r="6600" spans="1:3" ht="57">
      <c r="A6600" s="169" t="s">
        <v>11919</v>
      </c>
      <c r="B6600" s="170" t="s">
        <v>30889</v>
      </c>
      <c r="C6600" s="169" t="s">
        <v>171</v>
      </c>
    </row>
    <row r="6601" spans="1:3" ht="57">
      <c r="A6601" s="169" t="s">
        <v>11921</v>
      </c>
      <c r="B6601" s="170" t="s">
        <v>30890</v>
      </c>
      <c r="C6601" s="169" t="s">
        <v>171</v>
      </c>
    </row>
    <row r="6602" spans="1:3" ht="57">
      <c r="A6602" s="169" t="s">
        <v>11923</v>
      </c>
      <c r="B6602" s="170" t="s">
        <v>30891</v>
      </c>
      <c r="C6602" s="169" t="s">
        <v>171</v>
      </c>
    </row>
    <row r="6603" spans="1:3" ht="57">
      <c r="A6603" s="169" t="s">
        <v>11925</v>
      </c>
      <c r="B6603" s="170" t="s">
        <v>30892</v>
      </c>
      <c r="C6603" s="169" t="s">
        <v>171</v>
      </c>
    </row>
    <row r="6604" spans="1:3" ht="57">
      <c r="A6604" s="169" t="s">
        <v>11927</v>
      </c>
      <c r="B6604" s="170" t="s">
        <v>30893</v>
      </c>
      <c r="C6604" s="169" t="s">
        <v>171</v>
      </c>
    </row>
    <row r="6605" spans="1:3" ht="57">
      <c r="A6605" s="169" t="s">
        <v>11929</v>
      </c>
      <c r="B6605" s="170" t="s">
        <v>30894</v>
      </c>
      <c r="C6605" s="169" t="s">
        <v>171</v>
      </c>
    </row>
    <row r="6606" spans="1:3" ht="57">
      <c r="A6606" s="169" t="s">
        <v>11931</v>
      </c>
      <c r="B6606" s="170" t="s">
        <v>30895</v>
      </c>
      <c r="C6606" s="169" t="s">
        <v>171</v>
      </c>
    </row>
    <row r="6607" spans="1:3" ht="57">
      <c r="A6607" s="169" t="s">
        <v>11933</v>
      </c>
      <c r="B6607" s="170" t="s">
        <v>30896</v>
      </c>
      <c r="C6607" s="169" t="s">
        <v>171</v>
      </c>
    </row>
    <row r="6608" spans="1:3" ht="57">
      <c r="A6608" s="169" t="s">
        <v>11935</v>
      </c>
      <c r="B6608" s="170" t="s">
        <v>30897</v>
      </c>
      <c r="C6608" s="169" t="s">
        <v>171</v>
      </c>
    </row>
    <row r="6609" spans="1:3" ht="57">
      <c r="A6609" s="169" t="s">
        <v>11937</v>
      </c>
      <c r="B6609" s="170" t="s">
        <v>30898</v>
      </c>
      <c r="C6609" s="169" t="s">
        <v>171</v>
      </c>
    </row>
    <row r="6610" spans="1:3" ht="57">
      <c r="A6610" s="169" t="s">
        <v>11939</v>
      </c>
      <c r="B6610" s="170" t="s">
        <v>30899</v>
      </c>
      <c r="C6610" s="169" t="s">
        <v>171</v>
      </c>
    </row>
    <row r="6611" spans="1:3" ht="57">
      <c r="A6611" s="169" t="s">
        <v>11941</v>
      </c>
      <c r="B6611" s="170" t="s">
        <v>30900</v>
      </c>
      <c r="C6611" s="169" t="s">
        <v>171</v>
      </c>
    </row>
    <row r="6612" spans="1:3" ht="57">
      <c r="A6612" s="169" t="s">
        <v>11943</v>
      </c>
      <c r="B6612" s="170" t="s">
        <v>30901</v>
      </c>
      <c r="C6612" s="169" t="s">
        <v>171</v>
      </c>
    </row>
    <row r="6613" spans="1:3" ht="57">
      <c r="A6613" s="169" t="s">
        <v>11945</v>
      </c>
      <c r="B6613" s="170" t="s">
        <v>30902</v>
      </c>
      <c r="C6613" s="169" t="s">
        <v>171</v>
      </c>
    </row>
    <row r="6614" spans="1:3" ht="57">
      <c r="A6614" s="169" t="s">
        <v>11947</v>
      </c>
      <c r="B6614" s="170" t="s">
        <v>30903</v>
      </c>
      <c r="C6614" s="169" t="s">
        <v>171</v>
      </c>
    </row>
    <row r="6615" spans="1:3" ht="57">
      <c r="A6615" s="169" t="s">
        <v>11949</v>
      </c>
      <c r="B6615" s="170" t="s">
        <v>30904</v>
      </c>
      <c r="C6615" s="169" t="s">
        <v>171</v>
      </c>
    </row>
    <row r="6616" spans="1:3" ht="57">
      <c r="A6616" s="169" t="s">
        <v>11951</v>
      </c>
      <c r="B6616" s="170" t="s">
        <v>30905</v>
      </c>
      <c r="C6616" s="169" t="s">
        <v>171</v>
      </c>
    </row>
    <row r="6617" spans="1:3" ht="57">
      <c r="A6617" s="169" t="s">
        <v>11953</v>
      </c>
      <c r="B6617" s="170" t="s">
        <v>30906</v>
      </c>
      <c r="C6617" s="169" t="s">
        <v>171</v>
      </c>
    </row>
    <row r="6618" spans="1:3" ht="57">
      <c r="A6618" s="169" t="s">
        <v>11955</v>
      </c>
      <c r="B6618" s="170" t="s">
        <v>30907</v>
      </c>
      <c r="C6618" s="169" t="s">
        <v>171</v>
      </c>
    </row>
    <row r="6619" spans="1:3" ht="57">
      <c r="A6619" s="169" t="s">
        <v>11957</v>
      </c>
      <c r="B6619" s="170" t="s">
        <v>30908</v>
      </c>
      <c r="C6619" s="169" t="s">
        <v>171</v>
      </c>
    </row>
    <row r="6620" spans="1:3" ht="57">
      <c r="A6620" s="169" t="s">
        <v>11959</v>
      </c>
      <c r="B6620" s="170" t="s">
        <v>30909</v>
      </c>
      <c r="C6620" s="169" t="s">
        <v>171</v>
      </c>
    </row>
    <row r="6621" spans="1:3" ht="57">
      <c r="A6621" s="169" t="s">
        <v>11961</v>
      </c>
      <c r="B6621" s="170" t="s">
        <v>30910</v>
      </c>
      <c r="C6621" s="169" t="s">
        <v>171</v>
      </c>
    </row>
    <row r="6622" spans="1:3" ht="57">
      <c r="A6622" s="169" t="s">
        <v>11963</v>
      </c>
      <c r="B6622" s="170" t="s">
        <v>30911</v>
      </c>
      <c r="C6622" s="169" t="s">
        <v>171</v>
      </c>
    </row>
    <row r="6623" spans="1:3" ht="57">
      <c r="A6623" s="169" t="s">
        <v>11965</v>
      </c>
      <c r="B6623" s="170" t="s">
        <v>30912</v>
      </c>
      <c r="C6623" s="169" t="s">
        <v>171</v>
      </c>
    </row>
    <row r="6624" spans="1:3" ht="57">
      <c r="A6624" s="169" t="s">
        <v>11967</v>
      </c>
      <c r="B6624" s="170" t="s">
        <v>30913</v>
      </c>
      <c r="C6624" s="169" t="s">
        <v>171</v>
      </c>
    </row>
    <row r="6625" spans="1:3" ht="57">
      <c r="A6625" s="169" t="s">
        <v>11969</v>
      </c>
      <c r="B6625" s="170" t="s">
        <v>30914</v>
      </c>
      <c r="C6625" s="169" t="s">
        <v>171</v>
      </c>
    </row>
    <row r="6626" spans="1:3" ht="71.25">
      <c r="A6626" s="169" t="s">
        <v>11971</v>
      </c>
      <c r="B6626" s="170" t="s">
        <v>30915</v>
      </c>
      <c r="C6626" s="169" t="s">
        <v>171</v>
      </c>
    </row>
    <row r="6627" spans="1:3" ht="57">
      <c r="A6627" s="169" t="s">
        <v>11973</v>
      </c>
      <c r="B6627" s="170" t="s">
        <v>30916</v>
      </c>
      <c r="C6627" s="169" t="s">
        <v>171</v>
      </c>
    </row>
    <row r="6628" spans="1:3" ht="71.25">
      <c r="A6628" s="169" t="s">
        <v>11975</v>
      </c>
      <c r="B6628" s="170" t="s">
        <v>30917</v>
      </c>
      <c r="C6628" s="169" t="s">
        <v>171</v>
      </c>
    </row>
    <row r="6629" spans="1:3" ht="57">
      <c r="A6629" s="169" t="s">
        <v>11977</v>
      </c>
      <c r="B6629" s="170" t="s">
        <v>30918</v>
      </c>
      <c r="C6629" s="169" t="s">
        <v>171</v>
      </c>
    </row>
    <row r="6630" spans="1:3" ht="57">
      <c r="A6630" s="169" t="s">
        <v>11979</v>
      </c>
      <c r="B6630" s="170" t="s">
        <v>30919</v>
      </c>
      <c r="C6630" s="169" t="s">
        <v>171</v>
      </c>
    </row>
    <row r="6631" spans="1:3" ht="57">
      <c r="A6631" s="169" t="s">
        <v>11981</v>
      </c>
      <c r="B6631" s="170" t="s">
        <v>30920</v>
      </c>
      <c r="C6631" s="169" t="s">
        <v>171</v>
      </c>
    </row>
    <row r="6632" spans="1:3" ht="71.25">
      <c r="A6632" s="169" t="s">
        <v>11983</v>
      </c>
      <c r="B6632" s="170" t="s">
        <v>30921</v>
      </c>
      <c r="C6632" s="169" t="s">
        <v>171</v>
      </c>
    </row>
    <row r="6633" spans="1:3" ht="57">
      <c r="A6633" s="169" t="s">
        <v>11985</v>
      </c>
      <c r="B6633" s="170" t="s">
        <v>30922</v>
      </c>
      <c r="C6633" s="169" t="s">
        <v>171</v>
      </c>
    </row>
    <row r="6634" spans="1:3" ht="71.25">
      <c r="A6634" s="169" t="s">
        <v>11987</v>
      </c>
      <c r="B6634" s="170" t="s">
        <v>30923</v>
      </c>
      <c r="C6634" s="169" t="s">
        <v>171</v>
      </c>
    </row>
    <row r="6635" spans="1:3">
      <c r="A6635" s="169" t="s">
        <v>30924</v>
      </c>
      <c r="B6635" s="170" t="s">
        <v>30925</v>
      </c>
    </row>
    <row r="6636" spans="1:3" ht="42.75">
      <c r="A6636" s="169" t="s">
        <v>11989</v>
      </c>
      <c r="B6636" s="170" t="s">
        <v>30926</v>
      </c>
      <c r="C6636" s="169" t="s">
        <v>171</v>
      </c>
    </row>
    <row r="6637" spans="1:3">
      <c r="A6637" s="169" t="s">
        <v>30927</v>
      </c>
      <c r="B6637" s="170" t="s">
        <v>30928</v>
      </c>
      <c r="C6637" s="169" t="s">
        <v>171</v>
      </c>
    </row>
    <row r="6638" spans="1:3">
      <c r="A6638" s="169" t="s">
        <v>30929</v>
      </c>
      <c r="B6638" s="170" t="s">
        <v>30930</v>
      </c>
    </row>
    <row r="6639" spans="1:3" ht="42.75">
      <c r="A6639" s="169" t="s">
        <v>11991</v>
      </c>
      <c r="B6639" s="170" t="s">
        <v>30931</v>
      </c>
      <c r="C6639" s="169" t="s">
        <v>171</v>
      </c>
    </row>
    <row r="6640" spans="1:3" ht="28.5">
      <c r="A6640" s="169" t="s">
        <v>11993</v>
      </c>
      <c r="B6640" s="170" t="s">
        <v>30932</v>
      </c>
      <c r="C6640" s="169" t="s">
        <v>171</v>
      </c>
    </row>
    <row r="6641" spans="1:3" ht="28.5">
      <c r="A6641" s="169" t="s">
        <v>11995</v>
      </c>
      <c r="B6641" s="170" t="s">
        <v>30933</v>
      </c>
      <c r="C6641" s="169" t="s">
        <v>171</v>
      </c>
    </row>
    <row r="6642" spans="1:3" ht="28.5">
      <c r="A6642" s="169" t="s">
        <v>11997</v>
      </c>
      <c r="B6642" s="170" t="s">
        <v>30934</v>
      </c>
      <c r="C6642" s="169" t="s">
        <v>171</v>
      </c>
    </row>
    <row r="6643" spans="1:3" ht="28.5">
      <c r="A6643" s="169" t="s">
        <v>11999</v>
      </c>
      <c r="B6643" s="170" t="s">
        <v>30935</v>
      </c>
      <c r="C6643" s="169" t="s">
        <v>171</v>
      </c>
    </row>
    <row r="6644" spans="1:3" ht="28.5">
      <c r="A6644" s="169" t="s">
        <v>12001</v>
      </c>
      <c r="B6644" s="170" t="s">
        <v>30936</v>
      </c>
      <c r="C6644" s="169" t="s">
        <v>171</v>
      </c>
    </row>
    <row r="6645" spans="1:3" ht="28.5">
      <c r="A6645" s="169" t="s">
        <v>30937</v>
      </c>
      <c r="B6645" s="170" t="s">
        <v>30938</v>
      </c>
      <c r="C6645" s="169" t="s">
        <v>171</v>
      </c>
    </row>
    <row r="6646" spans="1:3">
      <c r="A6646" s="169" t="s">
        <v>30939</v>
      </c>
      <c r="B6646" s="170" t="s">
        <v>30940</v>
      </c>
    </row>
    <row r="6647" spans="1:3">
      <c r="A6647" s="169" t="s">
        <v>30941</v>
      </c>
      <c r="B6647" s="170" t="s">
        <v>30942</v>
      </c>
    </row>
    <row r="6648" spans="1:3" ht="42.75">
      <c r="A6648" s="169" t="s">
        <v>12003</v>
      </c>
      <c r="B6648" s="170" t="s">
        <v>30943</v>
      </c>
      <c r="C6648" s="169" t="s">
        <v>187</v>
      </c>
    </row>
    <row r="6649" spans="1:3" ht="42.75">
      <c r="A6649" s="169" t="s">
        <v>12005</v>
      </c>
      <c r="B6649" s="170" t="s">
        <v>30944</v>
      </c>
      <c r="C6649" s="169" t="s">
        <v>187</v>
      </c>
    </row>
    <row r="6650" spans="1:3" ht="42.75">
      <c r="A6650" s="169" t="s">
        <v>12007</v>
      </c>
      <c r="B6650" s="170" t="s">
        <v>30945</v>
      </c>
      <c r="C6650" s="169" t="s">
        <v>187</v>
      </c>
    </row>
    <row r="6651" spans="1:3" ht="28.5">
      <c r="A6651" s="169" t="s">
        <v>12011</v>
      </c>
      <c r="B6651" s="170" t="s">
        <v>30946</v>
      </c>
      <c r="C6651" s="169" t="s">
        <v>171</v>
      </c>
    </row>
    <row r="6652" spans="1:3" ht="28.5">
      <c r="A6652" s="169" t="s">
        <v>12013</v>
      </c>
      <c r="B6652" s="170" t="s">
        <v>30947</v>
      </c>
      <c r="C6652" s="169" t="s">
        <v>171</v>
      </c>
    </row>
    <row r="6653" spans="1:3" ht="28.5">
      <c r="A6653" s="169" t="s">
        <v>12015</v>
      </c>
      <c r="B6653" s="170" t="s">
        <v>30948</v>
      </c>
      <c r="C6653" s="169" t="s">
        <v>171</v>
      </c>
    </row>
    <row r="6654" spans="1:3" ht="28.5">
      <c r="A6654" s="169" t="s">
        <v>12017</v>
      </c>
      <c r="B6654" s="170" t="s">
        <v>30949</v>
      </c>
      <c r="C6654" s="169" t="s">
        <v>171</v>
      </c>
    </row>
    <row r="6655" spans="1:3" ht="42.75">
      <c r="A6655" s="169" t="s">
        <v>12019</v>
      </c>
      <c r="B6655" s="170" t="s">
        <v>30950</v>
      </c>
      <c r="C6655" s="169" t="s">
        <v>171</v>
      </c>
    </row>
    <row r="6656" spans="1:3" ht="28.5">
      <c r="A6656" s="169" t="s">
        <v>12021</v>
      </c>
      <c r="B6656" s="170" t="s">
        <v>30951</v>
      </c>
      <c r="C6656" s="169" t="s">
        <v>171</v>
      </c>
    </row>
    <row r="6657" spans="1:3" ht="28.5">
      <c r="A6657" s="169" t="s">
        <v>12023</v>
      </c>
      <c r="B6657" s="170" t="s">
        <v>30952</v>
      </c>
      <c r="C6657" s="169" t="s">
        <v>171</v>
      </c>
    </row>
    <row r="6658" spans="1:3" ht="28.5">
      <c r="A6658" s="169" t="s">
        <v>12025</v>
      </c>
      <c r="B6658" s="170" t="s">
        <v>30953</v>
      </c>
      <c r="C6658" s="169" t="s">
        <v>187</v>
      </c>
    </row>
    <row r="6659" spans="1:3" ht="28.5">
      <c r="A6659" s="169" t="s">
        <v>12027</v>
      </c>
      <c r="B6659" s="170" t="s">
        <v>30954</v>
      </c>
      <c r="C6659" s="169" t="s">
        <v>187</v>
      </c>
    </row>
    <row r="6660" spans="1:3" ht="28.5">
      <c r="A6660" s="169" t="s">
        <v>12029</v>
      </c>
      <c r="B6660" s="170" t="s">
        <v>30955</v>
      </c>
      <c r="C6660" s="169" t="s">
        <v>187</v>
      </c>
    </row>
    <row r="6661" spans="1:3" ht="42.75">
      <c r="A6661" s="169" t="s">
        <v>12031</v>
      </c>
      <c r="B6661" s="170" t="s">
        <v>30956</v>
      </c>
      <c r="C6661" s="169" t="s">
        <v>171</v>
      </c>
    </row>
    <row r="6662" spans="1:3" ht="42.75">
      <c r="A6662" s="169" t="s">
        <v>12033</v>
      </c>
      <c r="B6662" s="170" t="s">
        <v>30957</v>
      </c>
      <c r="C6662" s="169" t="s">
        <v>171</v>
      </c>
    </row>
    <row r="6663" spans="1:3" ht="42.75">
      <c r="A6663" s="169" t="s">
        <v>12035</v>
      </c>
      <c r="B6663" s="170" t="s">
        <v>30958</v>
      </c>
      <c r="C6663" s="169" t="s">
        <v>187</v>
      </c>
    </row>
    <row r="6664" spans="1:3" ht="42.75">
      <c r="A6664" s="169" t="s">
        <v>12037</v>
      </c>
      <c r="B6664" s="170" t="s">
        <v>30959</v>
      </c>
      <c r="C6664" s="169" t="s">
        <v>187</v>
      </c>
    </row>
    <row r="6665" spans="1:3" ht="42.75">
      <c r="A6665" s="169" t="s">
        <v>12039</v>
      </c>
      <c r="B6665" s="170" t="s">
        <v>30960</v>
      </c>
      <c r="C6665" s="169" t="s">
        <v>187</v>
      </c>
    </row>
    <row r="6666" spans="1:3" ht="28.5">
      <c r="A6666" s="169" t="s">
        <v>12041</v>
      </c>
      <c r="B6666" s="170" t="s">
        <v>30961</v>
      </c>
      <c r="C6666" s="169" t="s">
        <v>171</v>
      </c>
    </row>
    <row r="6667" spans="1:3" ht="28.5">
      <c r="A6667" s="169" t="s">
        <v>12043</v>
      </c>
      <c r="B6667" s="170" t="s">
        <v>30962</v>
      </c>
      <c r="C6667" s="169" t="s">
        <v>171</v>
      </c>
    </row>
    <row r="6668" spans="1:3" ht="28.5">
      <c r="A6668" s="169" t="s">
        <v>265</v>
      </c>
      <c r="B6668" s="170" t="s">
        <v>30963</v>
      </c>
      <c r="C6668" s="169" t="s">
        <v>171</v>
      </c>
    </row>
    <row r="6669" spans="1:3" ht="28.5">
      <c r="A6669" s="169" t="s">
        <v>12046</v>
      </c>
      <c r="B6669" s="170" t="s">
        <v>30964</v>
      </c>
      <c r="C6669" s="169" t="s">
        <v>171</v>
      </c>
    </row>
    <row r="6670" spans="1:3" ht="28.5">
      <c r="A6670" s="169" t="s">
        <v>12048</v>
      </c>
      <c r="B6670" s="170" t="s">
        <v>30965</v>
      </c>
      <c r="C6670" s="169" t="s">
        <v>171</v>
      </c>
    </row>
    <row r="6671" spans="1:3" ht="28.5">
      <c r="A6671" s="169" t="s">
        <v>12050</v>
      </c>
      <c r="B6671" s="170" t="s">
        <v>30966</v>
      </c>
      <c r="C6671" s="169" t="s">
        <v>171</v>
      </c>
    </row>
    <row r="6672" spans="1:3" ht="28.5">
      <c r="A6672" s="169" t="s">
        <v>12052</v>
      </c>
      <c r="B6672" s="170" t="s">
        <v>30967</v>
      </c>
      <c r="C6672" s="169" t="s">
        <v>171</v>
      </c>
    </row>
    <row r="6673" spans="1:3" ht="28.5">
      <c r="A6673" s="169" t="s">
        <v>12054</v>
      </c>
      <c r="B6673" s="170" t="s">
        <v>30968</v>
      </c>
      <c r="C6673" s="169" t="s">
        <v>171</v>
      </c>
    </row>
    <row r="6674" spans="1:3" ht="28.5">
      <c r="A6674" s="169" t="s">
        <v>12056</v>
      </c>
      <c r="B6674" s="170" t="s">
        <v>30969</v>
      </c>
      <c r="C6674" s="169" t="s">
        <v>171</v>
      </c>
    </row>
    <row r="6675" spans="1:3" ht="28.5">
      <c r="A6675" s="169" t="s">
        <v>12058</v>
      </c>
      <c r="B6675" s="170" t="s">
        <v>30970</v>
      </c>
      <c r="C6675" s="169" t="s">
        <v>171</v>
      </c>
    </row>
    <row r="6676" spans="1:3" ht="28.5">
      <c r="A6676" s="169" t="s">
        <v>12060</v>
      </c>
      <c r="B6676" s="170" t="s">
        <v>30971</v>
      </c>
      <c r="C6676" s="169" t="s">
        <v>171</v>
      </c>
    </row>
    <row r="6677" spans="1:3" ht="28.5">
      <c r="A6677" s="169" t="s">
        <v>12062</v>
      </c>
      <c r="B6677" s="170" t="s">
        <v>30972</v>
      </c>
      <c r="C6677" s="169" t="s">
        <v>171</v>
      </c>
    </row>
    <row r="6678" spans="1:3" ht="57">
      <c r="A6678" s="169" t="s">
        <v>12064</v>
      </c>
      <c r="B6678" s="170" t="s">
        <v>30973</v>
      </c>
      <c r="C6678" s="169" t="s">
        <v>171</v>
      </c>
    </row>
    <row r="6679" spans="1:3" ht="28.5">
      <c r="A6679" s="169" t="s">
        <v>12066</v>
      </c>
      <c r="B6679" s="170" t="s">
        <v>30974</v>
      </c>
      <c r="C6679" s="169" t="s">
        <v>171</v>
      </c>
    </row>
    <row r="6680" spans="1:3">
      <c r="A6680" s="169" t="s">
        <v>30975</v>
      </c>
      <c r="B6680" s="170" t="s">
        <v>30976</v>
      </c>
    </row>
    <row r="6681" spans="1:3">
      <c r="A6681" s="169" t="s">
        <v>12068</v>
      </c>
      <c r="B6681" s="170" t="s">
        <v>30977</v>
      </c>
      <c r="C6681" s="169" t="s">
        <v>171</v>
      </c>
    </row>
    <row r="6682" spans="1:3" ht="42.75">
      <c r="A6682" s="169" t="s">
        <v>12070</v>
      </c>
      <c r="B6682" s="170" t="s">
        <v>30978</v>
      </c>
      <c r="C6682" s="169" t="s">
        <v>171</v>
      </c>
    </row>
    <row r="6683" spans="1:3" ht="42.75">
      <c r="A6683" s="169" t="s">
        <v>12072</v>
      </c>
      <c r="B6683" s="170" t="s">
        <v>30979</v>
      </c>
      <c r="C6683" s="169" t="s">
        <v>171</v>
      </c>
    </row>
    <row r="6684" spans="1:3" ht="28.5">
      <c r="A6684" s="169" t="s">
        <v>12074</v>
      </c>
      <c r="B6684" s="170" t="s">
        <v>30980</v>
      </c>
      <c r="C6684" s="169" t="s">
        <v>171</v>
      </c>
    </row>
    <row r="6685" spans="1:3" ht="28.5">
      <c r="A6685" s="169" t="s">
        <v>12076</v>
      </c>
      <c r="B6685" s="170" t="s">
        <v>30981</v>
      </c>
      <c r="C6685" s="169" t="s">
        <v>171</v>
      </c>
    </row>
    <row r="6686" spans="1:3" ht="42.75">
      <c r="A6686" s="169" t="s">
        <v>12078</v>
      </c>
      <c r="B6686" s="170" t="s">
        <v>30982</v>
      </c>
      <c r="C6686" s="169" t="s">
        <v>171</v>
      </c>
    </row>
    <row r="6687" spans="1:3" ht="42.75">
      <c r="A6687" s="169" t="s">
        <v>12080</v>
      </c>
      <c r="B6687" s="170" t="s">
        <v>30983</v>
      </c>
      <c r="C6687" s="169" t="s">
        <v>171</v>
      </c>
    </row>
    <row r="6688" spans="1:3" ht="42.75">
      <c r="A6688" s="169" t="s">
        <v>12082</v>
      </c>
      <c r="B6688" s="170" t="s">
        <v>30984</v>
      </c>
      <c r="C6688" s="169" t="s">
        <v>171</v>
      </c>
    </row>
    <row r="6689" spans="1:3" ht="42.75">
      <c r="A6689" s="169" t="s">
        <v>12084</v>
      </c>
      <c r="B6689" s="170" t="s">
        <v>30985</v>
      </c>
      <c r="C6689" s="169" t="s">
        <v>171</v>
      </c>
    </row>
    <row r="6690" spans="1:3" ht="42.75">
      <c r="A6690" s="169" t="s">
        <v>12086</v>
      </c>
      <c r="B6690" s="170" t="s">
        <v>30986</v>
      </c>
      <c r="C6690" s="169" t="s">
        <v>171</v>
      </c>
    </row>
    <row r="6691" spans="1:3" ht="42.75">
      <c r="A6691" s="169" t="s">
        <v>12088</v>
      </c>
      <c r="B6691" s="170" t="s">
        <v>30987</v>
      </c>
      <c r="C6691" s="169" t="s">
        <v>187</v>
      </c>
    </row>
    <row r="6692" spans="1:3" ht="42.75">
      <c r="A6692" s="169" t="s">
        <v>12090</v>
      </c>
      <c r="B6692" s="170" t="s">
        <v>30988</v>
      </c>
      <c r="C6692" s="169" t="s">
        <v>187</v>
      </c>
    </row>
    <row r="6693" spans="1:3" ht="42.75">
      <c r="A6693" s="169" t="s">
        <v>12092</v>
      </c>
      <c r="B6693" s="170" t="s">
        <v>30989</v>
      </c>
      <c r="C6693" s="169" t="s">
        <v>187</v>
      </c>
    </row>
    <row r="6694" spans="1:3" ht="42.75">
      <c r="A6694" s="169" t="s">
        <v>258</v>
      </c>
      <c r="B6694" s="170" t="s">
        <v>30990</v>
      </c>
      <c r="C6694" s="169" t="s">
        <v>187</v>
      </c>
    </row>
    <row r="6695" spans="1:3" ht="42.75">
      <c r="A6695" s="169" t="s">
        <v>12095</v>
      </c>
      <c r="B6695" s="170" t="s">
        <v>30991</v>
      </c>
      <c r="C6695" s="169" t="s">
        <v>187</v>
      </c>
    </row>
    <row r="6696" spans="1:3" ht="42.75">
      <c r="A6696" s="169" t="s">
        <v>12097</v>
      </c>
      <c r="B6696" s="170" t="s">
        <v>30992</v>
      </c>
      <c r="C6696" s="169" t="s">
        <v>187</v>
      </c>
    </row>
    <row r="6697" spans="1:3" ht="42.75">
      <c r="A6697" s="169" t="s">
        <v>12099</v>
      </c>
      <c r="B6697" s="170" t="s">
        <v>30993</v>
      </c>
      <c r="C6697" s="169" t="s">
        <v>187</v>
      </c>
    </row>
    <row r="6698" spans="1:3" ht="57">
      <c r="A6698" s="169" t="s">
        <v>12101</v>
      </c>
      <c r="B6698" s="170" t="s">
        <v>30994</v>
      </c>
      <c r="C6698" s="169" t="s">
        <v>171</v>
      </c>
    </row>
    <row r="6699" spans="1:3" ht="57">
      <c r="A6699" s="169" t="s">
        <v>12103</v>
      </c>
      <c r="B6699" s="170" t="s">
        <v>30995</v>
      </c>
      <c r="C6699" s="169" t="s">
        <v>171</v>
      </c>
    </row>
    <row r="6700" spans="1:3" ht="57">
      <c r="A6700" s="169" t="s">
        <v>12105</v>
      </c>
      <c r="B6700" s="170" t="s">
        <v>30996</v>
      </c>
      <c r="C6700" s="169" t="s">
        <v>171</v>
      </c>
    </row>
    <row r="6701" spans="1:3" ht="57">
      <c r="A6701" s="169" t="s">
        <v>12107</v>
      </c>
      <c r="B6701" s="170" t="s">
        <v>30997</v>
      </c>
      <c r="C6701" s="169" t="s">
        <v>171</v>
      </c>
    </row>
    <row r="6702" spans="1:3" ht="28.5">
      <c r="A6702" s="169" t="s">
        <v>12109</v>
      </c>
      <c r="B6702" s="170" t="s">
        <v>30998</v>
      </c>
      <c r="C6702" s="169" t="s">
        <v>171</v>
      </c>
    </row>
    <row r="6703" spans="1:3" ht="42.75">
      <c r="A6703" s="169" t="s">
        <v>12111</v>
      </c>
      <c r="B6703" s="170" t="s">
        <v>30999</v>
      </c>
      <c r="C6703" s="169" t="s">
        <v>171</v>
      </c>
    </row>
    <row r="6704" spans="1:3" ht="42.75">
      <c r="A6704" s="169" t="s">
        <v>12113</v>
      </c>
      <c r="B6704" s="170" t="s">
        <v>31000</v>
      </c>
      <c r="C6704" s="169" t="s">
        <v>171</v>
      </c>
    </row>
    <row r="6705" spans="1:3" ht="42.75">
      <c r="A6705" s="169" t="s">
        <v>459</v>
      </c>
      <c r="B6705" s="170" t="s">
        <v>31001</v>
      </c>
      <c r="C6705" s="169" t="s">
        <v>171</v>
      </c>
    </row>
    <row r="6706" spans="1:3" ht="28.5">
      <c r="A6706" s="169" t="s">
        <v>12116</v>
      </c>
      <c r="B6706" s="170" t="s">
        <v>31002</v>
      </c>
      <c r="C6706" s="169" t="s">
        <v>171</v>
      </c>
    </row>
    <row r="6707" spans="1:3" ht="28.5">
      <c r="A6707" s="169" t="s">
        <v>12118</v>
      </c>
      <c r="B6707" s="170" t="s">
        <v>31003</v>
      </c>
      <c r="C6707" s="169" t="s">
        <v>171</v>
      </c>
    </row>
    <row r="6708" spans="1:3">
      <c r="A6708" s="169" t="s">
        <v>250</v>
      </c>
      <c r="B6708" s="170" t="s">
        <v>31004</v>
      </c>
      <c r="C6708" s="169" t="s">
        <v>187</v>
      </c>
    </row>
    <row r="6709" spans="1:3">
      <c r="A6709" s="169" t="s">
        <v>12121</v>
      </c>
      <c r="B6709" s="170" t="s">
        <v>31005</v>
      </c>
      <c r="C6709" s="169" t="s">
        <v>187</v>
      </c>
    </row>
    <row r="6710" spans="1:3">
      <c r="A6710" s="169" t="s">
        <v>12123</v>
      </c>
      <c r="B6710" s="170" t="s">
        <v>31006</v>
      </c>
      <c r="C6710" s="169" t="s">
        <v>187</v>
      </c>
    </row>
    <row r="6711" spans="1:3">
      <c r="A6711" s="169" t="s">
        <v>12125</v>
      </c>
      <c r="B6711" s="170" t="s">
        <v>31007</v>
      </c>
      <c r="C6711" s="169" t="s">
        <v>187</v>
      </c>
    </row>
    <row r="6712" spans="1:3" ht="28.5">
      <c r="A6712" s="169" t="s">
        <v>12127</v>
      </c>
      <c r="B6712" s="170" t="s">
        <v>31008</v>
      </c>
      <c r="C6712" s="169" t="s">
        <v>171</v>
      </c>
    </row>
    <row r="6713" spans="1:3">
      <c r="A6713" s="169" t="s">
        <v>31009</v>
      </c>
      <c r="B6713" s="170" t="s">
        <v>31010</v>
      </c>
    </row>
    <row r="6714" spans="1:3" ht="28.5">
      <c r="A6714" s="169" t="s">
        <v>31011</v>
      </c>
      <c r="B6714" s="170" t="s">
        <v>31012</v>
      </c>
      <c r="C6714" s="169" t="s">
        <v>171</v>
      </c>
    </row>
    <row r="6715" spans="1:3" ht="28.5">
      <c r="A6715" s="169" t="s">
        <v>31013</v>
      </c>
      <c r="B6715" s="170" t="s">
        <v>31014</v>
      </c>
      <c r="C6715" s="169" t="s">
        <v>171</v>
      </c>
    </row>
    <row r="6716" spans="1:3" ht="28.5">
      <c r="A6716" s="169" t="s">
        <v>31015</v>
      </c>
      <c r="B6716" s="170" t="s">
        <v>31016</v>
      </c>
      <c r="C6716" s="169" t="s">
        <v>171</v>
      </c>
    </row>
    <row r="6717" spans="1:3" ht="28.5">
      <c r="A6717" s="169" t="s">
        <v>12129</v>
      </c>
      <c r="B6717" s="170" t="s">
        <v>31017</v>
      </c>
      <c r="C6717" s="169" t="s">
        <v>171</v>
      </c>
    </row>
    <row r="6718" spans="1:3" ht="28.5">
      <c r="A6718" s="169" t="s">
        <v>12131</v>
      </c>
      <c r="B6718" s="170" t="s">
        <v>31018</v>
      </c>
      <c r="C6718" s="169" t="s">
        <v>171</v>
      </c>
    </row>
    <row r="6719" spans="1:3" ht="28.5">
      <c r="A6719" s="169" t="s">
        <v>12133</v>
      </c>
      <c r="B6719" s="170" t="s">
        <v>31019</v>
      </c>
      <c r="C6719" s="169" t="s">
        <v>171</v>
      </c>
    </row>
    <row r="6720" spans="1:3" ht="28.5">
      <c r="A6720" s="169" t="s">
        <v>12135</v>
      </c>
      <c r="B6720" s="170" t="s">
        <v>31020</v>
      </c>
      <c r="C6720" s="169" t="s">
        <v>187</v>
      </c>
    </row>
    <row r="6721" spans="1:3" ht="28.5">
      <c r="A6721" s="169" t="s">
        <v>12137</v>
      </c>
      <c r="B6721" s="170" t="s">
        <v>31021</v>
      </c>
      <c r="C6721" s="169" t="s">
        <v>187</v>
      </c>
    </row>
    <row r="6722" spans="1:3">
      <c r="A6722" s="169" t="s">
        <v>12139</v>
      </c>
      <c r="B6722" s="170" t="s">
        <v>31022</v>
      </c>
      <c r="C6722" s="169" t="s">
        <v>171</v>
      </c>
    </row>
    <row r="6723" spans="1:3">
      <c r="A6723" s="169" t="s">
        <v>12141</v>
      </c>
      <c r="B6723" s="170" t="s">
        <v>31023</v>
      </c>
      <c r="C6723" s="169" t="s">
        <v>171</v>
      </c>
    </row>
    <row r="6724" spans="1:3">
      <c r="A6724" s="169" t="s">
        <v>12143</v>
      </c>
      <c r="B6724" s="170" t="s">
        <v>31024</v>
      </c>
      <c r="C6724" s="169" t="s">
        <v>171</v>
      </c>
    </row>
    <row r="6725" spans="1:3" ht="28.5">
      <c r="A6725" s="169" t="s">
        <v>12145</v>
      </c>
      <c r="B6725" s="170" t="s">
        <v>31025</v>
      </c>
      <c r="C6725" s="169" t="s">
        <v>171</v>
      </c>
    </row>
    <row r="6726" spans="1:3" ht="42.75">
      <c r="A6726" s="169" t="s">
        <v>12147</v>
      </c>
      <c r="B6726" s="170" t="s">
        <v>31026</v>
      </c>
      <c r="C6726" s="169" t="s">
        <v>171</v>
      </c>
    </row>
    <row r="6727" spans="1:3" ht="28.5">
      <c r="A6727" s="169" t="s">
        <v>12149</v>
      </c>
      <c r="B6727" s="170" t="s">
        <v>31027</v>
      </c>
      <c r="C6727" s="169" t="s">
        <v>171</v>
      </c>
    </row>
    <row r="6728" spans="1:3" ht="42.75">
      <c r="A6728" s="169" t="s">
        <v>12151</v>
      </c>
      <c r="B6728" s="170" t="s">
        <v>31028</v>
      </c>
      <c r="C6728" s="169" t="s">
        <v>171</v>
      </c>
    </row>
    <row r="6729" spans="1:3" ht="28.5">
      <c r="A6729" s="169" t="s">
        <v>12153</v>
      </c>
      <c r="B6729" s="170" t="s">
        <v>31029</v>
      </c>
      <c r="C6729" s="169" t="s">
        <v>171</v>
      </c>
    </row>
    <row r="6730" spans="1:3">
      <c r="A6730" s="169" t="s">
        <v>31030</v>
      </c>
      <c r="B6730" s="170" t="s">
        <v>31031</v>
      </c>
    </row>
    <row r="6731" spans="1:3" ht="42.75">
      <c r="A6731" s="169" t="s">
        <v>31032</v>
      </c>
      <c r="B6731" s="170" t="s">
        <v>31033</v>
      </c>
      <c r="C6731" s="169" t="s">
        <v>171</v>
      </c>
    </row>
    <row r="6732" spans="1:3" ht="42.75">
      <c r="A6732" s="169" t="s">
        <v>31034</v>
      </c>
      <c r="B6732" s="170" t="s">
        <v>31035</v>
      </c>
      <c r="C6732" s="169" t="s">
        <v>171</v>
      </c>
    </row>
    <row r="6733" spans="1:3" ht="42.75">
      <c r="A6733" s="169" t="s">
        <v>31036</v>
      </c>
      <c r="B6733" s="170" t="s">
        <v>31037</v>
      </c>
      <c r="C6733" s="169" t="s">
        <v>171</v>
      </c>
    </row>
    <row r="6734" spans="1:3" ht="42.75">
      <c r="A6734" s="169" t="s">
        <v>31038</v>
      </c>
      <c r="B6734" s="170" t="s">
        <v>31039</v>
      </c>
      <c r="C6734" s="169" t="s">
        <v>171</v>
      </c>
    </row>
    <row r="6735" spans="1:3" ht="42.75">
      <c r="A6735" s="169" t="s">
        <v>31040</v>
      </c>
      <c r="B6735" s="170" t="s">
        <v>31041</v>
      </c>
      <c r="C6735" s="169" t="s">
        <v>171</v>
      </c>
    </row>
    <row r="6736" spans="1:3" ht="42.75">
      <c r="A6736" s="169" t="s">
        <v>31042</v>
      </c>
      <c r="B6736" s="170" t="s">
        <v>31043</v>
      </c>
      <c r="C6736" s="169" t="s">
        <v>171</v>
      </c>
    </row>
    <row r="6737" spans="1:3" ht="42.75">
      <c r="A6737" s="169" t="s">
        <v>31044</v>
      </c>
      <c r="B6737" s="170" t="s">
        <v>31045</v>
      </c>
      <c r="C6737" s="169" t="s">
        <v>171</v>
      </c>
    </row>
    <row r="6738" spans="1:3" ht="42.75">
      <c r="A6738" s="169" t="s">
        <v>31046</v>
      </c>
      <c r="B6738" s="170" t="s">
        <v>31047</v>
      </c>
      <c r="C6738" s="169" t="s">
        <v>171</v>
      </c>
    </row>
    <row r="6739" spans="1:3" ht="42.75">
      <c r="A6739" s="169" t="s">
        <v>31048</v>
      </c>
      <c r="B6739" s="170" t="s">
        <v>31049</v>
      </c>
      <c r="C6739" s="169" t="s">
        <v>171</v>
      </c>
    </row>
    <row r="6740" spans="1:3" ht="42.75">
      <c r="A6740" s="169" t="s">
        <v>31050</v>
      </c>
      <c r="B6740" s="170" t="s">
        <v>31051</v>
      </c>
      <c r="C6740" s="169" t="s">
        <v>171</v>
      </c>
    </row>
    <row r="6741" spans="1:3" ht="42.75">
      <c r="A6741" s="169" t="s">
        <v>31052</v>
      </c>
      <c r="B6741" s="170" t="s">
        <v>31053</v>
      </c>
      <c r="C6741" s="169" t="s">
        <v>171</v>
      </c>
    </row>
    <row r="6742" spans="1:3" ht="42.75">
      <c r="A6742" s="169" t="s">
        <v>31054</v>
      </c>
      <c r="B6742" s="170" t="s">
        <v>31055</v>
      </c>
      <c r="C6742" s="169" t="s">
        <v>171</v>
      </c>
    </row>
    <row r="6743" spans="1:3" ht="42.75">
      <c r="A6743" s="169" t="s">
        <v>31056</v>
      </c>
      <c r="B6743" s="170" t="s">
        <v>31057</v>
      </c>
      <c r="C6743" s="169" t="s">
        <v>171</v>
      </c>
    </row>
    <row r="6744" spans="1:3" ht="42.75">
      <c r="A6744" s="169" t="s">
        <v>31058</v>
      </c>
      <c r="B6744" s="170" t="s">
        <v>31059</v>
      </c>
      <c r="C6744" s="169" t="s">
        <v>171</v>
      </c>
    </row>
    <row r="6745" spans="1:3" ht="42.75">
      <c r="A6745" s="169" t="s">
        <v>31060</v>
      </c>
      <c r="B6745" s="170" t="s">
        <v>31061</v>
      </c>
      <c r="C6745" s="169" t="s">
        <v>171</v>
      </c>
    </row>
    <row r="6746" spans="1:3" ht="42.75">
      <c r="A6746" s="169" t="s">
        <v>31062</v>
      </c>
      <c r="B6746" s="170" t="s">
        <v>31063</v>
      </c>
      <c r="C6746" s="169" t="s">
        <v>171</v>
      </c>
    </row>
    <row r="6747" spans="1:3" ht="42.75">
      <c r="A6747" s="169" t="s">
        <v>31064</v>
      </c>
      <c r="B6747" s="170" t="s">
        <v>31065</v>
      </c>
      <c r="C6747" s="169" t="s">
        <v>171</v>
      </c>
    </row>
    <row r="6748" spans="1:3" ht="42.75">
      <c r="A6748" s="169" t="s">
        <v>31066</v>
      </c>
      <c r="B6748" s="170" t="s">
        <v>31067</v>
      </c>
      <c r="C6748" s="169" t="s">
        <v>171</v>
      </c>
    </row>
    <row r="6749" spans="1:3" ht="42.75">
      <c r="A6749" s="169" t="s">
        <v>31068</v>
      </c>
      <c r="B6749" s="170" t="s">
        <v>31069</v>
      </c>
      <c r="C6749" s="169" t="s">
        <v>171</v>
      </c>
    </row>
    <row r="6750" spans="1:3" ht="42.75">
      <c r="A6750" s="169" t="s">
        <v>31070</v>
      </c>
      <c r="B6750" s="170" t="s">
        <v>31071</v>
      </c>
      <c r="C6750" s="169" t="s">
        <v>171</v>
      </c>
    </row>
    <row r="6751" spans="1:3" ht="57">
      <c r="A6751" s="169" t="s">
        <v>31072</v>
      </c>
      <c r="B6751" s="170" t="s">
        <v>31073</v>
      </c>
      <c r="C6751" s="169" t="s">
        <v>174</v>
      </c>
    </row>
    <row r="6752" spans="1:3" ht="42.75">
      <c r="A6752" s="169" t="s">
        <v>31074</v>
      </c>
      <c r="B6752" s="170" t="s">
        <v>31075</v>
      </c>
      <c r="C6752" s="169" t="s">
        <v>174</v>
      </c>
    </row>
    <row r="6753" spans="1:3" ht="57">
      <c r="A6753" s="169" t="s">
        <v>31076</v>
      </c>
      <c r="B6753" s="170" t="s">
        <v>31077</v>
      </c>
      <c r="C6753" s="169" t="s">
        <v>174</v>
      </c>
    </row>
    <row r="6754" spans="1:3" ht="42.75">
      <c r="A6754" s="169" t="s">
        <v>31078</v>
      </c>
      <c r="B6754" s="170" t="s">
        <v>31079</v>
      </c>
      <c r="C6754" s="169" t="s">
        <v>174</v>
      </c>
    </row>
    <row r="6755" spans="1:3" ht="57">
      <c r="A6755" s="169" t="s">
        <v>31080</v>
      </c>
      <c r="B6755" s="170" t="s">
        <v>31081</v>
      </c>
      <c r="C6755" s="169" t="s">
        <v>174</v>
      </c>
    </row>
    <row r="6756" spans="1:3" ht="42.75">
      <c r="A6756" s="169" t="s">
        <v>31082</v>
      </c>
      <c r="B6756" s="170" t="s">
        <v>31083</v>
      </c>
      <c r="C6756" s="169" t="s">
        <v>174</v>
      </c>
    </row>
    <row r="6757" spans="1:3" ht="57">
      <c r="A6757" s="169" t="s">
        <v>31084</v>
      </c>
      <c r="B6757" s="170" t="s">
        <v>31085</v>
      </c>
      <c r="C6757" s="169" t="s">
        <v>174</v>
      </c>
    </row>
    <row r="6758" spans="1:3" ht="42.75">
      <c r="A6758" s="169" t="s">
        <v>31086</v>
      </c>
      <c r="B6758" s="170" t="s">
        <v>31087</v>
      </c>
      <c r="C6758" s="169" t="s">
        <v>174</v>
      </c>
    </row>
    <row r="6759" spans="1:3" ht="57">
      <c r="A6759" s="169" t="s">
        <v>31088</v>
      </c>
      <c r="B6759" s="170" t="s">
        <v>31089</v>
      </c>
      <c r="C6759" s="169" t="s">
        <v>174</v>
      </c>
    </row>
    <row r="6760" spans="1:3" ht="42.75">
      <c r="A6760" s="169" t="s">
        <v>31090</v>
      </c>
      <c r="B6760" s="170" t="s">
        <v>31091</v>
      </c>
      <c r="C6760" s="169" t="s">
        <v>174</v>
      </c>
    </row>
    <row r="6761" spans="1:3" ht="57">
      <c r="A6761" s="169" t="s">
        <v>31092</v>
      </c>
      <c r="B6761" s="170" t="s">
        <v>31093</v>
      </c>
      <c r="C6761" s="169" t="s">
        <v>174</v>
      </c>
    </row>
    <row r="6762" spans="1:3" ht="42.75">
      <c r="A6762" s="169" t="s">
        <v>31094</v>
      </c>
      <c r="B6762" s="170" t="s">
        <v>31095</v>
      </c>
      <c r="C6762" s="169" t="s">
        <v>174</v>
      </c>
    </row>
    <row r="6763" spans="1:3" ht="57">
      <c r="A6763" s="169" t="s">
        <v>31096</v>
      </c>
      <c r="B6763" s="170" t="s">
        <v>31097</v>
      </c>
      <c r="C6763" s="169" t="s">
        <v>174</v>
      </c>
    </row>
    <row r="6764" spans="1:3" ht="42.75">
      <c r="A6764" s="169" t="s">
        <v>31098</v>
      </c>
      <c r="B6764" s="170" t="s">
        <v>31099</v>
      </c>
      <c r="C6764" s="169" t="s">
        <v>174</v>
      </c>
    </row>
    <row r="6765" spans="1:3" ht="42.75">
      <c r="A6765" s="169" t="s">
        <v>31100</v>
      </c>
      <c r="B6765" s="170" t="s">
        <v>31101</v>
      </c>
      <c r="C6765" s="169" t="s">
        <v>174</v>
      </c>
    </row>
    <row r="6766" spans="1:3" ht="42.75">
      <c r="A6766" s="169" t="s">
        <v>31102</v>
      </c>
      <c r="B6766" s="170" t="s">
        <v>31103</v>
      </c>
      <c r="C6766" s="169" t="s">
        <v>174</v>
      </c>
    </row>
    <row r="6767" spans="1:3" ht="42.75">
      <c r="A6767" s="169" t="s">
        <v>31104</v>
      </c>
      <c r="B6767" s="170" t="s">
        <v>31105</v>
      </c>
      <c r="C6767" s="169" t="s">
        <v>174</v>
      </c>
    </row>
    <row r="6768" spans="1:3" ht="42.75">
      <c r="A6768" s="169" t="s">
        <v>31106</v>
      </c>
      <c r="B6768" s="170" t="s">
        <v>31107</v>
      </c>
      <c r="C6768" s="169" t="s">
        <v>174</v>
      </c>
    </row>
    <row r="6769" spans="1:3" ht="57">
      <c r="A6769" s="169" t="s">
        <v>31108</v>
      </c>
      <c r="B6769" s="170" t="s">
        <v>31109</v>
      </c>
      <c r="C6769" s="169" t="s">
        <v>187</v>
      </c>
    </row>
    <row r="6770" spans="1:3" ht="42.75">
      <c r="A6770" s="169" t="s">
        <v>31110</v>
      </c>
      <c r="B6770" s="170" t="s">
        <v>31111</v>
      </c>
      <c r="C6770" s="169" t="s">
        <v>187</v>
      </c>
    </row>
    <row r="6771" spans="1:3" ht="42.75">
      <c r="A6771" s="169" t="s">
        <v>31112</v>
      </c>
      <c r="B6771" s="170" t="s">
        <v>31113</v>
      </c>
      <c r="C6771" s="169" t="s">
        <v>171</v>
      </c>
    </row>
    <row r="6772" spans="1:3" ht="42.75">
      <c r="A6772" s="169" t="s">
        <v>31114</v>
      </c>
      <c r="B6772" s="170" t="s">
        <v>31115</v>
      </c>
      <c r="C6772" s="169" t="s">
        <v>171</v>
      </c>
    </row>
    <row r="6773" spans="1:3" ht="42.75">
      <c r="A6773" s="169" t="s">
        <v>31116</v>
      </c>
      <c r="B6773" s="170" t="s">
        <v>31117</v>
      </c>
      <c r="C6773" s="169" t="s">
        <v>171</v>
      </c>
    </row>
    <row r="6774" spans="1:3" ht="42.75">
      <c r="A6774" s="169" t="s">
        <v>31118</v>
      </c>
      <c r="B6774" s="170" t="s">
        <v>31119</v>
      </c>
      <c r="C6774" s="169" t="s">
        <v>171</v>
      </c>
    </row>
    <row r="6775" spans="1:3" ht="42.75">
      <c r="A6775" s="169" t="s">
        <v>31120</v>
      </c>
      <c r="B6775" s="170" t="s">
        <v>31121</v>
      </c>
      <c r="C6775" s="169" t="s">
        <v>171</v>
      </c>
    </row>
    <row r="6776" spans="1:3" ht="42.75">
      <c r="A6776" s="169" t="s">
        <v>31122</v>
      </c>
      <c r="B6776" s="170" t="s">
        <v>31123</v>
      </c>
      <c r="C6776" s="169" t="s">
        <v>171</v>
      </c>
    </row>
    <row r="6777" spans="1:3" ht="42.75">
      <c r="A6777" s="169" t="s">
        <v>31124</v>
      </c>
      <c r="B6777" s="170" t="s">
        <v>31125</v>
      </c>
      <c r="C6777" s="169" t="s">
        <v>171</v>
      </c>
    </row>
    <row r="6778" spans="1:3" ht="42.75">
      <c r="A6778" s="169" t="s">
        <v>31126</v>
      </c>
      <c r="B6778" s="170" t="s">
        <v>31127</v>
      </c>
      <c r="C6778" s="169" t="s">
        <v>171</v>
      </c>
    </row>
    <row r="6779" spans="1:3" ht="42.75">
      <c r="A6779" s="169" t="s">
        <v>31128</v>
      </c>
      <c r="B6779" s="170" t="s">
        <v>31129</v>
      </c>
      <c r="C6779" s="169" t="s">
        <v>171</v>
      </c>
    </row>
    <row r="6780" spans="1:3" ht="42.75">
      <c r="A6780" s="169" t="s">
        <v>31130</v>
      </c>
      <c r="B6780" s="170" t="s">
        <v>31131</v>
      </c>
      <c r="C6780" s="169" t="s">
        <v>171</v>
      </c>
    </row>
    <row r="6781" spans="1:3" ht="42.75">
      <c r="A6781" s="169" t="s">
        <v>31132</v>
      </c>
      <c r="B6781" s="170" t="s">
        <v>31133</v>
      </c>
      <c r="C6781" s="169" t="s">
        <v>171</v>
      </c>
    </row>
    <row r="6782" spans="1:3" ht="42.75">
      <c r="A6782" s="169" t="s">
        <v>31134</v>
      </c>
      <c r="B6782" s="170" t="s">
        <v>31135</v>
      </c>
      <c r="C6782" s="169" t="s">
        <v>171</v>
      </c>
    </row>
    <row r="6783" spans="1:3" ht="42.75">
      <c r="A6783" s="169" t="s">
        <v>31136</v>
      </c>
      <c r="B6783" s="170" t="s">
        <v>31137</v>
      </c>
      <c r="C6783" s="169" t="s">
        <v>171</v>
      </c>
    </row>
    <row r="6784" spans="1:3" ht="42.75">
      <c r="A6784" s="169" t="s">
        <v>31138</v>
      </c>
      <c r="B6784" s="170" t="s">
        <v>31139</v>
      </c>
      <c r="C6784" s="169" t="s">
        <v>171</v>
      </c>
    </row>
    <row r="6785" spans="1:3" ht="42.75">
      <c r="A6785" s="169" t="s">
        <v>31140</v>
      </c>
      <c r="B6785" s="170" t="s">
        <v>31141</v>
      </c>
      <c r="C6785" s="169" t="s">
        <v>171</v>
      </c>
    </row>
    <row r="6786" spans="1:3" ht="42.75">
      <c r="A6786" s="169" t="s">
        <v>31142</v>
      </c>
      <c r="B6786" s="170" t="s">
        <v>31143</v>
      </c>
      <c r="C6786" s="169" t="s">
        <v>171</v>
      </c>
    </row>
    <row r="6787" spans="1:3" ht="42.75">
      <c r="A6787" s="169" t="s">
        <v>31144</v>
      </c>
      <c r="B6787" s="170" t="s">
        <v>31145</v>
      </c>
      <c r="C6787" s="169" t="s">
        <v>171</v>
      </c>
    </row>
    <row r="6788" spans="1:3" ht="42.75">
      <c r="A6788" s="169" t="s">
        <v>31146</v>
      </c>
      <c r="B6788" s="170" t="s">
        <v>31147</v>
      </c>
      <c r="C6788" s="169" t="s">
        <v>171</v>
      </c>
    </row>
    <row r="6789" spans="1:3" ht="42.75">
      <c r="A6789" s="169" t="s">
        <v>31148</v>
      </c>
      <c r="B6789" s="170" t="s">
        <v>31149</v>
      </c>
      <c r="C6789" s="169" t="s">
        <v>171</v>
      </c>
    </row>
    <row r="6790" spans="1:3" ht="42.75">
      <c r="A6790" s="169" t="s">
        <v>31150</v>
      </c>
      <c r="B6790" s="170" t="s">
        <v>31151</v>
      </c>
      <c r="C6790" s="169" t="s">
        <v>171</v>
      </c>
    </row>
    <row r="6791" spans="1:3" ht="42.75">
      <c r="A6791" s="169" t="s">
        <v>31152</v>
      </c>
      <c r="B6791" s="170" t="s">
        <v>31153</v>
      </c>
      <c r="C6791" s="169" t="s">
        <v>187</v>
      </c>
    </row>
    <row r="6792" spans="1:3" ht="42.75">
      <c r="A6792" s="169" t="s">
        <v>31154</v>
      </c>
      <c r="B6792" s="170" t="s">
        <v>31155</v>
      </c>
      <c r="C6792" s="169" t="s">
        <v>187</v>
      </c>
    </row>
    <row r="6793" spans="1:3" ht="42.75">
      <c r="A6793" s="169" t="s">
        <v>31156</v>
      </c>
      <c r="B6793" s="170" t="s">
        <v>31157</v>
      </c>
      <c r="C6793" s="169" t="s">
        <v>171</v>
      </c>
    </row>
    <row r="6794" spans="1:3" ht="42.75">
      <c r="A6794" s="169" t="s">
        <v>31158</v>
      </c>
      <c r="B6794" s="170" t="s">
        <v>31159</v>
      </c>
      <c r="C6794" s="169" t="s">
        <v>171</v>
      </c>
    </row>
    <row r="6795" spans="1:3" ht="42.75">
      <c r="A6795" s="169" t="s">
        <v>31160</v>
      </c>
      <c r="B6795" s="170" t="s">
        <v>31161</v>
      </c>
      <c r="C6795" s="169" t="s">
        <v>171</v>
      </c>
    </row>
    <row r="6796" spans="1:3" ht="42.75">
      <c r="A6796" s="169" t="s">
        <v>31162</v>
      </c>
      <c r="B6796" s="170" t="s">
        <v>31163</v>
      </c>
      <c r="C6796" s="169" t="s">
        <v>171</v>
      </c>
    </row>
    <row r="6797" spans="1:3" ht="42.75">
      <c r="A6797" s="169" t="s">
        <v>31164</v>
      </c>
      <c r="B6797" s="170" t="s">
        <v>31165</v>
      </c>
      <c r="C6797" s="169" t="s">
        <v>171</v>
      </c>
    </row>
    <row r="6798" spans="1:3" ht="42.75">
      <c r="A6798" s="169" t="s">
        <v>31166</v>
      </c>
      <c r="B6798" s="170" t="s">
        <v>31167</v>
      </c>
      <c r="C6798" s="169" t="s">
        <v>171</v>
      </c>
    </row>
    <row r="6799" spans="1:3" ht="42.75">
      <c r="A6799" s="169" t="s">
        <v>31168</v>
      </c>
      <c r="B6799" s="170" t="s">
        <v>31169</v>
      </c>
      <c r="C6799" s="169" t="s">
        <v>171</v>
      </c>
    </row>
    <row r="6800" spans="1:3" ht="42.75">
      <c r="A6800" s="169" t="s">
        <v>31170</v>
      </c>
      <c r="B6800" s="170" t="s">
        <v>31171</v>
      </c>
      <c r="C6800" s="169" t="s">
        <v>171</v>
      </c>
    </row>
    <row r="6801" spans="1:3" ht="42.75">
      <c r="A6801" s="169" t="s">
        <v>31172</v>
      </c>
      <c r="B6801" s="170" t="s">
        <v>31173</v>
      </c>
      <c r="C6801" s="169" t="s">
        <v>171</v>
      </c>
    </row>
    <row r="6802" spans="1:3" ht="42.75">
      <c r="A6802" s="169" t="s">
        <v>31174</v>
      </c>
      <c r="B6802" s="170" t="s">
        <v>31175</v>
      </c>
      <c r="C6802" s="169" t="s">
        <v>171</v>
      </c>
    </row>
    <row r="6803" spans="1:3" ht="42.75">
      <c r="A6803" s="169" t="s">
        <v>31176</v>
      </c>
      <c r="B6803" s="170" t="s">
        <v>31177</v>
      </c>
      <c r="C6803" s="169" t="s">
        <v>171</v>
      </c>
    </row>
    <row r="6804" spans="1:3" ht="42.75">
      <c r="A6804" s="169" t="s">
        <v>31178</v>
      </c>
      <c r="B6804" s="170" t="s">
        <v>31179</v>
      </c>
      <c r="C6804" s="169" t="s">
        <v>171</v>
      </c>
    </row>
    <row r="6805" spans="1:3" ht="42.75">
      <c r="A6805" s="169" t="s">
        <v>31180</v>
      </c>
      <c r="B6805" s="170" t="s">
        <v>31181</v>
      </c>
      <c r="C6805" s="169" t="s">
        <v>171</v>
      </c>
    </row>
    <row r="6806" spans="1:3" ht="42.75">
      <c r="A6806" s="169" t="s">
        <v>31182</v>
      </c>
      <c r="B6806" s="170" t="s">
        <v>31183</v>
      </c>
      <c r="C6806" s="169" t="s">
        <v>171</v>
      </c>
    </row>
    <row r="6807" spans="1:3" ht="42.75">
      <c r="A6807" s="169" t="s">
        <v>31184</v>
      </c>
      <c r="B6807" s="170" t="s">
        <v>31185</v>
      </c>
      <c r="C6807" s="169" t="s">
        <v>171</v>
      </c>
    </row>
    <row r="6808" spans="1:3" ht="42.75">
      <c r="A6808" s="169" t="s">
        <v>31186</v>
      </c>
      <c r="B6808" s="170" t="s">
        <v>31187</v>
      </c>
      <c r="C6808" s="169" t="s">
        <v>171</v>
      </c>
    </row>
    <row r="6809" spans="1:3" ht="42.75">
      <c r="A6809" s="169" t="s">
        <v>31188</v>
      </c>
      <c r="B6809" s="170" t="s">
        <v>31189</v>
      </c>
      <c r="C6809" s="169" t="s">
        <v>171</v>
      </c>
    </row>
    <row r="6810" spans="1:3" ht="42.75">
      <c r="A6810" s="169" t="s">
        <v>31190</v>
      </c>
      <c r="B6810" s="170" t="s">
        <v>31191</v>
      </c>
      <c r="C6810" s="169" t="s">
        <v>171</v>
      </c>
    </row>
    <row r="6811" spans="1:3" ht="42.75">
      <c r="A6811" s="169" t="s">
        <v>31192</v>
      </c>
      <c r="B6811" s="170" t="s">
        <v>31193</v>
      </c>
      <c r="C6811" s="169" t="s">
        <v>171</v>
      </c>
    </row>
    <row r="6812" spans="1:3" ht="42.75">
      <c r="A6812" s="169" t="s">
        <v>31194</v>
      </c>
      <c r="B6812" s="170" t="s">
        <v>31195</v>
      </c>
      <c r="C6812" s="169" t="s">
        <v>171</v>
      </c>
    </row>
    <row r="6813" spans="1:3" ht="42.75">
      <c r="A6813" s="169" t="s">
        <v>31196</v>
      </c>
      <c r="B6813" s="170" t="s">
        <v>31197</v>
      </c>
      <c r="C6813" s="169" t="s">
        <v>187</v>
      </c>
    </row>
    <row r="6814" spans="1:3" ht="28.5">
      <c r="A6814" s="169" t="s">
        <v>31198</v>
      </c>
      <c r="B6814" s="170" t="s">
        <v>31199</v>
      </c>
      <c r="C6814" s="169" t="s">
        <v>187</v>
      </c>
    </row>
    <row r="6815" spans="1:3">
      <c r="A6815" s="169" t="s">
        <v>31200</v>
      </c>
      <c r="B6815" s="170" t="s">
        <v>24086</v>
      </c>
    </row>
    <row r="6816" spans="1:3" ht="42.75">
      <c r="A6816" s="169" t="s">
        <v>12155</v>
      </c>
      <c r="B6816" s="170" t="s">
        <v>31201</v>
      </c>
      <c r="C6816" s="169" t="s">
        <v>171</v>
      </c>
    </row>
    <row r="6817" spans="1:3" ht="42.75">
      <c r="A6817" s="169" t="s">
        <v>12157</v>
      </c>
      <c r="B6817" s="170" t="s">
        <v>31202</v>
      </c>
      <c r="C6817" s="169" t="s">
        <v>171</v>
      </c>
    </row>
    <row r="6818" spans="1:3" ht="28.5">
      <c r="A6818" s="169" t="s">
        <v>12159</v>
      </c>
      <c r="B6818" s="170" t="s">
        <v>31203</v>
      </c>
      <c r="C6818" s="169" t="s">
        <v>171</v>
      </c>
    </row>
    <row r="6819" spans="1:3" ht="28.5">
      <c r="A6819" s="169" t="s">
        <v>12161</v>
      </c>
      <c r="B6819" s="170" t="s">
        <v>31204</v>
      </c>
      <c r="C6819" s="169" t="s">
        <v>171</v>
      </c>
    </row>
    <row r="6820" spans="1:3" ht="42.75">
      <c r="A6820" s="169" t="s">
        <v>12163</v>
      </c>
      <c r="B6820" s="170" t="s">
        <v>31205</v>
      </c>
      <c r="C6820" s="169" t="s">
        <v>187</v>
      </c>
    </row>
    <row r="6821" spans="1:3" ht="28.5">
      <c r="A6821" s="169" t="s">
        <v>12165</v>
      </c>
      <c r="B6821" s="170" t="s">
        <v>31206</v>
      </c>
      <c r="C6821" s="169" t="s">
        <v>187</v>
      </c>
    </row>
    <row r="6822" spans="1:3">
      <c r="A6822" s="169" t="s">
        <v>12167</v>
      </c>
      <c r="B6822" s="170" t="s">
        <v>31207</v>
      </c>
      <c r="C6822" s="169" t="s">
        <v>187</v>
      </c>
    </row>
    <row r="6823" spans="1:3" ht="28.5">
      <c r="A6823" s="169" t="s">
        <v>12169</v>
      </c>
      <c r="B6823" s="170" t="s">
        <v>31208</v>
      </c>
      <c r="C6823" s="169" t="s">
        <v>187</v>
      </c>
    </row>
    <row r="6824" spans="1:3">
      <c r="A6824" s="169" t="s">
        <v>12171</v>
      </c>
      <c r="B6824" s="170" t="s">
        <v>31209</v>
      </c>
      <c r="C6824" s="169" t="s">
        <v>187</v>
      </c>
    </row>
    <row r="6825" spans="1:3" ht="28.5">
      <c r="A6825" s="169" t="s">
        <v>12173</v>
      </c>
      <c r="B6825" s="170" t="s">
        <v>31210</v>
      </c>
      <c r="C6825" s="169" t="s">
        <v>187</v>
      </c>
    </row>
    <row r="6826" spans="1:3">
      <c r="A6826" s="169" t="s">
        <v>12175</v>
      </c>
      <c r="B6826" s="170" t="s">
        <v>31211</v>
      </c>
      <c r="C6826" s="169" t="s">
        <v>187</v>
      </c>
    </row>
    <row r="6827" spans="1:3" ht="28.5">
      <c r="A6827" s="169" t="s">
        <v>12177</v>
      </c>
      <c r="B6827" s="170" t="s">
        <v>31212</v>
      </c>
      <c r="C6827" s="169" t="s">
        <v>187</v>
      </c>
    </row>
    <row r="6828" spans="1:3" ht="28.5">
      <c r="A6828" s="169" t="s">
        <v>12179</v>
      </c>
      <c r="B6828" s="170" t="s">
        <v>31213</v>
      </c>
      <c r="C6828" s="169" t="s">
        <v>187</v>
      </c>
    </row>
    <row r="6829" spans="1:3" ht="28.5">
      <c r="A6829" s="169" t="s">
        <v>12181</v>
      </c>
      <c r="B6829" s="170" t="s">
        <v>31214</v>
      </c>
      <c r="C6829" s="169" t="s">
        <v>187</v>
      </c>
    </row>
    <row r="6830" spans="1:3">
      <c r="A6830" s="169" t="s">
        <v>12183</v>
      </c>
      <c r="B6830" s="170" t="s">
        <v>31215</v>
      </c>
      <c r="C6830" s="169" t="s">
        <v>187</v>
      </c>
    </row>
    <row r="6831" spans="1:3" ht="28.5">
      <c r="A6831" s="169" t="s">
        <v>12185</v>
      </c>
      <c r="B6831" s="170" t="s">
        <v>31216</v>
      </c>
      <c r="C6831" s="169" t="s">
        <v>187</v>
      </c>
    </row>
    <row r="6832" spans="1:3">
      <c r="A6832" s="169" t="s">
        <v>12187</v>
      </c>
      <c r="B6832" s="170" t="s">
        <v>31217</v>
      </c>
      <c r="C6832" s="169" t="s">
        <v>187</v>
      </c>
    </row>
    <row r="6833" spans="1:3" ht="28.5">
      <c r="A6833" s="169" t="s">
        <v>12189</v>
      </c>
      <c r="B6833" s="170" t="s">
        <v>31218</v>
      </c>
      <c r="C6833" s="169" t="s">
        <v>187</v>
      </c>
    </row>
    <row r="6834" spans="1:3">
      <c r="A6834" s="169" t="s">
        <v>12191</v>
      </c>
      <c r="B6834" s="170" t="s">
        <v>31219</v>
      </c>
      <c r="C6834" s="169" t="s">
        <v>187</v>
      </c>
    </row>
    <row r="6835" spans="1:3" ht="28.5">
      <c r="A6835" s="169" t="s">
        <v>12193</v>
      </c>
      <c r="B6835" s="170" t="s">
        <v>31220</v>
      </c>
      <c r="C6835" s="169" t="s">
        <v>187</v>
      </c>
    </row>
    <row r="6836" spans="1:3">
      <c r="A6836" s="169" t="s">
        <v>31221</v>
      </c>
      <c r="B6836" s="170" t="s">
        <v>31222</v>
      </c>
    </row>
    <row r="6837" spans="1:3" ht="42.75">
      <c r="A6837" s="169" t="s">
        <v>311</v>
      </c>
      <c r="B6837" s="170" t="s">
        <v>31223</v>
      </c>
      <c r="C6837" s="169" t="s">
        <v>171</v>
      </c>
    </row>
    <row r="6838" spans="1:3" ht="28.5">
      <c r="A6838" s="169" t="s">
        <v>12196</v>
      </c>
      <c r="B6838" s="170" t="s">
        <v>31224</v>
      </c>
      <c r="C6838" s="169" t="s">
        <v>171</v>
      </c>
    </row>
    <row r="6839" spans="1:3" ht="42.75">
      <c r="A6839" s="169" t="s">
        <v>31225</v>
      </c>
      <c r="B6839" s="170" t="s">
        <v>31226</v>
      </c>
      <c r="C6839" s="169" t="s">
        <v>171</v>
      </c>
    </row>
    <row r="6840" spans="1:3" ht="57">
      <c r="A6840" s="169" t="s">
        <v>31227</v>
      </c>
      <c r="B6840" s="170" t="s">
        <v>31228</v>
      </c>
      <c r="C6840" s="169" t="s">
        <v>187</v>
      </c>
    </row>
    <row r="6841" spans="1:3" ht="28.5">
      <c r="A6841" s="169" t="s">
        <v>31229</v>
      </c>
      <c r="B6841" s="170" t="s">
        <v>31230</v>
      </c>
      <c r="C6841" s="169" t="s">
        <v>187</v>
      </c>
    </row>
    <row r="6842" spans="1:3">
      <c r="A6842" s="169" t="s">
        <v>12198</v>
      </c>
      <c r="B6842" s="170" t="s">
        <v>31231</v>
      </c>
      <c r="C6842" s="169" t="s">
        <v>187</v>
      </c>
    </row>
    <row r="6843" spans="1:3" ht="28.5">
      <c r="A6843" s="169" t="s">
        <v>12200</v>
      </c>
      <c r="B6843" s="170" t="s">
        <v>31232</v>
      </c>
      <c r="C6843" s="169" t="s">
        <v>187</v>
      </c>
    </row>
    <row r="6844" spans="1:3" ht="28.5">
      <c r="A6844" s="169" t="s">
        <v>12202</v>
      </c>
      <c r="B6844" s="170" t="s">
        <v>31233</v>
      </c>
      <c r="C6844" s="169" t="s">
        <v>187</v>
      </c>
    </row>
    <row r="6845" spans="1:3" ht="28.5">
      <c r="A6845" s="169" t="s">
        <v>12204</v>
      </c>
      <c r="B6845" s="170" t="s">
        <v>31234</v>
      </c>
      <c r="C6845" s="169" t="s">
        <v>187</v>
      </c>
    </row>
    <row r="6846" spans="1:3" ht="28.5">
      <c r="A6846" s="169" t="s">
        <v>259</v>
      </c>
      <c r="B6846" s="170" t="s">
        <v>31235</v>
      </c>
      <c r="C6846" s="169" t="s">
        <v>187</v>
      </c>
    </row>
    <row r="6847" spans="1:3" ht="28.5">
      <c r="A6847" s="169" t="s">
        <v>12207</v>
      </c>
      <c r="B6847" s="170" t="s">
        <v>31236</v>
      </c>
      <c r="C6847" s="169" t="s">
        <v>187</v>
      </c>
    </row>
    <row r="6848" spans="1:3" ht="28.5">
      <c r="A6848" s="169" t="s">
        <v>12209</v>
      </c>
      <c r="B6848" s="170" t="s">
        <v>31237</v>
      </c>
      <c r="C6848" s="169" t="s">
        <v>187</v>
      </c>
    </row>
    <row r="6849" spans="1:3" ht="28.5">
      <c r="A6849" s="169" t="s">
        <v>12211</v>
      </c>
      <c r="B6849" s="170" t="s">
        <v>31238</v>
      </c>
      <c r="C6849" s="169" t="s">
        <v>187</v>
      </c>
    </row>
    <row r="6850" spans="1:3" ht="28.5">
      <c r="A6850" s="169" t="s">
        <v>12213</v>
      </c>
      <c r="B6850" s="170" t="s">
        <v>31239</v>
      </c>
      <c r="C6850" s="169" t="s">
        <v>187</v>
      </c>
    </row>
    <row r="6851" spans="1:3" ht="28.5">
      <c r="A6851" s="169" t="s">
        <v>12215</v>
      </c>
      <c r="B6851" s="170" t="s">
        <v>31240</v>
      </c>
      <c r="C6851" s="169" t="s">
        <v>187</v>
      </c>
    </row>
    <row r="6852" spans="1:3" ht="28.5">
      <c r="A6852" s="169" t="s">
        <v>12217</v>
      </c>
      <c r="B6852" s="170" t="s">
        <v>31241</v>
      </c>
      <c r="C6852" s="169" t="s">
        <v>187</v>
      </c>
    </row>
    <row r="6853" spans="1:3" ht="28.5">
      <c r="A6853" s="169" t="s">
        <v>12219</v>
      </c>
      <c r="B6853" s="170" t="s">
        <v>31242</v>
      </c>
      <c r="C6853" s="169" t="s">
        <v>187</v>
      </c>
    </row>
    <row r="6854" spans="1:3" ht="28.5">
      <c r="A6854" s="169" t="s">
        <v>12221</v>
      </c>
      <c r="B6854" s="170" t="s">
        <v>31243</v>
      </c>
      <c r="C6854" s="169" t="s">
        <v>187</v>
      </c>
    </row>
    <row r="6855" spans="1:3" ht="28.5">
      <c r="A6855" s="169" t="s">
        <v>12223</v>
      </c>
      <c r="B6855" s="170" t="s">
        <v>31244</v>
      </c>
      <c r="C6855" s="169" t="s">
        <v>187</v>
      </c>
    </row>
    <row r="6856" spans="1:3">
      <c r="A6856" s="169" t="s">
        <v>31245</v>
      </c>
      <c r="B6856" s="170" t="s">
        <v>31246</v>
      </c>
    </row>
    <row r="6857" spans="1:3">
      <c r="A6857" s="169" t="s">
        <v>31247</v>
      </c>
      <c r="B6857" s="170" t="s">
        <v>31248</v>
      </c>
    </row>
    <row r="6858" spans="1:3" ht="42.75">
      <c r="A6858" s="169" t="s">
        <v>12225</v>
      </c>
      <c r="B6858" s="170" t="s">
        <v>31249</v>
      </c>
      <c r="C6858" s="169" t="s">
        <v>171</v>
      </c>
    </row>
    <row r="6859" spans="1:3" ht="28.5">
      <c r="A6859" s="169" t="s">
        <v>12227</v>
      </c>
      <c r="B6859" s="170" t="s">
        <v>31250</v>
      </c>
      <c r="C6859" s="169" t="s">
        <v>171</v>
      </c>
    </row>
    <row r="6860" spans="1:3" ht="42.75">
      <c r="A6860" s="169" t="s">
        <v>12229</v>
      </c>
      <c r="B6860" s="170" t="s">
        <v>31251</v>
      </c>
      <c r="C6860" s="169" t="s">
        <v>171</v>
      </c>
    </row>
    <row r="6861" spans="1:3" ht="42.75">
      <c r="A6861" s="169" t="s">
        <v>12231</v>
      </c>
      <c r="B6861" s="170" t="s">
        <v>31252</v>
      </c>
      <c r="C6861" s="169" t="s">
        <v>171</v>
      </c>
    </row>
    <row r="6862" spans="1:3" ht="42.75">
      <c r="A6862" s="169" t="s">
        <v>12233</v>
      </c>
      <c r="B6862" s="170" t="s">
        <v>31253</v>
      </c>
      <c r="C6862" s="169" t="s">
        <v>187</v>
      </c>
    </row>
    <row r="6863" spans="1:3" ht="28.5">
      <c r="A6863" s="169" t="s">
        <v>12235</v>
      </c>
      <c r="B6863" s="170" t="s">
        <v>31254</v>
      </c>
      <c r="C6863" s="169" t="s">
        <v>187</v>
      </c>
    </row>
    <row r="6864" spans="1:3">
      <c r="A6864" s="169" t="s">
        <v>12237</v>
      </c>
      <c r="B6864" s="170" t="s">
        <v>31255</v>
      </c>
      <c r="C6864" s="169" t="s">
        <v>187</v>
      </c>
    </row>
    <row r="6865" spans="1:3" ht="28.5">
      <c r="A6865" s="169" t="s">
        <v>12239</v>
      </c>
      <c r="B6865" s="170" t="s">
        <v>31256</v>
      </c>
      <c r="C6865" s="169" t="s">
        <v>187</v>
      </c>
    </row>
    <row r="6866" spans="1:3">
      <c r="A6866" s="169" t="s">
        <v>12241</v>
      </c>
      <c r="B6866" s="170" t="s">
        <v>31257</v>
      </c>
      <c r="C6866" s="169" t="s">
        <v>187</v>
      </c>
    </row>
    <row r="6867" spans="1:3" ht="28.5">
      <c r="A6867" s="169" t="s">
        <v>12243</v>
      </c>
      <c r="B6867" s="170" t="s">
        <v>31258</v>
      </c>
      <c r="C6867" s="169" t="s">
        <v>187</v>
      </c>
    </row>
    <row r="6868" spans="1:3">
      <c r="A6868" s="169" t="s">
        <v>12245</v>
      </c>
      <c r="B6868" s="170" t="s">
        <v>31259</v>
      </c>
      <c r="C6868" s="169" t="s">
        <v>187</v>
      </c>
    </row>
    <row r="6869" spans="1:3" ht="28.5">
      <c r="A6869" s="169" t="s">
        <v>12247</v>
      </c>
      <c r="B6869" s="170" t="s">
        <v>31260</v>
      </c>
      <c r="C6869" s="169" t="s">
        <v>187</v>
      </c>
    </row>
    <row r="6870" spans="1:3">
      <c r="A6870" s="169" t="s">
        <v>12249</v>
      </c>
      <c r="B6870" s="170" t="s">
        <v>31261</v>
      </c>
      <c r="C6870" s="169" t="s">
        <v>187</v>
      </c>
    </row>
    <row r="6871" spans="1:3" ht="28.5">
      <c r="A6871" s="169" t="s">
        <v>12251</v>
      </c>
      <c r="B6871" s="170" t="s">
        <v>31262</v>
      </c>
      <c r="C6871" s="169" t="s">
        <v>187</v>
      </c>
    </row>
    <row r="6872" spans="1:3">
      <c r="A6872" s="169" t="s">
        <v>12253</v>
      </c>
      <c r="B6872" s="170" t="s">
        <v>31263</v>
      </c>
      <c r="C6872" s="169" t="s">
        <v>187</v>
      </c>
    </row>
    <row r="6873" spans="1:3" ht="28.5">
      <c r="A6873" s="169" t="s">
        <v>12255</v>
      </c>
      <c r="B6873" s="170" t="s">
        <v>31264</v>
      </c>
      <c r="C6873" s="169" t="s">
        <v>187</v>
      </c>
    </row>
    <row r="6874" spans="1:3">
      <c r="A6874" s="169" t="s">
        <v>12257</v>
      </c>
      <c r="B6874" s="170" t="s">
        <v>31265</v>
      </c>
      <c r="C6874" s="169" t="s">
        <v>187</v>
      </c>
    </row>
    <row r="6875" spans="1:3" ht="28.5">
      <c r="A6875" s="169" t="s">
        <v>12259</v>
      </c>
      <c r="B6875" s="170" t="s">
        <v>31266</v>
      </c>
      <c r="C6875" s="169" t="s">
        <v>187</v>
      </c>
    </row>
    <row r="6876" spans="1:3" ht="28.5">
      <c r="A6876" s="169" t="s">
        <v>12261</v>
      </c>
      <c r="B6876" s="170" t="s">
        <v>31267</v>
      </c>
      <c r="C6876" s="169" t="s">
        <v>171</v>
      </c>
    </row>
    <row r="6877" spans="1:3" ht="28.5">
      <c r="A6877" s="169" t="s">
        <v>12263</v>
      </c>
      <c r="B6877" s="170" t="s">
        <v>31268</v>
      </c>
      <c r="C6877" s="169" t="s">
        <v>171</v>
      </c>
    </row>
    <row r="6878" spans="1:3" ht="28.5">
      <c r="A6878" s="169" t="s">
        <v>31269</v>
      </c>
      <c r="B6878" s="170" t="s">
        <v>31270</v>
      </c>
      <c r="C6878" s="169" t="s">
        <v>171</v>
      </c>
    </row>
    <row r="6879" spans="1:3" ht="28.5">
      <c r="A6879" s="169" t="s">
        <v>31271</v>
      </c>
      <c r="B6879" s="170" t="s">
        <v>31272</v>
      </c>
      <c r="C6879" s="169" t="s">
        <v>171</v>
      </c>
    </row>
    <row r="6880" spans="1:3" ht="42.75">
      <c r="A6880" s="169" t="s">
        <v>12265</v>
      </c>
      <c r="B6880" s="170" t="s">
        <v>31273</v>
      </c>
      <c r="C6880" s="169" t="s">
        <v>187</v>
      </c>
    </row>
    <row r="6881" spans="1:3" ht="28.5">
      <c r="A6881" s="169" t="s">
        <v>12267</v>
      </c>
      <c r="B6881" s="170" t="s">
        <v>31274</v>
      </c>
      <c r="C6881" s="169" t="s">
        <v>187</v>
      </c>
    </row>
    <row r="6882" spans="1:3" ht="42.75">
      <c r="A6882" s="169" t="s">
        <v>12269</v>
      </c>
      <c r="B6882" s="170" t="s">
        <v>31275</v>
      </c>
      <c r="C6882" s="169" t="s">
        <v>187</v>
      </c>
    </row>
    <row r="6883" spans="1:3" ht="28.5">
      <c r="A6883" s="169" t="s">
        <v>12271</v>
      </c>
      <c r="B6883" s="170" t="s">
        <v>31276</v>
      </c>
      <c r="C6883" s="169" t="s">
        <v>187</v>
      </c>
    </row>
    <row r="6884" spans="1:3" ht="28.5">
      <c r="A6884" s="169" t="s">
        <v>12273</v>
      </c>
      <c r="B6884" s="170" t="s">
        <v>31277</v>
      </c>
      <c r="C6884" s="169" t="s">
        <v>187</v>
      </c>
    </row>
    <row r="6885" spans="1:3" ht="28.5">
      <c r="A6885" s="169" t="s">
        <v>12275</v>
      </c>
      <c r="B6885" s="170" t="s">
        <v>31278</v>
      </c>
      <c r="C6885" s="169" t="s">
        <v>187</v>
      </c>
    </row>
    <row r="6886" spans="1:3" ht="42.75">
      <c r="A6886" s="169" t="s">
        <v>12277</v>
      </c>
      <c r="B6886" s="170" t="s">
        <v>31279</v>
      </c>
      <c r="C6886" s="169" t="s">
        <v>187</v>
      </c>
    </row>
    <row r="6887" spans="1:3" ht="28.5">
      <c r="A6887" s="169" t="s">
        <v>12279</v>
      </c>
      <c r="B6887" s="170" t="s">
        <v>31280</v>
      </c>
      <c r="C6887" s="169" t="s">
        <v>187</v>
      </c>
    </row>
    <row r="6888" spans="1:3" ht="28.5">
      <c r="A6888" s="169" t="s">
        <v>12281</v>
      </c>
      <c r="B6888" s="170" t="s">
        <v>31281</v>
      </c>
      <c r="C6888" s="169" t="s">
        <v>187</v>
      </c>
    </row>
    <row r="6889" spans="1:3" ht="28.5">
      <c r="A6889" s="169" t="s">
        <v>12283</v>
      </c>
      <c r="B6889" s="170" t="s">
        <v>31282</v>
      </c>
      <c r="C6889" s="169" t="s">
        <v>187</v>
      </c>
    </row>
    <row r="6890" spans="1:3" ht="28.5">
      <c r="A6890" s="169" t="s">
        <v>12285</v>
      </c>
      <c r="B6890" s="170" t="s">
        <v>31283</v>
      </c>
      <c r="C6890" s="169" t="s">
        <v>187</v>
      </c>
    </row>
    <row r="6891" spans="1:3" ht="28.5">
      <c r="A6891" s="169" t="s">
        <v>12287</v>
      </c>
      <c r="B6891" s="170" t="s">
        <v>31284</v>
      </c>
      <c r="C6891" s="169" t="s">
        <v>187</v>
      </c>
    </row>
    <row r="6892" spans="1:3" ht="42.75">
      <c r="A6892" s="169" t="s">
        <v>12289</v>
      </c>
      <c r="B6892" s="170" t="s">
        <v>31285</v>
      </c>
      <c r="C6892" s="169" t="s">
        <v>187</v>
      </c>
    </row>
    <row r="6893" spans="1:3" ht="28.5">
      <c r="A6893" s="169" t="s">
        <v>12291</v>
      </c>
      <c r="B6893" s="170" t="s">
        <v>31286</v>
      </c>
      <c r="C6893" s="169" t="s">
        <v>187</v>
      </c>
    </row>
    <row r="6894" spans="1:3" ht="42.75">
      <c r="A6894" s="169" t="s">
        <v>257</v>
      </c>
      <c r="B6894" s="170" t="s">
        <v>31287</v>
      </c>
      <c r="C6894" s="169" t="s">
        <v>187</v>
      </c>
    </row>
    <row r="6895" spans="1:3" ht="28.5">
      <c r="A6895" s="169" t="s">
        <v>12294</v>
      </c>
      <c r="B6895" s="170" t="s">
        <v>31288</v>
      </c>
      <c r="C6895" s="169" t="s">
        <v>187</v>
      </c>
    </row>
    <row r="6896" spans="1:3" ht="42.75">
      <c r="A6896" s="169" t="s">
        <v>12296</v>
      </c>
      <c r="B6896" s="170" t="s">
        <v>31289</v>
      </c>
      <c r="C6896" s="169" t="s">
        <v>187</v>
      </c>
    </row>
    <row r="6897" spans="1:3" ht="28.5">
      <c r="A6897" s="169" t="s">
        <v>12298</v>
      </c>
      <c r="B6897" s="170" t="s">
        <v>31290</v>
      </c>
      <c r="C6897" s="169" t="s">
        <v>187</v>
      </c>
    </row>
    <row r="6898" spans="1:3">
      <c r="A6898" s="169" t="s">
        <v>31291</v>
      </c>
      <c r="B6898" s="170" t="s">
        <v>31292</v>
      </c>
    </row>
    <row r="6899" spans="1:3" ht="42.75">
      <c r="A6899" s="169" t="s">
        <v>12300</v>
      </c>
      <c r="B6899" s="170" t="s">
        <v>31293</v>
      </c>
      <c r="C6899" s="169" t="s">
        <v>171</v>
      </c>
    </row>
    <row r="6900" spans="1:3" ht="28.5">
      <c r="A6900" s="169" t="s">
        <v>12302</v>
      </c>
      <c r="B6900" s="170" t="s">
        <v>31294</v>
      </c>
      <c r="C6900" s="169" t="s">
        <v>171</v>
      </c>
    </row>
    <row r="6901" spans="1:3" ht="42.75">
      <c r="A6901" s="169" t="s">
        <v>12304</v>
      </c>
      <c r="B6901" s="170" t="s">
        <v>31295</v>
      </c>
      <c r="C6901" s="169" t="s">
        <v>171</v>
      </c>
    </row>
    <row r="6902" spans="1:3" ht="28.5">
      <c r="A6902" s="169" t="s">
        <v>12306</v>
      </c>
      <c r="B6902" s="170" t="s">
        <v>31296</v>
      </c>
      <c r="C6902" s="169" t="s">
        <v>171</v>
      </c>
    </row>
    <row r="6903" spans="1:3" ht="28.5">
      <c r="A6903" s="169" t="s">
        <v>12308</v>
      </c>
      <c r="B6903" s="170" t="s">
        <v>31297</v>
      </c>
      <c r="C6903" s="169" t="s">
        <v>171</v>
      </c>
    </row>
    <row r="6904" spans="1:3" ht="28.5">
      <c r="A6904" s="169" t="s">
        <v>12310</v>
      </c>
      <c r="B6904" s="170" t="s">
        <v>31298</v>
      </c>
      <c r="C6904" s="169" t="s">
        <v>171</v>
      </c>
    </row>
    <row r="6905" spans="1:3" ht="42.75">
      <c r="A6905" s="169" t="s">
        <v>31299</v>
      </c>
      <c r="B6905" s="170" t="s">
        <v>31300</v>
      </c>
      <c r="C6905" s="169" t="s">
        <v>171</v>
      </c>
    </row>
    <row r="6906" spans="1:3" ht="28.5">
      <c r="A6906" s="169" t="s">
        <v>31301</v>
      </c>
      <c r="B6906" s="170" t="s">
        <v>31302</v>
      </c>
      <c r="C6906" s="169" t="s">
        <v>171</v>
      </c>
    </row>
    <row r="6907" spans="1:3" ht="28.5">
      <c r="A6907" s="169" t="s">
        <v>31303</v>
      </c>
      <c r="B6907" s="170" t="s">
        <v>31304</v>
      </c>
      <c r="C6907" s="169" t="s">
        <v>171</v>
      </c>
    </row>
    <row r="6908" spans="1:3" ht="28.5">
      <c r="A6908" s="169" t="s">
        <v>31305</v>
      </c>
      <c r="B6908" s="170" t="s">
        <v>31306</v>
      </c>
      <c r="C6908" s="169" t="s">
        <v>171</v>
      </c>
    </row>
    <row r="6909" spans="1:3" ht="28.5">
      <c r="A6909" s="169" t="s">
        <v>31307</v>
      </c>
      <c r="B6909" s="170" t="s">
        <v>31308</v>
      </c>
      <c r="C6909" s="169" t="s">
        <v>171</v>
      </c>
    </row>
    <row r="6910" spans="1:3" ht="28.5">
      <c r="A6910" s="169" t="s">
        <v>31309</v>
      </c>
      <c r="B6910" s="170" t="s">
        <v>31310</v>
      </c>
      <c r="C6910" s="169" t="s">
        <v>171</v>
      </c>
    </row>
    <row r="6911" spans="1:3" ht="42.75">
      <c r="A6911" s="169" t="s">
        <v>31311</v>
      </c>
      <c r="B6911" s="170" t="s">
        <v>31312</v>
      </c>
      <c r="C6911" s="169" t="s">
        <v>171</v>
      </c>
    </row>
    <row r="6912" spans="1:3" ht="28.5">
      <c r="A6912" s="169" t="s">
        <v>31313</v>
      </c>
      <c r="B6912" s="170" t="s">
        <v>31314</v>
      </c>
      <c r="C6912" s="169" t="s">
        <v>171</v>
      </c>
    </row>
    <row r="6913" spans="1:3" ht="42.75">
      <c r="A6913" s="169" t="s">
        <v>31315</v>
      </c>
      <c r="B6913" s="170" t="s">
        <v>31316</v>
      </c>
      <c r="C6913" s="169" t="s">
        <v>171</v>
      </c>
    </row>
    <row r="6914" spans="1:3" ht="28.5">
      <c r="A6914" s="169" t="s">
        <v>31317</v>
      </c>
      <c r="B6914" s="170" t="s">
        <v>31318</v>
      </c>
      <c r="C6914" s="169" t="s">
        <v>171</v>
      </c>
    </row>
    <row r="6915" spans="1:3" ht="28.5">
      <c r="A6915" s="169" t="s">
        <v>12312</v>
      </c>
      <c r="B6915" s="170" t="s">
        <v>31319</v>
      </c>
      <c r="C6915" s="169" t="s">
        <v>171</v>
      </c>
    </row>
    <row r="6916" spans="1:3" ht="28.5">
      <c r="A6916" s="169" t="s">
        <v>12314</v>
      </c>
      <c r="B6916" s="170" t="s">
        <v>31320</v>
      </c>
      <c r="C6916" s="169" t="s">
        <v>171</v>
      </c>
    </row>
    <row r="6917" spans="1:3" ht="28.5">
      <c r="A6917" s="169" t="s">
        <v>12316</v>
      </c>
      <c r="B6917" s="170" t="s">
        <v>31321</v>
      </c>
      <c r="C6917" s="169" t="s">
        <v>171</v>
      </c>
    </row>
    <row r="6918" spans="1:3" ht="28.5">
      <c r="A6918" s="169" t="s">
        <v>12318</v>
      </c>
      <c r="B6918" s="170" t="s">
        <v>31322</v>
      </c>
      <c r="C6918" s="169" t="s">
        <v>171</v>
      </c>
    </row>
    <row r="6919" spans="1:3" ht="28.5">
      <c r="A6919" s="169" t="s">
        <v>12320</v>
      </c>
      <c r="B6919" s="170" t="s">
        <v>31323</v>
      </c>
      <c r="C6919" s="169" t="s">
        <v>171</v>
      </c>
    </row>
    <row r="6920" spans="1:3" ht="42.75">
      <c r="A6920" s="169" t="s">
        <v>12322</v>
      </c>
      <c r="B6920" s="170" t="s">
        <v>31324</v>
      </c>
      <c r="C6920" s="169" t="s">
        <v>171</v>
      </c>
    </row>
    <row r="6921" spans="1:3" ht="42.75">
      <c r="A6921" s="169" t="s">
        <v>12324</v>
      </c>
      <c r="B6921" s="170" t="s">
        <v>31325</v>
      </c>
      <c r="C6921" s="169" t="s">
        <v>171</v>
      </c>
    </row>
    <row r="6922" spans="1:3" ht="42.75">
      <c r="A6922" s="169" t="s">
        <v>12326</v>
      </c>
      <c r="B6922" s="170" t="s">
        <v>31326</v>
      </c>
      <c r="C6922" s="169" t="s">
        <v>171</v>
      </c>
    </row>
    <row r="6923" spans="1:3" ht="42.75">
      <c r="A6923" s="169" t="s">
        <v>12328</v>
      </c>
      <c r="B6923" s="170" t="s">
        <v>31327</v>
      </c>
      <c r="C6923" s="169" t="s">
        <v>171</v>
      </c>
    </row>
    <row r="6924" spans="1:3">
      <c r="A6924" s="169" t="s">
        <v>31328</v>
      </c>
      <c r="B6924" s="170" t="s">
        <v>31329</v>
      </c>
    </row>
    <row r="6925" spans="1:3" ht="28.5">
      <c r="A6925" s="169" t="s">
        <v>12330</v>
      </c>
      <c r="B6925" s="170" t="s">
        <v>31330</v>
      </c>
      <c r="C6925" s="169" t="s">
        <v>171</v>
      </c>
    </row>
    <row r="6926" spans="1:3" ht="28.5">
      <c r="A6926" s="169" t="s">
        <v>12332</v>
      </c>
      <c r="B6926" s="170" t="s">
        <v>31331</v>
      </c>
      <c r="C6926" s="169" t="s">
        <v>171</v>
      </c>
    </row>
    <row r="6927" spans="1:3" ht="28.5">
      <c r="A6927" s="169" t="s">
        <v>12334</v>
      </c>
      <c r="B6927" s="170" t="s">
        <v>31332</v>
      </c>
      <c r="C6927" s="169" t="s">
        <v>171</v>
      </c>
    </row>
    <row r="6928" spans="1:3" ht="28.5">
      <c r="A6928" s="169" t="s">
        <v>12336</v>
      </c>
      <c r="B6928" s="170" t="s">
        <v>31333</v>
      </c>
      <c r="C6928" s="169" t="s">
        <v>171</v>
      </c>
    </row>
    <row r="6929" spans="1:3">
      <c r="A6929" s="169" t="s">
        <v>31334</v>
      </c>
      <c r="B6929" s="170" t="s">
        <v>24086</v>
      </c>
    </row>
    <row r="6930" spans="1:3" ht="57">
      <c r="A6930" s="169" t="s">
        <v>12338</v>
      </c>
      <c r="B6930" s="170" t="s">
        <v>31335</v>
      </c>
      <c r="C6930" s="169" t="s">
        <v>171</v>
      </c>
    </row>
    <row r="6931" spans="1:3" ht="57">
      <c r="A6931" s="169" t="s">
        <v>238</v>
      </c>
      <c r="B6931" s="170" t="s">
        <v>31336</v>
      </c>
      <c r="C6931" s="169" t="s">
        <v>171</v>
      </c>
    </row>
    <row r="6932" spans="1:3" ht="57">
      <c r="A6932" s="169" t="s">
        <v>12341</v>
      </c>
      <c r="B6932" s="170" t="s">
        <v>31337</v>
      </c>
      <c r="C6932" s="169" t="s">
        <v>171</v>
      </c>
    </row>
    <row r="6933" spans="1:3" ht="71.25">
      <c r="A6933" s="169" t="s">
        <v>12343</v>
      </c>
      <c r="B6933" s="170" t="s">
        <v>31338</v>
      </c>
      <c r="C6933" s="169" t="s">
        <v>171</v>
      </c>
    </row>
    <row r="6934" spans="1:3" ht="57">
      <c r="A6934" s="169" t="s">
        <v>12345</v>
      </c>
      <c r="B6934" s="170" t="s">
        <v>31339</v>
      </c>
      <c r="C6934" s="169" t="s">
        <v>171</v>
      </c>
    </row>
    <row r="6935" spans="1:3" ht="57">
      <c r="A6935" s="169" t="s">
        <v>12347</v>
      </c>
      <c r="B6935" s="170" t="s">
        <v>31340</v>
      </c>
      <c r="C6935" s="169" t="s">
        <v>171</v>
      </c>
    </row>
    <row r="6936" spans="1:3" ht="57">
      <c r="A6936" s="169" t="s">
        <v>12349</v>
      </c>
      <c r="B6936" s="170" t="s">
        <v>31341</v>
      </c>
      <c r="C6936" s="169" t="s">
        <v>171</v>
      </c>
    </row>
    <row r="6937" spans="1:3" ht="57">
      <c r="A6937" s="169" t="s">
        <v>12351</v>
      </c>
      <c r="B6937" s="170" t="s">
        <v>31342</v>
      </c>
      <c r="C6937" s="169" t="s">
        <v>171</v>
      </c>
    </row>
    <row r="6938" spans="1:3" ht="57">
      <c r="A6938" s="169" t="s">
        <v>12353</v>
      </c>
      <c r="B6938" s="170" t="s">
        <v>31343</v>
      </c>
      <c r="C6938" s="169" t="s">
        <v>171</v>
      </c>
    </row>
    <row r="6939" spans="1:3">
      <c r="A6939" s="169" t="s">
        <v>31344</v>
      </c>
      <c r="B6939" s="170" t="s">
        <v>31345</v>
      </c>
    </row>
    <row r="6940" spans="1:3" ht="28.5">
      <c r="A6940" s="169" t="s">
        <v>12355</v>
      </c>
      <c r="B6940" s="170" t="s">
        <v>31346</v>
      </c>
      <c r="C6940" s="169" t="s">
        <v>171</v>
      </c>
    </row>
    <row r="6941" spans="1:3" ht="28.5">
      <c r="A6941" s="169" t="s">
        <v>12357</v>
      </c>
      <c r="B6941" s="170" t="s">
        <v>31347</v>
      </c>
      <c r="C6941" s="169" t="s">
        <v>171</v>
      </c>
    </row>
    <row r="6942" spans="1:3">
      <c r="A6942" s="169" t="s">
        <v>31348</v>
      </c>
      <c r="B6942" s="170" t="s">
        <v>31349</v>
      </c>
    </row>
    <row r="6943" spans="1:3" ht="57">
      <c r="A6943" s="169" t="s">
        <v>12359</v>
      </c>
      <c r="B6943" s="170" t="s">
        <v>31350</v>
      </c>
      <c r="C6943" s="169" t="s">
        <v>171</v>
      </c>
    </row>
    <row r="6944" spans="1:3" ht="42.75">
      <c r="A6944" s="169" t="s">
        <v>12361</v>
      </c>
      <c r="B6944" s="170" t="s">
        <v>31351</v>
      </c>
      <c r="C6944" s="169" t="s">
        <v>171</v>
      </c>
    </row>
    <row r="6945" spans="1:3" ht="42.75">
      <c r="A6945" s="169" t="s">
        <v>12363</v>
      </c>
      <c r="B6945" s="170" t="s">
        <v>31352</v>
      </c>
      <c r="C6945" s="169" t="s">
        <v>171</v>
      </c>
    </row>
    <row r="6946" spans="1:3" ht="42.75">
      <c r="A6946" s="169" t="s">
        <v>12365</v>
      </c>
      <c r="B6946" s="170" t="s">
        <v>31353</v>
      </c>
      <c r="C6946" s="169" t="s">
        <v>171</v>
      </c>
    </row>
    <row r="6947" spans="1:3" ht="42.75">
      <c r="A6947" s="169" t="s">
        <v>12367</v>
      </c>
      <c r="B6947" s="170" t="s">
        <v>31354</v>
      </c>
      <c r="C6947" s="169" t="s">
        <v>187</v>
      </c>
    </row>
    <row r="6948" spans="1:3" ht="42.75">
      <c r="A6948" s="169" t="s">
        <v>12369</v>
      </c>
      <c r="B6948" s="170" t="s">
        <v>31355</v>
      </c>
      <c r="C6948" s="169" t="s">
        <v>187</v>
      </c>
    </row>
    <row r="6949" spans="1:3" ht="57">
      <c r="A6949" s="169" t="s">
        <v>12371</v>
      </c>
      <c r="B6949" s="170" t="s">
        <v>31356</v>
      </c>
      <c r="C6949" s="169" t="s">
        <v>187</v>
      </c>
    </row>
    <row r="6950" spans="1:3" ht="57">
      <c r="A6950" s="169" t="s">
        <v>12373</v>
      </c>
      <c r="B6950" s="170" t="s">
        <v>31357</v>
      </c>
      <c r="C6950" s="169" t="s">
        <v>187</v>
      </c>
    </row>
    <row r="6951" spans="1:3" ht="28.5">
      <c r="A6951" s="169" t="s">
        <v>12375</v>
      </c>
      <c r="B6951" s="170" t="s">
        <v>31358</v>
      </c>
      <c r="C6951" s="169" t="s">
        <v>171</v>
      </c>
    </row>
    <row r="6952" spans="1:3" ht="28.5">
      <c r="A6952" s="169" t="s">
        <v>12377</v>
      </c>
      <c r="B6952" s="170" t="s">
        <v>31359</v>
      </c>
      <c r="C6952" s="169" t="s">
        <v>171</v>
      </c>
    </row>
    <row r="6953" spans="1:3" ht="28.5">
      <c r="A6953" s="169" t="s">
        <v>12379</v>
      </c>
      <c r="B6953" s="170" t="s">
        <v>31360</v>
      </c>
      <c r="C6953" s="169" t="s">
        <v>171</v>
      </c>
    </row>
    <row r="6954" spans="1:3" ht="28.5">
      <c r="A6954" s="169" t="s">
        <v>12381</v>
      </c>
      <c r="B6954" s="170" t="s">
        <v>31361</v>
      </c>
      <c r="C6954" s="169" t="s">
        <v>171</v>
      </c>
    </row>
    <row r="6955" spans="1:3">
      <c r="A6955" s="169" t="s">
        <v>31362</v>
      </c>
      <c r="B6955" s="170" t="s">
        <v>31363</v>
      </c>
    </row>
    <row r="6956" spans="1:3">
      <c r="A6956" s="169" t="s">
        <v>12383</v>
      </c>
      <c r="B6956" s="170" t="s">
        <v>31364</v>
      </c>
      <c r="C6956" s="169" t="s">
        <v>187</v>
      </c>
    </row>
    <row r="6957" spans="1:3">
      <c r="A6957" s="169" t="s">
        <v>12385</v>
      </c>
      <c r="B6957" s="170" t="s">
        <v>31365</v>
      </c>
      <c r="C6957" s="169" t="s">
        <v>187</v>
      </c>
    </row>
    <row r="6958" spans="1:3">
      <c r="A6958" s="169" t="s">
        <v>12387</v>
      </c>
      <c r="B6958" s="170" t="s">
        <v>31366</v>
      </c>
      <c r="C6958" s="169" t="s">
        <v>187</v>
      </c>
    </row>
    <row r="6959" spans="1:3">
      <c r="A6959" s="169" t="s">
        <v>31367</v>
      </c>
      <c r="B6959" s="170" t="s">
        <v>31368</v>
      </c>
    </row>
    <row r="6960" spans="1:3">
      <c r="A6960" s="169" t="s">
        <v>12389</v>
      </c>
      <c r="B6960" s="170" t="s">
        <v>31369</v>
      </c>
      <c r="C6960" s="169" t="s">
        <v>187</v>
      </c>
    </row>
    <row r="6961" spans="1:3">
      <c r="A6961" s="169" t="s">
        <v>31370</v>
      </c>
      <c r="B6961" s="170" t="s">
        <v>24086</v>
      </c>
    </row>
    <row r="6962" spans="1:3">
      <c r="A6962" s="169" t="s">
        <v>12391</v>
      </c>
      <c r="B6962" s="170" t="s">
        <v>31371</v>
      </c>
      <c r="C6962" s="169" t="s">
        <v>187</v>
      </c>
    </row>
    <row r="6963" spans="1:3">
      <c r="A6963" s="169" t="s">
        <v>12393</v>
      </c>
      <c r="B6963" s="170" t="s">
        <v>31372</v>
      </c>
      <c r="C6963" s="169" t="s">
        <v>187</v>
      </c>
    </row>
    <row r="6964" spans="1:3">
      <c r="A6964" s="169" t="s">
        <v>31373</v>
      </c>
      <c r="B6964" s="170" t="s">
        <v>24086</v>
      </c>
    </row>
    <row r="6965" spans="1:3">
      <c r="A6965" s="169" t="s">
        <v>12395</v>
      </c>
      <c r="B6965" s="170" t="s">
        <v>31374</v>
      </c>
      <c r="C6965" s="169" t="s">
        <v>187</v>
      </c>
    </row>
    <row r="6966" spans="1:3">
      <c r="A6966" s="169" t="s">
        <v>12397</v>
      </c>
      <c r="B6966" s="170" t="s">
        <v>31375</v>
      </c>
      <c r="C6966" s="169" t="s">
        <v>187</v>
      </c>
    </row>
    <row r="6967" spans="1:3">
      <c r="A6967" s="169" t="s">
        <v>31376</v>
      </c>
      <c r="B6967" s="170" t="s">
        <v>24086</v>
      </c>
    </row>
    <row r="6968" spans="1:3" ht="57">
      <c r="A6968" s="169" t="s">
        <v>12399</v>
      </c>
      <c r="B6968" s="170" t="s">
        <v>31377</v>
      </c>
      <c r="C6968" s="169" t="s">
        <v>171</v>
      </c>
    </row>
    <row r="6969" spans="1:3" ht="57">
      <c r="A6969" s="169" t="s">
        <v>12401</v>
      </c>
      <c r="B6969" s="170" t="s">
        <v>31378</v>
      </c>
      <c r="C6969" s="169" t="s">
        <v>171</v>
      </c>
    </row>
    <row r="6970" spans="1:3" ht="57">
      <c r="A6970" s="169" t="s">
        <v>12403</v>
      </c>
      <c r="B6970" s="170" t="s">
        <v>31379</v>
      </c>
      <c r="C6970" s="169" t="s">
        <v>171</v>
      </c>
    </row>
    <row r="6971" spans="1:3" ht="42.75">
      <c r="A6971" s="169" t="s">
        <v>12405</v>
      </c>
      <c r="B6971" s="170" t="s">
        <v>31380</v>
      </c>
      <c r="C6971" s="169" t="s">
        <v>187</v>
      </c>
    </row>
    <row r="6972" spans="1:3" ht="42.75">
      <c r="A6972" s="169" t="s">
        <v>12407</v>
      </c>
      <c r="B6972" s="170" t="s">
        <v>31381</v>
      </c>
      <c r="C6972" s="169" t="s">
        <v>187</v>
      </c>
    </row>
    <row r="6973" spans="1:3" ht="42.75">
      <c r="A6973" s="169" t="s">
        <v>12409</v>
      </c>
      <c r="B6973" s="170" t="s">
        <v>31382</v>
      </c>
      <c r="C6973" s="169" t="s">
        <v>187</v>
      </c>
    </row>
    <row r="6974" spans="1:3" ht="28.5">
      <c r="A6974" s="169" t="s">
        <v>12411</v>
      </c>
      <c r="B6974" s="170" t="s">
        <v>31383</v>
      </c>
      <c r="C6974" s="169" t="s">
        <v>187</v>
      </c>
    </row>
    <row r="6975" spans="1:3" ht="28.5">
      <c r="A6975" s="169" t="s">
        <v>12413</v>
      </c>
      <c r="B6975" s="170" t="s">
        <v>31384</v>
      </c>
      <c r="C6975" s="169" t="s">
        <v>187</v>
      </c>
    </row>
    <row r="6976" spans="1:3" ht="28.5">
      <c r="A6976" s="169" t="s">
        <v>12415</v>
      </c>
      <c r="B6976" s="170" t="s">
        <v>31385</v>
      </c>
      <c r="C6976" s="169" t="s">
        <v>187</v>
      </c>
    </row>
    <row r="6977" spans="1:3" ht="71.25">
      <c r="A6977" s="169" t="s">
        <v>12417</v>
      </c>
      <c r="B6977" s="170" t="s">
        <v>31386</v>
      </c>
      <c r="C6977" s="169" t="s">
        <v>171</v>
      </c>
    </row>
    <row r="6978" spans="1:3" ht="57">
      <c r="A6978" s="169" t="s">
        <v>12419</v>
      </c>
      <c r="B6978" s="170" t="s">
        <v>31387</v>
      </c>
      <c r="C6978" s="169" t="s">
        <v>171</v>
      </c>
    </row>
    <row r="6979" spans="1:3" ht="57">
      <c r="A6979" s="169" t="s">
        <v>12421</v>
      </c>
      <c r="B6979" s="170" t="s">
        <v>31388</v>
      </c>
      <c r="C6979" s="169" t="s">
        <v>171</v>
      </c>
    </row>
    <row r="6980" spans="1:3" ht="42.75">
      <c r="A6980" s="169" t="s">
        <v>12423</v>
      </c>
      <c r="B6980" s="170" t="s">
        <v>31389</v>
      </c>
      <c r="C6980" s="169" t="s">
        <v>171</v>
      </c>
    </row>
    <row r="6981" spans="1:3" ht="57">
      <c r="A6981" s="169" t="s">
        <v>12425</v>
      </c>
      <c r="B6981" s="170" t="s">
        <v>31390</v>
      </c>
      <c r="C6981" s="169" t="s">
        <v>187</v>
      </c>
    </row>
    <row r="6982" spans="1:3" ht="57">
      <c r="A6982" s="169" t="s">
        <v>12427</v>
      </c>
      <c r="B6982" s="170" t="s">
        <v>31391</v>
      </c>
      <c r="C6982" s="169" t="s">
        <v>187</v>
      </c>
    </row>
    <row r="6983" spans="1:3">
      <c r="A6983" s="169" t="s">
        <v>31392</v>
      </c>
      <c r="B6983" s="170" t="s">
        <v>31393</v>
      </c>
    </row>
    <row r="6984" spans="1:3">
      <c r="A6984" s="169" t="s">
        <v>31394</v>
      </c>
      <c r="B6984" s="170" t="s">
        <v>31395</v>
      </c>
    </row>
    <row r="6985" spans="1:3" ht="57">
      <c r="A6985" s="169" t="s">
        <v>12429</v>
      </c>
      <c r="B6985" s="170" t="s">
        <v>31396</v>
      </c>
      <c r="C6985" s="169" t="s">
        <v>171</v>
      </c>
    </row>
    <row r="6986" spans="1:3" ht="57">
      <c r="A6986" s="169" t="s">
        <v>12431</v>
      </c>
      <c r="B6986" s="170" t="s">
        <v>31397</v>
      </c>
      <c r="C6986" s="169" t="s">
        <v>171</v>
      </c>
    </row>
    <row r="6987" spans="1:3" ht="57">
      <c r="A6987" s="169" t="s">
        <v>31398</v>
      </c>
      <c r="B6987" s="170" t="s">
        <v>31399</v>
      </c>
      <c r="C6987" s="169" t="s">
        <v>171</v>
      </c>
    </row>
    <row r="6988" spans="1:3" ht="57">
      <c r="A6988" s="169" t="s">
        <v>12433</v>
      </c>
      <c r="B6988" s="170" t="s">
        <v>31400</v>
      </c>
      <c r="C6988" s="169" t="s">
        <v>171</v>
      </c>
    </row>
    <row r="6989" spans="1:3" ht="57">
      <c r="A6989" s="169" t="s">
        <v>31401</v>
      </c>
      <c r="B6989" s="170" t="s">
        <v>31402</v>
      </c>
      <c r="C6989" s="169" t="s">
        <v>171</v>
      </c>
    </row>
    <row r="6990" spans="1:3" ht="57">
      <c r="A6990" s="169" t="s">
        <v>31403</v>
      </c>
      <c r="B6990" s="170" t="s">
        <v>31404</v>
      </c>
      <c r="C6990" s="169" t="s">
        <v>171</v>
      </c>
    </row>
    <row r="6991" spans="1:3" ht="57">
      <c r="A6991" s="169" t="s">
        <v>12435</v>
      </c>
      <c r="B6991" s="170" t="s">
        <v>31405</v>
      </c>
      <c r="C6991" s="169" t="s">
        <v>171</v>
      </c>
    </row>
    <row r="6992" spans="1:3" ht="57">
      <c r="A6992" s="169" t="s">
        <v>31406</v>
      </c>
      <c r="B6992" s="170" t="s">
        <v>31407</v>
      </c>
      <c r="C6992" s="169" t="s">
        <v>171</v>
      </c>
    </row>
    <row r="6993" spans="1:3" ht="57">
      <c r="A6993" s="169" t="s">
        <v>12441</v>
      </c>
      <c r="B6993" s="170" t="s">
        <v>31408</v>
      </c>
      <c r="C6993" s="169" t="s">
        <v>171</v>
      </c>
    </row>
    <row r="6994" spans="1:3" ht="57">
      <c r="A6994" s="169" t="s">
        <v>12443</v>
      </c>
      <c r="B6994" s="170" t="s">
        <v>31409</v>
      </c>
      <c r="C6994" s="169" t="s">
        <v>171</v>
      </c>
    </row>
    <row r="6995" spans="1:3" ht="57">
      <c r="A6995" s="169" t="s">
        <v>31410</v>
      </c>
      <c r="B6995" s="170" t="s">
        <v>31411</v>
      </c>
      <c r="C6995" s="169" t="s">
        <v>171</v>
      </c>
    </row>
    <row r="6996" spans="1:3" ht="57">
      <c r="A6996" s="169" t="s">
        <v>31412</v>
      </c>
      <c r="B6996" s="170" t="s">
        <v>31413</v>
      </c>
      <c r="C6996" s="169" t="s">
        <v>171</v>
      </c>
    </row>
    <row r="6997" spans="1:3" ht="57">
      <c r="A6997" s="169" t="s">
        <v>31414</v>
      </c>
      <c r="B6997" s="170" t="s">
        <v>31415</v>
      </c>
      <c r="C6997" s="169" t="s">
        <v>171</v>
      </c>
    </row>
    <row r="6998" spans="1:3">
      <c r="A6998" s="169" t="s">
        <v>12445</v>
      </c>
      <c r="B6998" s="170" t="s">
        <v>31416</v>
      </c>
      <c r="C6998" s="169" t="s">
        <v>187</v>
      </c>
    </row>
    <row r="6999" spans="1:3">
      <c r="A6999" s="169" t="s">
        <v>12447</v>
      </c>
      <c r="B6999" s="170" t="s">
        <v>31417</v>
      </c>
      <c r="C6999" s="169" t="s">
        <v>187</v>
      </c>
    </row>
    <row r="7000" spans="1:3" ht="28.5">
      <c r="A7000" s="169" t="s">
        <v>12449</v>
      </c>
      <c r="B7000" s="170" t="s">
        <v>31418</v>
      </c>
      <c r="C7000" s="169" t="s">
        <v>187</v>
      </c>
    </row>
    <row r="7001" spans="1:3">
      <c r="A7001" s="169" t="s">
        <v>12451</v>
      </c>
      <c r="B7001" s="170" t="s">
        <v>31419</v>
      </c>
      <c r="C7001" s="169" t="s">
        <v>187</v>
      </c>
    </row>
    <row r="7002" spans="1:3" ht="28.5">
      <c r="A7002" s="169" t="s">
        <v>12453</v>
      </c>
      <c r="B7002" s="170" t="s">
        <v>31420</v>
      </c>
      <c r="C7002" s="169" t="s">
        <v>187</v>
      </c>
    </row>
    <row r="7003" spans="1:3">
      <c r="A7003" s="169" t="s">
        <v>31421</v>
      </c>
      <c r="B7003" s="170" t="s">
        <v>31422</v>
      </c>
    </row>
    <row r="7004" spans="1:3" ht="28.5">
      <c r="A7004" s="169" t="s">
        <v>12455</v>
      </c>
      <c r="B7004" s="170" t="s">
        <v>31423</v>
      </c>
      <c r="C7004" s="169" t="s">
        <v>171</v>
      </c>
    </row>
    <row r="7005" spans="1:3">
      <c r="A7005" s="169" t="s">
        <v>31424</v>
      </c>
      <c r="B7005" s="170" t="s">
        <v>31425</v>
      </c>
      <c r="C7005" s="169" t="s">
        <v>24608</v>
      </c>
    </row>
    <row r="7006" spans="1:3">
      <c r="A7006" s="169" t="s">
        <v>12457</v>
      </c>
      <c r="B7006" s="170" t="s">
        <v>31426</v>
      </c>
      <c r="C7006" s="169" t="s">
        <v>171</v>
      </c>
    </row>
    <row r="7007" spans="1:3">
      <c r="A7007" s="169" t="s">
        <v>12459</v>
      </c>
      <c r="B7007" s="170" t="s">
        <v>31427</v>
      </c>
      <c r="C7007" s="169" t="s">
        <v>171</v>
      </c>
    </row>
    <row r="7008" spans="1:3">
      <c r="A7008" s="169" t="s">
        <v>12461</v>
      </c>
      <c r="B7008" s="170" t="s">
        <v>31428</v>
      </c>
      <c r="C7008" s="169" t="s">
        <v>171</v>
      </c>
    </row>
    <row r="7009" spans="1:3" ht="42.75">
      <c r="A7009" s="169" t="s">
        <v>12463</v>
      </c>
      <c r="B7009" s="170" t="s">
        <v>31429</v>
      </c>
      <c r="C7009" s="169" t="s">
        <v>171</v>
      </c>
    </row>
    <row r="7010" spans="1:3" ht="28.5">
      <c r="A7010" s="169" t="s">
        <v>12465</v>
      </c>
      <c r="B7010" s="170" t="s">
        <v>31430</v>
      </c>
      <c r="C7010" s="169" t="s">
        <v>171</v>
      </c>
    </row>
    <row r="7011" spans="1:3" ht="28.5">
      <c r="A7011" s="169" t="s">
        <v>12467</v>
      </c>
      <c r="B7011" s="170" t="s">
        <v>31431</v>
      </c>
      <c r="C7011" s="169" t="s">
        <v>171</v>
      </c>
    </row>
    <row r="7012" spans="1:3" ht="28.5">
      <c r="A7012" s="169" t="s">
        <v>31432</v>
      </c>
      <c r="B7012" s="170" t="s">
        <v>31433</v>
      </c>
      <c r="C7012" s="169" t="s">
        <v>171</v>
      </c>
    </row>
    <row r="7013" spans="1:3">
      <c r="A7013" s="169" t="s">
        <v>31434</v>
      </c>
      <c r="B7013" s="170" t="s">
        <v>31435</v>
      </c>
    </row>
    <row r="7014" spans="1:3" ht="28.5">
      <c r="A7014" s="169" t="s">
        <v>12469</v>
      </c>
      <c r="B7014" s="170" t="s">
        <v>31436</v>
      </c>
      <c r="C7014" s="169" t="s">
        <v>171</v>
      </c>
    </row>
    <row r="7015" spans="1:3" ht="28.5">
      <c r="A7015" s="169" t="s">
        <v>12471</v>
      </c>
      <c r="B7015" s="170" t="s">
        <v>31437</v>
      </c>
      <c r="C7015" s="169" t="s">
        <v>171</v>
      </c>
    </row>
    <row r="7016" spans="1:3" ht="28.5">
      <c r="A7016" s="169" t="s">
        <v>12473</v>
      </c>
      <c r="B7016" s="170" t="s">
        <v>31438</v>
      </c>
      <c r="C7016" s="169" t="s">
        <v>171</v>
      </c>
    </row>
    <row r="7017" spans="1:3" ht="28.5">
      <c r="A7017" s="169" t="s">
        <v>12475</v>
      </c>
      <c r="B7017" s="170" t="s">
        <v>31439</v>
      </c>
      <c r="C7017" s="169" t="s">
        <v>187</v>
      </c>
    </row>
    <row r="7018" spans="1:3" ht="28.5">
      <c r="A7018" s="169" t="s">
        <v>12477</v>
      </c>
      <c r="B7018" s="170" t="s">
        <v>31440</v>
      </c>
      <c r="C7018" s="169" t="s">
        <v>187</v>
      </c>
    </row>
    <row r="7019" spans="1:3">
      <c r="A7019" s="169" t="s">
        <v>248</v>
      </c>
      <c r="B7019" s="170" t="s">
        <v>31441</v>
      </c>
      <c r="C7019" s="169" t="s">
        <v>187</v>
      </c>
    </row>
    <row r="7020" spans="1:3">
      <c r="A7020" s="169" t="s">
        <v>12480</v>
      </c>
      <c r="B7020" s="170" t="s">
        <v>31442</v>
      </c>
      <c r="C7020" s="169" t="s">
        <v>187</v>
      </c>
    </row>
    <row r="7021" spans="1:3">
      <c r="A7021" s="169" t="s">
        <v>12482</v>
      </c>
      <c r="B7021" s="170" t="s">
        <v>31443</v>
      </c>
      <c r="C7021" s="169" t="s">
        <v>187</v>
      </c>
    </row>
    <row r="7022" spans="1:3">
      <c r="A7022" s="169" t="s">
        <v>31444</v>
      </c>
      <c r="B7022" s="170" t="s">
        <v>31445</v>
      </c>
    </row>
    <row r="7023" spans="1:3">
      <c r="A7023" s="169" t="s">
        <v>31446</v>
      </c>
      <c r="B7023" s="170" t="s">
        <v>31447</v>
      </c>
    </row>
    <row r="7024" spans="1:3" ht="28.5">
      <c r="A7024" s="169" t="s">
        <v>12484</v>
      </c>
      <c r="B7024" s="170" t="s">
        <v>31448</v>
      </c>
      <c r="C7024" s="169" t="s">
        <v>171</v>
      </c>
    </row>
    <row r="7025" spans="1:3" ht="42.75">
      <c r="A7025" s="169" t="s">
        <v>12486</v>
      </c>
      <c r="B7025" s="170" t="s">
        <v>31449</v>
      </c>
      <c r="C7025" s="169" t="s">
        <v>171</v>
      </c>
    </row>
    <row r="7026" spans="1:3">
      <c r="A7026" s="169" t="s">
        <v>12488</v>
      </c>
      <c r="B7026" s="170" t="s">
        <v>31450</v>
      </c>
      <c r="C7026" s="169" t="s">
        <v>171</v>
      </c>
    </row>
    <row r="7027" spans="1:3" ht="28.5">
      <c r="A7027" s="169" t="s">
        <v>12490</v>
      </c>
      <c r="B7027" s="170" t="s">
        <v>31451</v>
      </c>
      <c r="C7027" s="169" t="s">
        <v>171</v>
      </c>
    </row>
    <row r="7028" spans="1:3" ht="42.75">
      <c r="A7028" s="169" t="s">
        <v>12492</v>
      </c>
      <c r="B7028" s="170" t="s">
        <v>31452</v>
      </c>
      <c r="C7028" s="169" t="s">
        <v>171</v>
      </c>
    </row>
    <row r="7029" spans="1:3" ht="28.5">
      <c r="A7029" s="169" t="s">
        <v>12494</v>
      </c>
      <c r="B7029" s="170" t="s">
        <v>31453</v>
      </c>
      <c r="C7029" s="169" t="s">
        <v>171</v>
      </c>
    </row>
    <row r="7030" spans="1:3" ht="28.5">
      <c r="A7030" s="169" t="s">
        <v>12496</v>
      </c>
      <c r="B7030" s="170" t="s">
        <v>31454</v>
      </c>
      <c r="C7030" s="169" t="s">
        <v>171</v>
      </c>
    </row>
    <row r="7031" spans="1:3">
      <c r="A7031" s="169" t="s">
        <v>31455</v>
      </c>
      <c r="B7031" s="170" t="s">
        <v>31456</v>
      </c>
    </row>
    <row r="7032" spans="1:3" ht="28.5">
      <c r="A7032" s="169" t="s">
        <v>12498</v>
      </c>
      <c r="B7032" s="170" t="s">
        <v>31457</v>
      </c>
      <c r="C7032" s="169" t="s">
        <v>171</v>
      </c>
    </row>
    <row r="7033" spans="1:3">
      <c r="A7033" s="169" t="s">
        <v>31458</v>
      </c>
      <c r="B7033" s="170" t="s">
        <v>31459</v>
      </c>
    </row>
    <row r="7034" spans="1:3" ht="28.5">
      <c r="A7034" s="169" t="s">
        <v>12500</v>
      </c>
      <c r="B7034" s="170" t="s">
        <v>31460</v>
      </c>
      <c r="C7034" s="169" t="s">
        <v>171</v>
      </c>
    </row>
    <row r="7035" spans="1:3" ht="28.5">
      <c r="A7035" s="169" t="s">
        <v>12502</v>
      </c>
      <c r="B7035" s="170" t="s">
        <v>31461</v>
      </c>
      <c r="C7035" s="169" t="s">
        <v>171</v>
      </c>
    </row>
    <row r="7036" spans="1:3" ht="28.5">
      <c r="A7036" s="169" t="s">
        <v>12504</v>
      </c>
      <c r="B7036" s="170" t="s">
        <v>31462</v>
      </c>
      <c r="C7036" s="169" t="s">
        <v>171</v>
      </c>
    </row>
    <row r="7037" spans="1:3">
      <c r="A7037" s="169" t="s">
        <v>12506</v>
      </c>
      <c r="B7037" s="170" t="s">
        <v>31463</v>
      </c>
      <c r="C7037" s="169" t="s">
        <v>171</v>
      </c>
    </row>
    <row r="7038" spans="1:3" ht="28.5">
      <c r="A7038" s="169" t="s">
        <v>12508</v>
      </c>
      <c r="B7038" s="170" t="s">
        <v>31464</v>
      </c>
      <c r="C7038" s="169" t="s">
        <v>171</v>
      </c>
    </row>
    <row r="7039" spans="1:3" ht="28.5">
      <c r="A7039" s="169" t="s">
        <v>12510</v>
      </c>
      <c r="B7039" s="170" t="s">
        <v>31465</v>
      </c>
      <c r="C7039" s="169" t="s">
        <v>171</v>
      </c>
    </row>
    <row r="7040" spans="1:3" ht="28.5">
      <c r="A7040" s="169" t="s">
        <v>12512</v>
      </c>
      <c r="B7040" s="170" t="s">
        <v>31466</v>
      </c>
      <c r="C7040" s="169" t="s">
        <v>171</v>
      </c>
    </row>
    <row r="7041" spans="1:3" ht="28.5">
      <c r="A7041" s="169" t="s">
        <v>12514</v>
      </c>
      <c r="B7041" s="170" t="s">
        <v>31467</v>
      </c>
      <c r="C7041" s="169" t="s">
        <v>171</v>
      </c>
    </row>
    <row r="7042" spans="1:3" ht="28.5">
      <c r="A7042" s="169" t="s">
        <v>12516</v>
      </c>
      <c r="B7042" s="170" t="s">
        <v>31468</v>
      </c>
      <c r="C7042" s="169" t="s">
        <v>171</v>
      </c>
    </row>
    <row r="7043" spans="1:3" ht="28.5">
      <c r="A7043" s="169" t="s">
        <v>12518</v>
      </c>
      <c r="B7043" s="170" t="s">
        <v>31469</v>
      </c>
      <c r="C7043" s="169" t="s">
        <v>171</v>
      </c>
    </row>
    <row r="7044" spans="1:3" ht="28.5">
      <c r="A7044" s="169" t="s">
        <v>12520</v>
      </c>
      <c r="B7044" s="170" t="s">
        <v>31470</v>
      </c>
      <c r="C7044" s="169" t="s">
        <v>187</v>
      </c>
    </row>
    <row r="7045" spans="1:3" ht="28.5">
      <c r="A7045" s="169" t="s">
        <v>12522</v>
      </c>
      <c r="B7045" s="170" t="s">
        <v>31471</v>
      </c>
      <c r="C7045" s="169" t="s">
        <v>187</v>
      </c>
    </row>
    <row r="7046" spans="1:3" ht="28.5">
      <c r="A7046" s="169" t="s">
        <v>12524</v>
      </c>
      <c r="B7046" s="170" t="s">
        <v>31472</v>
      </c>
      <c r="C7046" s="169" t="s">
        <v>187</v>
      </c>
    </row>
    <row r="7047" spans="1:3" ht="28.5">
      <c r="A7047" s="169" t="s">
        <v>12526</v>
      </c>
      <c r="B7047" s="170" t="s">
        <v>31473</v>
      </c>
      <c r="C7047" s="169" t="s">
        <v>187</v>
      </c>
    </row>
    <row r="7048" spans="1:3">
      <c r="A7048" s="169" t="s">
        <v>31474</v>
      </c>
      <c r="B7048" s="170" t="s">
        <v>31475</v>
      </c>
    </row>
    <row r="7049" spans="1:3" ht="28.5">
      <c r="A7049" s="169" t="s">
        <v>12528</v>
      </c>
      <c r="B7049" s="170" t="s">
        <v>31476</v>
      </c>
      <c r="C7049" s="169" t="s">
        <v>171</v>
      </c>
    </row>
    <row r="7050" spans="1:3" ht="28.5">
      <c r="A7050" s="169" t="s">
        <v>12530</v>
      </c>
      <c r="B7050" s="170" t="s">
        <v>31477</v>
      </c>
      <c r="C7050" s="169" t="s">
        <v>171</v>
      </c>
    </row>
    <row r="7051" spans="1:3" ht="28.5">
      <c r="A7051" s="169" t="s">
        <v>12532</v>
      </c>
      <c r="B7051" s="170" t="s">
        <v>31478</v>
      </c>
      <c r="C7051" s="169" t="s">
        <v>187</v>
      </c>
    </row>
    <row r="7052" spans="1:3" ht="28.5">
      <c r="A7052" s="169" t="s">
        <v>12534</v>
      </c>
      <c r="B7052" s="170" t="s">
        <v>31479</v>
      </c>
      <c r="C7052" s="169" t="s">
        <v>187</v>
      </c>
    </row>
    <row r="7053" spans="1:3">
      <c r="A7053" s="169" t="s">
        <v>31480</v>
      </c>
      <c r="B7053" s="170" t="s">
        <v>31481</v>
      </c>
    </row>
    <row r="7054" spans="1:3" ht="28.5">
      <c r="A7054" s="169" t="s">
        <v>12536</v>
      </c>
      <c r="B7054" s="170" t="s">
        <v>31482</v>
      </c>
      <c r="C7054" s="169" t="s">
        <v>171</v>
      </c>
    </row>
    <row r="7055" spans="1:3" ht="28.5">
      <c r="A7055" s="169" t="s">
        <v>12538</v>
      </c>
      <c r="B7055" s="170" t="s">
        <v>31483</v>
      </c>
      <c r="C7055" s="169" t="s">
        <v>171</v>
      </c>
    </row>
    <row r="7056" spans="1:3">
      <c r="A7056" s="169" t="s">
        <v>31484</v>
      </c>
      <c r="B7056" s="170" t="s">
        <v>31485</v>
      </c>
    </row>
    <row r="7057" spans="1:3">
      <c r="A7057" s="169" t="s">
        <v>31486</v>
      </c>
      <c r="B7057" s="170" t="s">
        <v>31487</v>
      </c>
    </row>
    <row r="7058" spans="1:3" ht="57">
      <c r="A7058" s="169" t="s">
        <v>12540</v>
      </c>
      <c r="B7058" s="170" t="s">
        <v>31488</v>
      </c>
      <c r="C7058" s="169" t="s">
        <v>171</v>
      </c>
    </row>
    <row r="7059" spans="1:3" ht="57">
      <c r="A7059" s="169" t="s">
        <v>12542</v>
      </c>
      <c r="B7059" s="170" t="s">
        <v>31489</v>
      </c>
      <c r="C7059" s="169" t="s">
        <v>171</v>
      </c>
    </row>
    <row r="7060" spans="1:3" ht="57">
      <c r="A7060" s="169" t="s">
        <v>12544</v>
      </c>
      <c r="B7060" s="170" t="s">
        <v>31490</v>
      </c>
      <c r="C7060" s="169" t="s">
        <v>171</v>
      </c>
    </row>
    <row r="7061" spans="1:3" ht="42.75">
      <c r="A7061" s="169" t="s">
        <v>12546</v>
      </c>
      <c r="B7061" s="170" t="s">
        <v>31491</v>
      </c>
      <c r="C7061" s="169" t="s">
        <v>171</v>
      </c>
    </row>
    <row r="7062" spans="1:3" ht="42.75">
      <c r="A7062" s="169" t="s">
        <v>31492</v>
      </c>
      <c r="B7062" s="170" t="s">
        <v>31493</v>
      </c>
      <c r="C7062" s="169" t="s">
        <v>31494</v>
      </c>
    </row>
    <row r="7063" spans="1:3" ht="42.75">
      <c r="A7063" s="169" t="s">
        <v>12548</v>
      </c>
      <c r="B7063" s="170" t="s">
        <v>31495</v>
      </c>
      <c r="C7063" s="169" t="s">
        <v>171</v>
      </c>
    </row>
    <row r="7064" spans="1:3" ht="42.75">
      <c r="A7064" s="169" t="s">
        <v>31496</v>
      </c>
      <c r="B7064" s="170" t="s">
        <v>31497</v>
      </c>
      <c r="C7064" s="169" t="s">
        <v>171</v>
      </c>
    </row>
    <row r="7065" spans="1:3">
      <c r="A7065" s="169" t="s">
        <v>31498</v>
      </c>
      <c r="B7065" s="170" t="s">
        <v>31499</v>
      </c>
    </row>
    <row r="7066" spans="1:3" ht="28.5">
      <c r="A7066" s="169" t="s">
        <v>12556</v>
      </c>
      <c r="B7066" s="170" t="s">
        <v>31500</v>
      </c>
      <c r="C7066" s="169" t="s">
        <v>171</v>
      </c>
    </row>
    <row r="7067" spans="1:3" ht="28.5">
      <c r="A7067" s="169" t="s">
        <v>12558</v>
      </c>
      <c r="B7067" s="170" t="s">
        <v>31501</v>
      </c>
      <c r="C7067" s="169" t="s">
        <v>171</v>
      </c>
    </row>
    <row r="7068" spans="1:3" ht="28.5">
      <c r="A7068" s="169" t="s">
        <v>12560</v>
      </c>
      <c r="B7068" s="170" t="s">
        <v>31502</v>
      </c>
      <c r="C7068" s="169" t="s">
        <v>171</v>
      </c>
    </row>
    <row r="7069" spans="1:3" ht="28.5">
      <c r="A7069" s="169" t="s">
        <v>12562</v>
      </c>
      <c r="B7069" s="170" t="s">
        <v>31503</v>
      </c>
      <c r="C7069" s="169" t="s">
        <v>171</v>
      </c>
    </row>
    <row r="7070" spans="1:3" ht="28.5">
      <c r="A7070" s="169" t="s">
        <v>12564</v>
      </c>
      <c r="B7070" s="170" t="s">
        <v>31504</v>
      </c>
      <c r="C7070" s="169" t="s">
        <v>171</v>
      </c>
    </row>
    <row r="7071" spans="1:3">
      <c r="A7071" s="169" t="s">
        <v>31505</v>
      </c>
      <c r="B7071" s="170" t="s">
        <v>31506</v>
      </c>
    </row>
    <row r="7072" spans="1:3" ht="28.5">
      <c r="A7072" s="169" t="s">
        <v>12566</v>
      </c>
      <c r="B7072" s="170" t="s">
        <v>31507</v>
      </c>
      <c r="C7072" s="169" t="s">
        <v>171</v>
      </c>
    </row>
    <row r="7073" spans="1:3">
      <c r="A7073" s="169" t="s">
        <v>31508</v>
      </c>
      <c r="B7073" s="170" t="s">
        <v>31509</v>
      </c>
    </row>
    <row r="7074" spans="1:3" ht="28.5">
      <c r="A7074" s="169" t="s">
        <v>12568</v>
      </c>
      <c r="B7074" s="170" t="s">
        <v>31510</v>
      </c>
      <c r="C7074" s="169" t="s">
        <v>174</v>
      </c>
    </row>
    <row r="7075" spans="1:3" ht="28.5">
      <c r="A7075" s="169" t="s">
        <v>12570</v>
      </c>
      <c r="B7075" s="170" t="s">
        <v>31511</v>
      </c>
      <c r="C7075" s="169" t="s">
        <v>174</v>
      </c>
    </row>
    <row r="7076" spans="1:3" ht="28.5">
      <c r="A7076" s="169" t="s">
        <v>12572</v>
      </c>
      <c r="B7076" s="170" t="s">
        <v>31512</v>
      </c>
      <c r="C7076" s="169" t="s">
        <v>174</v>
      </c>
    </row>
    <row r="7077" spans="1:3" ht="57">
      <c r="A7077" s="169" t="s">
        <v>12574</v>
      </c>
      <c r="B7077" s="170" t="s">
        <v>31513</v>
      </c>
      <c r="C7077" s="169" t="s">
        <v>174</v>
      </c>
    </row>
    <row r="7078" spans="1:3" ht="28.5">
      <c r="A7078" s="169" t="s">
        <v>12576</v>
      </c>
      <c r="B7078" s="170" t="s">
        <v>31514</v>
      </c>
      <c r="C7078" s="169" t="s">
        <v>174</v>
      </c>
    </row>
    <row r="7079" spans="1:3" ht="28.5">
      <c r="A7079" s="169" t="s">
        <v>12578</v>
      </c>
      <c r="B7079" s="170" t="s">
        <v>31515</v>
      </c>
      <c r="C7079" s="169" t="s">
        <v>174</v>
      </c>
    </row>
    <row r="7080" spans="1:3" ht="28.5">
      <c r="A7080" s="169" t="s">
        <v>12580</v>
      </c>
      <c r="B7080" s="170" t="s">
        <v>31516</v>
      </c>
      <c r="C7080" s="169" t="s">
        <v>174</v>
      </c>
    </row>
    <row r="7081" spans="1:3" ht="28.5">
      <c r="A7081" s="169" t="s">
        <v>12582</v>
      </c>
      <c r="B7081" s="170" t="s">
        <v>31517</v>
      </c>
      <c r="C7081" s="169" t="s">
        <v>174</v>
      </c>
    </row>
    <row r="7082" spans="1:3" ht="28.5">
      <c r="A7082" s="169" t="s">
        <v>12584</v>
      </c>
      <c r="B7082" s="170" t="s">
        <v>31518</v>
      </c>
      <c r="C7082" s="169" t="s">
        <v>174</v>
      </c>
    </row>
    <row r="7083" spans="1:3" ht="28.5">
      <c r="A7083" s="169" t="s">
        <v>12586</v>
      </c>
      <c r="B7083" s="170" t="s">
        <v>31519</v>
      </c>
      <c r="C7083" s="169" t="s">
        <v>174</v>
      </c>
    </row>
    <row r="7084" spans="1:3" ht="28.5">
      <c r="A7084" s="169" t="s">
        <v>12588</v>
      </c>
      <c r="B7084" s="170" t="s">
        <v>31520</v>
      </c>
      <c r="C7084" s="169" t="s">
        <v>174</v>
      </c>
    </row>
    <row r="7085" spans="1:3">
      <c r="A7085" s="169" t="s">
        <v>31521</v>
      </c>
      <c r="B7085" s="170" t="s">
        <v>31522</v>
      </c>
      <c r="C7085" s="169" t="s">
        <v>174</v>
      </c>
    </row>
    <row r="7086" spans="1:3" ht="28.5">
      <c r="A7086" s="169" t="s">
        <v>12590</v>
      </c>
      <c r="B7086" s="170" t="s">
        <v>31523</v>
      </c>
      <c r="C7086" s="169" t="s">
        <v>174</v>
      </c>
    </row>
    <row r="7087" spans="1:3">
      <c r="A7087" s="169" t="s">
        <v>12592</v>
      </c>
      <c r="B7087" s="170" t="s">
        <v>31524</v>
      </c>
      <c r="C7087" s="169" t="s">
        <v>174</v>
      </c>
    </row>
    <row r="7088" spans="1:3">
      <c r="A7088" s="169" t="s">
        <v>12594</v>
      </c>
      <c r="B7088" s="170" t="s">
        <v>31525</v>
      </c>
      <c r="C7088" s="169" t="s">
        <v>174</v>
      </c>
    </row>
    <row r="7089" spans="1:3">
      <c r="A7089" s="169" t="s">
        <v>12596</v>
      </c>
      <c r="B7089" s="170" t="s">
        <v>31526</v>
      </c>
      <c r="C7089" s="169" t="s">
        <v>174</v>
      </c>
    </row>
    <row r="7090" spans="1:3" ht="57">
      <c r="A7090" s="169" t="s">
        <v>12598</v>
      </c>
      <c r="B7090" s="170" t="s">
        <v>31527</v>
      </c>
      <c r="C7090" s="169" t="s">
        <v>174</v>
      </c>
    </row>
    <row r="7091" spans="1:3">
      <c r="A7091" s="169" t="s">
        <v>12602</v>
      </c>
      <c r="B7091" s="170" t="s">
        <v>31528</v>
      </c>
      <c r="C7091" s="169" t="s">
        <v>171</v>
      </c>
    </row>
    <row r="7092" spans="1:3">
      <c r="A7092" s="169" t="s">
        <v>12604</v>
      </c>
      <c r="B7092" s="170" t="s">
        <v>31529</v>
      </c>
      <c r="C7092" s="169" t="s">
        <v>171</v>
      </c>
    </row>
    <row r="7093" spans="1:3">
      <c r="A7093" s="169" t="s">
        <v>12606</v>
      </c>
      <c r="B7093" s="170" t="s">
        <v>31530</v>
      </c>
      <c r="C7093" s="169" t="s">
        <v>171</v>
      </c>
    </row>
    <row r="7094" spans="1:3">
      <c r="A7094" s="169" t="s">
        <v>12608</v>
      </c>
      <c r="B7094" s="170" t="s">
        <v>31531</v>
      </c>
      <c r="C7094" s="169" t="s">
        <v>171</v>
      </c>
    </row>
    <row r="7095" spans="1:3">
      <c r="A7095" s="169" t="s">
        <v>12610</v>
      </c>
      <c r="B7095" s="170" t="s">
        <v>31532</v>
      </c>
      <c r="C7095" s="169" t="s">
        <v>171</v>
      </c>
    </row>
    <row r="7096" spans="1:3">
      <c r="A7096" s="169" t="s">
        <v>12612</v>
      </c>
      <c r="B7096" s="170" t="s">
        <v>31533</v>
      </c>
      <c r="C7096" s="169" t="s">
        <v>171</v>
      </c>
    </row>
    <row r="7097" spans="1:3" ht="28.5">
      <c r="A7097" s="169" t="s">
        <v>12614</v>
      </c>
      <c r="B7097" s="170" t="s">
        <v>31534</v>
      </c>
      <c r="C7097" s="169" t="s">
        <v>171</v>
      </c>
    </row>
    <row r="7098" spans="1:3" ht="42.75">
      <c r="A7098" s="169" t="s">
        <v>31535</v>
      </c>
      <c r="B7098" s="170" t="s">
        <v>31536</v>
      </c>
      <c r="C7098" s="169" t="s">
        <v>187</v>
      </c>
    </row>
    <row r="7099" spans="1:3" ht="42.75">
      <c r="A7099" s="169" t="s">
        <v>31537</v>
      </c>
      <c r="B7099" s="170" t="s">
        <v>31538</v>
      </c>
      <c r="C7099" s="169" t="s">
        <v>187</v>
      </c>
    </row>
    <row r="7100" spans="1:3" ht="42.75">
      <c r="A7100" s="169" t="s">
        <v>31539</v>
      </c>
      <c r="B7100" s="170" t="s">
        <v>31540</v>
      </c>
      <c r="C7100" s="169" t="s">
        <v>187</v>
      </c>
    </row>
    <row r="7101" spans="1:3" ht="42.75">
      <c r="A7101" s="169" t="s">
        <v>31541</v>
      </c>
      <c r="B7101" s="170" t="s">
        <v>31542</v>
      </c>
      <c r="C7101" s="169" t="s">
        <v>187</v>
      </c>
    </row>
    <row r="7102" spans="1:3" ht="42.75">
      <c r="A7102" s="169" t="s">
        <v>31543</v>
      </c>
      <c r="B7102" s="170" t="s">
        <v>31544</v>
      </c>
      <c r="C7102" s="169" t="s">
        <v>187</v>
      </c>
    </row>
    <row r="7103" spans="1:3" ht="57">
      <c r="A7103" s="169" t="s">
        <v>31545</v>
      </c>
      <c r="B7103" s="170" t="s">
        <v>31546</v>
      </c>
      <c r="C7103" s="169" t="s">
        <v>171</v>
      </c>
    </row>
    <row r="7104" spans="1:3" ht="57">
      <c r="A7104" s="169" t="s">
        <v>31547</v>
      </c>
      <c r="B7104" s="170" t="s">
        <v>31548</v>
      </c>
      <c r="C7104" s="169" t="s">
        <v>171</v>
      </c>
    </row>
    <row r="7105" spans="1:3" ht="57">
      <c r="A7105" s="169" t="s">
        <v>31549</v>
      </c>
      <c r="B7105" s="170" t="s">
        <v>31550</v>
      </c>
      <c r="C7105" s="169" t="s">
        <v>187</v>
      </c>
    </row>
    <row r="7106" spans="1:3" ht="42.75">
      <c r="A7106" s="169" t="s">
        <v>31551</v>
      </c>
      <c r="B7106" s="170" t="s">
        <v>31552</v>
      </c>
      <c r="C7106" s="169" t="s">
        <v>187</v>
      </c>
    </row>
    <row r="7107" spans="1:3" ht="57">
      <c r="A7107" s="169" t="s">
        <v>31553</v>
      </c>
      <c r="B7107" s="170" t="s">
        <v>31554</v>
      </c>
      <c r="C7107" s="169" t="s">
        <v>187</v>
      </c>
    </row>
    <row r="7108" spans="1:3">
      <c r="A7108" s="169" t="s">
        <v>12616</v>
      </c>
      <c r="B7108" s="170" t="s">
        <v>31555</v>
      </c>
      <c r="C7108" s="169" t="s">
        <v>171</v>
      </c>
    </row>
    <row r="7109" spans="1:3">
      <c r="A7109" s="169" t="s">
        <v>31556</v>
      </c>
      <c r="B7109" s="170" t="s">
        <v>31557</v>
      </c>
    </row>
    <row r="7110" spans="1:3" ht="57">
      <c r="A7110" s="169" t="s">
        <v>12618</v>
      </c>
      <c r="B7110" s="170" t="s">
        <v>31558</v>
      </c>
      <c r="C7110" s="169" t="s">
        <v>171</v>
      </c>
    </row>
    <row r="7111" spans="1:3" ht="57">
      <c r="A7111" s="169" t="s">
        <v>12620</v>
      </c>
      <c r="B7111" s="170" t="s">
        <v>31559</v>
      </c>
      <c r="C7111" s="169" t="s">
        <v>171</v>
      </c>
    </row>
    <row r="7112" spans="1:3" ht="42.75">
      <c r="A7112" s="169" t="s">
        <v>12622</v>
      </c>
      <c r="B7112" s="170" t="s">
        <v>31560</v>
      </c>
      <c r="C7112" s="169" t="s">
        <v>171</v>
      </c>
    </row>
    <row r="7113" spans="1:3" ht="42.75">
      <c r="A7113" s="169" t="s">
        <v>12624</v>
      </c>
      <c r="B7113" s="170" t="s">
        <v>31561</v>
      </c>
      <c r="C7113" s="169" t="s">
        <v>171</v>
      </c>
    </row>
    <row r="7114" spans="1:3" ht="28.5">
      <c r="A7114" s="169" t="s">
        <v>12626</v>
      </c>
      <c r="B7114" s="170" t="s">
        <v>31562</v>
      </c>
      <c r="C7114" s="169" t="s">
        <v>171</v>
      </c>
    </row>
    <row r="7115" spans="1:3" ht="42.75">
      <c r="A7115" s="169" t="s">
        <v>12628</v>
      </c>
      <c r="B7115" s="170" t="s">
        <v>31563</v>
      </c>
      <c r="C7115" s="169" t="s">
        <v>171</v>
      </c>
    </row>
    <row r="7116" spans="1:3" ht="57">
      <c r="A7116" s="169" t="s">
        <v>12630</v>
      </c>
      <c r="B7116" s="170" t="s">
        <v>31564</v>
      </c>
      <c r="C7116" s="169" t="s">
        <v>171</v>
      </c>
    </row>
    <row r="7117" spans="1:3" ht="57">
      <c r="A7117" s="169" t="s">
        <v>12632</v>
      </c>
      <c r="B7117" s="170" t="s">
        <v>31565</v>
      </c>
      <c r="C7117" s="169" t="s">
        <v>171</v>
      </c>
    </row>
    <row r="7118" spans="1:3" ht="42.75">
      <c r="A7118" s="169" t="s">
        <v>12634</v>
      </c>
      <c r="B7118" s="170" t="s">
        <v>31566</v>
      </c>
      <c r="C7118" s="169" t="s">
        <v>171</v>
      </c>
    </row>
    <row r="7119" spans="1:3" ht="28.5">
      <c r="A7119" s="169" t="s">
        <v>343</v>
      </c>
      <c r="B7119" s="170" t="s">
        <v>31567</v>
      </c>
      <c r="C7119" s="169" t="s">
        <v>171</v>
      </c>
    </row>
    <row r="7120" spans="1:3" ht="42.75">
      <c r="A7120" s="169" t="s">
        <v>12637</v>
      </c>
      <c r="B7120" s="170" t="s">
        <v>31568</v>
      </c>
      <c r="C7120" s="169" t="s">
        <v>171</v>
      </c>
    </row>
    <row r="7121" spans="1:3">
      <c r="A7121" s="169" t="s">
        <v>12639</v>
      </c>
      <c r="B7121" s="170" t="s">
        <v>31569</v>
      </c>
      <c r="C7121" s="169" t="s">
        <v>174</v>
      </c>
    </row>
    <row r="7122" spans="1:3" ht="42.75">
      <c r="A7122" s="169" t="s">
        <v>12641</v>
      </c>
      <c r="B7122" s="170" t="s">
        <v>31570</v>
      </c>
      <c r="C7122" s="169" t="s">
        <v>174</v>
      </c>
    </row>
    <row r="7123" spans="1:3" ht="42.75">
      <c r="A7123" s="169" t="s">
        <v>12643</v>
      </c>
      <c r="B7123" s="170" t="s">
        <v>31571</v>
      </c>
      <c r="C7123" s="169" t="s">
        <v>174</v>
      </c>
    </row>
    <row r="7124" spans="1:3" ht="42.75">
      <c r="A7124" s="169" t="s">
        <v>12645</v>
      </c>
      <c r="B7124" s="170" t="s">
        <v>31572</v>
      </c>
      <c r="C7124" s="169" t="s">
        <v>174</v>
      </c>
    </row>
    <row r="7125" spans="1:3" ht="57">
      <c r="A7125" s="169" t="s">
        <v>12653</v>
      </c>
      <c r="B7125" s="170" t="s">
        <v>31573</v>
      </c>
      <c r="C7125" s="169" t="s">
        <v>171</v>
      </c>
    </row>
    <row r="7126" spans="1:3" ht="28.5">
      <c r="A7126" s="169" t="s">
        <v>12655</v>
      </c>
      <c r="B7126" s="170" t="s">
        <v>31574</v>
      </c>
      <c r="C7126" s="169" t="s">
        <v>171</v>
      </c>
    </row>
    <row r="7127" spans="1:3" ht="42.75">
      <c r="A7127" s="169" t="s">
        <v>460</v>
      </c>
      <c r="B7127" s="170" t="s">
        <v>31575</v>
      </c>
      <c r="C7127" s="169" t="s">
        <v>171</v>
      </c>
    </row>
    <row r="7128" spans="1:3" ht="42.75">
      <c r="A7128" s="169" t="s">
        <v>12658</v>
      </c>
      <c r="B7128" s="170" t="s">
        <v>31576</v>
      </c>
      <c r="C7128" s="169" t="s">
        <v>171</v>
      </c>
    </row>
    <row r="7129" spans="1:3" ht="42.75">
      <c r="A7129" s="169" t="s">
        <v>12660</v>
      </c>
      <c r="B7129" s="170" t="s">
        <v>31577</v>
      </c>
      <c r="C7129" s="169" t="s">
        <v>171</v>
      </c>
    </row>
    <row r="7130" spans="1:3" ht="42.75">
      <c r="A7130" s="169" t="s">
        <v>227</v>
      </c>
      <c r="B7130" s="170" t="s">
        <v>31578</v>
      </c>
      <c r="C7130" s="169" t="s">
        <v>171</v>
      </c>
    </row>
    <row r="7131" spans="1:3" ht="57">
      <c r="A7131" s="169" t="s">
        <v>374</v>
      </c>
      <c r="B7131" s="170" t="s">
        <v>31579</v>
      </c>
      <c r="C7131" s="169" t="s">
        <v>171</v>
      </c>
    </row>
    <row r="7132" spans="1:3" ht="28.5">
      <c r="A7132" s="169" t="s">
        <v>12664</v>
      </c>
      <c r="B7132" s="170" t="s">
        <v>31580</v>
      </c>
      <c r="C7132" s="169" t="s">
        <v>171</v>
      </c>
    </row>
    <row r="7133" spans="1:3" ht="57">
      <c r="A7133" s="169" t="s">
        <v>12666</v>
      </c>
      <c r="B7133" s="170" t="s">
        <v>31581</v>
      </c>
      <c r="C7133" s="169" t="s">
        <v>174</v>
      </c>
    </row>
    <row r="7134" spans="1:3" ht="28.5">
      <c r="A7134" s="169" t="s">
        <v>12668</v>
      </c>
      <c r="B7134" s="170" t="s">
        <v>31582</v>
      </c>
      <c r="C7134" s="169" t="s">
        <v>171</v>
      </c>
    </row>
    <row r="7135" spans="1:3" ht="42.75">
      <c r="A7135" s="169" t="s">
        <v>12670</v>
      </c>
      <c r="B7135" s="170" t="s">
        <v>31583</v>
      </c>
      <c r="C7135" s="169" t="s">
        <v>174</v>
      </c>
    </row>
    <row r="7136" spans="1:3" ht="42.75">
      <c r="A7136" s="169" t="s">
        <v>12672</v>
      </c>
      <c r="B7136" s="170" t="s">
        <v>31584</v>
      </c>
      <c r="C7136" s="169" t="s">
        <v>174</v>
      </c>
    </row>
    <row r="7137" spans="1:3" ht="42.75">
      <c r="A7137" s="169" t="s">
        <v>12674</v>
      </c>
      <c r="B7137" s="170" t="s">
        <v>31585</v>
      </c>
      <c r="C7137" s="169" t="s">
        <v>174</v>
      </c>
    </row>
    <row r="7138" spans="1:3" ht="42.75">
      <c r="A7138" s="169" t="s">
        <v>12676</v>
      </c>
      <c r="B7138" s="170" t="s">
        <v>31586</v>
      </c>
      <c r="C7138" s="169" t="s">
        <v>174</v>
      </c>
    </row>
    <row r="7139" spans="1:3" ht="42.75">
      <c r="A7139" s="169" t="s">
        <v>12678</v>
      </c>
      <c r="B7139" s="170" t="s">
        <v>31587</v>
      </c>
      <c r="C7139" s="169" t="s">
        <v>174</v>
      </c>
    </row>
    <row r="7140" spans="1:3" ht="57">
      <c r="A7140" s="169" t="s">
        <v>12680</v>
      </c>
      <c r="B7140" s="170" t="s">
        <v>31588</v>
      </c>
      <c r="C7140" s="169" t="s">
        <v>171</v>
      </c>
    </row>
    <row r="7141" spans="1:3" ht="57">
      <c r="A7141" s="169" t="s">
        <v>12682</v>
      </c>
      <c r="B7141" s="170" t="s">
        <v>31589</v>
      </c>
      <c r="C7141" s="169" t="s">
        <v>174</v>
      </c>
    </row>
    <row r="7142" spans="1:3" ht="57">
      <c r="A7142" s="169" t="s">
        <v>12684</v>
      </c>
      <c r="B7142" s="170" t="s">
        <v>31590</v>
      </c>
      <c r="C7142" s="169" t="s">
        <v>174</v>
      </c>
    </row>
    <row r="7143" spans="1:3" ht="28.5">
      <c r="A7143" s="169" t="s">
        <v>12694</v>
      </c>
      <c r="B7143" s="170" t="s">
        <v>31591</v>
      </c>
      <c r="C7143" s="169" t="s">
        <v>174</v>
      </c>
    </row>
    <row r="7144" spans="1:3" ht="28.5">
      <c r="A7144" s="169" t="s">
        <v>12696</v>
      </c>
      <c r="B7144" s="170" t="s">
        <v>31592</v>
      </c>
      <c r="C7144" s="169" t="s">
        <v>174</v>
      </c>
    </row>
    <row r="7145" spans="1:3" ht="42.75">
      <c r="A7145" s="169" t="s">
        <v>12698</v>
      </c>
      <c r="B7145" s="170" t="s">
        <v>31593</v>
      </c>
      <c r="C7145" s="169" t="s">
        <v>171</v>
      </c>
    </row>
    <row r="7146" spans="1:3" ht="57">
      <c r="A7146" s="169" t="s">
        <v>12700</v>
      </c>
      <c r="B7146" s="170" t="s">
        <v>31594</v>
      </c>
      <c r="C7146" s="169" t="s">
        <v>171</v>
      </c>
    </row>
    <row r="7147" spans="1:3" ht="57">
      <c r="A7147" s="169" t="s">
        <v>12702</v>
      </c>
      <c r="B7147" s="170" t="s">
        <v>31595</v>
      </c>
      <c r="C7147" s="169" t="s">
        <v>171</v>
      </c>
    </row>
    <row r="7148" spans="1:3" ht="28.5">
      <c r="A7148" s="169" t="s">
        <v>12704</v>
      </c>
      <c r="B7148" s="170" t="s">
        <v>31596</v>
      </c>
      <c r="C7148" s="169" t="s">
        <v>174</v>
      </c>
    </row>
    <row r="7149" spans="1:3" ht="42.75">
      <c r="A7149" s="169" t="s">
        <v>12706</v>
      </c>
      <c r="B7149" s="170" t="s">
        <v>31597</v>
      </c>
      <c r="C7149" s="169" t="s">
        <v>171</v>
      </c>
    </row>
    <row r="7150" spans="1:3" ht="42.75">
      <c r="A7150" s="169" t="s">
        <v>12708</v>
      </c>
      <c r="B7150" s="170" t="s">
        <v>31598</v>
      </c>
      <c r="C7150" s="169" t="s">
        <v>171</v>
      </c>
    </row>
    <row r="7151" spans="1:3" ht="28.5">
      <c r="A7151" s="169" t="s">
        <v>218</v>
      </c>
      <c r="B7151" s="170" t="s">
        <v>31599</v>
      </c>
      <c r="C7151" s="169" t="s">
        <v>171</v>
      </c>
    </row>
    <row r="7152" spans="1:3" ht="28.5">
      <c r="A7152" s="169" t="s">
        <v>12711</v>
      </c>
      <c r="B7152" s="170" t="s">
        <v>31600</v>
      </c>
      <c r="C7152" s="169" t="s">
        <v>171</v>
      </c>
    </row>
    <row r="7153" spans="1:3" ht="42.75">
      <c r="A7153" s="169" t="s">
        <v>12713</v>
      </c>
      <c r="B7153" s="170" t="s">
        <v>31601</v>
      </c>
      <c r="C7153" s="169" t="s">
        <v>187</v>
      </c>
    </row>
    <row r="7154" spans="1:3" ht="57">
      <c r="A7154" s="169" t="s">
        <v>12715</v>
      </c>
      <c r="B7154" s="170" t="s">
        <v>31602</v>
      </c>
      <c r="C7154" s="169" t="s">
        <v>187</v>
      </c>
    </row>
    <row r="7155" spans="1:3" ht="42.75">
      <c r="A7155" s="169" t="s">
        <v>12717</v>
      </c>
      <c r="B7155" s="170" t="s">
        <v>31603</v>
      </c>
      <c r="C7155" s="169" t="s">
        <v>171</v>
      </c>
    </row>
    <row r="7156" spans="1:3" ht="28.5">
      <c r="A7156" s="169" t="s">
        <v>12719</v>
      </c>
      <c r="B7156" s="170" t="s">
        <v>31604</v>
      </c>
      <c r="C7156" s="169" t="s">
        <v>171</v>
      </c>
    </row>
    <row r="7157" spans="1:3" ht="42.75">
      <c r="A7157" s="169" t="s">
        <v>12721</v>
      </c>
      <c r="B7157" s="170" t="s">
        <v>31605</v>
      </c>
      <c r="C7157" s="169" t="s">
        <v>171</v>
      </c>
    </row>
    <row r="7158" spans="1:3" ht="28.5">
      <c r="A7158" s="169" t="s">
        <v>12723</v>
      </c>
      <c r="B7158" s="170" t="s">
        <v>31606</v>
      </c>
      <c r="C7158" s="169" t="s">
        <v>171</v>
      </c>
    </row>
    <row r="7159" spans="1:3" ht="42.75">
      <c r="A7159" s="169" t="s">
        <v>12725</v>
      </c>
      <c r="B7159" s="170" t="s">
        <v>31607</v>
      </c>
      <c r="C7159" s="169" t="s">
        <v>174</v>
      </c>
    </row>
    <row r="7160" spans="1:3" ht="28.5">
      <c r="A7160" s="169" t="s">
        <v>12727</v>
      </c>
      <c r="B7160" s="170" t="s">
        <v>31608</v>
      </c>
      <c r="C7160" s="169" t="s">
        <v>174</v>
      </c>
    </row>
    <row r="7161" spans="1:3" ht="42.75">
      <c r="A7161" s="169" t="s">
        <v>12729</v>
      </c>
      <c r="B7161" s="170" t="s">
        <v>31609</v>
      </c>
      <c r="C7161" s="169" t="s">
        <v>174</v>
      </c>
    </row>
    <row r="7162" spans="1:3" ht="42.75">
      <c r="A7162" s="169" t="s">
        <v>12731</v>
      </c>
      <c r="B7162" s="170" t="s">
        <v>31610</v>
      </c>
      <c r="C7162" s="169" t="s">
        <v>187</v>
      </c>
    </row>
    <row r="7163" spans="1:3" ht="42.75">
      <c r="A7163" s="169" t="s">
        <v>12733</v>
      </c>
      <c r="B7163" s="170" t="s">
        <v>31611</v>
      </c>
      <c r="C7163" s="169" t="s">
        <v>187</v>
      </c>
    </row>
    <row r="7164" spans="1:3" ht="57">
      <c r="A7164" s="169" t="s">
        <v>12735</v>
      </c>
      <c r="B7164" s="170" t="s">
        <v>31612</v>
      </c>
      <c r="C7164" s="169" t="s">
        <v>187</v>
      </c>
    </row>
    <row r="7165" spans="1:3" ht="57">
      <c r="A7165" s="169" t="s">
        <v>12737</v>
      </c>
      <c r="B7165" s="170" t="s">
        <v>31613</v>
      </c>
      <c r="C7165" s="169" t="s">
        <v>187</v>
      </c>
    </row>
    <row r="7166" spans="1:3">
      <c r="A7166" s="169" t="s">
        <v>31614</v>
      </c>
      <c r="B7166" s="170" t="s">
        <v>31615</v>
      </c>
      <c r="C7166" s="169" t="s">
        <v>171</v>
      </c>
    </row>
    <row r="7167" spans="1:3" ht="57">
      <c r="A7167" s="169" t="s">
        <v>12739</v>
      </c>
      <c r="B7167" s="170" t="s">
        <v>31616</v>
      </c>
      <c r="C7167" s="169" t="s">
        <v>174</v>
      </c>
    </row>
    <row r="7168" spans="1:3" ht="57">
      <c r="A7168" s="169" t="s">
        <v>12741</v>
      </c>
      <c r="B7168" s="170" t="s">
        <v>31617</v>
      </c>
      <c r="C7168" s="169" t="s">
        <v>174</v>
      </c>
    </row>
    <row r="7169" spans="1:3" ht="57">
      <c r="A7169" s="169" t="s">
        <v>12743</v>
      </c>
      <c r="B7169" s="170" t="s">
        <v>31618</v>
      </c>
      <c r="C7169" s="169" t="s">
        <v>174</v>
      </c>
    </row>
    <row r="7170" spans="1:3" ht="57">
      <c r="A7170" s="169" t="s">
        <v>12745</v>
      </c>
      <c r="B7170" s="170" t="s">
        <v>31619</v>
      </c>
      <c r="C7170" s="169" t="s">
        <v>174</v>
      </c>
    </row>
    <row r="7171" spans="1:3" ht="28.5">
      <c r="A7171" s="169" t="s">
        <v>12747</v>
      </c>
      <c r="B7171" s="170" t="s">
        <v>31620</v>
      </c>
      <c r="C7171" s="169" t="s">
        <v>174</v>
      </c>
    </row>
    <row r="7172" spans="1:3" ht="57">
      <c r="A7172" s="169" t="s">
        <v>12749</v>
      </c>
      <c r="B7172" s="170" t="s">
        <v>31621</v>
      </c>
      <c r="C7172" s="169" t="s">
        <v>174</v>
      </c>
    </row>
    <row r="7173" spans="1:3" ht="57">
      <c r="A7173" s="169" t="s">
        <v>31622</v>
      </c>
      <c r="B7173" s="170" t="s">
        <v>31623</v>
      </c>
      <c r="C7173" s="169" t="s">
        <v>174</v>
      </c>
    </row>
    <row r="7174" spans="1:3" ht="57">
      <c r="A7174" s="169" t="s">
        <v>12751</v>
      </c>
      <c r="B7174" s="170" t="s">
        <v>31624</v>
      </c>
      <c r="C7174" s="169" t="s">
        <v>187</v>
      </c>
    </row>
    <row r="7175" spans="1:3" ht="28.5">
      <c r="A7175" s="169" t="s">
        <v>12753</v>
      </c>
      <c r="B7175" s="170" t="s">
        <v>31625</v>
      </c>
      <c r="C7175" s="169" t="s">
        <v>171</v>
      </c>
    </row>
    <row r="7176" spans="1:3" ht="57">
      <c r="A7176" s="169" t="s">
        <v>12755</v>
      </c>
      <c r="B7176" s="170" t="s">
        <v>31626</v>
      </c>
      <c r="C7176" s="169" t="s">
        <v>171</v>
      </c>
    </row>
    <row r="7177" spans="1:3" ht="57">
      <c r="A7177" s="169" t="s">
        <v>12763</v>
      </c>
      <c r="B7177" s="170" t="s">
        <v>31627</v>
      </c>
      <c r="C7177" s="169" t="s">
        <v>187</v>
      </c>
    </row>
    <row r="7178" spans="1:3" ht="57">
      <c r="A7178" s="169" t="s">
        <v>12765</v>
      </c>
      <c r="B7178" s="170" t="s">
        <v>31628</v>
      </c>
      <c r="C7178" s="169" t="s">
        <v>187</v>
      </c>
    </row>
    <row r="7179" spans="1:3" ht="57">
      <c r="A7179" s="169" t="s">
        <v>12767</v>
      </c>
      <c r="B7179" s="170" t="s">
        <v>31629</v>
      </c>
      <c r="C7179" s="169" t="s">
        <v>187</v>
      </c>
    </row>
    <row r="7180" spans="1:3" ht="42.75">
      <c r="A7180" s="169" t="s">
        <v>12769</v>
      </c>
      <c r="B7180" s="170" t="s">
        <v>31630</v>
      </c>
      <c r="C7180" s="169" t="s">
        <v>187</v>
      </c>
    </row>
    <row r="7181" spans="1:3" ht="42.75">
      <c r="A7181" s="169" t="s">
        <v>12771</v>
      </c>
      <c r="B7181" s="170" t="s">
        <v>31631</v>
      </c>
      <c r="C7181" s="169" t="s">
        <v>187</v>
      </c>
    </row>
    <row r="7182" spans="1:3" ht="42.75">
      <c r="A7182" s="169" t="s">
        <v>12773</v>
      </c>
      <c r="B7182" s="170" t="s">
        <v>31632</v>
      </c>
      <c r="C7182" s="169" t="s">
        <v>174</v>
      </c>
    </row>
    <row r="7183" spans="1:3" ht="42.75">
      <c r="A7183" s="169" t="s">
        <v>12775</v>
      </c>
      <c r="B7183" s="170" t="s">
        <v>31633</v>
      </c>
      <c r="C7183" s="169" t="s">
        <v>187</v>
      </c>
    </row>
    <row r="7184" spans="1:3" ht="42.75">
      <c r="A7184" s="169" t="s">
        <v>12777</v>
      </c>
      <c r="B7184" s="170" t="s">
        <v>31634</v>
      </c>
      <c r="C7184" s="169" t="s">
        <v>187</v>
      </c>
    </row>
    <row r="7185" spans="1:3" ht="57">
      <c r="A7185" s="169" t="s">
        <v>12779</v>
      </c>
      <c r="B7185" s="170" t="s">
        <v>31635</v>
      </c>
      <c r="C7185" s="169" t="s">
        <v>174</v>
      </c>
    </row>
    <row r="7186" spans="1:3" ht="57">
      <c r="A7186" s="169" t="s">
        <v>12781</v>
      </c>
      <c r="B7186" s="170" t="s">
        <v>31636</v>
      </c>
      <c r="C7186" s="169" t="s">
        <v>174</v>
      </c>
    </row>
    <row r="7187" spans="1:3" ht="28.5">
      <c r="A7187" s="169" t="s">
        <v>12783</v>
      </c>
      <c r="B7187" s="170" t="s">
        <v>31637</v>
      </c>
      <c r="C7187" s="169" t="s">
        <v>187</v>
      </c>
    </row>
    <row r="7188" spans="1:3" ht="42.75">
      <c r="A7188" s="169" t="s">
        <v>12785</v>
      </c>
      <c r="B7188" s="170" t="s">
        <v>31638</v>
      </c>
      <c r="C7188" s="169" t="s">
        <v>187</v>
      </c>
    </row>
    <row r="7189" spans="1:3" ht="28.5">
      <c r="A7189" s="169" t="s">
        <v>12787</v>
      </c>
      <c r="B7189" s="170" t="s">
        <v>31639</v>
      </c>
      <c r="C7189" s="169" t="s">
        <v>171</v>
      </c>
    </row>
    <row r="7190" spans="1:3" ht="42.75">
      <c r="A7190" s="169" t="s">
        <v>12789</v>
      </c>
      <c r="B7190" s="170" t="s">
        <v>31640</v>
      </c>
      <c r="C7190" s="169" t="s">
        <v>171</v>
      </c>
    </row>
    <row r="7191" spans="1:3" ht="28.5">
      <c r="A7191" s="169" t="s">
        <v>12791</v>
      </c>
      <c r="B7191" s="170" t="s">
        <v>31641</v>
      </c>
      <c r="C7191" s="169" t="s">
        <v>171</v>
      </c>
    </row>
    <row r="7192" spans="1:3">
      <c r="A7192" s="169" t="s">
        <v>12793</v>
      </c>
      <c r="B7192" s="170" t="s">
        <v>31642</v>
      </c>
      <c r="C7192" s="169" t="s">
        <v>187</v>
      </c>
    </row>
    <row r="7193" spans="1:3">
      <c r="A7193" s="169" t="s">
        <v>12795</v>
      </c>
      <c r="B7193" s="170" t="s">
        <v>31643</v>
      </c>
      <c r="C7193" s="169" t="s">
        <v>187</v>
      </c>
    </row>
    <row r="7194" spans="1:3">
      <c r="A7194" s="169" t="s">
        <v>12797</v>
      </c>
      <c r="B7194" s="170" t="s">
        <v>31644</v>
      </c>
      <c r="C7194" s="169" t="s">
        <v>187</v>
      </c>
    </row>
    <row r="7195" spans="1:3">
      <c r="A7195" s="169" t="s">
        <v>12799</v>
      </c>
      <c r="B7195" s="170" t="s">
        <v>31645</v>
      </c>
      <c r="C7195" s="169" t="s">
        <v>187</v>
      </c>
    </row>
    <row r="7196" spans="1:3">
      <c r="A7196" s="169" t="s">
        <v>12801</v>
      </c>
      <c r="B7196" s="170" t="s">
        <v>31646</v>
      </c>
      <c r="C7196" s="169" t="s">
        <v>187</v>
      </c>
    </row>
    <row r="7197" spans="1:3" ht="28.5">
      <c r="A7197" s="169" t="s">
        <v>12805</v>
      </c>
      <c r="B7197" s="170" t="s">
        <v>31647</v>
      </c>
      <c r="C7197" s="169" t="s">
        <v>187</v>
      </c>
    </row>
    <row r="7198" spans="1:3" ht="28.5">
      <c r="A7198" s="169" t="s">
        <v>12807</v>
      </c>
      <c r="B7198" s="170" t="s">
        <v>31648</v>
      </c>
      <c r="C7198" s="169" t="s">
        <v>174</v>
      </c>
    </row>
    <row r="7199" spans="1:3" ht="28.5">
      <c r="A7199" s="169" t="s">
        <v>12809</v>
      </c>
      <c r="B7199" s="170" t="s">
        <v>31649</v>
      </c>
      <c r="C7199" s="169" t="s">
        <v>174</v>
      </c>
    </row>
    <row r="7200" spans="1:3" ht="28.5">
      <c r="A7200" s="169" t="s">
        <v>12811</v>
      </c>
      <c r="B7200" s="170" t="s">
        <v>31650</v>
      </c>
      <c r="C7200" s="169" t="s">
        <v>187</v>
      </c>
    </row>
    <row r="7201" spans="1:3" ht="28.5">
      <c r="A7201" s="169" t="s">
        <v>12813</v>
      </c>
      <c r="B7201" s="170" t="s">
        <v>31651</v>
      </c>
      <c r="C7201" s="169" t="s">
        <v>187</v>
      </c>
    </row>
    <row r="7202" spans="1:3" ht="28.5">
      <c r="A7202" s="169" t="s">
        <v>12815</v>
      </c>
      <c r="B7202" s="170" t="s">
        <v>31652</v>
      </c>
      <c r="C7202" s="169" t="s">
        <v>187</v>
      </c>
    </row>
    <row r="7203" spans="1:3" ht="28.5">
      <c r="A7203" s="169" t="s">
        <v>12817</v>
      </c>
      <c r="B7203" s="170" t="s">
        <v>31653</v>
      </c>
      <c r="C7203" s="169" t="s">
        <v>174</v>
      </c>
    </row>
    <row r="7204" spans="1:3" ht="28.5">
      <c r="A7204" s="169" t="s">
        <v>12819</v>
      </c>
      <c r="B7204" s="170" t="s">
        <v>31654</v>
      </c>
      <c r="C7204" s="169" t="s">
        <v>187</v>
      </c>
    </row>
    <row r="7205" spans="1:3" ht="42.75">
      <c r="A7205" s="169" t="s">
        <v>12821</v>
      </c>
      <c r="B7205" s="170" t="s">
        <v>31655</v>
      </c>
      <c r="C7205" s="169" t="s">
        <v>174</v>
      </c>
    </row>
    <row r="7206" spans="1:3" ht="42.75">
      <c r="A7206" s="169" t="s">
        <v>12823</v>
      </c>
      <c r="B7206" s="170" t="s">
        <v>31656</v>
      </c>
      <c r="C7206" s="169" t="s">
        <v>174</v>
      </c>
    </row>
    <row r="7207" spans="1:3" ht="28.5">
      <c r="A7207" s="169" t="s">
        <v>12825</v>
      </c>
      <c r="B7207" s="170" t="s">
        <v>31657</v>
      </c>
      <c r="C7207" s="169" t="s">
        <v>174</v>
      </c>
    </row>
    <row r="7208" spans="1:3" ht="28.5">
      <c r="A7208" s="169" t="s">
        <v>12827</v>
      </c>
      <c r="B7208" s="170" t="s">
        <v>31658</v>
      </c>
      <c r="C7208" s="169" t="s">
        <v>174</v>
      </c>
    </row>
    <row r="7209" spans="1:3" ht="28.5">
      <c r="A7209" s="169" t="s">
        <v>12829</v>
      </c>
      <c r="B7209" s="170" t="s">
        <v>31659</v>
      </c>
      <c r="C7209" s="169" t="s">
        <v>174</v>
      </c>
    </row>
    <row r="7210" spans="1:3" ht="28.5">
      <c r="A7210" s="169" t="s">
        <v>12831</v>
      </c>
      <c r="B7210" s="170" t="s">
        <v>31660</v>
      </c>
      <c r="C7210" s="169" t="s">
        <v>174</v>
      </c>
    </row>
    <row r="7211" spans="1:3" ht="28.5">
      <c r="A7211" s="169" t="s">
        <v>12833</v>
      </c>
      <c r="B7211" s="170" t="s">
        <v>31661</v>
      </c>
      <c r="C7211" s="169" t="s">
        <v>174</v>
      </c>
    </row>
    <row r="7212" spans="1:3">
      <c r="A7212" s="169" t="s">
        <v>12835</v>
      </c>
      <c r="B7212" s="170" t="s">
        <v>31662</v>
      </c>
      <c r="C7212" s="169" t="s">
        <v>174</v>
      </c>
    </row>
    <row r="7213" spans="1:3" ht="57">
      <c r="A7213" s="169" t="s">
        <v>12837</v>
      </c>
      <c r="B7213" s="170" t="s">
        <v>31663</v>
      </c>
      <c r="C7213" s="169" t="s">
        <v>174</v>
      </c>
    </row>
    <row r="7214" spans="1:3" ht="42.75">
      <c r="A7214" s="169" t="s">
        <v>12839</v>
      </c>
      <c r="B7214" s="170" t="s">
        <v>31664</v>
      </c>
      <c r="C7214" s="169" t="s">
        <v>174</v>
      </c>
    </row>
    <row r="7215" spans="1:3" ht="42.75">
      <c r="A7215" s="169" t="s">
        <v>12841</v>
      </c>
      <c r="B7215" s="170" t="s">
        <v>31665</v>
      </c>
      <c r="C7215" s="169" t="s">
        <v>174</v>
      </c>
    </row>
    <row r="7216" spans="1:3" ht="42.75">
      <c r="A7216" s="169" t="s">
        <v>12843</v>
      </c>
      <c r="B7216" s="170" t="s">
        <v>31666</v>
      </c>
      <c r="C7216" s="169" t="s">
        <v>174</v>
      </c>
    </row>
    <row r="7217" spans="1:3" ht="42.75">
      <c r="A7217" s="169" t="s">
        <v>12845</v>
      </c>
      <c r="B7217" s="170" t="s">
        <v>31667</v>
      </c>
      <c r="C7217" s="169" t="s">
        <v>174</v>
      </c>
    </row>
    <row r="7218" spans="1:3" ht="42.75">
      <c r="A7218" s="169" t="s">
        <v>12847</v>
      </c>
      <c r="B7218" s="170" t="s">
        <v>31668</v>
      </c>
      <c r="C7218" s="169" t="s">
        <v>174</v>
      </c>
    </row>
    <row r="7219" spans="1:3" ht="42.75">
      <c r="A7219" s="169" t="s">
        <v>12849</v>
      </c>
      <c r="B7219" s="170" t="s">
        <v>31669</v>
      </c>
      <c r="C7219" s="169" t="s">
        <v>174</v>
      </c>
    </row>
    <row r="7220" spans="1:3" ht="42.75">
      <c r="A7220" s="169" t="s">
        <v>12851</v>
      </c>
      <c r="B7220" s="170" t="s">
        <v>31670</v>
      </c>
      <c r="C7220" s="169" t="s">
        <v>174</v>
      </c>
    </row>
    <row r="7221" spans="1:3" ht="42.75">
      <c r="A7221" s="169" t="s">
        <v>12853</v>
      </c>
      <c r="B7221" s="170" t="s">
        <v>31671</v>
      </c>
      <c r="C7221" s="169" t="s">
        <v>174</v>
      </c>
    </row>
    <row r="7222" spans="1:3" ht="42.75">
      <c r="A7222" s="169" t="s">
        <v>12855</v>
      </c>
      <c r="B7222" s="170" t="s">
        <v>31672</v>
      </c>
      <c r="C7222" s="169" t="s">
        <v>174</v>
      </c>
    </row>
    <row r="7223" spans="1:3" ht="42.75">
      <c r="A7223" s="169" t="s">
        <v>12857</v>
      </c>
      <c r="B7223" s="170" t="s">
        <v>31673</v>
      </c>
      <c r="C7223" s="169" t="s">
        <v>174</v>
      </c>
    </row>
    <row r="7224" spans="1:3" ht="42.75">
      <c r="A7224" s="169" t="s">
        <v>12859</v>
      </c>
      <c r="B7224" s="170" t="s">
        <v>31674</v>
      </c>
      <c r="C7224" s="169" t="s">
        <v>174</v>
      </c>
    </row>
    <row r="7225" spans="1:3" ht="42.75">
      <c r="A7225" s="169" t="s">
        <v>12861</v>
      </c>
      <c r="B7225" s="170" t="s">
        <v>31675</v>
      </c>
      <c r="C7225" s="169" t="s">
        <v>174</v>
      </c>
    </row>
    <row r="7226" spans="1:3" ht="42.75">
      <c r="A7226" s="169" t="s">
        <v>12863</v>
      </c>
      <c r="B7226" s="170" t="s">
        <v>31676</v>
      </c>
      <c r="C7226" s="169" t="s">
        <v>174</v>
      </c>
    </row>
    <row r="7227" spans="1:3" ht="42.75">
      <c r="A7227" s="169" t="s">
        <v>31677</v>
      </c>
      <c r="B7227" s="170" t="s">
        <v>31678</v>
      </c>
      <c r="C7227" s="169" t="s">
        <v>174</v>
      </c>
    </row>
    <row r="7228" spans="1:3" ht="42.75">
      <c r="A7228" s="169" t="s">
        <v>31679</v>
      </c>
      <c r="B7228" s="170" t="s">
        <v>31680</v>
      </c>
      <c r="C7228" s="169" t="s">
        <v>174</v>
      </c>
    </row>
    <row r="7229" spans="1:3" ht="42.75">
      <c r="A7229" s="169" t="s">
        <v>12865</v>
      </c>
      <c r="B7229" s="170" t="s">
        <v>31681</v>
      </c>
      <c r="C7229" s="169" t="s">
        <v>174</v>
      </c>
    </row>
    <row r="7230" spans="1:3" ht="42.75">
      <c r="A7230" s="169" t="s">
        <v>31682</v>
      </c>
      <c r="B7230" s="170" t="s">
        <v>31683</v>
      </c>
      <c r="C7230" s="169" t="s">
        <v>174</v>
      </c>
    </row>
    <row r="7231" spans="1:3" ht="42.75">
      <c r="A7231" s="169" t="s">
        <v>31684</v>
      </c>
      <c r="B7231" s="170" t="s">
        <v>31685</v>
      </c>
      <c r="C7231" s="169" t="s">
        <v>174</v>
      </c>
    </row>
    <row r="7232" spans="1:3" ht="42.75">
      <c r="A7232" s="169" t="s">
        <v>31686</v>
      </c>
      <c r="B7232" s="170" t="s">
        <v>31687</v>
      </c>
      <c r="C7232" s="169" t="s">
        <v>174</v>
      </c>
    </row>
    <row r="7233" spans="1:3" ht="42.75">
      <c r="A7233" s="169" t="s">
        <v>12867</v>
      </c>
      <c r="B7233" s="170" t="s">
        <v>31688</v>
      </c>
      <c r="C7233" s="169" t="s">
        <v>174</v>
      </c>
    </row>
    <row r="7234" spans="1:3" ht="42.75">
      <c r="A7234" s="169" t="s">
        <v>12869</v>
      </c>
      <c r="B7234" s="170" t="s">
        <v>31689</v>
      </c>
      <c r="C7234" s="169" t="s">
        <v>174</v>
      </c>
    </row>
    <row r="7235" spans="1:3" ht="42.75">
      <c r="A7235" s="169" t="s">
        <v>31690</v>
      </c>
      <c r="B7235" s="170" t="s">
        <v>31691</v>
      </c>
      <c r="C7235" s="169" t="s">
        <v>174</v>
      </c>
    </row>
    <row r="7236" spans="1:3" ht="42.75">
      <c r="A7236" s="169" t="s">
        <v>31692</v>
      </c>
      <c r="B7236" s="170" t="s">
        <v>31693</v>
      </c>
      <c r="C7236" s="169" t="s">
        <v>174</v>
      </c>
    </row>
    <row r="7237" spans="1:3" ht="42.75">
      <c r="A7237" s="169" t="s">
        <v>31694</v>
      </c>
      <c r="B7237" s="170" t="s">
        <v>31695</v>
      </c>
      <c r="C7237" s="169" t="s">
        <v>174</v>
      </c>
    </row>
    <row r="7238" spans="1:3" ht="42.75">
      <c r="A7238" s="169" t="s">
        <v>31696</v>
      </c>
      <c r="B7238" s="170" t="s">
        <v>31697</v>
      </c>
      <c r="C7238" s="169" t="s">
        <v>174</v>
      </c>
    </row>
    <row r="7239" spans="1:3" ht="42.75">
      <c r="A7239" s="169" t="s">
        <v>31698</v>
      </c>
      <c r="B7239" s="170" t="s">
        <v>31699</v>
      </c>
      <c r="C7239" s="169" t="s">
        <v>174</v>
      </c>
    </row>
    <row r="7240" spans="1:3" ht="42.75">
      <c r="A7240" s="169" t="s">
        <v>12871</v>
      </c>
      <c r="B7240" s="170" t="s">
        <v>31700</v>
      </c>
      <c r="C7240" s="169" t="s">
        <v>174</v>
      </c>
    </row>
    <row r="7241" spans="1:3" ht="42.75">
      <c r="A7241" s="169" t="s">
        <v>12873</v>
      </c>
      <c r="B7241" s="170" t="s">
        <v>31701</v>
      </c>
      <c r="C7241" s="169" t="s">
        <v>174</v>
      </c>
    </row>
    <row r="7242" spans="1:3" ht="28.5">
      <c r="A7242" s="169" t="s">
        <v>12875</v>
      </c>
      <c r="B7242" s="170" t="s">
        <v>31702</v>
      </c>
      <c r="C7242" s="169" t="s">
        <v>174</v>
      </c>
    </row>
    <row r="7243" spans="1:3" ht="28.5">
      <c r="A7243" s="169" t="s">
        <v>12877</v>
      </c>
      <c r="B7243" s="170" t="s">
        <v>31703</v>
      </c>
      <c r="C7243" s="169" t="s">
        <v>174</v>
      </c>
    </row>
    <row r="7244" spans="1:3" ht="42.75">
      <c r="A7244" s="169" t="s">
        <v>31704</v>
      </c>
      <c r="B7244" s="170" t="s">
        <v>31705</v>
      </c>
      <c r="C7244" s="169" t="s">
        <v>174</v>
      </c>
    </row>
    <row r="7245" spans="1:3" ht="42.75">
      <c r="A7245" s="169" t="s">
        <v>12879</v>
      </c>
      <c r="B7245" s="170" t="s">
        <v>31706</v>
      </c>
      <c r="C7245" s="169" t="s">
        <v>174</v>
      </c>
    </row>
    <row r="7246" spans="1:3" ht="28.5">
      <c r="A7246" s="169" t="s">
        <v>12881</v>
      </c>
      <c r="B7246" s="170" t="s">
        <v>31707</v>
      </c>
      <c r="C7246" s="169" t="s">
        <v>174</v>
      </c>
    </row>
    <row r="7247" spans="1:3" ht="42.75">
      <c r="A7247" s="169" t="s">
        <v>31708</v>
      </c>
      <c r="B7247" s="170" t="s">
        <v>31709</v>
      </c>
      <c r="C7247" s="169" t="s">
        <v>174</v>
      </c>
    </row>
    <row r="7248" spans="1:3" ht="42.75">
      <c r="A7248" s="169" t="s">
        <v>12883</v>
      </c>
      <c r="B7248" s="170" t="s">
        <v>31710</v>
      </c>
      <c r="C7248" s="169" t="s">
        <v>174</v>
      </c>
    </row>
    <row r="7249" spans="1:3" ht="42.75">
      <c r="A7249" s="169" t="s">
        <v>12885</v>
      </c>
      <c r="B7249" s="170" t="s">
        <v>31711</v>
      </c>
      <c r="C7249" s="169" t="s">
        <v>174</v>
      </c>
    </row>
    <row r="7250" spans="1:3" ht="42.75">
      <c r="A7250" s="169" t="s">
        <v>31712</v>
      </c>
      <c r="B7250" s="170" t="s">
        <v>31713</v>
      </c>
      <c r="C7250" s="169" t="s">
        <v>174</v>
      </c>
    </row>
    <row r="7251" spans="1:3" ht="28.5">
      <c r="A7251" s="169" t="s">
        <v>12887</v>
      </c>
      <c r="B7251" s="170" t="s">
        <v>31714</v>
      </c>
      <c r="C7251" s="169" t="s">
        <v>174</v>
      </c>
    </row>
    <row r="7252" spans="1:3" ht="42.75">
      <c r="A7252" s="169" t="s">
        <v>12889</v>
      </c>
      <c r="B7252" s="170" t="s">
        <v>31715</v>
      </c>
      <c r="C7252" s="169" t="s">
        <v>174</v>
      </c>
    </row>
    <row r="7253" spans="1:3" ht="28.5">
      <c r="A7253" s="169" t="s">
        <v>12891</v>
      </c>
      <c r="B7253" s="170" t="s">
        <v>31716</v>
      </c>
      <c r="C7253" s="169" t="s">
        <v>174</v>
      </c>
    </row>
    <row r="7254" spans="1:3" ht="28.5">
      <c r="A7254" s="169" t="s">
        <v>31717</v>
      </c>
      <c r="B7254" s="170" t="s">
        <v>31718</v>
      </c>
      <c r="C7254" s="169" t="s">
        <v>174</v>
      </c>
    </row>
    <row r="7255" spans="1:3" ht="28.5">
      <c r="A7255" s="169" t="s">
        <v>12893</v>
      </c>
      <c r="B7255" s="170" t="s">
        <v>31719</v>
      </c>
      <c r="C7255" s="169" t="s">
        <v>174</v>
      </c>
    </row>
    <row r="7256" spans="1:3" ht="28.5">
      <c r="A7256" s="169" t="s">
        <v>12895</v>
      </c>
      <c r="B7256" s="170" t="s">
        <v>31720</v>
      </c>
      <c r="C7256" s="169" t="s">
        <v>174</v>
      </c>
    </row>
    <row r="7257" spans="1:3" ht="28.5">
      <c r="A7257" s="169" t="s">
        <v>12897</v>
      </c>
      <c r="B7257" s="170" t="s">
        <v>31721</v>
      </c>
      <c r="C7257" s="169" t="s">
        <v>174</v>
      </c>
    </row>
    <row r="7258" spans="1:3" ht="28.5">
      <c r="A7258" s="169" t="s">
        <v>31722</v>
      </c>
      <c r="B7258" s="170" t="s">
        <v>31723</v>
      </c>
      <c r="C7258" s="169" t="s">
        <v>174</v>
      </c>
    </row>
    <row r="7259" spans="1:3" ht="28.5">
      <c r="A7259" s="169" t="s">
        <v>12899</v>
      </c>
      <c r="B7259" s="170" t="s">
        <v>31724</v>
      </c>
      <c r="C7259" s="169" t="s">
        <v>174</v>
      </c>
    </row>
    <row r="7260" spans="1:3" ht="28.5">
      <c r="A7260" s="169" t="s">
        <v>12901</v>
      </c>
      <c r="B7260" s="170" t="s">
        <v>31725</v>
      </c>
      <c r="C7260" s="169" t="s">
        <v>174</v>
      </c>
    </row>
    <row r="7261" spans="1:3" ht="42.75">
      <c r="A7261" s="169" t="s">
        <v>12903</v>
      </c>
      <c r="B7261" s="170" t="s">
        <v>31726</v>
      </c>
      <c r="C7261" s="169" t="s">
        <v>174</v>
      </c>
    </row>
    <row r="7262" spans="1:3" ht="42.75">
      <c r="A7262" s="169" t="s">
        <v>12905</v>
      </c>
      <c r="B7262" s="170" t="s">
        <v>31727</v>
      </c>
      <c r="C7262" s="169" t="s">
        <v>174</v>
      </c>
    </row>
    <row r="7263" spans="1:3" ht="28.5">
      <c r="A7263" s="169" t="s">
        <v>31728</v>
      </c>
      <c r="B7263" s="170" t="s">
        <v>31729</v>
      </c>
      <c r="C7263" s="169" t="s">
        <v>174</v>
      </c>
    </row>
    <row r="7264" spans="1:3" ht="28.5">
      <c r="A7264" s="169" t="s">
        <v>12907</v>
      </c>
      <c r="B7264" s="170" t="s">
        <v>31730</v>
      </c>
      <c r="C7264" s="169" t="s">
        <v>174</v>
      </c>
    </row>
    <row r="7265" spans="1:3" ht="28.5">
      <c r="A7265" s="169" t="s">
        <v>12909</v>
      </c>
      <c r="B7265" s="170" t="s">
        <v>31731</v>
      </c>
      <c r="C7265" s="169" t="s">
        <v>174</v>
      </c>
    </row>
    <row r="7266" spans="1:3" ht="42.75">
      <c r="A7266" s="169" t="s">
        <v>12911</v>
      </c>
      <c r="B7266" s="170" t="s">
        <v>31732</v>
      </c>
      <c r="C7266" s="169" t="s">
        <v>174</v>
      </c>
    </row>
    <row r="7267" spans="1:3" ht="28.5">
      <c r="A7267" s="169" t="s">
        <v>12913</v>
      </c>
      <c r="B7267" s="170" t="s">
        <v>31733</v>
      </c>
      <c r="C7267" s="169" t="s">
        <v>174</v>
      </c>
    </row>
    <row r="7268" spans="1:3" ht="28.5">
      <c r="A7268" s="169" t="s">
        <v>12915</v>
      </c>
      <c r="B7268" s="170" t="s">
        <v>31734</v>
      </c>
      <c r="C7268" s="169" t="s">
        <v>174</v>
      </c>
    </row>
    <row r="7269" spans="1:3" ht="28.5">
      <c r="A7269" s="169" t="s">
        <v>12917</v>
      </c>
      <c r="B7269" s="170" t="s">
        <v>31735</v>
      </c>
      <c r="C7269" s="169" t="s">
        <v>174</v>
      </c>
    </row>
    <row r="7270" spans="1:3" ht="28.5">
      <c r="A7270" s="169" t="s">
        <v>12919</v>
      </c>
      <c r="B7270" s="170" t="s">
        <v>31736</v>
      </c>
      <c r="C7270" s="169" t="s">
        <v>174</v>
      </c>
    </row>
    <row r="7271" spans="1:3" ht="28.5">
      <c r="A7271" s="169" t="s">
        <v>12921</v>
      </c>
      <c r="B7271" s="170" t="s">
        <v>31737</v>
      </c>
      <c r="C7271" s="169" t="s">
        <v>174</v>
      </c>
    </row>
    <row r="7272" spans="1:3" ht="28.5">
      <c r="A7272" s="169" t="s">
        <v>12923</v>
      </c>
      <c r="B7272" s="170" t="s">
        <v>31738</v>
      </c>
      <c r="C7272" s="169" t="s">
        <v>174</v>
      </c>
    </row>
    <row r="7273" spans="1:3" ht="28.5">
      <c r="A7273" s="169" t="s">
        <v>12925</v>
      </c>
      <c r="B7273" s="170" t="s">
        <v>31739</v>
      </c>
      <c r="C7273" s="169" t="s">
        <v>174</v>
      </c>
    </row>
    <row r="7274" spans="1:3" ht="28.5">
      <c r="A7274" s="169" t="s">
        <v>12927</v>
      </c>
      <c r="B7274" s="170" t="s">
        <v>31740</v>
      </c>
      <c r="C7274" s="169" t="s">
        <v>174</v>
      </c>
    </row>
    <row r="7275" spans="1:3" ht="28.5">
      <c r="A7275" s="169" t="s">
        <v>12929</v>
      </c>
      <c r="B7275" s="170" t="s">
        <v>31741</v>
      </c>
      <c r="C7275" s="169" t="s">
        <v>174</v>
      </c>
    </row>
    <row r="7276" spans="1:3" ht="28.5">
      <c r="A7276" s="169" t="s">
        <v>12931</v>
      </c>
      <c r="B7276" s="170" t="s">
        <v>31742</v>
      </c>
      <c r="C7276" s="169" t="s">
        <v>174</v>
      </c>
    </row>
    <row r="7277" spans="1:3" ht="28.5">
      <c r="A7277" s="169" t="s">
        <v>12933</v>
      </c>
      <c r="B7277" s="170" t="s">
        <v>31743</v>
      </c>
      <c r="C7277" s="169" t="s">
        <v>174</v>
      </c>
    </row>
    <row r="7278" spans="1:3" ht="28.5">
      <c r="A7278" s="169" t="s">
        <v>12935</v>
      </c>
      <c r="B7278" s="170" t="s">
        <v>31744</v>
      </c>
      <c r="C7278" s="169" t="s">
        <v>174</v>
      </c>
    </row>
    <row r="7279" spans="1:3" ht="28.5">
      <c r="A7279" s="169" t="s">
        <v>12937</v>
      </c>
      <c r="B7279" s="170" t="s">
        <v>31745</v>
      </c>
      <c r="C7279" s="169" t="s">
        <v>174</v>
      </c>
    </row>
    <row r="7280" spans="1:3" ht="28.5">
      <c r="A7280" s="169" t="s">
        <v>12939</v>
      </c>
      <c r="B7280" s="170" t="s">
        <v>31746</v>
      </c>
      <c r="C7280" s="169" t="s">
        <v>174</v>
      </c>
    </row>
    <row r="7281" spans="1:3" ht="28.5">
      <c r="A7281" s="169" t="s">
        <v>12941</v>
      </c>
      <c r="B7281" s="170" t="s">
        <v>31747</v>
      </c>
      <c r="C7281" s="169" t="s">
        <v>174</v>
      </c>
    </row>
    <row r="7282" spans="1:3" ht="28.5">
      <c r="A7282" s="169" t="s">
        <v>12943</v>
      </c>
      <c r="B7282" s="170" t="s">
        <v>31748</v>
      </c>
      <c r="C7282" s="169" t="s">
        <v>174</v>
      </c>
    </row>
    <row r="7283" spans="1:3" ht="28.5">
      <c r="A7283" s="169" t="s">
        <v>12945</v>
      </c>
      <c r="B7283" s="170" t="s">
        <v>31749</v>
      </c>
      <c r="C7283" s="169" t="s">
        <v>174</v>
      </c>
    </row>
    <row r="7284" spans="1:3">
      <c r="A7284" s="169" t="s">
        <v>31750</v>
      </c>
      <c r="B7284" s="170" t="s">
        <v>31751</v>
      </c>
    </row>
    <row r="7285" spans="1:3" ht="28.5">
      <c r="A7285" s="169" t="s">
        <v>12947</v>
      </c>
      <c r="B7285" s="170" t="s">
        <v>31752</v>
      </c>
      <c r="C7285" s="169" t="s">
        <v>171</v>
      </c>
    </row>
    <row r="7286" spans="1:3" ht="28.5">
      <c r="A7286" s="169" t="s">
        <v>12949</v>
      </c>
      <c r="B7286" s="170" t="s">
        <v>31753</v>
      </c>
      <c r="C7286" s="169" t="s">
        <v>171</v>
      </c>
    </row>
    <row r="7287" spans="1:3" ht="28.5">
      <c r="A7287" s="169" t="s">
        <v>12951</v>
      </c>
      <c r="B7287" s="170" t="s">
        <v>31754</v>
      </c>
      <c r="C7287" s="169" t="s">
        <v>171</v>
      </c>
    </row>
    <row r="7288" spans="1:3" ht="28.5">
      <c r="A7288" s="169" t="s">
        <v>12953</v>
      </c>
      <c r="B7288" s="170" t="s">
        <v>31755</v>
      </c>
      <c r="C7288" s="169" t="s">
        <v>171</v>
      </c>
    </row>
    <row r="7289" spans="1:3" ht="28.5">
      <c r="A7289" s="169" t="s">
        <v>12955</v>
      </c>
      <c r="B7289" s="170" t="s">
        <v>31756</v>
      </c>
      <c r="C7289" s="169" t="s">
        <v>171</v>
      </c>
    </row>
    <row r="7290" spans="1:3" ht="28.5">
      <c r="A7290" s="169" t="s">
        <v>222</v>
      </c>
      <c r="B7290" s="170" t="s">
        <v>31757</v>
      </c>
      <c r="C7290" s="169" t="s">
        <v>171</v>
      </c>
    </row>
    <row r="7291" spans="1:3" ht="28.5">
      <c r="A7291" s="169" t="s">
        <v>12958</v>
      </c>
      <c r="B7291" s="170" t="s">
        <v>31758</v>
      </c>
      <c r="C7291" s="169" t="s">
        <v>171</v>
      </c>
    </row>
    <row r="7292" spans="1:3" ht="28.5">
      <c r="A7292" s="169" t="s">
        <v>223</v>
      </c>
      <c r="B7292" s="170" t="s">
        <v>31759</v>
      </c>
      <c r="C7292" s="169" t="s">
        <v>171</v>
      </c>
    </row>
    <row r="7293" spans="1:3" ht="28.5">
      <c r="A7293" s="169" t="s">
        <v>12961</v>
      </c>
      <c r="B7293" s="170" t="s">
        <v>31760</v>
      </c>
      <c r="C7293" s="169" t="s">
        <v>171</v>
      </c>
    </row>
    <row r="7294" spans="1:3" ht="28.5">
      <c r="A7294" s="169" t="s">
        <v>224</v>
      </c>
      <c r="B7294" s="170" t="s">
        <v>31761</v>
      </c>
      <c r="C7294" s="169" t="s">
        <v>171</v>
      </c>
    </row>
    <row r="7295" spans="1:3" ht="28.5">
      <c r="A7295" s="169" t="s">
        <v>12964</v>
      </c>
      <c r="B7295" s="170" t="s">
        <v>31762</v>
      </c>
      <c r="C7295" s="169" t="s">
        <v>171</v>
      </c>
    </row>
    <row r="7296" spans="1:3" ht="28.5">
      <c r="A7296" s="169" t="s">
        <v>12966</v>
      </c>
      <c r="B7296" s="170" t="s">
        <v>31763</v>
      </c>
      <c r="C7296" s="169" t="s">
        <v>171</v>
      </c>
    </row>
    <row r="7297" spans="1:3" ht="28.5">
      <c r="A7297" s="169" t="s">
        <v>12968</v>
      </c>
      <c r="B7297" s="170" t="s">
        <v>31764</v>
      </c>
      <c r="C7297" s="169" t="s">
        <v>171</v>
      </c>
    </row>
    <row r="7298" spans="1:3" ht="28.5">
      <c r="A7298" s="169" t="s">
        <v>12970</v>
      </c>
      <c r="B7298" s="170" t="s">
        <v>31765</v>
      </c>
      <c r="C7298" s="169" t="s">
        <v>171</v>
      </c>
    </row>
    <row r="7299" spans="1:3" ht="28.5">
      <c r="A7299" s="169" t="s">
        <v>12972</v>
      </c>
      <c r="B7299" s="170" t="s">
        <v>31766</v>
      </c>
      <c r="C7299" s="169" t="s">
        <v>171</v>
      </c>
    </row>
    <row r="7300" spans="1:3" ht="28.5">
      <c r="A7300" s="169" t="s">
        <v>12974</v>
      </c>
      <c r="B7300" s="170" t="s">
        <v>31767</v>
      </c>
      <c r="C7300" s="169" t="s">
        <v>171</v>
      </c>
    </row>
    <row r="7301" spans="1:3" ht="28.5">
      <c r="A7301" s="169" t="s">
        <v>12976</v>
      </c>
      <c r="B7301" s="170" t="s">
        <v>31768</v>
      </c>
      <c r="C7301" s="169" t="s">
        <v>171</v>
      </c>
    </row>
    <row r="7302" spans="1:3" ht="28.5">
      <c r="A7302" s="169" t="s">
        <v>12978</v>
      </c>
      <c r="B7302" s="170" t="s">
        <v>31769</v>
      </c>
      <c r="C7302" s="169" t="s">
        <v>171</v>
      </c>
    </row>
    <row r="7303" spans="1:3" ht="28.5">
      <c r="A7303" s="169" t="s">
        <v>12980</v>
      </c>
      <c r="B7303" s="170" t="s">
        <v>31770</v>
      </c>
      <c r="C7303" s="169" t="s">
        <v>171</v>
      </c>
    </row>
    <row r="7304" spans="1:3" ht="28.5">
      <c r="A7304" s="169" t="s">
        <v>12982</v>
      </c>
      <c r="B7304" s="170" t="s">
        <v>31771</v>
      </c>
      <c r="C7304" s="169" t="s">
        <v>171</v>
      </c>
    </row>
    <row r="7305" spans="1:3" ht="28.5">
      <c r="A7305" s="169" t="s">
        <v>12984</v>
      </c>
      <c r="B7305" s="170" t="s">
        <v>31772</v>
      </c>
      <c r="C7305" s="169" t="s">
        <v>171</v>
      </c>
    </row>
    <row r="7306" spans="1:3" ht="28.5">
      <c r="A7306" s="169" t="s">
        <v>12986</v>
      </c>
      <c r="B7306" s="170" t="s">
        <v>31773</v>
      </c>
      <c r="C7306" s="169" t="s">
        <v>171</v>
      </c>
    </row>
    <row r="7307" spans="1:3" ht="28.5">
      <c r="A7307" s="169" t="s">
        <v>12988</v>
      </c>
      <c r="B7307" s="170" t="s">
        <v>31774</v>
      </c>
      <c r="C7307" s="169" t="s">
        <v>171</v>
      </c>
    </row>
    <row r="7308" spans="1:3" ht="28.5">
      <c r="A7308" s="169" t="s">
        <v>12990</v>
      </c>
      <c r="B7308" s="170" t="s">
        <v>31775</v>
      </c>
      <c r="C7308" s="169" t="s">
        <v>171</v>
      </c>
    </row>
    <row r="7309" spans="1:3" ht="28.5">
      <c r="A7309" s="169" t="s">
        <v>12992</v>
      </c>
      <c r="B7309" s="170" t="s">
        <v>31776</v>
      </c>
      <c r="C7309" s="169" t="s">
        <v>171</v>
      </c>
    </row>
    <row r="7310" spans="1:3" ht="28.5">
      <c r="A7310" s="169" t="s">
        <v>12994</v>
      </c>
      <c r="B7310" s="170" t="s">
        <v>31777</v>
      </c>
      <c r="C7310" s="169" t="s">
        <v>171</v>
      </c>
    </row>
    <row r="7311" spans="1:3" ht="28.5">
      <c r="A7311" s="169" t="s">
        <v>12996</v>
      </c>
      <c r="B7311" s="170" t="s">
        <v>31778</v>
      </c>
      <c r="C7311" s="169" t="s">
        <v>171</v>
      </c>
    </row>
    <row r="7312" spans="1:3" ht="28.5">
      <c r="A7312" s="169" t="s">
        <v>12998</v>
      </c>
      <c r="B7312" s="170" t="s">
        <v>31779</v>
      </c>
      <c r="C7312" s="169" t="s">
        <v>171</v>
      </c>
    </row>
    <row r="7313" spans="1:3" ht="28.5">
      <c r="A7313" s="169" t="s">
        <v>13000</v>
      </c>
      <c r="B7313" s="170" t="s">
        <v>31780</v>
      </c>
      <c r="C7313" s="169" t="s">
        <v>171</v>
      </c>
    </row>
    <row r="7314" spans="1:3" ht="28.5">
      <c r="A7314" s="169" t="s">
        <v>13002</v>
      </c>
      <c r="B7314" s="170" t="s">
        <v>31781</v>
      </c>
      <c r="C7314" s="169" t="s">
        <v>171</v>
      </c>
    </row>
    <row r="7315" spans="1:3" ht="42.75">
      <c r="A7315" s="169" t="s">
        <v>31782</v>
      </c>
      <c r="B7315" s="170" t="s">
        <v>31783</v>
      </c>
      <c r="C7315" s="169" t="s">
        <v>171</v>
      </c>
    </row>
    <row r="7316" spans="1:3" ht="42.75">
      <c r="A7316" s="169" t="s">
        <v>31784</v>
      </c>
      <c r="B7316" s="170" t="s">
        <v>31785</v>
      </c>
      <c r="C7316" s="169" t="s">
        <v>171</v>
      </c>
    </row>
    <row r="7317" spans="1:3">
      <c r="A7317" s="169" t="s">
        <v>13004</v>
      </c>
      <c r="B7317" s="170" t="s">
        <v>31786</v>
      </c>
      <c r="C7317" s="169" t="s">
        <v>171</v>
      </c>
    </row>
    <row r="7318" spans="1:3">
      <c r="A7318" s="169" t="s">
        <v>13006</v>
      </c>
      <c r="B7318" s="170" t="s">
        <v>31787</v>
      </c>
      <c r="C7318" s="169" t="s">
        <v>171</v>
      </c>
    </row>
    <row r="7319" spans="1:3">
      <c r="A7319" s="169" t="s">
        <v>13008</v>
      </c>
      <c r="B7319" s="170" t="s">
        <v>31788</v>
      </c>
      <c r="C7319" s="169" t="s">
        <v>171</v>
      </c>
    </row>
    <row r="7320" spans="1:3">
      <c r="A7320" s="169" t="s">
        <v>13010</v>
      </c>
      <c r="B7320" s="170" t="s">
        <v>31789</v>
      </c>
      <c r="C7320" s="169" t="s">
        <v>171</v>
      </c>
    </row>
    <row r="7321" spans="1:3" ht="28.5">
      <c r="A7321" s="169" t="s">
        <v>13012</v>
      </c>
      <c r="B7321" s="170" t="s">
        <v>31790</v>
      </c>
      <c r="C7321" s="169" t="s">
        <v>187</v>
      </c>
    </row>
    <row r="7322" spans="1:3" ht="28.5">
      <c r="A7322" s="169" t="s">
        <v>13014</v>
      </c>
      <c r="B7322" s="170" t="s">
        <v>31791</v>
      </c>
      <c r="C7322" s="169" t="s">
        <v>171</v>
      </c>
    </row>
    <row r="7323" spans="1:3" ht="28.5">
      <c r="A7323" s="169" t="s">
        <v>13016</v>
      </c>
      <c r="B7323" s="170" t="s">
        <v>31792</v>
      </c>
      <c r="C7323" s="169" t="s">
        <v>171</v>
      </c>
    </row>
    <row r="7324" spans="1:3" ht="28.5">
      <c r="A7324" s="169" t="s">
        <v>13018</v>
      </c>
      <c r="B7324" s="170" t="s">
        <v>31793</v>
      </c>
      <c r="C7324" s="169" t="s">
        <v>171</v>
      </c>
    </row>
    <row r="7325" spans="1:3" ht="28.5">
      <c r="A7325" s="169" t="s">
        <v>13020</v>
      </c>
      <c r="B7325" s="170" t="s">
        <v>31794</v>
      </c>
      <c r="C7325" s="169" t="s">
        <v>171</v>
      </c>
    </row>
    <row r="7326" spans="1:3" ht="28.5">
      <c r="A7326" s="169" t="s">
        <v>13022</v>
      </c>
      <c r="B7326" s="170" t="s">
        <v>31795</v>
      </c>
      <c r="C7326" s="169" t="s">
        <v>171</v>
      </c>
    </row>
    <row r="7327" spans="1:3" ht="42.75">
      <c r="A7327" s="169" t="s">
        <v>13024</v>
      </c>
      <c r="B7327" s="170" t="s">
        <v>31796</v>
      </c>
      <c r="C7327" s="169" t="s">
        <v>171</v>
      </c>
    </row>
    <row r="7328" spans="1:3" ht="28.5">
      <c r="A7328" s="169" t="s">
        <v>13026</v>
      </c>
      <c r="B7328" s="170" t="s">
        <v>31797</v>
      </c>
      <c r="C7328" s="169" t="s">
        <v>171</v>
      </c>
    </row>
    <row r="7329" spans="1:3" ht="28.5">
      <c r="A7329" s="169" t="s">
        <v>13028</v>
      </c>
      <c r="B7329" s="170" t="s">
        <v>31798</v>
      </c>
      <c r="C7329" s="169" t="s">
        <v>171</v>
      </c>
    </row>
    <row r="7330" spans="1:3" ht="28.5">
      <c r="A7330" s="169" t="s">
        <v>13030</v>
      </c>
      <c r="B7330" s="170" t="s">
        <v>31799</v>
      </c>
      <c r="C7330" s="169" t="s">
        <v>171</v>
      </c>
    </row>
    <row r="7331" spans="1:3" ht="28.5">
      <c r="A7331" s="169" t="s">
        <v>220</v>
      </c>
      <c r="B7331" s="170" t="s">
        <v>31800</v>
      </c>
      <c r="C7331" s="169" t="s">
        <v>171</v>
      </c>
    </row>
    <row r="7332" spans="1:3" ht="28.5">
      <c r="A7332" s="169" t="s">
        <v>13033</v>
      </c>
      <c r="B7332" s="170" t="s">
        <v>31801</v>
      </c>
      <c r="C7332" s="169" t="s">
        <v>171</v>
      </c>
    </row>
    <row r="7333" spans="1:3" ht="28.5">
      <c r="A7333" s="169" t="s">
        <v>13035</v>
      </c>
      <c r="B7333" s="170" t="s">
        <v>31802</v>
      </c>
      <c r="C7333" s="169" t="s">
        <v>171</v>
      </c>
    </row>
    <row r="7334" spans="1:3" ht="28.5">
      <c r="A7334" s="169" t="s">
        <v>13037</v>
      </c>
      <c r="B7334" s="170" t="s">
        <v>31803</v>
      </c>
      <c r="C7334" s="169" t="s">
        <v>174</v>
      </c>
    </row>
    <row r="7335" spans="1:3" ht="28.5">
      <c r="A7335" s="169" t="s">
        <v>13041</v>
      </c>
      <c r="B7335" s="170" t="s">
        <v>31804</v>
      </c>
      <c r="C7335" s="169" t="s">
        <v>174</v>
      </c>
    </row>
    <row r="7336" spans="1:3">
      <c r="A7336" s="169" t="s">
        <v>31805</v>
      </c>
      <c r="B7336" s="170" t="s">
        <v>31806</v>
      </c>
      <c r="C7336" s="169" t="s">
        <v>174</v>
      </c>
    </row>
    <row r="7337" spans="1:3" ht="28.5">
      <c r="A7337" s="169" t="s">
        <v>13043</v>
      </c>
      <c r="B7337" s="170" t="s">
        <v>31807</v>
      </c>
      <c r="C7337" s="169" t="s">
        <v>187</v>
      </c>
    </row>
    <row r="7338" spans="1:3" ht="28.5">
      <c r="A7338" s="169" t="s">
        <v>13045</v>
      </c>
      <c r="B7338" s="170" t="s">
        <v>31808</v>
      </c>
      <c r="C7338" s="169" t="s">
        <v>187</v>
      </c>
    </row>
    <row r="7339" spans="1:3" ht="28.5">
      <c r="A7339" s="169" t="s">
        <v>13047</v>
      </c>
      <c r="B7339" s="170" t="s">
        <v>31809</v>
      </c>
      <c r="C7339" s="169" t="s">
        <v>187</v>
      </c>
    </row>
    <row r="7340" spans="1:3">
      <c r="A7340" s="169" t="s">
        <v>13050</v>
      </c>
      <c r="B7340" s="170" t="s">
        <v>31810</v>
      </c>
      <c r="C7340" s="169" t="s">
        <v>171</v>
      </c>
    </row>
    <row r="7341" spans="1:3" ht="57">
      <c r="A7341" s="169" t="s">
        <v>13051</v>
      </c>
      <c r="B7341" s="170" t="s">
        <v>31811</v>
      </c>
      <c r="C7341" s="169" t="s">
        <v>171</v>
      </c>
    </row>
    <row r="7342" spans="1:3">
      <c r="A7342" s="169" t="s">
        <v>31812</v>
      </c>
      <c r="B7342" s="170" t="s">
        <v>31813</v>
      </c>
    </row>
    <row r="7343" spans="1:3">
      <c r="A7343" s="169" t="s">
        <v>225</v>
      </c>
      <c r="B7343" s="170" t="s">
        <v>31814</v>
      </c>
      <c r="C7343" s="169" t="s">
        <v>171</v>
      </c>
    </row>
    <row r="7344" spans="1:3">
      <c r="A7344" s="169" t="s">
        <v>13054</v>
      </c>
      <c r="B7344" s="170" t="s">
        <v>31815</v>
      </c>
      <c r="C7344" s="169" t="s">
        <v>171</v>
      </c>
    </row>
    <row r="7345" spans="1:3">
      <c r="A7345" s="169" t="s">
        <v>13056</v>
      </c>
      <c r="B7345" s="170" t="s">
        <v>31816</v>
      </c>
      <c r="C7345" s="169" t="s">
        <v>171</v>
      </c>
    </row>
    <row r="7346" spans="1:3">
      <c r="A7346" s="169" t="s">
        <v>13058</v>
      </c>
      <c r="B7346" s="170" t="s">
        <v>31817</v>
      </c>
      <c r="C7346" s="169" t="s">
        <v>171</v>
      </c>
    </row>
    <row r="7347" spans="1:3">
      <c r="A7347" s="169" t="s">
        <v>13060</v>
      </c>
      <c r="B7347" s="170" t="s">
        <v>31818</v>
      </c>
      <c r="C7347" s="169" t="s">
        <v>171</v>
      </c>
    </row>
    <row r="7348" spans="1:3">
      <c r="A7348" s="169" t="s">
        <v>13062</v>
      </c>
      <c r="B7348" s="170" t="s">
        <v>31819</v>
      </c>
      <c r="C7348" s="169" t="s">
        <v>171</v>
      </c>
    </row>
    <row r="7349" spans="1:3">
      <c r="A7349" s="169" t="s">
        <v>13064</v>
      </c>
      <c r="B7349" s="170" t="s">
        <v>31820</v>
      </c>
      <c r="C7349" s="169" t="s">
        <v>171</v>
      </c>
    </row>
    <row r="7350" spans="1:3">
      <c r="A7350" s="169" t="s">
        <v>13066</v>
      </c>
      <c r="B7350" s="170" t="s">
        <v>31821</v>
      </c>
      <c r="C7350" s="169" t="s">
        <v>171</v>
      </c>
    </row>
    <row r="7351" spans="1:3">
      <c r="A7351" s="169" t="s">
        <v>13068</v>
      </c>
      <c r="B7351" s="170" t="s">
        <v>31822</v>
      </c>
      <c r="C7351" s="169" t="s">
        <v>171</v>
      </c>
    </row>
    <row r="7352" spans="1:3">
      <c r="A7352" s="169" t="s">
        <v>13070</v>
      </c>
      <c r="B7352" s="170" t="s">
        <v>31823</v>
      </c>
      <c r="C7352" s="169" t="s">
        <v>171</v>
      </c>
    </row>
    <row r="7353" spans="1:3">
      <c r="A7353" s="169" t="s">
        <v>13072</v>
      </c>
      <c r="B7353" s="170" t="s">
        <v>31824</v>
      </c>
      <c r="C7353" s="169" t="s">
        <v>171</v>
      </c>
    </row>
    <row r="7354" spans="1:3">
      <c r="A7354" s="169" t="s">
        <v>13074</v>
      </c>
      <c r="B7354" s="170" t="s">
        <v>31825</v>
      </c>
      <c r="C7354" s="169" t="s">
        <v>171</v>
      </c>
    </row>
    <row r="7355" spans="1:3" ht="28.5">
      <c r="A7355" s="169" t="s">
        <v>31826</v>
      </c>
      <c r="B7355" s="170" t="s">
        <v>31827</v>
      </c>
      <c r="C7355" s="169" t="s">
        <v>171</v>
      </c>
    </row>
    <row r="7356" spans="1:3">
      <c r="A7356" s="169" t="s">
        <v>13076</v>
      </c>
      <c r="B7356" s="170" t="s">
        <v>31828</v>
      </c>
      <c r="C7356" s="169" t="s">
        <v>171</v>
      </c>
    </row>
    <row r="7357" spans="1:3">
      <c r="A7357" s="169" t="s">
        <v>13078</v>
      </c>
      <c r="B7357" s="170" t="s">
        <v>31829</v>
      </c>
      <c r="C7357" s="169" t="s">
        <v>171</v>
      </c>
    </row>
    <row r="7358" spans="1:3">
      <c r="A7358" s="169" t="s">
        <v>13080</v>
      </c>
      <c r="B7358" s="170" t="s">
        <v>31830</v>
      </c>
      <c r="C7358" s="169" t="s">
        <v>171</v>
      </c>
    </row>
    <row r="7359" spans="1:3" ht="28.5">
      <c r="A7359" s="169" t="s">
        <v>13082</v>
      </c>
      <c r="B7359" s="170" t="s">
        <v>31831</v>
      </c>
      <c r="C7359" s="169" t="s">
        <v>171</v>
      </c>
    </row>
    <row r="7360" spans="1:3" ht="28.5">
      <c r="A7360" s="169" t="s">
        <v>13084</v>
      </c>
      <c r="B7360" s="170" t="s">
        <v>31832</v>
      </c>
      <c r="C7360" s="169" t="s">
        <v>171</v>
      </c>
    </row>
    <row r="7361" spans="1:3" ht="28.5">
      <c r="A7361" s="169" t="s">
        <v>13086</v>
      </c>
      <c r="B7361" s="170" t="s">
        <v>31833</v>
      </c>
      <c r="C7361" s="169" t="s">
        <v>174</v>
      </c>
    </row>
    <row r="7362" spans="1:3" ht="28.5">
      <c r="A7362" s="169" t="s">
        <v>13088</v>
      </c>
      <c r="B7362" s="170" t="s">
        <v>31834</v>
      </c>
      <c r="C7362" s="169" t="s">
        <v>174</v>
      </c>
    </row>
    <row r="7363" spans="1:3" ht="28.5">
      <c r="A7363" s="169" t="s">
        <v>13090</v>
      </c>
      <c r="B7363" s="170" t="s">
        <v>31835</v>
      </c>
      <c r="C7363" s="169" t="s">
        <v>174</v>
      </c>
    </row>
    <row r="7364" spans="1:3" ht="57">
      <c r="A7364" s="169" t="s">
        <v>13092</v>
      </c>
      <c r="B7364" s="170" t="s">
        <v>31836</v>
      </c>
      <c r="C7364" s="169" t="s">
        <v>171</v>
      </c>
    </row>
    <row r="7365" spans="1:3">
      <c r="A7365" s="169" t="s">
        <v>31837</v>
      </c>
      <c r="B7365" s="170" t="s">
        <v>31838</v>
      </c>
    </row>
    <row r="7366" spans="1:3">
      <c r="A7366" s="169" t="s">
        <v>13096</v>
      </c>
      <c r="B7366" s="170" t="s">
        <v>31839</v>
      </c>
      <c r="C7366" s="169" t="s">
        <v>171</v>
      </c>
    </row>
    <row r="7367" spans="1:3">
      <c r="A7367" s="169" t="s">
        <v>13098</v>
      </c>
      <c r="B7367" s="170" t="s">
        <v>31840</v>
      </c>
      <c r="C7367" s="169" t="s">
        <v>171</v>
      </c>
    </row>
    <row r="7368" spans="1:3">
      <c r="A7368" s="169" t="s">
        <v>13100</v>
      </c>
      <c r="B7368" s="170" t="s">
        <v>31841</v>
      </c>
      <c r="C7368" s="169" t="s">
        <v>171</v>
      </c>
    </row>
    <row r="7369" spans="1:3">
      <c r="A7369" s="169" t="s">
        <v>13102</v>
      </c>
      <c r="B7369" s="170" t="s">
        <v>31842</v>
      </c>
      <c r="C7369" s="169" t="s">
        <v>171</v>
      </c>
    </row>
    <row r="7370" spans="1:3">
      <c r="A7370" s="169" t="s">
        <v>31843</v>
      </c>
      <c r="B7370" s="170" t="s">
        <v>31844</v>
      </c>
    </row>
    <row r="7371" spans="1:3" ht="28.5">
      <c r="A7371" s="169" t="s">
        <v>13104</v>
      </c>
      <c r="B7371" s="170" t="s">
        <v>31845</v>
      </c>
      <c r="C7371" s="169" t="s">
        <v>174</v>
      </c>
    </row>
    <row r="7372" spans="1:3" ht="28.5">
      <c r="A7372" s="169" t="s">
        <v>13106</v>
      </c>
      <c r="B7372" s="170" t="s">
        <v>31846</v>
      </c>
      <c r="C7372" s="169" t="s">
        <v>174</v>
      </c>
    </row>
    <row r="7373" spans="1:3" ht="28.5">
      <c r="A7373" s="169" t="s">
        <v>13108</v>
      </c>
      <c r="B7373" s="170" t="s">
        <v>31847</v>
      </c>
      <c r="C7373" s="169" t="s">
        <v>174</v>
      </c>
    </row>
    <row r="7374" spans="1:3" ht="28.5">
      <c r="A7374" s="169" t="s">
        <v>13110</v>
      </c>
      <c r="B7374" s="170" t="s">
        <v>31848</v>
      </c>
      <c r="C7374" s="169" t="s">
        <v>174</v>
      </c>
    </row>
    <row r="7375" spans="1:3" ht="28.5">
      <c r="A7375" s="169" t="s">
        <v>13112</v>
      </c>
      <c r="B7375" s="170" t="s">
        <v>31849</v>
      </c>
      <c r="C7375" s="169" t="s">
        <v>174</v>
      </c>
    </row>
    <row r="7376" spans="1:3" ht="28.5">
      <c r="A7376" s="169" t="s">
        <v>13116</v>
      </c>
      <c r="B7376" s="170" t="s">
        <v>31850</v>
      </c>
      <c r="C7376" s="169" t="s">
        <v>174</v>
      </c>
    </row>
    <row r="7377" spans="1:3" ht="28.5">
      <c r="A7377" s="169" t="s">
        <v>13118</v>
      </c>
      <c r="B7377" s="170" t="s">
        <v>31851</v>
      </c>
      <c r="C7377" s="169" t="s">
        <v>174</v>
      </c>
    </row>
    <row r="7378" spans="1:3" ht="28.5">
      <c r="A7378" s="169" t="s">
        <v>13120</v>
      </c>
      <c r="B7378" s="170" t="s">
        <v>31852</v>
      </c>
      <c r="C7378" s="169" t="s">
        <v>174</v>
      </c>
    </row>
    <row r="7379" spans="1:3" ht="28.5">
      <c r="A7379" s="169" t="s">
        <v>13122</v>
      </c>
      <c r="B7379" s="170" t="s">
        <v>31853</v>
      </c>
      <c r="C7379" s="169" t="s">
        <v>174</v>
      </c>
    </row>
    <row r="7380" spans="1:3" ht="28.5">
      <c r="A7380" s="169" t="s">
        <v>13124</v>
      </c>
      <c r="B7380" s="170" t="s">
        <v>31854</v>
      </c>
      <c r="C7380" s="169" t="s">
        <v>174</v>
      </c>
    </row>
    <row r="7381" spans="1:3" ht="28.5">
      <c r="A7381" s="169" t="s">
        <v>13126</v>
      </c>
      <c r="B7381" s="170" t="s">
        <v>31855</v>
      </c>
      <c r="C7381" s="169" t="s">
        <v>174</v>
      </c>
    </row>
    <row r="7382" spans="1:3" ht="28.5">
      <c r="A7382" s="169" t="s">
        <v>13128</v>
      </c>
      <c r="B7382" s="170" t="s">
        <v>31856</v>
      </c>
      <c r="C7382" s="169" t="s">
        <v>174</v>
      </c>
    </row>
    <row r="7383" spans="1:3" ht="28.5">
      <c r="A7383" s="169" t="s">
        <v>13130</v>
      </c>
      <c r="B7383" s="170" t="s">
        <v>31857</v>
      </c>
      <c r="C7383" s="169" t="s">
        <v>174</v>
      </c>
    </row>
    <row r="7384" spans="1:3" ht="28.5">
      <c r="A7384" s="169" t="s">
        <v>13132</v>
      </c>
      <c r="B7384" s="170" t="s">
        <v>31858</v>
      </c>
      <c r="C7384" s="169" t="s">
        <v>174</v>
      </c>
    </row>
    <row r="7385" spans="1:3" ht="28.5">
      <c r="A7385" s="169" t="s">
        <v>13134</v>
      </c>
      <c r="B7385" s="170" t="s">
        <v>31859</v>
      </c>
      <c r="C7385" s="169" t="s">
        <v>174</v>
      </c>
    </row>
    <row r="7386" spans="1:3" ht="28.5">
      <c r="A7386" s="169" t="s">
        <v>13136</v>
      </c>
      <c r="B7386" s="170" t="s">
        <v>31860</v>
      </c>
      <c r="C7386" s="169" t="s">
        <v>174</v>
      </c>
    </row>
    <row r="7387" spans="1:3" ht="28.5">
      <c r="A7387" s="169" t="s">
        <v>13138</v>
      </c>
      <c r="B7387" s="170" t="s">
        <v>31861</v>
      </c>
      <c r="C7387" s="169" t="s">
        <v>174</v>
      </c>
    </row>
    <row r="7388" spans="1:3" ht="28.5">
      <c r="A7388" s="169" t="s">
        <v>13140</v>
      </c>
      <c r="B7388" s="170" t="s">
        <v>31862</v>
      </c>
      <c r="C7388" s="169" t="s">
        <v>174</v>
      </c>
    </row>
    <row r="7389" spans="1:3" ht="28.5">
      <c r="A7389" s="169" t="s">
        <v>13142</v>
      </c>
      <c r="B7389" s="170" t="s">
        <v>31863</v>
      </c>
      <c r="C7389" s="169" t="s">
        <v>174</v>
      </c>
    </row>
    <row r="7390" spans="1:3" ht="28.5">
      <c r="A7390" s="169" t="s">
        <v>13144</v>
      </c>
      <c r="B7390" s="170" t="s">
        <v>31864</v>
      </c>
      <c r="C7390" s="169" t="s">
        <v>174</v>
      </c>
    </row>
    <row r="7391" spans="1:3" ht="28.5">
      <c r="A7391" s="169" t="s">
        <v>13146</v>
      </c>
      <c r="B7391" s="170" t="s">
        <v>31865</v>
      </c>
      <c r="C7391" s="169" t="s">
        <v>174</v>
      </c>
    </row>
    <row r="7392" spans="1:3" ht="28.5">
      <c r="A7392" s="169" t="s">
        <v>13148</v>
      </c>
      <c r="B7392" s="170" t="s">
        <v>31866</v>
      </c>
      <c r="C7392" s="169" t="s">
        <v>174</v>
      </c>
    </row>
    <row r="7393" spans="1:3" ht="28.5">
      <c r="A7393" s="169" t="s">
        <v>13150</v>
      </c>
      <c r="B7393" s="170" t="s">
        <v>31867</v>
      </c>
      <c r="C7393" s="169" t="s">
        <v>174</v>
      </c>
    </row>
    <row r="7394" spans="1:3" ht="28.5">
      <c r="A7394" s="169" t="s">
        <v>13152</v>
      </c>
      <c r="B7394" s="170" t="s">
        <v>31868</v>
      </c>
      <c r="C7394" s="169" t="s">
        <v>174</v>
      </c>
    </row>
    <row r="7395" spans="1:3" ht="28.5">
      <c r="A7395" s="169" t="s">
        <v>13154</v>
      </c>
      <c r="B7395" s="170" t="s">
        <v>31869</v>
      </c>
      <c r="C7395" s="169" t="s">
        <v>174</v>
      </c>
    </row>
    <row r="7396" spans="1:3" ht="28.5">
      <c r="A7396" s="169" t="s">
        <v>13156</v>
      </c>
      <c r="B7396" s="170" t="s">
        <v>31870</v>
      </c>
      <c r="C7396" s="169" t="s">
        <v>174</v>
      </c>
    </row>
    <row r="7397" spans="1:3" ht="28.5">
      <c r="A7397" s="169" t="s">
        <v>13158</v>
      </c>
      <c r="B7397" s="170" t="s">
        <v>31871</v>
      </c>
      <c r="C7397" s="169" t="s">
        <v>174</v>
      </c>
    </row>
    <row r="7398" spans="1:3" ht="28.5">
      <c r="A7398" s="169" t="s">
        <v>13160</v>
      </c>
      <c r="B7398" s="170" t="s">
        <v>31872</v>
      </c>
      <c r="C7398" s="169" t="s">
        <v>174</v>
      </c>
    </row>
    <row r="7399" spans="1:3" ht="28.5">
      <c r="A7399" s="169" t="s">
        <v>13162</v>
      </c>
      <c r="B7399" s="170" t="s">
        <v>31873</v>
      </c>
      <c r="C7399" s="169" t="s">
        <v>174</v>
      </c>
    </row>
    <row r="7400" spans="1:3" ht="28.5">
      <c r="A7400" s="169" t="s">
        <v>13164</v>
      </c>
      <c r="B7400" s="170" t="s">
        <v>31874</v>
      </c>
      <c r="C7400" s="169" t="s">
        <v>174</v>
      </c>
    </row>
    <row r="7401" spans="1:3" ht="28.5">
      <c r="A7401" s="169" t="s">
        <v>13166</v>
      </c>
      <c r="B7401" s="170" t="s">
        <v>31875</v>
      </c>
      <c r="C7401" s="169" t="s">
        <v>174</v>
      </c>
    </row>
    <row r="7402" spans="1:3" ht="28.5">
      <c r="A7402" s="169" t="s">
        <v>13168</v>
      </c>
      <c r="B7402" s="170" t="s">
        <v>31876</v>
      </c>
      <c r="C7402" s="169" t="s">
        <v>174</v>
      </c>
    </row>
    <row r="7403" spans="1:3" ht="28.5">
      <c r="A7403" s="169" t="s">
        <v>13170</v>
      </c>
      <c r="B7403" s="170" t="s">
        <v>31877</v>
      </c>
      <c r="C7403" s="169" t="s">
        <v>174</v>
      </c>
    </row>
    <row r="7404" spans="1:3" ht="28.5">
      <c r="A7404" s="169" t="s">
        <v>13172</v>
      </c>
      <c r="B7404" s="170" t="s">
        <v>31878</v>
      </c>
      <c r="C7404" s="169" t="s">
        <v>174</v>
      </c>
    </row>
    <row r="7405" spans="1:3" ht="28.5">
      <c r="A7405" s="169" t="s">
        <v>13174</v>
      </c>
      <c r="B7405" s="170" t="s">
        <v>31879</v>
      </c>
      <c r="C7405" s="169" t="s">
        <v>174</v>
      </c>
    </row>
    <row r="7406" spans="1:3" ht="28.5">
      <c r="A7406" s="169" t="s">
        <v>13176</v>
      </c>
      <c r="B7406" s="170" t="s">
        <v>31880</v>
      </c>
      <c r="C7406" s="169" t="s">
        <v>174</v>
      </c>
    </row>
    <row r="7407" spans="1:3" ht="28.5">
      <c r="A7407" s="169" t="s">
        <v>210</v>
      </c>
      <c r="B7407" s="170" t="s">
        <v>31881</v>
      </c>
      <c r="C7407" s="169" t="s">
        <v>174</v>
      </c>
    </row>
    <row r="7408" spans="1:3" ht="28.5">
      <c r="A7408" s="169" t="s">
        <v>212</v>
      </c>
      <c r="B7408" s="170" t="s">
        <v>31882</v>
      </c>
      <c r="C7408" s="169" t="s">
        <v>174</v>
      </c>
    </row>
    <row r="7409" spans="1:3" ht="28.5">
      <c r="A7409" s="169" t="s">
        <v>13182</v>
      </c>
      <c r="B7409" s="170" t="s">
        <v>31883</v>
      </c>
      <c r="C7409" s="169" t="s">
        <v>174</v>
      </c>
    </row>
    <row r="7410" spans="1:3" ht="28.5">
      <c r="A7410" s="169" t="s">
        <v>13184</v>
      </c>
      <c r="B7410" s="170" t="s">
        <v>31884</v>
      </c>
      <c r="C7410" s="169" t="s">
        <v>174</v>
      </c>
    </row>
    <row r="7411" spans="1:3" ht="28.5">
      <c r="A7411" s="169" t="s">
        <v>13186</v>
      </c>
      <c r="B7411" s="170" t="s">
        <v>31885</v>
      </c>
      <c r="C7411" s="169" t="s">
        <v>174</v>
      </c>
    </row>
    <row r="7412" spans="1:3" ht="42.75">
      <c r="A7412" s="169" t="s">
        <v>13188</v>
      </c>
      <c r="B7412" s="170" t="s">
        <v>31886</v>
      </c>
      <c r="C7412" s="169" t="s">
        <v>174</v>
      </c>
    </row>
    <row r="7413" spans="1:3" ht="42.75">
      <c r="A7413" s="169" t="s">
        <v>13190</v>
      </c>
      <c r="B7413" s="170" t="s">
        <v>31887</v>
      </c>
      <c r="C7413" s="169" t="s">
        <v>174</v>
      </c>
    </row>
    <row r="7414" spans="1:3" ht="42.75">
      <c r="A7414" s="169" t="s">
        <v>214</v>
      </c>
      <c r="B7414" s="170" t="s">
        <v>31888</v>
      </c>
      <c r="C7414" s="169" t="s">
        <v>174</v>
      </c>
    </row>
    <row r="7415" spans="1:3" ht="28.5">
      <c r="A7415" s="169" t="s">
        <v>13193</v>
      </c>
      <c r="B7415" s="170" t="s">
        <v>31889</v>
      </c>
      <c r="C7415" s="169" t="s">
        <v>174</v>
      </c>
    </row>
    <row r="7416" spans="1:3" ht="28.5">
      <c r="A7416" s="169" t="s">
        <v>13195</v>
      </c>
      <c r="B7416" s="170" t="s">
        <v>31890</v>
      </c>
      <c r="C7416" s="169" t="s">
        <v>174</v>
      </c>
    </row>
    <row r="7417" spans="1:3" ht="28.5">
      <c r="A7417" s="169" t="s">
        <v>13197</v>
      </c>
      <c r="B7417" s="170" t="s">
        <v>31891</v>
      </c>
      <c r="C7417" s="169" t="s">
        <v>174</v>
      </c>
    </row>
    <row r="7418" spans="1:3" ht="28.5">
      <c r="A7418" s="169" t="s">
        <v>13199</v>
      </c>
      <c r="B7418" s="170" t="s">
        <v>31892</v>
      </c>
      <c r="C7418" s="169" t="s">
        <v>174</v>
      </c>
    </row>
    <row r="7419" spans="1:3" ht="28.5">
      <c r="A7419" s="169" t="s">
        <v>13201</v>
      </c>
      <c r="B7419" s="170" t="s">
        <v>31893</v>
      </c>
      <c r="C7419" s="169" t="s">
        <v>174</v>
      </c>
    </row>
    <row r="7420" spans="1:3" ht="28.5">
      <c r="A7420" s="169" t="s">
        <v>13203</v>
      </c>
      <c r="B7420" s="170" t="s">
        <v>31894</v>
      </c>
      <c r="C7420" s="169" t="s">
        <v>174</v>
      </c>
    </row>
    <row r="7421" spans="1:3" ht="28.5">
      <c r="A7421" s="169" t="s">
        <v>13205</v>
      </c>
      <c r="B7421" s="170" t="s">
        <v>31895</v>
      </c>
      <c r="C7421" s="169" t="s">
        <v>174</v>
      </c>
    </row>
    <row r="7422" spans="1:3" ht="28.5">
      <c r="A7422" s="169" t="s">
        <v>13207</v>
      </c>
      <c r="B7422" s="170" t="s">
        <v>31896</v>
      </c>
      <c r="C7422" s="169" t="s">
        <v>174</v>
      </c>
    </row>
    <row r="7423" spans="1:3" ht="28.5">
      <c r="A7423" s="169" t="s">
        <v>13209</v>
      </c>
      <c r="B7423" s="170" t="s">
        <v>31897</v>
      </c>
      <c r="C7423" s="169" t="s">
        <v>174</v>
      </c>
    </row>
    <row r="7424" spans="1:3" ht="28.5">
      <c r="A7424" s="169" t="s">
        <v>13211</v>
      </c>
      <c r="B7424" s="170" t="s">
        <v>31898</v>
      </c>
      <c r="C7424" s="169" t="s">
        <v>174</v>
      </c>
    </row>
    <row r="7425" spans="1:3" ht="28.5">
      <c r="A7425" s="169" t="s">
        <v>13213</v>
      </c>
      <c r="B7425" s="170" t="s">
        <v>31899</v>
      </c>
      <c r="C7425" s="169" t="s">
        <v>174</v>
      </c>
    </row>
    <row r="7426" spans="1:3" ht="28.5">
      <c r="A7426" s="169" t="s">
        <v>13215</v>
      </c>
      <c r="B7426" s="170" t="s">
        <v>31900</v>
      </c>
      <c r="C7426" s="169" t="s">
        <v>174</v>
      </c>
    </row>
    <row r="7427" spans="1:3" ht="28.5">
      <c r="A7427" s="169" t="s">
        <v>13217</v>
      </c>
      <c r="B7427" s="170" t="s">
        <v>31901</v>
      </c>
      <c r="C7427" s="169" t="s">
        <v>174</v>
      </c>
    </row>
    <row r="7428" spans="1:3" ht="28.5">
      <c r="A7428" s="169" t="s">
        <v>13219</v>
      </c>
      <c r="B7428" s="170" t="s">
        <v>31902</v>
      </c>
      <c r="C7428" s="169" t="s">
        <v>174</v>
      </c>
    </row>
    <row r="7429" spans="1:3" ht="28.5">
      <c r="A7429" s="169" t="s">
        <v>13221</v>
      </c>
      <c r="B7429" s="170" t="s">
        <v>31903</v>
      </c>
      <c r="C7429" s="169" t="s">
        <v>174</v>
      </c>
    </row>
    <row r="7430" spans="1:3" ht="28.5">
      <c r="A7430" s="169" t="s">
        <v>13223</v>
      </c>
      <c r="B7430" s="170" t="s">
        <v>31904</v>
      </c>
      <c r="C7430" s="169" t="s">
        <v>174</v>
      </c>
    </row>
    <row r="7431" spans="1:3" ht="42.75">
      <c r="A7431" s="169" t="s">
        <v>13225</v>
      </c>
      <c r="B7431" s="170" t="s">
        <v>31905</v>
      </c>
      <c r="C7431" s="169" t="s">
        <v>174</v>
      </c>
    </row>
    <row r="7432" spans="1:3" ht="42.75">
      <c r="A7432" s="169" t="s">
        <v>13227</v>
      </c>
      <c r="B7432" s="170" t="s">
        <v>31906</v>
      </c>
      <c r="C7432" s="169" t="s">
        <v>174</v>
      </c>
    </row>
    <row r="7433" spans="1:3" ht="42.75">
      <c r="A7433" s="169" t="s">
        <v>13229</v>
      </c>
      <c r="B7433" s="170" t="s">
        <v>31907</v>
      </c>
      <c r="C7433" s="169" t="s">
        <v>174</v>
      </c>
    </row>
    <row r="7434" spans="1:3" ht="57">
      <c r="A7434" s="169" t="s">
        <v>13233</v>
      </c>
      <c r="B7434" s="170" t="s">
        <v>31908</v>
      </c>
      <c r="C7434" s="169" t="s">
        <v>174</v>
      </c>
    </row>
    <row r="7435" spans="1:3" ht="57">
      <c r="A7435" s="169" t="s">
        <v>13235</v>
      </c>
      <c r="B7435" s="170" t="s">
        <v>31909</v>
      </c>
      <c r="C7435" s="169" t="s">
        <v>174</v>
      </c>
    </row>
    <row r="7436" spans="1:3" ht="57">
      <c r="A7436" s="169" t="s">
        <v>13237</v>
      </c>
      <c r="B7436" s="170" t="s">
        <v>31910</v>
      </c>
      <c r="C7436" s="169" t="s">
        <v>174</v>
      </c>
    </row>
    <row r="7437" spans="1:3" ht="42.75">
      <c r="A7437" s="169" t="s">
        <v>13239</v>
      </c>
      <c r="B7437" s="170" t="s">
        <v>31911</v>
      </c>
      <c r="C7437" s="169" t="s">
        <v>174</v>
      </c>
    </row>
    <row r="7438" spans="1:3" ht="42.75">
      <c r="A7438" s="169" t="s">
        <v>13241</v>
      </c>
      <c r="B7438" s="170" t="s">
        <v>31912</v>
      </c>
      <c r="C7438" s="169" t="s">
        <v>174</v>
      </c>
    </row>
    <row r="7439" spans="1:3" ht="42.75">
      <c r="A7439" s="169" t="s">
        <v>13243</v>
      </c>
      <c r="B7439" s="170" t="s">
        <v>31913</v>
      </c>
      <c r="C7439" s="169" t="s">
        <v>174</v>
      </c>
    </row>
    <row r="7440" spans="1:3" ht="28.5">
      <c r="A7440" s="169" t="s">
        <v>31914</v>
      </c>
      <c r="B7440" s="170" t="s">
        <v>31915</v>
      </c>
      <c r="C7440" s="169" t="s">
        <v>171</v>
      </c>
    </row>
    <row r="7441" spans="1:3" ht="28.5">
      <c r="A7441" s="169" t="s">
        <v>31916</v>
      </c>
      <c r="B7441" s="170" t="s">
        <v>31917</v>
      </c>
      <c r="C7441" s="169" t="s">
        <v>174</v>
      </c>
    </row>
    <row r="7442" spans="1:3" ht="28.5">
      <c r="A7442" s="169" t="s">
        <v>13255</v>
      </c>
      <c r="B7442" s="170" t="s">
        <v>31918</v>
      </c>
      <c r="C7442" s="169" t="s">
        <v>171</v>
      </c>
    </row>
    <row r="7443" spans="1:3" ht="28.5">
      <c r="A7443" s="169" t="s">
        <v>13257</v>
      </c>
      <c r="B7443" s="170" t="s">
        <v>31919</v>
      </c>
      <c r="C7443" s="169" t="s">
        <v>174</v>
      </c>
    </row>
    <row r="7444" spans="1:3" ht="28.5">
      <c r="A7444" s="169" t="s">
        <v>13259</v>
      </c>
      <c r="B7444" s="170" t="s">
        <v>31920</v>
      </c>
      <c r="C7444" s="169" t="s">
        <v>174</v>
      </c>
    </row>
    <row r="7445" spans="1:3" ht="28.5">
      <c r="A7445" s="169" t="s">
        <v>13261</v>
      </c>
      <c r="B7445" s="170" t="s">
        <v>31921</v>
      </c>
      <c r="C7445" s="169" t="s">
        <v>174</v>
      </c>
    </row>
    <row r="7446" spans="1:3" ht="28.5">
      <c r="A7446" s="169" t="s">
        <v>13263</v>
      </c>
      <c r="B7446" s="170" t="s">
        <v>31922</v>
      </c>
      <c r="C7446" s="169" t="s">
        <v>174</v>
      </c>
    </row>
    <row r="7447" spans="1:3" ht="28.5">
      <c r="A7447" s="169" t="s">
        <v>13265</v>
      </c>
      <c r="B7447" s="170" t="s">
        <v>31923</v>
      </c>
      <c r="C7447" s="169" t="s">
        <v>174</v>
      </c>
    </row>
    <row r="7448" spans="1:3" ht="28.5">
      <c r="A7448" s="169" t="s">
        <v>13267</v>
      </c>
      <c r="B7448" s="170" t="s">
        <v>31924</v>
      </c>
      <c r="C7448" s="169" t="s">
        <v>174</v>
      </c>
    </row>
    <row r="7449" spans="1:3" ht="28.5">
      <c r="A7449" s="169" t="s">
        <v>13269</v>
      </c>
      <c r="B7449" s="170" t="s">
        <v>31925</v>
      </c>
      <c r="C7449" s="169" t="s">
        <v>174</v>
      </c>
    </row>
    <row r="7450" spans="1:3" ht="28.5">
      <c r="A7450" s="169" t="s">
        <v>13271</v>
      </c>
      <c r="B7450" s="170" t="s">
        <v>31926</v>
      </c>
      <c r="C7450" s="169" t="s">
        <v>174</v>
      </c>
    </row>
    <row r="7451" spans="1:3" ht="28.5">
      <c r="A7451" s="169" t="s">
        <v>13273</v>
      </c>
      <c r="B7451" s="170" t="s">
        <v>31927</v>
      </c>
      <c r="C7451" s="169" t="s">
        <v>174</v>
      </c>
    </row>
    <row r="7452" spans="1:3" ht="28.5">
      <c r="A7452" s="169" t="s">
        <v>31928</v>
      </c>
      <c r="B7452" s="170" t="s">
        <v>31929</v>
      </c>
      <c r="C7452" s="169" t="s">
        <v>174</v>
      </c>
    </row>
    <row r="7453" spans="1:3" ht="28.5">
      <c r="A7453" s="169" t="s">
        <v>13275</v>
      </c>
      <c r="B7453" s="170" t="s">
        <v>31930</v>
      </c>
      <c r="C7453" s="169" t="s">
        <v>174</v>
      </c>
    </row>
    <row r="7454" spans="1:3" ht="28.5">
      <c r="A7454" s="169" t="s">
        <v>13277</v>
      </c>
      <c r="B7454" s="170" t="s">
        <v>31931</v>
      </c>
      <c r="C7454" s="169" t="s">
        <v>174</v>
      </c>
    </row>
    <row r="7455" spans="1:3" ht="28.5">
      <c r="A7455" s="169" t="s">
        <v>13279</v>
      </c>
      <c r="B7455" s="170" t="s">
        <v>31932</v>
      </c>
      <c r="C7455" s="169" t="s">
        <v>174</v>
      </c>
    </row>
    <row r="7456" spans="1:3" ht="28.5">
      <c r="A7456" s="169" t="s">
        <v>13281</v>
      </c>
      <c r="B7456" s="170" t="s">
        <v>31933</v>
      </c>
      <c r="C7456" s="169" t="s">
        <v>174</v>
      </c>
    </row>
    <row r="7457" spans="1:3" ht="28.5">
      <c r="A7457" s="169" t="s">
        <v>13283</v>
      </c>
      <c r="B7457" s="170" t="s">
        <v>31934</v>
      </c>
      <c r="C7457" s="169" t="s">
        <v>174</v>
      </c>
    </row>
    <row r="7458" spans="1:3">
      <c r="A7458" s="169" t="s">
        <v>31935</v>
      </c>
      <c r="B7458" s="170" t="s">
        <v>31936</v>
      </c>
      <c r="C7458" s="169" t="s">
        <v>174</v>
      </c>
    </row>
    <row r="7459" spans="1:3" ht="42.75">
      <c r="A7459" s="169" t="s">
        <v>13285</v>
      </c>
      <c r="B7459" s="170" t="s">
        <v>31937</v>
      </c>
      <c r="C7459" s="169" t="s">
        <v>187</v>
      </c>
    </row>
    <row r="7460" spans="1:3" ht="28.5">
      <c r="A7460" s="169" t="s">
        <v>13287</v>
      </c>
      <c r="B7460" s="170" t="s">
        <v>31938</v>
      </c>
      <c r="C7460" s="169" t="s">
        <v>171</v>
      </c>
    </row>
    <row r="7461" spans="1:3" ht="28.5">
      <c r="A7461" s="169" t="s">
        <v>13289</v>
      </c>
      <c r="B7461" s="170" t="s">
        <v>31939</v>
      </c>
      <c r="C7461" s="169" t="s">
        <v>171</v>
      </c>
    </row>
    <row r="7462" spans="1:3" ht="28.5">
      <c r="A7462" s="169" t="s">
        <v>13291</v>
      </c>
      <c r="B7462" s="170" t="s">
        <v>31940</v>
      </c>
      <c r="C7462" s="169" t="s">
        <v>174</v>
      </c>
    </row>
    <row r="7463" spans="1:3" ht="28.5">
      <c r="A7463" s="169" t="s">
        <v>13293</v>
      </c>
      <c r="B7463" s="170" t="s">
        <v>31941</v>
      </c>
      <c r="C7463" s="169" t="s">
        <v>171</v>
      </c>
    </row>
    <row r="7464" spans="1:3" ht="28.5">
      <c r="A7464" s="169" t="s">
        <v>13295</v>
      </c>
      <c r="B7464" s="170" t="s">
        <v>31942</v>
      </c>
      <c r="C7464" s="169" t="s">
        <v>171</v>
      </c>
    </row>
    <row r="7465" spans="1:3" ht="28.5">
      <c r="A7465" s="169" t="s">
        <v>13297</v>
      </c>
      <c r="B7465" s="170" t="s">
        <v>31943</v>
      </c>
      <c r="C7465" s="169" t="s">
        <v>174</v>
      </c>
    </row>
    <row r="7466" spans="1:3" ht="42.75">
      <c r="A7466" s="169" t="s">
        <v>13299</v>
      </c>
      <c r="B7466" s="170" t="s">
        <v>31944</v>
      </c>
      <c r="C7466" s="169" t="s">
        <v>174</v>
      </c>
    </row>
    <row r="7467" spans="1:3" ht="28.5">
      <c r="A7467" s="169" t="s">
        <v>13301</v>
      </c>
      <c r="B7467" s="170" t="s">
        <v>31945</v>
      </c>
      <c r="C7467" s="169" t="s">
        <v>174</v>
      </c>
    </row>
    <row r="7468" spans="1:3" ht="28.5">
      <c r="A7468" s="169" t="s">
        <v>13303</v>
      </c>
      <c r="B7468" s="170" t="s">
        <v>31946</v>
      </c>
      <c r="C7468" s="169" t="s">
        <v>187</v>
      </c>
    </row>
    <row r="7469" spans="1:3" ht="28.5">
      <c r="A7469" s="169" t="s">
        <v>13305</v>
      </c>
      <c r="B7469" s="170" t="s">
        <v>31947</v>
      </c>
      <c r="C7469" s="169" t="s">
        <v>187</v>
      </c>
    </row>
    <row r="7470" spans="1:3" ht="28.5">
      <c r="A7470" s="169" t="s">
        <v>13307</v>
      </c>
      <c r="B7470" s="170" t="s">
        <v>31948</v>
      </c>
      <c r="C7470" s="169" t="s">
        <v>187</v>
      </c>
    </row>
    <row r="7471" spans="1:3" ht="28.5">
      <c r="A7471" s="169" t="s">
        <v>13309</v>
      </c>
      <c r="B7471" s="170" t="s">
        <v>31949</v>
      </c>
      <c r="C7471" s="169" t="s">
        <v>187</v>
      </c>
    </row>
    <row r="7472" spans="1:3" ht="28.5">
      <c r="A7472" s="169" t="s">
        <v>13311</v>
      </c>
      <c r="B7472" s="170" t="s">
        <v>31950</v>
      </c>
      <c r="C7472" s="169" t="s">
        <v>187</v>
      </c>
    </row>
    <row r="7473" spans="1:3">
      <c r="A7473" s="169" t="s">
        <v>13313</v>
      </c>
      <c r="B7473" s="170" t="s">
        <v>31951</v>
      </c>
      <c r="C7473" s="169" t="s">
        <v>187</v>
      </c>
    </row>
    <row r="7474" spans="1:3">
      <c r="A7474" s="169" t="s">
        <v>13315</v>
      </c>
      <c r="B7474" s="170" t="s">
        <v>31952</v>
      </c>
      <c r="C7474" s="169" t="s">
        <v>187</v>
      </c>
    </row>
    <row r="7475" spans="1:3">
      <c r="A7475" s="169" t="s">
        <v>13317</v>
      </c>
      <c r="B7475" s="170" t="s">
        <v>31953</v>
      </c>
      <c r="C7475" s="169" t="s">
        <v>187</v>
      </c>
    </row>
    <row r="7476" spans="1:3">
      <c r="A7476" s="169" t="s">
        <v>13319</v>
      </c>
      <c r="B7476" s="170" t="s">
        <v>31954</v>
      </c>
      <c r="C7476" s="169" t="s">
        <v>187</v>
      </c>
    </row>
    <row r="7477" spans="1:3">
      <c r="A7477" s="169" t="s">
        <v>13321</v>
      </c>
      <c r="B7477" s="170" t="s">
        <v>31955</v>
      </c>
      <c r="C7477" s="169" t="s">
        <v>187</v>
      </c>
    </row>
    <row r="7478" spans="1:3" ht="28.5">
      <c r="A7478" s="169" t="s">
        <v>13323</v>
      </c>
      <c r="B7478" s="170" t="s">
        <v>31956</v>
      </c>
      <c r="C7478" s="169" t="s">
        <v>187</v>
      </c>
    </row>
    <row r="7479" spans="1:3" ht="28.5">
      <c r="A7479" s="169" t="s">
        <v>13325</v>
      </c>
      <c r="B7479" s="170" t="s">
        <v>31957</v>
      </c>
      <c r="C7479" s="169" t="s">
        <v>187</v>
      </c>
    </row>
    <row r="7480" spans="1:3" ht="28.5">
      <c r="A7480" s="169" t="s">
        <v>13327</v>
      </c>
      <c r="B7480" s="170" t="s">
        <v>31958</v>
      </c>
      <c r="C7480" s="169" t="s">
        <v>171</v>
      </c>
    </row>
    <row r="7481" spans="1:3" ht="28.5">
      <c r="A7481" s="169" t="s">
        <v>13329</v>
      </c>
      <c r="B7481" s="170" t="s">
        <v>31959</v>
      </c>
      <c r="C7481" s="169" t="s">
        <v>171</v>
      </c>
    </row>
    <row r="7482" spans="1:3" ht="28.5">
      <c r="A7482" s="169" t="s">
        <v>13331</v>
      </c>
      <c r="B7482" s="170" t="s">
        <v>31960</v>
      </c>
      <c r="C7482" s="169" t="s">
        <v>171</v>
      </c>
    </row>
    <row r="7483" spans="1:3" ht="28.5">
      <c r="A7483" s="169" t="s">
        <v>13333</v>
      </c>
      <c r="B7483" s="170" t="s">
        <v>31961</v>
      </c>
      <c r="C7483" s="169" t="s">
        <v>171</v>
      </c>
    </row>
    <row r="7484" spans="1:3" ht="28.5">
      <c r="A7484" s="169" t="s">
        <v>13335</v>
      </c>
      <c r="B7484" s="170" t="s">
        <v>31962</v>
      </c>
      <c r="C7484" s="169" t="s">
        <v>171</v>
      </c>
    </row>
    <row r="7485" spans="1:3">
      <c r="A7485" s="169" t="s">
        <v>13337</v>
      </c>
      <c r="B7485" s="170" t="s">
        <v>31963</v>
      </c>
      <c r="C7485" s="169" t="s">
        <v>171</v>
      </c>
    </row>
    <row r="7486" spans="1:3" ht="28.5">
      <c r="A7486" s="169" t="s">
        <v>13339</v>
      </c>
      <c r="B7486" s="170" t="s">
        <v>31964</v>
      </c>
      <c r="C7486" s="169" t="s">
        <v>171</v>
      </c>
    </row>
    <row r="7487" spans="1:3" ht="57">
      <c r="A7487" s="169" t="s">
        <v>13341</v>
      </c>
      <c r="B7487" s="170" t="s">
        <v>31965</v>
      </c>
      <c r="C7487" s="169" t="s">
        <v>171</v>
      </c>
    </row>
    <row r="7488" spans="1:3" ht="42.75">
      <c r="A7488" s="169" t="s">
        <v>13343</v>
      </c>
      <c r="B7488" s="170" t="s">
        <v>31966</v>
      </c>
      <c r="C7488" s="169" t="s">
        <v>171</v>
      </c>
    </row>
    <row r="7489" spans="1:3">
      <c r="A7489" s="169" t="s">
        <v>13345</v>
      </c>
      <c r="B7489" s="170" t="s">
        <v>31967</v>
      </c>
      <c r="C7489" s="169" t="s">
        <v>187</v>
      </c>
    </row>
    <row r="7490" spans="1:3">
      <c r="A7490" s="169" t="s">
        <v>13347</v>
      </c>
      <c r="B7490" s="170" t="s">
        <v>31968</v>
      </c>
      <c r="C7490" s="169" t="s">
        <v>187</v>
      </c>
    </row>
    <row r="7491" spans="1:3">
      <c r="A7491" s="169" t="s">
        <v>461</v>
      </c>
      <c r="B7491" s="170" t="s">
        <v>31969</v>
      </c>
      <c r="C7491" s="169" t="s">
        <v>187</v>
      </c>
    </row>
    <row r="7492" spans="1:3">
      <c r="A7492" s="169" t="s">
        <v>13350</v>
      </c>
      <c r="B7492" s="170" t="s">
        <v>31970</v>
      </c>
      <c r="C7492" s="169" t="s">
        <v>171</v>
      </c>
    </row>
    <row r="7493" spans="1:3">
      <c r="A7493" s="169" t="s">
        <v>13352</v>
      </c>
      <c r="B7493" s="170" t="s">
        <v>31971</v>
      </c>
      <c r="C7493" s="169" t="s">
        <v>171</v>
      </c>
    </row>
    <row r="7494" spans="1:3">
      <c r="A7494" s="169" t="s">
        <v>13354</v>
      </c>
      <c r="B7494" s="170" t="s">
        <v>31972</v>
      </c>
      <c r="C7494" s="169" t="s">
        <v>171</v>
      </c>
    </row>
    <row r="7495" spans="1:3">
      <c r="A7495" s="169" t="s">
        <v>13356</v>
      </c>
      <c r="B7495" s="170" t="s">
        <v>31973</v>
      </c>
      <c r="C7495" s="169" t="s">
        <v>171</v>
      </c>
    </row>
    <row r="7496" spans="1:3">
      <c r="A7496" s="169" t="s">
        <v>13358</v>
      </c>
      <c r="B7496" s="170" t="s">
        <v>31974</v>
      </c>
      <c r="C7496" s="169" t="s">
        <v>171</v>
      </c>
    </row>
    <row r="7497" spans="1:3">
      <c r="A7497" s="169" t="s">
        <v>13360</v>
      </c>
      <c r="B7497" s="170" t="s">
        <v>31975</v>
      </c>
      <c r="C7497" s="169" t="s">
        <v>171</v>
      </c>
    </row>
    <row r="7498" spans="1:3">
      <c r="A7498" s="169" t="s">
        <v>13362</v>
      </c>
      <c r="B7498" s="170" t="s">
        <v>31976</v>
      </c>
      <c r="C7498" s="169" t="s">
        <v>171</v>
      </c>
    </row>
    <row r="7499" spans="1:3" ht="28.5">
      <c r="A7499" s="169" t="s">
        <v>13364</v>
      </c>
      <c r="B7499" s="170" t="s">
        <v>31977</v>
      </c>
      <c r="C7499" s="169" t="s">
        <v>174</v>
      </c>
    </row>
    <row r="7500" spans="1:3">
      <c r="A7500" s="169" t="s">
        <v>31978</v>
      </c>
      <c r="B7500" s="170" t="s">
        <v>31979</v>
      </c>
      <c r="C7500" s="169" t="s">
        <v>174</v>
      </c>
    </row>
    <row r="7501" spans="1:3">
      <c r="A7501" s="169" t="s">
        <v>13366</v>
      </c>
      <c r="B7501" s="170" t="s">
        <v>31980</v>
      </c>
      <c r="C7501" s="169" t="s">
        <v>187</v>
      </c>
    </row>
    <row r="7502" spans="1:3">
      <c r="A7502" s="169" t="s">
        <v>13368</v>
      </c>
      <c r="B7502" s="170" t="s">
        <v>31981</v>
      </c>
      <c r="C7502" s="169" t="s">
        <v>187</v>
      </c>
    </row>
    <row r="7503" spans="1:3">
      <c r="A7503" s="169" t="s">
        <v>31982</v>
      </c>
      <c r="B7503" s="170" t="s">
        <v>31983</v>
      </c>
      <c r="C7503" s="169" t="s">
        <v>187</v>
      </c>
    </row>
    <row r="7504" spans="1:3">
      <c r="A7504" s="169" t="s">
        <v>13372</v>
      </c>
      <c r="B7504" s="170" t="s">
        <v>31984</v>
      </c>
      <c r="C7504" s="169" t="s">
        <v>187</v>
      </c>
    </row>
    <row r="7505" spans="1:3">
      <c r="A7505" s="169" t="s">
        <v>31985</v>
      </c>
      <c r="B7505" s="170" t="s">
        <v>31986</v>
      </c>
    </row>
    <row r="7506" spans="1:3" ht="57">
      <c r="A7506" s="169" t="s">
        <v>13374</v>
      </c>
      <c r="B7506" s="170" t="s">
        <v>31987</v>
      </c>
      <c r="C7506" s="169" t="s">
        <v>174</v>
      </c>
    </row>
    <row r="7507" spans="1:3" ht="57">
      <c r="A7507" s="169" t="s">
        <v>13376</v>
      </c>
      <c r="B7507" s="170" t="s">
        <v>31988</v>
      </c>
      <c r="C7507" s="169" t="s">
        <v>174</v>
      </c>
    </row>
    <row r="7508" spans="1:3" ht="57">
      <c r="A7508" s="169" t="s">
        <v>13378</v>
      </c>
      <c r="B7508" s="170" t="s">
        <v>31989</v>
      </c>
      <c r="C7508" s="169" t="s">
        <v>174</v>
      </c>
    </row>
    <row r="7509" spans="1:3" ht="57">
      <c r="A7509" s="169" t="s">
        <v>13380</v>
      </c>
      <c r="B7509" s="170" t="s">
        <v>31990</v>
      </c>
      <c r="C7509" s="169" t="s">
        <v>174</v>
      </c>
    </row>
    <row r="7510" spans="1:3" ht="57">
      <c r="A7510" s="169" t="s">
        <v>216</v>
      </c>
      <c r="B7510" s="170" t="s">
        <v>31991</v>
      </c>
      <c r="C7510" s="169" t="s">
        <v>174</v>
      </c>
    </row>
    <row r="7511" spans="1:3" ht="42.75">
      <c r="A7511" s="169" t="s">
        <v>13383</v>
      </c>
      <c r="B7511" s="170" t="s">
        <v>31992</v>
      </c>
      <c r="C7511" s="169" t="s">
        <v>174</v>
      </c>
    </row>
    <row r="7512" spans="1:3" ht="57">
      <c r="A7512" s="169" t="s">
        <v>13385</v>
      </c>
      <c r="B7512" s="170" t="s">
        <v>31993</v>
      </c>
      <c r="C7512" s="169" t="s">
        <v>174</v>
      </c>
    </row>
    <row r="7513" spans="1:3" ht="57">
      <c r="A7513" s="169" t="s">
        <v>13387</v>
      </c>
      <c r="B7513" s="170" t="s">
        <v>31994</v>
      </c>
      <c r="C7513" s="169" t="s">
        <v>174</v>
      </c>
    </row>
    <row r="7514" spans="1:3" ht="57">
      <c r="A7514" s="169" t="s">
        <v>217</v>
      </c>
      <c r="B7514" s="170" t="s">
        <v>31995</v>
      </c>
      <c r="C7514" s="169" t="s">
        <v>174</v>
      </c>
    </row>
    <row r="7515" spans="1:3" ht="57">
      <c r="A7515" s="169" t="s">
        <v>13392</v>
      </c>
      <c r="B7515" s="170" t="s">
        <v>31996</v>
      </c>
      <c r="C7515" s="169" t="s">
        <v>174</v>
      </c>
    </row>
    <row r="7516" spans="1:3" ht="57">
      <c r="A7516" s="169" t="s">
        <v>13394</v>
      </c>
      <c r="B7516" s="170" t="s">
        <v>31997</v>
      </c>
      <c r="C7516" s="169" t="s">
        <v>174</v>
      </c>
    </row>
    <row r="7517" spans="1:3" ht="57">
      <c r="A7517" s="169" t="s">
        <v>13396</v>
      </c>
      <c r="B7517" s="170" t="s">
        <v>31998</v>
      </c>
      <c r="C7517" s="169" t="s">
        <v>174</v>
      </c>
    </row>
    <row r="7518" spans="1:3" ht="57">
      <c r="A7518" s="169" t="s">
        <v>13398</v>
      </c>
      <c r="B7518" s="170" t="s">
        <v>31999</v>
      </c>
      <c r="C7518" s="169" t="s">
        <v>174</v>
      </c>
    </row>
    <row r="7519" spans="1:3" ht="71.25">
      <c r="A7519" s="169" t="s">
        <v>13400</v>
      </c>
      <c r="B7519" s="170" t="s">
        <v>32000</v>
      </c>
      <c r="C7519" s="169" t="s">
        <v>174</v>
      </c>
    </row>
    <row r="7520" spans="1:3" ht="57">
      <c r="A7520" s="169" t="s">
        <v>13402</v>
      </c>
      <c r="B7520" s="170" t="s">
        <v>32001</v>
      </c>
      <c r="C7520" s="169" t="s">
        <v>174</v>
      </c>
    </row>
    <row r="7521" spans="1:3" ht="57">
      <c r="A7521" s="169" t="s">
        <v>13404</v>
      </c>
      <c r="B7521" s="170" t="s">
        <v>32002</v>
      </c>
      <c r="C7521" s="169" t="s">
        <v>174</v>
      </c>
    </row>
    <row r="7522" spans="1:3" ht="42.75">
      <c r="A7522" s="169" t="s">
        <v>13406</v>
      </c>
      <c r="B7522" s="170" t="s">
        <v>32003</v>
      </c>
      <c r="C7522" s="169" t="s">
        <v>174</v>
      </c>
    </row>
    <row r="7523" spans="1:3" ht="57">
      <c r="A7523" s="169" t="s">
        <v>13408</v>
      </c>
      <c r="B7523" s="170" t="s">
        <v>32004</v>
      </c>
      <c r="C7523" s="169" t="s">
        <v>174</v>
      </c>
    </row>
    <row r="7524" spans="1:3" ht="57">
      <c r="A7524" s="169" t="s">
        <v>13410</v>
      </c>
      <c r="B7524" s="170" t="s">
        <v>32005</v>
      </c>
      <c r="C7524" s="169" t="s">
        <v>174</v>
      </c>
    </row>
    <row r="7525" spans="1:3" ht="57">
      <c r="A7525" s="169" t="s">
        <v>13412</v>
      </c>
      <c r="B7525" s="170" t="s">
        <v>32006</v>
      </c>
      <c r="C7525" s="169" t="s">
        <v>174</v>
      </c>
    </row>
    <row r="7526" spans="1:3" ht="57">
      <c r="A7526" s="169" t="s">
        <v>13414</v>
      </c>
      <c r="B7526" s="170" t="s">
        <v>32007</v>
      </c>
      <c r="C7526" s="169" t="s">
        <v>174</v>
      </c>
    </row>
    <row r="7527" spans="1:3" ht="57">
      <c r="A7527" s="169" t="s">
        <v>13418</v>
      </c>
      <c r="B7527" s="170" t="s">
        <v>32008</v>
      </c>
      <c r="C7527" s="169" t="s">
        <v>174</v>
      </c>
    </row>
    <row r="7528" spans="1:3" ht="57">
      <c r="A7528" s="169" t="s">
        <v>13420</v>
      </c>
      <c r="B7528" s="170" t="s">
        <v>32009</v>
      </c>
      <c r="C7528" s="169" t="s">
        <v>174</v>
      </c>
    </row>
    <row r="7529" spans="1:3" ht="42.75">
      <c r="A7529" s="169" t="s">
        <v>13422</v>
      </c>
      <c r="B7529" s="170" t="s">
        <v>32010</v>
      </c>
      <c r="C7529" s="169" t="s">
        <v>174</v>
      </c>
    </row>
    <row r="7530" spans="1:3" ht="42.75">
      <c r="A7530" s="169" t="s">
        <v>13424</v>
      </c>
      <c r="B7530" s="170" t="s">
        <v>32011</v>
      </c>
      <c r="C7530" s="169" t="s">
        <v>174</v>
      </c>
    </row>
    <row r="7531" spans="1:3" ht="42.75">
      <c r="A7531" s="169" t="s">
        <v>13426</v>
      </c>
      <c r="B7531" s="170" t="s">
        <v>32012</v>
      </c>
      <c r="C7531" s="169" t="s">
        <v>174</v>
      </c>
    </row>
    <row r="7532" spans="1:3" ht="42.75">
      <c r="A7532" s="169" t="s">
        <v>13428</v>
      </c>
      <c r="B7532" s="170" t="s">
        <v>32013</v>
      </c>
      <c r="C7532" s="169" t="s">
        <v>174</v>
      </c>
    </row>
    <row r="7533" spans="1:3" ht="57">
      <c r="A7533" s="169" t="s">
        <v>13430</v>
      </c>
      <c r="B7533" s="170" t="s">
        <v>32014</v>
      </c>
      <c r="C7533" s="169" t="s">
        <v>174</v>
      </c>
    </row>
    <row r="7534" spans="1:3" ht="42.75">
      <c r="A7534" s="169" t="s">
        <v>13432</v>
      </c>
      <c r="B7534" s="170" t="s">
        <v>32015</v>
      </c>
      <c r="C7534" s="169" t="s">
        <v>174</v>
      </c>
    </row>
    <row r="7535" spans="1:3" ht="57">
      <c r="A7535" s="169" t="s">
        <v>13434</v>
      </c>
      <c r="B7535" s="170" t="s">
        <v>32016</v>
      </c>
      <c r="C7535" s="169" t="s">
        <v>174</v>
      </c>
    </row>
    <row r="7536" spans="1:3" ht="57">
      <c r="A7536" s="169" t="s">
        <v>13436</v>
      </c>
      <c r="B7536" s="170" t="s">
        <v>32017</v>
      </c>
      <c r="C7536" s="169" t="s">
        <v>174</v>
      </c>
    </row>
    <row r="7537" spans="1:3" ht="42.75">
      <c r="A7537" s="169" t="s">
        <v>13438</v>
      </c>
      <c r="B7537" s="170" t="s">
        <v>32018</v>
      </c>
      <c r="C7537" s="169" t="s">
        <v>174</v>
      </c>
    </row>
    <row r="7538" spans="1:3" ht="57">
      <c r="A7538" s="169" t="s">
        <v>13440</v>
      </c>
      <c r="B7538" s="170" t="s">
        <v>32019</v>
      </c>
      <c r="C7538" s="169" t="s">
        <v>174</v>
      </c>
    </row>
    <row r="7539" spans="1:3" ht="42.75">
      <c r="A7539" s="169" t="s">
        <v>13442</v>
      </c>
      <c r="B7539" s="170" t="s">
        <v>32020</v>
      </c>
      <c r="C7539" s="169" t="s">
        <v>174</v>
      </c>
    </row>
    <row r="7540" spans="1:3" ht="42.75">
      <c r="A7540" s="169" t="s">
        <v>13444</v>
      </c>
      <c r="B7540" s="170" t="s">
        <v>32021</v>
      </c>
      <c r="C7540" s="169" t="s">
        <v>174</v>
      </c>
    </row>
    <row r="7541" spans="1:3" ht="42.75">
      <c r="A7541" s="169" t="s">
        <v>13446</v>
      </c>
      <c r="B7541" s="170" t="s">
        <v>32022</v>
      </c>
      <c r="C7541" s="169" t="s">
        <v>174</v>
      </c>
    </row>
    <row r="7542" spans="1:3" ht="42.75">
      <c r="A7542" s="169" t="s">
        <v>13448</v>
      </c>
      <c r="B7542" s="170" t="s">
        <v>32023</v>
      </c>
      <c r="C7542" s="169" t="s">
        <v>174</v>
      </c>
    </row>
    <row r="7543" spans="1:3" ht="42.75">
      <c r="A7543" s="169" t="s">
        <v>13450</v>
      </c>
      <c r="B7543" s="170" t="s">
        <v>32024</v>
      </c>
      <c r="C7543" s="169" t="s">
        <v>174</v>
      </c>
    </row>
    <row r="7544" spans="1:3">
      <c r="A7544" s="169" t="s">
        <v>13452</v>
      </c>
      <c r="B7544" s="170" t="s">
        <v>32025</v>
      </c>
      <c r="C7544" s="169" t="s">
        <v>174</v>
      </c>
    </row>
    <row r="7545" spans="1:3" ht="28.5">
      <c r="A7545" s="169" t="s">
        <v>13454</v>
      </c>
      <c r="B7545" s="170" t="s">
        <v>32026</v>
      </c>
      <c r="C7545" s="169" t="s">
        <v>174</v>
      </c>
    </row>
    <row r="7546" spans="1:3" ht="42.75">
      <c r="A7546" s="169" t="s">
        <v>346</v>
      </c>
      <c r="B7546" s="170" t="s">
        <v>32027</v>
      </c>
      <c r="C7546" s="169" t="s">
        <v>174</v>
      </c>
    </row>
    <row r="7547" spans="1:3" ht="57">
      <c r="A7547" s="169" t="s">
        <v>13457</v>
      </c>
      <c r="B7547" s="170" t="s">
        <v>32028</v>
      </c>
      <c r="C7547" s="169" t="s">
        <v>174</v>
      </c>
    </row>
    <row r="7548" spans="1:3" ht="42.75">
      <c r="A7548" s="169" t="s">
        <v>13459</v>
      </c>
      <c r="B7548" s="170" t="s">
        <v>32029</v>
      </c>
      <c r="C7548" s="169" t="s">
        <v>174</v>
      </c>
    </row>
    <row r="7549" spans="1:3" ht="28.5">
      <c r="A7549" s="169" t="s">
        <v>13461</v>
      </c>
      <c r="B7549" s="170" t="s">
        <v>32030</v>
      </c>
      <c r="C7549" s="169" t="s">
        <v>174</v>
      </c>
    </row>
    <row r="7550" spans="1:3" ht="57">
      <c r="A7550" s="169" t="s">
        <v>13463</v>
      </c>
      <c r="B7550" s="170" t="s">
        <v>32031</v>
      </c>
      <c r="C7550" s="169" t="s">
        <v>174</v>
      </c>
    </row>
    <row r="7551" spans="1:3" ht="42.75">
      <c r="A7551" s="169" t="s">
        <v>13465</v>
      </c>
      <c r="B7551" s="170" t="s">
        <v>32032</v>
      </c>
      <c r="C7551" s="169" t="s">
        <v>174</v>
      </c>
    </row>
    <row r="7552" spans="1:3" ht="42.75">
      <c r="A7552" s="169" t="s">
        <v>13467</v>
      </c>
      <c r="B7552" s="170" t="s">
        <v>32033</v>
      </c>
      <c r="C7552" s="169" t="s">
        <v>174</v>
      </c>
    </row>
    <row r="7553" spans="1:3" ht="42.75">
      <c r="A7553" s="169" t="s">
        <v>13469</v>
      </c>
      <c r="B7553" s="170" t="s">
        <v>32034</v>
      </c>
      <c r="C7553" s="169" t="s">
        <v>174</v>
      </c>
    </row>
    <row r="7554" spans="1:3" ht="57">
      <c r="A7554" s="169" t="s">
        <v>221</v>
      </c>
      <c r="B7554" s="170" t="s">
        <v>23224</v>
      </c>
      <c r="C7554" s="169" t="s">
        <v>174</v>
      </c>
    </row>
    <row r="7555" spans="1:3">
      <c r="A7555" s="169" t="s">
        <v>13472</v>
      </c>
      <c r="B7555" s="170" t="s">
        <v>32035</v>
      </c>
      <c r="C7555" s="169" t="s">
        <v>174</v>
      </c>
    </row>
    <row r="7556" spans="1:3">
      <c r="A7556" s="169" t="s">
        <v>13474</v>
      </c>
      <c r="B7556" s="170" t="s">
        <v>32036</v>
      </c>
      <c r="C7556" s="169" t="s">
        <v>174</v>
      </c>
    </row>
    <row r="7557" spans="1:3">
      <c r="A7557" s="169" t="s">
        <v>13476</v>
      </c>
      <c r="B7557" s="170" t="s">
        <v>32037</v>
      </c>
      <c r="C7557" s="169" t="s">
        <v>174</v>
      </c>
    </row>
    <row r="7558" spans="1:3" ht="28.5">
      <c r="A7558" s="169" t="s">
        <v>13478</v>
      </c>
      <c r="B7558" s="170" t="s">
        <v>32038</v>
      </c>
      <c r="C7558" s="169" t="s">
        <v>174</v>
      </c>
    </row>
    <row r="7559" spans="1:3" ht="28.5">
      <c r="A7559" s="169" t="s">
        <v>13480</v>
      </c>
      <c r="B7559" s="170" t="s">
        <v>32039</v>
      </c>
      <c r="C7559" s="169" t="s">
        <v>174</v>
      </c>
    </row>
    <row r="7560" spans="1:3">
      <c r="A7560" s="169" t="s">
        <v>228</v>
      </c>
      <c r="B7560" s="170" t="s">
        <v>32040</v>
      </c>
      <c r="C7560" s="169" t="s">
        <v>174</v>
      </c>
    </row>
    <row r="7561" spans="1:3">
      <c r="A7561" s="169" t="s">
        <v>13483</v>
      </c>
      <c r="B7561" s="170" t="s">
        <v>32041</v>
      </c>
      <c r="C7561" s="169" t="s">
        <v>174</v>
      </c>
    </row>
    <row r="7562" spans="1:3">
      <c r="A7562" s="169" t="s">
        <v>13485</v>
      </c>
      <c r="B7562" s="170" t="s">
        <v>32042</v>
      </c>
      <c r="C7562" s="169" t="s">
        <v>174</v>
      </c>
    </row>
    <row r="7563" spans="1:3">
      <c r="A7563" s="169" t="s">
        <v>13487</v>
      </c>
      <c r="B7563" s="170" t="s">
        <v>32043</v>
      </c>
      <c r="C7563" s="169" t="s">
        <v>187</v>
      </c>
    </row>
    <row r="7564" spans="1:3">
      <c r="A7564" s="169" t="s">
        <v>13489</v>
      </c>
      <c r="B7564" s="170" t="s">
        <v>32044</v>
      </c>
      <c r="C7564" s="169" t="s">
        <v>174</v>
      </c>
    </row>
    <row r="7565" spans="1:3">
      <c r="A7565" s="169" t="s">
        <v>13491</v>
      </c>
      <c r="B7565" s="170" t="s">
        <v>32045</v>
      </c>
      <c r="C7565" s="169" t="s">
        <v>187</v>
      </c>
    </row>
    <row r="7566" spans="1:3">
      <c r="A7566" s="169" t="s">
        <v>13493</v>
      </c>
      <c r="B7566" s="170" t="s">
        <v>32046</v>
      </c>
      <c r="C7566" s="169" t="s">
        <v>174</v>
      </c>
    </row>
    <row r="7567" spans="1:3" ht="28.5">
      <c r="A7567" s="169" t="s">
        <v>13495</v>
      </c>
      <c r="B7567" s="170" t="s">
        <v>32047</v>
      </c>
      <c r="C7567" s="169" t="s">
        <v>174</v>
      </c>
    </row>
    <row r="7568" spans="1:3">
      <c r="A7568" s="169" t="s">
        <v>13497</v>
      </c>
      <c r="B7568" s="170" t="s">
        <v>32048</v>
      </c>
      <c r="C7568" s="169" t="s">
        <v>174</v>
      </c>
    </row>
    <row r="7569" spans="1:3">
      <c r="A7569" s="169" t="s">
        <v>13499</v>
      </c>
      <c r="B7569" s="170" t="s">
        <v>32049</v>
      </c>
      <c r="C7569" s="169" t="s">
        <v>174</v>
      </c>
    </row>
    <row r="7570" spans="1:3">
      <c r="A7570" s="169" t="s">
        <v>13501</v>
      </c>
      <c r="B7570" s="170" t="s">
        <v>32050</v>
      </c>
      <c r="C7570" s="169" t="s">
        <v>174</v>
      </c>
    </row>
    <row r="7571" spans="1:3">
      <c r="A7571" s="169" t="s">
        <v>13503</v>
      </c>
      <c r="B7571" s="170" t="s">
        <v>32051</v>
      </c>
      <c r="C7571" s="169" t="s">
        <v>174</v>
      </c>
    </row>
    <row r="7572" spans="1:3">
      <c r="A7572" s="169" t="s">
        <v>13505</v>
      </c>
      <c r="B7572" s="170" t="s">
        <v>32052</v>
      </c>
      <c r="C7572" s="169" t="s">
        <v>174</v>
      </c>
    </row>
    <row r="7573" spans="1:3">
      <c r="A7573" s="169" t="s">
        <v>13507</v>
      </c>
      <c r="B7573" s="170" t="s">
        <v>32053</v>
      </c>
      <c r="C7573" s="169" t="s">
        <v>174</v>
      </c>
    </row>
    <row r="7574" spans="1:3">
      <c r="A7574" s="169" t="s">
        <v>13509</v>
      </c>
      <c r="B7574" s="170" t="s">
        <v>32054</v>
      </c>
      <c r="C7574" s="169" t="s">
        <v>174</v>
      </c>
    </row>
    <row r="7575" spans="1:3">
      <c r="A7575" s="169" t="s">
        <v>13511</v>
      </c>
      <c r="B7575" s="170" t="s">
        <v>32055</v>
      </c>
      <c r="C7575" s="169" t="s">
        <v>174</v>
      </c>
    </row>
    <row r="7576" spans="1:3">
      <c r="A7576" s="169" t="s">
        <v>13513</v>
      </c>
      <c r="B7576" s="170" t="s">
        <v>32056</v>
      </c>
      <c r="C7576" s="169" t="s">
        <v>174</v>
      </c>
    </row>
    <row r="7577" spans="1:3">
      <c r="A7577" s="169" t="s">
        <v>13515</v>
      </c>
      <c r="B7577" s="170" t="s">
        <v>32057</v>
      </c>
      <c r="C7577" s="169" t="s">
        <v>174</v>
      </c>
    </row>
    <row r="7578" spans="1:3" ht="28.5">
      <c r="A7578" s="169" t="s">
        <v>13517</v>
      </c>
      <c r="B7578" s="170" t="s">
        <v>32058</v>
      </c>
      <c r="C7578" s="169" t="s">
        <v>174</v>
      </c>
    </row>
    <row r="7579" spans="1:3">
      <c r="A7579" s="169" t="s">
        <v>13519</v>
      </c>
      <c r="B7579" s="170" t="s">
        <v>32059</v>
      </c>
      <c r="C7579" s="169" t="s">
        <v>174</v>
      </c>
    </row>
    <row r="7580" spans="1:3">
      <c r="A7580" s="169" t="s">
        <v>13521</v>
      </c>
      <c r="B7580" s="170" t="s">
        <v>32060</v>
      </c>
      <c r="C7580" s="169" t="s">
        <v>174</v>
      </c>
    </row>
    <row r="7581" spans="1:3">
      <c r="A7581" s="169" t="s">
        <v>13523</v>
      </c>
      <c r="B7581" s="170" t="s">
        <v>32061</v>
      </c>
      <c r="C7581" s="169" t="s">
        <v>174</v>
      </c>
    </row>
    <row r="7582" spans="1:3">
      <c r="A7582" s="169" t="s">
        <v>13525</v>
      </c>
      <c r="B7582" s="170" t="s">
        <v>32062</v>
      </c>
      <c r="C7582" s="169" t="s">
        <v>174</v>
      </c>
    </row>
    <row r="7583" spans="1:3" ht="28.5">
      <c r="A7583" s="169" t="s">
        <v>13527</v>
      </c>
      <c r="B7583" s="170" t="s">
        <v>32063</v>
      </c>
      <c r="C7583" s="169" t="s">
        <v>174</v>
      </c>
    </row>
    <row r="7584" spans="1:3">
      <c r="A7584" s="169" t="s">
        <v>13529</v>
      </c>
      <c r="B7584" s="170" t="s">
        <v>32064</v>
      </c>
      <c r="C7584" s="169" t="s">
        <v>174</v>
      </c>
    </row>
    <row r="7585" spans="1:3" ht="28.5">
      <c r="A7585" s="169" t="s">
        <v>13531</v>
      </c>
      <c r="B7585" s="170" t="s">
        <v>32065</v>
      </c>
      <c r="C7585" s="169" t="s">
        <v>174</v>
      </c>
    </row>
    <row r="7586" spans="1:3" ht="28.5">
      <c r="A7586" s="169" t="s">
        <v>13533</v>
      </c>
      <c r="B7586" s="170" t="s">
        <v>32066</v>
      </c>
      <c r="C7586" s="169" t="s">
        <v>174</v>
      </c>
    </row>
    <row r="7587" spans="1:3" ht="28.5">
      <c r="A7587" s="169" t="s">
        <v>13535</v>
      </c>
      <c r="B7587" s="170" t="s">
        <v>32067</v>
      </c>
      <c r="C7587" s="169" t="s">
        <v>174</v>
      </c>
    </row>
    <row r="7588" spans="1:3">
      <c r="A7588" s="169" t="s">
        <v>13537</v>
      </c>
      <c r="B7588" s="170" t="s">
        <v>32068</v>
      </c>
      <c r="C7588" s="169" t="s">
        <v>174</v>
      </c>
    </row>
    <row r="7589" spans="1:3">
      <c r="A7589" s="169" t="s">
        <v>13539</v>
      </c>
      <c r="B7589" s="170" t="s">
        <v>32069</v>
      </c>
      <c r="C7589" s="169" t="s">
        <v>174</v>
      </c>
    </row>
    <row r="7590" spans="1:3">
      <c r="A7590" s="169" t="s">
        <v>13541</v>
      </c>
      <c r="B7590" s="170" t="s">
        <v>32070</v>
      </c>
      <c r="C7590" s="169" t="s">
        <v>174</v>
      </c>
    </row>
    <row r="7591" spans="1:3" ht="28.5">
      <c r="A7591" s="169" t="s">
        <v>32071</v>
      </c>
      <c r="B7591" s="170" t="s">
        <v>32072</v>
      </c>
      <c r="C7591" s="169" t="s">
        <v>174</v>
      </c>
    </row>
    <row r="7592" spans="1:3" ht="28.5">
      <c r="A7592" s="169" t="s">
        <v>13543</v>
      </c>
      <c r="B7592" s="170" t="s">
        <v>32073</v>
      </c>
      <c r="C7592" s="169" t="s">
        <v>174</v>
      </c>
    </row>
    <row r="7593" spans="1:3" ht="28.5">
      <c r="A7593" s="169" t="s">
        <v>13545</v>
      </c>
      <c r="B7593" s="170" t="s">
        <v>32074</v>
      </c>
      <c r="C7593" s="169" t="s">
        <v>174</v>
      </c>
    </row>
    <row r="7594" spans="1:3">
      <c r="A7594" s="169" t="s">
        <v>13547</v>
      </c>
      <c r="B7594" s="170" t="s">
        <v>32075</v>
      </c>
      <c r="C7594" s="169" t="s">
        <v>174</v>
      </c>
    </row>
    <row r="7595" spans="1:3">
      <c r="A7595" s="169" t="s">
        <v>13549</v>
      </c>
      <c r="B7595" s="170" t="s">
        <v>32076</v>
      </c>
      <c r="C7595" s="169" t="s">
        <v>174</v>
      </c>
    </row>
    <row r="7596" spans="1:3" ht="28.5">
      <c r="A7596" s="169" t="s">
        <v>13551</v>
      </c>
      <c r="B7596" s="170" t="s">
        <v>32077</v>
      </c>
      <c r="C7596" s="169" t="s">
        <v>174</v>
      </c>
    </row>
    <row r="7597" spans="1:3">
      <c r="A7597" s="169" t="s">
        <v>13553</v>
      </c>
      <c r="B7597" s="170" t="s">
        <v>32078</v>
      </c>
      <c r="C7597" s="169" t="s">
        <v>174</v>
      </c>
    </row>
    <row r="7598" spans="1:3" ht="28.5">
      <c r="A7598" s="169" t="s">
        <v>13555</v>
      </c>
      <c r="B7598" s="170" t="s">
        <v>32079</v>
      </c>
      <c r="C7598" s="169" t="s">
        <v>174</v>
      </c>
    </row>
    <row r="7599" spans="1:3">
      <c r="A7599" s="169" t="s">
        <v>13557</v>
      </c>
      <c r="B7599" s="170" t="s">
        <v>32080</v>
      </c>
      <c r="C7599" s="169" t="s">
        <v>174</v>
      </c>
    </row>
    <row r="7600" spans="1:3">
      <c r="A7600" s="169" t="s">
        <v>13559</v>
      </c>
      <c r="B7600" s="170" t="s">
        <v>32081</v>
      </c>
      <c r="C7600" s="169" t="s">
        <v>174</v>
      </c>
    </row>
    <row r="7601" spans="1:3">
      <c r="A7601" s="169" t="s">
        <v>13561</v>
      </c>
      <c r="B7601" s="170" t="s">
        <v>32082</v>
      </c>
      <c r="C7601" s="169" t="s">
        <v>174</v>
      </c>
    </row>
    <row r="7602" spans="1:3">
      <c r="A7602" s="169" t="s">
        <v>13563</v>
      </c>
      <c r="B7602" s="170" t="s">
        <v>32083</v>
      </c>
      <c r="C7602" s="169" t="s">
        <v>174</v>
      </c>
    </row>
    <row r="7603" spans="1:3">
      <c r="A7603" s="169" t="s">
        <v>13565</v>
      </c>
      <c r="B7603" s="170" t="s">
        <v>32084</v>
      </c>
      <c r="C7603" s="169" t="s">
        <v>174</v>
      </c>
    </row>
    <row r="7604" spans="1:3">
      <c r="A7604" s="169" t="s">
        <v>13567</v>
      </c>
      <c r="B7604" s="170" t="s">
        <v>32085</v>
      </c>
      <c r="C7604" s="169" t="s">
        <v>174</v>
      </c>
    </row>
    <row r="7605" spans="1:3">
      <c r="A7605" s="169" t="s">
        <v>13569</v>
      </c>
      <c r="B7605" s="170" t="s">
        <v>32086</v>
      </c>
      <c r="C7605" s="169" t="s">
        <v>174</v>
      </c>
    </row>
    <row r="7606" spans="1:3">
      <c r="A7606" s="169" t="s">
        <v>13571</v>
      </c>
      <c r="B7606" s="170" t="s">
        <v>32087</v>
      </c>
      <c r="C7606" s="169" t="s">
        <v>174</v>
      </c>
    </row>
    <row r="7607" spans="1:3">
      <c r="A7607" s="169" t="s">
        <v>13573</v>
      </c>
      <c r="B7607" s="170" t="s">
        <v>32088</v>
      </c>
      <c r="C7607" s="169" t="s">
        <v>174</v>
      </c>
    </row>
    <row r="7608" spans="1:3">
      <c r="A7608" s="169" t="s">
        <v>13575</v>
      </c>
      <c r="B7608" s="170" t="s">
        <v>32089</v>
      </c>
      <c r="C7608" s="169" t="s">
        <v>174</v>
      </c>
    </row>
    <row r="7609" spans="1:3">
      <c r="A7609" s="169" t="s">
        <v>13577</v>
      </c>
      <c r="B7609" s="170" t="s">
        <v>32090</v>
      </c>
      <c r="C7609" s="169" t="s">
        <v>174</v>
      </c>
    </row>
    <row r="7610" spans="1:3" ht="28.5">
      <c r="A7610" s="169" t="s">
        <v>13579</v>
      </c>
      <c r="B7610" s="170" t="s">
        <v>32091</v>
      </c>
      <c r="C7610" s="169" t="s">
        <v>174</v>
      </c>
    </row>
    <row r="7611" spans="1:3" ht="28.5">
      <c r="A7611" s="169" t="s">
        <v>13581</v>
      </c>
      <c r="B7611" s="170" t="s">
        <v>32092</v>
      </c>
      <c r="C7611" s="169" t="s">
        <v>174</v>
      </c>
    </row>
    <row r="7612" spans="1:3">
      <c r="A7612" s="169" t="s">
        <v>13583</v>
      </c>
      <c r="B7612" s="170" t="s">
        <v>32093</v>
      </c>
      <c r="C7612" s="169" t="s">
        <v>174</v>
      </c>
    </row>
    <row r="7613" spans="1:3" ht="28.5">
      <c r="A7613" s="169" t="s">
        <v>13585</v>
      </c>
      <c r="B7613" s="170" t="s">
        <v>32094</v>
      </c>
      <c r="C7613" s="169" t="s">
        <v>174</v>
      </c>
    </row>
    <row r="7614" spans="1:3">
      <c r="A7614" s="169" t="s">
        <v>13587</v>
      </c>
      <c r="B7614" s="170" t="s">
        <v>32095</v>
      </c>
      <c r="C7614" s="169" t="s">
        <v>174</v>
      </c>
    </row>
    <row r="7615" spans="1:3">
      <c r="A7615" s="169" t="s">
        <v>32096</v>
      </c>
      <c r="B7615" s="170" t="s">
        <v>32097</v>
      </c>
      <c r="C7615" s="169" t="s">
        <v>174</v>
      </c>
    </row>
    <row r="7616" spans="1:3">
      <c r="A7616" s="169" t="s">
        <v>32098</v>
      </c>
      <c r="B7616" s="170" t="s">
        <v>32099</v>
      </c>
    </row>
    <row r="7617" spans="1:3" ht="42.75">
      <c r="A7617" s="169" t="s">
        <v>13593</v>
      </c>
      <c r="B7617" s="170" t="s">
        <v>32100</v>
      </c>
      <c r="C7617" s="169" t="s">
        <v>174</v>
      </c>
    </row>
    <row r="7618" spans="1:3" ht="42.75">
      <c r="A7618" s="169" t="s">
        <v>13595</v>
      </c>
      <c r="B7618" s="170" t="s">
        <v>32101</v>
      </c>
      <c r="C7618" s="169" t="s">
        <v>174</v>
      </c>
    </row>
    <row r="7619" spans="1:3" ht="42.75">
      <c r="A7619" s="169" t="s">
        <v>13597</v>
      </c>
      <c r="B7619" s="170" t="s">
        <v>32102</v>
      </c>
      <c r="C7619" s="169" t="s">
        <v>174</v>
      </c>
    </row>
    <row r="7620" spans="1:3" ht="42.75">
      <c r="A7620" s="169" t="s">
        <v>13599</v>
      </c>
      <c r="B7620" s="170" t="s">
        <v>32103</v>
      </c>
      <c r="C7620" s="169" t="s">
        <v>174</v>
      </c>
    </row>
    <row r="7621" spans="1:3" ht="42.75">
      <c r="A7621" s="169" t="s">
        <v>13601</v>
      </c>
      <c r="B7621" s="170" t="s">
        <v>32104</v>
      </c>
      <c r="C7621" s="169" t="s">
        <v>174</v>
      </c>
    </row>
    <row r="7622" spans="1:3" ht="42.75">
      <c r="A7622" s="169" t="s">
        <v>13603</v>
      </c>
      <c r="B7622" s="170" t="s">
        <v>32105</v>
      </c>
      <c r="C7622" s="169" t="s">
        <v>174</v>
      </c>
    </row>
    <row r="7623" spans="1:3" ht="42.75">
      <c r="A7623" s="169" t="s">
        <v>13605</v>
      </c>
      <c r="B7623" s="170" t="s">
        <v>32106</v>
      </c>
      <c r="C7623" s="169" t="s">
        <v>174</v>
      </c>
    </row>
    <row r="7624" spans="1:3" ht="42.75">
      <c r="A7624" s="169" t="s">
        <v>13607</v>
      </c>
      <c r="B7624" s="170" t="s">
        <v>32107</v>
      </c>
      <c r="C7624" s="169" t="s">
        <v>171</v>
      </c>
    </row>
    <row r="7625" spans="1:3" ht="42.75">
      <c r="A7625" s="169" t="s">
        <v>13609</v>
      </c>
      <c r="B7625" s="170" t="s">
        <v>32108</v>
      </c>
      <c r="C7625" s="169" t="s">
        <v>171</v>
      </c>
    </row>
    <row r="7626" spans="1:3" ht="42.75">
      <c r="A7626" s="169" t="s">
        <v>13611</v>
      </c>
      <c r="B7626" s="170" t="s">
        <v>32109</v>
      </c>
      <c r="C7626" s="169" t="s">
        <v>171</v>
      </c>
    </row>
    <row r="7627" spans="1:3" ht="57">
      <c r="A7627" s="169" t="s">
        <v>13613</v>
      </c>
      <c r="B7627" s="170" t="s">
        <v>32110</v>
      </c>
      <c r="C7627" s="169" t="s">
        <v>174</v>
      </c>
    </row>
    <row r="7628" spans="1:3" ht="42.75">
      <c r="A7628" s="169" t="s">
        <v>13615</v>
      </c>
      <c r="B7628" s="170" t="s">
        <v>32111</v>
      </c>
      <c r="C7628" s="169" t="s">
        <v>187</v>
      </c>
    </row>
    <row r="7629" spans="1:3" ht="42.75">
      <c r="A7629" s="169" t="s">
        <v>13617</v>
      </c>
      <c r="B7629" s="170" t="s">
        <v>32112</v>
      </c>
      <c r="C7629" s="169" t="s">
        <v>187</v>
      </c>
    </row>
    <row r="7630" spans="1:3" ht="42.75">
      <c r="A7630" s="169" t="s">
        <v>13619</v>
      </c>
      <c r="B7630" s="170" t="s">
        <v>32113</v>
      </c>
      <c r="C7630" s="169" t="s">
        <v>187</v>
      </c>
    </row>
    <row r="7631" spans="1:3" ht="42.75">
      <c r="A7631" s="169" t="s">
        <v>13621</v>
      </c>
      <c r="B7631" s="170" t="s">
        <v>32114</v>
      </c>
      <c r="C7631" s="169" t="s">
        <v>174</v>
      </c>
    </row>
    <row r="7632" spans="1:3" ht="42.75">
      <c r="A7632" s="169" t="s">
        <v>13623</v>
      </c>
      <c r="B7632" s="170" t="s">
        <v>32115</v>
      </c>
      <c r="C7632" s="169" t="s">
        <v>174</v>
      </c>
    </row>
    <row r="7633" spans="1:3" ht="42.75">
      <c r="A7633" s="169" t="s">
        <v>13625</v>
      </c>
      <c r="B7633" s="170" t="s">
        <v>32116</v>
      </c>
      <c r="C7633" s="169" t="s">
        <v>174</v>
      </c>
    </row>
    <row r="7634" spans="1:3" ht="28.5">
      <c r="A7634" s="169" t="s">
        <v>13627</v>
      </c>
      <c r="B7634" s="170" t="s">
        <v>32117</v>
      </c>
      <c r="C7634" s="169" t="s">
        <v>174</v>
      </c>
    </row>
    <row r="7635" spans="1:3" ht="28.5">
      <c r="A7635" s="169" t="s">
        <v>13629</v>
      </c>
      <c r="B7635" s="170" t="s">
        <v>32118</v>
      </c>
      <c r="C7635" s="169" t="s">
        <v>174</v>
      </c>
    </row>
    <row r="7636" spans="1:3" ht="28.5">
      <c r="A7636" s="169" t="s">
        <v>13631</v>
      </c>
      <c r="B7636" s="170" t="s">
        <v>32119</v>
      </c>
      <c r="C7636" s="169" t="s">
        <v>174</v>
      </c>
    </row>
    <row r="7637" spans="1:3">
      <c r="A7637" s="169" t="s">
        <v>32120</v>
      </c>
      <c r="B7637" s="170" t="s">
        <v>32121</v>
      </c>
    </row>
    <row r="7638" spans="1:3" ht="28.5">
      <c r="A7638" s="169" t="s">
        <v>13633</v>
      </c>
      <c r="B7638" s="170" t="s">
        <v>32122</v>
      </c>
      <c r="C7638" s="169" t="s">
        <v>174</v>
      </c>
    </row>
    <row r="7639" spans="1:3" ht="28.5">
      <c r="A7639" s="169" t="s">
        <v>13635</v>
      </c>
      <c r="B7639" s="170" t="s">
        <v>32123</v>
      </c>
      <c r="C7639" s="169" t="s">
        <v>174</v>
      </c>
    </row>
    <row r="7640" spans="1:3" ht="28.5">
      <c r="A7640" s="169" t="s">
        <v>13637</v>
      </c>
      <c r="B7640" s="170" t="s">
        <v>32124</v>
      </c>
      <c r="C7640" s="169" t="s">
        <v>174</v>
      </c>
    </row>
    <row r="7641" spans="1:3" ht="28.5">
      <c r="A7641" s="169" t="s">
        <v>13639</v>
      </c>
      <c r="B7641" s="170" t="s">
        <v>32125</v>
      </c>
      <c r="C7641" s="169" t="s">
        <v>174</v>
      </c>
    </row>
    <row r="7642" spans="1:3" ht="28.5">
      <c r="A7642" s="169" t="s">
        <v>13641</v>
      </c>
      <c r="B7642" s="170" t="s">
        <v>32126</v>
      </c>
      <c r="C7642" s="169" t="s">
        <v>174</v>
      </c>
    </row>
    <row r="7643" spans="1:3" ht="28.5">
      <c r="A7643" s="169" t="s">
        <v>13643</v>
      </c>
      <c r="B7643" s="170" t="s">
        <v>32127</v>
      </c>
      <c r="C7643" s="169" t="s">
        <v>174</v>
      </c>
    </row>
    <row r="7644" spans="1:3">
      <c r="A7644" s="169" t="s">
        <v>13645</v>
      </c>
      <c r="B7644" s="170" t="s">
        <v>32128</v>
      </c>
      <c r="C7644" s="169" t="s">
        <v>174</v>
      </c>
    </row>
    <row r="7645" spans="1:3">
      <c r="A7645" s="169" t="s">
        <v>13647</v>
      </c>
      <c r="B7645" s="170" t="s">
        <v>32129</v>
      </c>
      <c r="C7645" s="169" t="s">
        <v>174</v>
      </c>
    </row>
    <row r="7646" spans="1:3" ht="28.5">
      <c r="A7646" s="169" t="s">
        <v>13649</v>
      </c>
      <c r="B7646" s="170" t="s">
        <v>32130</v>
      </c>
      <c r="C7646" s="169" t="s">
        <v>174</v>
      </c>
    </row>
    <row r="7647" spans="1:3" ht="28.5">
      <c r="A7647" s="169" t="s">
        <v>13651</v>
      </c>
      <c r="B7647" s="170" t="s">
        <v>32131</v>
      </c>
      <c r="C7647" s="169" t="s">
        <v>174</v>
      </c>
    </row>
    <row r="7648" spans="1:3" ht="28.5">
      <c r="A7648" s="169" t="s">
        <v>13653</v>
      </c>
      <c r="B7648" s="170" t="s">
        <v>32132</v>
      </c>
      <c r="C7648" s="169" t="s">
        <v>174</v>
      </c>
    </row>
    <row r="7649" spans="1:3" ht="28.5">
      <c r="A7649" s="169" t="s">
        <v>13655</v>
      </c>
      <c r="B7649" s="170" t="s">
        <v>32133</v>
      </c>
      <c r="C7649" s="169" t="s">
        <v>174</v>
      </c>
    </row>
    <row r="7650" spans="1:3">
      <c r="A7650" s="169" t="s">
        <v>13657</v>
      </c>
      <c r="B7650" s="170" t="s">
        <v>32134</v>
      </c>
      <c r="C7650" s="169" t="s">
        <v>174</v>
      </c>
    </row>
    <row r="7651" spans="1:3">
      <c r="A7651" s="169" t="s">
        <v>13659</v>
      </c>
      <c r="B7651" s="170" t="s">
        <v>32135</v>
      </c>
      <c r="C7651" s="169" t="s">
        <v>174</v>
      </c>
    </row>
    <row r="7652" spans="1:3">
      <c r="A7652" s="169" t="s">
        <v>13661</v>
      </c>
      <c r="B7652" s="170" t="s">
        <v>32136</v>
      </c>
      <c r="C7652" s="169" t="s">
        <v>174</v>
      </c>
    </row>
    <row r="7653" spans="1:3" ht="28.5">
      <c r="A7653" s="169" t="s">
        <v>13663</v>
      </c>
      <c r="B7653" s="170" t="s">
        <v>32137</v>
      </c>
      <c r="C7653" s="169" t="s">
        <v>174</v>
      </c>
    </row>
    <row r="7654" spans="1:3">
      <c r="A7654" s="169" t="s">
        <v>13665</v>
      </c>
      <c r="B7654" s="170" t="s">
        <v>32138</v>
      </c>
      <c r="C7654" s="169" t="s">
        <v>174</v>
      </c>
    </row>
    <row r="7655" spans="1:3">
      <c r="A7655" s="169" t="s">
        <v>13667</v>
      </c>
      <c r="B7655" s="170" t="s">
        <v>32139</v>
      </c>
      <c r="C7655" s="169" t="s">
        <v>174</v>
      </c>
    </row>
    <row r="7656" spans="1:3">
      <c r="A7656" s="169" t="s">
        <v>13669</v>
      </c>
      <c r="B7656" s="170" t="s">
        <v>32140</v>
      </c>
      <c r="C7656" s="169" t="s">
        <v>174</v>
      </c>
    </row>
    <row r="7657" spans="1:3">
      <c r="A7657" s="169" t="s">
        <v>13671</v>
      </c>
      <c r="B7657" s="170" t="s">
        <v>32141</v>
      </c>
      <c r="C7657" s="169" t="s">
        <v>174</v>
      </c>
    </row>
    <row r="7658" spans="1:3">
      <c r="A7658" s="169" t="s">
        <v>13673</v>
      </c>
      <c r="B7658" s="170" t="s">
        <v>32142</v>
      </c>
      <c r="C7658" s="169" t="s">
        <v>174</v>
      </c>
    </row>
    <row r="7659" spans="1:3">
      <c r="A7659" s="169" t="s">
        <v>13675</v>
      </c>
      <c r="B7659" s="170" t="s">
        <v>32143</v>
      </c>
      <c r="C7659" s="169" t="s">
        <v>174</v>
      </c>
    </row>
    <row r="7660" spans="1:3">
      <c r="A7660" s="169" t="s">
        <v>13677</v>
      </c>
      <c r="B7660" s="170" t="s">
        <v>32144</v>
      </c>
      <c r="C7660" s="169" t="s">
        <v>174</v>
      </c>
    </row>
    <row r="7661" spans="1:3">
      <c r="A7661" s="169" t="s">
        <v>32145</v>
      </c>
      <c r="B7661" s="170" t="s">
        <v>32146</v>
      </c>
    </row>
    <row r="7662" spans="1:3" ht="28.5">
      <c r="A7662" s="169" t="s">
        <v>13679</v>
      </c>
      <c r="B7662" s="170" t="s">
        <v>32147</v>
      </c>
      <c r="C7662" s="169" t="s">
        <v>174</v>
      </c>
    </row>
    <row r="7663" spans="1:3" ht="28.5">
      <c r="A7663" s="169" t="s">
        <v>13681</v>
      </c>
      <c r="B7663" s="170" t="s">
        <v>32148</v>
      </c>
      <c r="C7663" s="169" t="s">
        <v>174</v>
      </c>
    </row>
    <row r="7664" spans="1:3">
      <c r="A7664" s="169" t="s">
        <v>32149</v>
      </c>
      <c r="B7664" s="170" t="s">
        <v>32150</v>
      </c>
    </row>
    <row r="7665" spans="1:3">
      <c r="A7665" s="169" t="s">
        <v>32151</v>
      </c>
      <c r="B7665" s="170" t="s">
        <v>32152</v>
      </c>
    </row>
    <row r="7666" spans="1:3" ht="42.75">
      <c r="A7666" s="169" t="s">
        <v>13683</v>
      </c>
      <c r="B7666" s="170" t="s">
        <v>32153</v>
      </c>
      <c r="C7666" s="169" t="s">
        <v>174</v>
      </c>
    </row>
    <row r="7667" spans="1:3" ht="42.75">
      <c r="A7667" s="169" t="s">
        <v>13685</v>
      </c>
      <c r="B7667" s="170" t="s">
        <v>32154</v>
      </c>
      <c r="C7667" s="169" t="s">
        <v>174</v>
      </c>
    </row>
    <row r="7668" spans="1:3" ht="42.75">
      <c r="A7668" s="169" t="s">
        <v>13687</v>
      </c>
      <c r="B7668" s="170" t="s">
        <v>32155</v>
      </c>
      <c r="C7668" s="169" t="s">
        <v>174</v>
      </c>
    </row>
    <row r="7669" spans="1:3" ht="42.75">
      <c r="A7669" s="169" t="s">
        <v>13689</v>
      </c>
      <c r="B7669" s="170" t="s">
        <v>32156</v>
      </c>
      <c r="C7669" s="169" t="s">
        <v>174</v>
      </c>
    </row>
    <row r="7670" spans="1:3" ht="42.75">
      <c r="A7670" s="169" t="s">
        <v>13691</v>
      </c>
      <c r="B7670" s="170" t="s">
        <v>32157</v>
      </c>
      <c r="C7670" s="169" t="s">
        <v>174</v>
      </c>
    </row>
    <row r="7671" spans="1:3" ht="42.75">
      <c r="A7671" s="169" t="s">
        <v>13693</v>
      </c>
      <c r="B7671" s="170" t="s">
        <v>32158</v>
      </c>
      <c r="C7671" s="169" t="s">
        <v>174</v>
      </c>
    </row>
    <row r="7672" spans="1:3" ht="42.75">
      <c r="A7672" s="169" t="s">
        <v>13695</v>
      </c>
      <c r="B7672" s="170" t="s">
        <v>32159</v>
      </c>
      <c r="C7672" s="169" t="s">
        <v>174</v>
      </c>
    </row>
    <row r="7673" spans="1:3" ht="42.75">
      <c r="A7673" s="169" t="s">
        <v>13697</v>
      </c>
      <c r="B7673" s="170" t="s">
        <v>32160</v>
      </c>
      <c r="C7673" s="169" t="s">
        <v>174</v>
      </c>
    </row>
    <row r="7674" spans="1:3" ht="42.75">
      <c r="A7674" s="169" t="s">
        <v>13699</v>
      </c>
      <c r="B7674" s="170" t="s">
        <v>32161</v>
      </c>
      <c r="C7674" s="169" t="s">
        <v>174</v>
      </c>
    </row>
    <row r="7675" spans="1:3" ht="42.75">
      <c r="A7675" s="169" t="s">
        <v>13701</v>
      </c>
      <c r="B7675" s="170" t="s">
        <v>32162</v>
      </c>
      <c r="C7675" s="169" t="s">
        <v>174</v>
      </c>
    </row>
    <row r="7676" spans="1:3" ht="42.75">
      <c r="A7676" s="169" t="s">
        <v>13703</v>
      </c>
      <c r="B7676" s="170" t="s">
        <v>32163</v>
      </c>
      <c r="C7676" s="169" t="s">
        <v>174</v>
      </c>
    </row>
    <row r="7677" spans="1:3" ht="42.75">
      <c r="A7677" s="169" t="s">
        <v>13705</v>
      </c>
      <c r="B7677" s="170" t="s">
        <v>32164</v>
      </c>
      <c r="C7677" s="169" t="s">
        <v>174</v>
      </c>
    </row>
    <row r="7678" spans="1:3" ht="57">
      <c r="A7678" s="169" t="s">
        <v>13707</v>
      </c>
      <c r="B7678" s="170" t="s">
        <v>32165</v>
      </c>
      <c r="C7678" s="169" t="s">
        <v>174</v>
      </c>
    </row>
    <row r="7679" spans="1:3" ht="57">
      <c r="A7679" s="169" t="s">
        <v>268</v>
      </c>
      <c r="B7679" s="170" t="s">
        <v>32166</v>
      </c>
      <c r="C7679" s="169" t="s">
        <v>174</v>
      </c>
    </row>
    <row r="7680" spans="1:3" ht="57">
      <c r="A7680" s="169" t="s">
        <v>13710</v>
      </c>
      <c r="B7680" s="170" t="s">
        <v>32167</v>
      </c>
      <c r="C7680" s="169" t="s">
        <v>174</v>
      </c>
    </row>
    <row r="7681" spans="1:3" ht="57">
      <c r="A7681" s="169" t="s">
        <v>13712</v>
      </c>
      <c r="B7681" s="170" t="s">
        <v>32168</v>
      </c>
      <c r="C7681" s="169" t="s">
        <v>174</v>
      </c>
    </row>
    <row r="7682" spans="1:3" ht="57">
      <c r="A7682" s="169" t="s">
        <v>13714</v>
      </c>
      <c r="B7682" s="170" t="s">
        <v>32169</v>
      </c>
      <c r="C7682" s="169" t="s">
        <v>174</v>
      </c>
    </row>
    <row r="7683" spans="1:3" ht="57">
      <c r="A7683" s="169" t="s">
        <v>13716</v>
      </c>
      <c r="B7683" s="170" t="s">
        <v>32170</v>
      </c>
      <c r="C7683" s="169" t="s">
        <v>174</v>
      </c>
    </row>
    <row r="7684" spans="1:3" ht="42.75">
      <c r="A7684" s="169" t="s">
        <v>13718</v>
      </c>
      <c r="B7684" s="170" t="s">
        <v>32171</v>
      </c>
      <c r="C7684" s="169" t="s">
        <v>174</v>
      </c>
    </row>
    <row r="7685" spans="1:3" ht="57">
      <c r="A7685" s="169" t="s">
        <v>32172</v>
      </c>
      <c r="B7685" s="170" t="s">
        <v>32173</v>
      </c>
      <c r="C7685" s="169" t="s">
        <v>174</v>
      </c>
    </row>
    <row r="7686" spans="1:3" ht="57">
      <c r="A7686" s="169" t="s">
        <v>13722</v>
      </c>
      <c r="B7686" s="170" t="s">
        <v>32174</v>
      </c>
      <c r="C7686" s="169" t="s">
        <v>174</v>
      </c>
    </row>
    <row r="7687" spans="1:3" ht="57">
      <c r="A7687" s="169" t="s">
        <v>13724</v>
      </c>
      <c r="B7687" s="170" t="s">
        <v>32175</v>
      </c>
      <c r="C7687" s="169" t="s">
        <v>174</v>
      </c>
    </row>
    <row r="7688" spans="1:3" ht="57">
      <c r="A7688" s="169" t="s">
        <v>13726</v>
      </c>
      <c r="B7688" s="170" t="s">
        <v>32176</v>
      </c>
      <c r="C7688" s="169" t="s">
        <v>174</v>
      </c>
    </row>
    <row r="7689" spans="1:3" ht="57">
      <c r="A7689" s="169" t="s">
        <v>13728</v>
      </c>
      <c r="B7689" s="170" t="s">
        <v>32177</v>
      </c>
      <c r="C7689" s="169" t="s">
        <v>174</v>
      </c>
    </row>
    <row r="7690" spans="1:3" ht="57">
      <c r="A7690" s="169" t="s">
        <v>13730</v>
      </c>
      <c r="B7690" s="170" t="s">
        <v>32178</v>
      </c>
      <c r="C7690" s="169" t="s">
        <v>174</v>
      </c>
    </row>
    <row r="7691" spans="1:3">
      <c r="A7691" s="169" t="s">
        <v>13732</v>
      </c>
      <c r="B7691" s="170" t="s">
        <v>32179</v>
      </c>
      <c r="C7691" s="169" t="s">
        <v>174</v>
      </c>
    </row>
    <row r="7692" spans="1:3">
      <c r="A7692" s="169" t="s">
        <v>13734</v>
      </c>
      <c r="B7692" s="170" t="s">
        <v>32180</v>
      </c>
      <c r="C7692" s="169" t="s">
        <v>174</v>
      </c>
    </row>
    <row r="7693" spans="1:3">
      <c r="A7693" s="169" t="s">
        <v>13736</v>
      </c>
      <c r="B7693" s="170" t="s">
        <v>32181</v>
      </c>
      <c r="C7693" s="169" t="s">
        <v>174</v>
      </c>
    </row>
    <row r="7694" spans="1:3" ht="28.5">
      <c r="A7694" s="169" t="s">
        <v>13738</v>
      </c>
      <c r="B7694" s="170" t="s">
        <v>32182</v>
      </c>
      <c r="C7694" s="169" t="s">
        <v>174</v>
      </c>
    </row>
    <row r="7695" spans="1:3" ht="28.5">
      <c r="A7695" s="169" t="s">
        <v>13740</v>
      </c>
      <c r="B7695" s="170" t="s">
        <v>32183</v>
      </c>
      <c r="C7695" s="169" t="s">
        <v>174</v>
      </c>
    </row>
    <row r="7696" spans="1:3" ht="28.5">
      <c r="A7696" s="169" t="s">
        <v>13742</v>
      </c>
      <c r="B7696" s="170" t="s">
        <v>32184</v>
      </c>
      <c r="C7696" s="169" t="s">
        <v>174</v>
      </c>
    </row>
    <row r="7697" spans="1:3" ht="28.5">
      <c r="A7697" s="169" t="s">
        <v>13744</v>
      </c>
      <c r="B7697" s="170" t="s">
        <v>32185</v>
      </c>
      <c r="C7697" s="169" t="s">
        <v>174</v>
      </c>
    </row>
    <row r="7698" spans="1:3">
      <c r="A7698" s="169" t="s">
        <v>32186</v>
      </c>
      <c r="B7698" s="170" t="s">
        <v>32187</v>
      </c>
    </row>
    <row r="7699" spans="1:3" ht="28.5">
      <c r="A7699" s="169" t="s">
        <v>13746</v>
      </c>
      <c r="B7699" s="170" t="s">
        <v>32188</v>
      </c>
      <c r="C7699" s="169" t="s">
        <v>174</v>
      </c>
    </row>
    <row r="7700" spans="1:3" ht="28.5">
      <c r="A7700" s="169" t="s">
        <v>338</v>
      </c>
      <c r="B7700" s="170" t="s">
        <v>32189</v>
      </c>
      <c r="C7700" s="169" t="s">
        <v>174</v>
      </c>
    </row>
    <row r="7701" spans="1:3" ht="42.75">
      <c r="A7701" s="169" t="s">
        <v>13749</v>
      </c>
      <c r="B7701" s="170" t="s">
        <v>32190</v>
      </c>
      <c r="C7701" s="169" t="s">
        <v>174</v>
      </c>
    </row>
    <row r="7702" spans="1:3" ht="42.75">
      <c r="A7702" s="169" t="s">
        <v>13751</v>
      </c>
      <c r="B7702" s="170" t="s">
        <v>32191</v>
      </c>
      <c r="C7702" s="169" t="s">
        <v>174</v>
      </c>
    </row>
    <row r="7703" spans="1:3" ht="42.75">
      <c r="A7703" s="169" t="s">
        <v>13753</v>
      </c>
      <c r="B7703" s="170" t="s">
        <v>32192</v>
      </c>
      <c r="C7703" s="169" t="s">
        <v>174</v>
      </c>
    </row>
    <row r="7704" spans="1:3" ht="42.75">
      <c r="A7704" s="169" t="s">
        <v>13755</v>
      </c>
      <c r="B7704" s="170" t="s">
        <v>32193</v>
      </c>
      <c r="C7704" s="169" t="s">
        <v>174</v>
      </c>
    </row>
    <row r="7705" spans="1:3" ht="42.75">
      <c r="A7705" s="169" t="s">
        <v>13757</v>
      </c>
      <c r="B7705" s="170" t="s">
        <v>32194</v>
      </c>
      <c r="C7705" s="169" t="s">
        <v>174</v>
      </c>
    </row>
    <row r="7706" spans="1:3" ht="42.75">
      <c r="A7706" s="169" t="s">
        <v>13759</v>
      </c>
      <c r="B7706" s="170" t="s">
        <v>32195</v>
      </c>
      <c r="C7706" s="169" t="s">
        <v>174</v>
      </c>
    </row>
    <row r="7707" spans="1:3" ht="42.75">
      <c r="A7707" s="169" t="s">
        <v>13761</v>
      </c>
      <c r="B7707" s="170" t="s">
        <v>32196</v>
      </c>
      <c r="C7707" s="169" t="s">
        <v>174</v>
      </c>
    </row>
    <row r="7708" spans="1:3" ht="42.75">
      <c r="A7708" s="169" t="s">
        <v>13763</v>
      </c>
      <c r="B7708" s="170" t="s">
        <v>32197</v>
      </c>
      <c r="C7708" s="169" t="s">
        <v>174</v>
      </c>
    </row>
    <row r="7709" spans="1:3" ht="42.75">
      <c r="A7709" s="169" t="s">
        <v>13765</v>
      </c>
      <c r="B7709" s="170" t="s">
        <v>32198</v>
      </c>
      <c r="C7709" s="169" t="s">
        <v>174</v>
      </c>
    </row>
    <row r="7710" spans="1:3" ht="57">
      <c r="A7710" s="169" t="s">
        <v>13767</v>
      </c>
      <c r="B7710" s="170" t="s">
        <v>32199</v>
      </c>
      <c r="C7710" s="169" t="s">
        <v>174</v>
      </c>
    </row>
    <row r="7711" spans="1:3" ht="57">
      <c r="A7711" s="169" t="s">
        <v>13769</v>
      </c>
      <c r="B7711" s="170" t="s">
        <v>32200</v>
      </c>
      <c r="C7711" s="169" t="s">
        <v>174</v>
      </c>
    </row>
    <row r="7712" spans="1:3" ht="57">
      <c r="A7712" s="169" t="s">
        <v>13771</v>
      </c>
      <c r="B7712" s="170" t="s">
        <v>32201</v>
      </c>
      <c r="C7712" s="169" t="s">
        <v>174</v>
      </c>
    </row>
    <row r="7713" spans="1:3" ht="57">
      <c r="A7713" s="169" t="s">
        <v>13773</v>
      </c>
      <c r="B7713" s="170" t="s">
        <v>32202</v>
      </c>
      <c r="C7713" s="169" t="s">
        <v>174</v>
      </c>
    </row>
    <row r="7714" spans="1:3" ht="57">
      <c r="A7714" s="169" t="s">
        <v>13775</v>
      </c>
      <c r="B7714" s="170" t="s">
        <v>32203</v>
      </c>
      <c r="C7714" s="169" t="s">
        <v>174</v>
      </c>
    </row>
    <row r="7715" spans="1:3" ht="57">
      <c r="A7715" s="169" t="s">
        <v>13777</v>
      </c>
      <c r="B7715" s="170" t="s">
        <v>32204</v>
      </c>
      <c r="C7715" s="169" t="s">
        <v>174</v>
      </c>
    </row>
    <row r="7716" spans="1:3" ht="57">
      <c r="A7716" s="169" t="s">
        <v>13779</v>
      </c>
      <c r="B7716" s="170" t="s">
        <v>32205</v>
      </c>
      <c r="C7716" s="169" t="s">
        <v>174</v>
      </c>
    </row>
    <row r="7717" spans="1:3" ht="57">
      <c r="A7717" s="169" t="s">
        <v>13781</v>
      </c>
      <c r="B7717" s="170" t="s">
        <v>32206</v>
      </c>
      <c r="C7717" s="169" t="s">
        <v>174</v>
      </c>
    </row>
    <row r="7718" spans="1:3" ht="28.5">
      <c r="A7718" s="169" t="s">
        <v>13783</v>
      </c>
      <c r="B7718" s="170" t="s">
        <v>32207</v>
      </c>
      <c r="C7718" s="169" t="s">
        <v>174</v>
      </c>
    </row>
    <row r="7719" spans="1:3" ht="28.5">
      <c r="A7719" s="169" t="s">
        <v>13785</v>
      </c>
      <c r="B7719" s="170" t="s">
        <v>32208</v>
      </c>
      <c r="C7719" s="169" t="s">
        <v>174</v>
      </c>
    </row>
    <row r="7720" spans="1:3" ht="28.5">
      <c r="A7720" s="169" t="s">
        <v>13787</v>
      </c>
      <c r="B7720" s="170" t="s">
        <v>32209</v>
      </c>
      <c r="C7720" s="169" t="s">
        <v>174</v>
      </c>
    </row>
    <row r="7721" spans="1:3" ht="28.5">
      <c r="A7721" s="169" t="s">
        <v>13789</v>
      </c>
      <c r="B7721" s="170" t="s">
        <v>32210</v>
      </c>
      <c r="C7721" s="169" t="s">
        <v>174</v>
      </c>
    </row>
    <row r="7722" spans="1:3" ht="28.5">
      <c r="A7722" s="169" t="s">
        <v>13791</v>
      </c>
      <c r="B7722" s="170" t="s">
        <v>32211</v>
      </c>
      <c r="C7722" s="169" t="s">
        <v>174</v>
      </c>
    </row>
    <row r="7723" spans="1:3" ht="28.5">
      <c r="A7723" s="169" t="s">
        <v>13793</v>
      </c>
      <c r="B7723" s="170" t="s">
        <v>32212</v>
      </c>
      <c r="C7723" s="169" t="s">
        <v>174</v>
      </c>
    </row>
    <row r="7724" spans="1:3" ht="28.5">
      <c r="A7724" s="169" t="s">
        <v>13795</v>
      </c>
      <c r="B7724" s="170" t="s">
        <v>32213</v>
      </c>
      <c r="C7724" s="169" t="s">
        <v>174</v>
      </c>
    </row>
    <row r="7725" spans="1:3" ht="28.5">
      <c r="A7725" s="169" t="s">
        <v>13797</v>
      </c>
      <c r="B7725" s="170" t="s">
        <v>32214</v>
      </c>
      <c r="C7725" s="169" t="s">
        <v>174</v>
      </c>
    </row>
    <row r="7726" spans="1:3" ht="28.5">
      <c r="A7726" s="169" t="s">
        <v>13799</v>
      </c>
      <c r="B7726" s="170" t="s">
        <v>32215</v>
      </c>
      <c r="C7726" s="169" t="s">
        <v>174</v>
      </c>
    </row>
    <row r="7727" spans="1:3" ht="28.5">
      <c r="A7727" s="169" t="s">
        <v>13801</v>
      </c>
      <c r="B7727" s="170" t="s">
        <v>32216</v>
      </c>
      <c r="C7727" s="169" t="s">
        <v>174</v>
      </c>
    </row>
    <row r="7728" spans="1:3" ht="28.5">
      <c r="A7728" s="169" t="s">
        <v>13803</v>
      </c>
      <c r="B7728" s="170" t="s">
        <v>32217</v>
      </c>
      <c r="C7728" s="169" t="s">
        <v>174</v>
      </c>
    </row>
    <row r="7729" spans="1:3" ht="28.5">
      <c r="A7729" s="169" t="s">
        <v>13805</v>
      </c>
      <c r="B7729" s="170" t="s">
        <v>32218</v>
      </c>
      <c r="C7729" s="169" t="s">
        <v>174</v>
      </c>
    </row>
    <row r="7730" spans="1:3" ht="28.5">
      <c r="A7730" s="169" t="s">
        <v>13807</v>
      </c>
      <c r="B7730" s="170" t="s">
        <v>32219</v>
      </c>
      <c r="C7730" s="169" t="s">
        <v>174</v>
      </c>
    </row>
    <row r="7731" spans="1:3" ht="28.5">
      <c r="A7731" s="169" t="s">
        <v>13809</v>
      </c>
      <c r="B7731" s="170" t="s">
        <v>32220</v>
      </c>
      <c r="C7731" s="169" t="s">
        <v>174</v>
      </c>
    </row>
    <row r="7732" spans="1:3" ht="28.5">
      <c r="A7732" s="169" t="s">
        <v>13811</v>
      </c>
      <c r="B7732" s="170" t="s">
        <v>32221</v>
      </c>
      <c r="C7732" s="169" t="s">
        <v>174</v>
      </c>
    </row>
    <row r="7733" spans="1:3" ht="28.5">
      <c r="A7733" s="169" t="s">
        <v>13813</v>
      </c>
      <c r="B7733" s="170" t="s">
        <v>32222</v>
      </c>
      <c r="C7733" s="169" t="s">
        <v>174</v>
      </c>
    </row>
    <row r="7734" spans="1:3" ht="28.5">
      <c r="A7734" s="169" t="s">
        <v>13815</v>
      </c>
      <c r="B7734" s="170" t="s">
        <v>32223</v>
      </c>
      <c r="C7734" s="169" t="s">
        <v>174</v>
      </c>
    </row>
    <row r="7735" spans="1:3" ht="28.5">
      <c r="A7735" s="169" t="s">
        <v>13817</v>
      </c>
      <c r="B7735" s="170" t="s">
        <v>32224</v>
      </c>
      <c r="C7735" s="169" t="s">
        <v>174</v>
      </c>
    </row>
    <row r="7736" spans="1:3" ht="28.5">
      <c r="A7736" s="169" t="s">
        <v>13819</v>
      </c>
      <c r="B7736" s="170" t="s">
        <v>32225</v>
      </c>
      <c r="C7736" s="169" t="s">
        <v>174</v>
      </c>
    </row>
    <row r="7737" spans="1:3" ht="28.5">
      <c r="A7737" s="169" t="s">
        <v>13821</v>
      </c>
      <c r="B7737" s="170" t="s">
        <v>32226</v>
      </c>
      <c r="C7737" s="169" t="s">
        <v>174</v>
      </c>
    </row>
    <row r="7738" spans="1:3" ht="28.5">
      <c r="A7738" s="169" t="s">
        <v>13823</v>
      </c>
      <c r="B7738" s="170" t="s">
        <v>32227</v>
      </c>
      <c r="C7738" s="169" t="s">
        <v>174</v>
      </c>
    </row>
    <row r="7739" spans="1:3" ht="28.5">
      <c r="A7739" s="169" t="s">
        <v>13825</v>
      </c>
      <c r="B7739" s="170" t="s">
        <v>32228</v>
      </c>
      <c r="C7739" s="169" t="s">
        <v>174</v>
      </c>
    </row>
    <row r="7740" spans="1:3" ht="28.5">
      <c r="A7740" s="169" t="s">
        <v>13827</v>
      </c>
      <c r="B7740" s="170" t="s">
        <v>32229</v>
      </c>
      <c r="C7740" s="169" t="s">
        <v>174</v>
      </c>
    </row>
    <row r="7741" spans="1:3" ht="28.5">
      <c r="A7741" s="169" t="s">
        <v>13829</v>
      </c>
      <c r="B7741" s="170" t="s">
        <v>32230</v>
      </c>
      <c r="C7741" s="169" t="s">
        <v>174</v>
      </c>
    </row>
    <row r="7742" spans="1:3" ht="28.5">
      <c r="A7742" s="169" t="s">
        <v>13831</v>
      </c>
      <c r="B7742" s="170" t="s">
        <v>32231</v>
      </c>
      <c r="C7742" s="169" t="s">
        <v>174</v>
      </c>
    </row>
    <row r="7743" spans="1:3" ht="28.5">
      <c r="A7743" s="169" t="s">
        <v>13833</v>
      </c>
      <c r="B7743" s="170" t="s">
        <v>32232</v>
      </c>
      <c r="C7743" s="169" t="s">
        <v>174</v>
      </c>
    </row>
    <row r="7744" spans="1:3" ht="28.5">
      <c r="A7744" s="169" t="s">
        <v>340</v>
      </c>
      <c r="B7744" s="170" t="s">
        <v>32233</v>
      </c>
      <c r="C7744" s="169" t="s">
        <v>174</v>
      </c>
    </row>
    <row r="7745" spans="1:3" ht="28.5">
      <c r="A7745" s="169" t="s">
        <v>13836</v>
      </c>
      <c r="B7745" s="170" t="s">
        <v>32234</v>
      </c>
      <c r="C7745" s="169" t="s">
        <v>174</v>
      </c>
    </row>
    <row r="7746" spans="1:3" ht="28.5">
      <c r="A7746" s="169" t="s">
        <v>13838</v>
      </c>
      <c r="B7746" s="170" t="s">
        <v>32235</v>
      </c>
      <c r="C7746" s="169" t="s">
        <v>174</v>
      </c>
    </row>
    <row r="7747" spans="1:3" ht="28.5">
      <c r="A7747" s="169" t="s">
        <v>13840</v>
      </c>
      <c r="B7747" s="170" t="s">
        <v>32236</v>
      </c>
      <c r="C7747" s="169" t="s">
        <v>174</v>
      </c>
    </row>
    <row r="7748" spans="1:3" ht="28.5">
      <c r="A7748" s="169" t="s">
        <v>13842</v>
      </c>
      <c r="B7748" s="170" t="s">
        <v>32237</v>
      </c>
      <c r="C7748" s="169" t="s">
        <v>174</v>
      </c>
    </row>
    <row r="7749" spans="1:3" ht="28.5">
      <c r="A7749" s="169" t="s">
        <v>13844</v>
      </c>
      <c r="B7749" s="170" t="s">
        <v>32238</v>
      </c>
      <c r="C7749" s="169" t="s">
        <v>174</v>
      </c>
    </row>
    <row r="7750" spans="1:3" ht="28.5">
      <c r="A7750" s="169" t="s">
        <v>13846</v>
      </c>
      <c r="B7750" s="170" t="s">
        <v>32239</v>
      </c>
      <c r="C7750" s="169" t="s">
        <v>174</v>
      </c>
    </row>
    <row r="7751" spans="1:3" ht="28.5">
      <c r="A7751" s="169" t="s">
        <v>13848</v>
      </c>
      <c r="B7751" s="170" t="s">
        <v>32240</v>
      </c>
      <c r="C7751" s="169" t="s">
        <v>174</v>
      </c>
    </row>
    <row r="7752" spans="1:3" ht="28.5">
      <c r="A7752" s="169" t="s">
        <v>13850</v>
      </c>
      <c r="B7752" s="170" t="s">
        <v>32241</v>
      </c>
      <c r="C7752" s="169" t="s">
        <v>174</v>
      </c>
    </row>
    <row r="7753" spans="1:3" ht="28.5">
      <c r="A7753" s="169" t="s">
        <v>13852</v>
      </c>
      <c r="B7753" s="170" t="s">
        <v>32242</v>
      </c>
      <c r="C7753" s="169" t="s">
        <v>174</v>
      </c>
    </row>
    <row r="7754" spans="1:3" ht="28.5">
      <c r="A7754" s="169" t="s">
        <v>13854</v>
      </c>
      <c r="B7754" s="170" t="s">
        <v>32243</v>
      </c>
      <c r="C7754" s="169" t="s">
        <v>174</v>
      </c>
    </row>
    <row r="7755" spans="1:3" ht="28.5">
      <c r="A7755" s="169" t="s">
        <v>13856</v>
      </c>
      <c r="B7755" s="170" t="s">
        <v>32244</v>
      </c>
      <c r="C7755" s="169" t="s">
        <v>174</v>
      </c>
    </row>
    <row r="7756" spans="1:3" ht="28.5">
      <c r="A7756" s="169" t="s">
        <v>13858</v>
      </c>
      <c r="B7756" s="170" t="s">
        <v>32245</v>
      </c>
      <c r="C7756" s="169" t="s">
        <v>174</v>
      </c>
    </row>
    <row r="7757" spans="1:3" ht="28.5">
      <c r="A7757" s="169" t="s">
        <v>13860</v>
      </c>
      <c r="B7757" s="170" t="s">
        <v>32246</v>
      </c>
      <c r="C7757" s="169" t="s">
        <v>174</v>
      </c>
    </row>
    <row r="7758" spans="1:3" ht="28.5">
      <c r="A7758" s="169" t="s">
        <v>13862</v>
      </c>
      <c r="B7758" s="170" t="s">
        <v>32247</v>
      </c>
      <c r="C7758" s="169" t="s">
        <v>174</v>
      </c>
    </row>
    <row r="7759" spans="1:3" ht="28.5">
      <c r="A7759" s="169" t="s">
        <v>13864</v>
      </c>
      <c r="B7759" s="170" t="s">
        <v>32248</v>
      </c>
      <c r="C7759" s="169" t="s">
        <v>174</v>
      </c>
    </row>
    <row r="7760" spans="1:3" ht="28.5">
      <c r="A7760" s="169" t="s">
        <v>13866</v>
      </c>
      <c r="B7760" s="170" t="s">
        <v>32249</v>
      </c>
      <c r="C7760" s="169" t="s">
        <v>174</v>
      </c>
    </row>
    <row r="7761" spans="1:3" ht="28.5">
      <c r="A7761" s="169" t="s">
        <v>13868</v>
      </c>
      <c r="B7761" s="170" t="s">
        <v>32250</v>
      </c>
      <c r="C7761" s="169" t="s">
        <v>174</v>
      </c>
    </row>
    <row r="7762" spans="1:3" ht="28.5">
      <c r="A7762" s="169" t="s">
        <v>13870</v>
      </c>
      <c r="B7762" s="170" t="s">
        <v>32251</v>
      </c>
      <c r="C7762" s="169" t="s">
        <v>174</v>
      </c>
    </row>
    <row r="7763" spans="1:3" ht="28.5">
      <c r="A7763" s="169" t="s">
        <v>13872</v>
      </c>
      <c r="B7763" s="170" t="s">
        <v>32252</v>
      </c>
      <c r="C7763" s="169" t="s">
        <v>174</v>
      </c>
    </row>
    <row r="7764" spans="1:3" ht="28.5">
      <c r="A7764" s="169" t="s">
        <v>13874</v>
      </c>
      <c r="B7764" s="170" t="s">
        <v>32253</v>
      </c>
      <c r="C7764" s="169" t="s">
        <v>174</v>
      </c>
    </row>
    <row r="7765" spans="1:3" ht="28.5">
      <c r="A7765" s="169" t="s">
        <v>13876</v>
      </c>
      <c r="B7765" s="170" t="s">
        <v>32254</v>
      </c>
      <c r="C7765" s="169" t="s">
        <v>174</v>
      </c>
    </row>
    <row r="7766" spans="1:3" ht="28.5">
      <c r="A7766" s="169" t="s">
        <v>13878</v>
      </c>
      <c r="B7766" s="170" t="s">
        <v>32255</v>
      </c>
      <c r="C7766" s="169" t="s">
        <v>174</v>
      </c>
    </row>
    <row r="7767" spans="1:3" ht="28.5">
      <c r="A7767" s="169" t="s">
        <v>13880</v>
      </c>
      <c r="B7767" s="170" t="s">
        <v>32256</v>
      </c>
      <c r="C7767" s="169" t="s">
        <v>174</v>
      </c>
    </row>
    <row r="7768" spans="1:3" ht="28.5">
      <c r="A7768" s="169" t="s">
        <v>13882</v>
      </c>
      <c r="B7768" s="170" t="s">
        <v>32257</v>
      </c>
      <c r="C7768" s="169" t="s">
        <v>174</v>
      </c>
    </row>
    <row r="7769" spans="1:3" ht="28.5">
      <c r="A7769" s="169" t="s">
        <v>13884</v>
      </c>
      <c r="B7769" s="170" t="s">
        <v>32258</v>
      </c>
      <c r="C7769" s="169" t="s">
        <v>174</v>
      </c>
    </row>
    <row r="7770" spans="1:3" ht="28.5">
      <c r="A7770" s="169" t="s">
        <v>13886</v>
      </c>
      <c r="B7770" s="170" t="s">
        <v>32259</v>
      </c>
      <c r="C7770" s="169" t="s">
        <v>174</v>
      </c>
    </row>
    <row r="7771" spans="1:3" ht="28.5">
      <c r="A7771" s="169" t="s">
        <v>13888</v>
      </c>
      <c r="B7771" s="170" t="s">
        <v>32260</v>
      </c>
      <c r="C7771" s="169" t="s">
        <v>174</v>
      </c>
    </row>
    <row r="7772" spans="1:3" ht="28.5">
      <c r="A7772" s="169" t="s">
        <v>13890</v>
      </c>
      <c r="B7772" s="170" t="s">
        <v>32261</v>
      </c>
      <c r="C7772" s="169" t="s">
        <v>174</v>
      </c>
    </row>
    <row r="7773" spans="1:3" ht="28.5">
      <c r="A7773" s="169" t="s">
        <v>13892</v>
      </c>
      <c r="B7773" s="170" t="s">
        <v>32262</v>
      </c>
      <c r="C7773" s="169" t="s">
        <v>174</v>
      </c>
    </row>
    <row r="7774" spans="1:3" ht="28.5">
      <c r="A7774" s="169" t="s">
        <v>13894</v>
      </c>
      <c r="B7774" s="170" t="s">
        <v>32263</v>
      </c>
      <c r="C7774" s="169" t="s">
        <v>174</v>
      </c>
    </row>
    <row r="7775" spans="1:3" ht="28.5">
      <c r="A7775" s="169" t="s">
        <v>13896</v>
      </c>
      <c r="B7775" s="170" t="s">
        <v>32264</v>
      </c>
      <c r="C7775" s="169" t="s">
        <v>174</v>
      </c>
    </row>
    <row r="7776" spans="1:3" ht="28.5">
      <c r="A7776" s="169" t="s">
        <v>13898</v>
      </c>
      <c r="B7776" s="170" t="s">
        <v>32265</v>
      </c>
      <c r="C7776" s="169" t="s">
        <v>174</v>
      </c>
    </row>
    <row r="7777" spans="1:3" ht="28.5">
      <c r="A7777" s="169" t="s">
        <v>13900</v>
      </c>
      <c r="B7777" s="170" t="s">
        <v>32266</v>
      </c>
      <c r="C7777" s="169" t="s">
        <v>174</v>
      </c>
    </row>
    <row r="7778" spans="1:3" ht="28.5">
      <c r="A7778" s="169" t="s">
        <v>13902</v>
      </c>
      <c r="B7778" s="170" t="s">
        <v>32267</v>
      </c>
      <c r="C7778" s="169" t="s">
        <v>174</v>
      </c>
    </row>
    <row r="7779" spans="1:3" ht="28.5">
      <c r="A7779" s="169" t="s">
        <v>13904</v>
      </c>
      <c r="B7779" s="170" t="s">
        <v>32268</v>
      </c>
      <c r="C7779" s="169" t="s">
        <v>174</v>
      </c>
    </row>
    <row r="7780" spans="1:3" ht="28.5">
      <c r="A7780" s="169" t="s">
        <v>13906</v>
      </c>
      <c r="B7780" s="170" t="s">
        <v>32269</v>
      </c>
      <c r="C7780" s="169" t="s">
        <v>174</v>
      </c>
    </row>
    <row r="7781" spans="1:3">
      <c r="A7781" s="169" t="s">
        <v>341</v>
      </c>
      <c r="B7781" s="170" t="s">
        <v>32270</v>
      </c>
      <c r="C7781" s="169" t="s">
        <v>174</v>
      </c>
    </row>
    <row r="7782" spans="1:3">
      <c r="A7782" s="169" t="s">
        <v>13909</v>
      </c>
      <c r="B7782" s="170" t="s">
        <v>32271</v>
      </c>
      <c r="C7782" s="169" t="s">
        <v>174</v>
      </c>
    </row>
    <row r="7783" spans="1:3">
      <c r="A7783" s="169" t="s">
        <v>13911</v>
      </c>
      <c r="B7783" s="170" t="s">
        <v>32272</v>
      </c>
      <c r="C7783" s="169" t="s">
        <v>174</v>
      </c>
    </row>
    <row r="7784" spans="1:3">
      <c r="A7784" s="169" t="s">
        <v>13913</v>
      </c>
      <c r="B7784" s="170" t="s">
        <v>32273</v>
      </c>
      <c r="C7784" s="169" t="s">
        <v>174</v>
      </c>
    </row>
    <row r="7785" spans="1:3">
      <c r="A7785" s="169" t="s">
        <v>13915</v>
      </c>
      <c r="B7785" s="170" t="s">
        <v>32274</v>
      </c>
      <c r="C7785" s="169" t="s">
        <v>174</v>
      </c>
    </row>
    <row r="7786" spans="1:3" ht="28.5">
      <c r="A7786" s="169" t="s">
        <v>13917</v>
      </c>
      <c r="B7786" s="170" t="s">
        <v>32275</v>
      </c>
      <c r="C7786" s="169" t="s">
        <v>174</v>
      </c>
    </row>
    <row r="7787" spans="1:3" ht="28.5">
      <c r="A7787" s="169" t="s">
        <v>13919</v>
      </c>
      <c r="B7787" s="170" t="s">
        <v>32276</v>
      </c>
      <c r="C7787" s="169" t="s">
        <v>174</v>
      </c>
    </row>
    <row r="7788" spans="1:3" ht="28.5">
      <c r="A7788" s="169" t="s">
        <v>13921</v>
      </c>
      <c r="B7788" s="170" t="s">
        <v>32277</v>
      </c>
      <c r="C7788" s="169" t="s">
        <v>174</v>
      </c>
    </row>
    <row r="7789" spans="1:3" ht="28.5">
      <c r="A7789" s="169" t="s">
        <v>13923</v>
      </c>
      <c r="B7789" s="170" t="s">
        <v>32278</v>
      </c>
      <c r="C7789" s="169" t="s">
        <v>174</v>
      </c>
    </row>
    <row r="7790" spans="1:3" ht="28.5">
      <c r="A7790" s="169" t="s">
        <v>13925</v>
      </c>
      <c r="B7790" s="170" t="s">
        <v>32279</v>
      </c>
      <c r="C7790" s="169" t="s">
        <v>174</v>
      </c>
    </row>
    <row r="7791" spans="1:3" ht="28.5">
      <c r="A7791" s="169" t="s">
        <v>13927</v>
      </c>
      <c r="B7791" s="170" t="s">
        <v>32280</v>
      </c>
      <c r="C7791" s="169" t="s">
        <v>174</v>
      </c>
    </row>
    <row r="7792" spans="1:3" ht="28.5">
      <c r="A7792" s="169" t="s">
        <v>13929</v>
      </c>
      <c r="B7792" s="170" t="s">
        <v>32281</v>
      </c>
      <c r="C7792" s="169" t="s">
        <v>174</v>
      </c>
    </row>
    <row r="7793" spans="1:3" ht="28.5">
      <c r="A7793" s="169" t="s">
        <v>13931</v>
      </c>
      <c r="B7793" s="170" t="s">
        <v>32282</v>
      </c>
      <c r="C7793" s="169" t="s">
        <v>174</v>
      </c>
    </row>
    <row r="7794" spans="1:3" ht="28.5">
      <c r="A7794" s="169" t="s">
        <v>13933</v>
      </c>
      <c r="B7794" s="170" t="s">
        <v>32283</v>
      </c>
      <c r="C7794" s="169" t="s">
        <v>174</v>
      </c>
    </row>
    <row r="7795" spans="1:3" ht="28.5">
      <c r="A7795" s="169" t="s">
        <v>13935</v>
      </c>
      <c r="B7795" s="170" t="s">
        <v>32284</v>
      </c>
      <c r="C7795" s="169" t="s">
        <v>174</v>
      </c>
    </row>
    <row r="7796" spans="1:3" ht="28.5">
      <c r="A7796" s="169" t="s">
        <v>13937</v>
      </c>
      <c r="B7796" s="170" t="s">
        <v>32285</v>
      </c>
      <c r="C7796" s="169" t="s">
        <v>174</v>
      </c>
    </row>
    <row r="7797" spans="1:3" ht="28.5">
      <c r="A7797" s="169" t="s">
        <v>13939</v>
      </c>
      <c r="B7797" s="170" t="s">
        <v>32286</v>
      </c>
      <c r="C7797" s="169" t="s">
        <v>174</v>
      </c>
    </row>
    <row r="7798" spans="1:3" ht="28.5">
      <c r="A7798" s="169" t="s">
        <v>13941</v>
      </c>
      <c r="B7798" s="170" t="s">
        <v>32287</v>
      </c>
      <c r="C7798" s="169" t="s">
        <v>174</v>
      </c>
    </row>
    <row r="7799" spans="1:3" ht="28.5">
      <c r="A7799" s="169" t="s">
        <v>13943</v>
      </c>
      <c r="B7799" s="170" t="s">
        <v>32288</v>
      </c>
      <c r="C7799" s="169" t="s">
        <v>174</v>
      </c>
    </row>
    <row r="7800" spans="1:3" ht="28.5">
      <c r="A7800" s="169" t="s">
        <v>13945</v>
      </c>
      <c r="B7800" s="170" t="s">
        <v>32289</v>
      </c>
      <c r="C7800" s="169" t="s">
        <v>174</v>
      </c>
    </row>
    <row r="7801" spans="1:3" ht="28.5">
      <c r="A7801" s="169" t="s">
        <v>13947</v>
      </c>
      <c r="B7801" s="170" t="s">
        <v>32290</v>
      </c>
      <c r="C7801" s="169" t="s">
        <v>174</v>
      </c>
    </row>
    <row r="7802" spans="1:3" ht="28.5">
      <c r="A7802" s="169" t="s">
        <v>13949</v>
      </c>
      <c r="B7802" s="170" t="s">
        <v>32291</v>
      </c>
      <c r="C7802" s="169" t="s">
        <v>174</v>
      </c>
    </row>
    <row r="7803" spans="1:3" ht="28.5">
      <c r="A7803" s="169" t="s">
        <v>13951</v>
      </c>
      <c r="B7803" s="170" t="s">
        <v>32292</v>
      </c>
      <c r="C7803" s="169" t="s">
        <v>174</v>
      </c>
    </row>
    <row r="7804" spans="1:3" ht="28.5">
      <c r="A7804" s="169" t="s">
        <v>13953</v>
      </c>
      <c r="B7804" s="170" t="s">
        <v>32293</v>
      </c>
      <c r="C7804" s="169" t="s">
        <v>174</v>
      </c>
    </row>
    <row r="7805" spans="1:3" ht="28.5">
      <c r="A7805" s="169" t="s">
        <v>13955</v>
      </c>
      <c r="B7805" s="170" t="s">
        <v>32294</v>
      </c>
      <c r="C7805" s="169" t="s">
        <v>174</v>
      </c>
    </row>
    <row r="7806" spans="1:3" ht="28.5">
      <c r="A7806" s="169" t="s">
        <v>13957</v>
      </c>
      <c r="B7806" s="170" t="s">
        <v>32295</v>
      </c>
      <c r="C7806" s="169" t="s">
        <v>174</v>
      </c>
    </row>
    <row r="7807" spans="1:3" ht="28.5">
      <c r="A7807" s="169" t="s">
        <v>13959</v>
      </c>
      <c r="B7807" s="170" t="s">
        <v>32296</v>
      </c>
      <c r="C7807" s="169" t="s">
        <v>174</v>
      </c>
    </row>
    <row r="7808" spans="1:3" ht="28.5">
      <c r="A7808" s="169" t="s">
        <v>13961</v>
      </c>
      <c r="B7808" s="170" t="s">
        <v>32297</v>
      </c>
      <c r="C7808" s="169" t="s">
        <v>174</v>
      </c>
    </row>
    <row r="7809" spans="1:3" ht="28.5">
      <c r="A7809" s="169" t="s">
        <v>13963</v>
      </c>
      <c r="B7809" s="170" t="s">
        <v>32298</v>
      </c>
      <c r="C7809" s="169" t="s">
        <v>174</v>
      </c>
    </row>
    <row r="7810" spans="1:3" ht="28.5">
      <c r="A7810" s="169" t="s">
        <v>13965</v>
      </c>
      <c r="B7810" s="170" t="s">
        <v>32299</v>
      </c>
      <c r="C7810" s="169" t="s">
        <v>174</v>
      </c>
    </row>
    <row r="7811" spans="1:3" ht="28.5">
      <c r="A7811" s="169" t="s">
        <v>13967</v>
      </c>
      <c r="B7811" s="170" t="s">
        <v>32300</v>
      </c>
      <c r="C7811" s="169" t="s">
        <v>174</v>
      </c>
    </row>
    <row r="7812" spans="1:3" ht="28.5">
      <c r="A7812" s="169" t="s">
        <v>13969</v>
      </c>
      <c r="B7812" s="170" t="s">
        <v>32301</v>
      </c>
      <c r="C7812" s="169" t="s">
        <v>174</v>
      </c>
    </row>
    <row r="7813" spans="1:3" ht="28.5">
      <c r="A7813" s="169" t="s">
        <v>13971</v>
      </c>
      <c r="B7813" s="170" t="s">
        <v>32302</v>
      </c>
      <c r="C7813" s="169" t="s">
        <v>174</v>
      </c>
    </row>
    <row r="7814" spans="1:3" ht="28.5">
      <c r="A7814" s="169" t="s">
        <v>13973</v>
      </c>
      <c r="B7814" s="170" t="s">
        <v>32303</v>
      </c>
      <c r="C7814" s="169" t="s">
        <v>174</v>
      </c>
    </row>
    <row r="7815" spans="1:3" ht="28.5">
      <c r="A7815" s="169" t="s">
        <v>13975</v>
      </c>
      <c r="B7815" s="170" t="s">
        <v>32304</v>
      </c>
      <c r="C7815" s="169" t="s">
        <v>174</v>
      </c>
    </row>
    <row r="7816" spans="1:3" ht="28.5">
      <c r="A7816" s="169" t="s">
        <v>13977</v>
      </c>
      <c r="B7816" s="170" t="s">
        <v>32305</v>
      </c>
      <c r="C7816" s="169" t="s">
        <v>174</v>
      </c>
    </row>
    <row r="7817" spans="1:3" ht="28.5">
      <c r="A7817" s="169" t="s">
        <v>13979</v>
      </c>
      <c r="B7817" s="170" t="s">
        <v>32306</v>
      </c>
      <c r="C7817" s="169" t="s">
        <v>174</v>
      </c>
    </row>
    <row r="7818" spans="1:3" ht="28.5">
      <c r="A7818" s="169" t="s">
        <v>13981</v>
      </c>
      <c r="B7818" s="170" t="s">
        <v>32307</v>
      </c>
      <c r="C7818" s="169" t="s">
        <v>174</v>
      </c>
    </row>
    <row r="7819" spans="1:3" ht="28.5">
      <c r="A7819" s="169" t="s">
        <v>13983</v>
      </c>
      <c r="B7819" s="170" t="s">
        <v>32308</v>
      </c>
      <c r="C7819" s="169" t="s">
        <v>174</v>
      </c>
    </row>
    <row r="7820" spans="1:3" ht="28.5">
      <c r="A7820" s="169" t="s">
        <v>13985</v>
      </c>
      <c r="B7820" s="170" t="s">
        <v>32309</v>
      </c>
      <c r="C7820" s="169" t="s">
        <v>174</v>
      </c>
    </row>
    <row r="7821" spans="1:3" ht="28.5">
      <c r="A7821" s="169" t="s">
        <v>13987</v>
      </c>
      <c r="B7821" s="170" t="s">
        <v>32310</v>
      </c>
      <c r="C7821" s="169" t="s">
        <v>174</v>
      </c>
    </row>
    <row r="7822" spans="1:3" ht="28.5">
      <c r="A7822" s="169" t="s">
        <v>13989</v>
      </c>
      <c r="B7822" s="170" t="s">
        <v>32311</v>
      </c>
      <c r="C7822" s="169" t="s">
        <v>174</v>
      </c>
    </row>
    <row r="7823" spans="1:3" ht="28.5">
      <c r="A7823" s="169" t="s">
        <v>13991</v>
      </c>
      <c r="B7823" s="170" t="s">
        <v>32312</v>
      </c>
      <c r="C7823" s="169" t="s">
        <v>174</v>
      </c>
    </row>
    <row r="7824" spans="1:3" ht="28.5">
      <c r="A7824" s="169" t="s">
        <v>13993</v>
      </c>
      <c r="B7824" s="170" t="s">
        <v>32313</v>
      </c>
      <c r="C7824" s="169" t="s">
        <v>174</v>
      </c>
    </row>
    <row r="7825" spans="1:3" ht="28.5">
      <c r="A7825" s="169" t="s">
        <v>13995</v>
      </c>
      <c r="B7825" s="170" t="s">
        <v>32314</v>
      </c>
      <c r="C7825" s="169" t="s">
        <v>174</v>
      </c>
    </row>
    <row r="7826" spans="1:3">
      <c r="A7826" s="169" t="s">
        <v>32315</v>
      </c>
      <c r="B7826" s="170" t="s">
        <v>32316</v>
      </c>
    </row>
    <row r="7827" spans="1:3" ht="28.5">
      <c r="A7827" s="169" t="s">
        <v>13997</v>
      </c>
      <c r="B7827" s="170" t="s">
        <v>32317</v>
      </c>
      <c r="C7827" s="169" t="s">
        <v>187</v>
      </c>
    </row>
    <row r="7828" spans="1:3" ht="28.5">
      <c r="A7828" s="169" t="s">
        <v>13999</v>
      </c>
      <c r="B7828" s="170" t="s">
        <v>32318</v>
      </c>
      <c r="C7828" s="169" t="s">
        <v>187</v>
      </c>
    </row>
    <row r="7829" spans="1:3" ht="28.5">
      <c r="A7829" s="169" t="s">
        <v>14001</v>
      </c>
      <c r="B7829" s="170" t="s">
        <v>32319</v>
      </c>
      <c r="C7829" s="169" t="s">
        <v>187</v>
      </c>
    </row>
    <row r="7830" spans="1:3" ht="28.5">
      <c r="A7830" s="169" t="s">
        <v>14003</v>
      </c>
      <c r="B7830" s="170" t="s">
        <v>32320</v>
      </c>
      <c r="C7830" s="169" t="s">
        <v>187</v>
      </c>
    </row>
    <row r="7831" spans="1:3" ht="28.5">
      <c r="A7831" s="169" t="s">
        <v>14005</v>
      </c>
      <c r="B7831" s="170" t="s">
        <v>32321</v>
      </c>
      <c r="C7831" s="169" t="s">
        <v>187</v>
      </c>
    </row>
    <row r="7832" spans="1:3" ht="28.5">
      <c r="A7832" s="169" t="s">
        <v>14007</v>
      </c>
      <c r="B7832" s="170" t="s">
        <v>32322</v>
      </c>
      <c r="C7832" s="169" t="s">
        <v>187</v>
      </c>
    </row>
    <row r="7833" spans="1:3" ht="42.75">
      <c r="A7833" s="169" t="s">
        <v>14009</v>
      </c>
      <c r="B7833" s="170" t="s">
        <v>32323</v>
      </c>
      <c r="C7833" s="169" t="s">
        <v>174</v>
      </c>
    </row>
    <row r="7834" spans="1:3" ht="28.5">
      <c r="A7834" s="169" t="s">
        <v>347</v>
      </c>
      <c r="B7834" s="170" t="s">
        <v>32324</v>
      </c>
      <c r="C7834" s="169" t="s">
        <v>174</v>
      </c>
    </row>
    <row r="7835" spans="1:3" ht="42.75">
      <c r="A7835" s="169" t="s">
        <v>14012</v>
      </c>
      <c r="B7835" s="170" t="s">
        <v>32325</v>
      </c>
      <c r="C7835" s="169" t="s">
        <v>174</v>
      </c>
    </row>
    <row r="7836" spans="1:3" ht="42.75">
      <c r="A7836" s="169" t="s">
        <v>14014</v>
      </c>
      <c r="B7836" s="170" t="s">
        <v>32326</v>
      </c>
      <c r="C7836" s="169" t="s">
        <v>174</v>
      </c>
    </row>
    <row r="7837" spans="1:3">
      <c r="A7837" s="169" t="s">
        <v>14016</v>
      </c>
      <c r="B7837" s="170" t="s">
        <v>32327</v>
      </c>
      <c r="C7837" s="169" t="s">
        <v>174</v>
      </c>
    </row>
    <row r="7838" spans="1:3">
      <c r="A7838" s="169" t="s">
        <v>14020</v>
      </c>
      <c r="B7838" s="170" t="s">
        <v>32328</v>
      </c>
      <c r="C7838" s="169" t="s">
        <v>174</v>
      </c>
    </row>
    <row r="7839" spans="1:3">
      <c r="A7839" s="169" t="s">
        <v>14022</v>
      </c>
      <c r="B7839" s="170" t="s">
        <v>32329</v>
      </c>
      <c r="C7839" s="169" t="s">
        <v>174</v>
      </c>
    </row>
    <row r="7840" spans="1:3">
      <c r="A7840" s="169" t="s">
        <v>14026</v>
      </c>
      <c r="B7840" s="170" t="s">
        <v>32330</v>
      </c>
      <c r="C7840" s="169" t="s">
        <v>174</v>
      </c>
    </row>
    <row r="7841" spans="1:3" ht="28.5">
      <c r="A7841" s="169" t="s">
        <v>14028</v>
      </c>
      <c r="B7841" s="170" t="s">
        <v>32331</v>
      </c>
      <c r="C7841" s="169" t="s">
        <v>174</v>
      </c>
    </row>
    <row r="7842" spans="1:3">
      <c r="A7842" s="169" t="s">
        <v>14030</v>
      </c>
      <c r="B7842" s="170" t="s">
        <v>32332</v>
      </c>
      <c r="C7842" s="169" t="s">
        <v>174</v>
      </c>
    </row>
    <row r="7843" spans="1:3">
      <c r="A7843" s="169" t="s">
        <v>14032</v>
      </c>
      <c r="B7843" s="170" t="s">
        <v>32333</v>
      </c>
      <c r="C7843" s="169" t="s">
        <v>174</v>
      </c>
    </row>
    <row r="7844" spans="1:3" ht="42.75">
      <c r="A7844" s="169" t="s">
        <v>14034</v>
      </c>
      <c r="B7844" s="170" t="s">
        <v>32334</v>
      </c>
      <c r="C7844" s="169" t="s">
        <v>174</v>
      </c>
    </row>
    <row r="7845" spans="1:3" ht="57">
      <c r="A7845" s="169" t="s">
        <v>14036</v>
      </c>
      <c r="B7845" s="170" t="s">
        <v>32335</v>
      </c>
      <c r="C7845" s="169" t="s">
        <v>174</v>
      </c>
    </row>
    <row r="7846" spans="1:3" ht="57">
      <c r="A7846" s="169" t="s">
        <v>14038</v>
      </c>
      <c r="B7846" s="170" t="s">
        <v>32336</v>
      </c>
      <c r="C7846" s="169" t="s">
        <v>174</v>
      </c>
    </row>
    <row r="7847" spans="1:3" ht="57">
      <c r="A7847" s="169" t="s">
        <v>14040</v>
      </c>
      <c r="B7847" s="170" t="s">
        <v>32337</v>
      </c>
      <c r="C7847" s="169" t="s">
        <v>174</v>
      </c>
    </row>
    <row r="7848" spans="1:3">
      <c r="A7848" s="169" t="s">
        <v>14042</v>
      </c>
      <c r="B7848" s="170" t="s">
        <v>32338</v>
      </c>
      <c r="C7848" s="169" t="s">
        <v>187</v>
      </c>
    </row>
    <row r="7849" spans="1:3">
      <c r="A7849" s="169" t="s">
        <v>14044</v>
      </c>
      <c r="B7849" s="170" t="s">
        <v>32339</v>
      </c>
      <c r="C7849" s="169" t="s">
        <v>187</v>
      </c>
    </row>
    <row r="7850" spans="1:3">
      <c r="A7850" s="169" t="s">
        <v>14046</v>
      </c>
      <c r="B7850" s="170" t="s">
        <v>32340</v>
      </c>
      <c r="C7850" s="169" t="s">
        <v>187</v>
      </c>
    </row>
    <row r="7851" spans="1:3">
      <c r="A7851" s="169" t="s">
        <v>14048</v>
      </c>
      <c r="B7851" s="170" t="s">
        <v>32341</v>
      </c>
      <c r="C7851" s="169" t="s">
        <v>187</v>
      </c>
    </row>
    <row r="7852" spans="1:3">
      <c r="A7852" s="169" t="s">
        <v>14050</v>
      </c>
      <c r="B7852" s="170" t="s">
        <v>32342</v>
      </c>
      <c r="C7852" s="169" t="s">
        <v>187</v>
      </c>
    </row>
    <row r="7853" spans="1:3">
      <c r="A7853" s="169" t="s">
        <v>14052</v>
      </c>
      <c r="B7853" s="170" t="s">
        <v>32343</v>
      </c>
      <c r="C7853" s="169" t="s">
        <v>187</v>
      </c>
    </row>
    <row r="7854" spans="1:3">
      <c r="A7854" s="169" t="s">
        <v>14054</v>
      </c>
      <c r="B7854" s="170" t="s">
        <v>32344</v>
      </c>
      <c r="C7854" s="169" t="s">
        <v>187</v>
      </c>
    </row>
    <row r="7855" spans="1:3">
      <c r="A7855" s="169" t="s">
        <v>14056</v>
      </c>
      <c r="B7855" s="170" t="s">
        <v>32345</v>
      </c>
      <c r="C7855" s="169" t="s">
        <v>187</v>
      </c>
    </row>
    <row r="7856" spans="1:3">
      <c r="A7856" s="169" t="s">
        <v>14058</v>
      </c>
      <c r="B7856" s="170" t="s">
        <v>32346</v>
      </c>
      <c r="C7856" s="169" t="s">
        <v>187</v>
      </c>
    </row>
    <row r="7857" spans="1:3" ht="28.5">
      <c r="A7857" s="169" t="s">
        <v>14060</v>
      </c>
      <c r="B7857" s="170" t="s">
        <v>32347</v>
      </c>
      <c r="C7857" s="169" t="s">
        <v>174</v>
      </c>
    </row>
    <row r="7858" spans="1:3" ht="28.5">
      <c r="A7858" s="169" t="s">
        <v>14062</v>
      </c>
      <c r="B7858" s="170" t="s">
        <v>32348</v>
      </c>
      <c r="C7858" s="169" t="s">
        <v>174</v>
      </c>
    </row>
    <row r="7859" spans="1:3" ht="28.5">
      <c r="A7859" s="169" t="s">
        <v>14064</v>
      </c>
      <c r="B7859" s="170" t="s">
        <v>32349</v>
      </c>
      <c r="C7859" s="169" t="s">
        <v>174</v>
      </c>
    </row>
    <row r="7860" spans="1:3" ht="28.5">
      <c r="A7860" s="169" t="s">
        <v>14066</v>
      </c>
      <c r="B7860" s="170" t="s">
        <v>32350</v>
      </c>
      <c r="C7860" s="169" t="s">
        <v>174</v>
      </c>
    </row>
    <row r="7861" spans="1:3" ht="28.5">
      <c r="A7861" s="169" t="s">
        <v>14068</v>
      </c>
      <c r="B7861" s="170" t="s">
        <v>32351</v>
      </c>
      <c r="C7861" s="169" t="s">
        <v>174</v>
      </c>
    </row>
    <row r="7862" spans="1:3" ht="28.5">
      <c r="A7862" s="169" t="s">
        <v>14070</v>
      </c>
      <c r="B7862" s="170" t="s">
        <v>32352</v>
      </c>
      <c r="C7862" s="169" t="s">
        <v>174</v>
      </c>
    </row>
    <row r="7863" spans="1:3" ht="28.5">
      <c r="A7863" s="169" t="s">
        <v>14072</v>
      </c>
      <c r="B7863" s="170" t="s">
        <v>32353</v>
      </c>
      <c r="C7863" s="169" t="s">
        <v>174</v>
      </c>
    </row>
    <row r="7864" spans="1:3" ht="28.5">
      <c r="A7864" s="169" t="s">
        <v>14074</v>
      </c>
      <c r="B7864" s="170" t="s">
        <v>32354</v>
      </c>
      <c r="C7864" s="169" t="s">
        <v>174</v>
      </c>
    </row>
    <row r="7865" spans="1:3" ht="28.5">
      <c r="A7865" s="169" t="s">
        <v>14076</v>
      </c>
      <c r="B7865" s="170" t="s">
        <v>32355</v>
      </c>
      <c r="C7865" s="169" t="s">
        <v>174</v>
      </c>
    </row>
    <row r="7866" spans="1:3" ht="28.5">
      <c r="A7866" s="169" t="s">
        <v>14078</v>
      </c>
      <c r="B7866" s="170" t="s">
        <v>32356</v>
      </c>
      <c r="C7866" s="169" t="s">
        <v>174</v>
      </c>
    </row>
    <row r="7867" spans="1:3">
      <c r="A7867" s="169" t="s">
        <v>297</v>
      </c>
      <c r="B7867" s="170" t="s">
        <v>32357</v>
      </c>
      <c r="C7867" s="169" t="s">
        <v>174</v>
      </c>
    </row>
    <row r="7868" spans="1:3">
      <c r="A7868" s="169" t="s">
        <v>14081</v>
      </c>
      <c r="B7868" s="170" t="s">
        <v>32358</v>
      </c>
      <c r="C7868" s="169" t="s">
        <v>174</v>
      </c>
    </row>
    <row r="7869" spans="1:3" ht="28.5">
      <c r="A7869" s="169" t="s">
        <v>319</v>
      </c>
      <c r="B7869" s="170" t="s">
        <v>32359</v>
      </c>
      <c r="C7869" s="169" t="s">
        <v>174</v>
      </c>
    </row>
    <row r="7870" spans="1:3" ht="57">
      <c r="A7870" s="169" t="s">
        <v>14084</v>
      </c>
      <c r="B7870" s="170" t="s">
        <v>32360</v>
      </c>
      <c r="C7870" s="169" t="s">
        <v>174</v>
      </c>
    </row>
    <row r="7871" spans="1:3" ht="57">
      <c r="A7871" s="169" t="s">
        <v>14086</v>
      </c>
      <c r="B7871" s="170" t="s">
        <v>32361</v>
      </c>
      <c r="C7871" s="169" t="s">
        <v>174</v>
      </c>
    </row>
    <row r="7872" spans="1:3" ht="42.75">
      <c r="A7872" s="169" t="s">
        <v>14088</v>
      </c>
      <c r="B7872" s="170" t="s">
        <v>32362</v>
      </c>
      <c r="C7872" s="169" t="s">
        <v>174</v>
      </c>
    </row>
    <row r="7873" spans="1:3" ht="57">
      <c r="A7873" s="169" t="s">
        <v>14090</v>
      </c>
      <c r="B7873" s="170" t="s">
        <v>32363</v>
      </c>
      <c r="C7873" s="169" t="s">
        <v>174</v>
      </c>
    </row>
    <row r="7874" spans="1:3">
      <c r="A7874" s="169" t="s">
        <v>326</v>
      </c>
      <c r="B7874" s="170" t="s">
        <v>32364</v>
      </c>
      <c r="C7874" s="169" t="s">
        <v>174</v>
      </c>
    </row>
    <row r="7875" spans="1:3">
      <c r="A7875" s="169" t="s">
        <v>334</v>
      </c>
      <c r="B7875" s="170" t="s">
        <v>32365</v>
      </c>
      <c r="C7875" s="169" t="s">
        <v>174</v>
      </c>
    </row>
    <row r="7876" spans="1:3">
      <c r="A7876" s="169" t="s">
        <v>295</v>
      </c>
      <c r="B7876" s="170" t="s">
        <v>32366</v>
      </c>
      <c r="C7876" s="169" t="s">
        <v>174</v>
      </c>
    </row>
    <row r="7877" spans="1:3" ht="28.5">
      <c r="A7877" s="169" t="s">
        <v>14095</v>
      </c>
      <c r="B7877" s="170" t="s">
        <v>32367</v>
      </c>
      <c r="C7877" s="169" t="s">
        <v>174</v>
      </c>
    </row>
    <row r="7878" spans="1:3" ht="28.5">
      <c r="A7878" s="169" t="s">
        <v>14097</v>
      </c>
      <c r="B7878" s="170" t="s">
        <v>32368</v>
      </c>
      <c r="C7878" s="169" t="s">
        <v>174</v>
      </c>
    </row>
    <row r="7879" spans="1:3" ht="28.5">
      <c r="A7879" s="169" t="s">
        <v>14099</v>
      </c>
      <c r="B7879" s="170" t="s">
        <v>32369</v>
      </c>
      <c r="C7879" s="169" t="s">
        <v>174</v>
      </c>
    </row>
    <row r="7880" spans="1:3" ht="28.5">
      <c r="A7880" s="169" t="s">
        <v>14101</v>
      </c>
      <c r="B7880" s="170" t="s">
        <v>32370</v>
      </c>
      <c r="C7880" s="169" t="s">
        <v>174</v>
      </c>
    </row>
    <row r="7881" spans="1:3" ht="28.5">
      <c r="A7881" s="169" t="s">
        <v>14103</v>
      </c>
      <c r="B7881" s="170" t="s">
        <v>32371</v>
      </c>
      <c r="C7881" s="169" t="s">
        <v>174</v>
      </c>
    </row>
    <row r="7882" spans="1:3" ht="28.5">
      <c r="A7882" s="169" t="s">
        <v>14105</v>
      </c>
      <c r="B7882" s="170" t="s">
        <v>32372</v>
      </c>
      <c r="C7882" s="169" t="s">
        <v>174</v>
      </c>
    </row>
    <row r="7883" spans="1:3" ht="28.5">
      <c r="A7883" s="169" t="s">
        <v>14107</v>
      </c>
      <c r="B7883" s="170" t="s">
        <v>32373</v>
      </c>
      <c r="C7883" s="169" t="s">
        <v>174</v>
      </c>
    </row>
    <row r="7884" spans="1:3" ht="28.5">
      <c r="A7884" s="169" t="s">
        <v>14109</v>
      </c>
      <c r="B7884" s="170" t="s">
        <v>32374</v>
      </c>
      <c r="C7884" s="169" t="s">
        <v>174</v>
      </c>
    </row>
    <row r="7885" spans="1:3" ht="28.5">
      <c r="A7885" s="169" t="s">
        <v>14111</v>
      </c>
      <c r="B7885" s="170" t="s">
        <v>32375</v>
      </c>
      <c r="C7885" s="169" t="s">
        <v>174</v>
      </c>
    </row>
    <row r="7886" spans="1:3" ht="28.5">
      <c r="A7886" s="169" t="s">
        <v>14113</v>
      </c>
      <c r="B7886" s="170" t="s">
        <v>32376</v>
      </c>
      <c r="C7886" s="169" t="s">
        <v>174</v>
      </c>
    </row>
    <row r="7887" spans="1:3" ht="28.5">
      <c r="A7887" s="169" t="s">
        <v>14115</v>
      </c>
      <c r="B7887" s="170" t="s">
        <v>32377</v>
      </c>
      <c r="C7887" s="169" t="s">
        <v>174</v>
      </c>
    </row>
    <row r="7888" spans="1:3">
      <c r="A7888" s="169" t="s">
        <v>14117</v>
      </c>
      <c r="B7888" s="170" t="s">
        <v>32378</v>
      </c>
      <c r="C7888" s="169" t="s">
        <v>174</v>
      </c>
    </row>
    <row r="7889" spans="1:3" ht="28.5">
      <c r="A7889" s="169" t="s">
        <v>14119</v>
      </c>
      <c r="B7889" s="170" t="s">
        <v>32379</v>
      </c>
      <c r="C7889" s="169" t="s">
        <v>174</v>
      </c>
    </row>
    <row r="7890" spans="1:3">
      <c r="A7890" s="169" t="s">
        <v>323</v>
      </c>
      <c r="B7890" s="170" t="s">
        <v>32380</v>
      </c>
      <c r="C7890" s="169" t="s">
        <v>174</v>
      </c>
    </row>
    <row r="7891" spans="1:3">
      <c r="A7891" s="169" t="s">
        <v>14122</v>
      </c>
      <c r="B7891" s="170" t="s">
        <v>32381</v>
      </c>
      <c r="C7891" s="169" t="s">
        <v>174</v>
      </c>
    </row>
    <row r="7892" spans="1:3">
      <c r="A7892" s="169" t="s">
        <v>14124</v>
      </c>
      <c r="B7892" s="170" t="s">
        <v>32382</v>
      </c>
      <c r="C7892" s="169" t="s">
        <v>187</v>
      </c>
    </row>
    <row r="7893" spans="1:3">
      <c r="A7893" s="169" t="s">
        <v>14126</v>
      </c>
      <c r="B7893" s="170" t="s">
        <v>32383</v>
      </c>
      <c r="C7893" s="169" t="s">
        <v>187</v>
      </c>
    </row>
    <row r="7894" spans="1:3">
      <c r="A7894" s="169" t="s">
        <v>14128</v>
      </c>
      <c r="B7894" s="170" t="s">
        <v>32384</v>
      </c>
      <c r="C7894" s="169" t="s">
        <v>174</v>
      </c>
    </row>
    <row r="7895" spans="1:3">
      <c r="A7895" s="169" t="s">
        <v>14130</v>
      </c>
      <c r="B7895" s="170" t="s">
        <v>32385</v>
      </c>
      <c r="C7895" s="169" t="s">
        <v>174</v>
      </c>
    </row>
    <row r="7896" spans="1:3">
      <c r="A7896" s="169" t="s">
        <v>14132</v>
      </c>
      <c r="B7896" s="170" t="s">
        <v>32386</v>
      </c>
      <c r="C7896" s="169" t="s">
        <v>174</v>
      </c>
    </row>
    <row r="7897" spans="1:3">
      <c r="A7897" s="169" t="s">
        <v>14134</v>
      </c>
      <c r="B7897" s="170" t="s">
        <v>32387</v>
      </c>
      <c r="C7897" s="169" t="s">
        <v>174</v>
      </c>
    </row>
    <row r="7898" spans="1:3" ht="28.5">
      <c r="A7898" s="169" t="s">
        <v>14148</v>
      </c>
      <c r="B7898" s="170" t="s">
        <v>32388</v>
      </c>
      <c r="C7898" s="169" t="s">
        <v>187</v>
      </c>
    </row>
    <row r="7899" spans="1:3" ht="28.5">
      <c r="A7899" s="169" t="s">
        <v>14150</v>
      </c>
      <c r="B7899" s="170" t="s">
        <v>32389</v>
      </c>
      <c r="C7899" s="169" t="s">
        <v>187</v>
      </c>
    </row>
    <row r="7900" spans="1:3" ht="42.75">
      <c r="A7900" s="169" t="s">
        <v>14158</v>
      </c>
      <c r="B7900" s="170" t="s">
        <v>32390</v>
      </c>
      <c r="C7900" s="169" t="s">
        <v>187</v>
      </c>
    </row>
    <row r="7901" spans="1:3" ht="42.75">
      <c r="A7901" s="169" t="s">
        <v>14160</v>
      </c>
      <c r="B7901" s="170" t="s">
        <v>32391</v>
      </c>
      <c r="C7901" s="169" t="s">
        <v>187</v>
      </c>
    </row>
    <row r="7902" spans="1:3">
      <c r="A7902" s="169" t="s">
        <v>32392</v>
      </c>
      <c r="B7902" s="170" t="s">
        <v>32393</v>
      </c>
    </row>
    <row r="7903" spans="1:3" ht="42.75">
      <c r="A7903" s="169" t="s">
        <v>462</v>
      </c>
      <c r="B7903" s="170" t="s">
        <v>32394</v>
      </c>
      <c r="C7903" s="169" t="s">
        <v>174</v>
      </c>
    </row>
    <row r="7904" spans="1:3" ht="42.75">
      <c r="A7904" s="169" t="s">
        <v>14163</v>
      </c>
      <c r="B7904" s="170" t="s">
        <v>32395</v>
      </c>
      <c r="C7904" s="169" t="s">
        <v>174</v>
      </c>
    </row>
    <row r="7905" spans="1:3" ht="42.75">
      <c r="A7905" s="169" t="s">
        <v>14165</v>
      </c>
      <c r="B7905" s="170" t="s">
        <v>32396</v>
      </c>
      <c r="C7905" s="169" t="s">
        <v>174</v>
      </c>
    </row>
    <row r="7906" spans="1:3" ht="42.75">
      <c r="A7906" s="169" t="s">
        <v>14167</v>
      </c>
      <c r="B7906" s="170" t="s">
        <v>32397</v>
      </c>
      <c r="C7906" s="169" t="s">
        <v>174</v>
      </c>
    </row>
    <row r="7907" spans="1:3" ht="42.75">
      <c r="A7907" s="169" t="s">
        <v>14169</v>
      </c>
      <c r="B7907" s="170" t="s">
        <v>32398</v>
      </c>
      <c r="C7907" s="169" t="s">
        <v>174</v>
      </c>
    </row>
    <row r="7908" spans="1:3" ht="28.5">
      <c r="A7908" s="169" t="s">
        <v>14171</v>
      </c>
      <c r="B7908" s="170" t="s">
        <v>32399</v>
      </c>
      <c r="C7908" s="169" t="s">
        <v>187</v>
      </c>
    </row>
    <row r="7909" spans="1:3" ht="28.5">
      <c r="A7909" s="169" t="s">
        <v>14173</v>
      </c>
      <c r="B7909" s="170" t="s">
        <v>32400</v>
      </c>
      <c r="C7909" s="169" t="s">
        <v>187</v>
      </c>
    </row>
    <row r="7910" spans="1:3" ht="28.5">
      <c r="A7910" s="169" t="s">
        <v>14175</v>
      </c>
      <c r="B7910" s="170" t="s">
        <v>32401</v>
      </c>
      <c r="C7910" s="169" t="s">
        <v>187</v>
      </c>
    </row>
    <row r="7911" spans="1:3" ht="28.5">
      <c r="A7911" s="169" t="s">
        <v>463</v>
      </c>
      <c r="B7911" s="170" t="s">
        <v>32402</v>
      </c>
      <c r="C7911" s="169" t="s">
        <v>187</v>
      </c>
    </row>
    <row r="7912" spans="1:3" ht="28.5">
      <c r="A7912" s="169" t="s">
        <v>14178</v>
      </c>
      <c r="B7912" s="170" t="s">
        <v>32403</v>
      </c>
      <c r="C7912" s="169" t="s">
        <v>187</v>
      </c>
    </row>
    <row r="7913" spans="1:3" ht="28.5">
      <c r="A7913" s="169" t="s">
        <v>14180</v>
      </c>
      <c r="B7913" s="170" t="s">
        <v>32404</v>
      </c>
      <c r="C7913" s="169" t="s">
        <v>187</v>
      </c>
    </row>
    <row r="7914" spans="1:3" ht="42.75">
      <c r="A7914" s="169" t="s">
        <v>14182</v>
      </c>
      <c r="B7914" s="170" t="s">
        <v>32405</v>
      </c>
      <c r="C7914" s="169" t="s">
        <v>174</v>
      </c>
    </row>
    <row r="7915" spans="1:3" ht="42.75">
      <c r="A7915" s="169" t="s">
        <v>327</v>
      </c>
      <c r="B7915" s="170" t="s">
        <v>32406</v>
      </c>
      <c r="C7915" s="169" t="s">
        <v>174</v>
      </c>
    </row>
    <row r="7916" spans="1:3" ht="42.75">
      <c r="A7916" s="169" t="s">
        <v>14185</v>
      </c>
      <c r="B7916" s="170" t="s">
        <v>32407</v>
      </c>
      <c r="C7916" s="169" t="s">
        <v>174</v>
      </c>
    </row>
    <row r="7917" spans="1:3" ht="42.75">
      <c r="A7917" s="169" t="s">
        <v>14187</v>
      </c>
      <c r="B7917" s="170" t="s">
        <v>32408</v>
      </c>
      <c r="C7917" s="169" t="s">
        <v>174</v>
      </c>
    </row>
    <row r="7918" spans="1:3" ht="42.75">
      <c r="A7918" s="169" t="s">
        <v>14189</v>
      </c>
      <c r="B7918" s="170" t="s">
        <v>32409</v>
      </c>
      <c r="C7918" s="169" t="s">
        <v>174</v>
      </c>
    </row>
    <row r="7919" spans="1:3" ht="28.5">
      <c r="A7919" s="169" t="s">
        <v>14191</v>
      </c>
      <c r="B7919" s="170" t="s">
        <v>32410</v>
      </c>
      <c r="C7919" s="169" t="s">
        <v>174</v>
      </c>
    </row>
    <row r="7920" spans="1:3" ht="28.5">
      <c r="A7920" s="169" t="s">
        <v>14193</v>
      </c>
      <c r="B7920" s="170" t="s">
        <v>32411</v>
      </c>
      <c r="C7920" s="169" t="s">
        <v>174</v>
      </c>
    </row>
    <row r="7921" spans="1:3" ht="28.5">
      <c r="A7921" s="169" t="s">
        <v>14195</v>
      </c>
      <c r="B7921" s="170" t="s">
        <v>32412</v>
      </c>
      <c r="C7921" s="169" t="s">
        <v>174</v>
      </c>
    </row>
    <row r="7922" spans="1:3" ht="28.5">
      <c r="A7922" s="169" t="s">
        <v>14197</v>
      </c>
      <c r="B7922" s="170" t="s">
        <v>32413</v>
      </c>
      <c r="C7922" s="169" t="s">
        <v>174</v>
      </c>
    </row>
    <row r="7923" spans="1:3" ht="28.5">
      <c r="A7923" s="169" t="s">
        <v>315</v>
      </c>
      <c r="B7923" s="170" t="s">
        <v>32414</v>
      </c>
      <c r="C7923" s="169" t="s">
        <v>174</v>
      </c>
    </row>
    <row r="7924" spans="1:3" ht="28.5">
      <c r="A7924" s="169" t="s">
        <v>14200</v>
      </c>
      <c r="B7924" s="170" t="s">
        <v>32415</v>
      </c>
      <c r="C7924" s="169" t="s">
        <v>174</v>
      </c>
    </row>
    <row r="7925" spans="1:3" ht="42.75">
      <c r="A7925" s="169" t="s">
        <v>313</v>
      </c>
      <c r="B7925" s="170" t="s">
        <v>32416</v>
      </c>
      <c r="C7925" s="169" t="s">
        <v>174</v>
      </c>
    </row>
    <row r="7926" spans="1:3" ht="42.75">
      <c r="A7926" s="169" t="s">
        <v>14203</v>
      </c>
      <c r="B7926" s="170" t="s">
        <v>32417</v>
      </c>
      <c r="C7926" s="169" t="s">
        <v>174</v>
      </c>
    </row>
    <row r="7927" spans="1:3" ht="28.5">
      <c r="A7927" s="169" t="s">
        <v>14205</v>
      </c>
      <c r="B7927" s="170" t="s">
        <v>32418</v>
      </c>
      <c r="C7927" s="169" t="s">
        <v>174</v>
      </c>
    </row>
    <row r="7928" spans="1:3" ht="28.5">
      <c r="A7928" s="169" t="s">
        <v>336</v>
      </c>
      <c r="B7928" s="170" t="s">
        <v>32419</v>
      </c>
      <c r="C7928" s="169" t="s">
        <v>174</v>
      </c>
    </row>
    <row r="7929" spans="1:3" ht="28.5">
      <c r="A7929" s="169" t="s">
        <v>310</v>
      </c>
      <c r="B7929" s="170" t="s">
        <v>32420</v>
      </c>
      <c r="C7929" s="169" t="s">
        <v>174</v>
      </c>
    </row>
    <row r="7930" spans="1:3" ht="42.75">
      <c r="A7930" s="169" t="s">
        <v>14209</v>
      </c>
      <c r="B7930" s="170" t="s">
        <v>32421</v>
      </c>
      <c r="C7930" s="169" t="s">
        <v>174</v>
      </c>
    </row>
    <row r="7931" spans="1:3" ht="28.5">
      <c r="A7931" s="169" t="s">
        <v>14211</v>
      </c>
      <c r="B7931" s="170" t="s">
        <v>32422</v>
      </c>
      <c r="C7931" s="169" t="s">
        <v>174</v>
      </c>
    </row>
    <row r="7932" spans="1:3">
      <c r="A7932" s="169" t="s">
        <v>14213</v>
      </c>
      <c r="B7932" s="170" t="s">
        <v>32423</v>
      </c>
      <c r="C7932" s="169" t="s">
        <v>174</v>
      </c>
    </row>
    <row r="7933" spans="1:3" ht="28.5">
      <c r="A7933" s="169" t="s">
        <v>14215</v>
      </c>
      <c r="B7933" s="170" t="s">
        <v>32424</v>
      </c>
      <c r="C7933" s="169" t="s">
        <v>174</v>
      </c>
    </row>
    <row r="7934" spans="1:3" ht="28.5">
      <c r="A7934" s="169" t="s">
        <v>14217</v>
      </c>
      <c r="B7934" s="170" t="s">
        <v>32425</v>
      </c>
      <c r="C7934" s="169" t="s">
        <v>174</v>
      </c>
    </row>
    <row r="7935" spans="1:3">
      <c r="A7935" s="169" t="s">
        <v>14219</v>
      </c>
      <c r="B7935" s="170" t="s">
        <v>32426</v>
      </c>
      <c r="C7935" s="169" t="s">
        <v>174</v>
      </c>
    </row>
    <row r="7936" spans="1:3" ht="28.5">
      <c r="A7936" s="169" t="s">
        <v>14221</v>
      </c>
      <c r="B7936" s="170" t="s">
        <v>32427</v>
      </c>
      <c r="C7936" s="169" t="s">
        <v>174</v>
      </c>
    </row>
    <row r="7937" spans="1:3" ht="57">
      <c r="A7937" s="169" t="s">
        <v>14223</v>
      </c>
      <c r="B7937" s="170" t="s">
        <v>32428</v>
      </c>
      <c r="C7937" s="169" t="s">
        <v>174</v>
      </c>
    </row>
    <row r="7938" spans="1:3" ht="57">
      <c r="A7938" s="169" t="s">
        <v>14225</v>
      </c>
      <c r="B7938" s="170" t="s">
        <v>32429</v>
      </c>
      <c r="C7938" s="169" t="s">
        <v>174</v>
      </c>
    </row>
    <row r="7939" spans="1:3" ht="57">
      <c r="A7939" s="169" t="s">
        <v>14229</v>
      </c>
      <c r="B7939" s="170" t="s">
        <v>32430</v>
      </c>
      <c r="C7939" s="169" t="s">
        <v>174</v>
      </c>
    </row>
    <row r="7940" spans="1:3" ht="57">
      <c r="A7940" s="169" t="s">
        <v>14231</v>
      </c>
      <c r="B7940" s="170" t="s">
        <v>32431</v>
      </c>
      <c r="C7940" s="169" t="s">
        <v>174</v>
      </c>
    </row>
    <row r="7941" spans="1:3" ht="57">
      <c r="A7941" s="169" t="s">
        <v>307</v>
      </c>
      <c r="B7941" s="170" t="s">
        <v>32432</v>
      </c>
      <c r="C7941" s="169" t="s">
        <v>174</v>
      </c>
    </row>
    <row r="7942" spans="1:3" ht="57">
      <c r="A7942" s="169" t="s">
        <v>14234</v>
      </c>
      <c r="B7942" s="170" t="s">
        <v>32433</v>
      </c>
      <c r="C7942" s="169" t="s">
        <v>174</v>
      </c>
    </row>
    <row r="7943" spans="1:3" ht="57">
      <c r="A7943" s="169" t="s">
        <v>14240</v>
      </c>
      <c r="B7943" s="170" t="s">
        <v>32434</v>
      </c>
      <c r="C7943" s="169" t="s">
        <v>174</v>
      </c>
    </row>
    <row r="7944" spans="1:3" ht="57">
      <c r="A7944" s="169" t="s">
        <v>14242</v>
      </c>
      <c r="B7944" s="170" t="s">
        <v>32435</v>
      </c>
      <c r="C7944" s="169" t="s">
        <v>174</v>
      </c>
    </row>
    <row r="7945" spans="1:3" ht="42.75">
      <c r="A7945" s="169" t="s">
        <v>14246</v>
      </c>
      <c r="B7945" s="170" t="s">
        <v>32436</v>
      </c>
      <c r="C7945" s="169" t="s">
        <v>174</v>
      </c>
    </row>
    <row r="7946" spans="1:3" ht="42.75">
      <c r="A7946" s="169" t="s">
        <v>14248</v>
      </c>
      <c r="B7946" s="170" t="s">
        <v>32437</v>
      </c>
      <c r="C7946" s="169" t="s">
        <v>174</v>
      </c>
    </row>
    <row r="7947" spans="1:3" ht="28.5">
      <c r="A7947" s="169" t="s">
        <v>14250</v>
      </c>
      <c r="B7947" s="170" t="s">
        <v>32438</v>
      </c>
      <c r="C7947" s="169" t="s">
        <v>174</v>
      </c>
    </row>
    <row r="7948" spans="1:3" ht="42.75">
      <c r="A7948" s="169" t="s">
        <v>14252</v>
      </c>
      <c r="B7948" s="170" t="s">
        <v>32439</v>
      </c>
      <c r="C7948" s="169" t="s">
        <v>174</v>
      </c>
    </row>
    <row r="7949" spans="1:3" ht="28.5">
      <c r="A7949" s="169" t="s">
        <v>14254</v>
      </c>
      <c r="B7949" s="170" t="s">
        <v>32440</v>
      </c>
      <c r="C7949" s="169" t="s">
        <v>174</v>
      </c>
    </row>
    <row r="7950" spans="1:3" ht="42.75">
      <c r="A7950" s="169" t="s">
        <v>464</v>
      </c>
      <c r="B7950" s="170" t="s">
        <v>32441</v>
      </c>
      <c r="C7950" s="169" t="s">
        <v>174</v>
      </c>
    </row>
    <row r="7951" spans="1:3" ht="42.75">
      <c r="A7951" s="169" t="s">
        <v>14257</v>
      </c>
      <c r="B7951" s="170" t="s">
        <v>32442</v>
      </c>
      <c r="C7951" s="169" t="s">
        <v>174</v>
      </c>
    </row>
    <row r="7952" spans="1:3" ht="42.75">
      <c r="A7952" s="169" t="s">
        <v>14259</v>
      </c>
      <c r="B7952" s="170" t="s">
        <v>32443</v>
      </c>
      <c r="C7952" s="169" t="s">
        <v>174</v>
      </c>
    </row>
    <row r="7953" spans="1:3" ht="42.75">
      <c r="A7953" s="169" t="s">
        <v>14261</v>
      </c>
      <c r="B7953" s="170" t="s">
        <v>32444</v>
      </c>
      <c r="C7953" s="169" t="s">
        <v>174</v>
      </c>
    </row>
    <row r="7954" spans="1:3">
      <c r="A7954" s="169" t="s">
        <v>14263</v>
      </c>
      <c r="B7954" s="170" t="s">
        <v>32445</v>
      </c>
      <c r="C7954" s="169" t="s">
        <v>174</v>
      </c>
    </row>
    <row r="7955" spans="1:3">
      <c r="A7955" s="169" t="s">
        <v>14265</v>
      </c>
      <c r="B7955" s="170" t="s">
        <v>32446</v>
      </c>
      <c r="C7955" s="169" t="s">
        <v>187</v>
      </c>
    </row>
    <row r="7956" spans="1:3">
      <c r="A7956" s="169" t="s">
        <v>14267</v>
      </c>
      <c r="B7956" s="170" t="s">
        <v>32447</v>
      </c>
      <c r="C7956" s="169" t="s">
        <v>187</v>
      </c>
    </row>
    <row r="7957" spans="1:3">
      <c r="A7957" s="169" t="s">
        <v>14269</v>
      </c>
      <c r="B7957" s="170" t="s">
        <v>32448</v>
      </c>
      <c r="C7957" s="169" t="s">
        <v>187</v>
      </c>
    </row>
    <row r="7958" spans="1:3">
      <c r="A7958" s="169" t="s">
        <v>14271</v>
      </c>
      <c r="B7958" s="170" t="s">
        <v>32449</v>
      </c>
      <c r="C7958" s="169" t="s">
        <v>187</v>
      </c>
    </row>
    <row r="7959" spans="1:3">
      <c r="A7959" s="169" t="s">
        <v>14273</v>
      </c>
      <c r="B7959" s="170" t="s">
        <v>32450</v>
      </c>
      <c r="C7959" s="169" t="s">
        <v>187</v>
      </c>
    </row>
    <row r="7960" spans="1:3">
      <c r="A7960" s="169" t="s">
        <v>14275</v>
      </c>
      <c r="B7960" s="170" t="s">
        <v>32451</v>
      </c>
      <c r="C7960" s="169" t="s">
        <v>187</v>
      </c>
    </row>
    <row r="7961" spans="1:3">
      <c r="A7961" s="169" t="s">
        <v>14277</v>
      </c>
      <c r="B7961" s="170" t="s">
        <v>32452</v>
      </c>
      <c r="C7961" s="169" t="s">
        <v>187</v>
      </c>
    </row>
    <row r="7962" spans="1:3">
      <c r="A7962" s="169" t="s">
        <v>14279</v>
      </c>
      <c r="B7962" s="170" t="s">
        <v>32453</v>
      </c>
      <c r="C7962" s="169" t="s">
        <v>187</v>
      </c>
    </row>
    <row r="7963" spans="1:3" ht="42.75">
      <c r="A7963" s="169" t="s">
        <v>14281</v>
      </c>
      <c r="B7963" s="170" t="s">
        <v>32454</v>
      </c>
      <c r="C7963" s="169" t="s">
        <v>174</v>
      </c>
    </row>
    <row r="7964" spans="1:3" ht="42.75">
      <c r="A7964" s="169" t="s">
        <v>14283</v>
      </c>
      <c r="B7964" s="170" t="s">
        <v>32455</v>
      </c>
      <c r="C7964" s="169" t="s">
        <v>174</v>
      </c>
    </row>
    <row r="7965" spans="1:3" ht="57">
      <c r="A7965" s="169" t="s">
        <v>14285</v>
      </c>
      <c r="B7965" s="170" t="s">
        <v>32456</v>
      </c>
      <c r="C7965" s="169" t="s">
        <v>174</v>
      </c>
    </row>
    <row r="7966" spans="1:3">
      <c r="A7966" s="169" t="s">
        <v>14287</v>
      </c>
      <c r="B7966" s="170" t="s">
        <v>32457</v>
      </c>
      <c r="C7966" s="169" t="s">
        <v>187</v>
      </c>
    </row>
    <row r="7967" spans="1:3" ht="28.5">
      <c r="A7967" s="169" t="s">
        <v>14289</v>
      </c>
      <c r="B7967" s="170" t="s">
        <v>32458</v>
      </c>
      <c r="C7967" s="169" t="s">
        <v>174</v>
      </c>
    </row>
    <row r="7968" spans="1:3">
      <c r="A7968" s="169" t="s">
        <v>14291</v>
      </c>
      <c r="B7968" s="170" t="s">
        <v>32459</v>
      </c>
      <c r="C7968" s="169" t="s">
        <v>174</v>
      </c>
    </row>
    <row r="7969" spans="1:3">
      <c r="A7969" s="169" t="s">
        <v>14293</v>
      </c>
      <c r="B7969" s="170" t="s">
        <v>32460</v>
      </c>
      <c r="C7969" s="169" t="s">
        <v>174</v>
      </c>
    </row>
    <row r="7970" spans="1:3">
      <c r="A7970" s="169" t="s">
        <v>14295</v>
      </c>
      <c r="B7970" s="170" t="s">
        <v>32461</v>
      </c>
      <c r="C7970" s="169" t="s">
        <v>174</v>
      </c>
    </row>
    <row r="7971" spans="1:3">
      <c r="A7971" s="169" t="s">
        <v>14297</v>
      </c>
      <c r="B7971" s="170" t="s">
        <v>32462</v>
      </c>
      <c r="C7971" s="169" t="s">
        <v>174</v>
      </c>
    </row>
    <row r="7972" spans="1:3">
      <c r="A7972" s="169" t="s">
        <v>14299</v>
      </c>
      <c r="B7972" s="170" t="s">
        <v>32463</v>
      </c>
      <c r="C7972" s="169" t="s">
        <v>174</v>
      </c>
    </row>
    <row r="7973" spans="1:3">
      <c r="A7973" s="169" t="s">
        <v>14301</v>
      </c>
      <c r="B7973" s="170" t="s">
        <v>32464</v>
      </c>
      <c r="C7973" s="169" t="s">
        <v>174</v>
      </c>
    </row>
    <row r="7974" spans="1:3">
      <c r="A7974" s="169" t="s">
        <v>14307</v>
      </c>
      <c r="B7974" s="170" t="s">
        <v>32465</v>
      </c>
      <c r="C7974" s="169" t="s">
        <v>174</v>
      </c>
    </row>
    <row r="7975" spans="1:3">
      <c r="A7975" s="169" t="s">
        <v>14309</v>
      </c>
      <c r="B7975" s="170" t="s">
        <v>32466</v>
      </c>
      <c r="C7975" s="169" t="s">
        <v>174</v>
      </c>
    </row>
    <row r="7976" spans="1:3">
      <c r="A7976" s="169" t="s">
        <v>14313</v>
      </c>
      <c r="B7976" s="170" t="s">
        <v>32467</v>
      </c>
      <c r="C7976" s="169" t="s">
        <v>174</v>
      </c>
    </row>
    <row r="7977" spans="1:3">
      <c r="A7977" s="169" t="s">
        <v>14315</v>
      </c>
      <c r="B7977" s="170" t="s">
        <v>32468</v>
      </c>
      <c r="C7977" s="169" t="s">
        <v>174</v>
      </c>
    </row>
    <row r="7978" spans="1:3">
      <c r="A7978" s="169" t="s">
        <v>14317</v>
      </c>
      <c r="B7978" s="170" t="s">
        <v>32469</v>
      </c>
      <c r="C7978" s="169" t="s">
        <v>174</v>
      </c>
    </row>
    <row r="7979" spans="1:3">
      <c r="A7979" s="169" t="s">
        <v>14319</v>
      </c>
      <c r="B7979" s="170" t="s">
        <v>32470</v>
      </c>
      <c r="C7979" s="169" t="s">
        <v>174</v>
      </c>
    </row>
    <row r="7980" spans="1:3">
      <c r="A7980" s="169" t="s">
        <v>14321</v>
      </c>
      <c r="B7980" s="170" t="s">
        <v>32471</v>
      </c>
      <c r="C7980" s="169" t="s">
        <v>174</v>
      </c>
    </row>
    <row r="7981" spans="1:3">
      <c r="A7981" s="169" t="s">
        <v>32472</v>
      </c>
      <c r="B7981" s="170" t="s">
        <v>32473</v>
      </c>
    </row>
    <row r="7982" spans="1:3" ht="28.5">
      <c r="A7982" s="169" t="s">
        <v>14323</v>
      </c>
      <c r="B7982" s="170" t="s">
        <v>32474</v>
      </c>
      <c r="C7982" s="169" t="s">
        <v>174</v>
      </c>
    </row>
    <row r="7983" spans="1:3" ht="28.5">
      <c r="A7983" s="169" t="s">
        <v>14325</v>
      </c>
      <c r="B7983" s="170" t="s">
        <v>32475</v>
      </c>
      <c r="C7983" s="169" t="s">
        <v>174</v>
      </c>
    </row>
    <row r="7984" spans="1:3" ht="28.5">
      <c r="A7984" s="169" t="s">
        <v>14327</v>
      </c>
      <c r="B7984" s="170" t="s">
        <v>32476</v>
      </c>
      <c r="C7984" s="169" t="s">
        <v>174</v>
      </c>
    </row>
    <row r="7985" spans="1:3" ht="28.5">
      <c r="A7985" s="169" t="s">
        <v>14329</v>
      </c>
      <c r="B7985" s="170" t="s">
        <v>32477</v>
      </c>
      <c r="C7985" s="169" t="s">
        <v>174</v>
      </c>
    </row>
    <row r="7986" spans="1:3" ht="28.5">
      <c r="A7986" s="169" t="s">
        <v>14331</v>
      </c>
      <c r="B7986" s="170" t="s">
        <v>32478</v>
      </c>
      <c r="C7986" s="169" t="s">
        <v>174</v>
      </c>
    </row>
    <row r="7987" spans="1:3" ht="28.5">
      <c r="A7987" s="169" t="s">
        <v>14333</v>
      </c>
      <c r="B7987" s="170" t="s">
        <v>32479</v>
      </c>
      <c r="C7987" s="169" t="s">
        <v>174</v>
      </c>
    </row>
    <row r="7988" spans="1:3" ht="28.5">
      <c r="A7988" s="169" t="s">
        <v>14335</v>
      </c>
      <c r="B7988" s="170" t="s">
        <v>32480</v>
      </c>
      <c r="C7988" s="169" t="s">
        <v>174</v>
      </c>
    </row>
    <row r="7989" spans="1:3">
      <c r="A7989" s="169" t="s">
        <v>14337</v>
      </c>
      <c r="B7989" s="170" t="s">
        <v>32481</v>
      </c>
      <c r="C7989" s="169" t="s">
        <v>187</v>
      </c>
    </row>
    <row r="7990" spans="1:3">
      <c r="A7990" s="169" t="s">
        <v>14339</v>
      </c>
      <c r="B7990" s="170" t="s">
        <v>32482</v>
      </c>
      <c r="C7990" s="169" t="s">
        <v>187</v>
      </c>
    </row>
    <row r="7991" spans="1:3">
      <c r="A7991" s="169" t="s">
        <v>14341</v>
      </c>
      <c r="B7991" s="170" t="s">
        <v>32483</v>
      </c>
      <c r="C7991" s="169" t="s">
        <v>187</v>
      </c>
    </row>
    <row r="7992" spans="1:3">
      <c r="A7992" s="169" t="s">
        <v>14343</v>
      </c>
      <c r="B7992" s="170" t="s">
        <v>32484</v>
      </c>
      <c r="C7992" s="169" t="s">
        <v>187</v>
      </c>
    </row>
    <row r="7993" spans="1:3">
      <c r="A7993" s="169" t="s">
        <v>14345</v>
      </c>
      <c r="B7993" s="170" t="s">
        <v>32485</v>
      </c>
      <c r="C7993" s="169" t="s">
        <v>187</v>
      </c>
    </row>
    <row r="7994" spans="1:3" ht="42.75">
      <c r="A7994" s="169" t="s">
        <v>14347</v>
      </c>
      <c r="B7994" s="170" t="s">
        <v>32486</v>
      </c>
      <c r="C7994" s="169" t="s">
        <v>174</v>
      </c>
    </row>
    <row r="7995" spans="1:3" ht="42.75">
      <c r="A7995" s="169" t="s">
        <v>14349</v>
      </c>
      <c r="B7995" s="170" t="s">
        <v>32487</v>
      </c>
      <c r="C7995" s="169" t="s">
        <v>174</v>
      </c>
    </row>
    <row r="7996" spans="1:3" ht="42.75">
      <c r="A7996" s="169" t="s">
        <v>14351</v>
      </c>
      <c r="B7996" s="170" t="s">
        <v>32488</v>
      </c>
      <c r="C7996" s="169" t="s">
        <v>174</v>
      </c>
    </row>
    <row r="7997" spans="1:3" ht="57">
      <c r="A7997" s="169" t="s">
        <v>14353</v>
      </c>
      <c r="B7997" s="170" t="s">
        <v>32489</v>
      </c>
      <c r="C7997" s="169" t="s">
        <v>174</v>
      </c>
    </row>
    <row r="7998" spans="1:3" ht="42.75">
      <c r="A7998" s="169" t="s">
        <v>14355</v>
      </c>
      <c r="B7998" s="170" t="s">
        <v>32490</v>
      </c>
      <c r="C7998" s="169" t="s">
        <v>174</v>
      </c>
    </row>
    <row r="7999" spans="1:3" ht="57">
      <c r="A7999" s="169" t="s">
        <v>14357</v>
      </c>
      <c r="B7999" s="170" t="s">
        <v>32491</v>
      </c>
      <c r="C7999" s="169" t="s">
        <v>174</v>
      </c>
    </row>
    <row r="8000" spans="1:3" ht="42.75">
      <c r="A8000" s="169" t="s">
        <v>14359</v>
      </c>
      <c r="B8000" s="170" t="s">
        <v>32492</v>
      </c>
      <c r="C8000" s="169" t="s">
        <v>174</v>
      </c>
    </row>
    <row r="8001" spans="1:3" ht="42.75">
      <c r="A8001" s="169" t="s">
        <v>465</v>
      </c>
      <c r="B8001" s="170" t="s">
        <v>32493</v>
      </c>
      <c r="C8001" s="169" t="s">
        <v>174</v>
      </c>
    </row>
    <row r="8002" spans="1:3" ht="42.75">
      <c r="A8002" s="169" t="s">
        <v>14362</v>
      </c>
      <c r="B8002" s="170" t="s">
        <v>32494</v>
      </c>
      <c r="C8002" s="169" t="s">
        <v>174</v>
      </c>
    </row>
    <row r="8003" spans="1:3" ht="42.75">
      <c r="A8003" s="169" t="s">
        <v>14364</v>
      </c>
      <c r="B8003" s="170" t="s">
        <v>32495</v>
      </c>
      <c r="C8003" s="169" t="s">
        <v>174</v>
      </c>
    </row>
    <row r="8004" spans="1:3" ht="57">
      <c r="A8004" s="169" t="s">
        <v>14366</v>
      </c>
      <c r="B8004" s="170" t="s">
        <v>32496</v>
      </c>
      <c r="C8004" s="169" t="s">
        <v>352</v>
      </c>
    </row>
    <row r="8005" spans="1:3" ht="42.75">
      <c r="A8005" s="169" t="s">
        <v>14368</v>
      </c>
      <c r="B8005" s="170" t="s">
        <v>32497</v>
      </c>
      <c r="C8005" s="169" t="s">
        <v>187</v>
      </c>
    </row>
    <row r="8006" spans="1:3" ht="42.75">
      <c r="A8006" s="169" t="s">
        <v>14370</v>
      </c>
      <c r="B8006" s="170" t="s">
        <v>32498</v>
      </c>
      <c r="C8006" s="169" t="s">
        <v>187</v>
      </c>
    </row>
    <row r="8007" spans="1:3" ht="42.75">
      <c r="A8007" s="169" t="s">
        <v>351</v>
      </c>
      <c r="B8007" s="170" t="s">
        <v>32499</v>
      </c>
      <c r="C8007" s="169" t="s">
        <v>352</v>
      </c>
    </row>
    <row r="8008" spans="1:3" ht="42.75">
      <c r="A8008" s="169" t="s">
        <v>14373</v>
      </c>
      <c r="B8008" s="170" t="s">
        <v>32500</v>
      </c>
      <c r="C8008" s="169" t="s">
        <v>352</v>
      </c>
    </row>
    <row r="8009" spans="1:3" ht="42.75">
      <c r="A8009" s="169" t="s">
        <v>14375</v>
      </c>
      <c r="B8009" s="170" t="s">
        <v>32501</v>
      </c>
      <c r="C8009" s="169" t="s">
        <v>352</v>
      </c>
    </row>
    <row r="8010" spans="1:3">
      <c r="A8010" s="169" t="s">
        <v>32502</v>
      </c>
      <c r="B8010" s="170" t="s">
        <v>32503</v>
      </c>
    </row>
    <row r="8011" spans="1:3" ht="42.75">
      <c r="A8011" s="169" t="s">
        <v>14377</v>
      </c>
      <c r="B8011" s="170" t="s">
        <v>32504</v>
      </c>
      <c r="C8011" s="169" t="s">
        <v>174</v>
      </c>
    </row>
    <row r="8012" spans="1:3" ht="42.75">
      <c r="A8012" s="169" t="s">
        <v>14379</v>
      </c>
      <c r="B8012" s="170" t="s">
        <v>32505</v>
      </c>
      <c r="C8012" s="169" t="s">
        <v>174</v>
      </c>
    </row>
    <row r="8013" spans="1:3" ht="28.5">
      <c r="A8013" s="169" t="s">
        <v>14381</v>
      </c>
      <c r="B8013" s="170" t="s">
        <v>32506</v>
      </c>
      <c r="C8013" s="169" t="s">
        <v>174</v>
      </c>
    </row>
    <row r="8014" spans="1:3" ht="28.5">
      <c r="A8014" s="169" t="s">
        <v>14383</v>
      </c>
      <c r="B8014" s="170" t="s">
        <v>32507</v>
      </c>
      <c r="C8014" s="169" t="s">
        <v>174</v>
      </c>
    </row>
    <row r="8015" spans="1:3" ht="28.5">
      <c r="A8015" s="169" t="s">
        <v>14385</v>
      </c>
      <c r="B8015" s="170" t="s">
        <v>32508</v>
      </c>
      <c r="C8015" s="169" t="s">
        <v>174</v>
      </c>
    </row>
    <row r="8016" spans="1:3" ht="28.5">
      <c r="A8016" s="169" t="s">
        <v>14387</v>
      </c>
      <c r="B8016" s="170" t="s">
        <v>32509</v>
      </c>
      <c r="C8016" s="169" t="s">
        <v>174</v>
      </c>
    </row>
    <row r="8017" spans="1:3" ht="57">
      <c r="A8017" s="169" t="s">
        <v>14389</v>
      </c>
      <c r="B8017" s="170" t="s">
        <v>32510</v>
      </c>
      <c r="C8017" s="169" t="s">
        <v>174</v>
      </c>
    </row>
    <row r="8018" spans="1:3">
      <c r="A8018" s="169" t="s">
        <v>32511</v>
      </c>
      <c r="B8018" s="170" t="s">
        <v>32512</v>
      </c>
    </row>
    <row r="8019" spans="1:3">
      <c r="A8019" s="169" t="s">
        <v>14395</v>
      </c>
      <c r="B8019" s="170" t="s">
        <v>32513</v>
      </c>
      <c r="C8019" s="169" t="s">
        <v>174</v>
      </c>
    </row>
    <row r="8020" spans="1:3">
      <c r="A8020" s="169" t="s">
        <v>14397</v>
      </c>
      <c r="B8020" s="170" t="s">
        <v>32514</v>
      </c>
      <c r="C8020" s="169" t="s">
        <v>174</v>
      </c>
    </row>
    <row r="8021" spans="1:3" ht="28.5">
      <c r="A8021" s="169" t="s">
        <v>14399</v>
      </c>
      <c r="B8021" s="170" t="s">
        <v>32515</v>
      </c>
      <c r="C8021" s="169" t="s">
        <v>174</v>
      </c>
    </row>
    <row r="8022" spans="1:3" ht="28.5">
      <c r="A8022" s="169" t="s">
        <v>14401</v>
      </c>
      <c r="B8022" s="170" t="s">
        <v>32516</v>
      </c>
      <c r="C8022" s="169" t="s">
        <v>174</v>
      </c>
    </row>
    <row r="8023" spans="1:3" ht="28.5">
      <c r="A8023" s="169" t="s">
        <v>14403</v>
      </c>
      <c r="B8023" s="170" t="s">
        <v>32517</v>
      </c>
      <c r="C8023" s="169" t="s">
        <v>174</v>
      </c>
    </row>
    <row r="8024" spans="1:3">
      <c r="A8024" s="169" t="s">
        <v>14405</v>
      </c>
      <c r="B8024" s="170" t="s">
        <v>32518</v>
      </c>
      <c r="C8024" s="169" t="s">
        <v>174</v>
      </c>
    </row>
    <row r="8025" spans="1:3" ht="28.5">
      <c r="A8025" s="169" t="s">
        <v>14407</v>
      </c>
      <c r="B8025" s="170" t="s">
        <v>32519</v>
      </c>
      <c r="C8025" s="169" t="s">
        <v>174</v>
      </c>
    </row>
    <row r="8026" spans="1:3" ht="28.5">
      <c r="A8026" s="169" t="s">
        <v>32520</v>
      </c>
      <c r="B8026" s="170" t="s">
        <v>32521</v>
      </c>
      <c r="C8026" s="169" t="s">
        <v>174</v>
      </c>
    </row>
    <row r="8027" spans="1:3" ht="42.75">
      <c r="A8027" s="169" t="s">
        <v>32522</v>
      </c>
      <c r="B8027" s="170" t="s">
        <v>32523</v>
      </c>
      <c r="C8027" s="169" t="s">
        <v>174</v>
      </c>
    </row>
    <row r="8028" spans="1:3" ht="28.5">
      <c r="A8028" s="169" t="s">
        <v>14409</v>
      </c>
      <c r="B8028" s="170" t="s">
        <v>32524</v>
      </c>
      <c r="C8028" s="169" t="s">
        <v>174</v>
      </c>
    </row>
    <row r="8029" spans="1:3" ht="28.5">
      <c r="A8029" s="169" t="s">
        <v>14411</v>
      </c>
      <c r="B8029" s="170" t="s">
        <v>32525</v>
      </c>
      <c r="C8029" s="169" t="s">
        <v>174</v>
      </c>
    </row>
    <row r="8030" spans="1:3" ht="28.5">
      <c r="A8030" s="169" t="s">
        <v>14413</v>
      </c>
      <c r="B8030" s="170" t="s">
        <v>32526</v>
      </c>
      <c r="C8030" s="169" t="s">
        <v>174</v>
      </c>
    </row>
    <row r="8031" spans="1:3" ht="28.5">
      <c r="A8031" s="169" t="s">
        <v>14415</v>
      </c>
      <c r="B8031" s="170" t="s">
        <v>32527</v>
      </c>
      <c r="C8031" s="169" t="s">
        <v>174</v>
      </c>
    </row>
    <row r="8032" spans="1:3" ht="28.5">
      <c r="A8032" s="169" t="s">
        <v>14417</v>
      </c>
      <c r="B8032" s="170" t="s">
        <v>32528</v>
      </c>
      <c r="C8032" s="169" t="s">
        <v>174</v>
      </c>
    </row>
    <row r="8033" spans="1:3">
      <c r="A8033" s="169" t="s">
        <v>14419</v>
      </c>
      <c r="B8033" s="170" t="s">
        <v>32529</v>
      </c>
      <c r="C8033" s="169" t="s">
        <v>174</v>
      </c>
    </row>
    <row r="8034" spans="1:3">
      <c r="A8034" s="169" t="s">
        <v>14421</v>
      </c>
      <c r="B8034" s="170" t="s">
        <v>32530</v>
      </c>
      <c r="C8034" s="169" t="s">
        <v>187</v>
      </c>
    </row>
    <row r="8035" spans="1:3">
      <c r="A8035" s="169" t="s">
        <v>14423</v>
      </c>
      <c r="B8035" s="170" t="s">
        <v>32531</v>
      </c>
      <c r="C8035" s="169" t="s">
        <v>174</v>
      </c>
    </row>
    <row r="8036" spans="1:3">
      <c r="A8036" s="169" t="s">
        <v>14425</v>
      </c>
      <c r="B8036" s="170" t="s">
        <v>32532</v>
      </c>
      <c r="C8036" s="169" t="s">
        <v>174</v>
      </c>
    </row>
    <row r="8037" spans="1:3">
      <c r="A8037" s="169" t="s">
        <v>14427</v>
      </c>
      <c r="B8037" s="170" t="s">
        <v>32533</v>
      </c>
      <c r="C8037" s="169" t="s">
        <v>174</v>
      </c>
    </row>
    <row r="8038" spans="1:3">
      <c r="A8038" s="169" t="s">
        <v>14429</v>
      </c>
      <c r="B8038" s="170" t="s">
        <v>32534</v>
      </c>
      <c r="C8038" s="169" t="s">
        <v>174</v>
      </c>
    </row>
    <row r="8039" spans="1:3">
      <c r="A8039" s="169" t="s">
        <v>14431</v>
      </c>
      <c r="B8039" s="170" t="s">
        <v>32535</v>
      </c>
      <c r="C8039" s="169" t="s">
        <v>174</v>
      </c>
    </row>
    <row r="8040" spans="1:3" ht="57">
      <c r="A8040" s="169" t="s">
        <v>14433</v>
      </c>
      <c r="B8040" s="170" t="s">
        <v>32536</v>
      </c>
      <c r="C8040" s="169" t="s">
        <v>174</v>
      </c>
    </row>
    <row r="8041" spans="1:3" ht="42.75">
      <c r="A8041" s="169" t="s">
        <v>14435</v>
      </c>
      <c r="B8041" s="170" t="s">
        <v>32537</v>
      </c>
      <c r="C8041" s="169" t="s">
        <v>174</v>
      </c>
    </row>
    <row r="8042" spans="1:3" ht="42.75">
      <c r="A8042" s="169" t="s">
        <v>14437</v>
      </c>
      <c r="B8042" s="170" t="s">
        <v>32538</v>
      </c>
      <c r="C8042" s="169" t="s">
        <v>174</v>
      </c>
    </row>
    <row r="8043" spans="1:3" ht="42.75">
      <c r="A8043" s="169" t="s">
        <v>466</v>
      </c>
      <c r="B8043" s="170" t="s">
        <v>32539</v>
      </c>
      <c r="C8043" s="169" t="s">
        <v>174</v>
      </c>
    </row>
    <row r="8044" spans="1:3" ht="42.75">
      <c r="A8044" s="169" t="s">
        <v>14440</v>
      </c>
      <c r="B8044" s="170" t="s">
        <v>32540</v>
      </c>
      <c r="C8044" s="169" t="s">
        <v>174</v>
      </c>
    </row>
    <row r="8045" spans="1:3" ht="42.75">
      <c r="A8045" s="169" t="s">
        <v>14442</v>
      </c>
      <c r="B8045" s="170" t="s">
        <v>32541</v>
      </c>
      <c r="C8045" s="169" t="s">
        <v>174</v>
      </c>
    </row>
    <row r="8046" spans="1:3" ht="42.75">
      <c r="A8046" s="169" t="s">
        <v>14444</v>
      </c>
      <c r="B8046" s="170" t="s">
        <v>32542</v>
      </c>
      <c r="C8046" s="169" t="s">
        <v>174</v>
      </c>
    </row>
    <row r="8047" spans="1:3" ht="42.75">
      <c r="A8047" s="169" t="s">
        <v>14446</v>
      </c>
      <c r="B8047" s="170" t="s">
        <v>32543</v>
      </c>
      <c r="C8047" s="169" t="s">
        <v>174</v>
      </c>
    </row>
    <row r="8048" spans="1:3" ht="42.75">
      <c r="A8048" s="169" t="s">
        <v>14448</v>
      </c>
      <c r="B8048" s="170" t="s">
        <v>32544</v>
      </c>
      <c r="C8048" s="169" t="s">
        <v>174</v>
      </c>
    </row>
    <row r="8049" spans="1:3" ht="42.75">
      <c r="A8049" s="169" t="s">
        <v>14452</v>
      </c>
      <c r="B8049" s="170" t="s">
        <v>32545</v>
      </c>
      <c r="C8049" s="169" t="s">
        <v>174</v>
      </c>
    </row>
    <row r="8050" spans="1:3" ht="42.75">
      <c r="A8050" s="169" t="s">
        <v>14454</v>
      </c>
      <c r="B8050" s="170" t="s">
        <v>32546</v>
      </c>
      <c r="C8050" s="169" t="s">
        <v>174</v>
      </c>
    </row>
    <row r="8051" spans="1:3" ht="42.75">
      <c r="A8051" s="169" t="s">
        <v>14456</v>
      </c>
      <c r="B8051" s="170" t="s">
        <v>32547</v>
      </c>
      <c r="C8051" s="169" t="s">
        <v>174</v>
      </c>
    </row>
    <row r="8052" spans="1:3" ht="42.75">
      <c r="A8052" s="169" t="s">
        <v>14458</v>
      </c>
      <c r="B8052" s="170" t="s">
        <v>32548</v>
      </c>
      <c r="C8052" s="169" t="s">
        <v>174</v>
      </c>
    </row>
    <row r="8053" spans="1:3" ht="42.75">
      <c r="A8053" s="169" t="s">
        <v>14460</v>
      </c>
      <c r="B8053" s="170" t="s">
        <v>32549</v>
      </c>
      <c r="C8053" s="169" t="s">
        <v>174</v>
      </c>
    </row>
    <row r="8054" spans="1:3" ht="42.75">
      <c r="A8054" s="169" t="s">
        <v>14462</v>
      </c>
      <c r="B8054" s="170" t="s">
        <v>32550</v>
      </c>
      <c r="C8054" s="169" t="s">
        <v>174</v>
      </c>
    </row>
    <row r="8055" spans="1:3" ht="42.75">
      <c r="A8055" s="169" t="s">
        <v>14464</v>
      </c>
      <c r="B8055" s="170" t="s">
        <v>32551</v>
      </c>
      <c r="C8055" s="169" t="s">
        <v>174</v>
      </c>
    </row>
    <row r="8056" spans="1:3" ht="42.75">
      <c r="A8056" s="169" t="s">
        <v>14466</v>
      </c>
      <c r="B8056" s="170" t="s">
        <v>32552</v>
      </c>
      <c r="C8056" s="169" t="s">
        <v>174</v>
      </c>
    </row>
    <row r="8057" spans="1:3" ht="28.5">
      <c r="A8057" s="169" t="s">
        <v>14470</v>
      </c>
      <c r="B8057" s="170" t="s">
        <v>32553</v>
      </c>
      <c r="C8057" s="169" t="s">
        <v>174</v>
      </c>
    </row>
    <row r="8058" spans="1:3" ht="28.5">
      <c r="A8058" s="169" t="s">
        <v>14472</v>
      </c>
      <c r="B8058" s="170" t="s">
        <v>32554</v>
      </c>
      <c r="C8058" s="169" t="s">
        <v>174</v>
      </c>
    </row>
    <row r="8059" spans="1:3" ht="28.5">
      <c r="A8059" s="169" t="s">
        <v>14474</v>
      </c>
      <c r="B8059" s="170" t="s">
        <v>32555</v>
      </c>
      <c r="C8059" s="169" t="s">
        <v>174</v>
      </c>
    </row>
    <row r="8060" spans="1:3" ht="28.5">
      <c r="A8060" s="169" t="s">
        <v>14476</v>
      </c>
      <c r="B8060" s="170" t="s">
        <v>32556</v>
      </c>
      <c r="C8060" s="169" t="s">
        <v>174</v>
      </c>
    </row>
    <row r="8061" spans="1:3" ht="28.5">
      <c r="A8061" s="169" t="s">
        <v>14478</v>
      </c>
      <c r="B8061" s="170" t="s">
        <v>32557</v>
      </c>
      <c r="C8061" s="169" t="s">
        <v>174</v>
      </c>
    </row>
    <row r="8062" spans="1:3" ht="28.5">
      <c r="A8062" s="169" t="s">
        <v>14480</v>
      </c>
      <c r="B8062" s="170" t="s">
        <v>32558</v>
      </c>
      <c r="C8062" s="169" t="s">
        <v>174</v>
      </c>
    </row>
    <row r="8063" spans="1:3" ht="28.5">
      <c r="A8063" s="169" t="s">
        <v>14482</v>
      </c>
      <c r="B8063" s="170" t="s">
        <v>32559</v>
      </c>
      <c r="C8063" s="169" t="s">
        <v>174</v>
      </c>
    </row>
    <row r="8064" spans="1:3" ht="28.5">
      <c r="A8064" s="169" t="s">
        <v>14484</v>
      </c>
      <c r="B8064" s="170" t="s">
        <v>32560</v>
      </c>
      <c r="C8064" s="169" t="s">
        <v>174</v>
      </c>
    </row>
    <row r="8065" spans="1:3" ht="28.5">
      <c r="A8065" s="169" t="s">
        <v>14486</v>
      </c>
      <c r="B8065" s="170" t="s">
        <v>32561</v>
      </c>
      <c r="C8065" s="169" t="s">
        <v>174</v>
      </c>
    </row>
    <row r="8066" spans="1:3" ht="28.5">
      <c r="A8066" s="169" t="s">
        <v>14488</v>
      </c>
      <c r="B8066" s="170" t="s">
        <v>32562</v>
      </c>
      <c r="C8066" s="169" t="s">
        <v>174</v>
      </c>
    </row>
    <row r="8067" spans="1:3">
      <c r="A8067" s="169" t="s">
        <v>14490</v>
      </c>
      <c r="B8067" s="170" t="s">
        <v>32563</v>
      </c>
      <c r="C8067" s="169" t="s">
        <v>174</v>
      </c>
    </row>
    <row r="8068" spans="1:3">
      <c r="A8068" s="169" t="s">
        <v>14492</v>
      </c>
      <c r="B8068" s="170" t="s">
        <v>32564</v>
      </c>
      <c r="C8068" s="169" t="s">
        <v>174</v>
      </c>
    </row>
    <row r="8069" spans="1:3">
      <c r="A8069" s="169" t="s">
        <v>14494</v>
      </c>
      <c r="B8069" s="170" t="s">
        <v>32565</v>
      </c>
      <c r="C8069" s="169" t="s">
        <v>174</v>
      </c>
    </row>
    <row r="8070" spans="1:3">
      <c r="A8070" s="169" t="s">
        <v>14496</v>
      </c>
      <c r="B8070" s="170" t="s">
        <v>32566</v>
      </c>
      <c r="C8070" s="169" t="s">
        <v>174</v>
      </c>
    </row>
    <row r="8071" spans="1:3">
      <c r="A8071" s="169" t="s">
        <v>14498</v>
      </c>
      <c r="B8071" s="170" t="s">
        <v>32567</v>
      </c>
      <c r="C8071" s="169" t="s">
        <v>174</v>
      </c>
    </row>
    <row r="8072" spans="1:3">
      <c r="A8072" s="169" t="s">
        <v>32568</v>
      </c>
      <c r="B8072" s="170" t="s">
        <v>32569</v>
      </c>
      <c r="C8072" s="169" t="s">
        <v>174</v>
      </c>
    </row>
    <row r="8073" spans="1:3">
      <c r="A8073" s="169" t="s">
        <v>14504</v>
      </c>
      <c r="B8073" s="170" t="s">
        <v>32570</v>
      </c>
      <c r="C8073" s="169" t="s">
        <v>174</v>
      </c>
    </row>
    <row r="8074" spans="1:3">
      <c r="A8074" s="169" t="s">
        <v>14506</v>
      </c>
      <c r="B8074" s="170" t="s">
        <v>32571</v>
      </c>
      <c r="C8074" s="169" t="s">
        <v>174</v>
      </c>
    </row>
    <row r="8075" spans="1:3">
      <c r="A8075" s="169" t="s">
        <v>14508</v>
      </c>
      <c r="B8075" s="170" t="s">
        <v>32572</v>
      </c>
      <c r="C8075" s="169" t="s">
        <v>174</v>
      </c>
    </row>
    <row r="8076" spans="1:3">
      <c r="A8076" s="169" t="s">
        <v>14510</v>
      </c>
      <c r="B8076" s="170" t="s">
        <v>32573</v>
      </c>
      <c r="C8076" s="169" t="s">
        <v>174</v>
      </c>
    </row>
    <row r="8077" spans="1:3">
      <c r="A8077" s="169" t="s">
        <v>14512</v>
      </c>
      <c r="B8077" s="170" t="s">
        <v>32574</v>
      </c>
      <c r="C8077" s="169" t="s">
        <v>174</v>
      </c>
    </row>
    <row r="8078" spans="1:3">
      <c r="A8078" s="169" t="s">
        <v>14514</v>
      </c>
      <c r="B8078" s="170" t="s">
        <v>32575</v>
      </c>
      <c r="C8078" s="169" t="s">
        <v>174</v>
      </c>
    </row>
    <row r="8079" spans="1:3">
      <c r="A8079" s="169" t="s">
        <v>14516</v>
      </c>
      <c r="B8079" s="170" t="s">
        <v>32576</v>
      </c>
      <c r="C8079" s="169" t="s">
        <v>174</v>
      </c>
    </row>
    <row r="8080" spans="1:3">
      <c r="A8080" s="169" t="s">
        <v>14518</v>
      </c>
      <c r="B8080" s="170" t="s">
        <v>32577</v>
      </c>
      <c r="C8080" s="169" t="s">
        <v>174</v>
      </c>
    </row>
    <row r="8081" spans="1:3">
      <c r="A8081" s="169" t="s">
        <v>14520</v>
      </c>
      <c r="B8081" s="170" t="s">
        <v>32578</v>
      </c>
      <c r="C8081" s="169" t="s">
        <v>174</v>
      </c>
    </row>
    <row r="8082" spans="1:3">
      <c r="A8082" s="169" t="s">
        <v>14522</v>
      </c>
      <c r="B8082" s="170" t="s">
        <v>32579</v>
      </c>
      <c r="C8082" s="169" t="s">
        <v>174</v>
      </c>
    </row>
    <row r="8083" spans="1:3">
      <c r="A8083" s="169" t="s">
        <v>467</v>
      </c>
      <c r="B8083" s="170" t="s">
        <v>32580</v>
      </c>
      <c r="C8083" s="169" t="s">
        <v>174</v>
      </c>
    </row>
    <row r="8084" spans="1:3">
      <c r="A8084" s="169" t="s">
        <v>14525</v>
      </c>
      <c r="B8084" s="170" t="s">
        <v>32581</v>
      </c>
      <c r="C8084" s="169" t="s">
        <v>174</v>
      </c>
    </row>
    <row r="8085" spans="1:3">
      <c r="A8085" s="169" t="s">
        <v>14531</v>
      </c>
      <c r="B8085" s="170" t="s">
        <v>32582</v>
      </c>
      <c r="C8085" s="169" t="s">
        <v>174</v>
      </c>
    </row>
    <row r="8086" spans="1:3">
      <c r="A8086" s="169" t="s">
        <v>14539</v>
      </c>
      <c r="B8086" s="170" t="s">
        <v>32583</v>
      </c>
      <c r="C8086" s="169" t="s">
        <v>174</v>
      </c>
    </row>
    <row r="8087" spans="1:3">
      <c r="A8087" s="169" t="s">
        <v>14545</v>
      </c>
      <c r="B8087" s="170" t="s">
        <v>32584</v>
      </c>
      <c r="C8087" s="169" t="s">
        <v>174</v>
      </c>
    </row>
    <row r="8088" spans="1:3">
      <c r="A8088" s="169" t="s">
        <v>14547</v>
      </c>
      <c r="B8088" s="170" t="s">
        <v>32585</v>
      </c>
      <c r="C8088" s="169" t="s">
        <v>174</v>
      </c>
    </row>
    <row r="8089" spans="1:3">
      <c r="A8089" s="169" t="s">
        <v>14549</v>
      </c>
      <c r="B8089" s="170" t="s">
        <v>32586</v>
      </c>
      <c r="C8089" s="169" t="s">
        <v>174</v>
      </c>
    </row>
    <row r="8090" spans="1:3">
      <c r="A8090" s="169" t="s">
        <v>14551</v>
      </c>
      <c r="B8090" s="170" t="s">
        <v>32587</v>
      </c>
      <c r="C8090" s="169" t="s">
        <v>174</v>
      </c>
    </row>
    <row r="8091" spans="1:3">
      <c r="A8091" s="169" t="s">
        <v>14553</v>
      </c>
      <c r="B8091" s="170" t="s">
        <v>32588</v>
      </c>
      <c r="C8091" s="169" t="s">
        <v>174</v>
      </c>
    </row>
    <row r="8092" spans="1:3">
      <c r="A8092" s="169" t="s">
        <v>14555</v>
      </c>
      <c r="B8092" s="170" t="s">
        <v>32589</v>
      </c>
      <c r="C8092" s="169" t="s">
        <v>174</v>
      </c>
    </row>
    <row r="8093" spans="1:3">
      <c r="A8093" s="169" t="s">
        <v>32590</v>
      </c>
      <c r="B8093" s="170" t="s">
        <v>32591</v>
      </c>
      <c r="C8093" s="169" t="s">
        <v>174</v>
      </c>
    </row>
    <row r="8094" spans="1:3">
      <c r="A8094" s="169" t="s">
        <v>32592</v>
      </c>
      <c r="B8094" s="170" t="s">
        <v>32593</v>
      </c>
      <c r="C8094" s="169" t="s">
        <v>174</v>
      </c>
    </row>
    <row r="8095" spans="1:3">
      <c r="A8095" s="169" t="s">
        <v>32594</v>
      </c>
      <c r="B8095" s="170" t="s">
        <v>32595</v>
      </c>
      <c r="C8095" s="169" t="s">
        <v>174</v>
      </c>
    </row>
    <row r="8096" spans="1:3">
      <c r="A8096" s="169" t="s">
        <v>32596</v>
      </c>
      <c r="B8096" s="170" t="s">
        <v>32597</v>
      </c>
      <c r="C8096" s="169" t="s">
        <v>174</v>
      </c>
    </row>
    <row r="8097" spans="1:3">
      <c r="A8097" s="169" t="s">
        <v>32598</v>
      </c>
      <c r="B8097" s="170" t="s">
        <v>32599</v>
      </c>
      <c r="C8097" s="169" t="s">
        <v>174</v>
      </c>
    </row>
    <row r="8098" spans="1:3">
      <c r="A8098" s="169" t="s">
        <v>32600</v>
      </c>
      <c r="B8098" s="170" t="s">
        <v>32601</v>
      </c>
      <c r="C8098" s="169" t="s">
        <v>174</v>
      </c>
    </row>
    <row r="8099" spans="1:3">
      <c r="A8099" s="169" t="s">
        <v>32602</v>
      </c>
      <c r="B8099" s="170" t="s">
        <v>32603</v>
      </c>
      <c r="C8099" s="169" t="s">
        <v>174</v>
      </c>
    </row>
    <row r="8100" spans="1:3">
      <c r="A8100" s="169" t="s">
        <v>32604</v>
      </c>
      <c r="B8100" s="170" t="s">
        <v>32605</v>
      </c>
      <c r="C8100" s="169" t="s">
        <v>174</v>
      </c>
    </row>
    <row r="8101" spans="1:3">
      <c r="A8101" s="169" t="s">
        <v>32606</v>
      </c>
      <c r="B8101" s="170" t="s">
        <v>32607</v>
      </c>
      <c r="C8101" s="169" t="s">
        <v>174</v>
      </c>
    </row>
    <row r="8102" spans="1:3">
      <c r="A8102" s="169" t="s">
        <v>32608</v>
      </c>
      <c r="B8102" s="170" t="s">
        <v>32609</v>
      </c>
      <c r="C8102" s="169" t="s">
        <v>174</v>
      </c>
    </row>
    <row r="8103" spans="1:3">
      <c r="A8103" s="169" t="s">
        <v>32610</v>
      </c>
      <c r="B8103" s="170" t="s">
        <v>32611</v>
      </c>
      <c r="C8103" s="169" t="s">
        <v>174</v>
      </c>
    </row>
    <row r="8104" spans="1:3">
      <c r="A8104" s="169" t="s">
        <v>32612</v>
      </c>
      <c r="B8104" s="170" t="s">
        <v>32613</v>
      </c>
      <c r="C8104" s="169" t="s">
        <v>174</v>
      </c>
    </row>
    <row r="8105" spans="1:3">
      <c r="A8105" s="169" t="s">
        <v>32614</v>
      </c>
      <c r="B8105" s="170" t="s">
        <v>32615</v>
      </c>
      <c r="C8105" s="169" t="s">
        <v>174</v>
      </c>
    </row>
    <row r="8106" spans="1:3">
      <c r="A8106" s="169" t="s">
        <v>32616</v>
      </c>
      <c r="B8106" s="170" t="s">
        <v>32617</v>
      </c>
      <c r="C8106" s="169" t="s">
        <v>174</v>
      </c>
    </row>
    <row r="8107" spans="1:3">
      <c r="A8107" s="169" t="s">
        <v>32618</v>
      </c>
      <c r="B8107" s="170" t="s">
        <v>32619</v>
      </c>
      <c r="C8107" s="169" t="s">
        <v>174</v>
      </c>
    </row>
    <row r="8108" spans="1:3">
      <c r="A8108" s="169" t="s">
        <v>14573</v>
      </c>
      <c r="B8108" s="170" t="s">
        <v>32620</v>
      </c>
      <c r="C8108" s="169" t="s">
        <v>174</v>
      </c>
    </row>
    <row r="8109" spans="1:3">
      <c r="A8109" s="169" t="s">
        <v>14575</v>
      </c>
      <c r="B8109" s="170" t="s">
        <v>32621</v>
      </c>
      <c r="C8109" s="169" t="s">
        <v>174</v>
      </c>
    </row>
    <row r="8110" spans="1:3">
      <c r="A8110" s="169" t="s">
        <v>14577</v>
      </c>
      <c r="B8110" s="170" t="s">
        <v>32622</v>
      </c>
      <c r="C8110" s="169" t="s">
        <v>174</v>
      </c>
    </row>
    <row r="8111" spans="1:3">
      <c r="A8111" s="169" t="s">
        <v>14579</v>
      </c>
      <c r="B8111" s="170" t="s">
        <v>32623</v>
      </c>
      <c r="C8111" s="169" t="s">
        <v>174</v>
      </c>
    </row>
    <row r="8112" spans="1:3">
      <c r="A8112" s="169" t="s">
        <v>14581</v>
      </c>
      <c r="B8112" s="170" t="s">
        <v>32624</v>
      </c>
      <c r="C8112" s="169" t="s">
        <v>174</v>
      </c>
    </row>
    <row r="8113" spans="1:3">
      <c r="A8113" s="169" t="s">
        <v>14583</v>
      </c>
      <c r="B8113" s="170" t="s">
        <v>32625</v>
      </c>
      <c r="C8113" s="169" t="s">
        <v>174</v>
      </c>
    </row>
    <row r="8114" spans="1:3" ht="28.5">
      <c r="A8114" s="169" t="s">
        <v>14585</v>
      </c>
      <c r="B8114" s="170" t="s">
        <v>32626</v>
      </c>
      <c r="C8114" s="169" t="s">
        <v>174</v>
      </c>
    </row>
    <row r="8115" spans="1:3" ht="28.5">
      <c r="A8115" s="169" t="s">
        <v>14587</v>
      </c>
      <c r="B8115" s="170" t="s">
        <v>32627</v>
      </c>
      <c r="C8115" s="169" t="s">
        <v>174</v>
      </c>
    </row>
    <row r="8116" spans="1:3" ht="28.5">
      <c r="A8116" s="169" t="s">
        <v>14589</v>
      </c>
      <c r="B8116" s="170" t="s">
        <v>32628</v>
      </c>
      <c r="C8116" s="169" t="s">
        <v>174</v>
      </c>
    </row>
    <row r="8117" spans="1:3">
      <c r="A8117" s="169" t="s">
        <v>468</v>
      </c>
      <c r="B8117" s="170" t="s">
        <v>32629</v>
      </c>
      <c r="C8117" s="169" t="s">
        <v>174</v>
      </c>
    </row>
    <row r="8118" spans="1:3">
      <c r="A8118" s="169" t="s">
        <v>14592</v>
      </c>
      <c r="B8118" s="170" t="s">
        <v>32630</v>
      </c>
      <c r="C8118" s="169" t="s">
        <v>174</v>
      </c>
    </row>
    <row r="8119" spans="1:3">
      <c r="A8119" s="169" t="s">
        <v>14594</v>
      </c>
      <c r="B8119" s="170" t="s">
        <v>32631</v>
      </c>
      <c r="C8119" s="169" t="s">
        <v>174</v>
      </c>
    </row>
    <row r="8120" spans="1:3">
      <c r="A8120" s="169" t="s">
        <v>14596</v>
      </c>
      <c r="B8120" s="170" t="s">
        <v>32632</v>
      </c>
      <c r="C8120" s="169" t="s">
        <v>174</v>
      </c>
    </row>
    <row r="8121" spans="1:3" ht="28.5">
      <c r="A8121" s="169" t="s">
        <v>32633</v>
      </c>
      <c r="B8121" s="170" t="s">
        <v>32634</v>
      </c>
      <c r="C8121" s="169" t="s">
        <v>174</v>
      </c>
    </row>
    <row r="8122" spans="1:3" ht="28.5">
      <c r="A8122" s="169" t="s">
        <v>32635</v>
      </c>
      <c r="B8122" s="170" t="s">
        <v>32636</v>
      </c>
      <c r="C8122" s="169" t="s">
        <v>174</v>
      </c>
    </row>
    <row r="8123" spans="1:3" ht="28.5">
      <c r="A8123" s="169" t="s">
        <v>32637</v>
      </c>
      <c r="B8123" s="170" t="s">
        <v>32638</v>
      </c>
      <c r="C8123" s="169" t="s">
        <v>174</v>
      </c>
    </row>
    <row r="8124" spans="1:3" ht="28.5">
      <c r="A8124" s="169" t="s">
        <v>32639</v>
      </c>
      <c r="B8124" s="170" t="s">
        <v>32640</v>
      </c>
      <c r="C8124" s="169" t="s">
        <v>174</v>
      </c>
    </row>
    <row r="8125" spans="1:3" ht="28.5">
      <c r="A8125" s="169" t="s">
        <v>32641</v>
      </c>
      <c r="B8125" s="170" t="s">
        <v>32642</v>
      </c>
      <c r="C8125" s="169" t="s">
        <v>174</v>
      </c>
    </row>
    <row r="8126" spans="1:3" ht="28.5">
      <c r="A8126" s="169" t="s">
        <v>32643</v>
      </c>
      <c r="B8126" s="170" t="s">
        <v>32644</v>
      </c>
      <c r="C8126" s="169" t="s">
        <v>174</v>
      </c>
    </row>
    <row r="8127" spans="1:3">
      <c r="A8127" s="169" t="s">
        <v>32645</v>
      </c>
      <c r="B8127" s="170" t="s">
        <v>32646</v>
      </c>
    </row>
    <row r="8128" spans="1:3" ht="28.5">
      <c r="A8128" s="169" t="s">
        <v>14598</v>
      </c>
      <c r="B8128" s="170" t="s">
        <v>32647</v>
      </c>
      <c r="C8128" s="169" t="s">
        <v>187</v>
      </c>
    </row>
    <row r="8129" spans="1:3" ht="28.5">
      <c r="A8129" s="169" t="s">
        <v>14600</v>
      </c>
      <c r="B8129" s="170" t="s">
        <v>32648</v>
      </c>
      <c r="C8129" s="169" t="s">
        <v>187</v>
      </c>
    </row>
    <row r="8130" spans="1:3" ht="28.5">
      <c r="A8130" s="169" t="s">
        <v>273</v>
      </c>
      <c r="B8130" s="170" t="s">
        <v>32649</v>
      </c>
      <c r="C8130" s="169" t="s">
        <v>187</v>
      </c>
    </row>
    <row r="8131" spans="1:3" ht="28.5">
      <c r="A8131" s="169" t="s">
        <v>275</v>
      </c>
      <c r="B8131" s="170" t="s">
        <v>32650</v>
      </c>
      <c r="C8131" s="169" t="s">
        <v>187</v>
      </c>
    </row>
    <row r="8132" spans="1:3" ht="28.5">
      <c r="A8132" s="169" t="s">
        <v>14604</v>
      </c>
      <c r="B8132" s="170" t="s">
        <v>32651</v>
      </c>
      <c r="C8132" s="169" t="s">
        <v>187</v>
      </c>
    </row>
    <row r="8133" spans="1:3" ht="28.5">
      <c r="A8133" s="169" t="s">
        <v>14606</v>
      </c>
      <c r="B8133" s="170" t="s">
        <v>32652</v>
      </c>
      <c r="C8133" s="169" t="s">
        <v>187</v>
      </c>
    </row>
    <row r="8134" spans="1:3" ht="28.5">
      <c r="A8134" s="169" t="s">
        <v>14608</v>
      </c>
      <c r="B8134" s="170" t="s">
        <v>32653</v>
      </c>
      <c r="C8134" s="169" t="s">
        <v>187</v>
      </c>
    </row>
    <row r="8135" spans="1:3" ht="28.5">
      <c r="A8135" s="169" t="s">
        <v>14610</v>
      </c>
      <c r="B8135" s="170" t="s">
        <v>32654</v>
      </c>
      <c r="C8135" s="169" t="s">
        <v>187</v>
      </c>
    </row>
    <row r="8136" spans="1:3" ht="28.5">
      <c r="A8136" s="169" t="s">
        <v>14612</v>
      </c>
      <c r="B8136" s="170" t="s">
        <v>32655</v>
      </c>
      <c r="C8136" s="169" t="s">
        <v>187</v>
      </c>
    </row>
    <row r="8137" spans="1:3" ht="28.5">
      <c r="A8137" s="169" t="s">
        <v>14614</v>
      </c>
      <c r="B8137" s="170" t="s">
        <v>32656</v>
      </c>
      <c r="C8137" s="169" t="s">
        <v>187</v>
      </c>
    </row>
    <row r="8138" spans="1:3" ht="28.5">
      <c r="A8138" s="169" t="s">
        <v>14616</v>
      </c>
      <c r="B8138" s="170" t="s">
        <v>32657</v>
      </c>
      <c r="C8138" s="169" t="s">
        <v>187</v>
      </c>
    </row>
    <row r="8139" spans="1:3" ht="28.5">
      <c r="A8139" s="169" t="s">
        <v>14618</v>
      </c>
      <c r="B8139" s="170" t="s">
        <v>32658</v>
      </c>
      <c r="C8139" s="169" t="s">
        <v>187</v>
      </c>
    </row>
    <row r="8140" spans="1:3" ht="28.5">
      <c r="A8140" s="169" t="s">
        <v>14620</v>
      </c>
      <c r="B8140" s="170" t="s">
        <v>32659</v>
      </c>
      <c r="C8140" s="169" t="s">
        <v>187</v>
      </c>
    </row>
    <row r="8141" spans="1:3" ht="28.5">
      <c r="A8141" s="169" t="s">
        <v>14622</v>
      </c>
      <c r="B8141" s="170" t="s">
        <v>32660</v>
      </c>
      <c r="C8141" s="169" t="s">
        <v>187</v>
      </c>
    </row>
    <row r="8142" spans="1:3" ht="28.5">
      <c r="A8142" s="169" t="s">
        <v>14624</v>
      </c>
      <c r="B8142" s="170" t="s">
        <v>32661</v>
      </c>
      <c r="C8142" s="169" t="s">
        <v>187</v>
      </c>
    </row>
    <row r="8143" spans="1:3" ht="28.5">
      <c r="A8143" s="169" t="s">
        <v>14626</v>
      </c>
      <c r="B8143" s="170" t="s">
        <v>32662</v>
      </c>
      <c r="C8143" s="169" t="s">
        <v>187</v>
      </c>
    </row>
    <row r="8144" spans="1:3" ht="28.5">
      <c r="A8144" s="169" t="s">
        <v>14628</v>
      </c>
      <c r="B8144" s="170" t="s">
        <v>32663</v>
      </c>
      <c r="C8144" s="169" t="s">
        <v>187</v>
      </c>
    </row>
    <row r="8145" spans="1:3" ht="28.5">
      <c r="A8145" s="169" t="s">
        <v>14630</v>
      </c>
      <c r="B8145" s="170" t="s">
        <v>32664</v>
      </c>
      <c r="C8145" s="169" t="s">
        <v>187</v>
      </c>
    </row>
    <row r="8146" spans="1:3" ht="28.5">
      <c r="A8146" s="169" t="s">
        <v>14632</v>
      </c>
      <c r="B8146" s="170" t="s">
        <v>32665</v>
      </c>
      <c r="C8146" s="169" t="s">
        <v>187</v>
      </c>
    </row>
    <row r="8147" spans="1:3" ht="28.5">
      <c r="A8147" s="169" t="s">
        <v>14634</v>
      </c>
      <c r="B8147" s="170" t="s">
        <v>32666</v>
      </c>
      <c r="C8147" s="169" t="s">
        <v>187</v>
      </c>
    </row>
    <row r="8148" spans="1:3" ht="28.5">
      <c r="A8148" s="169" t="s">
        <v>14636</v>
      </c>
      <c r="B8148" s="170" t="s">
        <v>32667</v>
      </c>
      <c r="C8148" s="169" t="s">
        <v>187</v>
      </c>
    </row>
    <row r="8149" spans="1:3" ht="28.5">
      <c r="A8149" s="169" t="s">
        <v>14638</v>
      </c>
      <c r="B8149" s="170" t="s">
        <v>32668</v>
      </c>
      <c r="C8149" s="169" t="s">
        <v>187</v>
      </c>
    </row>
    <row r="8150" spans="1:3" ht="28.5">
      <c r="A8150" s="169" t="s">
        <v>14640</v>
      </c>
      <c r="B8150" s="170" t="s">
        <v>32669</v>
      </c>
      <c r="C8150" s="169" t="s">
        <v>187</v>
      </c>
    </row>
    <row r="8151" spans="1:3" ht="28.5">
      <c r="A8151" s="169" t="s">
        <v>14642</v>
      </c>
      <c r="B8151" s="170" t="s">
        <v>32670</v>
      </c>
      <c r="C8151" s="169" t="s">
        <v>187</v>
      </c>
    </row>
    <row r="8152" spans="1:3" ht="28.5">
      <c r="A8152" s="169" t="s">
        <v>14644</v>
      </c>
      <c r="B8152" s="170" t="s">
        <v>32671</v>
      </c>
      <c r="C8152" s="169" t="s">
        <v>187</v>
      </c>
    </row>
    <row r="8153" spans="1:3" ht="28.5">
      <c r="A8153" s="169" t="s">
        <v>14646</v>
      </c>
      <c r="B8153" s="170" t="s">
        <v>32672</v>
      </c>
      <c r="C8153" s="169" t="s">
        <v>187</v>
      </c>
    </row>
    <row r="8154" spans="1:3" ht="28.5">
      <c r="A8154" s="169" t="s">
        <v>14648</v>
      </c>
      <c r="B8154" s="170" t="s">
        <v>32673</v>
      </c>
      <c r="C8154" s="169" t="s">
        <v>187</v>
      </c>
    </row>
    <row r="8155" spans="1:3" ht="28.5">
      <c r="A8155" s="169" t="s">
        <v>14650</v>
      </c>
      <c r="B8155" s="170" t="s">
        <v>32674</v>
      </c>
      <c r="C8155" s="169" t="s">
        <v>187</v>
      </c>
    </row>
    <row r="8156" spans="1:3" ht="28.5">
      <c r="A8156" s="169" t="s">
        <v>14652</v>
      </c>
      <c r="B8156" s="170" t="s">
        <v>32675</v>
      </c>
      <c r="C8156" s="169" t="s">
        <v>187</v>
      </c>
    </row>
    <row r="8157" spans="1:3" ht="28.5">
      <c r="A8157" s="169" t="s">
        <v>14654</v>
      </c>
      <c r="B8157" s="170" t="s">
        <v>32676</v>
      </c>
      <c r="C8157" s="169" t="s">
        <v>187</v>
      </c>
    </row>
    <row r="8158" spans="1:3" ht="42.75">
      <c r="A8158" s="169" t="s">
        <v>14656</v>
      </c>
      <c r="B8158" s="170" t="s">
        <v>32677</v>
      </c>
      <c r="C8158" s="169" t="s">
        <v>187</v>
      </c>
    </row>
    <row r="8159" spans="1:3" ht="42.75">
      <c r="A8159" s="169" t="s">
        <v>14658</v>
      </c>
      <c r="B8159" s="170" t="s">
        <v>32678</v>
      </c>
      <c r="C8159" s="169" t="s">
        <v>187</v>
      </c>
    </row>
    <row r="8160" spans="1:3" ht="28.5">
      <c r="A8160" s="169" t="s">
        <v>14660</v>
      </c>
      <c r="B8160" s="170" t="s">
        <v>32679</v>
      </c>
      <c r="C8160" s="169" t="s">
        <v>187</v>
      </c>
    </row>
    <row r="8161" spans="1:3" ht="28.5">
      <c r="A8161" s="169" t="s">
        <v>14662</v>
      </c>
      <c r="B8161" s="170" t="s">
        <v>32680</v>
      </c>
      <c r="C8161" s="169" t="s">
        <v>187</v>
      </c>
    </row>
    <row r="8162" spans="1:3" ht="42.75">
      <c r="A8162" s="169" t="s">
        <v>14664</v>
      </c>
      <c r="B8162" s="170" t="s">
        <v>32681</v>
      </c>
      <c r="C8162" s="169" t="s">
        <v>187</v>
      </c>
    </row>
    <row r="8163" spans="1:3" ht="42.75">
      <c r="A8163" s="169" t="s">
        <v>14666</v>
      </c>
      <c r="B8163" s="170" t="s">
        <v>32682</v>
      </c>
      <c r="C8163" s="169" t="s">
        <v>187</v>
      </c>
    </row>
    <row r="8164" spans="1:3" ht="42.75">
      <c r="A8164" s="169" t="s">
        <v>14668</v>
      </c>
      <c r="B8164" s="170" t="s">
        <v>32683</v>
      </c>
      <c r="C8164" s="169" t="s">
        <v>187</v>
      </c>
    </row>
    <row r="8165" spans="1:3" ht="42.75">
      <c r="A8165" s="169" t="s">
        <v>14670</v>
      </c>
      <c r="B8165" s="170" t="s">
        <v>32684</v>
      </c>
      <c r="C8165" s="169" t="s">
        <v>187</v>
      </c>
    </row>
    <row r="8166" spans="1:3" ht="42.75">
      <c r="A8166" s="169" t="s">
        <v>14672</v>
      </c>
      <c r="B8166" s="170" t="s">
        <v>32685</v>
      </c>
      <c r="C8166" s="169" t="s">
        <v>187</v>
      </c>
    </row>
    <row r="8167" spans="1:3" ht="42.75">
      <c r="A8167" s="169" t="s">
        <v>14674</v>
      </c>
      <c r="B8167" s="170" t="s">
        <v>32686</v>
      </c>
      <c r="C8167" s="169" t="s">
        <v>187</v>
      </c>
    </row>
    <row r="8168" spans="1:3" ht="42.75">
      <c r="A8168" s="169" t="s">
        <v>14676</v>
      </c>
      <c r="B8168" s="170" t="s">
        <v>32687</v>
      </c>
      <c r="C8168" s="169" t="s">
        <v>187</v>
      </c>
    </row>
    <row r="8169" spans="1:3" ht="42.75">
      <c r="A8169" s="169" t="s">
        <v>14678</v>
      </c>
      <c r="B8169" s="170" t="s">
        <v>32688</v>
      </c>
      <c r="C8169" s="169" t="s">
        <v>187</v>
      </c>
    </row>
    <row r="8170" spans="1:3" ht="42.75">
      <c r="A8170" s="169" t="s">
        <v>14680</v>
      </c>
      <c r="B8170" s="170" t="s">
        <v>32689</v>
      </c>
      <c r="C8170" s="169" t="s">
        <v>187</v>
      </c>
    </row>
    <row r="8171" spans="1:3" ht="42.75">
      <c r="A8171" s="169" t="s">
        <v>14682</v>
      </c>
      <c r="B8171" s="170" t="s">
        <v>32690</v>
      </c>
      <c r="C8171" s="169" t="s">
        <v>187</v>
      </c>
    </row>
    <row r="8172" spans="1:3" ht="42.75">
      <c r="A8172" s="169" t="s">
        <v>14684</v>
      </c>
      <c r="B8172" s="170" t="s">
        <v>32691</v>
      </c>
      <c r="C8172" s="169" t="s">
        <v>187</v>
      </c>
    </row>
    <row r="8173" spans="1:3" ht="28.5">
      <c r="A8173" s="169" t="s">
        <v>14686</v>
      </c>
      <c r="B8173" s="170" t="s">
        <v>32692</v>
      </c>
      <c r="C8173" s="169" t="s">
        <v>187</v>
      </c>
    </row>
    <row r="8174" spans="1:3" ht="28.5">
      <c r="A8174" s="169" t="s">
        <v>14688</v>
      </c>
      <c r="B8174" s="170" t="s">
        <v>32693</v>
      </c>
      <c r="C8174" s="169" t="s">
        <v>187</v>
      </c>
    </row>
    <row r="8175" spans="1:3" ht="28.5">
      <c r="A8175" s="169" t="s">
        <v>14690</v>
      </c>
      <c r="B8175" s="170" t="s">
        <v>32694</v>
      </c>
      <c r="C8175" s="169" t="s">
        <v>187</v>
      </c>
    </row>
    <row r="8176" spans="1:3" ht="28.5">
      <c r="A8176" s="169" t="s">
        <v>14692</v>
      </c>
      <c r="B8176" s="170" t="s">
        <v>32695</v>
      </c>
      <c r="C8176" s="169" t="s">
        <v>187</v>
      </c>
    </row>
    <row r="8177" spans="1:3" ht="28.5">
      <c r="A8177" s="169" t="s">
        <v>14694</v>
      </c>
      <c r="B8177" s="170" t="s">
        <v>32696</v>
      </c>
      <c r="C8177" s="169" t="s">
        <v>187</v>
      </c>
    </row>
    <row r="8178" spans="1:3" ht="28.5">
      <c r="A8178" s="169" t="s">
        <v>14696</v>
      </c>
      <c r="B8178" s="170" t="s">
        <v>32697</v>
      </c>
      <c r="C8178" s="169" t="s">
        <v>187</v>
      </c>
    </row>
    <row r="8179" spans="1:3" ht="28.5">
      <c r="A8179" s="169" t="s">
        <v>14698</v>
      </c>
      <c r="B8179" s="170" t="s">
        <v>32698</v>
      </c>
      <c r="C8179" s="169" t="s">
        <v>187</v>
      </c>
    </row>
    <row r="8180" spans="1:3" ht="28.5">
      <c r="A8180" s="169" t="s">
        <v>14700</v>
      </c>
      <c r="B8180" s="170" t="s">
        <v>32699</v>
      </c>
      <c r="C8180" s="169" t="s">
        <v>187</v>
      </c>
    </row>
    <row r="8181" spans="1:3" ht="28.5">
      <c r="A8181" s="169" t="s">
        <v>14702</v>
      </c>
      <c r="B8181" s="170" t="s">
        <v>32700</v>
      </c>
      <c r="C8181" s="169" t="s">
        <v>187</v>
      </c>
    </row>
    <row r="8182" spans="1:3" ht="28.5">
      <c r="A8182" s="169" t="s">
        <v>14704</v>
      </c>
      <c r="B8182" s="170" t="s">
        <v>32701</v>
      </c>
      <c r="C8182" s="169" t="s">
        <v>187</v>
      </c>
    </row>
    <row r="8183" spans="1:3" ht="28.5">
      <c r="A8183" s="169" t="s">
        <v>14706</v>
      </c>
      <c r="B8183" s="170" t="s">
        <v>32702</v>
      </c>
      <c r="C8183" s="169" t="s">
        <v>187</v>
      </c>
    </row>
    <row r="8184" spans="1:3" ht="28.5">
      <c r="A8184" s="169" t="s">
        <v>14708</v>
      </c>
      <c r="B8184" s="170" t="s">
        <v>32703</v>
      </c>
      <c r="C8184" s="169" t="s">
        <v>187</v>
      </c>
    </row>
    <row r="8185" spans="1:3" ht="28.5">
      <c r="A8185" s="169" t="s">
        <v>14710</v>
      </c>
      <c r="B8185" s="170" t="s">
        <v>32704</v>
      </c>
      <c r="C8185" s="169" t="s">
        <v>187</v>
      </c>
    </row>
    <row r="8186" spans="1:3" ht="28.5">
      <c r="A8186" s="169" t="s">
        <v>14712</v>
      </c>
      <c r="B8186" s="170" t="s">
        <v>32705</v>
      </c>
      <c r="C8186" s="169" t="s">
        <v>187</v>
      </c>
    </row>
    <row r="8187" spans="1:3" ht="28.5">
      <c r="A8187" s="169" t="s">
        <v>14714</v>
      </c>
      <c r="B8187" s="170" t="s">
        <v>32706</v>
      </c>
      <c r="C8187" s="169" t="s">
        <v>187</v>
      </c>
    </row>
    <row r="8188" spans="1:3" ht="28.5">
      <c r="A8188" s="169" t="s">
        <v>14716</v>
      </c>
      <c r="B8188" s="170" t="s">
        <v>32707</v>
      </c>
      <c r="C8188" s="169" t="s">
        <v>187</v>
      </c>
    </row>
    <row r="8189" spans="1:3">
      <c r="A8189" s="169" t="s">
        <v>14718</v>
      </c>
      <c r="B8189" s="170" t="s">
        <v>32708</v>
      </c>
      <c r="C8189" s="169" t="s">
        <v>187</v>
      </c>
    </row>
    <row r="8190" spans="1:3">
      <c r="A8190" s="169" t="s">
        <v>14720</v>
      </c>
      <c r="B8190" s="170" t="s">
        <v>32709</v>
      </c>
      <c r="C8190" s="169" t="s">
        <v>187</v>
      </c>
    </row>
    <row r="8191" spans="1:3">
      <c r="A8191" s="169" t="s">
        <v>14722</v>
      </c>
      <c r="B8191" s="170" t="s">
        <v>32710</v>
      </c>
      <c r="C8191" s="169" t="s">
        <v>187</v>
      </c>
    </row>
    <row r="8192" spans="1:3" ht="28.5">
      <c r="A8192" s="169" t="s">
        <v>14724</v>
      </c>
      <c r="B8192" s="170" t="s">
        <v>32711</v>
      </c>
      <c r="C8192" s="169" t="s">
        <v>187</v>
      </c>
    </row>
    <row r="8193" spans="1:3" ht="28.5">
      <c r="A8193" s="169" t="s">
        <v>14726</v>
      </c>
      <c r="B8193" s="170" t="s">
        <v>32712</v>
      </c>
      <c r="C8193" s="169" t="s">
        <v>187</v>
      </c>
    </row>
    <row r="8194" spans="1:3" ht="42.75">
      <c r="A8194" s="169" t="s">
        <v>14728</v>
      </c>
      <c r="B8194" s="170" t="s">
        <v>32713</v>
      </c>
      <c r="C8194" s="169" t="s">
        <v>187</v>
      </c>
    </row>
    <row r="8195" spans="1:3" ht="42.75">
      <c r="A8195" s="169" t="s">
        <v>14730</v>
      </c>
      <c r="B8195" s="170" t="s">
        <v>32714</v>
      </c>
      <c r="C8195" s="169" t="s">
        <v>187</v>
      </c>
    </row>
    <row r="8196" spans="1:3" ht="42.75">
      <c r="A8196" s="169" t="s">
        <v>14732</v>
      </c>
      <c r="B8196" s="170" t="s">
        <v>32715</v>
      </c>
      <c r="C8196" s="169" t="s">
        <v>187</v>
      </c>
    </row>
    <row r="8197" spans="1:3">
      <c r="A8197" s="169" t="s">
        <v>32716</v>
      </c>
      <c r="B8197" s="170" t="s">
        <v>32717</v>
      </c>
    </row>
    <row r="8198" spans="1:3" ht="28.5">
      <c r="A8198" s="169" t="s">
        <v>14736</v>
      </c>
      <c r="B8198" s="170" t="s">
        <v>32718</v>
      </c>
      <c r="C8198" s="169" t="s">
        <v>187</v>
      </c>
    </row>
    <row r="8199" spans="1:3" ht="28.5">
      <c r="A8199" s="169" t="s">
        <v>14738</v>
      </c>
      <c r="B8199" s="170" t="s">
        <v>32719</v>
      </c>
      <c r="C8199" s="169" t="s">
        <v>187</v>
      </c>
    </row>
    <row r="8200" spans="1:3" ht="28.5">
      <c r="A8200" s="169" t="s">
        <v>14740</v>
      </c>
      <c r="B8200" s="170" t="s">
        <v>32720</v>
      </c>
      <c r="C8200" s="169" t="s">
        <v>187</v>
      </c>
    </row>
    <row r="8201" spans="1:3" ht="28.5">
      <c r="A8201" s="169" t="s">
        <v>14742</v>
      </c>
      <c r="B8201" s="170" t="s">
        <v>32721</v>
      </c>
      <c r="C8201" s="169" t="s">
        <v>187</v>
      </c>
    </row>
    <row r="8202" spans="1:3" ht="28.5">
      <c r="A8202" s="169" t="s">
        <v>14744</v>
      </c>
      <c r="B8202" s="170" t="s">
        <v>32722</v>
      </c>
      <c r="C8202" s="169" t="s">
        <v>187</v>
      </c>
    </row>
    <row r="8203" spans="1:3" ht="28.5">
      <c r="A8203" s="169" t="s">
        <v>14746</v>
      </c>
      <c r="B8203" s="170" t="s">
        <v>32723</v>
      </c>
      <c r="C8203" s="169" t="s">
        <v>187</v>
      </c>
    </row>
    <row r="8204" spans="1:3" ht="28.5">
      <c r="A8204" s="169" t="s">
        <v>14748</v>
      </c>
      <c r="B8204" s="170" t="s">
        <v>32724</v>
      </c>
      <c r="C8204" s="169" t="s">
        <v>187</v>
      </c>
    </row>
    <row r="8205" spans="1:3" ht="28.5">
      <c r="A8205" s="169" t="s">
        <v>14750</v>
      </c>
      <c r="B8205" s="170" t="s">
        <v>32725</v>
      </c>
      <c r="C8205" s="169" t="s">
        <v>187</v>
      </c>
    </row>
    <row r="8206" spans="1:3" ht="28.5">
      <c r="A8206" s="169" t="s">
        <v>14752</v>
      </c>
      <c r="B8206" s="170" t="s">
        <v>32726</v>
      </c>
      <c r="C8206" s="169" t="s">
        <v>187</v>
      </c>
    </row>
    <row r="8207" spans="1:3" ht="28.5">
      <c r="A8207" s="169" t="s">
        <v>14754</v>
      </c>
      <c r="B8207" s="170" t="s">
        <v>32727</v>
      </c>
      <c r="C8207" s="169" t="s">
        <v>187</v>
      </c>
    </row>
    <row r="8208" spans="1:3" ht="28.5">
      <c r="A8208" s="169" t="s">
        <v>14756</v>
      </c>
      <c r="B8208" s="170" t="s">
        <v>32728</v>
      </c>
      <c r="C8208" s="169" t="s">
        <v>187</v>
      </c>
    </row>
    <row r="8209" spans="1:3" ht="28.5">
      <c r="A8209" s="169" t="s">
        <v>14758</v>
      </c>
      <c r="B8209" s="170" t="s">
        <v>32729</v>
      </c>
      <c r="C8209" s="169" t="s">
        <v>187</v>
      </c>
    </row>
    <row r="8210" spans="1:3" ht="28.5">
      <c r="A8210" s="169" t="s">
        <v>14760</v>
      </c>
      <c r="B8210" s="170" t="s">
        <v>32730</v>
      </c>
      <c r="C8210" s="169" t="s">
        <v>187</v>
      </c>
    </row>
    <row r="8211" spans="1:3" ht="28.5">
      <c r="A8211" s="169" t="s">
        <v>14762</v>
      </c>
      <c r="B8211" s="170" t="s">
        <v>32731</v>
      </c>
      <c r="C8211" s="169" t="s">
        <v>187</v>
      </c>
    </row>
    <row r="8212" spans="1:3" ht="28.5">
      <c r="A8212" s="169" t="s">
        <v>14764</v>
      </c>
      <c r="B8212" s="170" t="s">
        <v>32732</v>
      </c>
      <c r="C8212" s="169" t="s">
        <v>187</v>
      </c>
    </row>
    <row r="8213" spans="1:3" ht="28.5">
      <c r="A8213" s="169" t="s">
        <v>14766</v>
      </c>
      <c r="B8213" s="170" t="s">
        <v>32733</v>
      </c>
      <c r="C8213" s="169" t="s">
        <v>187</v>
      </c>
    </row>
    <row r="8214" spans="1:3">
      <c r="A8214" s="169" t="s">
        <v>32734</v>
      </c>
      <c r="B8214" s="170" t="s">
        <v>24086</v>
      </c>
    </row>
    <row r="8215" spans="1:3" ht="28.5">
      <c r="A8215" s="169" t="s">
        <v>14768</v>
      </c>
      <c r="B8215" s="170" t="s">
        <v>32735</v>
      </c>
      <c r="C8215" s="169" t="s">
        <v>187</v>
      </c>
    </row>
    <row r="8216" spans="1:3">
      <c r="A8216" s="169" t="s">
        <v>14770</v>
      </c>
      <c r="B8216" s="170" t="s">
        <v>32736</v>
      </c>
      <c r="C8216" s="169" t="s">
        <v>187</v>
      </c>
    </row>
    <row r="8217" spans="1:3" ht="28.5">
      <c r="A8217" s="169" t="s">
        <v>14772</v>
      </c>
      <c r="B8217" s="170" t="s">
        <v>32737</v>
      </c>
      <c r="C8217" s="169" t="s">
        <v>187</v>
      </c>
    </row>
    <row r="8218" spans="1:3" ht="28.5">
      <c r="A8218" s="169" t="s">
        <v>14774</v>
      </c>
      <c r="B8218" s="170" t="s">
        <v>32738</v>
      </c>
      <c r="C8218" s="169" t="s">
        <v>187</v>
      </c>
    </row>
    <row r="8219" spans="1:3" ht="28.5">
      <c r="A8219" s="169" t="s">
        <v>14776</v>
      </c>
      <c r="B8219" s="170" t="s">
        <v>32739</v>
      </c>
      <c r="C8219" s="169" t="s">
        <v>187</v>
      </c>
    </row>
    <row r="8220" spans="1:3" ht="28.5">
      <c r="A8220" s="169" t="s">
        <v>14778</v>
      </c>
      <c r="B8220" s="170" t="s">
        <v>32740</v>
      </c>
      <c r="C8220" s="169" t="s">
        <v>187</v>
      </c>
    </row>
    <row r="8221" spans="1:3" ht="28.5">
      <c r="A8221" s="169" t="s">
        <v>14780</v>
      </c>
      <c r="B8221" s="170" t="s">
        <v>32741</v>
      </c>
      <c r="C8221" s="169" t="s">
        <v>187</v>
      </c>
    </row>
    <row r="8222" spans="1:3">
      <c r="A8222" s="169" t="s">
        <v>14782</v>
      </c>
      <c r="B8222" s="170" t="s">
        <v>32742</v>
      </c>
      <c r="C8222" s="169" t="s">
        <v>187</v>
      </c>
    </row>
    <row r="8223" spans="1:3">
      <c r="A8223" s="169" t="s">
        <v>14784</v>
      </c>
      <c r="B8223" s="170" t="s">
        <v>32743</v>
      </c>
      <c r="C8223" s="169" t="s">
        <v>187</v>
      </c>
    </row>
    <row r="8224" spans="1:3">
      <c r="A8224" s="169" t="s">
        <v>14786</v>
      </c>
      <c r="B8224" s="170" t="s">
        <v>32744</v>
      </c>
      <c r="C8224" s="169" t="s">
        <v>187</v>
      </c>
    </row>
    <row r="8225" spans="1:3">
      <c r="A8225" s="169" t="s">
        <v>14788</v>
      </c>
      <c r="B8225" s="170" t="s">
        <v>32745</v>
      </c>
      <c r="C8225" s="169" t="s">
        <v>187</v>
      </c>
    </row>
    <row r="8226" spans="1:3">
      <c r="A8226" s="169" t="s">
        <v>14790</v>
      </c>
      <c r="B8226" s="170" t="s">
        <v>32746</v>
      </c>
      <c r="C8226" s="169" t="s">
        <v>187</v>
      </c>
    </row>
    <row r="8227" spans="1:3">
      <c r="A8227" s="169" t="s">
        <v>14792</v>
      </c>
      <c r="B8227" s="170" t="s">
        <v>32747</v>
      </c>
      <c r="C8227" s="169" t="s">
        <v>187</v>
      </c>
    </row>
    <row r="8228" spans="1:3">
      <c r="A8228" s="169" t="s">
        <v>14794</v>
      </c>
      <c r="B8228" s="170" t="s">
        <v>32748</v>
      </c>
      <c r="C8228" s="169" t="s">
        <v>187</v>
      </c>
    </row>
    <row r="8229" spans="1:3">
      <c r="A8229" s="169" t="s">
        <v>14796</v>
      </c>
      <c r="B8229" s="170" t="s">
        <v>32749</v>
      </c>
      <c r="C8229" s="169" t="s">
        <v>187</v>
      </c>
    </row>
    <row r="8230" spans="1:3">
      <c r="A8230" s="169" t="s">
        <v>32750</v>
      </c>
      <c r="B8230" s="170" t="s">
        <v>32751</v>
      </c>
      <c r="C8230" s="169" t="s">
        <v>187</v>
      </c>
    </row>
    <row r="8231" spans="1:3">
      <c r="A8231" s="169" t="s">
        <v>14798</v>
      </c>
      <c r="B8231" s="170" t="s">
        <v>32752</v>
      </c>
      <c r="C8231" s="169" t="s">
        <v>187</v>
      </c>
    </row>
    <row r="8232" spans="1:3">
      <c r="A8232" s="169" t="s">
        <v>14800</v>
      </c>
      <c r="B8232" s="170" t="s">
        <v>32753</v>
      </c>
      <c r="C8232" s="169" t="s">
        <v>187</v>
      </c>
    </row>
    <row r="8233" spans="1:3">
      <c r="A8233" s="169" t="s">
        <v>14802</v>
      </c>
      <c r="B8233" s="170" t="s">
        <v>32754</v>
      </c>
      <c r="C8233" s="169" t="s">
        <v>187</v>
      </c>
    </row>
    <row r="8234" spans="1:3">
      <c r="A8234" s="169" t="s">
        <v>14804</v>
      </c>
      <c r="B8234" s="170" t="s">
        <v>32755</v>
      </c>
      <c r="C8234" s="169" t="s">
        <v>187</v>
      </c>
    </row>
    <row r="8235" spans="1:3">
      <c r="A8235" s="169" t="s">
        <v>14806</v>
      </c>
      <c r="B8235" s="170" t="s">
        <v>32756</v>
      </c>
      <c r="C8235" s="169" t="s">
        <v>187</v>
      </c>
    </row>
    <row r="8236" spans="1:3">
      <c r="A8236" s="169" t="s">
        <v>14808</v>
      </c>
      <c r="B8236" s="170" t="s">
        <v>32757</v>
      </c>
      <c r="C8236" s="169" t="s">
        <v>187</v>
      </c>
    </row>
    <row r="8237" spans="1:3">
      <c r="A8237" s="169" t="s">
        <v>14810</v>
      </c>
      <c r="B8237" s="170" t="s">
        <v>32758</v>
      </c>
      <c r="C8237" s="169" t="s">
        <v>187</v>
      </c>
    </row>
    <row r="8238" spans="1:3">
      <c r="A8238" s="169" t="s">
        <v>14812</v>
      </c>
      <c r="B8238" s="170" t="s">
        <v>32759</v>
      </c>
      <c r="C8238" s="169" t="s">
        <v>187</v>
      </c>
    </row>
    <row r="8239" spans="1:3">
      <c r="A8239" s="169" t="s">
        <v>14814</v>
      </c>
      <c r="B8239" s="170" t="s">
        <v>32760</v>
      </c>
      <c r="C8239" s="169" t="s">
        <v>187</v>
      </c>
    </row>
    <row r="8240" spans="1:3">
      <c r="A8240" s="169" t="s">
        <v>14816</v>
      </c>
      <c r="B8240" s="170" t="s">
        <v>32761</v>
      </c>
      <c r="C8240" s="169" t="s">
        <v>187</v>
      </c>
    </row>
    <row r="8241" spans="1:3">
      <c r="A8241" s="169" t="s">
        <v>14818</v>
      </c>
      <c r="B8241" s="170" t="s">
        <v>32762</v>
      </c>
      <c r="C8241" s="169" t="s">
        <v>187</v>
      </c>
    </row>
    <row r="8242" spans="1:3">
      <c r="A8242" s="169" t="s">
        <v>14820</v>
      </c>
      <c r="B8242" s="170" t="s">
        <v>32763</v>
      </c>
      <c r="C8242" s="169" t="s">
        <v>187</v>
      </c>
    </row>
    <row r="8243" spans="1:3">
      <c r="A8243" s="169" t="s">
        <v>14822</v>
      </c>
      <c r="B8243" s="170" t="s">
        <v>32764</v>
      </c>
      <c r="C8243" s="169" t="s">
        <v>187</v>
      </c>
    </row>
    <row r="8244" spans="1:3">
      <c r="A8244" s="169" t="s">
        <v>14824</v>
      </c>
      <c r="B8244" s="170" t="s">
        <v>32765</v>
      </c>
      <c r="C8244" s="169" t="s">
        <v>187</v>
      </c>
    </row>
    <row r="8245" spans="1:3">
      <c r="A8245" s="169" t="s">
        <v>32766</v>
      </c>
      <c r="B8245" s="170" t="s">
        <v>32767</v>
      </c>
    </row>
    <row r="8246" spans="1:3" ht="57">
      <c r="A8246" s="169" t="s">
        <v>14826</v>
      </c>
      <c r="B8246" s="170" t="s">
        <v>32768</v>
      </c>
      <c r="C8246" s="169" t="s">
        <v>174</v>
      </c>
    </row>
    <row r="8247" spans="1:3" ht="57">
      <c r="A8247" s="169" t="s">
        <v>14828</v>
      </c>
      <c r="B8247" s="170" t="s">
        <v>32769</v>
      </c>
      <c r="C8247" s="169" t="s">
        <v>174</v>
      </c>
    </row>
    <row r="8248" spans="1:3" ht="57">
      <c r="A8248" s="169" t="s">
        <v>14830</v>
      </c>
      <c r="B8248" s="170" t="s">
        <v>32770</v>
      </c>
      <c r="C8248" s="169" t="s">
        <v>174</v>
      </c>
    </row>
    <row r="8249" spans="1:3" ht="57">
      <c r="A8249" s="169" t="s">
        <v>14832</v>
      </c>
      <c r="B8249" s="170" t="s">
        <v>32771</v>
      </c>
      <c r="C8249" s="169" t="s">
        <v>174</v>
      </c>
    </row>
    <row r="8250" spans="1:3" ht="42.75">
      <c r="A8250" s="169" t="s">
        <v>14834</v>
      </c>
      <c r="B8250" s="170" t="s">
        <v>32772</v>
      </c>
      <c r="C8250" s="169" t="s">
        <v>174</v>
      </c>
    </row>
    <row r="8251" spans="1:3" ht="42.75">
      <c r="A8251" s="169" t="s">
        <v>14836</v>
      </c>
      <c r="B8251" s="170" t="s">
        <v>32773</v>
      </c>
      <c r="C8251" s="169" t="s">
        <v>174</v>
      </c>
    </row>
    <row r="8252" spans="1:3" ht="42.75">
      <c r="A8252" s="169" t="s">
        <v>14838</v>
      </c>
      <c r="B8252" s="170" t="s">
        <v>32774</v>
      </c>
      <c r="C8252" s="169" t="s">
        <v>174</v>
      </c>
    </row>
    <row r="8253" spans="1:3" ht="42.75">
      <c r="A8253" s="169" t="s">
        <v>14840</v>
      </c>
      <c r="B8253" s="170" t="s">
        <v>32775</v>
      </c>
      <c r="C8253" s="169" t="s">
        <v>174</v>
      </c>
    </row>
    <row r="8254" spans="1:3" ht="28.5">
      <c r="A8254" s="169" t="s">
        <v>14842</v>
      </c>
      <c r="B8254" s="170" t="s">
        <v>32776</v>
      </c>
      <c r="C8254" s="169" t="s">
        <v>174</v>
      </c>
    </row>
    <row r="8255" spans="1:3" ht="28.5">
      <c r="A8255" s="169" t="s">
        <v>14844</v>
      </c>
      <c r="B8255" s="170" t="s">
        <v>32777</v>
      </c>
      <c r="C8255" s="169" t="s">
        <v>174</v>
      </c>
    </row>
    <row r="8256" spans="1:3" ht="28.5">
      <c r="A8256" s="169" t="s">
        <v>14846</v>
      </c>
      <c r="B8256" s="170" t="s">
        <v>32778</v>
      </c>
      <c r="C8256" s="169" t="s">
        <v>174</v>
      </c>
    </row>
    <row r="8257" spans="1:3" ht="28.5">
      <c r="A8257" s="169" t="s">
        <v>14848</v>
      </c>
      <c r="B8257" s="170" t="s">
        <v>32779</v>
      </c>
      <c r="C8257" s="169" t="s">
        <v>174</v>
      </c>
    </row>
    <row r="8258" spans="1:3" ht="28.5">
      <c r="A8258" s="169" t="s">
        <v>14850</v>
      </c>
      <c r="B8258" s="170" t="s">
        <v>32780</v>
      </c>
      <c r="C8258" s="169" t="s">
        <v>174</v>
      </c>
    </row>
    <row r="8259" spans="1:3" ht="28.5">
      <c r="A8259" s="169" t="s">
        <v>14852</v>
      </c>
      <c r="B8259" s="170" t="s">
        <v>32781</v>
      </c>
      <c r="C8259" s="169" t="s">
        <v>174</v>
      </c>
    </row>
    <row r="8260" spans="1:3" ht="28.5">
      <c r="A8260" s="169" t="s">
        <v>14854</v>
      </c>
      <c r="B8260" s="170" t="s">
        <v>32782</v>
      </c>
      <c r="C8260" s="169" t="s">
        <v>174</v>
      </c>
    </row>
    <row r="8261" spans="1:3" ht="28.5">
      <c r="A8261" s="169" t="s">
        <v>14856</v>
      </c>
      <c r="B8261" s="170" t="s">
        <v>32783</v>
      </c>
      <c r="C8261" s="169" t="s">
        <v>174</v>
      </c>
    </row>
    <row r="8262" spans="1:3" ht="28.5">
      <c r="A8262" s="169" t="s">
        <v>14858</v>
      </c>
      <c r="B8262" s="170" t="s">
        <v>32784</v>
      </c>
      <c r="C8262" s="169" t="s">
        <v>174</v>
      </c>
    </row>
    <row r="8263" spans="1:3" ht="28.5">
      <c r="A8263" s="169" t="s">
        <v>14860</v>
      </c>
      <c r="B8263" s="170" t="s">
        <v>32785</v>
      </c>
      <c r="C8263" s="169" t="s">
        <v>174</v>
      </c>
    </row>
    <row r="8264" spans="1:3" ht="42.75">
      <c r="A8264" s="169" t="s">
        <v>14862</v>
      </c>
      <c r="B8264" s="170" t="s">
        <v>32786</v>
      </c>
      <c r="C8264" s="169" t="s">
        <v>174</v>
      </c>
    </row>
    <row r="8265" spans="1:3" ht="57">
      <c r="A8265" s="169" t="s">
        <v>14864</v>
      </c>
      <c r="B8265" s="170" t="s">
        <v>32787</v>
      </c>
      <c r="C8265" s="169" t="s">
        <v>174</v>
      </c>
    </row>
    <row r="8266" spans="1:3" ht="57">
      <c r="A8266" s="169" t="s">
        <v>14866</v>
      </c>
      <c r="B8266" s="170" t="s">
        <v>32788</v>
      </c>
      <c r="C8266" s="169" t="s">
        <v>174</v>
      </c>
    </row>
    <row r="8267" spans="1:3" ht="42.75">
      <c r="A8267" s="169" t="s">
        <v>14868</v>
      </c>
      <c r="B8267" s="170" t="s">
        <v>32789</v>
      </c>
      <c r="C8267" s="169" t="s">
        <v>174</v>
      </c>
    </row>
    <row r="8268" spans="1:3" ht="28.5">
      <c r="A8268" s="169" t="s">
        <v>14870</v>
      </c>
      <c r="B8268" s="170" t="s">
        <v>32790</v>
      </c>
      <c r="C8268" s="169" t="s">
        <v>174</v>
      </c>
    </row>
    <row r="8269" spans="1:3" ht="28.5">
      <c r="A8269" s="169" t="s">
        <v>14872</v>
      </c>
      <c r="B8269" s="170" t="s">
        <v>32791</v>
      </c>
      <c r="C8269" s="169" t="s">
        <v>174</v>
      </c>
    </row>
    <row r="8270" spans="1:3" ht="28.5">
      <c r="A8270" s="169" t="s">
        <v>14874</v>
      </c>
      <c r="B8270" s="170" t="s">
        <v>32792</v>
      </c>
      <c r="C8270" s="169" t="s">
        <v>174</v>
      </c>
    </row>
    <row r="8271" spans="1:3" ht="28.5">
      <c r="A8271" s="169" t="s">
        <v>14876</v>
      </c>
      <c r="B8271" s="170" t="s">
        <v>32793</v>
      </c>
      <c r="C8271" s="169" t="s">
        <v>174</v>
      </c>
    </row>
    <row r="8272" spans="1:3" ht="28.5">
      <c r="A8272" s="169" t="s">
        <v>14878</v>
      </c>
      <c r="B8272" s="170" t="s">
        <v>32794</v>
      </c>
      <c r="C8272" s="169" t="s">
        <v>174</v>
      </c>
    </row>
    <row r="8273" spans="1:3" ht="28.5">
      <c r="A8273" s="169" t="s">
        <v>14880</v>
      </c>
      <c r="B8273" s="170" t="s">
        <v>32795</v>
      </c>
      <c r="C8273" s="169" t="s">
        <v>174</v>
      </c>
    </row>
    <row r="8274" spans="1:3" ht="28.5">
      <c r="A8274" s="169" t="s">
        <v>14882</v>
      </c>
      <c r="B8274" s="170" t="s">
        <v>32796</v>
      </c>
      <c r="C8274" s="169" t="s">
        <v>174</v>
      </c>
    </row>
    <row r="8275" spans="1:3" ht="28.5">
      <c r="A8275" s="169" t="s">
        <v>14884</v>
      </c>
      <c r="B8275" s="170" t="s">
        <v>32797</v>
      </c>
      <c r="C8275" s="169" t="s">
        <v>174</v>
      </c>
    </row>
    <row r="8276" spans="1:3" ht="28.5">
      <c r="A8276" s="169" t="s">
        <v>14886</v>
      </c>
      <c r="B8276" s="170" t="s">
        <v>32798</v>
      </c>
      <c r="C8276" s="169" t="s">
        <v>174</v>
      </c>
    </row>
    <row r="8277" spans="1:3" ht="28.5">
      <c r="A8277" s="169" t="s">
        <v>14888</v>
      </c>
      <c r="B8277" s="170" t="s">
        <v>32799</v>
      </c>
      <c r="C8277" s="169" t="s">
        <v>174</v>
      </c>
    </row>
    <row r="8278" spans="1:3" ht="28.5">
      <c r="A8278" s="169" t="s">
        <v>14890</v>
      </c>
      <c r="B8278" s="170" t="s">
        <v>32800</v>
      </c>
      <c r="C8278" s="169" t="s">
        <v>174</v>
      </c>
    </row>
    <row r="8279" spans="1:3" ht="28.5">
      <c r="A8279" s="169" t="s">
        <v>14892</v>
      </c>
      <c r="B8279" s="170" t="s">
        <v>32801</v>
      </c>
      <c r="C8279" s="169" t="s">
        <v>174</v>
      </c>
    </row>
    <row r="8280" spans="1:3">
      <c r="A8280" s="169" t="s">
        <v>32802</v>
      </c>
      <c r="B8280" s="170" t="s">
        <v>32803</v>
      </c>
    </row>
    <row r="8281" spans="1:3" ht="42.75">
      <c r="A8281" s="169" t="s">
        <v>14894</v>
      </c>
      <c r="B8281" s="170" t="s">
        <v>32804</v>
      </c>
      <c r="C8281" s="169" t="s">
        <v>32805</v>
      </c>
    </row>
    <row r="8282" spans="1:3">
      <c r="A8282" s="169" t="s">
        <v>32806</v>
      </c>
      <c r="B8282" s="170" t="s">
        <v>32807</v>
      </c>
    </row>
    <row r="8283" spans="1:3">
      <c r="A8283" s="169" t="s">
        <v>32808</v>
      </c>
      <c r="B8283" s="170" t="s">
        <v>32809</v>
      </c>
    </row>
    <row r="8284" spans="1:3" ht="42.75">
      <c r="A8284" s="169" t="s">
        <v>14896</v>
      </c>
      <c r="B8284" s="170" t="s">
        <v>32810</v>
      </c>
      <c r="C8284" s="169" t="s">
        <v>187</v>
      </c>
    </row>
    <row r="8285" spans="1:3" ht="42.75">
      <c r="A8285" s="169" t="s">
        <v>14898</v>
      </c>
      <c r="B8285" s="170" t="s">
        <v>32811</v>
      </c>
      <c r="C8285" s="169" t="s">
        <v>187</v>
      </c>
    </row>
    <row r="8286" spans="1:3" ht="42.75">
      <c r="A8286" s="169" t="s">
        <v>14900</v>
      </c>
      <c r="B8286" s="170" t="s">
        <v>32812</v>
      </c>
      <c r="C8286" s="169" t="s">
        <v>187</v>
      </c>
    </row>
    <row r="8287" spans="1:3" ht="42.75">
      <c r="A8287" s="169" t="s">
        <v>14902</v>
      </c>
      <c r="B8287" s="170" t="s">
        <v>32813</v>
      </c>
      <c r="C8287" s="169" t="s">
        <v>187</v>
      </c>
    </row>
    <row r="8288" spans="1:3" ht="42.75">
      <c r="A8288" s="169" t="s">
        <v>14904</v>
      </c>
      <c r="B8288" s="170" t="s">
        <v>32814</v>
      </c>
      <c r="C8288" s="169" t="s">
        <v>187</v>
      </c>
    </row>
    <row r="8289" spans="1:3" ht="42.75">
      <c r="A8289" s="169" t="s">
        <v>14906</v>
      </c>
      <c r="B8289" s="170" t="s">
        <v>32815</v>
      </c>
      <c r="C8289" s="169" t="s">
        <v>187</v>
      </c>
    </row>
    <row r="8290" spans="1:3" ht="42.75">
      <c r="A8290" s="169" t="s">
        <v>14908</v>
      </c>
      <c r="B8290" s="170" t="s">
        <v>32816</v>
      </c>
      <c r="C8290" s="169" t="s">
        <v>187</v>
      </c>
    </row>
    <row r="8291" spans="1:3" ht="28.5">
      <c r="A8291" s="169" t="s">
        <v>14910</v>
      </c>
      <c r="B8291" s="170" t="s">
        <v>32817</v>
      </c>
      <c r="C8291" s="169" t="s">
        <v>174</v>
      </c>
    </row>
    <row r="8292" spans="1:3" ht="28.5">
      <c r="A8292" s="169" t="s">
        <v>14912</v>
      </c>
      <c r="B8292" s="170" t="s">
        <v>32818</v>
      </c>
      <c r="C8292" s="169" t="s">
        <v>174</v>
      </c>
    </row>
    <row r="8293" spans="1:3" ht="28.5">
      <c r="A8293" s="169" t="s">
        <v>32819</v>
      </c>
      <c r="B8293" s="170" t="s">
        <v>32820</v>
      </c>
      <c r="C8293" s="169" t="s">
        <v>174</v>
      </c>
    </row>
    <row r="8294" spans="1:3" ht="28.5">
      <c r="A8294" s="169" t="s">
        <v>14914</v>
      </c>
      <c r="B8294" s="170" t="s">
        <v>32821</v>
      </c>
      <c r="C8294" s="169" t="s">
        <v>174</v>
      </c>
    </row>
    <row r="8295" spans="1:3" ht="28.5">
      <c r="A8295" s="169" t="s">
        <v>14916</v>
      </c>
      <c r="B8295" s="170" t="s">
        <v>32822</v>
      </c>
      <c r="C8295" s="169" t="s">
        <v>174</v>
      </c>
    </row>
    <row r="8296" spans="1:3" ht="28.5">
      <c r="A8296" s="169" t="s">
        <v>32823</v>
      </c>
      <c r="B8296" s="170" t="s">
        <v>32824</v>
      </c>
      <c r="C8296" s="169" t="s">
        <v>174</v>
      </c>
    </row>
    <row r="8297" spans="1:3" ht="28.5">
      <c r="A8297" s="169" t="s">
        <v>14918</v>
      </c>
      <c r="B8297" s="170" t="s">
        <v>32825</v>
      </c>
      <c r="C8297" s="169" t="s">
        <v>174</v>
      </c>
    </row>
    <row r="8298" spans="1:3" ht="28.5">
      <c r="A8298" s="169" t="s">
        <v>32826</v>
      </c>
      <c r="B8298" s="170" t="s">
        <v>32827</v>
      </c>
      <c r="C8298" s="169" t="s">
        <v>174</v>
      </c>
    </row>
    <row r="8299" spans="1:3" ht="28.5">
      <c r="A8299" s="169" t="s">
        <v>14920</v>
      </c>
      <c r="B8299" s="170" t="s">
        <v>32828</v>
      </c>
      <c r="C8299" s="169" t="s">
        <v>174</v>
      </c>
    </row>
    <row r="8300" spans="1:3" ht="28.5">
      <c r="A8300" s="169" t="s">
        <v>14922</v>
      </c>
      <c r="B8300" s="170" t="s">
        <v>32829</v>
      </c>
      <c r="C8300" s="169" t="s">
        <v>174</v>
      </c>
    </row>
    <row r="8301" spans="1:3">
      <c r="A8301" s="169" t="s">
        <v>32830</v>
      </c>
      <c r="B8301" s="170" t="s">
        <v>32831</v>
      </c>
    </row>
    <row r="8302" spans="1:3" ht="42.75">
      <c r="A8302" s="169" t="s">
        <v>14924</v>
      </c>
      <c r="B8302" s="170" t="s">
        <v>32832</v>
      </c>
      <c r="C8302" s="169" t="s">
        <v>174</v>
      </c>
    </row>
    <row r="8303" spans="1:3" ht="28.5">
      <c r="A8303" s="169" t="s">
        <v>14926</v>
      </c>
      <c r="B8303" s="170" t="s">
        <v>32833</v>
      </c>
      <c r="C8303" s="169" t="s">
        <v>174</v>
      </c>
    </row>
    <row r="8304" spans="1:3" ht="57">
      <c r="A8304" s="169" t="s">
        <v>14928</v>
      </c>
      <c r="B8304" s="170" t="s">
        <v>32834</v>
      </c>
      <c r="C8304" s="169" t="s">
        <v>174</v>
      </c>
    </row>
    <row r="8305" spans="1:3" ht="42.75">
      <c r="A8305" s="169" t="s">
        <v>284</v>
      </c>
      <c r="B8305" s="170" t="s">
        <v>32835</v>
      </c>
      <c r="C8305" s="169" t="s">
        <v>174</v>
      </c>
    </row>
    <row r="8306" spans="1:3" ht="28.5">
      <c r="A8306" s="169" t="s">
        <v>14931</v>
      </c>
      <c r="B8306" s="170" t="s">
        <v>32836</v>
      </c>
      <c r="C8306" s="169" t="s">
        <v>174</v>
      </c>
    </row>
    <row r="8307" spans="1:3" ht="57">
      <c r="A8307" s="169" t="s">
        <v>14933</v>
      </c>
      <c r="B8307" s="170" t="s">
        <v>32837</v>
      </c>
      <c r="C8307" s="169" t="s">
        <v>174</v>
      </c>
    </row>
    <row r="8308" spans="1:3" ht="42.75">
      <c r="A8308" s="169" t="s">
        <v>285</v>
      </c>
      <c r="B8308" s="170" t="s">
        <v>32838</v>
      </c>
      <c r="C8308" s="169" t="s">
        <v>174</v>
      </c>
    </row>
    <row r="8309" spans="1:3" ht="42.75">
      <c r="A8309" s="169" t="s">
        <v>14936</v>
      </c>
      <c r="B8309" s="170" t="s">
        <v>32839</v>
      </c>
      <c r="C8309" s="169" t="s">
        <v>174</v>
      </c>
    </row>
    <row r="8310" spans="1:3" ht="57">
      <c r="A8310" s="169" t="s">
        <v>14938</v>
      </c>
      <c r="B8310" s="170" t="s">
        <v>32840</v>
      </c>
      <c r="C8310" s="169" t="s">
        <v>174</v>
      </c>
    </row>
    <row r="8311" spans="1:3" ht="42.75">
      <c r="A8311" s="169" t="s">
        <v>14940</v>
      </c>
      <c r="B8311" s="170" t="s">
        <v>32841</v>
      </c>
      <c r="C8311" s="169" t="s">
        <v>174</v>
      </c>
    </row>
    <row r="8312" spans="1:3" ht="42.75">
      <c r="A8312" s="169" t="s">
        <v>14942</v>
      </c>
      <c r="B8312" s="170" t="s">
        <v>32842</v>
      </c>
      <c r="C8312" s="169" t="s">
        <v>174</v>
      </c>
    </row>
    <row r="8313" spans="1:3" ht="42.75">
      <c r="A8313" s="169" t="s">
        <v>14944</v>
      </c>
      <c r="B8313" s="170" t="s">
        <v>32843</v>
      </c>
      <c r="C8313" s="169" t="s">
        <v>174</v>
      </c>
    </row>
    <row r="8314" spans="1:3" ht="42.75">
      <c r="A8314" s="169" t="s">
        <v>14946</v>
      </c>
      <c r="B8314" s="170" t="s">
        <v>32844</v>
      </c>
      <c r="C8314" s="169" t="s">
        <v>174</v>
      </c>
    </row>
    <row r="8315" spans="1:3" ht="42.75">
      <c r="A8315" s="169" t="s">
        <v>14948</v>
      </c>
      <c r="B8315" s="170" t="s">
        <v>32845</v>
      </c>
      <c r="C8315" s="169" t="s">
        <v>174</v>
      </c>
    </row>
    <row r="8316" spans="1:3" ht="57">
      <c r="A8316" s="169" t="s">
        <v>14950</v>
      </c>
      <c r="B8316" s="170" t="s">
        <v>32846</v>
      </c>
      <c r="C8316" s="169" t="s">
        <v>174</v>
      </c>
    </row>
    <row r="8317" spans="1:3" ht="42.75">
      <c r="A8317" s="169" t="s">
        <v>14952</v>
      </c>
      <c r="B8317" s="170" t="s">
        <v>32847</v>
      </c>
      <c r="C8317" s="169" t="s">
        <v>174</v>
      </c>
    </row>
    <row r="8318" spans="1:3" ht="42.75">
      <c r="A8318" s="169" t="s">
        <v>14954</v>
      </c>
      <c r="B8318" s="170" t="s">
        <v>32848</v>
      </c>
      <c r="C8318" s="169" t="s">
        <v>174</v>
      </c>
    </row>
    <row r="8319" spans="1:3" ht="57">
      <c r="A8319" s="169" t="s">
        <v>14956</v>
      </c>
      <c r="B8319" s="170" t="s">
        <v>32849</v>
      </c>
      <c r="C8319" s="169" t="s">
        <v>174</v>
      </c>
    </row>
    <row r="8320" spans="1:3" ht="42.75">
      <c r="A8320" s="169" t="s">
        <v>286</v>
      </c>
      <c r="B8320" s="170" t="s">
        <v>32850</v>
      </c>
      <c r="C8320" s="169" t="s">
        <v>174</v>
      </c>
    </row>
    <row r="8321" spans="1:3" ht="42.75">
      <c r="A8321" s="169" t="s">
        <v>14959</v>
      </c>
      <c r="B8321" s="170" t="s">
        <v>32851</v>
      </c>
      <c r="C8321" s="169" t="s">
        <v>174</v>
      </c>
    </row>
    <row r="8322" spans="1:3" ht="57">
      <c r="A8322" s="169" t="s">
        <v>14961</v>
      </c>
      <c r="B8322" s="170" t="s">
        <v>32852</v>
      </c>
      <c r="C8322" s="169" t="s">
        <v>174</v>
      </c>
    </row>
    <row r="8323" spans="1:3" ht="42.75">
      <c r="A8323" s="169" t="s">
        <v>14963</v>
      </c>
      <c r="B8323" s="170" t="s">
        <v>32853</v>
      </c>
      <c r="C8323" s="169" t="s">
        <v>174</v>
      </c>
    </row>
    <row r="8324" spans="1:3" ht="42.75">
      <c r="A8324" s="169" t="s">
        <v>14965</v>
      </c>
      <c r="B8324" s="170" t="s">
        <v>32854</v>
      </c>
      <c r="C8324" s="169" t="s">
        <v>174</v>
      </c>
    </row>
    <row r="8325" spans="1:3" ht="57">
      <c r="A8325" s="169" t="s">
        <v>14967</v>
      </c>
      <c r="B8325" s="170" t="s">
        <v>32855</v>
      </c>
      <c r="C8325" s="169" t="s">
        <v>174</v>
      </c>
    </row>
    <row r="8326" spans="1:3" ht="42.75">
      <c r="A8326" s="169" t="s">
        <v>14969</v>
      </c>
      <c r="B8326" s="170" t="s">
        <v>32856</v>
      </c>
      <c r="C8326" s="169" t="s">
        <v>174</v>
      </c>
    </row>
    <row r="8327" spans="1:3" ht="42.75">
      <c r="A8327" s="169" t="s">
        <v>14971</v>
      </c>
      <c r="B8327" s="170" t="s">
        <v>32857</v>
      </c>
      <c r="C8327" s="169" t="s">
        <v>174</v>
      </c>
    </row>
    <row r="8328" spans="1:3" ht="57">
      <c r="A8328" s="169" t="s">
        <v>14973</v>
      </c>
      <c r="B8328" s="170" t="s">
        <v>32858</v>
      </c>
      <c r="C8328" s="169" t="s">
        <v>174</v>
      </c>
    </row>
    <row r="8329" spans="1:3" ht="42.75">
      <c r="A8329" s="169" t="s">
        <v>14975</v>
      </c>
      <c r="B8329" s="170" t="s">
        <v>32859</v>
      </c>
      <c r="C8329" s="169" t="s">
        <v>174</v>
      </c>
    </row>
    <row r="8330" spans="1:3" ht="42.75">
      <c r="A8330" s="169" t="s">
        <v>14977</v>
      </c>
      <c r="B8330" s="170" t="s">
        <v>32860</v>
      </c>
      <c r="C8330" s="169" t="s">
        <v>174</v>
      </c>
    </row>
    <row r="8331" spans="1:3" ht="57">
      <c r="A8331" s="169" t="s">
        <v>14979</v>
      </c>
      <c r="B8331" s="170" t="s">
        <v>32861</v>
      </c>
      <c r="C8331" s="169" t="s">
        <v>174</v>
      </c>
    </row>
    <row r="8332" spans="1:3" ht="42.75">
      <c r="A8332" s="169" t="s">
        <v>14981</v>
      </c>
      <c r="B8332" s="170" t="s">
        <v>32862</v>
      </c>
      <c r="C8332" s="169" t="s">
        <v>174</v>
      </c>
    </row>
    <row r="8333" spans="1:3" ht="42.75">
      <c r="A8333" s="169" t="s">
        <v>14983</v>
      </c>
      <c r="B8333" s="170" t="s">
        <v>32863</v>
      </c>
      <c r="C8333" s="169" t="s">
        <v>174</v>
      </c>
    </row>
    <row r="8334" spans="1:3" ht="57">
      <c r="A8334" s="169" t="s">
        <v>14985</v>
      </c>
      <c r="B8334" s="170" t="s">
        <v>32864</v>
      </c>
      <c r="C8334" s="169" t="s">
        <v>174</v>
      </c>
    </row>
    <row r="8335" spans="1:3" ht="42.75">
      <c r="A8335" s="169" t="s">
        <v>14987</v>
      </c>
      <c r="B8335" s="170" t="s">
        <v>32865</v>
      </c>
      <c r="C8335" s="169" t="s">
        <v>174</v>
      </c>
    </row>
    <row r="8336" spans="1:3" ht="42.75">
      <c r="A8336" s="169" t="s">
        <v>14989</v>
      </c>
      <c r="B8336" s="170" t="s">
        <v>32866</v>
      </c>
      <c r="C8336" s="169" t="s">
        <v>174</v>
      </c>
    </row>
    <row r="8337" spans="1:3" ht="57">
      <c r="A8337" s="169" t="s">
        <v>14991</v>
      </c>
      <c r="B8337" s="170" t="s">
        <v>32867</v>
      </c>
      <c r="C8337" s="169" t="s">
        <v>174</v>
      </c>
    </row>
    <row r="8338" spans="1:3" ht="42.75">
      <c r="A8338" s="169" t="s">
        <v>14993</v>
      </c>
      <c r="B8338" s="170" t="s">
        <v>32868</v>
      </c>
      <c r="C8338" s="169" t="s">
        <v>174</v>
      </c>
    </row>
    <row r="8339" spans="1:3" ht="42.75">
      <c r="A8339" s="169" t="s">
        <v>14995</v>
      </c>
      <c r="B8339" s="170" t="s">
        <v>32869</v>
      </c>
      <c r="C8339" s="169" t="s">
        <v>174</v>
      </c>
    </row>
    <row r="8340" spans="1:3" ht="57">
      <c r="A8340" s="169" t="s">
        <v>14997</v>
      </c>
      <c r="B8340" s="170" t="s">
        <v>32870</v>
      </c>
      <c r="C8340" s="169" t="s">
        <v>174</v>
      </c>
    </row>
    <row r="8341" spans="1:3" ht="42.75">
      <c r="A8341" s="169" t="s">
        <v>14999</v>
      </c>
      <c r="B8341" s="170" t="s">
        <v>32871</v>
      </c>
      <c r="C8341" s="169" t="s">
        <v>174</v>
      </c>
    </row>
    <row r="8342" spans="1:3" ht="42.75">
      <c r="A8342" s="169" t="s">
        <v>15001</v>
      </c>
      <c r="B8342" s="170" t="s">
        <v>32872</v>
      </c>
      <c r="C8342" s="169" t="s">
        <v>174</v>
      </c>
    </row>
    <row r="8343" spans="1:3" ht="57">
      <c r="A8343" s="169" t="s">
        <v>15003</v>
      </c>
      <c r="B8343" s="170" t="s">
        <v>32873</v>
      </c>
      <c r="C8343" s="169" t="s">
        <v>174</v>
      </c>
    </row>
    <row r="8344" spans="1:3" ht="42.75">
      <c r="A8344" s="169" t="s">
        <v>15005</v>
      </c>
      <c r="B8344" s="170" t="s">
        <v>32874</v>
      </c>
      <c r="C8344" s="169" t="s">
        <v>174</v>
      </c>
    </row>
    <row r="8345" spans="1:3" ht="42.75">
      <c r="A8345" s="169" t="s">
        <v>15007</v>
      </c>
      <c r="B8345" s="170" t="s">
        <v>32875</v>
      </c>
      <c r="C8345" s="169" t="s">
        <v>174</v>
      </c>
    </row>
    <row r="8346" spans="1:3" ht="57">
      <c r="A8346" s="169" t="s">
        <v>15009</v>
      </c>
      <c r="B8346" s="170" t="s">
        <v>32876</v>
      </c>
      <c r="C8346" s="169" t="s">
        <v>174</v>
      </c>
    </row>
    <row r="8347" spans="1:3" ht="42.75">
      <c r="A8347" s="169" t="s">
        <v>15011</v>
      </c>
      <c r="B8347" s="170" t="s">
        <v>32877</v>
      </c>
      <c r="C8347" s="169" t="s">
        <v>174</v>
      </c>
    </row>
    <row r="8348" spans="1:3" ht="42.75">
      <c r="A8348" s="169" t="s">
        <v>15013</v>
      </c>
      <c r="B8348" s="170" t="s">
        <v>32878</v>
      </c>
      <c r="C8348" s="169" t="s">
        <v>174</v>
      </c>
    </row>
    <row r="8349" spans="1:3" ht="57">
      <c r="A8349" s="169" t="s">
        <v>15015</v>
      </c>
      <c r="B8349" s="170" t="s">
        <v>32879</v>
      </c>
      <c r="C8349" s="169" t="s">
        <v>174</v>
      </c>
    </row>
    <row r="8350" spans="1:3" ht="42.75">
      <c r="A8350" s="169" t="s">
        <v>15017</v>
      </c>
      <c r="B8350" s="170" t="s">
        <v>32880</v>
      </c>
      <c r="C8350" s="169" t="s">
        <v>174</v>
      </c>
    </row>
    <row r="8351" spans="1:3" ht="42.75">
      <c r="A8351" s="169" t="s">
        <v>15019</v>
      </c>
      <c r="B8351" s="170" t="s">
        <v>32881</v>
      </c>
      <c r="C8351" s="169" t="s">
        <v>174</v>
      </c>
    </row>
    <row r="8352" spans="1:3" ht="57">
      <c r="A8352" s="169" t="s">
        <v>15021</v>
      </c>
      <c r="B8352" s="170" t="s">
        <v>32882</v>
      </c>
      <c r="C8352" s="169" t="s">
        <v>174</v>
      </c>
    </row>
    <row r="8353" spans="1:3" ht="42.75">
      <c r="A8353" s="169" t="s">
        <v>15023</v>
      </c>
      <c r="B8353" s="170" t="s">
        <v>32883</v>
      </c>
      <c r="C8353" s="169" t="s">
        <v>174</v>
      </c>
    </row>
    <row r="8354" spans="1:3" ht="42.75">
      <c r="A8354" s="169" t="s">
        <v>15025</v>
      </c>
      <c r="B8354" s="170" t="s">
        <v>32884</v>
      </c>
      <c r="C8354" s="169" t="s">
        <v>174</v>
      </c>
    </row>
    <row r="8355" spans="1:3" ht="57">
      <c r="A8355" s="169" t="s">
        <v>15027</v>
      </c>
      <c r="B8355" s="170" t="s">
        <v>32885</v>
      </c>
      <c r="C8355" s="169" t="s">
        <v>174</v>
      </c>
    </row>
    <row r="8356" spans="1:3" ht="42.75">
      <c r="A8356" s="169" t="s">
        <v>15029</v>
      </c>
      <c r="B8356" s="170" t="s">
        <v>32886</v>
      </c>
      <c r="C8356" s="169" t="s">
        <v>174</v>
      </c>
    </row>
    <row r="8357" spans="1:3" ht="42.75">
      <c r="A8357" s="169" t="s">
        <v>15031</v>
      </c>
      <c r="B8357" s="170" t="s">
        <v>32887</v>
      </c>
      <c r="C8357" s="169" t="s">
        <v>174</v>
      </c>
    </row>
    <row r="8358" spans="1:3" ht="57">
      <c r="A8358" s="169" t="s">
        <v>15033</v>
      </c>
      <c r="B8358" s="170" t="s">
        <v>32888</v>
      </c>
      <c r="C8358" s="169" t="s">
        <v>174</v>
      </c>
    </row>
    <row r="8359" spans="1:3" ht="42.75">
      <c r="A8359" s="169" t="s">
        <v>15035</v>
      </c>
      <c r="B8359" s="170" t="s">
        <v>32889</v>
      </c>
      <c r="C8359" s="169" t="s">
        <v>174</v>
      </c>
    </row>
    <row r="8360" spans="1:3" ht="42.75">
      <c r="A8360" s="169" t="s">
        <v>15037</v>
      </c>
      <c r="B8360" s="170" t="s">
        <v>32890</v>
      </c>
      <c r="C8360" s="169" t="s">
        <v>174</v>
      </c>
    </row>
    <row r="8361" spans="1:3" ht="57">
      <c r="A8361" s="169" t="s">
        <v>15039</v>
      </c>
      <c r="B8361" s="170" t="s">
        <v>32891</v>
      </c>
      <c r="C8361" s="169" t="s">
        <v>174</v>
      </c>
    </row>
    <row r="8362" spans="1:3" ht="42.75">
      <c r="A8362" s="169" t="s">
        <v>15041</v>
      </c>
      <c r="B8362" s="170" t="s">
        <v>32892</v>
      </c>
      <c r="C8362" s="169" t="s">
        <v>174</v>
      </c>
    </row>
    <row r="8363" spans="1:3" ht="42.75">
      <c r="A8363" s="169" t="s">
        <v>15043</v>
      </c>
      <c r="B8363" s="170" t="s">
        <v>32893</v>
      </c>
      <c r="C8363" s="169" t="s">
        <v>174</v>
      </c>
    </row>
    <row r="8364" spans="1:3" ht="57">
      <c r="A8364" s="169" t="s">
        <v>15045</v>
      </c>
      <c r="B8364" s="170" t="s">
        <v>32894</v>
      </c>
      <c r="C8364" s="169" t="s">
        <v>174</v>
      </c>
    </row>
    <row r="8365" spans="1:3" ht="42.75">
      <c r="A8365" s="169" t="s">
        <v>15047</v>
      </c>
      <c r="B8365" s="170" t="s">
        <v>32895</v>
      </c>
      <c r="C8365" s="169" t="s">
        <v>174</v>
      </c>
    </row>
    <row r="8366" spans="1:3" ht="42.75">
      <c r="A8366" s="169" t="s">
        <v>15049</v>
      </c>
      <c r="B8366" s="170" t="s">
        <v>32896</v>
      </c>
      <c r="C8366" s="169" t="s">
        <v>174</v>
      </c>
    </row>
    <row r="8367" spans="1:3" ht="42.75">
      <c r="A8367" s="169" t="s">
        <v>15051</v>
      </c>
      <c r="B8367" s="170" t="s">
        <v>32897</v>
      </c>
      <c r="C8367" s="169" t="s">
        <v>174</v>
      </c>
    </row>
    <row r="8368" spans="1:3" ht="42.75">
      <c r="A8368" s="169" t="s">
        <v>15053</v>
      </c>
      <c r="B8368" s="170" t="s">
        <v>32898</v>
      </c>
      <c r="C8368" s="169" t="s">
        <v>174</v>
      </c>
    </row>
    <row r="8369" spans="1:3" ht="42.75">
      <c r="A8369" s="169" t="s">
        <v>15055</v>
      </c>
      <c r="B8369" s="170" t="s">
        <v>32899</v>
      </c>
      <c r="C8369" s="169" t="s">
        <v>174</v>
      </c>
    </row>
    <row r="8370" spans="1:3" ht="57">
      <c r="A8370" s="169" t="s">
        <v>15057</v>
      </c>
      <c r="B8370" s="170" t="s">
        <v>32900</v>
      </c>
      <c r="C8370" s="169" t="s">
        <v>174</v>
      </c>
    </row>
    <row r="8371" spans="1:3" ht="42.75">
      <c r="A8371" s="169" t="s">
        <v>15059</v>
      </c>
      <c r="B8371" s="170" t="s">
        <v>32901</v>
      </c>
      <c r="C8371" s="169" t="s">
        <v>174</v>
      </c>
    </row>
    <row r="8372" spans="1:3" ht="42.75">
      <c r="A8372" s="169" t="s">
        <v>15061</v>
      </c>
      <c r="B8372" s="170" t="s">
        <v>32902</v>
      </c>
      <c r="C8372" s="169" t="s">
        <v>174</v>
      </c>
    </row>
    <row r="8373" spans="1:3" ht="57">
      <c r="A8373" s="169" t="s">
        <v>15063</v>
      </c>
      <c r="B8373" s="170" t="s">
        <v>32903</v>
      </c>
      <c r="C8373" s="169" t="s">
        <v>174</v>
      </c>
    </row>
    <row r="8374" spans="1:3" ht="28.5">
      <c r="A8374" s="169" t="s">
        <v>15065</v>
      </c>
      <c r="B8374" s="170" t="s">
        <v>32904</v>
      </c>
      <c r="C8374" s="169" t="s">
        <v>174</v>
      </c>
    </row>
    <row r="8375" spans="1:3" ht="28.5">
      <c r="A8375" s="169" t="s">
        <v>15067</v>
      </c>
      <c r="B8375" s="170" t="s">
        <v>32905</v>
      </c>
      <c r="C8375" s="169" t="s">
        <v>174</v>
      </c>
    </row>
    <row r="8376" spans="1:3" ht="28.5">
      <c r="A8376" s="169" t="s">
        <v>15069</v>
      </c>
      <c r="B8376" s="170" t="s">
        <v>32906</v>
      </c>
      <c r="C8376" s="169" t="s">
        <v>174</v>
      </c>
    </row>
    <row r="8377" spans="1:3" ht="28.5">
      <c r="A8377" s="169" t="s">
        <v>15071</v>
      </c>
      <c r="B8377" s="170" t="s">
        <v>32907</v>
      </c>
      <c r="C8377" s="169" t="s">
        <v>174</v>
      </c>
    </row>
    <row r="8378" spans="1:3" ht="28.5">
      <c r="A8378" s="169" t="s">
        <v>15073</v>
      </c>
      <c r="B8378" s="170" t="s">
        <v>32908</v>
      </c>
      <c r="C8378" s="169" t="s">
        <v>174</v>
      </c>
    </row>
    <row r="8379" spans="1:3" ht="28.5">
      <c r="A8379" s="169" t="s">
        <v>15085</v>
      </c>
      <c r="B8379" s="170" t="s">
        <v>32909</v>
      </c>
      <c r="C8379" s="169" t="s">
        <v>174</v>
      </c>
    </row>
    <row r="8380" spans="1:3" ht="28.5">
      <c r="A8380" s="169" t="s">
        <v>15091</v>
      </c>
      <c r="B8380" s="170" t="s">
        <v>32910</v>
      </c>
      <c r="C8380" s="169" t="s">
        <v>174</v>
      </c>
    </row>
    <row r="8381" spans="1:3">
      <c r="A8381" s="169" t="s">
        <v>32911</v>
      </c>
      <c r="B8381" s="170" t="s">
        <v>32912</v>
      </c>
      <c r="C8381" s="169" t="s">
        <v>174</v>
      </c>
    </row>
    <row r="8382" spans="1:3" ht="28.5">
      <c r="A8382" s="169" t="s">
        <v>15093</v>
      </c>
      <c r="B8382" s="170" t="s">
        <v>32913</v>
      </c>
      <c r="C8382" s="169" t="s">
        <v>174</v>
      </c>
    </row>
    <row r="8383" spans="1:3" ht="28.5">
      <c r="A8383" s="169" t="s">
        <v>15095</v>
      </c>
      <c r="B8383" s="170" t="s">
        <v>32914</v>
      </c>
      <c r="C8383" s="169" t="s">
        <v>174</v>
      </c>
    </row>
    <row r="8384" spans="1:3" ht="28.5">
      <c r="A8384" s="169" t="s">
        <v>15097</v>
      </c>
      <c r="B8384" s="170" t="s">
        <v>32915</v>
      </c>
      <c r="C8384" s="169" t="s">
        <v>174</v>
      </c>
    </row>
    <row r="8385" spans="1:3" ht="42.75">
      <c r="A8385" s="169" t="s">
        <v>15099</v>
      </c>
      <c r="B8385" s="170" t="s">
        <v>32916</v>
      </c>
      <c r="C8385" s="169" t="s">
        <v>174</v>
      </c>
    </row>
    <row r="8386" spans="1:3" ht="28.5">
      <c r="A8386" s="169" t="s">
        <v>15101</v>
      </c>
      <c r="B8386" s="170" t="s">
        <v>32917</v>
      </c>
      <c r="C8386" s="169" t="s">
        <v>174</v>
      </c>
    </row>
    <row r="8387" spans="1:3" ht="42.75">
      <c r="A8387" s="169" t="s">
        <v>15103</v>
      </c>
      <c r="B8387" s="170" t="s">
        <v>32918</v>
      </c>
      <c r="C8387" s="169" t="s">
        <v>174</v>
      </c>
    </row>
    <row r="8388" spans="1:3" ht="42.75">
      <c r="A8388" s="169" t="s">
        <v>15105</v>
      </c>
      <c r="B8388" s="170" t="s">
        <v>32919</v>
      </c>
      <c r="C8388" s="169" t="s">
        <v>174</v>
      </c>
    </row>
    <row r="8389" spans="1:3" ht="28.5">
      <c r="A8389" s="169" t="s">
        <v>15107</v>
      </c>
      <c r="B8389" s="170" t="s">
        <v>32920</v>
      </c>
      <c r="C8389" s="169" t="s">
        <v>174</v>
      </c>
    </row>
    <row r="8390" spans="1:3" ht="57">
      <c r="A8390" s="169" t="s">
        <v>15109</v>
      </c>
      <c r="B8390" s="170" t="s">
        <v>32921</v>
      </c>
      <c r="C8390" s="169" t="s">
        <v>174</v>
      </c>
    </row>
    <row r="8391" spans="1:3" ht="42.75">
      <c r="A8391" s="169" t="s">
        <v>15111</v>
      </c>
      <c r="B8391" s="170" t="s">
        <v>32922</v>
      </c>
      <c r="C8391" s="169" t="s">
        <v>174</v>
      </c>
    </row>
    <row r="8392" spans="1:3" ht="28.5">
      <c r="A8392" s="169" t="s">
        <v>15113</v>
      </c>
      <c r="B8392" s="170" t="s">
        <v>32923</v>
      </c>
      <c r="C8392" s="169" t="s">
        <v>174</v>
      </c>
    </row>
    <row r="8393" spans="1:3" ht="42.75">
      <c r="A8393" s="169" t="s">
        <v>15115</v>
      </c>
      <c r="B8393" s="170" t="s">
        <v>32924</v>
      </c>
      <c r="C8393" s="169" t="s">
        <v>174</v>
      </c>
    </row>
    <row r="8394" spans="1:3" ht="42.75">
      <c r="A8394" s="169" t="s">
        <v>288</v>
      </c>
      <c r="B8394" s="170" t="s">
        <v>32925</v>
      </c>
      <c r="C8394" s="169" t="s">
        <v>174</v>
      </c>
    </row>
    <row r="8395" spans="1:3" ht="42.75">
      <c r="A8395" s="169" t="s">
        <v>15118</v>
      </c>
      <c r="B8395" s="170" t="s">
        <v>32926</v>
      </c>
      <c r="C8395" s="169" t="s">
        <v>174</v>
      </c>
    </row>
    <row r="8396" spans="1:3" ht="42.75">
      <c r="A8396" s="169" t="s">
        <v>15120</v>
      </c>
      <c r="B8396" s="170" t="s">
        <v>32927</v>
      </c>
      <c r="C8396" s="169" t="s">
        <v>174</v>
      </c>
    </row>
    <row r="8397" spans="1:3" ht="42.75">
      <c r="A8397" s="169" t="s">
        <v>15122</v>
      </c>
      <c r="B8397" s="170" t="s">
        <v>32928</v>
      </c>
      <c r="C8397" s="169" t="s">
        <v>174</v>
      </c>
    </row>
    <row r="8398" spans="1:3" ht="57">
      <c r="A8398" s="169" t="s">
        <v>15124</v>
      </c>
      <c r="B8398" s="170" t="s">
        <v>32929</v>
      </c>
      <c r="C8398" s="169" t="s">
        <v>174</v>
      </c>
    </row>
    <row r="8399" spans="1:3" ht="57">
      <c r="A8399" s="169" t="s">
        <v>15126</v>
      </c>
      <c r="B8399" s="170" t="s">
        <v>32930</v>
      </c>
      <c r="C8399" s="169" t="s">
        <v>174</v>
      </c>
    </row>
    <row r="8400" spans="1:3" ht="42.75">
      <c r="A8400" s="169" t="s">
        <v>15128</v>
      </c>
      <c r="B8400" s="170" t="s">
        <v>32931</v>
      </c>
      <c r="C8400" s="169" t="s">
        <v>174</v>
      </c>
    </row>
    <row r="8401" spans="1:3" ht="28.5">
      <c r="A8401" s="169" t="s">
        <v>15130</v>
      </c>
      <c r="B8401" s="170" t="s">
        <v>32932</v>
      </c>
      <c r="C8401" s="169" t="s">
        <v>174</v>
      </c>
    </row>
    <row r="8402" spans="1:3" ht="42.75">
      <c r="A8402" s="169" t="s">
        <v>15132</v>
      </c>
      <c r="B8402" s="170" t="s">
        <v>32933</v>
      </c>
      <c r="C8402" s="169" t="s">
        <v>174</v>
      </c>
    </row>
    <row r="8403" spans="1:3" ht="28.5">
      <c r="A8403" s="169" t="s">
        <v>15134</v>
      </c>
      <c r="B8403" s="170" t="s">
        <v>32934</v>
      </c>
      <c r="C8403" s="169" t="s">
        <v>32935</v>
      </c>
    </row>
    <row r="8404" spans="1:3" ht="42.75">
      <c r="A8404" s="169" t="s">
        <v>15136</v>
      </c>
      <c r="B8404" s="170" t="s">
        <v>32936</v>
      </c>
      <c r="C8404" s="169" t="s">
        <v>174</v>
      </c>
    </row>
    <row r="8405" spans="1:3" ht="42.75">
      <c r="A8405" s="169" t="s">
        <v>15138</v>
      </c>
      <c r="B8405" s="170" t="s">
        <v>32937</v>
      </c>
      <c r="C8405" s="169" t="s">
        <v>174</v>
      </c>
    </row>
    <row r="8406" spans="1:3" ht="42.75">
      <c r="A8406" s="169" t="s">
        <v>15140</v>
      </c>
      <c r="B8406" s="170" t="s">
        <v>32938</v>
      </c>
      <c r="C8406" s="169" t="s">
        <v>174</v>
      </c>
    </row>
    <row r="8407" spans="1:3" ht="28.5">
      <c r="A8407" s="169" t="s">
        <v>15142</v>
      </c>
      <c r="B8407" s="170" t="s">
        <v>32939</v>
      </c>
      <c r="C8407" s="169" t="s">
        <v>174</v>
      </c>
    </row>
    <row r="8408" spans="1:3" ht="42.75">
      <c r="A8408" s="169" t="s">
        <v>15144</v>
      </c>
      <c r="B8408" s="170" t="s">
        <v>32940</v>
      </c>
      <c r="C8408" s="169" t="s">
        <v>174</v>
      </c>
    </row>
    <row r="8409" spans="1:3" ht="28.5">
      <c r="A8409" s="169" t="s">
        <v>15146</v>
      </c>
      <c r="B8409" s="170" t="s">
        <v>32941</v>
      </c>
      <c r="C8409" s="169" t="s">
        <v>174</v>
      </c>
    </row>
    <row r="8410" spans="1:3" ht="57">
      <c r="A8410" s="169" t="s">
        <v>15148</v>
      </c>
      <c r="B8410" s="170" t="s">
        <v>32942</v>
      </c>
      <c r="C8410" s="169" t="s">
        <v>174</v>
      </c>
    </row>
    <row r="8411" spans="1:3" ht="57">
      <c r="A8411" s="169" t="s">
        <v>15150</v>
      </c>
      <c r="B8411" s="170" t="s">
        <v>32943</v>
      </c>
      <c r="C8411" s="169" t="s">
        <v>174</v>
      </c>
    </row>
    <row r="8412" spans="1:3" ht="42.75">
      <c r="A8412" s="169" t="s">
        <v>15152</v>
      </c>
      <c r="B8412" s="170" t="s">
        <v>32944</v>
      </c>
      <c r="C8412" s="169" t="s">
        <v>174</v>
      </c>
    </row>
    <row r="8413" spans="1:3" ht="28.5">
      <c r="A8413" s="169" t="s">
        <v>15154</v>
      </c>
      <c r="B8413" s="170" t="s">
        <v>32945</v>
      </c>
      <c r="C8413" s="169" t="s">
        <v>174</v>
      </c>
    </row>
    <row r="8414" spans="1:3" ht="42.75">
      <c r="A8414" s="169" t="s">
        <v>290</v>
      </c>
      <c r="B8414" s="170" t="s">
        <v>32946</v>
      </c>
      <c r="C8414" s="169" t="s">
        <v>174</v>
      </c>
    </row>
    <row r="8415" spans="1:3" ht="28.5">
      <c r="A8415" s="169" t="s">
        <v>15157</v>
      </c>
      <c r="B8415" s="170" t="s">
        <v>32947</v>
      </c>
      <c r="C8415" s="169" t="s">
        <v>174</v>
      </c>
    </row>
    <row r="8416" spans="1:3" ht="57">
      <c r="A8416" s="169" t="s">
        <v>15159</v>
      </c>
      <c r="B8416" s="170" t="s">
        <v>32948</v>
      </c>
      <c r="C8416" s="169" t="s">
        <v>174</v>
      </c>
    </row>
    <row r="8417" spans="1:3" ht="57">
      <c r="A8417" s="169" t="s">
        <v>15161</v>
      </c>
      <c r="B8417" s="170" t="s">
        <v>32949</v>
      </c>
      <c r="C8417" s="169" t="s">
        <v>174</v>
      </c>
    </row>
    <row r="8418" spans="1:3" ht="42.75">
      <c r="A8418" s="169" t="s">
        <v>15163</v>
      </c>
      <c r="B8418" s="170" t="s">
        <v>32950</v>
      </c>
      <c r="C8418" s="169" t="s">
        <v>174</v>
      </c>
    </row>
    <row r="8419" spans="1:3" ht="28.5">
      <c r="A8419" s="169" t="s">
        <v>15165</v>
      </c>
      <c r="B8419" s="170" t="s">
        <v>32951</v>
      </c>
      <c r="C8419" s="169" t="s">
        <v>174</v>
      </c>
    </row>
    <row r="8420" spans="1:3" ht="42.75">
      <c r="A8420" s="169" t="s">
        <v>15167</v>
      </c>
      <c r="B8420" s="170" t="s">
        <v>32952</v>
      </c>
      <c r="C8420" s="169" t="s">
        <v>174</v>
      </c>
    </row>
    <row r="8421" spans="1:3" ht="28.5">
      <c r="A8421" s="169" t="s">
        <v>15169</v>
      </c>
      <c r="B8421" s="170" t="s">
        <v>32953</v>
      </c>
      <c r="C8421" s="169" t="s">
        <v>174</v>
      </c>
    </row>
    <row r="8422" spans="1:3" ht="57">
      <c r="A8422" s="169" t="s">
        <v>15171</v>
      </c>
      <c r="B8422" s="170" t="s">
        <v>32954</v>
      </c>
      <c r="C8422" s="169" t="s">
        <v>174</v>
      </c>
    </row>
    <row r="8423" spans="1:3" ht="57">
      <c r="A8423" s="169" t="s">
        <v>15173</v>
      </c>
      <c r="B8423" s="170" t="s">
        <v>32955</v>
      </c>
      <c r="C8423" s="169" t="s">
        <v>174</v>
      </c>
    </row>
    <row r="8424" spans="1:3" ht="42.75">
      <c r="A8424" s="169" t="s">
        <v>15175</v>
      </c>
      <c r="B8424" s="170" t="s">
        <v>32956</v>
      </c>
      <c r="C8424" s="169" t="s">
        <v>174</v>
      </c>
    </row>
    <row r="8425" spans="1:3" ht="28.5">
      <c r="A8425" s="169" t="s">
        <v>15177</v>
      </c>
      <c r="B8425" s="170" t="s">
        <v>32957</v>
      </c>
      <c r="C8425" s="169" t="s">
        <v>174</v>
      </c>
    </row>
    <row r="8426" spans="1:3" ht="42.75">
      <c r="A8426" s="169" t="s">
        <v>15179</v>
      </c>
      <c r="B8426" s="170" t="s">
        <v>32958</v>
      </c>
      <c r="C8426" s="169" t="s">
        <v>174</v>
      </c>
    </row>
    <row r="8427" spans="1:3" ht="28.5">
      <c r="A8427" s="169" t="s">
        <v>15181</v>
      </c>
      <c r="B8427" s="170" t="s">
        <v>32959</v>
      </c>
      <c r="C8427" s="169" t="s">
        <v>174</v>
      </c>
    </row>
    <row r="8428" spans="1:3" ht="57">
      <c r="A8428" s="169" t="s">
        <v>15183</v>
      </c>
      <c r="B8428" s="170" t="s">
        <v>32960</v>
      </c>
      <c r="C8428" s="169" t="s">
        <v>174</v>
      </c>
    </row>
    <row r="8429" spans="1:3" ht="57">
      <c r="A8429" s="169" t="s">
        <v>15185</v>
      </c>
      <c r="B8429" s="170" t="s">
        <v>32961</v>
      </c>
      <c r="C8429" s="169" t="s">
        <v>174</v>
      </c>
    </row>
    <row r="8430" spans="1:3" ht="42.75">
      <c r="A8430" s="169" t="s">
        <v>15187</v>
      </c>
      <c r="B8430" s="170" t="s">
        <v>32962</v>
      </c>
      <c r="C8430" s="169" t="s">
        <v>174</v>
      </c>
    </row>
    <row r="8431" spans="1:3" ht="28.5">
      <c r="A8431" s="169" t="s">
        <v>15189</v>
      </c>
      <c r="B8431" s="170" t="s">
        <v>32963</v>
      </c>
      <c r="C8431" s="169" t="s">
        <v>174</v>
      </c>
    </row>
    <row r="8432" spans="1:3" ht="42.75">
      <c r="A8432" s="169" t="s">
        <v>15191</v>
      </c>
      <c r="B8432" s="170" t="s">
        <v>32964</v>
      </c>
      <c r="C8432" s="169" t="s">
        <v>174</v>
      </c>
    </row>
    <row r="8433" spans="1:3" ht="28.5">
      <c r="A8433" s="169" t="s">
        <v>15193</v>
      </c>
      <c r="B8433" s="170" t="s">
        <v>32965</v>
      </c>
      <c r="C8433" s="169" t="s">
        <v>174</v>
      </c>
    </row>
    <row r="8434" spans="1:3" ht="57">
      <c r="A8434" s="169" t="s">
        <v>15195</v>
      </c>
      <c r="B8434" s="170" t="s">
        <v>32966</v>
      </c>
      <c r="C8434" s="169" t="s">
        <v>174</v>
      </c>
    </row>
    <row r="8435" spans="1:3" ht="57">
      <c r="A8435" s="169" t="s">
        <v>15197</v>
      </c>
      <c r="B8435" s="170" t="s">
        <v>32967</v>
      </c>
      <c r="C8435" s="169" t="s">
        <v>174</v>
      </c>
    </row>
    <row r="8436" spans="1:3" ht="42.75">
      <c r="A8436" s="169" t="s">
        <v>15199</v>
      </c>
      <c r="B8436" s="170" t="s">
        <v>32968</v>
      </c>
      <c r="C8436" s="169" t="s">
        <v>174</v>
      </c>
    </row>
    <row r="8437" spans="1:3" ht="28.5">
      <c r="A8437" s="169" t="s">
        <v>15201</v>
      </c>
      <c r="B8437" s="170" t="s">
        <v>32969</v>
      </c>
      <c r="C8437" s="169" t="s">
        <v>174</v>
      </c>
    </row>
    <row r="8438" spans="1:3" ht="42.75">
      <c r="A8438" s="169" t="s">
        <v>291</v>
      </c>
      <c r="B8438" s="170" t="s">
        <v>32970</v>
      </c>
      <c r="C8438" s="169" t="s">
        <v>174</v>
      </c>
    </row>
    <row r="8439" spans="1:3" ht="28.5">
      <c r="A8439" s="169" t="s">
        <v>15204</v>
      </c>
      <c r="B8439" s="170" t="s">
        <v>32971</v>
      </c>
      <c r="C8439" s="169" t="s">
        <v>174</v>
      </c>
    </row>
    <row r="8440" spans="1:3" ht="57">
      <c r="A8440" s="169" t="s">
        <v>15206</v>
      </c>
      <c r="B8440" s="170" t="s">
        <v>32972</v>
      </c>
      <c r="C8440" s="169" t="s">
        <v>174</v>
      </c>
    </row>
    <row r="8441" spans="1:3" ht="57">
      <c r="A8441" s="169" t="s">
        <v>15208</v>
      </c>
      <c r="B8441" s="170" t="s">
        <v>32973</v>
      </c>
      <c r="C8441" s="169" t="s">
        <v>174</v>
      </c>
    </row>
    <row r="8442" spans="1:3" ht="42.75">
      <c r="A8442" s="169" t="s">
        <v>15210</v>
      </c>
      <c r="B8442" s="170" t="s">
        <v>32974</v>
      </c>
      <c r="C8442" s="169" t="s">
        <v>174</v>
      </c>
    </row>
    <row r="8443" spans="1:3">
      <c r="A8443" s="169" t="s">
        <v>32975</v>
      </c>
      <c r="B8443" s="170" t="s">
        <v>24086</v>
      </c>
    </row>
    <row r="8444" spans="1:3" ht="42.75">
      <c r="A8444" s="169" t="s">
        <v>15212</v>
      </c>
      <c r="B8444" s="170" t="s">
        <v>32976</v>
      </c>
      <c r="C8444" s="169" t="s">
        <v>174</v>
      </c>
    </row>
    <row r="8445" spans="1:3" ht="42.75">
      <c r="A8445" s="169" t="s">
        <v>15214</v>
      </c>
      <c r="B8445" s="170" t="s">
        <v>32977</v>
      </c>
      <c r="C8445" s="169" t="s">
        <v>174</v>
      </c>
    </row>
    <row r="8446" spans="1:3" ht="42.75">
      <c r="A8446" s="169" t="s">
        <v>15216</v>
      </c>
      <c r="B8446" s="170" t="s">
        <v>32978</v>
      </c>
      <c r="C8446" s="169" t="s">
        <v>174</v>
      </c>
    </row>
    <row r="8447" spans="1:3" ht="42.75">
      <c r="A8447" s="169" t="s">
        <v>15218</v>
      </c>
      <c r="B8447" s="170" t="s">
        <v>32979</v>
      </c>
      <c r="C8447" s="169" t="s">
        <v>174</v>
      </c>
    </row>
    <row r="8448" spans="1:3" ht="42.75">
      <c r="A8448" s="169" t="s">
        <v>15220</v>
      </c>
      <c r="B8448" s="170" t="s">
        <v>32980</v>
      </c>
      <c r="C8448" s="169" t="s">
        <v>174</v>
      </c>
    </row>
    <row r="8449" spans="1:3" ht="42.75">
      <c r="A8449" s="169" t="s">
        <v>15222</v>
      </c>
      <c r="B8449" s="170" t="s">
        <v>32981</v>
      </c>
      <c r="C8449" s="169" t="s">
        <v>174</v>
      </c>
    </row>
    <row r="8450" spans="1:3" ht="42.75">
      <c r="A8450" s="169" t="s">
        <v>15224</v>
      </c>
      <c r="B8450" s="170" t="s">
        <v>32982</v>
      </c>
      <c r="C8450" s="169" t="s">
        <v>174</v>
      </c>
    </row>
    <row r="8451" spans="1:3" ht="42.75">
      <c r="A8451" s="169" t="s">
        <v>15226</v>
      </c>
      <c r="B8451" s="170" t="s">
        <v>32983</v>
      </c>
      <c r="C8451" s="169" t="s">
        <v>174</v>
      </c>
    </row>
    <row r="8452" spans="1:3" ht="42.75">
      <c r="A8452" s="169" t="s">
        <v>15228</v>
      </c>
      <c r="B8452" s="170" t="s">
        <v>32984</v>
      </c>
      <c r="C8452" s="169" t="s">
        <v>174</v>
      </c>
    </row>
    <row r="8453" spans="1:3" ht="42.75">
      <c r="A8453" s="169" t="s">
        <v>15230</v>
      </c>
      <c r="B8453" s="170" t="s">
        <v>32985</v>
      </c>
      <c r="C8453" s="169" t="s">
        <v>174</v>
      </c>
    </row>
    <row r="8454" spans="1:3" ht="42.75">
      <c r="A8454" s="169" t="s">
        <v>15232</v>
      </c>
      <c r="B8454" s="170" t="s">
        <v>32986</v>
      </c>
      <c r="C8454" s="169" t="s">
        <v>174</v>
      </c>
    </row>
    <row r="8455" spans="1:3" ht="42.75">
      <c r="A8455" s="169" t="s">
        <v>15234</v>
      </c>
      <c r="B8455" s="170" t="s">
        <v>32987</v>
      </c>
      <c r="C8455" s="169" t="s">
        <v>174</v>
      </c>
    </row>
    <row r="8456" spans="1:3" ht="42.75">
      <c r="A8456" s="169" t="s">
        <v>15236</v>
      </c>
      <c r="B8456" s="170" t="s">
        <v>32988</v>
      </c>
      <c r="C8456" s="169" t="s">
        <v>174</v>
      </c>
    </row>
    <row r="8457" spans="1:3" ht="42.75">
      <c r="A8457" s="169" t="s">
        <v>15238</v>
      </c>
      <c r="B8457" s="170" t="s">
        <v>32989</v>
      </c>
      <c r="C8457" s="169" t="s">
        <v>174</v>
      </c>
    </row>
    <row r="8458" spans="1:3" ht="28.5">
      <c r="A8458" s="169" t="s">
        <v>15240</v>
      </c>
      <c r="B8458" s="170" t="s">
        <v>32990</v>
      </c>
      <c r="C8458" s="169" t="s">
        <v>174</v>
      </c>
    </row>
    <row r="8459" spans="1:3" ht="28.5">
      <c r="A8459" s="169" t="s">
        <v>15242</v>
      </c>
      <c r="B8459" s="170" t="s">
        <v>32991</v>
      </c>
      <c r="C8459" s="169" t="s">
        <v>174</v>
      </c>
    </row>
    <row r="8460" spans="1:3" ht="28.5">
      <c r="A8460" s="169" t="s">
        <v>15244</v>
      </c>
      <c r="B8460" s="170" t="s">
        <v>32992</v>
      </c>
      <c r="C8460" s="169" t="s">
        <v>174</v>
      </c>
    </row>
    <row r="8461" spans="1:3" ht="28.5">
      <c r="A8461" s="169" t="s">
        <v>15246</v>
      </c>
      <c r="B8461" s="170" t="s">
        <v>32993</v>
      </c>
      <c r="C8461" s="169" t="s">
        <v>174</v>
      </c>
    </row>
    <row r="8462" spans="1:3" ht="28.5">
      <c r="A8462" s="169" t="s">
        <v>15248</v>
      </c>
      <c r="B8462" s="170" t="s">
        <v>32994</v>
      </c>
      <c r="C8462" s="169" t="s">
        <v>174</v>
      </c>
    </row>
    <row r="8463" spans="1:3" ht="42.75">
      <c r="A8463" s="169" t="s">
        <v>15250</v>
      </c>
      <c r="B8463" s="170" t="s">
        <v>32995</v>
      </c>
      <c r="C8463" s="169" t="s">
        <v>174</v>
      </c>
    </row>
    <row r="8464" spans="1:3" ht="42.75">
      <c r="A8464" s="169" t="s">
        <v>15252</v>
      </c>
      <c r="B8464" s="170" t="s">
        <v>32996</v>
      </c>
      <c r="C8464" s="169" t="s">
        <v>174</v>
      </c>
    </row>
    <row r="8465" spans="1:3" ht="42.75">
      <c r="A8465" s="169" t="s">
        <v>15254</v>
      </c>
      <c r="B8465" s="170" t="s">
        <v>32997</v>
      </c>
      <c r="C8465" s="169" t="s">
        <v>174</v>
      </c>
    </row>
    <row r="8466" spans="1:3" ht="42.75">
      <c r="A8466" s="169" t="s">
        <v>15256</v>
      </c>
      <c r="B8466" s="170" t="s">
        <v>32998</v>
      </c>
      <c r="C8466" s="169" t="s">
        <v>174</v>
      </c>
    </row>
    <row r="8467" spans="1:3">
      <c r="A8467" s="169" t="s">
        <v>32999</v>
      </c>
      <c r="B8467" s="170" t="s">
        <v>24086</v>
      </c>
    </row>
    <row r="8468" spans="1:3" ht="28.5">
      <c r="A8468" s="169" t="s">
        <v>15258</v>
      </c>
      <c r="B8468" s="170" t="s">
        <v>33000</v>
      </c>
      <c r="C8468" s="169" t="s">
        <v>174</v>
      </c>
    </row>
    <row r="8469" spans="1:3" ht="28.5">
      <c r="A8469" s="169" t="s">
        <v>15260</v>
      </c>
      <c r="B8469" s="170" t="s">
        <v>33001</v>
      </c>
      <c r="C8469" s="169" t="s">
        <v>174</v>
      </c>
    </row>
    <row r="8470" spans="1:3" ht="28.5">
      <c r="A8470" s="169" t="s">
        <v>15262</v>
      </c>
      <c r="B8470" s="170" t="s">
        <v>33002</v>
      </c>
      <c r="C8470" s="169" t="s">
        <v>174</v>
      </c>
    </row>
    <row r="8471" spans="1:3" ht="28.5">
      <c r="A8471" s="169" t="s">
        <v>15264</v>
      </c>
      <c r="B8471" s="170" t="s">
        <v>33003</v>
      </c>
      <c r="C8471" s="169" t="s">
        <v>174</v>
      </c>
    </row>
    <row r="8472" spans="1:3" ht="28.5">
      <c r="A8472" s="169" t="s">
        <v>15266</v>
      </c>
      <c r="B8472" s="170" t="s">
        <v>33004</v>
      </c>
      <c r="C8472" s="169" t="s">
        <v>174</v>
      </c>
    </row>
    <row r="8473" spans="1:3" ht="28.5">
      <c r="A8473" s="169" t="s">
        <v>15268</v>
      </c>
      <c r="B8473" s="170" t="s">
        <v>33005</v>
      </c>
      <c r="C8473" s="169" t="s">
        <v>174</v>
      </c>
    </row>
    <row r="8474" spans="1:3" ht="28.5">
      <c r="A8474" s="169" t="s">
        <v>15270</v>
      </c>
      <c r="B8474" s="170" t="s">
        <v>33006</v>
      </c>
      <c r="C8474" s="169" t="s">
        <v>174</v>
      </c>
    </row>
    <row r="8475" spans="1:3" ht="28.5">
      <c r="A8475" s="169" t="s">
        <v>15272</v>
      </c>
      <c r="B8475" s="170" t="s">
        <v>33007</v>
      </c>
      <c r="C8475" s="169" t="s">
        <v>174</v>
      </c>
    </row>
    <row r="8476" spans="1:3" ht="28.5">
      <c r="A8476" s="169" t="s">
        <v>15274</v>
      </c>
      <c r="B8476" s="170" t="s">
        <v>33008</v>
      </c>
      <c r="C8476" s="169" t="s">
        <v>174</v>
      </c>
    </row>
    <row r="8477" spans="1:3" ht="28.5">
      <c r="A8477" s="169" t="s">
        <v>15276</v>
      </c>
      <c r="B8477" s="170" t="s">
        <v>33009</v>
      </c>
      <c r="C8477" s="169" t="s">
        <v>174</v>
      </c>
    </row>
    <row r="8478" spans="1:3" ht="28.5">
      <c r="A8478" s="169" t="s">
        <v>15278</v>
      </c>
      <c r="B8478" s="170" t="s">
        <v>33010</v>
      </c>
      <c r="C8478" s="169" t="s">
        <v>174</v>
      </c>
    </row>
    <row r="8479" spans="1:3" ht="28.5">
      <c r="A8479" s="169" t="s">
        <v>15280</v>
      </c>
      <c r="B8479" s="170" t="s">
        <v>33011</v>
      </c>
      <c r="C8479" s="169" t="s">
        <v>174</v>
      </c>
    </row>
    <row r="8480" spans="1:3" ht="28.5">
      <c r="A8480" s="169" t="s">
        <v>15282</v>
      </c>
      <c r="B8480" s="170" t="s">
        <v>33012</v>
      </c>
      <c r="C8480" s="169" t="s">
        <v>174</v>
      </c>
    </row>
    <row r="8481" spans="1:3" ht="28.5">
      <c r="A8481" s="169" t="s">
        <v>15284</v>
      </c>
      <c r="B8481" s="170" t="s">
        <v>33013</v>
      </c>
      <c r="C8481" s="169" t="s">
        <v>174</v>
      </c>
    </row>
    <row r="8482" spans="1:3" ht="28.5">
      <c r="A8482" s="169" t="s">
        <v>15286</v>
      </c>
      <c r="B8482" s="170" t="s">
        <v>33014</v>
      </c>
      <c r="C8482" s="169" t="s">
        <v>174</v>
      </c>
    </row>
    <row r="8483" spans="1:3" ht="28.5">
      <c r="A8483" s="169" t="s">
        <v>15288</v>
      </c>
      <c r="B8483" s="170" t="s">
        <v>33015</v>
      </c>
      <c r="C8483" s="169" t="s">
        <v>174</v>
      </c>
    </row>
    <row r="8484" spans="1:3" ht="28.5">
      <c r="A8484" s="169" t="s">
        <v>15290</v>
      </c>
      <c r="B8484" s="170" t="s">
        <v>33016</v>
      </c>
      <c r="C8484" s="169" t="s">
        <v>174</v>
      </c>
    </row>
    <row r="8485" spans="1:3">
      <c r="A8485" s="169" t="s">
        <v>15292</v>
      </c>
      <c r="B8485" s="170" t="s">
        <v>33017</v>
      </c>
      <c r="C8485" s="169" t="s">
        <v>174</v>
      </c>
    </row>
    <row r="8486" spans="1:3">
      <c r="A8486" s="169" t="s">
        <v>15294</v>
      </c>
      <c r="B8486" s="170" t="s">
        <v>33018</v>
      </c>
      <c r="C8486" s="169" t="s">
        <v>174</v>
      </c>
    </row>
    <row r="8487" spans="1:3">
      <c r="A8487" s="169" t="s">
        <v>15296</v>
      </c>
      <c r="B8487" s="170" t="s">
        <v>33019</v>
      </c>
      <c r="C8487" s="169" t="s">
        <v>174</v>
      </c>
    </row>
    <row r="8488" spans="1:3">
      <c r="A8488" s="169" t="s">
        <v>15298</v>
      </c>
      <c r="B8488" s="170" t="s">
        <v>33020</v>
      </c>
      <c r="C8488" s="169" t="s">
        <v>174</v>
      </c>
    </row>
    <row r="8489" spans="1:3">
      <c r="A8489" s="169" t="s">
        <v>15300</v>
      </c>
      <c r="B8489" s="170" t="s">
        <v>33021</v>
      </c>
      <c r="C8489" s="169" t="s">
        <v>174</v>
      </c>
    </row>
    <row r="8490" spans="1:3">
      <c r="A8490" s="169" t="s">
        <v>15302</v>
      </c>
      <c r="B8490" s="170" t="s">
        <v>33022</v>
      </c>
      <c r="C8490" s="169" t="s">
        <v>174</v>
      </c>
    </row>
    <row r="8491" spans="1:3">
      <c r="A8491" s="169" t="s">
        <v>15304</v>
      </c>
      <c r="B8491" s="170" t="s">
        <v>33023</v>
      </c>
      <c r="C8491" s="169" t="s">
        <v>174</v>
      </c>
    </row>
    <row r="8492" spans="1:3">
      <c r="A8492" s="169" t="s">
        <v>15306</v>
      </c>
      <c r="B8492" s="170" t="s">
        <v>33024</v>
      </c>
      <c r="C8492" s="169" t="s">
        <v>174</v>
      </c>
    </row>
    <row r="8493" spans="1:3">
      <c r="A8493" s="169" t="s">
        <v>15308</v>
      </c>
      <c r="B8493" s="170" t="s">
        <v>33025</v>
      </c>
      <c r="C8493" s="169" t="s">
        <v>174</v>
      </c>
    </row>
    <row r="8494" spans="1:3">
      <c r="A8494" s="169" t="s">
        <v>15310</v>
      </c>
      <c r="B8494" s="170" t="s">
        <v>33026</v>
      </c>
      <c r="C8494" s="169" t="s">
        <v>174</v>
      </c>
    </row>
    <row r="8495" spans="1:3">
      <c r="A8495" s="169" t="s">
        <v>15312</v>
      </c>
      <c r="B8495" s="170" t="s">
        <v>33027</v>
      </c>
      <c r="C8495" s="169" t="s">
        <v>174</v>
      </c>
    </row>
    <row r="8496" spans="1:3">
      <c r="A8496" s="169" t="s">
        <v>15314</v>
      </c>
      <c r="B8496" s="170" t="s">
        <v>33028</v>
      </c>
      <c r="C8496" s="169" t="s">
        <v>174</v>
      </c>
    </row>
    <row r="8497" spans="1:3">
      <c r="A8497" s="169" t="s">
        <v>15316</v>
      </c>
      <c r="B8497" s="170" t="s">
        <v>33029</v>
      </c>
      <c r="C8497" s="169" t="s">
        <v>174</v>
      </c>
    </row>
    <row r="8498" spans="1:3">
      <c r="A8498" s="169" t="s">
        <v>15318</v>
      </c>
      <c r="B8498" s="170" t="s">
        <v>33030</v>
      </c>
      <c r="C8498" s="169" t="s">
        <v>174</v>
      </c>
    </row>
    <row r="8499" spans="1:3">
      <c r="A8499" s="169" t="s">
        <v>15320</v>
      </c>
      <c r="B8499" s="170" t="s">
        <v>33031</v>
      </c>
      <c r="C8499" s="169" t="s">
        <v>174</v>
      </c>
    </row>
    <row r="8500" spans="1:3">
      <c r="A8500" s="169" t="s">
        <v>15322</v>
      </c>
      <c r="B8500" s="170" t="s">
        <v>33032</v>
      </c>
      <c r="C8500" s="169" t="s">
        <v>174</v>
      </c>
    </row>
    <row r="8501" spans="1:3" ht="28.5">
      <c r="A8501" s="169" t="s">
        <v>15324</v>
      </c>
      <c r="B8501" s="170" t="s">
        <v>33033</v>
      </c>
      <c r="C8501" s="169" t="s">
        <v>174</v>
      </c>
    </row>
    <row r="8502" spans="1:3" ht="28.5">
      <c r="A8502" s="169" t="s">
        <v>15326</v>
      </c>
      <c r="B8502" s="170" t="s">
        <v>33034</v>
      </c>
      <c r="C8502" s="169" t="s">
        <v>174</v>
      </c>
    </row>
    <row r="8503" spans="1:3" ht="28.5">
      <c r="A8503" s="169" t="s">
        <v>15328</v>
      </c>
      <c r="B8503" s="170" t="s">
        <v>33035</v>
      </c>
      <c r="C8503" s="169" t="s">
        <v>174</v>
      </c>
    </row>
    <row r="8504" spans="1:3" ht="28.5">
      <c r="A8504" s="169" t="s">
        <v>15330</v>
      </c>
      <c r="B8504" s="170" t="s">
        <v>33036</v>
      </c>
      <c r="C8504" s="169" t="s">
        <v>174</v>
      </c>
    </row>
    <row r="8505" spans="1:3" ht="28.5">
      <c r="A8505" s="169" t="s">
        <v>15332</v>
      </c>
      <c r="B8505" s="170" t="s">
        <v>33037</v>
      </c>
      <c r="C8505" s="169" t="s">
        <v>174</v>
      </c>
    </row>
    <row r="8506" spans="1:3" ht="28.5">
      <c r="A8506" s="169" t="s">
        <v>15334</v>
      </c>
      <c r="B8506" s="170" t="s">
        <v>33038</v>
      </c>
      <c r="C8506" s="169" t="s">
        <v>174</v>
      </c>
    </row>
    <row r="8507" spans="1:3" ht="28.5">
      <c r="A8507" s="169" t="s">
        <v>15336</v>
      </c>
      <c r="B8507" s="170" t="s">
        <v>33039</v>
      </c>
      <c r="C8507" s="169" t="s">
        <v>174</v>
      </c>
    </row>
    <row r="8508" spans="1:3" ht="28.5">
      <c r="A8508" s="169" t="s">
        <v>15338</v>
      </c>
      <c r="B8508" s="170" t="s">
        <v>33040</v>
      </c>
      <c r="C8508" s="169" t="s">
        <v>174</v>
      </c>
    </row>
    <row r="8509" spans="1:3" ht="28.5">
      <c r="A8509" s="169" t="s">
        <v>15340</v>
      </c>
      <c r="B8509" s="170" t="s">
        <v>33041</v>
      </c>
      <c r="C8509" s="169" t="s">
        <v>174</v>
      </c>
    </row>
    <row r="8510" spans="1:3" ht="28.5">
      <c r="A8510" s="169" t="s">
        <v>15342</v>
      </c>
      <c r="B8510" s="170" t="s">
        <v>33042</v>
      </c>
      <c r="C8510" s="169" t="s">
        <v>174</v>
      </c>
    </row>
    <row r="8511" spans="1:3" ht="28.5">
      <c r="A8511" s="169" t="s">
        <v>15344</v>
      </c>
      <c r="B8511" s="170" t="s">
        <v>33043</v>
      </c>
      <c r="C8511" s="169" t="s">
        <v>174</v>
      </c>
    </row>
    <row r="8512" spans="1:3">
      <c r="A8512" s="169" t="s">
        <v>33044</v>
      </c>
      <c r="B8512" s="170" t="s">
        <v>24086</v>
      </c>
    </row>
    <row r="8513" spans="1:3" ht="28.5">
      <c r="A8513" s="169" t="s">
        <v>15346</v>
      </c>
      <c r="B8513" s="170" t="s">
        <v>33045</v>
      </c>
      <c r="C8513" s="169" t="s">
        <v>174</v>
      </c>
    </row>
    <row r="8514" spans="1:3" ht="28.5">
      <c r="A8514" s="169" t="s">
        <v>15348</v>
      </c>
      <c r="B8514" s="170" t="s">
        <v>33046</v>
      </c>
      <c r="C8514" s="169" t="s">
        <v>174</v>
      </c>
    </row>
    <row r="8515" spans="1:3" ht="28.5">
      <c r="A8515" s="169" t="s">
        <v>15350</v>
      </c>
      <c r="B8515" s="170" t="s">
        <v>33047</v>
      </c>
      <c r="C8515" s="169" t="s">
        <v>174</v>
      </c>
    </row>
    <row r="8516" spans="1:3" ht="28.5">
      <c r="A8516" s="169" t="s">
        <v>15352</v>
      </c>
      <c r="B8516" s="170" t="s">
        <v>33048</v>
      </c>
      <c r="C8516" s="169" t="s">
        <v>174</v>
      </c>
    </row>
    <row r="8517" spans="1:3" ht="28.5">
      <c r="A8517" s="169" t="s">
        <v>15354</v>
      </c>
      <c r="B8517" s="170" t="s">
        <v>33049</v>
      </c>
      <c r="C8517" s="169" t="s">
        <v>174</v>
      </c>
    </row>
    <row r="8518" spans="1:3" ht="28.5">
      <c r="A8518" s="169" t="s">
        <v>15356</v>
      </c>
      <c r="B8518" s="170" t="s">
        <v>33050</v>
      </c>
      <c r="C8518" s="169" t="s">
        <v>174</v>
      </c>
    </row>
    <row r="8519" spans="1:3" ht="28.5">
      <c r="A8519" s="169" t="s">
        <v>15358</v>
      </c>
      <c r="B8519" s="170" t="s">
        <v>33051</v>
      </c>
      <c r="C8519" s="169" t="s">
        <v>174</v>
      </c>
    </row>
    <row r="8520" spans="1:3" ht="28.5">
      <c r="A8520" s="169" t="s">
        <v>15360</v>
      </c>
      <c r="B8520" s="170" t="s">
        <v>33052</v>
      </c>
      <c r="C8520" s="169" t="s">
        <v>174</v>
      </c>
    </row>
    <row r="8521" spans="1:3" ht="28.5">
      <c r="A8521" s="169" t="s">
        <v>15362</v>
      </c>
      <c r="B8521" s="170" t="s">
        <v>33053</v>
      </c>
      <c r="C8521" s="169" t="s">
        <v>174</v>
      </c>
    </row>
    <row r="8522" spans="1:3" ht="28.5">
      <c r="A8522" s="169" t="s">
        <v>15364</v>
      </c>
      <c r="B8522" s="170" t="s">
        <v>33054</v>
      </c>
      <c r="C8522" s="169" t="s">
        <v>174</v>
      </c>
    </row>
    <row r="8523" spans="1:3" ht="28.5">
      <c r="A8523" s="169" t="s">
        <v>15366</v>
      </c>
      <c r="B8523" s="170" t="s">
        <v>33055</v>
      </c>
      <c r="C8523" s="169" t="s">
        <v>174</v>
      </c>
    </row>
    <row r="8524" spans="1:3" ht="28.5">
      <c r="A8524" s="169" t="s">
        <v>15368</v>
      </c>
      <c r="B8524" s="170" t="s">
        <v>33056</v>
      </c>
      <c r="C8524" s="169" t="s">
        <v>174</v>
      </c>
    </row>
    <row r="8525" spans="1:3" ht="28.5">
      <c r="A8525" s="169" t="s">
        <v>15372</v>
      </c>
      <c r="B8525" s="170" t="s">
        <v>33057</v>
      </c>
      <c r="C8525" s="169" t="s">
        <v>174</v>
      </c>
    </row>
    <row r="8526" spans="1:3" ht="28.5">
      <c r="A8526" s="169" t="s">
        <v>15374</v>
      </c>
      <c r="B8526" s="170" t="s">
        <v>33058</v>
      </c>
      <c r="C8526" s="169" t="s">
        <v>174</v>
      </c>
    </row>
    <row r="8527" spans="1:3" ht="28.5">
      <c r="A8527" s="169" t="s">
        <v>15376</v>
      </c>
      <c r="B8527" s="170" t="s">
        <v>33059</v>
      </c>
      <c r="C8527" s="169" t="s">
        <v>174</v>
      </c>
    </row>
    <row r="8528" spans="1:3" ht="28.5">
      <c r="A8528" s="169" t="s">
        <v>15378</v>
      </c>
      <c r="B8528" s="170" t="s">
        <v>33060</v>
      </c>
      <c r="C8528" s="169" t="s">
        <v>174</v>
      </c>
    </row>
    <row r="8529" spans="1:3" ht="28.5">
      <c r="A8529" s="169" t="s">
        <v>15380</v>
      </c>
      <c r="B8529" s="170" t="s">
        <v>33061</v>
      </c>
      <c r="C8529" s="169" t="s">
        <v>174</v>
      </c>
    </row>
    <row r="8530" spans="1:3" ht="28.5">
      <c r="A8530" s="169" t="s">
        <v>15382</v>
      </c>
      <c r="B8530" s="170" t="s">
        <v>33062</v>
      </c>
      <c r="C8530" s="169" t="s">
        <v>174</v>
      </c>
    </row>
    <row r="8531" spans="1:3" ht="28.5">
      <c r="A8531" s="169" t="s">
        <v>15388</v>
      </c>
      <c r="B8531" s="170" t="s">
        <v>33063</v>
      </c>
      <c r="C8531" s="169" t="s">
        <v>174</v>
      </c>
    </row>
    <row r="8532" spans="1:3" ht="28.5">
      <c r="A8532" s="169" t="s">
        <v>15390</v>
      </c>
      <c r="B8532" s="170" t="s">
        <v>33064</v>
      </c>
      <c r="C8532" s="169" t="s">
        <v>174</v>
      </c>
    </row>
    <row r="8533" spans="1:3" ht="28.5">
      <c r="A8533" s="169" t="s">
        <v>15392</v>
      </c>
      <c r="B8533" s="170" t="s">
        <v>33065</v>
      </c>
      <c r="C8533" s="169" t="s">
        <v>174</v>
      </c>
    </row>
    <row r="8534" spans="1:3" ht="28.5">
      <c r="A8534" s="169" t="s">
        <v>15394</v>
      </c>
      <c r="B8534" s="170" t="s">
        <v>33066</v>
      </c>
      <c r="C8534" s="169" t="s">
        <v>174</v>
      </c>
    </row>
    <row r="8535" spans="1:3" ht="28.5">
      <c r="A8535" s="169" t="s">
        <v>15396</v>
      </c>
      <c r="B8535" s="170" t="s">
        <v>33067</v>
      </c>
      <c r="C8535" s="169" t="s">
        <v>174</v>
      </c>
    </row>
    <row r="8536" spans="1:3" ht="28.5">
      <c r="A8536" s="169" t="s">
        <v>15398</v>
      </c>
      <c r="B8536" s="170" t="s">
        <v>33068</v>
      </c>
      <c r="C8536" s="169" t="s">
        <v>174</v>
      </c>
    </row>
    <row r="8537" spans="1:3">
      <c r="A8537" s="169" t="s">
        <v>15400</v>
      </c>
      <c r="B8537" s="170" t="s">
        <v>33069</v>
      </c>
      <c r="C8537" s="169" t="s">
        <v>174</v>
      </c>
    </row>
    <row r="8538" spans="1:3">
      <c r="A8538" s="169" t="s">
        <v>15402</v>
      </c>
      <c r="B8538" s="170" t="s">
        <v>33070</v>
      </c>
      <c r="C8538" s="169" t="s">
        <v>174</v>
      </c>
    </row>
    <row r="8539" spans="1:3">
      <c r="A8539" s="169" t="s">
        <v>15404</v>
      </c>
      <c r="B8539" s="170" t="s">
        <v>33071</v>
      </c>
      <c r="C8539" s="169" t="s">
        <v>174</v>
      </c>
    </row>
    <row r="8540" spans="1:3">
      <c r="A8540" s="169" t="s">
        <v>15406</v>
      </c>
      <c r="B8540" s="170" t="s">
        <v>33072</v>
      </c>
      <c r="C8540" s="169" t="s">
        <v>174</v>
      </c>
    </row>
    <row r="8541" spans="1:3" ht="28.5">
      <c r="A8541" s="169" t="s">
        <v>15408</v>
      </c>
      <c r="B8541" s="170" t="s">
        <v>33073</v>
      </c>
      <c r="C8541" s="169" t="s">
        <v>174</v>
      </c>
    </row>
    <row r="8542" spans="1:3" ht="28.5">
      <c r="A8542" s="169" t="s">
        <v>15410</v>
      </c>
      <c r="B8542" s="170" t="s">
        <v>33074</v>
      </c>
      <c r="C8542" s="169" t="s">
        <v>174</v>
      </c>
    </row>
    <row r="8543" spans="1:3" ht="28.5">
      <c r="A8543" s="169" t="s">
        <v>15412</v>
      </c>
      <c r="B8543" s="170" t="s">
        <v>33075</v>
      </c>
      <c r="C8543" s="169" t="s">
        <v>174</v>
      </c>
    </row>
    <row r="8544" spans="1:3" ht="28.5">
      <c r="A8544" s="169" t="s">
        <v>15414</v>
      </c>
      <c r="B8544" s="170" t="s">
        <v>33076</v>
      </c>
      <c r="C8544" s="169" t="s">
        <v>174</v>
      </c>
    </row>
    <row r="8545" spans="1:3" ht="28.5">
      <c r="A8545" s="169" t="s">
        <v>15416</v>
      </c>
      <c r="B8545" s="170" t="s">
        <v>33077</v>
      </c>
      <c r="C8545" s="169" t="s">
        <v>174</v>
      </c>
    </row>
    <row r="8546" spans="1:3" ht="28.5">
      <c r="A8546" s="169" t="s">
        <v>15418</v>
      </c>
      <c r="B8546" s="170" t="s">
        <v>33078</v>
      </c>
      <c r="C8546" s="169" t="s">
        <v>174</v>
      </c>
    </row>
    <row r="8547" spans="1:3" ht="28.5">
      <c r="A8547" s="169" t="s">
        <v>15420</v>
      </c>
      <c r="B8547" s="170" t="s">
        <v>33079</v>
      </c>
      <c r="C8547" s="169" t="s">
        <v>174</v>
      </c>
    </row>
    <row r="8548" spans="1:3" ht="28.5">
      <c r="A8548" s="169" t="s">
        <v>15422</v>
      </c>
      <c r="B8548" s="170" t="s">
        <v>33080</v>
      </c>
      <c r="C8548" s="169" t="s">
        <v>174</v>
      </c>
    </row>
    <row r="8549" spans="1:3" ht="28.5">
      <c r="A8549" s="169" t="s">
        <v>15424</v>
      </c>
      <c r="B8549" s="170" t="s">
        <v>33081</v>
      </c>
      <c r="C8549" s="169" t="s">
        <v>187</v>
      </c>
    </row>
    <row r="8550" spans="1:3" ht="28.5">
      <c r="A8550" s="169" t="s">
        <v>15426</v>
      </c>
      <c r="B8550" s="170" t="s">
        <v>33082</v>
      </c>
      <c r="C8550" s="169" t="s">
        <v>174</v>
      </c>
    </row>
    <row r="8551" spans="1:3">
      <c r="A8551" s="169" t="s">
        <v>15428</v>
      </c>
      <c r="B8551" s="170" t="s">
        <v>33083</v>
      </c>
      <c r="C8551" s="169" t="s">
        <v>174</v>
      </c>
    </row>
    <row r="8552" spans="1:3">
      <c r="A8552" s="169" t="s">
        <v>15430</v>
      </c>
      <c r="B8552" s="170" t="s">
        <v>33084</v>
      </c>
      <c r="C8552" s="169" t="s">
        <v>174</v>
      </c>
    </row>
    <row r="8553" spans="1:3">
      <c r="A8553" s="169" t="s">
        <v>15432</v>
      </c>
      <c r="B8553" s="170" t="s">
        <v>33085</v>
      </c>
      <c r="C8553" s="169" t="s">
        <v>174</v>
      </c>
    </row>
    <row r="8554" spans="1:3">
      <c r="A8554" s="169" t="s">
        <v>15434</v>
      </c>
      <c r="B8554" s="170" t="s">
        <v>33086</v>
      </c>
      <c r="C8554" s="169" t="s">
        <v>174</v>
      </c>
    </row>
    <row r="8555" spans="1:3">
      <c r="A8555" s="169" t="s">
        <v>15436</v>
      </c>
      <c r="B8555" s="170" t="s">
        <v>33087</v>
      </c>
      <c r="C8555" s="169" t="s">
        <v>174</v>
      </c>
    </row>
    <row r="8556" spans="1:3">
      <c r="A8556" s="169" t="s">
        <v>15438</v>
      </c>
      <c r="B8556" s="170" t="s">
        <v>33088</v>
      </c>
      <c r="C8556" s="169" t="s">
        <v>174</v>
      </c>
    </row>
    <row r="8557" spans="1:3">
      <c r="A8557" s="169" t="s">
        <v>15440</v>
      </c>
      <c r="B8557" s="170" t="s">
        <v>33089</v>
      </c>
      <c r="C8557" s="169" t="s">
        <v>174</v>
      </c>
    </row>
    <row r="8558" spans="1:3" ht="28.5">
      <c r="A8558" s="169" t="s">
        <v>15456</v>
      </c>
      <c r="B8558" s="170" t="s">
        <v>33090</v>
      </c>
      <c r="C8558" s="169" t="s">
        <v>174</v>
      </c>
    </row>
    <row r="8559" spans="1:3" ht="28.5">
      <c r="A8559" s="169" t="s">
        <v>15458</v>
      </c>
      <c r="B8559" s="170" t="s">
        <v>33091</v>
      </c>
      <c r="C8559" s="169" t="s">
        <v>174</v>
      </c>
    </row>
    <row r="8560" spans="1:3" ht="28.5">
      <c r="A8560" s="169" t="s">
        <v>15460</v>
      </c>
      <c r="B8560" s="170" t="s">
        <v>33092</v>
      </c>
      <c r="C8560" s="169" t="s">
        <v>174</v>
      </c>
    </row>
    <row r="8561" spans="1:3" ht="28.5">
      <c r="A8561" s="169" t="s">
        <v>15462</v>
      </c>
      <c r="B8561" s="170" t="s">
        <v>33093</v>
      </c>
      <c r="C8561" s="169" t="s">
        <v>174</v>
      </c>
    </row>
    <row r="8562" spans="1:3" ht="28.5">
      <c r="A8562" s="169" t="s">
        <v>15464</v>
      </c>
      <c r="B8562" s="170" t="s">
        <v>33094</v>
      </c>
      <c r="C8562" s="169" t="s">
        <v>187</v>
      </c>
    </row>
    <row r="8563" spans="1:3" ht="28.5">
      <c r="A8563" s="169" t="s">
        <v>15466</v>
      </c>
      <c r="B8563" s="170" t="s">
        <v>33095</v>
      </c>
      <c r="C8563" s="169" t="s">
        <v>187</v>
      </c>
    </row>
    <row r="8564" spans="1:3" ht="28.5">
      <c r="A8564" s="169" t="s">
        <v>15468</v>
      </c>
      <c r="B8564" s="170" t="s">
        <v>33096</v>
      </c>
      <c r="C8564" s="169" t="s">
        <v>187</v>
      </c>
    </row>
    <row r="8565" spans="1:3" ht="28.5">
      <c r="A8565" s="169" t="s">
        <v>15470</v>
      </c>
      <c r="B8565" s="170" t="s">
        <v>33097</v>
      </c>
      <c r="C8565" s="169" t="s">
        <v>187</v>
      </c>
    </row>
    <row r="8566" spans="1:3" ht="28.5">
      <c r="A8566" s="169" t="s">
        <v>15472</v>
      </c>
      <c r="B8566" s="170" t="s">
        <v>33098</v>
      </c>
      <c r="C8566" s="169" t="s">
        <v>187</v>
      </c>
    </row>
    <row r="8567" spans="1:3" ht="28.5">
      <c r="A8567" s="169" t="s">
        <v>15474</v>
      </c>
      <c r="B8567" s="170" t="s">
        <v>33099</v>
      </c>
      <c r="C8567" s="169" t="s">
        <v>187</v>
      </c>
    </row>
    <row r="8568" spans="1:3" ht="28.5">
      <c r="A8568" s="169" t="s">
        <v>15476</v>
      </c>
      <c r="B8568" s="170" t="s">
        <v>33100</v>
      </c>
      <c r="C8568" s="169" t="s">
        <v>187</v>
      </c>
    </row>
    <row r="8569" spans="1:3" ht="28.5">
      <c r="A8569" s="169" t="s">
        <v>15478</v>
      </c>
      <c r="B8569" s="170" t="s">
        <v>33101</v>
      </c>
      <c r="C8569" s="169" t="s">
        <v>187</v>
      </c>
    </row>
    <row r="8570" spans="1:3" ht="28.5">
      <c r="A8570" s="169" t="s">
        <v>15480</v>
      </c>
      <c r="B8570" s="170" t="s">
        <v>33102</v>
      </c>
      <c r="C8570" s="169" t="s">
        <v>187</v>
      </c>
    </row>
    <row r="8571" spans="1:3" ht="28.5">
      <c r="A8571" s="169" t="s">
        <v>15482</v>
      </c>
      <c r="B8571" s="170" t="s">
        <v>33103</v>
      </c>
      <c r="C8571" s="169" t="s">
        <v>187</v>
      </c>
    </row>
    <row r="8572" spans="1:3" ht="28.5">
      <c r="A8572" s="169" t="s">
        <v>15484</v>
      </c>
      <c r="B8572" s="170" t="s">
        <v>33104</v>
      </c>
      <c r="C8572" s="169" t="s">
        <v>187</v>
      </c>
    </row>
    <row r="8573" spans="1:3" ht="28.5">
      <c r="A8573" s="169" t="s">
        <v>15486</v>
      </c>
      <c r="B8573" s="170" t="s">
        <v>33105</v>
      </c>
      <c r="C8573" s="169" t="s">
        <v>187</v>
      </c>
    </row>
    <row r="8574" spans="1:3" ht="28.5">
      <c r="A8574" s="169" t="s">
        <v>15488</v>
      </c>
      <c r="B8574" s="170" t="s">
        <v>33106</v>
      </c>
      <c r="C8574" s="169" t="s">
        <v>187</v>
      </c>
    </row>
    <row r="8575" spans="1:3" ht="28.5">
      <c r="A8575" s="169" t="s">
        <v>15490</v>
      </c>
      <c r="B8575" s="170" t="s">
        <v>33107</v>
      </c>
      <c r="C8575" s="169" t="s">
        <v>187</v>
      </c>
    </row>
    <row r="8576" spans="1:3" ht="28.5">
      <c r="A8576" s="169" t="s">
        <v>15492</v>
      </c>
      <c r="B8576" s="170" t="s">
        <v>33108</v>
      </c>
      <c r="C8576" s="169" t="s">
        <v>187</v>
      </c>
    </row>
    <row r="8577" spans="1:3" ht="28.5">
      <c r="A8577" s="169" t="s">
        <v>15494</v>
      </c>
      <c r="B8577" s="170" t="s">
        <v>33109</v>
      </c>
      <c r="C8577" s="169" t="s">
        <v>187</v>
      </c>
    </row>
    <row r="8578" spans="1:3" ht="28.5">
      <c r="A8578" s="169" t="s">
        <v>15496</v>
      </c>
      <c r="B8578" s="170" t="s">
        <v>33110</v>
      </c>
      <c r="C8578" s="169" t="s">
        <v>187</v>
      </c>
    </row>
    <row r="8579" spans="1:3" ht="28.5">
      <c r="A8579" s="169" t="s">
        <v>15498</v>
      </c>
      <c r="B8579" s="170" t="s">
        <v>33111</v>
      </c>
      <c r="C8579" s="169" t="s">
        <v>187</v>
      </c>
    </row>
    <row r="8580" spans="1:3" ht="28.5">
      <c r="A8580" s="169" t="s">
        <v>15500</v>
      </c>
      <c r="B8580" s="170" t="s">
        <v>33112</v>
      </c>
      <c r="C8580" s="169" t="s">
        <v>187</v>
      </c>
    </row>
    <row r="8581" spans="1:3" ht="28.5">
      <c r="A8581" s="169" t="s">
        <v>15502</v>
      </c>
      <c r="B8581" s="170" t="s">
        <v>33113</v>
      </c>
      <c r="C8581" s="169" t="s">
        <v>187</v>
      </c>
    </row>
    <row r="8582" spans="1:3" ht="28.5">
      <c r="A8582" s="169" t="s">
        <v>15504</v>
      </c>
      <c r="B8582" s="170" t="s">
        <v>33114</v>
      </c>
      <c r="C8582" s="169" t="s">
        <v>187</v>
      </c>
    </row>
    <row r="8583" spans="1:3" ht="28.5">
      <c r="A8583" s="169" t="s">
        <v>15506</v>
      </c>
      <c r="B8583" s="170" t="s">
        <v>33115</v>
      </c>
      <c r="C8583" s="169" t="s">
        <v>187</v>
      </c>
    </row>
    <row r="8584" spans="1:3" ht="28.5">
      <c r="A8584" s="169" t="s">
        <v>15508</v>
      </c>
      <c r="B8584" s="170" t="s">
        <v>33116</v>
      </c>
      <c r="C8584" s="169" t="s">
        <v>187</v>
      </c>
    </row>
    <row r="8585" spans="1:3" ht="28.5">
      <c r="A8585" s="169" t="s">
        <v>15510</v>
      </c>
      <c r="B8585" s="170" t="s">
        <v>33117</v>
      </c>
      <c r="C8585" s="169" t="s">
        <v>187</v>
      </c>
    </row>
    <row r="8586" spans="1:3" ht="28.5">
      <c r="A8586" s="169" t="s">
        <v>15512</v>
      </c>
      <c r="B8586" s="170" t="s">
        <v>33118</v>
      </c>
      <c r="C8586" s="169" t="s">
        <v>187</v>
      </c>
    </row>
    <row r="8587" spans="1:3" ht="28.5">
      <c r="A8587" s="169" t="s">
        <v>15514</v>
      </c>
      <c r="B8587" s="170" t="s">
        <v>33119</v>
      </c>
      <c r="C8587" s="169" t="s">
        <v>187</v>
      </c>
    </row>
    <row r="8588" spans="1:3" ht="28.5">
      <c r="A8588" s="169" t="s">
        <v>15516</v>
      </c>
      <c r="B8588" s="170" t="s">
        <v>33120</v>
      </c>
      <c r="C8588" s="169" t="s">
        <v>187</v>
      </c>
    </row>
    <row r="8589" spans="1:3" ht="28.5">
      <c r="A8589" s="169" t="s">
        <v>15518</v>
      </c>
      <c r="B8589" s="170" t="s">
        <v>33121</v>
      </c>
      <c r="C8589" s="169" t="s">
        <v>187</v>
      </c>
    </row>
    <row r="8590" spans="1:3" ht="28.5">
      <c r="A8590" s="169" t="s">
        <v>15520</v>
      </c>
      <c r="B8590" s="170" t="s">
        <v>33122</v>
      </c>
      <c r="C8590" s="169" t="s">
        <v>187</v>
      </c>
    </row>
    <row r="8591" spans="1:3" ht="28.5">
      <c r="A8591" s="169" t="s">
        <v>15522</v>
      </c>
      <c r="B8591" s="170" t="s">
        <v>33123</v>
      </c>
      <c r="C8591" s="169" t="s">
        <v>187</v>
      </c>
    </row>
    <row r="8592" spans="1:3" ht="28.5">
      <c r="A8592" s="169" t="s">
        <v>15524</v>
      </c>
      <c r="B8592" s="170" t="s">
        <v>33124</v>
      </c>
      <c r="C8592" s="169" t="s">
        <v>187</v>
      </c>
    </row>
    <row r="8593" spans="1:3" ht="28.5">
      <c r="A8593" s="169" t="s">
        <v>15526</v>
      </c>
      <c r="B8593" s="170" t="s">
        <v>33125</v>
      </c>
      <c r="C8593" s="169" t="s">
        <v>187</v>
      </c>
    </row>
    <row r="8594" spans="1:3" ht="28.5">
      <c r="A8594" s="169" t="s">
        <v>15528</v>
      </c>
      <c r="B8594" s="170" t="s">
        <v>33126</v>
      </c>
      <c r="C8594" s="169" t="s">
        <v>187</v>
      </c>
    </row>
    <row r="8595" spans="1:3" ht="28.5">
      <c r="A8595" s="169" t="s">
        <v>15530</v>
      </c>
      <c r="B8595" s="170" t="s">
        <v>33127</v>
      </c>
      <c r="C8595" s="169" t="s">
        <v>187</v>
      </c>
    </row>
    <row r="8596" spans="1:3" ht="28.5">
      <c r="A8596" s="169" t="s">
        <v>15532</v>
      </c>
      <c r="B8596" s="170" t="s">
        <v>33128</v>
      </c>
      <c r="C8596" s="169" t="s">
        <v>187</v>
      </c>
    </row>
    <row r="8597" spans="1:3" ht="28.5">
      <c r="A8597" s="169" t="s">
        <v>15534</v>
      </c>
      <c r="B8597" s="170" t="s">
        <v>33129</v>
      </c>
      <c r="C8597" s="169" t="s">
        <v>187</v>
      </c>
    </row>
    <row r="8598" spans="1:3" ht="28.5">
      <c r="A8598" s="169" t="s">
        <v>15536</v>
      </c>
      <c r="B8598" s="170" t="s">
        <v>33130</v>
      </c>
      <c r="C8598" s="169" t="s">
        <v>187</v>
      </c>
    </row>
    <row r="8599" spans="1:3" ht="28.5">
      <c r="A8599" s="169" t="s">
        <v>15538</v>
      </c>
      <c r="B8599" s="170" t="s">
        <v>33131</v>
      </c>
      <c r="C8599" s="169" t="s">
        <v>187</v>
      </c>
    </row>
    <row r="8600" spans="1:3" ht="28.5">
      <c r="A8600" s="169" t="s">
        <v>15540</v>
      </c>
      <c r="B8600" s="170" t="s">
        <v>33132</v>
      </c>
      <c r="C8600" s="169" t="s">
        <v>187</v>
      </c>
    </row>
    <row r="8601" spans="1:3" ht="28.5">
      <c r="A8601" s="169" t="s">
        <v>15542</v>
      </c>
      <c r="B8601" s="170" t="s">
        <v>33133</v>
      </c>
      <c r="C8601" s="169" t="s">
        <v>187</v>
      </c>
    </row>
    <row r="8602" spans="1:3" ht="28.5">
      <c r="A8602" s="169" t="s">
        <v>15544</v>
      </c>
      <c r="B8602" s="170" t="s">
        <v>33134</v>
      </c>
      <c r="C8602" s="169" t="s">
        <v>187</v>
      </c>
    </row>
    <row r="8603" spans="1:3" ht="28.5">
      <c r="A8603" s="169" t="s">
        <v>15546</v>
      </c>
      <c r="B8603" s="170" t="s">
        <v>33135</v>
      </c>
      <c r="C8603" s="169" t="s">
        <v>187</v>
      </c>
    </row>
    <row r="8604" spans="1:3" ht="28.5">
      <c r="A8604" s="169" t="s">
        <v>15548</v>
      </c>
      <c r="B8604" s="170" t="s">
        <v>33136</v>
      </c>
      <c r="C8604" s="169" t="s">
        <v>187</v>
      </c>
    </row>
    <row r="8605" spans="1:3" ht="28.5">
      <c r="A8605" s="169" t="s">
        <v>15550</v>
      </c>
      <c r="B8605" s="170" t="s">
        <v>33137</v>
      </c>
      <c r="C8605" s="169" t="s">
        <v>187</v>
      </c>
    </row>
    <row r="8606" spans="1:3" ht="28.5">
      <c r="A8606" s="169" t="s">
        <v>15552</v>
      </c>
      <c r="B8606" s="170" t="s">
        <v>33138</v>
      </c>
      <c r="C8606" s="169" t="s">
        <v>187</v>
      </c>
    </row>
    <row r="8607" spans="1:3" ht="28.5">
      <c r="A8607" s="169" t="s">
        <v>15554</v>
      </c>
      <c r="B8607" s="170" t="s">
        <v>33139</v>
      </c>
      <c r="C8607" s="169" t="s">
        <v>187</v>
      </c>
    </row>
    <row r="8608" spans="1:3" ht="28.5">
      <c r="A8608" s="169" t="s">
        <v>15556</v>
      </c>
      <c r="B8608" s="170" t="s">
        <v>33140</v>
      </c>
      <c r="C8608" s="169" t="s">
        <v>187</v>
      </c>
    </row>
    <row r="8609" spans="1:3" ht="28.5">
      <c r="A8609" s="169" t="s">
        <v>15558</v>
      </c>
      <c r="B8609" s="170" t="s">
        <v>33141</v>
      </c>
      <c r="C8609" s="169" t="s">
        <v>187</v>
      </c>
    </row>
    <row r="8610" spans="1:3" ht="28.5">
      <c r="A8610" s="169" t="s">
        <v>15560</v>
      </c>
      <c r="B8610" s="170" t="s">
        <v>33142</v>
      </c>
      <c r="C8610" s="169" t="s">
        <v>187</v>
      </c>
    </row>
    <row r="8611" spans="1:3" ht="28.5">
      <c r="A8611" s="169" t="s">
        <v>15562</v>
      </c>
      <c r="B8611" s="170" t="s">
        <v>33143</v>
      </c>
      <c r="C8611" s="169" t="s">
        <v>187</v>
      </c>
    </row>
    <row r="8612" spans="1:3" ht="28.5">
      <c r="A8612" s="169" t="s">
        <v>15564</v>
      </c>
      <c r="B8612" s="170" t="s">
        <v>33144</v>
      </c>
      <c r="C8612" s="169" t="s">
        <v>187</v>
      </c>
    </row>
    <row r="8613" spans="1:3" ht="28.5">
      <c r="A8613" s="169" t="s">
        <v>15566</v>
      </c>
      <c r="B8613" s="170" t="s">
        <v>33145</v>
      </c>
      <c r="C8613" s="169" t="s">
        <v>187</v>
      </c>
    </row>
    <row r="8614" spans="1:3" ht="28.5">
      <c r="A8614" s="169" t="s">
        <v>15568</v>
      </c>
      <c r="B8614" s="170" t="s">
        <v>33146</v>
      </c>
      <c r="C8614" s="169" t="s">
        <v>187</v>
      </c>
    </row>
    <row r="8615" spans="1:3" ht="28.5">
      <c r="A8615" s="169" t="s">
        <v>15570</v>
      </c>
      <c r="B8615" s="170" t="s">
        <v>33147</v>
      </c>
      <c r="C8615" s="169" t="s">
        <v>187</v>
      </c>
    </row>
    <row r="8616" spans="1:3" ht="28.5">
      <c r="A8616" s="169" t="s">
        <v>15572</v>
      </c>
      <c r="B8616" s="170" t="s">
        <v>33148</v>
      </c>
      <c r="C8616" s="169" t="s">
        <v>187</v>
      </c>
    </row>
    <row r="8617" spans="1:3" ht="28.5">
      <c r="A8617" s="169" t="s">
        <v>15574</v>
      </c>
      <c r="B8617" s="170" t="s">
        <v>33149</v>
      </c>
      <c r="C8617" s="169" t="s">
        <v>187</v>
      </c>
    </row>
    <row r="8618" spans="1:3" ht="28.5">
      <c r="A8618" s="169" t="s">
        <v>15576</v>
      </c>
      <c r="B8618" s="170" t="s">
        <v>33150</v>
      </c>
      <c r="C8618" s="169" t="s">
        <v>187</v>
      </c>
    </row>
    <row r="8619" spans="1:3" ht="28.5">
      <c r="A8619" s="169" t="s">
        <v>15578</v>
      </c>
      <c r="B8619" s="170" t="s">
        <v>33151</v>
      </c>
      <c r="C8619" s="169" t="s">
        <v>187</v>
      </c>
    </row>
    <row r="8620" spans="1:3" ht="28.5">
      <c r="A8620" s="169" t="s">
        <v>15580</v>
      </c>
      <c r="B8620" s="170" t="s">
        <v>33152</v>
      </c>
      <c r="C8620" s="169" t="s">
        <v>187</v>
      </c>
    </row>
    <row r="8621" spans="1:3" ht="28.5">
      <c r="A8621" s="169" t="s">
        <v>15582</v>
      </c>
      <c r="B8621" s="170" t="s">
        <v>33153</v>
      </c>
      <c r="C8621" s="169" t="s">
        <v>187</v>
      </c>
    </row>
    <row r="8622" spans="1:3" ht="28.5">
      <c r="A8622" s="169" t="s">
        <v>15584</v>
      </c>
      <c r="B8622" s="170" t="s">
        <v>33154</v>
      </c>
      <c r="C8622" s="169" t="s">
        <v>187</v>
      </c>
    </row>
    <row r="8623" spans="1:3" ht="28.5">
      <c r="A8623" s="169" t="s">
        <v>15586</v>
      </c>
      <c r="B8623" s="170" t="s">
        <v>33155</v>
      </c>
      <c r="C8623" s="169" t="s">
        <v>187</v>
      </c>
    </row>
    <row r="8624" spans="1:3" ht="28.5">
      <c r="A8624" s="169" t="s">
        <v>15588</v>
      </c>
      <c r="B8624" s="170" t="s">
        <v>33156</v>
      </c>
      <c r="C8624" s="169" t="s">
        <v>187</v>
      </c>
    </row>
    <row r="8625" spans="1:3" ht="28.5">
      <c r="A8625" s="169" t="s">
        <v>15590</v>
      </c>
      <c r="B8625" s="170" t="s">
        <v>33157</v>
      </c>
      <c r="C8625" s="169" t="s">
        <v>187</v>
      </c>
    </row>
    <row r="8626" spans="1:3" ht="28.5">
      <c r="A8626" s="169" t="s">
        <v>15592</v>
      </c>
      <c r="B8626" s="170" t="s">
        <v>33158</v>
      </c>
      <c r="C8626" s="169" t="s">
        <v>187</v>
      </c>
    </row>
    <row r="8627" spans="1:3" ht="28.5">
      <c r="A8627" s="169" t="s">
        <v>15594</v>
      </c>
      <c r="B8627" s="170" t="s">
        <v>33159</v>
      </c>
      <c r="C8627" s="169" t="s">
        <v>187</v>
      </c>
    </row>
    <row r="8628" spans="1:3" ht="28.5">
      <c r="A8628" s="169" t="s">
        <v>15596</v>
      </c>
      <c r="B8628" s="170" t="s">
        <v>33160</v>
      </c>
      <c r="C8628" s="169" t="s">
        <v>187</v>
      </c>
    </row>
    <row r="8629" spans="1:3" ht="28.5">
      <c r="A8629" s="169" t="s">
        <v>15598</v>
      </c>
      <c r="B8629" s="170" t="s">
        <v>33161</v>
      </c>
      <c r="C8629" s="169" t="s">
        <v>187</v>
      </c>
    </row>
    <row r="8630" spans="1:3" ht="28.5">
      <c r="A8630" s="169" t="s">
        <v>15600</v>
      </c>
      <c r="B8630" s="170" t="s">
        <v>33162</v>
      </c>
      <c r="C8630" s="169" t="s">
        <v>187</v>
      </c>
    </row>
    <row r="8631" spans="1:3" ht="28.5">
      <c r="A8631" s="169" t="s">
        <v>15602</v>
      </c>
      <c r="B8631" s="170" t="s">
        <v>33163</v>
      </c>
      <c r="C8631" s="169" t="s">
        <v>187</v>
      </c>
    </row>
    <row r="8632" spans="1:3" ht="28.5">
      <c r="A8632" s="169" t="s">
        <v>15604</v>
      </c>
      <c r="B8632" s="170" t="s">
        <v>33164</v>
      </c>
      <c r="C8632" s="169" t="s">
        <v>187</v>
      </c>
    </row>
    <row r="8633" spans="1:3" ht="28.5">
      <c r="A8633" s="169" t="s">
        <v>15606</v>
      </c>
      <c r="B8633" s="170" t="s">
        <v>33165</v>
      </c>
      <c r="C8633" s="169" t="s">
        <v>187</v>
      </c>
    </row>
    <row r="8634" spans="1:3" ht="28.5">
      <c r="A8634" s="169" t="s">
        <v>15608</v>
      </c>
      <c r="B8634" s="170" t="s">
        <v>33166</v>
      </c>
      <c r="C8634" s="169" t="s">
        <v>187</v>
      </c>
    </row>
    <row r="8635" spans="1:3" ht="28.5">
      <c r="A8635" s="169" t="s">
        <v>15610</v>
      </c>
      <c r="B8635" s="170" t="s">
        <v>33167</v>
      </c>
      <c r="C8635" s="169" t="s">
        <v>187</v>
      </c>
    </row>
    <row r="8636" spans="1:3" ht="28.5">
      <c r="A8636" s="169" t="s">
        <v>15612</v>
      </c>
      <c r="B8636" s="170" t="s">
        <v>33168</v>
      </c>
      <c r="C8636" s="169" t="s">
        <v>187</v>
      </c>
    </row>
    <row r="8637" spans="1:3" ht="28.5">
      <c r="A8637" s="169" t="s">
        <v>15614</v>
      </c>
      <c r="B8637" s="170" t="s">
        <v>33169</v>
      </c>
      <c r="C8637" s="169" t="s">
        <v>187</v>
      </c>
    </row>
    <row r="8638" spans="1:3" ht="28.5">
      <c r="A8638" s="169" t="s">
        <v>15616</v>
      </c>
      <c r="B8638" s="170" t="s">
        <v>33170</v>
      </c>
      <c r="C8638" s="169" t="s">
        <v>187</v>
      </c>
    </row>
    <row r="8639" spans="1:3" ht="28.5">
      <c r="A8639" s="169" t="s">
        <v>15618</v>
      </c>
      <c r="B8639" s="170" t="s">
        <v>33171</v>
      </c>
      <c r="C8639" s="169" t="s">
        <v>187</v>
      </c>
    </row>
    <row r="8640" spans="1:3" ht="28.5">
      <c r="A8640" s="169" t="s">
        <v>15620</v>
      </c>
      <c r="B8640" s="170" t="s">
        <v>33172</v>
      </c>
      <c r="C8640" s="169" t="s">
        <v>187</v>
      </c>
    </row>
    <row r="8641" spans="1:3" ht="28.5">
      <c r="A8641" s="169" t="s">
        <v>15622</v>
      </c>
      <c r="B8641" s="170" t="s">
        <v>33173</v>
      </c>
      <c r="C8641" s="169" t="s">
        <v>187</v>
      </c>
    </row>
    <row r="8642" spans="1:3" ht="28.5">
      <c r="A8642" s="169" t="s">
        <v>15624</v>
      </c>
      <c r="B8642" s="170" t="s">
        <v>33174</v>
      </c>
      <c r="C8642" s="169" t="s">
        <v>187</v>
      </c>
    </row>
    <row r="8643" spans="1:3" ht="28.5">
      <c r="A8643" s="169" t="s">
        <v>15626</v>
      </c>
      <c r="B8643" s="170" t="s">
        <v>33175</v>
      </c>
      <c r="C8643" s="169" t="s">
        <v>187</v>
      </c>
    </row>
    <row r="8644" spans="1:3" ht="28.5">
      <c r="A8644" s="169" t="s">
        <v>15628</v>
      </c>
      <c r="B8644" s="170" t="s">
        <v>33176</v>
      </c>
      <c r="C8644" s="169" t="s">
        <v>187</v>
      </c>
    </row>
    <row r="8645" spans="1:3" ht="28.5">
      <c r="A8645" s="169" t="s">
        <v>15630</v>
      </c>
      <c r="B8645" s="170" t="s">
        <v>33177</v>
      </c>
      <c r="C8645" s="169" t="s">
        <v>187</v>
      </c>
    </row>
    <row r="8646" spans="1:3" ht="28.5">
      <c r="A8646" s="169" t="s">
        <v>15632</v>
      </c>
      <c r="B8646" s="170" t="s">
        <v>33178</v>
      </c>
      <c r="C8646" s="169" t="s">
        <v>187</v>
      </c>
    </row>
    <row r="8647" spans="1:3" ht="28.5">
      <c r="A8647" s="169" t="s">
        <v>15634</v>
      </c>
      <c r="B8647" s="170" t="s">
        <v>33179</v>
      </c>
      <c r="C8647" s="169" t="s">
        <v>187</v>
      </c>
    </row>
    <row r="8648" spans="1:3" ht="28.5">
      <c r="A8648" s="169" t="s">
        <v>15636</v>
      </c>
      <c r="B8648" s="170" t="s">
        <v>33180</v>
      </c>
      <c r="C8648" s="169" t="s">
        <v>187</v>
      </c>
    </row>
    <row r="8649" spans="1:3" ht="28.5">
      <c r="A8649" s="169" t="s">
        <v>15638</v>
      </c>
      <c r="B8649" s="170" t="s">
        <v>33181</v>
      </c>
      <c r="C8649" s="169" t="s">
        <v>187</v>
      </c>
    </row>
    <row r="8650" spans="1:3" ht="28.5">
      <c r="A8650" s="169" t="s">
        <v>15640</v>
      </c>
      <c r="B8650" s="170" t="s">
        <v>33182</v>
      </c>
      <c r="C8650" s="169" t="s">
        <v>187</v>
      </c>
    </row>
    <row r="8651" spans="1:3" ht="28.5">
      <c r="A8651" s="169" t="s">
        <v>15642</v>
      </c>
      <c r="B8651" s="170" t="s">
        <v>33183</v>
      </c>
      <c r="C8651" s="169" t="s">
        <v>187</v>
      </c>
    </row>
    <row r="8652" spans="1:3" ht="28.5">
      <c r="A8652" s="169" t="s">
        <v>15644</v>
      </c>
      <c r="B8652" s="170" t="s">
        <v>33184</v>
      </c>
      <c r="C8652" s="169" t="s">
        <v>187</v>
      </c>
    </row>
    <row r="8653" spans="1:3" ht="28.5">
      <c r="A8653" s="169" t="s">
        <v>15646</v>
      </c>
      <c r="B8653" s="170" t="s">
        <v>33185</v>
      </c>
      <c r="C8653" s="169" t="s">
        <v>187</v>
      </c>
    </row>
    <row r="8654" spans="1:3" ht="28.5">
      <c r="A8654" s="169" t="s">
        <v>15648</v>
      </c>
      <c r="B8654" s="170" t="s">
        <v>33186</v>
      </c>
      <c r="C8654" s="169" t="s">
        <v>187</v>
      </c>
    </row>
    <row r="8655" spans="1:3" ht="28.5">
      <c r="A8655" s="169" t="s">
        <v>15650</v>
      </c>
      <c r="B8655" s="170" t="s">
        <v>33187</v>
      </c>
      <c r="C8655" s="169" t="s">
        <v>187</v>
      </c>
    </row>
    <row r="8656" spans="1:3" ht="28.5">
      <c r="A8656" s="169" t="s">
        <v>15652</v>
      </c>
      <c r="B8656" s="170" t="s">
        <v>33188</v>
      </c>
      <c r="C8656" s="169" t="s">
        <v>187</v>
      </c>
    </row>
    <row r="8657" spans="1:3" ht="28.5">
      <c r="A8657" s="169" t="s">
        <v>15654</v>
      </c>
      <c r="B8657" s="170" t="s">
        <v>33189</v>
      </c>
      <c r="C8657" s="169" t="s">
        <v>187</v>
      </c>
    </row>
    <row r="8658" spans="1:3">
      <c r="A8658" s="169" t="s">
        <v>15656</v>
      </c>
      <c r="B8658" s="170" t="s">
        <v>33190</v>
      </c>
      <c r="C8658" s="169" t="s">
        <v>174</v>
      </c>
    </row>
    <row r="8659" spans="1:3">
      <c r="A8659" s="169" t="s">
        <v>15658</v>
      </c>
      <c r="B8659" s="170" t="s">
        <v>33191</v>
      </c>
      <c r="C8659" s="169" t="s">
        <v>174</v>
      </c>
    </row>
    <row r="8660" spans="1:3">
      <c r="A8660" s="169" t="s">
        <v>15660</v>
      </c>
      <c r="B8660" s="170" t="s">
        <v>33192</v>
      </c>
      <c r="C8660" s="169" t="s">
        <v>174</v>
      </c>
    </row>
    <row r="8661" spans="1:3">
      <c r="A8661" s="169" t="s">
        <v>15662</v>
      </c>
      <c r="B8661" s="170" t="s">
        <v>33193</v>
      </c>
      <c r="C8661" s="169" t="s">
        <v>174</v>
      </c>
    </row>
    <row r="8662" spans="1:3">
      <c r="A8662" s="169" t="s">
        <v>15664</v>
      </c>
      <c r="B8662" s="170" t="s">
        <v>33194</v>
      </c>
      <c r="C8662" s="169" t="s">
        <v>174</v>
      </c>
    </row>
    <row r="8663" spans="1:3">
      <c r="A8663" s="169" t="s">
        <v>15666</v>
      </c>
      <c r="B8663" s="170" t="s">
        <v>33195</v>
      </c>
      <c r="C8663" s="169" t="s">
        <v>174</v>
      </c>
    </row>
    <row r="8664" spans="1:3">
      <c r="A8664" s="169" t="s">
        <v>15668</v>
      </c>
      <c r="B8664" s="170" t="s">
        <v>33196</v>
      </c>
      <c r="C8664" s="169" t="s">
        <v>174</v>
      </c>
    </row>
    <row r="8665" spans="1:3">
      <c r="A8665" s="169" t="s">
        <v>15670</v>
      </c>
      <c r="B8665" s="170" t="s">
        <v>33197</v>
      </c>
      <c r="C8665" s="169" t="s">
        <v>174</v>
      </c>
    </row>
    <row r="8666" spans="1:3">
      <c r="A8666" s="169" t="s">
        <v>15672</v>
      </c>
      <c r="B8666" s="170" t="s">
        <v>33198</v>
      </c>
      <c r="C8666" s="169" t="s">
        <v>174</v>
      </c>
    </row>
    <row r="8667" spans="1:3">
      <c r="A8667" s="169" t="s">
        <v>15674</v>
      </c>
      <c r="B8667" s="170" t="s">
        <v>33199</v>
      </c>
      <c r="C8667" s="169" t="s">
        <v>174</v>
      </c>
    </row>
    <row r="8668" spans="1:3">
      <c r="A8668" s="169" t="s">
        <v>15676</v>
      </c>
      <c r="B8668" s="170" t="s">
        <v>33200</v>
      </c>
      <c r="C8668" s="169" t="s">
        <v>174</v>
      </c>
    </row>
    <row r="8669" spans="1:3">
      <c r="A8669" s="169" t="s">
        <v>15678</v>
      </c>
      <c r="B8669" s="170" t="s">
        <v>33201</v>
      </c>
      <c r="C8669" s="169" t="s">
        <v>174</v>
      </c>
    </row>
    <row r="8670" spans="1:3">
      <c r="A8670" s="169" t="s">
        <v>15680</v>
      </c>
      <c r="B8670" s="170" t="s">
        <v>33202</v>
      </c>
      <c r="C8670" s="169" t="s">
        <v>174</v>
      </c>
    </row>
    <row r="8671" spans="1:3">
      <c r="A8671" s="169" t="s">
        <v>15682</v>
      </c>
      <c r="B8671" s="170" t="s">
        <v>33203</v>
      </c>
      <c r="C8671" s="169" t="s">
        <v>174</v>
      </c>
    </row>
    <row r="8672" spans="1:3">
      <c r="A8672" s="169" t="s">
        <v>15684</v>
      </c>
      <c r="B8672" s="170" t="s">
        <v>33204</v>
      </c>
      <c r="C8672" s="169" t="s">
        <v>174</v>
      </c>
    </row>
    <row r="8673" spans="1:3">
      <c r="A8673" s="169" t="s">
        <v>15686</v>
      </c>
      <c r="B8673" s="170" t="s">
        <v>33205</v>
      </c>
      <c r="C8673" s="169" t="s">
        <v>174</v>
      </c>
    </row>
    <row r="8674" spans="1:3">
      <c r="A8674" s="169" t="s">
        <v>15688</v>
      </c>
      <c r="B8674" s="170" t="s">
        <v>33206</v>
      </c>
      <c r="C8674" s="169" t="s">
        <v>174</v>
      </c>
    </row>
    <row r="8675" spans="1:3">
      <c r="A8675" s="169" t="s">
        <v>15690</v>
      </c>
      <c r="B8675" s="170" t="s">
        <v>33207</v>
      </c>
      <c r="C8675" s="169" t="s">
        <v>174</v>
      </c>
    </row>
    <row r="8676" spans="1:3">
      <c r="A8676" s="169" t="s">
        <v>15692</v>
      </c>
      <c r="B8676" s="170" t="s">
        <v>33208</v>
      </c>
      <c r="C8676" s="169" t="s">
        <v>174</v>
      </c>
    </row>
    <row r="8677" spans="1:3">
      <c r="A8677" s="169" t="s">
        <v>15694</v>
      </c>
      <c r="B8677" s="170" t="s">
        <v>33209</v>
      </c>
      <c r="C8677" s="169" t="s">
        <v>174</v>
      </c>
    </row>
    <row r="8678" spans="1:3">
      <c r="A8678" s="169" t="s">
        <v>15696</v>
      </c>
      <c r="B8678" s="170" t="s">
        <v>33210</v>
      </c>
      <c r="C8678" s="169" t="s">
        <v>174</v>
      </c>
    </row>
    <row r="8679" spans="1:3">
      <c r="A8679" s="169" t="s">
        <v>15698</v>
      </c>
      <c r="B8679" s="170" t="s">
        <v>33211</v>
      </c>
      <c r="C8679" s="169" t="s">
        <v>174</v>
      </c>
    </row>
    <row r="8680" spans="1:3">
      <c r="A8680" s="169" t="s">
        <v>15700</v>
      </c>
      <c r="B8680" s="170" t="s">
        <v>33212</v>
      </c>
      <c r="C8680" s="169" t="s">
        <v>174</v>
      </c>
    </row>
    <row r="8681" spans="1:3">
      <c r="A8681" s="169" t="s">
        <v>15702</v>
      </c>
      <c r="B8681" s="170" t="s">
        <v>33213</v>
      </c>
      <c r="C8681" s="169" t="s">
        <v>174</v>
      </c>
    </row>
    <row r="8682" spans="1:3">
      <c r="A8682" s="169" t="s">
        <v>15704</v>
      </c>
      <c r="B8682" s="170" t="s">
        <v>33214</v>
      </c>
      <c r="C8682" s="169" t="s">
        <v>174</v>
      </c>
    </row>
    <row r="8683" spans="1:3">
      <c r="A8683" s="169" t="s">
        <v>15706</v>
      </c>
      <c r="B8683" s="170" t="s">
        <v>33215</v>
      </c>
      <c r="C8683" s="169" t="s">
        <v>174</v>
      </c>
    </row>
    <row r="8684" spans="1:3">
      <c r="A8684" s="169" t="s">
        <v>15708</v>
      </c>
      <c r="B8684" s="170" t="s">
        <v>33216</v>
      </c>
      <c r="C8684" s="169" t="s">
        <v>174</v>
      </c>
    </row>
    <row r="8685" spans="1:3">
      <c r="A8685" s="169" t="s">
        <v>15710</v>
      </c>
      <c r="B8685" s="170" t="s">
        <v>33217</v>
      </c>
      <c r="C8685" s="169" t="s">
        <v>174</v>
      </c>
    </row>
    <row r="8686" spans="1:3">
      <c r="A8686" s="169" t="s">
        <v>15712</v>
      </c>
      <c r="B8686" s="170" t="s">
        <v>33218</v>
      </c>
      <c r="C8686" s="169" t="s">
        <v>174</v>
      </c>
    </row>
    <row r="8687" spans="1:3">
      <c r="A8687" s="169" t="s">
        <v>15714</v>
      </c>
      <c r="B8687" s="170" t="s">
        <v>33219</v>
      </c>
      <c r="C8687" s="169" t="s">
        <v>174</v>
      </c>
    </row>
    <row r="8688" spans="1:3">
      <c r="A8688" s="169" t="s">
        <v>15716</v>
      </c>
      <c r="B8688" s="170" t="s">
        <v>33220</v>
      </c>
      <c r="C8688" s="169" t="s">
        <v>174</v>
      </c>
    </row>
    <row r="8689" spans="1:3">
      <c r="A8689" s="169" t="s">
        <v>15718</v>
      </c>
      <c r="B8689" s="170" t="s">
        <v>33221</v>
      </c>
      <c r="C8689" s="169" t="s">
        <v>174</v>
      </c>
    </row>
    <row r="8690" spans="1:3">
      <c r="A8690" s="169" t="s">
        <v>15720</v>
      </c>
      <c r="B8690" s="170" t="s">
        <v>33222</v>
      </c>
      <c r="C8690" s="169" t="s">
        <v>174</v>
      </c>
    </row>
    <row r="8691" spans="1:3">
      <c r="A8691" s="169" t="s">
        <v>15722</v>
      </c>
      <c r="B8691" s="170" t="s">
        <v>33223</v>
      </c>
      <c r="C8691" s="169" t="s">
        <v>174</v>
      </c>
    </row>
    <row r="8692" spans="1:3">
      <c r="A8692" s="169" t="s">
        <v>15724</v>
      </c>
      <c r="B8692" s="170" t="s">
        <v>33224</v>
      </c>
      <c r="C8692" s="169" t="s">
        <v>174</v>
      </c>
    </row>
    <row r="8693" spans="1:3">
      <c r="A8693" s="169" t="s">
        <v>15726</v>
      </c>
      <c r="B8693" s="170" t="s">
        <v>33225</v>
      </c>
      <c r="C8693" s="169" t="s">
        <v>174</v>
      </c>
    </row>
    <row r="8694" spans="1:3">
      <c r="A8694" s="169" t="s">
        <v>15728</v>
      </c>
      <c r="B8694" s="170" t="s">
        <v>33226</v>
      </c>
      <c r="C8694" s="169" t="s">
        <v>174</v>
      </c>
    </row>
    <row r="8695" spans="1:3">
      <c r="A8695" s="169" t="s">
        <v>15730</v>
      </c>
      <c r="B8695" s="170" t="s">
        <v>33227</v>
      </c>
      <c r="C8695" s="169" t="s">
        <v>174</v>
      </c>
    </row>
    <row r="8696" spans="1:3">
      <c r="A8696" s="169" t="s">
        <v>15732</v>
      </c>
      <c r="B8696" s="170" t="s">
        <v>33228</v>
      </c>
      <c r="C8696" s="169" t="s">
        <v>174</v>
      </c>
    </row>
    <row r="8697" spans="1:3">
      <c r="A8697" s="169" t="s">
        <v>15734</v>
      </c>
      <c r="B8697" s="170" t="s">
        <v>33229</v>
      </c>
      <c r="C8697" s="169" t="s">
        <v>174</v>
      </c>
    </row>
    <row r="8698" spans="1:3">
      <c r="A8698" s="169" t="s">
        <v>15736</v>
      </c>
      <c r="B8698" s="170" t="s">
        <v>33230</v>
      </c>
      <c r="C8698" s="169" t="s">
        <v>174</v>
      </c>
    </row>
    <row r="8699" spans="1:3">
      <c r="A8699" s="169" t="s">
        <v>15738</v>
      </c>
      <c r="B8699" s="170" t="s">
        <v>33231</v>
      </c>
      <c r="C8699" s="169" t="s">
        <v>174</v>
      </c>
    </row>
    <row r="8700" spans="1:3">
      <c r="A8700" s="169" t="s">
        <v>15740</v>
      </c>
      <c r="B8700" s="170" t="s">
        <v>33232</v>
      </c>
      <c r="C8700" s="169" t="s">
        <v>174</v>
      </c>
    </row>
    <row r="8701" spans="1:3">
      <c r="A8701" s="169" t="s">
        <v>15742</v>
      </c>
      <c r="B8701" s="170" t="s">
        <v>33233</v>
      </c>
      <c r="C8701" s="169" t="s">
        <v>174</v>
      </c>
    </row>
    <row r="8702" spans="1:3">
      <c r="A8702" s="169" t="s">
        <v>15744</v>
      </c>
      <c r="B8702" s="170" t="s">
        <v>33234</v>
      </c>
      <c r="C8702" s="169" t="s">
        <v>174</v>
      </c>
    </row>
    <row r="8703" spans="1:3">
      <c r="A8703" s="169" t="s">
        <v>15746</v>
      </c>
      <c r="B8703" s="170" t="s">
        <v>33235</v>
      </c>
      <c r="C8703" s="169" t="s">
        <v>174</v>
      </c>
    </row>
    <row r="8704" spans="1:3">
      <c r="A8704" s="169" t="s">
        <v>15748</v>
      </c>
      <c r="B8704" s="170" t="s">
        <v>33236</v>
      </c>
      <c r="C8704" s="169" t="s">
        <v>174</v>
      </c>
    </row>
    <row r="8705" spans="1:3">
      <c r="A8705" s="169" t="s">
        <v>15750</v>
      </c>
      <c r="B8705" s="170" t="s">
        <v>33237</v>
      </c>
      <c r="C8705" s="169" t="s">
        <v>174</v>
      </c>
    </row>
    <row r="8706" spans="1:3">
      <c r="A8706" s="169" t="s">
        <v>15752</v>
      </c>
      <c r="B8706" s="170" t="s">
        <v>33238</v>
      </c>
      <c r="C8706" s="169" t="s">
        <v>174</v>
      </c>
    </row>
    <row r="8707" spans="1:3">
      <c r="A8707" s="169" t="s">
        <v>15754</v>
      </c>
      <c r="B8707" s="170" t="s">
        <v>33239</v>
      </c>
      <c r="C8707" s="169" t="s">
        <v>174</v>
      </c>
    </row>
    <row r="8708" spans="1:3">
      <c r="A8708" s="169" t="s">
        <v>15756</v>
      </c>
      <c r="B8708" s="170" t="s">
        <v>33240</v>
      </c>
      <c r="C8708" s="169" t="s">
        <v>174</v>
      </c>
    </row>
    <row r="8709" spans="1:3">
      <c r="A8709" s="169" t="s">
        <v>15758</v>
      </c>
      <c r="B8709" s="170" t="s">
        <v>33241</v>
      </c>
      <c r="C8709" s="169" t="s">
        <v>174</v>
      </c>
    </row>
    <row r="8710" spans="1:3">
      <c r="A8710" s="169" t="s">
        <v>15760</v>
      </c>
      <c r="B8710" s="170" t="s">
        <v>33242</v>
      </c>
      <c r="C8710" s="169" t="s">
        <v>174</v>
      </c>
    </row>
    <row r="8711" spans="1:3">
      <c r="A8711" s="169" t="s">
        <v>15762</v>
      </c>
      <c r="B8711" s="170" t="s">
        <v>33243</v>
      </c>
      <c r="C8711" s="169" t="s">
        <v>174</v>
      </c>
    </row>
    <row r="8712" spans="1:3">
      <c r="A8712" s="169" t="s">
        <v>15764</v>
      </c>
      <c r="B8712" s="170" t="s">
        <v>33244</v>
      </c>
      <c r="C8712" s="169" t="s">
        <v>174</v>
      </c>
    </row>
    <row r="8713" spans="1:3">
      <c r="A8713" s="169" t="s">
        <v>15766</v>
      </c>
      <c r="B8713" s="170" t="s">
        <v>33245</v>
      </c>
      <c r="C8713" s="169" t="s">
        <v>174</v>
      </c>
    </row>
    <row r="8714" spans="1:3">
      <c r="A8714" s="169" t="s">
        <v>15768</v>
      </c>
      <c r="B8714" s="170" t="s">
        <v>33246</v>
      </c>
      <c r="C8714" s="169" t="s">
        <v>174</v>
      </c>
    </row>
    <row r="8715" spans="1:3">
      <c r="A8715" s="169" t="s">
        <v>15770</v>
      </c>
      <c r="B8715" s="170" t="s">
        <v>33247</v>
      </c>
      <c r="C8715" s="169" t="s">
        <v>174</v>
      </c>
    </row>
    <row r="8716" spans="1:3">
      <c r="A8716" s="169" t="s">
        <v>15772</v>
      </c>
      <c r="B8716" s="170" t="s">
        <v>33248</v>
      </c>
      <c r="C8716" s="169" t="s">
        <v>174</v>
      </c>
    </row>
    <row r="8717" spans="1:3">
      <c r="A8717" s="169" t="s">
        <v>15774</v>
      </c>
      <c r="B8717" s="170" t="s">
        <v>33249</v>
      </c>
      <c r="C8717" s="169" t="s">
        <v>174</v>
      </c>
    </row>
    <row r="8718" spans="1:3">
      <c r="A8718" s="169" t="s">
        <v>15776</v>
      </c>
      <c r="B8718" s="170" t="s">
        <v>33250</v>
      </c>
      <c r="C8718" s="169" t="s">
        <v>174</v>
      </c>
    </row>
    <row r="8719" spans="1:3">
      <c r="A8719" s="169" t="s">
        <v>15778</v>
      </c>
      <c r="B8719" s="170" t="s">
        <v>33251</v>
      </c>
      <c r="C8719" s="169" t="s">
        <v>174</v>
      </c>
    </row>
    <row r="8720" spans="1:3">
      <c r="A8720" s="169" t="s">
        <v>15780</v>
      </c>
      <c r="B8720" s="170" t="s">
        <v>33252</v>
      </c>
      <c r="C8720" s="169" t="s">
        <v>174</v>
      </c>
    </row>
    <row r="8721" spans="1:3">
      <c r="A8721" s="169" t="s">
        <v>15782</v>
      </c>
      <c r="B8721" s="170" t="s">
        <v>33253</v>
      </c>
      <c r="C8721" s="169" t="s">
        <v>174</v>
      </c>
    </row>
    <row r="8722" spans="1:3">
      <c r="A8722" s="169" t="s">
        <v>15784</v>
      </c>
      <c r="B8722" s="170" t="s">
        <v>33254</v>
      </c>
      <c r="C8722" s="169" t="s">
        <v>174</v>
      </c>
    </row>
    <row r="8723" spans="1:3">
      <c r="A8723" s="169" t="s">
        <v>15786</v>
      </c>
      <c r="B8723" s="170" t="s">
        <v>33255</v>
      </c>
      <c r="C8723" s="169" t="s">
        <v>174</v>
      </c>
    </row>
    <row r="8724" spans="1:3">
      <c r="A8724" s="169" t="s">
        <v>15788</v>
      </c>
      <c r="B8724" s="170" t="s">
        <v>33256</v>
      </c>
      <c r="C8724" s="169" t="s">
        <v>174</v>
      </c>
    </row>
    <row r="8725" spans="1:3">
      <c r="A8725" s="169" t="s">
        <v>15790</v>
      </c>
      <c r="B8725" s="170" t="s">
        <v>33257</v>
      </c>
      <c r="C8725" s="169" t="s">
        <v>174</v>
      </c>
    </row>
    <row r="8726" spans="1:3">
      <c r="A8726" s="169" t="s">
        <v>15792</v>
      </c>
      <c r="B8726" s="170" t="s">
        <v>33258</v>
      </c>
      <c r="C8726" s="169" t="s">
        <v>174</v>
      </c>
    </row>
    <row r="8727" spans="1:3">
      <c r="A8727" s="169" t="s">
        <v>15794</v>
      </c>
      <c r="B8727" s="170" t="s">
        <v>33259</v>
      </c>
      <c r="C8727" s="169" t="s">
        <v>174</v>
      </c>
    </row>
    <row r="8728" spans="1:3">
      <c r="A8728" s="169" t="s">
        <v>15796</v>
      </c>
      <c r="B8728" s="170" t="s">
        <v>33260</v>
      </c>
      <c r="C8728" s="169" t="s">
        <v>174</v>
      </c>
    </row>
    <row r="8729" spans="1:3">
      <c r="A8729" s="169" t="s">
        <v>15798</v>
      </c>
      <c r="B8729" s="170" t="s">
        <v>33261</v>
      </c>
      <c r="C8729" s="169" t="s">
        <v>174</v>
      </c>
    </row>
    <row r="8730" spans="1:3">
      <c r="A8730" s="169" t="s">
        <v>15800</v>
      </c>
      <c r="B8730" s="170" t="s">
        <v>33262</v>
      </c>
      <c r="C8730" s="169" t="s">
        <v>174</v>
      </c>
    </row>
    <row r="8731" spans="1:3">
      <c r="A8731" s="169" t="s">
        <v>15802</v>
      </c>
      <c r="B8731" s="170" t="s">
        <v>33263</v>
      </c>
      <c r="C8731" s="169" t="s">
        <v>174</v>
      </c>
    </row>
    <row r="8732" spans="1:3">
      <c r="A8732" s="169" t="s">
        <v>15804</v>
      </c>
      <c r="B8732" s="170" t="s">
        <v>33264</v>
      </c>
      <c r="C8732" s="169" t="s">
        <v>174</v>
      </c>
    </row>
    <row r="8733" spans="1:3">
      <c r="A8733" s="169" t="s">
        <v>15806</v>
      </c>
      <c r="B8733" s="170" t="s">
        <v>33265</v>
      </c>
      <c r="C8733" s="169" t="s">
        <v>174</v>
      </c>
    </row>
    <row r="8734" spans="1:3">
      <c r="A8734" s="169" t="s">
        <v>15808</v>
      </c>
      <c r="B8734" s="170" t="s">
        <v>33266</v>
      </c>
      <c r="C8734" s="169" t="s">
        <v>174</v>
      </c>
    </row>
    <row r="8735" spans="1:3">
      <c r="A8735" s="169" t="s">
        <v>15810</v>
      </c>
      <c r="B8735" s="170" t="s">
        <v>33267</v>
      </c>
      <c r="C8735" s="169" t="s">
        <v>174</v>
      </c>
    </row>
    <row r="8736" spans="1:3">
      <c r="A8736" s="169" t="s">
        <v>15812</v>
      </c>
      <c r="B8736" s="170" t="s">
        <v>33268</v>
      </c>
      <c r="C8736" s="169" t="s">
        <v>174</v>
      </c>
    </row>
    <row r="8737" spans="1:3">
      <c r="A8737" s="169" t="s">
        <v>15814</v>
      </c>
      <c r="B8737" s="170" t="s">
        <v>33269</v>
      </c>
      <c r="C8737" s="169" t="s">
        <v>174</v>
      </c>
    </row>
    <row r="8738" spans="1:3">
      <c r="A8738" s="169" t="s">
        <v>15816</v>
      </c>
      <c r="B8738" s="170" t="s">
        <v>33270</v>
      </c>
      <c r="C8738" s="169" t="s">
        <v>174</v>
      </c>
    </row>
    <row r="8739" spans="1:3">
      <c r="A8739" s="169" t="s">
        <v>15818</v>
      </c>
      <c r="B8739" s="170" t="s">
        <v>33271</v>
      </c>
      <c r="C8739" s="169" t="s">
        <v>174</v>
      </c>
    </row>
    <row r="8740" spans="1:3">
      <c r="A8740" s="169" t="s">
        <v>15820</v>
      </c>
      <c r="B8740" s="170" t="s">
        <v>33272</v>
      </c>
      <c r="C8740" s="169" t="s">
        <v>174</v>
      </c>
    </row>
    <row r="8741" spans="1:3">
      <c r="A8741" s="169" t="s">
        <v>15822</v>
      </c>
      <c r="B8741" s="170" t="s">
        <v>33273</v>
      </c>
      <c r="C8741" s="169" t="s">
        <v>174</v>
      </c>
    </row>
    <row r="8742" spans="1:3">
      <c r="A8742" s="169" t="s">
        <v>15824</v>
      </c>
      <c r="B8742" s="170" t="s">
        <v>33274</v>
      </c>
      <c r="C8742" s="169" t="s">
        <v>174</v>
      </c>
    </row>
    <row r="8743" spans="1:3">
      <c r="A8743" s="169" t="s">
        <v>15826</v>
      </c>
      <c r="B8743" s="170" t="s">
        <v>33275</v>
      </c>
      <c r="C8743" s="169" t="s">
        <v>174</v>
      </c>
    </row>
    <row r="8744" spans="1:3">
      <c r="A8744" s="169" t="s">
        <v>15828</v>
      </c>
      <c r="B8744" s="170" t="s">
        <v>33276</v>
      </c>
      <c r="C8744" s="169" t="s">
        <v>174</v>
      </c>
    </row>
    <row r="8745" spans="1:3">
      <c r="A8745" s="169" t="s">
        <v>15830</v>
      </c>
      <c r="B8745" s="170" t="s">
        <v>33277</v>
      </c>
      <c r="C8745" s="169" t="s">
        <v>174</v>
      </c>
    </row>
    <row r="8746" spans="1:3">
      <c r="A8746" s="169" t="s">
        <v>15832</v>
      </c>
      <c r="B8746" s="170" t="s">
        <v>33278</v>
      </c>
      <c r="C8746" s="169" t="s">
        <v>174</v>
      </c>
    </row>
    <row r="8747" spans="1:3">
      <c r="A8747" s="169" t="s">
        <v>15834</v>
      </c>
      <c r="B8747" s="170" t="s">
        <v>33279</v>
      </c>
      <c r="C8747" s="169" t="s">
        <v>174</v>
      </c>
    </row>
    <row r="8748" spans="1:3">
      <c r="A8748" s="169" t="s">
        <v>15836</v>
      </c>
      <c r="B8748" s="170" t="s">
        <v>33280</v>
      </c>
      <c r="C8748" s="169" t="s">
        <v>174</v>
      </c>
    </row>
    <row r="8749" spans="1:3">
      <c r="A8749" s="169" t="s">
        <v>15838</v>
      </c>
      <c r="B8749" s="170" t="s">
        <v>33281</v>
      </c>
      <c r="C8749" s="169" t="s">
        <v>174</v>
      </c>
    </row>
    <row r="8750" spans="1:3">
      <c r="A8750" s="169" t="s">
        <v>15840</v>
      </c>
      <c r="B8750" s="170" t="s">
        <v>33282</v>
      </c>
      <c r="C8750" s="169" t="s">
        <v>174</v>
      </c>
    </row>
    <row r="8751" spans="1:3">
      <c r="A8751" s="169" t="s">
        <v>15842</v>
      </c>
      <c r="B8751" s="170" t="s">
        <v>33283</v>
      </c>
      <c r="C8751" s="169" t="s">
        <v>174</v>
      </c>
    </row>
    <row r="8752" spans="1:3">
      <c r="A8752" s="169" t="s">
        <v>15844</v>
      </c>
      <c r="B8752" s="170" t="s">
        <v>33284</v>
      </c>
      <c r="C8752" s="169" t="s">
        <v>174</v>
      </c>
    </row>
    <row r="8753" spans="1:3">
      <c r="A8753" s="169" t="s">
        <v>15846</v>
      </c>
      <c r="B8753" s="170" t="s">
        <v>33285</v>
      </c>
      <c r="C8753" s="169" t="s">
        <v>174</v>
      </c>
    </row>
    <row r="8754" spans="1:3">
      <c r="A8754" s="169" t="s">
        <v>15848</v>
      </c>
      <c r="B8754" s="170" t="s">
        <v>33286</v>
      </c>
      <c r="C8754" s="169" t="s">
        <v>174</v>
      </c>
    </row>
    <row r="8755" spans="1:3">
      <c r="A8755" s="169" t="s">
        <v>15850</v>
      </c>
      <c r="B8755" s="170" t="s">
        <v>33287</v>
      </c>
      <c r="C8755" s="169" t="s">
        <v>174</v>
      </c>
    </row>
    <row r="8756" spans="1:3">
      <c r="A8756" s="169" t="s">
        <v>15852</v>
      </c>
      <c r="B8756" s="170" t="s">
        <v>33288</v>
      </c>
      <c r="C8756" s="169" t="s">
        <v>174</v>
      </c>
    </row>
    <row r="8757" spans="1:3">
      <c r="A8757" s="169" t="s">
        <v>15854</v>
      </c>
      <c r="B8757" s="170" t="s">
        <v>33289</v>
      </c>
      <c r="C8757" s="169" t="s">
        <v>174</v>
      </c>
    </row>
    <row r="8758" spans="1:3">
      <c r="A8758" s="169" t="s">
        <v>15856</v>
      </c>
      <c r="B8758" s="170" t="s">
        <v>33290</v>
      </c>
      <c r="C8758" s="169" t="s">
        <v>174</v>
      </c>
    </row>
    <row r="8759" spans="1:3">
      <c r="A8759" s="169" t="s">
        <v>15858</v>
      </c>
      <c r="B8759" s="170" t="s">
        <v>33291</v>
      </c>
      <c r="C8759" s="169" t="s">
        <v>174</v>
      </c>
    </row>
    <row r="8760" spans="1:3">
      <c r="A8760" s="169" t="s">
        <v>15860</v>
      </c>
      <c r="B8760" s="170" t="s">
        <v>33292</v>
      </c>
      <c r="C8760" s="169" t="s">
        <v>174</v>
      </c>
    </row>
    <row r="8761" spans="1:3">
      <c r="A8761" s="169" t="s">
        <v>15862</v>
      </c>
      <c r="B8761" s="170" t="s">
        <v>33293</v>
      </c>
      <c r="C8761" s="169" t="s">
        <v>174</v>
      </c>
    </row>
    <row r="8762" spans="1:3">
      <c r="A8762" s="169" t="s">
        <v>15864</v>
      </c>
      <c r="B8762" s="170" t="s">
        <v>33294</v>
      </c>
      <c r="C8762" s="169" t="s">
        <v>174</v>
      </c>
    </row>
    <row r="8763" spans="1:3">
      <c r="A8763" s="169" t="s">
        <v>15866</v>
      </c>
      <c r="B8763" s="170" t="s">
        <v>33295</v>
      </c>
      <c r="C8763" s="169" t="s">
        <v>174</v>
      </c>
    </row>
    <row r="8764" spans="1:3">
      <c r="A8764" s="169" t="s">
        <v>15868</v>
      </c>
      <c r="B8764" s="170" t="s">
        <v>33296</v>
      </c>
      <c r="C8764" s="169" t="s">
        <v>174</v>
      </c>
    </row>
    <row r="8765" spans="1:3">
      <c r="A8765" s="169" t="s">
        <v>15870</v>
      </c>
      <c r="B8765" s="170" t="s">
        <v>33297</v>
      </c>
      <c r="C8765" s="169" t="s">
        <v>174</v>
      </c>
    </row>
    <row r="8766" spans="1:3">
      <c r="A8766" s="169" t="s">
        <v>15872</v>
      </c>
      <c r="B8766" s="170" t="s">
        <v>33298</v>
      </c>
      <c r="C8766" s="169" t="s">
        <v>174</v>
      </c>
    </row>
    <row r="8767" spans="1:3">
      <c r="A8767" s="169" t="s">
        <v>15874</v>
      </c>
      <c r="B8767" s="170" t="s">
        <v>33299</v>
      </c>
      <c r="C8767" s="169" t="s">
        <v>174</v>
      </c>
    </row>
    <row r="8768" spans="1:3">
      <c r="A8768" s="169" t="s">
        <v>15876</v>
      </c>
      <c r="B8768" s="170" t="s">
        <v>33300</v>
      </c>
      <c r="C8768" s="169" t="s">
        <v>174</v>
      </c>
    </row>
    <row r="8769" spans="1:3">
      <c r="A8769" s="169" t="s">
        <v>15878</v>
      </c>
      <c r="B8769" s="170" t="s">
        <v>33301</v>
      </c>
      <c r="C8769" s="169" t="s">
        <v>174</v>
      </c>
    </row>
    <row r="8770" spans="1:3">
      <c r="A8770" s="169" t="s">
        <v>15880</v>
      </c>
      <c r="B8770" s="170" t="s">
        <v>33302</v>
      </c>
      <c r="C8770" s="169" t="s">
        <v>174</v>
      </c>
    </row>
    <row r="8771" spans="1:3">
      <c r="A8771" s="169" t="s">
        <v>15882</v>
      </c>
      <c r="B8771" s="170" t="s">
        <v>33303</v>
      </c>
      <c r="C8771" s="169" t="s">
        <v>174</v>
      </c>
    </row>
    <row r="8772" spans="1:3">
      <c r="A8772" s="169" t="s">
        <v>15884</v>
      </c>
      <c r="B8772" s="170" t="s">
        <v>33304</v>
      </c>
      <c r="C8772" s="169" t="s">
        <v>174</v>
      </c>
    </row>
    <row r="8773" spans="1:3">
      <c r="A8773" s="169" t="s">
        <v>15886</v>
      </c>
      <c r="B8773" s="170" t="s">
        <v>33305</v>
      </c>
      <c r="C8773" s="169" t="s">
        <v>174</v>
      </c>
    </row>
    <row r="8774" spans="1:3">
      <c r="A8774" s="169" t="s">
        <v>15888</v>
      </c>
      <c r="B8774" s="170" t="s">
        <v>33306</v>
      </c>
      <c r="C8774" s="169" t="s">
        <v>174</v>
      </c>
    </row>
    <row r="8775" spans="1:3">
      <c r="A8775" s="169" t="s">
        <v>15890</v>
      </c>
      <c r="B8775" s="170" t="s">
        <v>33307</v>
      </c>
      <c r="C8775" s="169" t="s">
        <v>174</v>
      </c>
    </row>
    <row r="8776" spans="1:3">
      <c r="A8776" s="169" t="s">
        <v>15892</v>
      </c>
      <c r="B8776" s="170" t="s">
        <v>33308</v>
      </c>
      <c r="C8776" s="169" t="s">
        <v>174</v>
      </c>
    </row>
    <row r="8777" spans="1:3">
      <c r="A8777" s="169" t="s">
        <v>15894</v>
      </c>
      <c r="B8777" s="170" t="s">
        <v>33309</v>
      </c>
      <c r="C8777" s="169" t="s">
        <v>174</v>
      </c>
    </row>
    <row r="8778" spans="1:3">
      <c r="A8778" s="169" t="s">
        <v>15896</v>
      </c>
      <c r="B8778" s="170" t="s">
        <v>33310</v>
      </c>
      <c r="C8778" s="169" t="s">
        <v>174</v>
      </c>
    </row>
    <row r="8779" spans="1:3">
      <c r="A8779" s="169" t="s">
        <v>15898</v>
      </c>
      <c r="B8779" s="170" t="s">
        <v>33311</v>
      </c>
      <c r="C8779" s="169" t="s">
        <v>174</v>
      </c>
    </row>
    <row r="8780" spans="1:3">
      <c r="A8780" s="169" t="s">
        <v>15900</v>
      </c>
      <c r="B8780" s="170" t="s">
        <v>33312</v>
      </c>
      <c r="C8780" s="169" t="s">
        <v>174</v>
      </c>
    </row>
    <row r="8781" spans="1:3">
      <c r="A8781" s="169" t="s">
        <v>15902</v>
      </c>
      <c r="B8781" s="170" t="s">
        <v>33313</v>
      </c>
      <c r="C8781" s="169" t="s">
        <v>174</v>
      </c>
    </row>
    <row r="8782" spans="1:3">
      <c r="A8782" s="169" t="s">
        <v>15904</v>
      </c>
      <c r="B8782" s="170" t="s">
        <v>33314</v>
      </c>
      <c r="C8782" s="169" t="s">
        <v>174</v>
      </c>
    </row>
    <row r="8783" spans="1:3">
      <c r="A8783" s="169" t="s">
        <v>15906</v>
      </c>
      <c r="B8783" s="170" t="s">
        <v>33315</v>
      </c>
      <c r="C8783" s="169" t="s">
        <v>174</v>
      </c>
    </row>
    <row r="8784" spans="1:3">
      <c r="A8784" s="169" t="s">
        <v>15908</v>
      </c>
      <c r="B8784" s="170" t="s">
        <v>33316</v>
      </c>
      <c r="C8784" s="169" t="s">
        <v>174</v>
      </c>
    </row>
    <row r="8785" spans="1:3">
      <c r="A8785" s="169" t="s">
        <v>15910</v>
      </c>
      <c r="B8785" s="170" t="s">
        <v>33317</v>
      </c>
      <c r="C8785" s="169" t="s">
        <v>174</v>
      </c>
    </row>
    <row r="8786" spans="1:3">
      <c r="A8786" s="169" t="s">
        <v>15912</v>
      </c>
      <c r="B8786" s="170" t="s">
        <v>33318</v>
      </c>
      <c r="C8786" s="169" t="s">
        <v>174</v>
      </c>
    </row>
    <row r="8787" spans="1:3">
      <c r="A8787" s="169" t="s">
        <v>15914</v>
      </c>
      <c r="B8787" s="170" t="s">
        <v>33319</v>
      </c>
      <c r="C8787" s="169" t="s">
        <v>174</v>
      </c>
    </row>
    <row r="8788" spans="1:3">
      <c r="A8788" s="169" t="s">
        <v>15916</v>
      </c>
      <c r="B8788" s="170" t="s">
        <v>33320</v>
      </c>
      <c r="C8788" s="169" t="s">
        <v>174</v>
      </c>
    </row>
    <row r="8789" spans="1:3">
      <c r="A8789" s="169" t="s">
        <v>15918</v>
      </c>
      <c r="B8789" s="170" t="s">
        <v>33321</v>
      </c>
      <c r="C8789" s="169" t="s">
        <v>174</v>
      </c>
    </row>
    <row r="8790" spans="1:3">
      <c r="A8790" s="169" t="s">
        <v>15920</v>
      </c>
      <c r="B8790" s="170" t="s">
        <v>33322</v>
      </c>
      <c r="C8790" s="169" t="s">
        <v>174</v>
      </c>
    </row>
    <row r="8791" spans="1:3">
      <c r="A8791" s="169" t="s">
        <v>15922</v>
      </c>
      <c r="B8791" s="170" t="s">
        <v>33323</v>
      </c>
      <c r="C8791" s="169" t="s">
        <v>174</v>
      </c>
    </row>
    <row r="8792" spans="1:3">
      <c r="A8792" s="169" t="s">
        <v>15924</v>
      </c>
      <c r="B8792" s="170" t="s">
        <v>33324</v>
      </c>
      <c r="C8792" s="169" t="s">
        <v>174</v>
      </c>
    </row>
    <row r="8793" spans="1:3">
      <c r="A8793" s="169" t="s">
        <v>15926</v>
      </c>
      <c r="B8793" s="170" t="s">
        <v>33325</v>
      </c>
      <c r="C8793" s="169" t="s">
        <v>174</v>
      </c>
    </row>
    <row r="8794" spans="1:3">
      <c r="A8794" s="169" t="s">
        <v>15928</v>
      </c>
      <c r="B8794" s="170" t="s">
        <v>33326</v>
      </c>
      <c r="C8794" s="169" t="s">
        <v>174</v>
      </c>
    </row>
    <row r="8795" spans="1:3">
      <c r="A8795" s="169" t="s">
        <v>15930</v>
      </c>
      <c r="B8795" s="170" t="s">
        <v>33327</v>
      </c>
      <c r="C8795" s="169" t="s">
        <v>174</v>
      </c>
    </row>
    <row r="8796" spans="1:3">
      <c r="A8796" s="169" t="s">
        <v>15932</v>
      </c>
      <c r="B8796" s="170" t="s">
        <v>33328</v>
      </c>
      <c r="C8796" s="169" t="s">
        <v>174</v>
      </c>
    </row>
    <row r="8797" spans="1:3">
      <c r="A8797" s="169" t="s">
        <v>15934</v>
      </c>
      <c r="B8797" s="170" t="s">
        <v>33329</v>
      </c>
      <c r="C8797" s="169" t="s">
        <v>174</v>
      </c>
    </row>
    <row r="8798" spans="1:3">
      <c r="A8798" s="169" t="s">
        <v>15936</v>
      </c>
      <c r="B8798" s="170" t="s">
        <v>33330</v>
      </c>
      <c r="C8798" s="169" t="s">
        <v>174</v>
      </c>
    </row>
    <row r="8799" spans="1:3">
      <c r="A8799" s="169" t="s">
        <v>15938</v>
      </c>
      <c r="B8799" s="170" t="s">
        <v>33331</v>
      </c>
      <c r="C8799" s="169" t="s">
        <v>174</v>
      </c>
    </row>
    <row r="8800" spans="1:3">
      <c r="A8800" s="169" t="s">
        <v>15940</v>
      </c>
      <c r="B8800" s="170" t="s">
        <v>33332</v>
      </c>
      <c r="C8800" s="169" t="s">
        <v>174</v>
      </c>
    </row>
    <row r="8801" spans="1:3">
      <c r="A8801" s="169" t="s">
        <v>15942</v>
      </c>
      <c r="B8801" s="170" t="s">
        <v>33333</v>
      </c>
      <c r="C8801" s="169" t="s">
        <v>174</v>
      </c>
    </row>
    <row r="8802" spans="1:3" ht="28.5">
      <c r="A8802" s="169" t="s">
        <v>15944</v>
      </c>
      <c r="B8802" s="170" t="s">
        <v>33334</v>
      </c>
      <c r="C8802" s="169" t="s">
        <v>174</v>
      </c>
    </row>
    <row r="8803" spans="1:3" ht="28.5">
      <c r="A8803" s="169" t="s">
        <v>15946</v>
      </c>
      <c r="B8803" s="170" t="s">
        <v>33335</v>
      </c>
      <c r="C8803" s="169" t="s">
        <v>174</v>
      </c>
    </row>
    <row r="8804" spans="1:3" ht="28.5">
      <c r="A8804" s="169" t="s">
        <v>15948</v>
      </c>
      <c r="B8804" s="170" t="s">
        <v>33336</v>
      </c>
      <c r="C8804" s="169" t="s">
        <v>174</v>
      </c>
    </row>
    <row r="8805" spans="1:3" ht="28.5">
      <c r="A8805" s="169" t="s">
        <v>15950</v>
      </c>
      <c r="B8805" s="170" t="s">
        <v>33337</v>
      </c>
      <c r="C8805" s="169" t="s">
        <v>174</v>
      </c>
    </row>
    <row r="8806" spans="1:3" ht="28.5">
      <c r="A8806" s="169" t="s">
        <v>15952</v>
      </c>
      <c r="B8806" s="170" t="s">
        <v>33338</v>
      </c>
      <c r="C8806" s="169" t="s">
        <v>174</v>
      </c>
    </row>
    <row r="8807" spans="1:3" ht="28.5">
      <c r="A8807" s="169" t="s">
        <v>15954</v>
      </c>
      <c r="B8807" s="170" t="s">
        <v>33339</v>
      </c>
      <c r="C8807" s="169" t="s">
        <v>174</v>
      </c>
    </row>
    <row r="8808" spans="1:3" ht="28.5">
      <c r="A8808" s="169" t="s">
        <v>15956</v>
      </c>
      <c r="B8808" s="170" t="s">
        <v>33340</v>
      </c>
      <c r="C8808" s="169" t="s">
        <v>174</v>
      </c>
    </row>
    <row r="8809" spans="1:3" ht="28.5">
      <c r="A8809" s="169" t="s">
        <v>15958</v>
      </c>
      <c r="B8809" s="170" t="s">
        <v>33341</v>
      </c>
      <c r="C8809" s="169" t="s">
        <v>174</v>
      </c>
    </row>
    <row r="8810" spans="1:3" ht="28.5">
      <c r="A8810" s="169" t="s">
        <v>15960</v>
      </c>
      <c r="B8810" s="170" t="s">
        <v>33342</v>
      </c>
      <c r="C8810" s="169" t="s">
        <v>174</v>
      </c>
    </row>
    <row r="8811" spans="1:3" ht="28.5">
      <c r="A8811" s="169" t="s">
        <v>15962</v>
      </c>
      <c r="B8811" s="170" t="s">
        <v>33343</v>
      </c>
      <c r="C8811" s="169" t="s">
        <v>174</v>
      </c>
    </row>
    <row r="8812" spans="1:3" ht="28.5">
      <c r="A8812" s="169" t="s">
        <v>15964</v>
      </c>
      <c r="B8812" s="170" t="s">
        <v>33344</v>
      </c>
      <c r="C8812" s="169" t="s">
        <v>174</v>
      </c>
    </row>
    <row r="8813" spans="1:3" ht="28.5">
      <c r="A8813" s="169" t="s">
        <v>15966</v>
      </c>
      <c r="B8813" s="170" t="s">
        <v>33345</v>
      </c>
      <c r="C8813" s="169" t="s">
        <v>174</v>
      </c>
    </row>
    <row r="8814" spans="1:3" ht="28.5">
      <c r="A8814" s="169" t="s">
        <v>15968</v>
      </c>
      <c r="B8814" s="170" t="s">
        <v>33346</v>
      </c>
      <c r="C8814" s="169" t="s">
        <v>174</v>
      </c>
    </row>
    <row r="8815" spans="1:3" ht="28.5">
      <c r="A8815" s="169" t="s">
        <v>15970</v>
      </c>
      <c r="B8815" s="170" t="s">
        <v>33347</v>
      </c>
      <c r="C8815" s="169" t="s">
        <v>174</v>
      </c>
    </row>
    <row r="8816" spans="1:3" ht="28.5">
      <c r="A8816" s="169" t="s">
        <v>15972</v>
      </c>
      <c r="B8816" s="170" t="s">
        <v>33348</v>
      </c>
      <c r="C8816" s="169" t="s">
        <v>174</v>
      </c>
    </row>
    <row r="8817" spans="1:3" ht="28.5">
      <c r="A8817" s="169" t="s">
        <v>15974</v>
      </c>
      <c r="B8817" s="170" t="s">
        <v>33349</v>
      </c>
      <c r="C8817" s="169" t="s">
        <v>174</v>
      </c>
    </row>
    <row r="8818" spans="1:3">
      <c r="A8818" s="169" t="s">
        <v>15976</v>
      </c>
      <c r="B8818" s="170" t="s">
        <v>33350</v>
      </c>
      <c r="C8818" s="169" t="s">
        <v>174</v>
      </c>
    </row>
    <row r="8819" spans="1:3">
      <c r="A8819" s="169" t="s">
        <v>15978</v>
      </c>
      <c r="B8819" s="170" t="s">
        <v>33351</v>
      </c>
      <c r="C8819" s="169" t="s">
        <v>174</v>
      </c>
    </row>
    <row r="8820" spans="1:3">
      <c r="A8820" s="169" t="s">
        <v>15980</v>
      </c>
      <c r="B8820" s="170" t="s">
        <v>33352</v>
      </c>
      <c r="C8820" s="169" t="s">
        <v>174</v>
      </c>
    </row>
    <row r="8821" spans="1:3">
      <c r="A8821" s="169" t="s">
        <v>15982</v>
      </c>
      <c r="B8821" s="170" t="s">
        <v>33353</v>
      </c>
      <c r="C8821" s="169" t="s">
        <v>174</v>
      </c>
    </row>
    <row r="8822" spans="1:3">
      <c r="A8822" s="169" t="s">
        <v>15984</v>
      </c>
      <c r="B8822" s="170" t="s">
        <v>33354</v>
      </c>
      <c r="C8822" s="169" t="s">
        <v>174</v>
      </c>
    </row>
    <row r="8823" spans="1:3">
      <c r="A8823" s="169" t="s">
        <v>15986</v>
      </c>
      <c r="B8823" s="170" t="s">
        <v>33355</v>
      </c>
      <c r="C8823" s="169" t="s">
        <v>174</v>
      </c>
    </row>
    <row r="8824" spans="1:3">
      <c r="A8824" s="169" t="s">
        <v>15988</v>
      </c>
      <c r="B8824" s="170" t="s">
        <v>33356</v>
      </c>
      <c r="C8824" s="169" t="s">
        <v>174</v>
      </c>
    </row>
    <row r="8825" spans="1:3">
      <c r="A8825" s="169" t="s">
        <v>15990</v>
      </c>
      <c r="B8825" s="170" t="s">
        <v>33357</v>
      </c>
      <c r="C8825" s="169" t="s">
        <v>174</v>
      </c>
    </row>
    <row r="8826" spans="1:3">
      <c r="A8826" s="169" t="s">
        <v>15992</v>
      </c>
      <c r="B8826" s="170" t="s">
        <v>33358</v>
      </c>
      <c r="C8826" s="169" t="s">
        <v>174</v>
      </c>
    </row>
    <row r="8827" spans="1:3">
      <c r="A8827" s="169" t="s">
        <v>15994</v>
      </c>
      <c r="B8827" s="170" t="s">
        <v>33359</v>
      </c>
      <c r="C8827" s="169" t="s">
        <v>174</v>
      </c>
    </row>
    <row r="8828" spans="1:3">
      <c r="A8828" s="169" t="s">
        <v>15996</v>
      </c>
      <c r="B8828" s="170" t="s">
        <v>33360</v>
      </c>
      <c r="C8828" s="169" t="s">
        <v>174</v>
      </c>
    </row>
    <row r="8829" spans="1:3">
      <c r="A8829" s="169" t="s">
        <v>15998</v>
      </c>
      <c r="B8829" s="170" t="s">
        <v>33361</v>
      </c>
      <c r="C8829" s="169" t="s">
        <v>174</v>
      </c>
    </row>
    <row r="8830" spans="1:3">
      <c r="A8830" s="169" t="s">
        <v>16000</v>
      </c>
      <c r="B8830" s="170" t="s">
        <v>33362</v>
      </c>
      <c r="C8830" s="169" t="s">
        <v>174</v>
      </c>
    </row>
    <row r="8831" spans="1:3">
      <c r="A8831" s="169" t="s">
        <v>16002</v>
      </c>
      <c r="B8831" s="170" t="s">
        <v>33363</v>
      </c>
      <c r="C8831" s="169" t="s">
        <v>174</v>
      </c>
    </row>
    <row r="8832" spans="1:3">
      <c r="A8832" s="169" t="s">
        <v>16004</v>
      </c>
      <c r="B8832" s="170" t="s">
        <v>33364</v>
      </c>
      <c r="C8832" s="169" t="s">
        <v>174</v>
      </c>
    </row>
    <row r="8833" spans="1:3">
      <c r="A8833" s="169" t="s">
        <v>16006</v>
      </c>
      <c r="B8833" s="170" t="s">
        <v>33365</v>
      </c>
      <c r="C8833" s="169" t="s">
        <v>174</v>
      </c>
    </row>
    <row r="8834" spans="1:3">
      <c r="A8834" s="169" t="s">
        <v>16008</v>
      </c>
      <c r="B8834" s="170" t="s">
        <v>33366</v>
      </c>
      <c r="C8834" s="169" t="s">
        <v>174</v>
      </c>
    </row>
    <row r="8835" spans="1:3">
      <c r="A8835" s="169" t="s">
        <v>16010</v>
      </c>
      <c r="B8835" s="170" t="s">
        <v>33367</v>
      </c>
      <c r="C8835" s="169" t="s">
        <v>174</v>
      </c>
    </row>
    <row r="8836" spans="1:3">
      <c r="A8836" s="169" t="s">
        <v>16012</v>
      </c>
      <c r="B8836" s="170" t="s">
        <v>33368</v>
      </c>
      <c r="C8836" s="169" t="s">
        <v>174</v>
      </c>
    </row>
    <row r="8837" spans="1:3">
      <c r="A8837" s="169" t="s">
        <v>16014</v>
      </c>
      <c r="B8837" s="170" t="s">
        <v>33369</v>
      </c>
      <c r="C8837" s="169" t="s">
        <v>174</v>
      </c>
    </row>
    <row r="8838" spans="1:3">
      <c r="A8838" s="169" t="s">
        <v>16016</v>
      </c>
      <c r="B8838" s="170" t="s">
        <v>33370</v>
      </c>
      <c r="C8838" s="169" t="s">
        <v>174</v>
      </c>
    </row>
    <row r="8839" spans="1:3">
      <c r="A8839" s="169" t="s">
        <v>16018</v>
      </c>
      <c r="B8839" s="170" t="s">
        <v>33371</v>
      </c>
      <c r="C8839" s="169" t="s">
        <v>174</v>
      </c>
    </row>
    <row r="8840" spans="1:3">
      <c r="A8840" s="169" t="s">
        <v>16020</v>
      </c>
      <c r="B8840" s="170" t="s">
        <v>33372</v>
      </c>
      <c r="C8840" s="169" t="s">
        <v>174</v>
      </c>
    </row>
    <row r="8841" spans="1:3">
      <c r="A8841" s="169" t="s">
        <v>16022</v>
      </c>
      <c r="B8841" s="170" t="s">
        <v>33373</v>
      </c>
      <c r="C8841" s="169" t="s">
        <v>174</v>
      </c>
    </row>
    <row r="8842" spans="1:3">
      <c r="A8842" s="169" t="s">
        <v>16024</v>
      </c>
      <c r="B8842" s="170" t="s">
        <v>33374</v>
      </c>
      <c r="C8842" s="169" t="s">
        <v>174</v>
      </c>
    </row>
    <row r="8843" spans="1:3">
      <c r="A8843" s="169" t="s">
        <v>16026</v>
      </c>
      <c r="B8843" s="170" t="s">
        <v>33375</v>
      </c>
      <c r="C8843" s="169" t="s">
        <v>174</v>
      </c>
    </row>
    <row r="8844" spans="1:3">
      <c r="A8844" s="169" t="s">
        <v>16028</v>
      </c>
      <c r="B8844" s="170" t="s">
        <v>33376</v>
      </c>
      <c r="C8844" s="169" t="s">
        <v>174</v>
      </c>
    </row>
    <row r="8845" spans="1:3">
      <c r="A8845" s="169" t="s">
        <v>16030</v>
      </c>
      <c r="B8845" s="170" t="s">
        <v>33377</v>
      </c>
      <c r="C8845" s="169" t="s">
        <v>174</v>
      </c>
    </row>
    <row r="8846" spans="1:3">
      <c r="A8846" s="169" t="s">
        <v>16032</v>
      </c>
      <c r="B8846" s="170" t="s">
        <v>33378</v>
      </c>
      <c r="C8846" s="169" t="s">
        <v>174</v>
      </c>
    </row>
    <row r="8847" spans="1:3">
      <c r="A8847" s="169" t="s">
        <v>16034</v>
      </c>
      <c r="B8847" s="170" t="s">
        <v>33379</v>
      </c>
      <c r="C8847" s="169" t="s">
        <v>174</v>
      </c>
    </row>
    <row r="8848" spans="1:3">
      <c r="A8848" s="169" t="s">
        <v>16036</v>
      </c>
      <c r="B8848" s="170" t="s">
        <v>33380</v>
      </c>
      <c r="C8848" s="169" t="s">
        <v>174</v>
      </c>
    </row>
    <row r="8849" spans="1:3">
      <c r="A8849" s="169" t="s">
        <v>16038</v>
      </c>
      <c r="B8849" s="170" t="s">
        <v>33381</v>
      </c>
      <c r="C8849" s="169" t="s">
        <v>174</v>
      </c>
    </row>
    <row r="8850" spans="1:3">
      <c r="A8850" s="169" t="s">
        <v>16040</v>
      </c>
      <c r="B8850" s="170" t="s">
        <v>33382</v>
      </c>
      <c r="C8850" s="169" t="s">
        <v>174</v>
      </c>
    </row>
    <row r="8851" spans="1:3">
      <c r="A8851" s="169" t="s">
        <v>16042</v>
      </c>
      <c r="B8851" s="170" t="s">
        <v>33383</v>
      </c>
      <c r="C8851" s="169" t="s">
        <v>174</v>
      </c>
    </row>
    <row r="8852" spans="1:3">
      <c r="A8852" s="169" t="s">
        <v>16044</v>
      </c>
      <c r="B8852" s="170" t="s">
        <v>33384</v>
      </c>
      <c r="C8852" s="169" t="s">
        <v>174</v>
      </c>
    </row>
    <row r="8853" spans="1:3">
      <c r="A8853" s="169" t="s">
        <v>16046</v>
      </c>
      <c r="B8853" s="170" t="s">
        <v>33385</v>
      </c>
      <c r="C8853" s="169" t="s">
        <v>174</v>
      </c>
    </row>
    <row r="8854" spans="1:3">
      <c r="A8854" s="169" t="s">
        <v>16048</v>
      </c>
      <c r="B8854" s="170" t="s">
        <v>33386</v>
      </c>
      <c r="C8854" s="169" t="s">
        <v>174</v>
      </c>
    </row>
    <row r="8855" spans="1:3">
      <c r="A8855" s="169" t="s">
        <v>16050</v>
      </c>
      <c r="B8855" s="170" t="s">
        <v>33387</v>
      </c>
      <c r="C8855" s="169" t="s">
        <v>174</v>
      </c>
    </row>
    <row r="8856" spans="1:3">
      <c r="A8856" s="169" t="s">
        <v>16052</v>
      </c>
      <c r="B8856" s="170" t="s">
        <v>33388</v>
      </c>
      <c r="C8856" s="169" t="s">
        <v>174</v>
      </c>
    </row>
    <row r="8857" spans="1:3">
      <c r="A8857" s="169" t="s">
        <v>16054</v>
      </c>
      <c r="B8857" s="170" t="s">
        <v>33389</v>
      </c>
      <c r="C8857" s="169" t="s">
        <v>174</v>
      </c>
    </row>
    <row r="8858" spans="1:3">
      <c r="A8858" s="169" t="s">
        <v>16056</v>
      </c>
      <c r="B8858" s="170" t="s">
        <v>33390</v>
      </c>
      <c r="C8858" s="169" t="s">
        <v>174</v>
      </c>
    </row>
    <row r="8859" spans="1:3">
      <c r="A8859" s="169" t="s">
        <v>16058</v>
      </c>
      <c r="B8859" s="170" t="s">
        <v>33391</v>
      </c>
      <c r="C8859" s="169" t="s">
        <v>174</v>
      </c>
    </row>
    <row r="8860" spans="1:3">
      <c r="A8860" s="169" t="s">
        <v>16060</v>
      </c>
      <c r="B8860" s="170" t="s">
        <v>33392</v>
      </c>
      <c r="C8860" s="169" t="s">
        <v>174</v>
      </c>
    </row>
    <row r="8861" spans="1:3">
      <c r="A8861" s="169" t="s">
        <v>16062</v>
      </c>
      <c r="B8861" s="170" t="s">
        <v>33393</v>
      </c>
      <c r="C8861" s="169" t="s">
        <v>174</v>
      </c>
    </row>
    <row r="8862" spans="1:3">
      <c r="A8862" s="169" t="s">
        <v>16064</v>
      </c>
      <c r="B8862" s="170" t="s">
        <v>33394</v>
      </c>
      <c r="C8862" s="169" t="s">
        <v>174</v>
      </c>
    </row>
    <row r="8863" spans="1:3">
      <c r="A8863" s="169" t="s">
        <v>16066</v>
      </c>
      <c r="B8863" s="170" t="s">
        <v>33395</v>
      </c>
      <c r="C8863" s="169" t="s">
        <v>174</v>
      </c>
    </row>
    <row r="8864" spans="1:3">
      <c r="A8864" s="169" t="s">
        <v>16068</v>
      </c>
      <c r="B8864" s="170" t="s">
        <v>33396</v>
      </c>
      <c r="C8864" s="169" t="s">
        <v>174</v>
      </c>
    </row>
    <row r="8865" spans="1:3">
      <c r="A8865" s="169" t="s">
        <v>16070</v>
      </c>
      <c r="B8865" s="170" t="s">
        <v>33397</v>
      </c>
      <c r="C8865" s="169" t="s">
        <v>174</v>
      </c>
    </row>
    <row r="8866" spans="1:3">
      <c r="A8866" s="169" t="s">
        <v>16072</v>
      </c>
      <c r="B8866" s="170" t="s">
        <v>33398</v>
      </c>
      <c r="C8866" s="169" t="s">
        <v>174</v>
      </c>
    </row>
    <row r="8867" spans="1:3">
      <c r="A8867" s="169" t="s">
        <v>16074</v>
      </c>
      <c r="B8867" s="170" t="s">
        <v>33399</v>
      </c>
      <c r="C8867" s="169" t="s">
        <v>174</v>
      </c>
    </row>
    <row r="8868" spans="1:3">
      <c r="A8868" s="169" t="s">
        <v>16076</v>
      </c>
      <c r="B8868" s="170" t="s">
        <v>33400</v>
      </c>
      <c r="C8868" s="169" t="s">
        <v>174</v>
      </c>
    </row>
    <row r="8869" spans="1:3">
      <c r="A8869" s="169" t="s">
        <v>16078</v>
      </c>
      <c r="B8869" s="170" t="s">
        <v>33401</v>
      </c>
      <c r="C8869" s="169" t="s">
        <v>174</v>
      </c>
    </row>
    <row r="8870" spans="1:3">
      <c r="A8870" s="169" t="s">
        <v>16080</v>
      </c>
      <c r="B8870" s="170" t="s">
        <v>33402</v>
      </c>
      <c r="C8870" s="169" t="s">
        <v>174</v>
      </c>
    </row>
    <row r="8871" spans="1:3">
      <c r="A8871" s="169" t="s">
        <v>16082</v>
      </c>
      <c r="B8871" s="170" t="s">
        <v>33403</v>
      </c>
      <c r="C8871" s="169" t="s">
        <v>174</v>
      </c>
    </row>
    <row r="8872" spans="1:3">
      <c r="A8872" s="169" t="s">
        <v>16084</v>
      </c>
      <c r="B8872" s="170" t="s">
        <v>33404</v>
      </c>
      <c r="C8872" s="169" t="s">
        <v>174</v>
      </c>
    </row>
    <row r="8873" spans="1:3">
      <c r="A8873" s="169" t="s">
        <v>16086</v>
      </c>
      <c r="B8873" s="170" t="s">
        <v>33405</v>
      </c>
      <c r="C8873" s="169" t="s">
        <v>174</v>
      </c>
    </row>
    <row r="8874" spans="1:3">
      <c r="A8874" s="169" t="s">
        <v>16088</v>
      </c>
      <c r="B8874" s="170" t="s">
        <v>33406</v>
      </c>
      <c r="C8874" s="169" t="s">
        <v>174</v>
      </c>
    </row>
    <row r="8875" spans="1:3">
      <c r="A8875" s="169" t="s">
        <v>16090</v>
      </c>
      <c r="B8875" s="170" t="s">
        <v>33407</v>
      </c>
      <c r="C8875" s="169" t="s">
        <v>174</v>
      </c>
    </row>
    <row r="8876" spans="1:3">
      <c r="A8876" s="169" t="s">
        <v>16092</v>
      </c>
      <c r="B8876" s="170" t="s">
        <v>33408</v>
      </c>
      <c r="C8876" s="169" t="s">
        <v>174</v>
      </c>
    </row>
    <row r="8877" spans="1:3">
      <c r="A8877" s="169" t="s">
        <v>16094</v>
      </c>
      <c r="B8877" s="170" t="s">
        <v>33409</v>
      </c>
      <c r="C8877" s="169" t="s">
        <v>174</v>
      </c>
    </row>
    <row r="8878" spans="1:3">
      <c r="A8878" s="169" t="s">
        <v>16096</v>
      </c>
      <c r="B8878" s="170" t="s">
        <v>33410</v>
      </c>
      <c r="C8878" s="169" t="s">
        <v>174</v>
      </c>
    </row>
    <row r="8879" spans="1:3">
      <c r="A8879" s="169" t="s">
        <v>16098</v>
      </c>
      <c r="B8879" s="170" t="s">
        <v>33411</v>
      </c>
      <c r="C8879" s="169" t="s">
        <v>174</v>
      </c>
    </row>
    <row r="8880" spans="1:3">
      <c r="A8880" s="169" t="s">
        <v>16100</v>
      </c>
      <c r="B8880" s="170" t="s">
        <v>33412</v>
      </c>
      <c r="C8880" s="169" t="s">
        <v>174</v>
      </c>
    </row>
    <row r="8881" spans="1:3">
      <c r="A8881" s="169" t="s">
        <v>16102</v>
      </c>
      <c r="B8881" s="170" t="s">
        <v>33413</v>
      </c>
      <c r="C8881" s="169" t="s">
        <v>174</v>
      </c>
    </row>
    <row r="8882" spans="1:3">
      <c r="A8882" s="169" t="s">
        <v>16104</v>
      </c>
      <c r="B8882" s="170" t="s">
        <v>33414</v>
      </c>
      <c r="C8882" s="169" t="s">
        <v>174</v>
      </c>
    </row>
    <row r="8883" spans="1:3">
      <c r="A8883" s="169" t="s">
        <v>16106</v>
      </c>
      <c r="B8883" s="170" t="s">
        <v>33415</v>
      </c>
      <c r="C8883" s="169" t="s">
        <v>174</v>
      </c>
    </row>
    <row r="8884" spans="1:3">
      <c r="A8884" s="169" t="s">
        <v>16108</v>
      </c>
      <c r="B8884" s="170" t="s">
        <v>33416</v>
      </c>
      <c r="C8884" s="169" t="s">
        <v>174</v>
      </c>
    </row>
    <row r="8885" spans="1:3">
      <c r="A8885" s="169" t="s">
        <v>16110</v>
      </c>
      <c r="B8885" s="170" t="s">
        <v>33417</v>
      </c>
      <c r="C8885" s="169" t="s">
        <v>174</v>
      </c>
    </row>
    <row r="8886" spans="1:3">
      <c r="A8886" s="169" t="s">
        <v>16112</v>
      </c>
      <c r="B8886" s="170" t="s">
        <v>33418</v>
      </c>
      <c r="C8886" s="169" t="s">
        <v>174</v>
      </c>
    </row>
    <row r="8887" spans="1:3">
      <c r="A8887" s="169" t="s">
        <v>16114</v>
      </c>
      <c r="B8887" s="170" t="s">
        <v>33419</v>
      </c>
      <c r="C8887" s="169" t="s">
        <v>174</v>
      </c>
    </row>
    <row r="8888" spans="1:3">
      <c r="A8888" s="169" t="s">
        <v>16116</v>
      </c>
      <c r="B8888" s="170" t="s">
        <v>33420</v>
      </c>
      <c r="C8888" s="169" t="s">
        <v>174</v>
      </c>
    </row>
    <row r="8889" spans="1:3">
      <c r="A8889" s="169" t="s">
        <v>16118</v>
      </c>
      <c r="B8889" s="170" t="s">
        <v>33421</v>
      </c>
      <c r="C8889" s="169" t="s">
        <v>174</v>
      </c>
    </row>
    <row r="8890" spans="1:3">
      <c r="A8890" s="169" t="s">
        <v>16120</v>
      </c>
      <c r="B8890" s="170" t="s">
        <v>33422</v>
      </c>
      <c r="C8890" s="169" t="s">
        <v>174</v>
      </c>
    </row>
    <row r="8891" spans="1:3">
      <c r="A8891" s="169" t="s">
        <v>16122</v>
      </c>
      <c r="B8891" s="170" t="s">
        <v>33423</v>
      </c>
      <c r="C8891" s="169" t="s">
        <v>174</v>
      </c>
    </row>
    <row r="8892" spans="1:3">
      <c r="A8892" s="169" t="s">
        <v>16124</v>
      </c>
      <c r="B8892" s="170" t="s">
        <v>33424</v>
      </c>
      <c r="C8892" s="169" t="s">
        <v>174</v>
      </c>
    </row>
    <row r="8893" spans="1:3">
      <c r="A8893" s="169" t="s">
        <v>16126</v>
      </c>
      <c r="B8893" s="170" t="s">
        <v>33425</v>
      </c>
      <c r="C8893" s="169" t="s">
        <v>174</v>
      </c>
    </row>
    <row r="8894" spans="1:3">
      <c r="A8894" s="169" t="s">
        <v>16128</v>
      </c>
      <c r="B8894" s="170" t="s">
        <v>33426</v>
      </c>
      <c r="C8894" s="169" t="s">
        <v>174</v>
      </c>
    </row>
    <row r="8895" spans="1:3">
      <c r="A8895" s="169" t="s">
        <v>16130</v>
      </c>
      <c r="B8895" s="170" t="s">
        <v>33427</v>
      </c>
      <c r="C8895" s="169" t="s">
        <v>174</v>
      </c>
    </row>
    <row r="8896" spans="1:3">
      <c r="A8896" s="169" t="s">
        <v>16132</v>
      </c>
      <c r="B8896" s="170" t="s">
        <v>33428</v>
      </c>
      <c r="C8896" s="169" t="s">
        <v>174</v>
      </c>
    </row>
    <row r="8897" spans="1:3">
      <c r="A8897" s="169" t="s">
        <v>16134</v>
      </c>
      <c r="B8897" s="170" t="s">
        <v>33429</v>
      </c>
      <c r="C8897" s="169" t="s">
        <v>174</v>
      </c>
    </row>
    <row r="8898" spans="1:3">
      <c r="A8898" s="169" t="s">
        <v>16136</v>
      </c>
      <c r="B8898" s="170" t="s">
        <v>33430</v>
      </c>
      <c r="C8898" s="169" t="s">
        <v>174</v>
      </c>
    </row>
    <row r="8899" spans="1:3">
      <c r="A8899" s="169" t="s">
        <v>16138</v>
      </c>
      <c r="B8899" s="170" t="s">
        <v>33431</v>
      </c>
      <c r="C8899" s="169" t="s">
        <v>174</v>
      </c>
    </row>
    <row r="8900" spans="1:3">
      <c r="A8900" s="169" t="s">
        <v>16140</v>
      </c>
      <c r="B8900" s="170" t="s">
        <v>33432</v>
      </c>
      <c r="C8900" s="169" t="s">
        <v>174</v>
      </c>
    </row>
    <row r="8901" spans="1:3">
      <c r="A8901" s="169" t="s">
        <v>16142</v>
      </c>
      <c r="B8901" s="170" t="s">
        <v>33433</v>
      </c>
      <c r="C8901" s="169" t="s">
        <v>174</v>
      </c>
    </row>
    <row r="8902" spans="1:3">
      <c r="A8902" s="169" t="s">
        <v>16144</v>
      </c>
      <c r="B8902" s="170" t="s">
        <v>33434</v>
      </c>
      <c r="C8902" s="169" t="s">
        <v>174</v>
      </c>
    </row>
    <row r="8903" spans="1:3">
      <c r="A8903" s="169" t="s">
        <v>16146</v>
      </c>
      <c r="B8903" s="170" t="s">
        <v>33435</v>
      </c>
      <c r="C8903" s="169" t="s">
        <v>174</v>
      </c>
    </row>
    <row r="8904" spans="1:3">
      <c r="A8904" s="169" t="s">
        <v>16148</v>
      </c>
      <c r="B8904" s="170" t="s">
        <v>33436</v>
      </c>
      <c r="C8904" s="169" t="s">
        <v>174</v>
      </c>
    </row>
    <row r="8905" spans="1:3">
      <c r="A8905" s="169" t="s">
        <v>16150</v>
      </c>
      <c r="B8905" s="170" t="s">
        <v>33437</v>
      </c>
      <c r="C8905" s="169" t="s">
        <v>174</v>
      </c>
    </row>
    <row r="8906" spans="1:3">
      <c r="A8906" s="169" t="s">
        <v>16152</v>
      </c>
      <c r="B8906" s="170" t="s">
        <v>33438</v>
      </c>
      <c r="C8906" s="169" t="s">
        <v>174</v>
      </c>
    </row>
    <row r="8907" spans="1:3">
      <c r="A8907" s="169" t="s">
        <v>16154</v>
      </c>
      <c r="B8907" s="170" t="s">
        <v>33439</v>
      </c>
      <c r="C8907" s="169" t="s">
        <v>174</v>
      </c>
    </row>
    <row r="8908" spans="1:3">
      <c r="A8908" s="169" t="s">
        <v>16156</v>
      </c>
      <c r="B8908" s="170" t="s">
        <v>33440</v>
      </c>
      <c r="C8908" s="169" t="s">
        <v>174</v>
      </c>
    </row>
    <row r="8909" spans="1:3">
      <c r="A8909" s="169" t="s">
        <v>16158</v>
      </c>
      <c r="B8909" s="170" t="s">
        <v>33441</v>
      </c>
      <c r="C8909" s="169" t="s">
        <v>174</v>
      </c>
    </row>
    <row r="8910" spans="1:3">
      <c r="A8910" s="169" t="s">
        <v>16160</v>
      </c>
      <c r="B8910" s="170" t="s">
        <v>33442</v>
      </c>
      <c r="C8910" s="169" t="s">
        <v>174</v>
      </c>
    </row>
    <row r="8911" spans="1:3">
      <c r="A8911" s="169" t="s">
        <v>16162</v>
      </c>
      <c r="B8911" s="170" t="s">
        <v>33443</v>
      </c>
      <c r="C8911" s="169" t="s">
        <v>174</v>
      </c>
    </row>
    <row r="8912" spans="1:3">
      <c r="A8912" s="169" t="s">
        <v>16164</v>
      </c>
      <c r="B8912" s="170" t="s">
        <v>33444</v>
      </c>
      <c r="C8912" s="169" t="s">
        <v>174</v>
      </c>
    </row>
    <row r="8913" spans="1:3">
      <c r="A8913" s="169" t="s">
        <v>16166</v>
      </c>
      <c r="B8913" s="170" t="s">
        <v>33445</v>
      </c>
      <c r="C8913" s="169" t="s">
        <v>174</v>
      </c>
    </row>
    <row r="8914" spans="1:3">
      <c r="A8914" s="169" t="s">
        <v>16168</v>
      </c>
      <c r="B8914" s="170" t="s">
        <v>33446</v>
      </c>
      <c r="C8914" s="169" t="s">
        <v>174</v>
      </c>
    </row>
    <row r="8915" spans="1:3">
      <c r="A8915" s="169" t="s">
        <v>16170</v>
      </c>
      <c r="B8915" s="170" t="s">
        <v>33447</v>
      </c>
      <c r="C8915" s="169" t="s">
        <v>174</v>
      </c>
    </row>
    <row r="8916" spans="1:3">
      <c r="A8916" s="169" t="s">
        <v>16172</v>
      </c>
      <c r="B8916" s="170" t="s">
        <v>33448</v>
      </c>
      <c r="C8916" s="169" t="s">
        <v>174</v>
      </c>
    </row>
    <row r="8917" spans="1:3">
      <c r="A8917" s="169" t="s">
        <v>16174</v>
      </c>
      <c r="B8917" s="170" t="s">
        <v>33449</v>
      </c>
      <c r="C8917" s="169" t="s">
        <v>174</v>
      </c>
    </row>
    <row r="8918" spans="1:3">
      <c r="A8918" s="169" t="s">
        <v>16176</v>
      </c>
      <c r="B8918" s="170" t="s">
        <v>33450</v>
      </c>
      <c r="C8918" s="169" t="s">
        <v>174</v>
      </c>
    </row>
    <row r="8919" spans="1:3">
      <c r="A8919" s="169" t="s">
        <v>16178</v>
      </c>
      <c r="B8919" s="170" t="s">
        <v>33451</v>
      </c>
      <c r="C8919" s="169" t="s">
        <v>174</v>
      </c>
    </row>
    <row r="8920" spans="1:3">
      <c r="A8920" s="169" t="s">
        <v>16180</v>
      </c>
      <c r="B8920" s="170" t="s">
        <v>33452</v>
      </c>
      <c r="C8920" s="169" t="s">
        <v>174</v>
      </c>
    </row>
    <row r="8921" spans="1:3">
      <c r="A8921" s="169" t="s">
        <v>16182</v>
      </c>
      <c r="B8921" s="170" t="s">
        <v>33453</v>
      </c>
      <c r="C8921" s="169" t="s">
        <v>174</v>
      </c>
    </row>
    <row r="8922" spans="1:3">
      <c r="A8922" s="169" t="s">
        <v>16184</v>
      </c>
      <c r="B8922" s="170" t="s">
        <v>33454</v>
      </c>
      <c r="C8922" s="169" t="s">
        <v>174</v>
      </c>
    </row>
    <row r="8923" spans="1:3">
      <c r="A8923" s="169" t="s">
        <v>16186</v>
      </c>
      <c r="B8923" s="170" t="s">
        <v>33455</v>
      </c>
      <c r="C8923" s="169" t="s">
        <v>174</v>
      </c>
    </row>
    <row r="8924" spans="1:3">
      <c r="A8924" s="169" t="s">
        <v>16188</v>
      </c>
      <c r="B8924" s="170" t="s">
        <v>33456</v>
      </c>
      <c r="C8924" s="169" t="s">
        <v>174</v>
      </c>
    </row>
    <row r="8925" spans="1:3">
      <c r="A8925" s="169" t="s">
        <v>16190</v>
      </c>
      <c r="B8925" s="170" t="s">
        <v>33457</v>
      </c>
      <c r="C8925" s="169" t="s">
        <v>174</v>
      </c>
    </row>
    <row r="8926" spans="1:3">
      <c r="A8926" s="169" t="s">
        <v>16192</v>
      </c>
      <c r="B8926" s="170" t="s">
        <v>33458</v>
      </c>
      <c r="C8926" s="169" t="s">
        <v>174</v>
      </c>
    </row>
    <row r="8927" spans="1:3">
      <c r="A8927" s="169" t="s">
        <v>16194</v>
      </c>
      <c r="B8927" s="170" t="s">
        <v>33459</v>
      </c>
      <c r="C8927" s="169" t="s">
        <v>174</v>
      </c>
    </row>
    <row r="8928" spans="1:3">
      <c r="A8928" s="169" t="s">
        <v>16196</v>
      </c>
      <c r="B8928" s="170" t="s">
        <v>33460</v>
      </c>
      <c r="C8928" s="169" t="s">
        <v>174</v>
      </c>
    </row>
    <row r="8929" spans="1:3">
      <c r="A8929" s="169" t="s">
        <v>16198</v>
      </c>
      <c r="B8929" s="170" t="s">
        <v>33461</v>
      </c>
      <c r="C8929" s="169" t="s">
        <v>174</v>
      </c>
    </row>
    <row r="8930" spans="1:3">
      <c r="A8930" s="169" t="s">
        <v>16200</v>
      </c>
      <c r="B8930" s="170" t="s">
        <v>33462</v>
      </c>
      <c r="C8930" s="169" t="s">
        <v>174</v>
      </c>
    </row>
    <row r="8931" spans="1:3">
      <c r="A8931" s="169" t="s">
        <v>16202</v>
      </c>
      <c r="B8931" s="170" t="s">
        <v>33463</v>
      </c>
      <c r="C8931" s="169" t="s">
        <v>174</v>
      </c>
    </row>
    <row r="8932" spans="1:3">
      <c r="A8932" s="169" t="s">
        <v>16204</v>
      </c>
      <c r="B8932" s="170" t="s">
        <v>33464</v>
      </c>
      <c r="C8932" s="169" t="s">
        <v>174</v>
      </c>
    </row>
    <row r="8933" spans="1:3">
      <c r="A8933" s="169" t="s">
        <v>16206</v>
      </c>
      <c r="B8933" s="170" t="s">
        <v>33465</v>
      </c>
      <c r="C8933" s="169" t="s">
        <v>174</v>
      </c>
    </row>
    <row r="8934" spans="1:3">
      <c r="A8934" s="169" t="s">
        <v>16208</v>
      </c>
      <c r="B8934" s="170" t="s">
        <v>33466</v>
      </c>
      <c r="C8934" s="169" t="s">
        <v>174</v>
      </c>
    </row>
    <row r="8935" spans="1:3">
      <c r="A8935" s="169" t="s">
        <v>16210</v>
      </c>
      <c r="B8935" s="170" t="s">
        <v>33467</v>
      </c>
      <c r="C8935" s="169" t="s">
        <v>174</v>
      </c>
    </row>
    <row r="8936" spans="1:3">
      <c r="A8936" s="169" t="s">
        <v>16212</v>
      </c>
      <c r="B8936" s="170" t="s">
        <v>33468</v>
      </c>
      <c r="C8936" s="169" t="s">
        <v>174</v>
      </c>
    </row>
    <row r="8937" spans="1:3">
      <c r="A8937" s="169" t="s">
        <v>16214</v>
      </c>
      <c r="B8937" s="170" t="s">
        <v>33469</v>
      </c>
      <c r="C8937" s="169" t="s">
        <v>174</v>
      </c>
    </row>
    <row r="8938" spans="1:3">
      <c r="A8938" s="169" t="s">
        <v>16216</v>
      </c>
      <c r="B8938" s="170" t="s">
        <v>33470</v>
      </c>
      <c r="C8938" s="169" t="s">
        <v>174</v>
      </c>
    </row>
    <row r="8939" spans="1:3">
      <c r="A8939" s="169" t="s">
        <v>16218</v>
      </c>
      <c r="B8939" s="170" t="s">
        <v>33471</v>
      </c>
      <c r="C8939" s="169" t="s">
        <v>174</v>
      </c>
    </row>
    <row r="8940" spans="1:3">
      <c r="A8940" s="169" t="s">
        <v>16220</v>
      </c>
      <c r="B8940" s="170" t="s">
        <v>33472</v>
      </c>
      <c r="C8940" s="169" t="s">
        <v>174</v>
      </c>
    </row>
    <row r="8941" spans="1:3">
      <c r="A8941" s="169" t="s">
        <v>16222</v>
      </c>
      <c r="B8941" s="170" t="s">
        <v>33473</v>
      </c>
      <c r="C8941" s="169" t="s">
        <v>174</v>
      </c>
    </row>
    <row r="8942" spans="1:3">
      <c r="A8942" s="169" t="s">
        <v>16224</v>
      </c>
      <c r="B8942" s="170" t="s">
        <v>33474</v>
      </c>
      <c r="C8942" s="169" t="s">
        <v>174</v>
      </c>
    </row>
    <row r="8943" spans="1:3">
      <c r="A8943" s="169" t="s">
        <v>16226</v>
      </c>
      <c r="B8943" s="170" t="s">
        <v>33475</v>
      </c>
      <c r="C8943" s="169" t="s">
        <v>174</v>
      </c>
    </row>
    <row r="8944" spans="1:3">
      <c r="A8944" s="169" t="s">
        <v>16228</v>
      </c>
      <c r="B8944" s="170" t="s">
        <v>33476</v>
      </c>
      <c r="C8944" s="169" t="s">
        <v>174</v>
      </c>
    </row>
    <row r="8945" spans="1:3" ht="28.5">
      <c r="A8945" s="169" t="s">
        <v>16230</v>
      </c>
      <c r="B8945" s="170" t="s">
        <v>33477</v>
      </c>
      <c r="C8945" s="169" t="s">
        <v>174</v>
      </c>
    </row>
    <row r="8946" spans="1:3" ht="28.5">
      <c r="A8946" s="169" t="s">
        <v>16232</v>
      </c>
      <c r="B8946" s="170" t="s">
        <v>33478</v>
      </c>
      <c r="C8946" s="169" t="s">
        <v>174</v>
      </c>
    </row>
    <row r="8947" spans="1:3" ht="28.5">
      <c r="A8947" s="169" t="s">
        <v>16234</v>
      </c>
      <c r="B8947" s="170" t="s">
        <v>33479</v>
      </c>
      <c r="C8947" s="169" t="s">
        <v>174</v>
      </c>
    </row>
    <row r="8948" spans="1:3" ht="28.5">
      <c r="A8948" s="169" t="s">
        <v>16236</v>
      </c>
      <c r="B8948" s="170" t="s">
        <v>33480</v>
      </c>
      <c r="C8948" s="169" t="s">
        <v>174</v>
      </c>
    </row>
    <row r="8949" spans="1:3" ht="28.5">
      <c r="A8949" s="169" t="s">
        <v>16238</v>
      </c>
      <c r="B8949" s="170" t="s">
        <v>33481</v>
      </c>
      <c r="C8949" s="169" t="s">
        <v>174</v>
      </c>
    </row>
    <row r="8950" spans="1:3" ht="28.5">
      <c r="A8950" s="169" t="s">
        <v>16240</v>
      </c>
      <c r="B8950" s="170" t="s">
        <v>33482</v>
      </c>
      <c r="C8950" s="169" t="s">
        <v>174</v>
      </c>
    </row>
    <row r="8951" spans="1:3" ht="28.5">
      <c r="A8951" s="169" t="s">
        <v>16242</v>
      </c>
      <c r="B8951" s="170" t="s">
        <v>33483</v>
      </c>
      <c r="C8951" s="169" t="s">
        <v>174</v>
      </c>
    </row>
    <row r="8952" spans="1:3" ht="28.5">
      <c r="A8952" s="169" t="s">
        <v>16244</v>
      </c>
      <c r="B8952" s="170" t="s">
        <v>33484</v>
      </c>
      <c r="C8952" s="169" t="s">
        <v>174</v>
      </c>
    </row>
    <row r="8953" spans="1:3" ht="28.5">
      <c r="A8953" s="169" t="s">
        <v>16246</v>
      </c>
      <c r="B8953" s="170" t="s">
        <v>33485</v>
      </c>
      <c r="C8953" s="169" t="s">
        <v>174</v>
      </c>
    </row>
    <row r="8954" spans="1:3" ht="28.5">
      <c r="A8954" s="169" t="s">
        <v>16248</v>
      </c>
      <c r="B8954" s="170" t="s">
        <v>33486</v>
      </c>
      <c r="C8954" s="169" t="s">
        <v>174</v>
      </c>
    </row>
    <row r="8955" spans="1:3" ht="28.5">
      <c r="A8955" s="169" t="s">
        <v>16250</v>
      </c>
      <c r="B8955" s="170" t="s">
        <v>33487</v>
      </c>
      <c r="C8955" s="169" t="s">
        <v>174</v>
      </c>
    </row>
    <row r="8956" spans="1:3" ht="28.5">
      <c r="A8956" s="169" t="s">
        <v>16252</v>
      </c>
      <c r="B8956" s="170" t="s">
        <v>33488</v>
      </c>
      <c r="C8956" s="169" t="s">
        <v>174</v>
      </c>
    </row>
    <row r="8957" spans="1:3" ht="28.5">
      <c r="A8957" s="169" t="s">
        <v>16254</v>
      </c>
      <c r="B8957" s="170" t="s">
        <v>33489</v>
      </c>
      <c r="C8957" s="169" t="s">
        <v>174</v>
      </c>
    </row>
    <row r="8958" spans="1:3" ht="28.5">
      <c r="A8958" s="169" t="s">
        <v>16256</v>
      </c>
      <c r="B8958" s="170" t="s">
        <v>33490</v>
      </c>
      <c r="C8958" s="169" t="s">
        <v>174</v>
      </c>
    </row>
    <row r="8959" spans="1:3" ht="28.5">
      <c r="A8959" s="169" t="s">
        <v>16258</v>
      </c>
      <c r="B8959" s="170" t="s">
        <v>33491</v>
      </c>
      <c r="C8959" s="169" t="s">
        <v>174</v>
      </c>
    </row>
    <row r="8960" spans="1:3" ht="28.5">
      <c r="A8960" s="169" t="s">
        <v>16260</v>
      </c>
      <c r="B8960" s="170" t="s">
        <v>33492</v>
      </c>
      <c r="C8960" s="169" t="s">
        <v>174</v>
      </c>
    </row>
    <row r="8961" spans="1:3">
      <c r="A8961" s="169" t="s">
        <v>16262</v>
      </c>
      <c r="B8961" s="170" t="s">
        <v>33493</v>
      </c>
      <c r="C8961" s="169" t="s">
        <v>174</v>
      </c>
    </row>
    <row r="8962" spans="1:3">
      <c r="A8962" s="169" t="s">
        <v>16264</v>
      </c>
      <c r="B8962" s="170" t="s">
        <v>33494</v>
      </c>
      <c r="C8962" s="169" t="s">
        <v>174</v>
      </c>
    </row>
    <row r="8963" spans="1:3">
      <c r="A8963" s="169" t="s">
        <v>16266</v>
      </c>
      <c r="B8963" s="170" t="s">
        <v>33495</v>
      </c>
      <c r="C8963" s="169" t="s">
        <v>174</v>
      </c>
    </row>
    <row r="8964" spans="1:3">
      <c r="A8964" s="169" t="s">
        <v>16268</v>
      </c>
      <c r="B8964" s="170" t="s">
        <v>33496</v>
      </c>
      <c r="C8964" s="169" t="s">
        <v>174</v>
      </c>
    </row>
    <row r="8965" spans="1:3">
      <c r="A8965" s="169" t="s">
        <v>16270</v>
      </c>
      <c r="B8965" s="170" t="s">
        <v>33497</v>
      </c>
      <c r="C8965" s="169" t="s">
        <v>174</v>
      </c>
    </row>
    <row r="8966" spans="1:3">
      <c r="A8966" s="169" t="s">
        <v>16272</v>
      </c>
      <c r="B8966" s="170" t="s">
        <v>33498</v>
      </c>
      <c r="C8966" s="169" t="s">
        <v>174</v>
      </c>
    </row>
    <row r="8967" spans="1:3">
      <c r="A8967" s="169" t="s">
        <v>16274</v>
      </c>
      <c r="B8967" s="170" t="s">
        <v>33499</v>
      </c>
      <c r="C8967" s="169" t="s">
        <v>174</v>
      </c>
    </row>
    <row r="8968" spans="1:3">
      <c r="A8968" s="169" t="s">
        <v>16276</v>
      </c>
      <c r="B8968" s="170" t="s">
        <v>33500</v>
      </c>
      <c r="C8968" s="169" t="s">
        <v>174</v>
      </c>
    </row>
    <row r="8969" spans="1:3">
      <c r="A8969" s="169" t="s">
        <v>16278</v>
      </c>
      <c r="B8969" s="170" t="s">
        <v>33501</v>
      </c>
      <c r="C8969" s="169" t="s">
        <v>174</v>
      </c>
    </row>
    <row r="8970" spans="1:3">
      <c r="A8970" s="169" t="s">
        <v>16280</v>
      </c>
      <c r="B8970" s="170" t="s">
        <v>33502</v>
      </c>
      <c r="C8970" s="169" t="s">
        <v>174</v>
      </c>
    </row>
    <row r="8971" spans="1:3">
      <c r="A8971" s="169" t="s">
        <v>16282</v>
      </c>
      <c r="B8971" s="170" t="s">
        <v>33503</v>
      </c>
      <c r="C8971" s="169" t="s">
        <v>174</v>
      </c>
    </row>
    <row r="8972" spans="1:3">
      <c r="A8972" s="169" t="s">
        <v>16284</v>
      </c>
      <c r="B8972" s="170" t="s">
        <v>33504</v>
      </c>
      <c r="C8972" s="169" t="s">
        <v>174</v>
      </c>
    </row>
    <row r="8973" spans="1:3">
      <c r="A8973" s="169" t="s">
        <v>16286</v>
      </c>
      <c r="B8973" s="170" t="s">
        <v>33505</v>
      </c>
      <c r="C8973" s="169" t="s">
        <v>174</v>
      </c>
    </row>
    <row r="8974" spans="1:3">
      <c r="A8974" s="169" t="s">
        <v>16288</v>
      </c>
      <c r="B8974" s="170" t="s">
        <v>33506</v>
      </c>
      <c r="C8974" s="169" t="s">
        <v>174</v>
      </c>
    </row>
    <row r="8975" spans="1:3">
      <c r="A8975" s="169" t="s">
        <v>16290</v>
      </c>
      <c r="B8975" s="170" t="s">
        <v>33507</v>
      </c>
      <c r="C8975" s="169" t="s">
        <v>174</v>
      </c>
    </row>
    <row r="8976" spans="1:3">
      <c r="A8976" s="169" t="s">
        <v>16292</v>
      </c>
      <c r="B8976" s="170" t="s">
        <v>33508</v>
      </c>
      <c r="C8976" s="169" t="s">
        <v>174</v>
      </c>
    </row>
    <row r="8977" spans="1:3">
      <c r="A8977" s="169" t="s">
        <v>16294</v>
      </c>
      <c r="B8977" s="170" t="s">
        <v>33509</v>
      </c>
      <c r="C8977" s="169" t="s">
        <v>174</v>
      </c>
    </row>
    <row r="8978" spans="1:3">
      <c r="A8978" s="169" t="s">
        <v>16296</v>
      </c>
      <c r="B8978" s="170" t="s">
        <v>33510</v>
      </c>
      <c r="C8978" s="169" t="s">
        <v>174</v>
      </c>
    </row>
    <row r="8979" spans="1:3">
      <c r="A8979" s="169" t="s">
        <v>16298</v>
      </c>
      <c r="B8979" s="170" t="s">
        <v>33511</v>
      </c>
      <c r="C8979" s="169" t="s">
        <v>174</v>
      </c>
    </row>
    <row r="8980" spans="1:3">
      <c r="A8980" s="169" t="s">
        <v>16300</v>
      </c>
      <c r="B8980" s="170" t="s">
        <v>33512</v>
      </c>
      <c r="C8980" s="169" t="s">
        <v>174</v>
      </c>
    </row>
    <row r="8981" spans="1:3">
      <c r="A8981" s="169" t="s">
        <v>16302</v>
      </c>
      <c r="B8981" s="170" t="s">
        <v>33513</v>
      </c>
      <c r="C8981" s="169" t="s">
        <v>174</v>
      </c>
    </row>
    <row r="8982" spans="1:3">
      <c r="A8982" s="169" t="s">
        <v>16304</v>
      </c>
      <c r="B8982" s="170" t="s">
        <v>33514</v>
      </c>
      <c r="C8982" s="169" t="s">
        <v>174</v>
      </c>
    </row>
    <row r="8983" spans="1:3">
      <c r="A8983" s="169" t="s">
        <v>16306</v>
      </c>
      <c r="B8983" s="170" t="s">
        <v>33515</v>
      </c>
      <c r="C8983" s="169" t="s">
        <v>174</v>
      </c>
    </row>
    <row r="8984" spans="1:3">
      <c r="A8984" s="169" t="s">
        <v>16308</v>
      </c>
      <c r="B8984" s="170" t="s">
        <v>33516</v>
      </c>
      <c r="C8984" s="169" t="s">
        <v>174</v>
      </c>
    </row>
    <row r="8985" spans="1:3">
      <c r="A8985" s="169" t="s">
        <v>16310</v>
      </c>
      <c r="B8985" s="170" t="s">
        <v>33517</v>
      </c>
      <c r="C8985" s="169" t="s">
        <v>174</v>
      </c>
    </row>
    <row r="8986" spans="1:3">
      <c r="A8986" s="169" t="s">
        <v>16312</v>
      </c>
      <c r="B8986" s="170" t="s">
        <v>33518</v>
      </c>
      <c r="C8986" s="169" t="s">
        <v>174</v>
      </c>
    </row>
    <row r="8987" spans="1:3">
      <c r="A8987" s="169" t="s">
        <v>16314</v>
      </c>
      <c r="B8987" s="170" t="s">
        <v>33519</v>
      </c>
      <c r="C8987" s="169" t="s">
        <v>174</v>
      </c>
    </row>
    <row r="8988" spans="1:3">
      <c r="A8988" s="169" t="s">
        <v>16316</v>
      </c>
      <c r="B8988" s="170" t="s">
        <v>33520</v>
      </c>
      <c r="C8988" s="169" t="s">
        <v>174</v>
      </c>
    </row>
    <row r="8989" spans="1:3">
      <c r="A8989" s="169" t="s">
        <v>16318</v>
      </c>
      <c r="B8989" s="170" t="s">
        <v>33521</v>
      </c>
      <c r="C8989" s="169" t="s">
        <v>174</v>
      </c>
    </row>
    <row r="8990" spans="1:3">
      <c r="A8990" s="169" t="s">
        <v>16320</v>
      </c>
      <c r="B8990" s="170" t="s">
        <v>33522</v>
      </c>
      <c r="C8990" s="169" t="s">
        <v>174</v>
      </c>
    </row>
    <row r="8991" spans="1:3">
      <c r="A8991" s="169" t="s">
        <v>16322</v>
      </c>
      <c r="B8991" s="170" t="s">
        <v>33523</v>
      </c>
      <c r="C8991" s="169" t="s">
        <v>174</v>
      </c>
    </row>
    <row r="8992" spans="1:3">
      <c r="A8992" s="169" t="s">
        <v>16324</v>
      </c>
      <c r="B8992" s="170" t="s">
        <v>33524</v>
      </c>
      <c r="C8992" s="169" t="s">
        <v>174</v>
      </c>
    </row>
    <row r="8993" spans="1:3">
      <c r="A8993" s="169" t="s">
        <v>33525</v>
      </c>
      <c r="B8993" s="170" t="s">
        <v>24086</v>
      </c>
    </row>
    <row r="8994" spans="1:3" ht="28.5">
      <c r="A8994" s="169" t="s">
        <v>16326</v>
      </c>
      <c r="B8994" s="170" t="s">
        <v>33526</v>
      </c>
      <c r="C8994" s="169" t="s">
        <v>174</v>
      </c>
    </row>
    <row r="8995" spans="1:3" ht="28.5">
      <c r="A8995" s="169" t="s">
        <v>16328</v>
      </c>
      <c r="B8995" s="170" t="s">
        <v>33527</v>
      </c>
      <c r="C8995" s="169" t="s">
        <v>174</v>
      </c>
    </row>
    <row r="8996" spans="1:3">
      <c r="A8996" s="169" t="s">
        <v>277</v>
      </c>
      <c r="B8996" s="170" t="s">
        <v>33528</v>
      </c>
      <c r="C8996" s="169" t="s">
        <v>174</v>
      </c>
    </row>
    <row r="8997" spans="1:3">
      <c r="A8997" s="169" t="s">
        <v>279</v>
      </c>
      <c r="B8997" s="170" t="s">
        <v>33529</v>
      </c>
      <c r="C8997" s="169" t="s">
        <v>174</v>
      </c>
    </row>
    <row r="8998" spans="1:3">
      <c r="A8998" s="169" t="s">
        <v>16332</v>
      </c>
      <c r="B8998" s="170" t="s">
        <v>33530</v>
      </c>
      <c r="C8998" s="169" t="s">
        <v>174</v>
      </c>
    </row>
    <row r="8999" spans="1:3" ht="28.5">
      <c r="A8999" s="169" t="s">
        <v>16334</v>
      </c>
      <c r="B8999" s="170" t="s">
        <v>33531</v>
      </c>
      <c r="C8999" s="169" t="s">
        <v>174</v>
      </c>
    </row>
    <row r="9000" spans="1:3" ht="28.5">
      <c r="A9000" s="169" t="s">
        <v>16336</v>
      </c>
      <c r="B9000" s="170" t="s">
        <v>33532</v>
      </c>
      <c r="C9000" s="169" t="s">
        <v>174</v>
      </c>
    </row>
    <row r="9001" spans="1:3" ht="28.5">
      <c r="A9001" s="169" t="s">
        <v>16338</v>
      </c>
      <c r="B9001" s="170" t="s">
        <v>33533</v>
      </c>
      <c r="C9001" s="169" t="s">
        <v>174</v>
      </c>
    </row>
    <row r="9002" spans="1:3">
      <c r="A9002" s="169" t="s">
        <v>280</v>
      </c>
      <c r="B9002" s="170" t="s">
        <v>33534</v>
      </c>
      <c r="C9002" s="169" t="s">
        <v>174</v>
      </c>
    </row>
    <row r="9003" spans="1:3">
      <c r="A9003" s="169" t="s">
        <v>16343</v>
      </c>
      <c r="B9003" s="170" t="s">
        <v>33535</v>
      </c>
      <c r="C9003" s="169" t="s">
        <v>174</v>
      </c>
    </row>
    <row r="9004" spans="1:3">
      <c r="A9004" s="169" t="s">
        <v>16347</v>
      </c>
      <c r="B9004" s="170" t="s">
        <v>33536</v>
      </c>
      <c r="C9004" s="169" t="s">
        <v>174</v>
      </c>
    </row>
    <row r="9005" spans="1:3" ht="28.5">
      <c r="A9005" s="169" t="s">
        <v>16349</v>
      </c>
      <c r="B9005" s="170" t="s">
        <v>33537</v>
      </c>
      <c r="C9005" s="169" t="s">
        <v>174</v>
      </c>
    </row>
    <row r="9006" spans="1:3">
      <c r="A9006" s="169" t="s">
        <v>16351</v>
      </c>
      <c r="B9006" s="170" t="s">
        <v>33538</v>
      </c>
      <c r="C9006" s="169" t="s">
        <v>174</v>
      </c>
    </row>
    <row r="9007" spans="1:3">
      <c r="A9007" s="169" t="s">
        <v>16353</v>
      </c>
      <c r="B9007" s="170" t="s">
        <v>33539</v>
      </c>
      <c r="C9007" s="169" t="s">
        <v>174</v>
      </c>
    </row>
    <row r="9008" spans="1:3">
      <c r="A9008" s="169" t="s">
        <v>281</v>
      </c>
      <c r="B9008" s="170" t="s">
        <v>33540</v>
      </c>
      <c r="C9008" s="169" t="s">
        <v>174</v>
      </c>
    </row>
    <row r="9009" spans="1:3">
      <c r="A9009" s="169" t="s">
        <v>16356</v>
      </c>
      <c r="B9009" s="170" t="s">
        <v>33541</v>
      </c>
      <c r="C9009" s="169" t="s">
        <v>174</v>
      </c>
    </row>
    <row r="9010" spans="1:3">
      <c r="A9010" s="169" t="s">
        <v>16358</v>
      </c>
      <c r="B9010" s="170" t="s">
        <v>33542</v>
      </c>
      <c r="C9010" s="169" t="s">
        <v>174</v>
      </c>
    </row>
    <row r="9011" spans="1:3">
      <c r="A9011" s="169" t="s">
        <v>16360</v>
      </c>
      <c r="B9011" s="170" t="s">
        <v>33543</v>
      </c>
      <c r="C9011" s="169" t="s">
        <v>174</v>
      </c>
    </row>
    <row r="9012" spans="1:3">
      <c r="A9012" s="169" t="s">
        <v>16362</v>
      </c>
      <c r="B9012" s="170" t="s">
        <v>33544</v>
      </c>
      <c r="C9012" s="169" t="s">
        <v>174</v>
      </c>
    </row>
    <row r="9013" spans="1:3">
      <c r="A9013" s="169" t="s">
        <v>16364</v>
      </c>
      <c r="B9013" s="170" t="s">
        <v>33545</v>
      </c>
      <c r="C9013" s="169" t="s">
        <v>174</v>
      </c>
    </row>
    <row r="9014" spans="1:3">
      <c r="A9014" s="169" t="s">
        <v>16366</v>
      </c>
      <c r="B9014" s="170" t="s">
        <v>33546</v>
      </c>
      <c r="C9014" s="169" t="s">
        <v>174</v>
      </c>
    </row>
    <row r="9015" spans="1:3">
      <c r="A9015" s="169" t="s">
        <v>33547</v>
      </c>
      <c r="B9015" s="170" t="s">
        <v>24086</v>
      </c>
    </row>
    <row r="9016" spans="1:3">
      <c r="A9016" s="169" t="s">
        <v>16368</v>
      </c>
      <c r="B9016" s="170" t="s">
        <v>33548</v>
      </c>
      <c r="C9016" s="169" t="s">
        <v>174</v>
      </c>
    </row>
    <row r="9017" spans="1:3">
      <c r="A9017" s="169" t="s">
        <v>33549</v>
      </c>
      <c r="B9017" s="170" t="s">
        <v>33550</v>
      </c>
      <c r="C9017" s="169" t="s">
        <v>174</v>
      </c>
    </row>
    <row r="9018" spans="1:3">
      <c r="A9018" s="169" t="s">
        <v>33551</v>
      </c>
      <c r="B9018" s="170" t="s">
        <v>33552</v>
      </c>
      <c r="C9018" s="169" t="s">
        <v>174</v>
      </c>
    </row>
    <row r="9019" spans="1:3">
      <c r="A9019" s="169" t="s">
        <v>33553</v>
      </c>
      <c r="B9019" s="170" t="s">
        <v>33554</v>
      </c>
      <c r="C9019" s="169" t="s">
        <v>174</v>
      </c>
    </row>
    <row r="9020" spans="1:3">
      <c r="A9020" s="169" t="s">
        <v>33555</v>
      </c>
      <c r="B9020" s="170" t="s">
        <v>33556</v>
      </c>
      <c r="C9020" s="169" t="s">
        <v>174</v>
      </c>
    </row>
    <row r="9021" spans="1:3">
      <c r="A9021" s="169" t="s">
        <v>33557</v>
      </c>
      <c r="B9021" s="170" t="s">
        <v>33558</v>
      </c>
      <c r="C9021" s="169" t="s">
        <v>174</v>
      </c>
    </row>
    <row r="9022" spans="1:3">
      <c r="A9022" s="169" t="s">
        <v>33559</v>
      </c>
      <c r="B9022" s="170" t="s">
        <v>33560</v>
      </c>
      <c r="C9022" s="169" t="s">
        <v>174</v>
      </c>
    </row>
    <row r="9023" spans="1:3">
      <c r="A9023" s="169" t="s">
        <v>33561</v>
      </c>
      <c r="B9023" s="170" t="s">
        <v>33562</v>
      </c>
      <c r="C9023" s="169" t="s">
        <v>174</v>
      </c>
    </row>
    <row r="9024" spans="1:3">
      <c r="A9024" s="169" t="s">
        <v>33563</v>
      </c>
      <c r="B9024" s="170" t="s">
        <v>33564</v>
      </c>
      <c r="C9024" s="169" t="s">
        <v>174</v>
      </c>
    </row>
    <row r="9025" spans="1:3">
      <c r="A9025" s="169" t="s">
        <v>16370</v>
      </c>
      <c r="B9025" s="170" t="s">
        <v>33565</v>
      </c>
      <c r="C9025" s="169" t="s">
        <v>174</v>
      </c>
    </row>
    <row r="9026" spans="1:3">
      <c r="A9026" s="169" t="s">
        <v>16372</v>
      </c>
      <c r="B9026" s="170" t="s">
        <v>33566</v>
      </c>
      <c r="C9026" s="169" t="s">
        <v>174</v>
      </c>
    </row>
    <row r="9027" spans="1:3">
      <c r="A9027" s="169" t="s">
        <v>16374</v>
      </c>
      <c r="B9027" s="170" t="s">
        <v>33567</v>
      </c>
      <c r="C9027" s="169" t="s">
        <v>174</v>
      </c>
    </row>
    <row r="9028" spans="1:3">
      <c r="A9028" s="169" t="s">
        <v>16376</v>
      </c>
      <c r="B9028" s="170" t="s">
        <v>33568</v>
      </c>
      <c r="C9028" s="169" t="s">
        <v>174</v>
      </c>
    </row>
    <row r="9029" spans="1:3">
      <c r="A9029" s="169" t="s">
        <v>33569</v>
      </c>
      <c r="B9029" s="170" t="s">
        <v>33570</v>
      </c>
      <c r="C9029" s="169" t="s">
        <v>174</v>
      </c>
    </row>
    <row r="9030" spans="1:3">
      <c r="A9030" s="169" t="s">
        <v>16378</v>
      </c>
      <c r="B9030" s="170" t="s">
        <v>33571</v>
      </c>
      <c r="C9030" s="169" t="s">
        <v>174</v>
      </c>
    </row>
    <row r="9031" spans="1:3">
      <c r="A9031" s="169" t="s">
        <v>16380</v>
      </c>
      <c r="B9031" s="170" t="s">
        <v>33572</v>
      </c>
      <c r="C9031" s="169" t="s">
        <v>174</v>
      </c>
    </row>
    <row r="9032" spans="1:3">
      <c r="A9032" s="169" t="s">
        <v>16382</v>
      </c>
      <c r="B9032" s="170" t="s">
        <v>33573</v>
      </c>
      <c r="C9032" s="169" t="s">
        <v>174</v>
      </c>
    </row>
    <row r="9033" spans="1:3">
      <c r="A9033" s="169" t="s">
        <v>16384</v>
      </c>
      <c r="B9033" s="170" t="s">
        <v>33574</v>
      </c>
      <c r="C9033" s="169" t="s">
        <v>174</v>
      </c>
    </row>
    <row r="9034" spans="1:3">
      <c r="A9034" s="169" t="s">
        <v>16386</v>
      </c>
      <c r="B9034" s="170" t="s">
        <v>33575</v>
      </c>
      <c r="C9034" s="169" t="s">
        <v>174</v>
      </c>
    </row>
    <row r="9035" spans="1:3">
      <c r="A9035" s="169" t="s">
        <v>16388</v>
      </c>
      <c r="B9035" s="170" t="s">
        <v>33576</v>
      </c>
      <c r="C9035" s="169" t="s">
        <v>174</v>
      </c>
    </row>
    <row r="9036" spans="1:3">
      <c r="A9036" s="169" t="s">
        <v>33577</v>
      </c>
      <c r="B9036" s="170" t="s">
        <v>33578</v>
      </c>
      <c r="C9036" s="169" t="s">
        <v>174</v>
      </c>
    </row>
    <row r="9037" spans="1:3">
      <c r="A9037" s="169" t="s">
        <v>16396</v>
      </c>
      <c r="B9037" s="170" t="s">
        <v>33579</v>
      </c>
      <c r="C9037" s="169" t="s">
        <v>174</v>
      </c>
    </row>
    <row r="9038" spans="1:3">
      <c r="A9038" s="169" t="s">
        <v>16398</v>
      </c>
      <c r="B9038" s="170" t="s">
        <v>33580</v>
      </c>
      <c r="C9038" s="169" t="s">
        <v>174</v>
      </c>
    </row>
    <row r="9039" spans="1:3">
      <c r="A9039" s="169" t="s">
        <v>16400</v>
      </c>
      <c r="B9039" s="170" t="s">
        <v>33581</v>
      </c>
      <c r="C9039" s="169" t="s">
        <v>174</v>
      </c>
    </row>
    <row r="9040" spans="1:3">
      <c r="A9040" s="169" t="s">
        <v>16402</v>
      </c>
      <c r="B9040" s="170" t="s">
        <v>33582</v>
      </c>
      <c r="C9040" s="169" t="s">
        <v>174</v>
      </c>
    </row>
    <row r="9041" spans="1:3">
      <c r="A9041" s="169" t="s">
        <v>16404</v>
      </c>
      <c r="B9041" s="170" t="s">
        <v>33583</v>
      </c>
      <c r="C9041" s="169" t="s">
        <v>174</v>
      </c>
    </row>
    <row r="9042" spans="1:3">
      <c r="A9042" s="169" t="s">
        <v>16406</v>
      </c>
      <c r="B9042" s="170" t="s">
        <v>33584</v>
      </c>
      <c r="C9042" s="169" t="s">
        <v>174</v>
      </c>
    </row>
    <row r="9043" spans="1:3">
      <c r="A9043" s="169" t="s">
        <v>16408</v>
      </c>
      <c r="B9043" s="170" t="s">
        <v>33585</v>
      </c>
      <c r="C9043" s="169" t="s">
        <v>174</v>
      </c>
    </row>
    <row r="9044" spans="1:3">
      <c r="A9044" s="169" t="s">
        <v>16410</v>
      </c>
      <c r="B9044" s="170" t="s">
        <v>33586</v>
      </c>
      <c r="C9044" s="169" t="s">
        <v>174</v>
      </c>
    </row>
    <row r="9045" spans="1:3">
      <c r="A9045" s="169" t="s">
        <v>16412</v>
      </c>
      <c r="B9045" s="170" t="s">
        <v>33587</v>
      </c>
      <c r="C9045" s="169" t="s">
        <v>174</v>
      </c>
    </row>
    <row r="9046" spans="1:3">
      <c r="A9046" s="169" t="s">
        <v>16414</v>
      </c>
      <c r="B9046" s="170" t="s">
        <v>33588</v>
      </c>
      <c r="C9046" s="169" t="s">
        <v>174</v>
      </c>
    </row>
    <row r="9047" spans="1:3">
      <c r="A9047" s="169" t="s">
        <v>16416</v>
      </c>
      <c r="B9047" s="170" t="s">
        <v>33589</v>
      </c>
      <c r="C9047" s="169" t="s">
        <v>174</v>
      </c>
    </row>
    <row r="9048" spans="1:3">
      <c r="A9048" s="169" t="s">
        <v>16418</v>
      </c>
      <c r="B9048" s="170" t="s">
        <v>33590</v>
      </c>
      <c r="C9048" s="169" t="s">
        <v>174</v>
      </c>
    </row>
    <row r="9049" spans="1:3">
      <c r="A9049" s="169" t="s">
        <v>16420</v>
      </c>
      <c r="B9049" s="170" t="s">
        <v>33591</v>
      </c>
      <c r="C9049" s="169" t="s">
        <v>174</v>
      </c>
    </row>
    <row r="9050" spans="1:3">
      <c r="A9050" s="169" t="s">
        <v>16422</v>
      </c>
      <c r="B9050" s="170" t="s">
        <v>33592</v>
      </c>
      <c r="C9050" s="169" t="s">
        <v>174</v>
      </c>
    </row>
    <row r="9051" spans="1:3">
      <c r="A9051" s="169" t="s">
        <v>16424</v>
      </c>
      <c r="B9051" s="170" t="s">
        <v>33593</v>
      </c>
      <c r="C9051" s="169" t="s">
        <v>174</v>
      </c>
    </row>
    <row r="9052" spans="1:3">
      <c r="A9052" s="169" t="s">
        <v>16426</v>
      </c>
      <c r="B9052" s="170" t="s">
        <v>33594</v>
      </c>
      <c r="C9052" s="169" t="s">
        <v>174</v>
      </c>
    </row>
    <row r="9053" spans="1:3">
      <c r="A9053" s="169" t="s">
        <v>16428</v>
      </c>
      <c r="B9053" s="170" t="s">
        <v>33595</v>
      </c>
      <c r="C9053" s="169" t="s">
        <v>174</v>
      </c>
    </row>
    <row r="9054" spans="1:3">
      <c r="A9054" s="169" t="s">
        <v>16430</v>
      </c>
      <c r="B9054" s="170" t="s">
        <v>33596</v>
      </c>
      <c r="C9054" s="169" t="s">
        <v>174</v>
      </c>
    </row>
    <row r="9055" spans="1:3">
      <c r="A9055" s="169" t="s">
        <v>16434</v>
      </c>
      <c r="B9055" s="170" t="s">
        <v>33597</v>
      </c>
      <c r="C9055" s="169" t="s">
        <v>174</v>
      </c>
    </row>
    <row r="9056" spans="1:3">
      <c r="A9056" s="169" t="s">
        <v>33598</v>
      </c>
      <c r="B9056" s="170" t="s">
        <v>33599</v>
      </c>
      <c r="C9056" s="169" t="s">
        <v>174</v>
      </c>
    </row>
    <row r="9057" spans="1:3">
      <c r="A9057" s="169" t="s">
        <v>16436</v>
      </c>
      <c r="B9057" s="170" t="s">
        <v>33600</v>
      </c>
      <c r="C9057" s="169" t="s">
        <v>174</v>
      </c>
    </row>
    <row r="9058" spans="1:3">
      <c r="A9058" s="169" t="s">
        <v>16438</v>
      </c>
      <c r="B9058" s="170" t="s">
        <v>33601</v>
      </c>
      <c r="C9058" s="169" t="s">
        <v>174</v>
      </c>
    </row>
    <row r="9059" spans="1:3">
      <c r="A9059" s="169" t="s">
        <v>16440</v>
      </c>
      <c r="B9059" s="170" t="s">
        <v>33602</v>
      </c>
      <c r="C9059" s="169" t="s">
        <v>174</v>
      </c>
    </row>
    <row r="9060" spans="1:3">
      <c r="A9060" s="169" t="s">
        <v>16442</v>
      </c>
      <c r="B9060" s="170" t="s">
        <v>33603</v>
      </c>
      <c r="C9060" s="169" t="s">
        <v>174</v>
      </c>
    </row>
    <row r="9061" spans="1:3">
      <c r="A9061" s="169" t="s">
        <v>16444</v>
      </c>
      <c r="B9061" s="170" t="s">
        <v>33604</v>
      </c>
      <c r="C9061" s="169" t="s">
        <v>174</v>
      </c>
    </row>
    <row r="9062" spans="1:3">
      <c r="A9062" s="169" t="s">
        <v>16446</v>
      </c>
      <c r="B9062" s="170" t="s">
        <v>33605</v>
      </c>
      <c r="C9062" s="169" t="s">
        <v>174</v>
      </c>
    </row>
    <row r="9063" spans="1:3">
      <c r="A9063" s="169" t="s">
        <v>16450</v>
      </c>
      <c r="B9063" s="170" t="s">
        <v>33606</v>
      </c>
      <c r="C9063" s="169" t="s">
        <v>174</v>
      </c>
    </row>
    <row r="9064" spans="1:3">
      <c r="A9064" s="169" t="s">
        <v>33607</v>
      </c>
      <c r="B9064" s="170" t="s">
        <v>24086</v>
      </c>
    </row>
    <row r="9065" spans="1:3">
      <c r="A9065" s="169" t="s">
        <v>33608</v>
      </c>
      <c r="B9065" s="170" t="s">
        <v>33609</v>
      </c>
    </row>
    <row r="9066" spans="1:3">
      <c r="A9066" s="169" t="s">
        <v>33610</v>
      </c>
      <c r="B9066" s="170" t="s">
        <v>24086</v>
      </c>
    </row>
    <row r="9067" spans="1:3" ht="42.75">
      <c r="A9067" s="169" t="s">
        <v>16462</v>
      </c>
      <c r="B9067" s="170" t="s">
        <v>33611</v>
      </c>
      <c r="C9067" s="169" t="s">
        <v>174</v>
      </c>
    </row>
    <row r="9068" spans="1:3" ht="42.75">
      <c r="A9068" s="169" t="s">
        <v>16464</v>
      </c>
      <c r="B9068" s="170" t="s">
        <v>33612</v>
      </c>
      <c r="C9068" s="169" t="s">
        <v>174</v>
      </c>
    </row>
    <row r="9069" spans="1:3" ht="42.75">
      <c r="A9069" s="169" t="s">
        <v>16466</v>
      </c>
      <c r="B9069" s="170" t="s">
        <v>33613</v>
      </c>
      <c r="C9069" s="169" t="s">
        <v>174</v>
      </c>
    </row>
    <row r="9070" spans="1:3" ht="42.75">
      <c r="A9070" s="169" t="s">
        <v>16468</v>
      </c>
      <c r="B9070" s="170" t="s">
        <v>33614</v>
      </c>
      <c r="C9070" s="169" t="s">
        <v>174</v>
      </c>
    </row>
    <row r="9071" spans="1:3" ht="42.75">
      <c r="A9071" s="169" t="s">
        <v>16470</v>
      </c>
      <c r="B9071" s="170" t="s">
        <v>33615</v>
      </c>
      <c r="C9071" s="169" t="s">
        <v>174</v>
      </c>
    </row>
    <row r="9072" spans="1:3" ht="42.75">
      <c r="A9072" s="169" t="s">
        <v>16472</v>
      </c>
      <c r="B9072" s="170" t="s">
        <v>33616</v>
      </c>
      <c r="C9072" s="169" t="s">
        <v>174</v>
      </c>
    </row>
    <row r="9073" spans="1:3" ht="42.75">
      <c r="A9073" s="169" t="s">
        <v>16474</v>
      </c>
      <c r="B9073" s="170" t="s">
        <v>33617</v>
      </c>
      <c r="C9073" s="169" t="s">
        <v>174</v>
      </c>
    </row>
    <row r="9074" spans="1:3" ht="42.75">
      <c r="A9074" s="169" t="s">
        <v>16476</v>
      </c>
      <c r="B9074" s="170" t="s">
        <v>33618</v>
      </c>
      <c r="C9074" s="169" t="s">
        <v>174</v>
      </c>
    </row>
    <row r="9075" spans="1:3" ht="42.75">
      <c r="A9075" s="169" t="s">
        <v>16478</v>
      </c>
      <c r="B9075" s="170" t="s">
        <v>33619</v>
      </c>
      <c r="C9075" s="169" t="s">
        <v>174</v>
      </c>
    </row>
    <row r="9076" spans="1:3">
      <c r="A9076" s="169" t="s">
        <v>33620</v>
      </c>
      <c r="B9076" s="170" t="s">
        <v>24086</v>
      </c>
    </row>
    <row r="9077" spans="1:3">
      <c r="A9077" s="169" t="s">
        <v>469</v>
      </c>
      <c r="B9077" s="170" t="s">
        <v>33621</v>
      </c>
      <c r="C9077" s="169" t="s">
        <v>174</v>
      </c>
    </row>
    <row r="9078" spans="1:3">
      <c r="A9078" s="169" t="s">
        <v>16481</v>
      </c>
      <c r="B9078" s="170" t="s">
        <v>33622</v>
      </c>
      <c r="C9078" s="169" t="s">
        <v>174</v>
      </c>
    </row>
    <row r="9079" spans="1:3">
      <c r="A9079" s="169" t="s">
        <v>16483</v>
      </c>
      <c r="B9079" s="170" t="s">
        <v>33623</v>
      </c>
      <c r="C9079" s="169" t="s">
        <v>174</v>
      </c>
    </row>
    <row r="9080" spans="1:3">
      <c r="A9080" s="169" t="s">
        <v>16485</v>
      </c>
      <c r="B9080" s="170" t="s">
        <v>33624</v>
      </c>
      <c r="C9080" s="169" t="s">
        <v>174</v>
      </c>
    </row>
    <row r="9081" spans="1:3">
      <c r="A9081" s="169" t="s">
        <v>16487</v>
      </c>
      <c r="B9081" s="170" t="s">
        <v>33625</v>
      </c>
      <c r="C9081" s="169" t="s">
        <v>174</v>
      </c>
    </row>
    <row r="9082" spans="1:3">
      <c r="A9082" s="169" t="s">
        <v>16489</v>
      </c>
      <c r="B9082" s="170" t="s">
        <v>33626</v>
      </c>
      <c r="C9082" s="169" t="s">
        <v>174</v>
      </c>
    </row>
    <row r="9083" spans="1:3">
      <c r="A9083" s="169" t="s">
        <v>16491</v>
      </c>
      <c r="B9083" s="170" t="s">
        <v>33627</v>
      </c>
      <c r="C9083" s="169" t="s">
        <v>174</v>
      </c>
    </row>
    <row r="9084" spans="1:3">
      <c r="A9084" s="169" t="s">
        <v>16493</v>
      </c>
      <c r="B9084" s="170" t="s">
        <v>33628</v>
      </c>
      <c r="C9084" s="169" t="s">
        <v>174</v>
      </c>
    </row>
    <row r="9085" spans="1:3">
      <c r="A9085" s="169" t="s">
        <v>16495</v>
      </c>
      <c r="B9085" s="170" t="s">
        <v>33629</v>
      </c>
      <c r="C9085" s="169" t="s">
        <v>174</v>
      </c>
    </row>
    <row r="9086" spans="1:3">
      <c r="A9086" s="169" t="s">
        <v>16497</v>
      </c>
      <c r="B9086" s="170" t="s">
        <v>33630</v>
      </c>
      <c r="C9086" s="169" t="s">
        <v>174</v>
      </c>
    </row>
    <row r="9087" spans="1:3">
      <c r="A9087" s="169" t="s">
        <v>16499</v>
      </c>
      <c r="B9087" s="170" t="s">
        <v>33631</v>
      </c>
      <c r="C9087" s="169" t="s">
        <v>174</v>
      </c>
    </row>
    <row r="9088" spans="1:3">
      <c r="A9088" s="169" t="s">
        <v>16501</v>
      </c>
      <c r="B9088" s="170" t="s">
        <v>33632</v>
      </c>
      <c r="C9088" s="169" t="s">
        <v>174</v>
      </c>
    </row>
    <row r="9089" spans="1:3">
      <c r="A9089" s="169" t="s">
        <v>16503</v>
      </c>
      <c r="B9089" s="170" t="s">
        <v>33633</v>
      </c>
      <c r="C9089" s="169" t="s">
        <v>174</v>
      </c>
    </row>
    <row r="9090" spans="1:3">
      <c r="A9090" s="169" t="s">
        <v>16505</v>
      </c>
      <c r="B9090" s="170" t="s">
        <v>33634</v>
      </c>
      <c r="C9090" s="169" t="s">
        <v>174</v>
      </c>
    </row>
    <row r="9091" spans="1:3">
      <c r="A9091" s="169" t="s">
        <v>16507</v>
      </c>
      <c r="B9091" s="170" t="s">
        <v>33635</v>
      </c>
      <c r="C9091" s="169" t="s">
        <v>174</v>
      </c>
    </row>
    <row r="9092" spans="1:3">
      <c r="A9092" s="169" t="s">
        <v>16509</v>
      </c>
      <c r="B9092" s="170" t="s">
        <v>33636</v>
      </c>
      <c r="C9092" s="169" t="s">
        <v>174</v>
      </c>
    </row>
    <row r="9093" spans="1:3">
      <c r="A9093" s="169" t="s">
        <v>16511</v>
      </c>
      <c r="B9093" s="170" t="s">
        <v>33637</v>
      </c>
      <c r="C9093" s="169" t="s">
        <v>174</v>
      </c>
    </row>
    <row r="9094" spans="1:3">
      <c r="A9094" s="169" t="s">
        <v>16513</v>
      </c>
      <c r="B9094" s="170" t="s">
        <v>33638</v>
      </c>
      <c r="C9094" s="169" t="s">
        <v>174</v>
      </c>
    </row>
    <row r="9095" spans="1:3">
      <c r="A9095" s="169" t="s">
        <v>16515</v>
      </c>
      <c r="B9095" s="170" t="s">
        <v>33639</v>
      </c>
      <c r="C9095" s="169" t="s">
        <v>174</v>
      </c>
    </row>
    <row r="9096" spans="1:3">
      <c r="A9096" s="169" t="s">
        <v>16517</v>
      </c>
      <c r="B9096" s="170" t="s">
        <v>33640</v>
      </c>
      <c r="C9096" s="169" t="s">
        <v>174</v>
      </c>
    </row>
    <row r="9097" spans="1:3">
      <c r="A9097" s="169" t="s">
        <v>16519</v>
      </c>
      <c r="B9097" s="170" t="s">
        <v>33641</v>
      </c>
      <c r="C9097" s="169" t="s">
        <v>174</v>
      </c>
    </row>
    <row r="9098" spans="1:3">
      <c r="A9098" s="169" t="s">
        <v>16521</v>
      </c>
      <c r="B9098" s="170" t="s">
        <v>33642</v>
      </c>
      <c r="C9098" s="169" t="s">
        <v>174</v>
      </c>
    </row>
    <row r="9099" spans="1:3">
      <c r="A9099" s="169" t="s">
        <v>16523</v>
      </c>
      <c r="B9099" s="170" t="s">
        <v>33643</v>
      </c>
      <c r="C9099" s="169" t="s">
        <v>174</v>
      </c>
    </row>
    <row r="9100" spans="1:3">
      <c r="A9100" s="169" t="s">
        <v>16525</v>
      </c>
      <c r="B9100" s="170" t="s">
        <v>33644</v>
      </c>
      <c r="C9100" s="169" t="s">
        <v>174</v>
      </c>
    </row>
    <row r="9101" spans="1:3">
      <c r="A9101" s="169" t="s">
        <v>16527</v>
      </c>
      <c r="B9101" s="170" t="s">
        <v>33645</v>
      </c>
      <c r="C9101" s="169" t="s">
        <v>174</v>
      </c>
    </row>
    <row r="9102" spans="1:3">
      <c r="A9102" s="169" t="s">
        <v>16529</v>
      </c>
      <c r="B9102" s="170" t="s">
        <v>33646</v>
      </c>
      <c r="C9102" s="169" t="s">
        <v>174</v>
      </c>
    </row>
    <row r="9103" spans="1:3">
      <c r="A9103" s="169" t="s">
        <v>16531</v>
      </c>
      <c r="B9103" s="170" t="s">
        <v>33647</v>
      </c>
      <c r="C9103" s="169" t="s">
        <v>174</v>
      </c>
    </row>
    <row r="9104" spans="1:3">
      <c r="A9104" s="169" t="s">
        <v>16533</v>
      </c>
      <c r="B9104" s="170" t="s">
        <v>33648</v>
      </c>
      <c r="C9104" s="169" t="s">
        <v>174</v>
      </c>
    </row>
    <row r="9105" spans="1:3">
      <c r="A9105" s="169" t="s">
        <v>16535</v>
      </c>
      <c r="B9105" s="170" t="s">
        <v>33649</v>
      </c>
      <c r="C9105" s="169" t="s">
        <v>174</v>
      </c>
    </row>
    <row r="9106" spans="1:3">
      <c r="A9106" s="169" t="s">
        <v>16537</v>
      </c>
      <c r="B9106" s="170" t="s">
        <v>33650</v>
      </c>
      <c r="C9106" s="169" t="s">
        <v>174</v>
      </c>
    </row>
    <row r="9107" spans="1:3">
      <c r="A9107" s="169" t="s">
        <v>16539</v>
      </c>
      <c r="B9107" s="170" t="s">
        <v>33651</v>
      </c>
      <c r="C9107" s="169" t="s">
        <v>174</v>
      </c>
    </row>
    <row r="9108" spans="1:3">
      <c r="A9108" s="169" t="s">
        <v>16541</v>
      </c>
      <c r="B9108" s="170" t="s">
        <v>33652</v>
      </c>
      <c r="C9108" s="169" t="s">
        <v>174</v>
      </c>
    </row>
    <row r="9109" spans="1:3">
      <c r="A9109" s="169" t="s">
        <v>16543</v>
      </c>
      <c r="B9109" s="170" t="s">
        <v>33653</v>
      </c>
      <c r="C9109" s="169" t="s">
        <v>174</v>
      </c>
    </row>
    <row r="9110" spans="1:3">
      <c r="A9110" s="169" t="s">
        <v>16545</v>
      </c>
      <c r="B9110" s="170" t="s">
        <v>33654</v>
      </c>
      <c r="C9110" s="169" t="s">
        <v>174</v>
      </c>
    </row>
    <row r="9111" spans="1:3">
      <c r="A9111" s="169" t="s">
        <v>16547</v>
      </c>
      <c r="B9111" s="170" t="s">
        <v>33655</v>
      </c>
      <c r="C9111" s="169" t="s">
        <v>174</v>
      </c>
    </row>
    <row r="9112" spans="1:3">
      <c r="A9112" s="169" t="s">
        <v>16549</v>
      </c>
      <c r="B9112" s="170" t="s">
        <v>33656</v>
      </c>
      <c r="C9112" s="169" t="s">
        <v>174</v>
      </c>
    </row>
    <row r="9113" spans="1:3">
      <c r="A9113" s="169" t="s">
        <v>16551</v>
      </c>
      <c r="B9113" s="170" t="s">
        <v>33657</v>
      </c>
      <c r="C9113" s="169" t="s">
        <v>174</v>
      </c>
    </row>
    <row r="9114" spans="1:3">
      <c r="A9114" s="169" t="s">
        <v>16553</v>
      </c>
      <c r="B9114" s="170" t="s">
        <v>33658</v>
      </c>
      <c r="C9114" s="169" t="s">
        <v>174</v>
      </c>
    </row>
    <row r="9115" spans="1:3">
      <c r="A9115" s="169" t="s">
        <v>16555</v>
      </c>
      <c r="B9115" s="170" t="s">
        <v>33659</v>
      </c>
      <c r="C9115" s="169" t="s">
        <v>174</v>
      </c>
    </row>
    <row r="9116" spans="1:3">
      <c r="A9116" s="169" t="s">
        <v>33660</v>
      </c>
      <c r="B9116" s="170" t="s">
        <v>33661</v>
      </c>
    </row>
    <row r="9117" spans="1:3">
      <c r="A9117" s="169" t="s">
        <v>16557</v>
      </c>
      <c r="B9117" s="170" t="s">
        <v>33662</v>
      </c>
      <c r="C9117" s="169" t="s">
        <v>174</v>
      </c>
    </row>
    <row r="9118" spans="1:3">
      <c r="A9118" s="169" t="s">
        <v>16559</v>
      </c>
      <c r="B9118" s="170" t="s">
        <v>33663</v>
      </c>
      <c r="C9118" s="169" t="s">
        <v>174</v>
      </c>
    </row>
    <row r="9119" spans="1:3">
      <c r="A9119" s="169" t="s">
        <v>16561</v>
      </c>
      <c r="B9119" s="170" t="s">
        <v>33664</v>
      </c>
      <c r="C9119" s="169" t="s">
        <v>174</v>
      </c>
    </row>
    <row r="9120" spans="1:3">
      <c r="A9120" s="169" t="s">
        <v>16563</v>
      </c>
      <c r="B9120" s="170" t="s">
        <v>33665</v>
      </c>
      <c r="C9120" s="169" t="s">
        <v>174</v>
      </c>
    </row>
    <row r="9121" spans="1:3">
      <c r="A9121" s="169" t="s">
        <v>16565</v>
      </c>
      <c r="B9121" s="170" t="s">
        <v>33666</v>
      </c>
      <c r="C9121" s="169" t="s">
        <v>174</v>
      </c>
    </row>
    <row r="9122" spans="1:3">
      <c r="A9122" s="169" t="s">
        <v>16567</v>
      </c>
      <c r="B9122" s="170" t="s">
        <v>33667</v>
      </c>
      <c r="C9122" s="169" t="s">
        <v>174</v>
      </c>
    </row>
    <row r="9123" spans="1:3">
      <c r="A9123" s="169" t="s">
        <v>16569</v>
      </c>
      <c r="B9123" s="170" t="s">
        <v>33668</v>
      </c>
      <c r="C9123" s="169" t="s">
        <v>174</v>
      </c>
    </row>
    <row r="9124" spans="1:3">
      <c r="A9124" s="169" t="s">
        <v>16571</v>
      </c>
      <c r="B9124" s="170" t="s">
        <v>33669</v>
      </c>
      <c r="C9124" s="169" t="s">
        <v>174</v>
      </c>
    </row>
    <row r="9125" spans="1:3">
      <c r="A9125" s="169" t="s">
        <v>16573</v>
      </c>
      <c r="B9125" s="170" t="s">
        <v>33670</v>
      </c>
      <c r="C9125" s="169" t="s">
        <v>174</v>
      </c>
    </row>
    <row r="9126" spans="1:3">
      <c r="A9126" s="169" t="s">
        <v>16575</v>
      </c>
      <c r="B9126" s="170" t="s">
        <v>33671</v>
      </c>
      <c r="C9126" s="169" t="s">
        <v>174</v>
      </c>
    </row>
    <row r="9127" spans="1:3">
      <c r="A9127" s="169" t="s">
        <v>16577</v>
      </c>
      <c r="B9127" s="170" t="s">
        <v>33672</v>
      </c>
      <c r="C9127" s="169" t="s">
        <v>174</v>
      </c>
    </row>
    <row r="9128" spans="1:3">
      <c r="A9128" s="169" t="s">
        <v>16579</v>
      </c>
      <c r="B9128" s="170" t="s">
        <v>33673</v>
      </c>
      <c r="C9128" s="169" t="s">
        <v>174</v>
      </c>
    </row>
    <row r="9129" spans="1:3">
      <c r="A9129" s="169" t="s">
        <v>16581</v>
      </c>
      <c r="B9129" s="170" t="s">
        <v>33674</v>
      </c>
      <c r="C9129" s="169" t="s">
        <v>174</v>
      </c>
    </row>
    <row r="9130" spans="1:3">
      <c r="A9130" s="169" t="s">
        <v>16583</v>
      </c>
      <c r="B9130" s="170" t="s">
        <v>33675</v>
      </c>
      <c r="C9130" s="169" t="s">
        <v>174</v>
      </c>
    </row>
    <row r="9131" spans="1:3">
      <c r="A9131" s="169" t="s">
        <v>16585</v>
      </c>
      <c r="B9131" s="170" t="s">
        <v>33676</v>
      </c>
      <c r="C9131" s="169" t="s">
        <v>174</v>
      </c>
    </row>
    <row r="9132" spans="1:3">
      <c r="A9132" s="169" t="s">
        <v>16587</v>
      </c>
      <c r="B9132" s="170" t="s">
        <v>33677</v>
      </c>
      <c r="C9132" s="169" t="s">
        <v>174</v>
      </c>
    </row>
    <row r="9133" spans="1:3">
      <c r="A9133" s="169" t="s">
        <v>16589</v>
      </c>
      <c r="B9133" s="170" t="s">
        <v>33678</v>
      </c>
      <c r="C9133" s="169" t="s">
        <v>174</v>
      </c>
    </row>
    <row r="9134" spans="1:3">
      <c r="A9134" s="169" t="s">
        <v>16591</v>
      </c>
      <c r="B9134" s="170" t="s">
        <v>33679</v>
      </c>
      <c r="C9134" s="169" t="s">
        <v>174</v>
      </c>
    </row>
    <row r="9135" spans="1:3">
      <c r="A9135" s="169" t="s">
        <v>16593</v>
      </c>
      <c r="B9135" s="170" t="s">
        <v>33680</v>
      </c>
      <c r="C9135" s="169" t="s">
        <v>174</v>
      </c>
    </row>
    <row r="9136" spans="1:3">
      <c r="A9136" s="169" t="s">
        <v>16595</v>
      </c>
      <c r="B9136" s="170" t="s">
        <v>33681</v>
      </c>
      <c r="C9136" s="169" t="s">
        <v>174</v>
      </c>
    </row>
    <row r="9137" spans="1:3">
      <c r="A9137" s="169" t="s">
        <v>16597</v>
      </c>
      <c r="B9137" s="170" t="s">
        <v>33682</v>
      </c>
      <c r="C9137" s="169" t="s">
        <v>174</v>
      </c>
    </row>
    <row r="9138" spans="1:3" ht="28.5">
      <c r="A9138" s="169" t="s">
        <v>16599</v>
      </c>
      <c r="B9138" s="170" t="s">
        <v>33683</v>
      </c>
      <c r="C9138" s="169" t="s">
        <v>187</v>
      </c>
    </row>
    <row r="9139" spans="1:3" ht="28.5">
      <c r="A9139" s="169" t="s">
        <v>16601</v>
      </c>
      <c r="B9139" s="170" t="s">
        <v>33684</v>
      </c>
      <c r="C9139" s="169" t="s">
        <v>187</v>
      </c>
    </row>
    <row r="9140" spans="1:3" ht="28.5">
      <c r="A9140" s="169" t="s">
        <v>16603</v>
      </c>
      <c r="B9140" s="170" t="s">
        <v>33685</v>
      </c>
      <c r="C9140" s="169" t="s">
        <v>187</v>
      </c>
    </row>
    <row r="9141" spans="1:3" ht="28.5">
      <c r="A9141" s="169" t="s">
        <v>16605</v>
      </c>
      <c r="B9141" s="170" t="s">
        <v>33686</v>
      </c>
      <c r="C9141" s="169" t="s">
        <v>187</v>
      </c>
    </row>
    <row r="9142" spans="1:3" ht="28.5">
      <c r="A9142" s="169" t="s">
        <v>16607</v>
      </c>
      <c r="B9142" s="170" t="s">
        <v>33687</v>
      </c>
      <c r="C9142" s="169" t="s">
        <v>187</v>
      </c>
    </row>
    <row r="9143" spans="1:3" ht="28.5">
      <c r="A9143" s="169" t="s">
        <v>16609</v>
      </c>
      <c r="B9143" s="170" t="s">
        <v>33688</v>
      </c>
      <c r="C9143" s="169" t="s">
        <v>187</v>
      </c>
    </row>
    <row r="9144" spans="1:3" ht="28.5">
      <c r="A9144" s="169" t="s">
        <v>16611</v>
      </c>
      <c r="B9144" s="170" t="s">
        <v>33689</v>
      </c>
      <c r="C9144" s="169" t="s">
        <v>187</v>
      </c>
    </row>
    <row r="9145" spans="1:3" ht="28.5">
      <c r="A9145" s="169" t="s">
        <v>16613</v>
      </c>
      <c r="B9145" s="170" t="s">
        <v>33690</v>
      </c>
      <c r="C9145" s="169" t="s">
        <v>187</v>
      </c>
    </row>
    <row r="9146" spans="1:3" ht="28.5">
      <c r="A9146" s="169" t="s">
        <v>16615</v>
      </c>
      <c r="B9146" s="170" t="s">
        <v>33691</v>
      </c>
      <c r="C9146" s="169" t="s">
        <v>187</v>
      </c>
    </row>
    <row r="9147" spans="1:3" ht="28.5">
      <c r="A9147" s="169" t="s">
        <v>16617</v>
      </c>
      <c r="B9147" s="170" t="s">
        <v>33692</v>
      </c>
      <c r="C9147" s="169" t="s">
        <v>187</v>
      </c>
    </row>
    <row r="9148" spans="1:3" ht="28.5">
      <c r="A9148" s="169" t="s">
        <v>16619</v>
      </c>
      <c r="B9148" s="170" t="s">
        <v>33693</v>
      </c>
      <c r="C9148" s="169" t="s">
        <v>187</v>
      </c>
    </row>
    <row r="9149" spans="1:3" ht="28.5">
      <c r="A9149" s="169" t="s">
        <v>16621</v>
      </c>
      <c r="B9149" s="170" t="s">
        <v>33694</v>
      </c>
      <c r="C9149" s="169" t="s">
        <v>187</v>
      </c>
    </row>
    <row r="9150" spans="1:3" ht="28.5">
      <c r="A9150" s="169" t="s">
        <v>16623</v>
      </c>
      <c r="B9150" s="170" t="s">
        <v>33695</v>
      </c>
      <c r="C9150" s="169" t="s">
        <v>187</v>
      </c>
    </row>
    <row r="9151" spans="1:3" ht="28.5">
      <c r="A9151" s="169" t="s">
        <v>16625</v>
      </c>
      <c r="B9151" s="170" t="s">
        <v>33696</v>
      </c>
      <c r="C9151" s="169" t="s">
        <v>187</v>
      </c>
    </row>
    <row r="9152" spans="1:3" ht="28.5">
      <c r="A9152" s="169" t="s">
        <v>16627</v>
      </c>
      <c r="B9152" s="170" t="s">
        <v>33697</v>
      </c>
      <c r="C9152" s="169" t="s">
        <v>187</v>
      </c>
    </row>
    <row r="9153" spans="1:3" ht="28.5">
      <c r="A9153" s="169" t="s">
        <v>16629</v>
      </c>
      <c r="B9153" s="170" t="s">
        <v>33698</v>
      </c>
      <c r="C9153" s="169" t="s">
        <v>187</v>
      </c>
    </row>
    <row r="9154" spans="1:3" ht="28.5">
      <c r="A9154" s="169" t="s">
        <v>16631</v>
      </c>
      <c r="B9154" s="170" t="s">
        <v>33699</v>
      </c>
      <c r="C9154" s="169" t="s">
        <v>187</v>
      </c>
    </row>
    <row r="9155" spans="1:3" ht="28.5">
      <c r="A9155" s="169" t="s">
        <v>16633</v>
      </c>
      <c r="B9155" s="170" t="s">
        <v>33700</v>
      </c>
      <c r="C9155" s="169" t="s">
        <v>187</v>
      </c>
    </row>
    <row r="9156" spans="1:3">
      <c r="A9156" s="169" t="s">
        <v>33701</v>
      </c>
      <c r="B9156" s="170" t="s">
        <v>33702</v>
      </c>
    </row>
    <row r="9157" spans="1:3">
      <c r="A9157" s="169" t="s">
        <v>33703</v>
      </c>
      <c r="B9157" s="170" t="s">
        <v>33704</v>
      </c>
    </row>
    <row r="9158" spans="1:3">
      <c r="A9158" s="169" t="s">
        <v>33705</v>
      </c>
      <c r="B9158" s="170" t="s">
        <v>33706</v>
      </c>
    </row>
    <row r="9159" spans="1:3" ht="28.5">
      <c r="A9159" s="169" t="s">
        <v>16643</v>
      </c>
      <c r="B9159" s="170" t="s">
        <v>33707</v>
      </c>
      <c r="C9159" s="169" t="s">
        <v>187</v>
      </c>
    </row>
    <row r="9160" spans="1:3" ht="28.5">
      <c r="A9160" s="169" t="s">
        <v>16645</v>
      </c>
      <c r="B9160" s="170" t="s">
        <v>33708</v>
      </c>
      <c r="C9160" s="169" t="s">
        <v>187</v>
      </c>
    </row>
    <row r="9161" spans="1:3" ht="28.5">
      <c r="A9161" s="169" t="s">
        <v>16647</v>
      </c>
      <c r="B9161" s="170" t="s">
        <v>33709</v>
      </c>
      <c r="C9161" s="169" t="s">
        <v>187</v>
      </c>
    </row>
    <row r="9162" spans="1:3" ht="28.5">
      <c r="A9162" s="169" t="s">
        <v>16649</v>
      </c>
      <c r="B9162" s="170" t="s">
        <v>33710</v>
      </c>
      <c r="C9162" s="169" t="s">
        <v>187</v>
      </c>
    </row>
    <row r="9163" spans="1:3" ht="28.5">
      <c r="A9163" s="169" t="s">
        <v>16651</v>
      </c>
      <c r="B9163" s="170" t="s">
        <v>33711</v>
      </c>
      <c r="C9163" s="169" t="s">
        <v>187</v>
      </c>
    </row>
    <row r="9164" spans="1:3" ht="28.5">
      <c r="A9164" s="169" t="s">
        <v>16653</v>
      </c>
      <c r="B9164" s="170" t="s">
        <v>33712</v>
      </c>
      <c r="C9164" s="169" t="s">
        <v>187</v>
      </c>
    </row>
    <row r="9165" spans="1:3" ht="28.5">
      <c r="A9165" s="169" t="s">
        <v>16655</v>
      </c>
      <c r="B9165" s="170" t="s">
        <v>33713</v>
      </c>
      <c r="C9165" s="169" t="s">
        <v>187</v>
      </c>
    </row>
    <row r="9166" spans="1:3" ht="28.5">
      <c r="A9166" s="169" t="s">
        <v>16657</v>
      </c>
      <c r="B9166" s="170" t="s">
        <v>33714</v>
      </c>
      <c r="C9166" s="169" t="s">
        <v>187</v>
      </c>
    </row>
    <row r="9167" spans="1:3" ht="28.5">
      <c r="A9167" s="169" t="s">
        <v>16659</v>
      </c>
      <c r="B9167" s="170" t="s">
        <v>33715</v>
      </c>
      <c r="C9167" s="169" t="s">
        <v>187</v>
      </c>
    </row>
    <row r="9168" spans="1:3" ht="28.5">
      <c r="A9168" s="169" t="s">
        <v>16661</v>
      </c>
      <c r="B9168" s="170" t="s">
        <v>33716</v>
      </c>
      <c r="C9168" s="169" t="s">
        <v>187</v>
      </c>
    </row>
    <row r="9169" spans="1:3" ht="28.5">
      <c r="A9169" s="169" t="s">
        <v>16663</v>
      </c>
      <c r="B9169" s="170" t="s">
        <v>33717</v>
      </c>
      <c r="C9169" s="169" t="s">
        <v>187</v>
      </c>
    </row>
    <row r="9170" spans="1:3" ht="28.5">
      <c r="A9170" s="169" t="s">
        <v>16665</v>
      </c>
      <c r="B9170" s="170" t="s">
        <v>33718</v>
      </c>
      <c r="C9170" s="169" t="s">
        <v>187</v>
      </c>
    </row>
    <row r="9171" spans="1:3" ht="28.5">
      <c r="A9171" s="169" t="s">
        <v>16667</v>
      </c>
      <c r="B9171" s="170" t="s">
        <v>33719</v>
      </c>
      <c r="C9171" s="169" t="s">
        <v>187</v>
      </c>
    </row>
    <row r="9172" spans="1:3" ht="28.5">
      <c r="A9172" s="169" t="s">
        <v>16669</v>
      </c>
      <c r="B9172" s="170" t="s">
        <v>33720</v>
      </c>
      <c r="C9172" s="169" t="s">
        <v>187</v>
      </c>
    </row>
    <row r="9173" spans="1:3" ht="28.5">
      <c r="A9173" s="169" t="s">
        <v>16671</v>
      </c>
      <c r="B9173" s="170" t="s">
        <v>33721</v>
      </c>
      <c r="C9173" s="169" t="s">
        <v>187</v>
      </c>
    </row>
    <row r="9174" spans="1:3" ht="28.5">
      <c r="A9174" s="169" t="s">
        <v>16673</v>
      </c>
      <c r="B9174" s="170" t="s">
        <v>33722</v>
      </c>
      <c r="C9174" s="169" t="s">
        <v>187</v>
      </c>
    </row>
    <row r="9175" spans="1:3">
      <c r="A9175" s="169" t="s">
        <v>33723</v>
      </c>
      <c r="B9175" s="170" t="s">
        <v>33724</v>
      </c>
    </row>
    <row r="9176" spans="1:3" ht="28.5">
      <c r="A9176" s="169" t="s">
        <v>16675</v>
      </c>
      <c r="B9176" s="170" t="s">
        <v>33725</v>
      </c>
      <c r="C9176" s="169" t="s">
        <v>187</v>
      </c>
    </row>
    <row r="9177" spans="1:3" ht="28.5">
      <c r="A9177" s="169" t="s">
        <v>16677</v>
      </c>
      <c r="B9177" s="170" t="s">
        <v>33726</v>
      </c>
      <c r="C9177" s="169" t="s">
        <v>187</v>
      </c>
    </row>
    <row r="9178" spans="1:3" ht="28.5">
      <c r="A9178" s="169" t="s">
        <v>16679</v>
      </c>
      <c r="B9178" s="170" t="s">
        <v>33727</v>
      </c>
      <c r="C9178" s="169" t="s">
        <v>187</v>
      </c>
    </row>
    <row r="9179" spans="1:3" ht="28.5">
      <c r="A9179" s="169" t="s">
        <v>16681</v>
      </c>
      <c r="B9179" s="170" t="s">
        <v>33728</v>
      </c>
      <c r="C9179" s="169" t="s">
        <v>187</v>
      </c>
    </row>
    <row r="9180" spans="1:3" ht="28.5">
      <c r="A9180" s="169" t="s">
        <v>16683</v>
      </c>
      <c r="B9180" s="170" t="s">
        <v>33729</v>
      </c>
      <c r="C9180" s="169" t="s">
        <v>187</v>
      </c>
    </row>
    <row r="9181" spans="1:3" ht="28.5">
      <c r="A9181" s="169" t="s">
        <v>16685</v>
      </c>
      <c r="B9181" s="170" t="s">
        <v>33730</v>
      </c>
      <c r="C9181" s="169" t="s">
        <v>187</v>
      </c>
    </row>
    <row r="9182" spans="1:3" ht="28.5">
      <c r="A9182" s="169" t="s">
        <v>16687</v>
      </c>
      <c r="B9182" s="170" t="s">
        <v>33731</v>
      </c>
      <c r="C9182" s="169" t="s">
        <v>187</v>
      </c>
    </row>
    <row r="9183" spans="1:3" ht="28.5">
      <c r="A9183" s="169" t="s">
        <v>16689</v>
      </c>
      <c r="B9183" s="170" t="s">
        <v>33732</v>
      </c>
      <c r="C9183" s="169" t="s">
        <v>187</v>
      </c>
    </row>
    <row r="9184" spans="1:3" ht="28.5">
      <c r="A9184" s="169" t="s">
        <v>16691</v>
      </c>
      <c r="B9184" s="170" t="s">
        <v>33733</v>
      </c>
      <c r="C9184" s="169" t="s">
        <v>187</v>
      </c>
    </row>
    <row r="9185" spans="1:3" ht="28.5">
      <c r="A9185" s="169" t="s">
        <v>16693</v>
      </c>
      <c r="B9185" s="170" t="s">
        <v>33734</v>
      </c>
      <c r="C9185" s="169" t="s">
        <v>187</v>
      </c>
    </row>
    <row r="9186" spans="1:3" ht="28.5">
      <c r="A9186" s="169" t="s">
        <v>16695</v>
      </c>
      <c r="B9186" s="170" t="s">
        <v>33735</v>
      </c>
      <c r="C9186" s="169" t="s">
        <v>187</v>
      </c>
    </row>
    <row r="9187" spans="1:3" ht="28.5">
      <c r="A9187" s="169" t="s">
        <v>16697</v>
      </c>
      <c r="B9187" s="170" t="s">
        <v>33736</v>
      </c>
      <c r="C9187" s="169" t="s">
        <v>187</v>
      </c>
    </row>
    <row r="9188" spans="1:3" ht="28.5">
      <c r="A9188" s="169" t="s">
        <v>16699</v>
      </c>
      <c r="B9188" s="170" t="s">
        <v>33737</v>
      </c>
      <c r="C9188" s="169" t="s">
        <v>187</v>
      </c>
    </row>
    <row r="9189" spans="1:3" ht="28.5">
      <c r="A9189" s="169" t="s">
        <v>16701</v>
      </c>
      <c r="B9189" s="170" t="s">
        <v>33738</v>
      </c>
      <c r="C9189" s="169" t="s">
        <v>187</v>
      </c>
    </row>
    <row r="9190" spans="1:3" ht="28.5">
      <c r="A9190" s="169" t="s">
        <v>16703</v>
      </c>
      <c r="B9190" s="170" t="s">
        <v>33739</v>
      </c>
      <c r="C9190" s="169" t="s">
        <v>187</v>
      </c>
    </row>
    <row r="9191" spans="1:3" ht="28.5">
      <c r="A9191" s="169" t="s">
        <v>16705</v>
      </c>
      <c r="B9191" s="170" t="s">
        <v>33740</v>
      </c>
      <c r="C9191" s="169" t="s">
        <v>187</v>
      </c>
    </row>
    <row r="9192" spans="1:3">
      <c r="A9192" s="169" t="s">
        <v>33741</v>
      </c>
      <c r="B9192" s="170" t="s">
        <v>33742</v>
      </c>
    </row>
    <row r="9193" spans="1:3" ht="28.5">
      <c r="A9193" s="169" t="s">
        <v>16707</v>
      </c>
      <c r="B9193" s="170" t="s">
        <v>33743</v>
      </c>
      <c r="C9193" s="169" t="s">
        <v>187</v>
      </c>
    </row>
    <row r="9194" spans="1:3" ht="28.5">
      <c r="A9194" s="169" t="s">
        <v>16709</v>
      </c>
      <c r="B9194" s="170" t="s">
        <v>33744</v>
      </c>
      <c r="C9194" s="169" t="s">
        <v>187</v>
      </c>
    </row>
    <row r="9195" spans="1:3" ht="28.5">
      <c r="A9195" s="169" t="s">
        <v>16711</v>
      </c>
      <c r="B9195" s="170" t="s">
        <v>33745</v>
      </c>
      <c r="C9195" s="169" t="s">
        <v>187</v>
      </c>
    </row>
    <row r="9196" spans="1:3" ht="28.5">
      <c r="A9196" s="169" t="s">
        <v>16713</v>
      </c>
      <c r="B9196" s="170" t="s">
        <v>33746</v>
      </c>
      <c r="C9196" s="169" t="s">
        <v>187</v>
      </c>
    </row>
    <row r="9197" spans="1:3" ht="28.5">
      <c r="A9197" s="169" t="s">
        <v>16715</v>
      </c>
      <c r="B9197" s="170" t="s">
        <v>33747</v>
      </c>
      <c r="C9197" s="169" t="s">
        <v>187</v>
      </c>
    </row>
    <row r="9198" spans="1:3" ht="28.5">
      <c r="A9198" s="169" t="s">
        <v>16717</v>
      </c>
      <c r="B9198" s="170" t="s">
        <v>33748</v>
      </c>
      <c r="C9198" s="169" t="s">
        <v>187</v>
      </c>
    </row>
    <row r="9199" spans="1:3" ht="28.5">
      <c r="A9199" s="169" t="s">
        <v>16719</v>
      </c>
      <c r="B9199" s="170" t="s">
        <v>33749</v>
      </c>
      <c r="C9199" s="169" t="s">
        <v>187</v>
      </c>
    </row>
    <row r="9200" spans="1:3" ht="28.5">
      <c r="A9200" s="169" t="s">
        <v>16721</v>
      </c>
      <c r="B9200" s="170" t="s">
        <v>33750</v>
      </c>
      <c r="C9200" s="169" t="s">
        <v>187</v>
      </c>
    </row>
    <row r="9201" spans="1:3" ht="28.5">
      <c r="A9201" s="169" t="s">
        <v>16723</v>
      </c>
      <c r="B9201" s="170" t="s">
        <v>33751</v>
      </c>
      <c r="C9201" s="169" t="s">
        <v>187</v>
      </c>
    </row>
    <row r="9202" spans="1:3" ht="28.5">
      <c r="A9202" s="169" t="s">
        <v>16725</v>
      </c>
      <c r="B9202" s="170" t="s">
        <v>33752</v>
      </c>
      <c r="C9202" s="169" t="s">
        <v>187</v>
      </c>
    </row>
    <row r="9203" spans="1:3" ht="28.5">
      <c r="A9203" s="169" t="s">
        <v>16727</v>
      </c>
      <c r="B9203" s="170" t="s">
        <v>33753</v>
      </c>
      <c r="C9203" s="169" t="s">
        <v>187</v>
      </c>
    </row>
    <row r="9204" spans="1:3" ht="28.5">
      <c r="A9204" s="169" t="s">
        <v>16729</v>
      </c>
      <c r="B9204" s="170" t="s">
        <v>33754</v>
      </c>
      <c r="C9204" s="169" t="s">
        <v>187</v>
      </c>
    </row>
    <row r="9205" spans="1:3" ht="28.5">
      <c r="A9205" s="169" t="s">
        <v>16731</v>
      </c>
      <c r="B9205" s="170" t="s">
        <v>33755</v>
      </c>
      <c r="C9205" s="169" t="s">
        <v>187</v>
      </c>
    </row>
    <row r="9206" spans="1:3" ht="28.5">
      <c r="A9206" s="169" t="s">
        <v>16733</v>
      </c>
      <c r="B9206" s="170" t="s">
        <v>33756</v>
      </c>
      <c r="C9206" s="169" t="s">
        <v>187</v>
      </c>
    </row>
    <row r="9207" spans="1:3" ht="28.5">
      <c r="A9207" s="169" t="s">
        <v>16735</v>
      </c>
      <c r="B9207" s="170" t="s">
        <v>33757</v>
      </c>
      <c r="C9207" s="169" t="s">
        <v>187</v>
      </c>
    </row>
    <row r="9208" spans="1:3" ht="28.5">
      <c r="A9208" s="169" t="s">
        <v>16737</v>
      </c>
      <c r="B9208" s="170" t="s">
        <v>33758</v>
      </c>
      <c r="C9208" s="169" t="s">
        <v>187</v>
      </c>
    </row>
    <row r="9209" spans="1:3" ht="28.5">
      <c r="A9209" s="169" t="s">
        <v>16739</v>
      </c>
      <c r="B9209" s="170" t="s">
        <v>33759</v>
      </c>
      <c r="C9209" s="169" t="s">
        <v>187</v>
      </c>
    </row>
    <row r="9210" spans="1:3" ht="28.5">
      <c r="A9210" s="169" t="s">
        <v>16741</v>
      </c>
      <c r="B9210" s="170" t="s">
        <v>33760</v>
      </c>
      <c r="C9210" s="169" t="s">
        <v>187</v>
      </c>
    </row>
    <row r="9211" spans="1:3" ht="28.5">
      <c r="A9211" s="169" t="s">
        <v>16743</v>
      </c>
      <c r="B9211" s="170" t="s">
        <v>33761</v>
      </c>
      <c r="C9211" s="169" t="s">
        <v>187</v>
      </c>
    </row>
    <row r="9212" spans="1:3" ht="28.5">
      <c r="A9212" s="169" t="s">
        <v>16745</v>
      </c>
      <c r="B9212" s="170" t="s">
        <v>33762</v>
      </c>
      <c r="C9212" s="169" t="s">
        <v>187</v>
      </c>
    </row>
    <row r="9213" spans="1:3" ht="28.5">
      <c r="A9213" s="169" t="s">
        <v>16747</v>
      </c>
      <c r="B9213" s="170" t="s">
        <v>33763</v>
      </c>
      <c r="C9213" s="169" t="s">
        <v>187</v>
      </c>
    </row>
    <row r="9214" spans="1:3" ht="28.5">
      <c r="A9214" s="169" t="s">
        <v>16749</v>
      </c>
      <c r="B9214" s="170" t="s">
        <v>33764</v>
      </c>
      <c r="C9214" s="169" t="s">
        <v>187</v>
      </c>
    </row>
    <row r="9215" spans="1:3" ht="28.5">
      <c r="A9215" s="169" t="s">
        <v>16751</v>
      </c>
      <c r="B9215" s="170" t="s">
        <v>33765</v>
      </c>
      <c r="C9215" s="169" t="s">
        <v>187</v>
      </c>
    </row>
    <row r="9216" spans="1:3" ht="28.5">
      <c r="A9216" s="169" t="s">
        <v>16753</v>
      </c>
      <c r="B9216" s="170" t="s">
        <v>33766</v>
      </c>
      <c r="C9216" s="169" t="s">
        <v>187</v>
      </c>
    </row>
    <row r="9217" spans="1:3" ht="28.5">
      <c r="A9217" s="169" t="s">
        <v>16755</v>
      </c>
      <c r="B9217" s="170" t="s">
        <v>33767</v>
      </c>
      <c r="C9217" s="169" t="s">
        <v>187</v>
      </c>
    </row>
    <row r="9218" spans="1:3" ht="28.5">
      <c r="A9218" s="169" t="s">
        <v>16757</v>
      </c>
      <c r="B9218" s="170" t="s">
        <v>33768</v>
      </c>
      <c r="C9218" s="169" t="s">
        <v>187</v>
      </c>
    </row>
    <row r="9219" spans="1:3" ht="28.5">
      <c r="A9219" s="169" t="s">
        <v>16759</v>
      </c>
      <c r="B9219" s="170" t="s">
        <v>33769</v>
      </c>
      <c r="C9219" s="169" t="s">
        <v>187</v>
      </c>
    </row>
    <row r="9220" spans="1:3" ht="28.5">
      <c r="A9220" s="169" t="s">
        <v>16761</v>
      </c>
      <c r="B9220" s="170" t="s">
        <v>33770</v>
      </c>
      <c r="C9220" s="169" t="s">
        <v>187</v>
      </c>
    </row>
    <row r="9221" spans="1:3" ht="28.5">
      <c r="A9221" s="169" t="s">
        <v>16763</v>
      </c>
      <c r="B9221" s="170" t="s">
        <v>33771</v>
      </c>
      <c r="C9221" s="169" t="s">
        <v>187</v>
      </c>
    </row>
    <row r="9222" spans="1:3" ht="28.5">
      <c r="A9222" s="169" t="s">
        <v>16765</v>
      </c>
      <c r="B9222" s="170" t="s">
        <v>33772</v>
      </c>
      <c r="C9222" s="169" t="s">
        <v>187</v>
      </c>
    </row>
    <row r="9223" spans="1:3" ht="28.5">
      <c r="A9223" s="169" t="s">
        <v>16767</v>
      </c>
      <c r="B9223" s="170" t="s">
        <v>33773</v>
      </c>
      <c r="C9223" s="169" t="s">
        <v>187</v>
      </c>
    </row>
    <row r="9224" spans="1:3" ht="28.5">
      <c r="A9224" s="169" t="s">
        <v>16769</v>
      </c>
      <c r="B9224" s="170" t="s">
        <v>33774</v>
      </c>
      <c r="C9224" s="169" t="s">
        <v>187</v>
      </c>
    </row>
    <row r="9225" spans="1:3" ht="28.5">
      <c r="A9225" s="169" t="s">
        <v>16771</v>
      </c>
      <c r="B9225" s="170" t="s">
        <v>33775</v>
      </c>
      <c r="C9225" s="169" t="s">
        <v>187</v>
      </c>
    </row>
    <row r="9226" spans="1:3" ht="28.5">
      <c r="A9226" s="169" t="s">
        <v>16773</v>
      </c>
      <c r="B9226" s="170" t="s">
        <v>33776</v>
      </c>
      <c r="C9226" s="169" t="s">
        <v>187</v>
      </c>
    </row>
    <row r="9227" spans="1:3" ht="28.5">
      <c r="A9227" s="169" t="s">
        <v>16775</v>
      </c>
      <c r="B9227" s="170" t="s">
        <v>33777</v>
      </c>
      <c r="C9227" s="169" t="s">
        <v>187</v>
      </c>
    </row>
    <row r="9228" spans="1:3" ht="28.5">
      <c r="A9228" s="169" t="s">
        <v>16777</v>
      </c>
      <c r="B9228" s="170" t="s">
        <v>33778</v>
      </c>
      <c r="C9228" s="169" t="s">
        <v>187</v>
      </c>
    </row>
    <row r="9229" spans="1:3" ht="28.5">
      <c r="A9229" s="169" t="s">
        <v>16779</v>
      </c>
      <c r="B9229" s="170" t="s">
        <v>33779</v>
      </c>
      <c r="C9229" s="169" t="s">
        <v>187</v>
      </c>
    </row>
    <row r="9230" spans="1:3" ht="28.5">
      <c r="A9230" s="169" t="s">
        <v>16781</v>
      </c>
      <c r="B9230" s="170" t="s">
        <v>33780</v>
      </c>
      <c r="C9230" s="169" t="s">
        <v>187</v>
      </c>
    </row>
    <row r="9231" spans="1:3" ht="28.5">
      <c r="A9231" s="169" t="s">
        <v>16783</v>
      </c>
      <c r="B9231" s="170" t="s">
        <v>33781</v>
      </c>
      <c r="C9231" s="169" t="s">
        <v>187</v>
      </c>
    </row>
    <row r="9232" spans="1:3" ht="28.5">
      <c r="A9232" s="169" t="s">
        <v>16785</v>
      </c>
      <c r="B9232" s="170" t="s">
        <v>33782</v>
      </c>
      <c r="C9232" s="169" t="s">
        <v>187</v>
      </c>
    </row>
    <row r="9233" spans="1:3" ht="28.5">
      <c r="A9233" s="169" t="s">
        <v>16787</v>
      </c>
      <c r="B9233" s="170" t="s">
        <v>33783</v>
      </c>
      <c r="C9233" s="169" t="s">
        <v>187</v>
      </c>
    </row>
    <row r="9234" spans="1:3" ht="28.5">
      <c r="A9234" s="169" t="s">
        <v>16789</v>
      </c>
      <c r="B9234" s="170" t="s">
        <v>33784</v>
      </c>
      <c r="C9234" s="169" t="s">
        <v>187</v>
      </c>
    </row>
    <row r="9235" spans="1:3" ht="28.5">
      <c r="A9235" s="169" t="s">
        <v>16791</v>
      </c>
      <c r="B9235" s="170" t="s">
        <v>33775</v>
      </c>
      <c r="C9235" s="169" t="s">
        <v>187</v>
      </c>
    </row>
    <row r="9236" spans="1:3" ht="28.5">
      <c r="A9236" s="169" t="s">
        <v>16793</v>
      </c>
      <c r="B9236" s="170" t="s">
        <v>33776</v>
      </c>
      <c r="C9236" s="169" t="s">
        <v>187</v>
      </c>
    </row>
    <row r="9237" spans="1:3" ht="28.5">
      <c r="A9237" s="169" t="s">
        <v>16795</v>
      </c>
      <c r="B9237" s="170" t="s">
        <v>33778</v>
      </c>
      <c r="C9237" s="169" t="s">
        <v>187</v>
      </c>
    </row>
    <row r="9238" spans="1:3" ht="28.5">
      <c r="A9238" s="169" t="s">
        <v>16797</v>
      </c>
      <c r="B9238" s="170" t="s">
        <v>33785</v>
      </c>
      <c r="C9238" s="169" t="s">
        <v>187</v>
      </c>
    </row>
    <row r="9239" spans="1:3" ht="28.5">
      <c r="A9239" s="169" t="s">
        <v>16799</v>
      </c>
      <c r="B9239" s="170" t="s">
        <v>33786</v>
      </c>
      <c r="C9239" s="169" t="s">
        <v>187</v>
      </c>
    </row>
    <row r="9240" spans="1:3" ht="28.5">
      <c r="A9240" s="169" t="s">
        <v>16801</v>
      </c>
      <c r="B9240" s="170" t="s">
        <v>33787</v>
      </c>
      <c r="C9240" s="169" t="s">
        <v>187</v>
      </c>
    </row>
    <row r="9241" spans="1:3" ht="28.5">
      <c r="A9241" s="169" t="s">
        <v>16803</v>
      </c>
      <c r="B9241" s="170" t="s">
        <v>33788</v>
      </c>
      <c r="C9241" s="169" t="s">
        <v>187</v>
      </c>
    </row>
    <row r="9242" spans="1:3" ht="28.5">
      <c r="A9242" s="169" t="s">
        <v>16805</v>
      </c>
      <c r="B9242" s="170" t="s">
        <v>33789</v>
      </c>
      <c r="C9242" s="169" t="s">
        <v>187</v>
      </c>
    </row>
    <row r="9243" spans="1:3" ht="28.5">
      <c r="A9243" s="169" t="s">
        <v>16807</v>
      </c>
      <c r="B9243" s="170" t="s">
        <v>33790</v>
      </c>
      <c r="C9243" s="169" t="s">
        <v>187</v>
      </c>
    </row>
    <row r="9244" spans="1:3" ht="28.5">
      <c r="A9244" s="169" t="s">
        <v>16809</v>
      </c>
      <c r="B9244" s="170" t="s">
        <v>33791</v>
      </c>
      <c r="C9244" s="169" t="s">
        <v>187</v>
      </c>
    </row>
    <row r="9245" spans="1:3" ht="28.5">
      <c r="A9245" s="169" t="s">
        <v>16811</v>
      </c>
      <c r="B9245" s="170" t="s">
        <v>33792</v>
      </c>
      <c r="C9245" s="169" t="s">
        <v>187</v>
      </c>
    </row>
    <row r="9246" spans="1:3" ht="28.5">
      <c r="A9246" s="169" t="s">
        <v>16813</v>
      </c>
      <c r="B9246" s="170" t="s">
        <v>33793</v>
      </c>
      <c r="C9246" s="169" t="s">
        <v>187</v>
      </c>
    </row>
    <row r="9247" spans="1:3" ht="28.5">
      <c r="A9247" s="169" t="s">
        <v>16815</v>
      </c>
      <c r="B9247" s="170" t="s">
        <v>33794</v>
      </c>
      <c r="C9247" s="169" t="s">
        <v>187</v>
      </c>
    </row>
    <row r="9248" spans="1:3" ht="28.5">
      <c r="A9248" s="169" t="s">
        <v>16817</v>
      </c>
      <c r="B9248" s="170" t="s">
        <v>33795</v>
      </c>
      <c r="C9248" s="169" t="s">
        <v>187</v>
      </c>
    </row>
    <row r="9249" spans="1:3" ht="28.5">
      <c r="A9249" s="169" t="s">
        <v>16819</v>
      </c>
      <c r="B9249" s="170" t="s">
        <v>33796</v>
      </c>
      <c r="C9249" s="169" t="s">
        <v>187</v>
      </c>
    </row>
    <row r="9250" spans="1:3" ht="28.5">
      <c r="A9250" s="169" t="s">
        <v>16821</v>
      </c>
      <c r="B9250" s="170" t="s">
        <v>33797</v>
      </c>
      <c r="C9250" s="169" t="s">
        <v>187</v>
      </c>
    </row>
    <row r="9251" spans="1:3" ht="28.5">
      <c r="A9251" s="169" t="s">
        <v>16823</v>
      </c>
      <c r="B9251" s="170" t="s">
        <v>33798</v>
      </c>
      <c r="C9251" s="169" t="s">
        <v>187</v>
      </c>
    </row>
    <row r="9252" spans="1:3" ht="28.5">
      <c r="A9252" s="169" t="s">
        <v>16825</v>
      </c>
      <c r="B9252" s="170" t="s">
        <v>33799</v>
      </c>
      <c r="C9252" s="169" t="s">
        <v>187</v>
      </c>
    </row>
    <row r="9253" spans="1:3" ht="28.5">
      <c r="A9253" s="169" t="s">
        <v>16827</v>
      </c>
      <c r="B9253" s="170" t="s">
        <v>33800</v>
      </c>
      <c r="C9253" s="169" t="s">
        <v>187</v>
      </c>
    </row>
    <row r="9254" spans="1:3" ht="28.5">
      <c r="A9254" s="169" t="s">
        <v>16829</v>
      </c>
      <c r="B9254" s="170" t="s">
        <v>33801</v>
      </c>
      <c r="C9254" s="169" t="s">
        <v>187</v>
      </c>
    </row>
    <row r="9255" spans="1:3" ht="28.5">
      <c r="A9255" s="169" t="s">
        <v>16831</v>
      </c>
      <c r="B9255" s="170" t="s">
        <v>33802</v>
      </c>
      <c r="C9255" s="169" t="s">
        <v>187</v>
      </c>
    </row>
    <row r="9256" spans="1:3" ht="28.5">
      <c r="A9256" s="169" t="s">
        <v>16833</v>
      </c>
      <c r="B9256" s="170" t="s">
        <v>33803</v>
      </c>
      <c r="C9256" s="169" t="s">
        <v>187</v>
      </c>
    </row>
    <row r="9257" spans="1:3" ht="28.5">
      <c r="A9257" s="169" t="s">
        <v>16835</v>
      </c>
      <c r="B9257" s="170" t="s">
        <v>33804</v>
      </c>
      <c r="C9257" s="169" t="s">
        <v>187</v>
      </c>
    </row>
    <row r="9258" spans="1:3" ht="28.5">
      <c r="A9258" s="169" t="s">
        <v>33805</v>
      </c>
      <c r="B9258" s="170" t="s">
        <v>33806</v>
      </c>
      <c r="C9258" s="169" t="s">
        <v>187</v>
      </c>
    </row>
    <row r="9259" spans="1:3" ht="28.5">
      <c r="A9259" s="169" t="s">
        <v>16837</v>
      </c>
      <c r="B9259" s="170" t="s">
        <v>33807</v>
      </c>
      <c r="C9259" s="169" t="s">
        <v>187</v>
      </c>
    </row>
    <row r="9260" spans="1:3" ht="28.5">
      <c r="A9260" s="169" t="s">
        <v>16839</v>
      </c>
      <c r="B9260" s="170" t="s">
        <v>33808</v>
      </c>
      <c r="C9260" s="169" t="s">
        <v>187</v>
      </c>
    </row>
    <row r="9261" spans="1:3" ht="28.5">
      <c r="A9261" s="169" t="s">
        <v>16841</v>
      </c>
      <c r="B9261" s="170" t="s">
        <v>33809</v>
      </c>
      <c r="C9261" s="169" t="s">
        <v>187</v>
      </c>
    </row>
    <row r="9262" spans="1:3" ht="28.5">
      <c r="A9262" s="169" t="s">
        <v>16843</v>
      </c>
      <c r="B9262" s="170" t="s">
        <v>33810</v>
      </c>
      <c r="C9262" s="169" t="s">
        <v>187</v>
      </c>
    </row>
    <row r="9263" spans="1:3" ht="28.5">
      <c r="A9263" s="169" t="s">
        <v>16845</v>
      </c>
      <c r="B9263" s="170" t="s">
        <v>33811</v>
      </c>
      <c r="C9263" s="169" t="s">
        <v>187</v>
      </c>
    </row>
    <row r="9264" spans="1:3" ht="28.5">
      <c r="A9264" s="169" t="s">
        <v>16847</v>
      </c>
      <c r="B9264" s="170" t="s">
        <v>33812</v>
      </c>
      <c r="C9264" s="169" t="s">
        <v>187</v>
      </c>
    </row>
    <row r="9265" spans="1:3" ht="28.5">
      <c r="A9265" s="169" t="s">
        <v>16849</v>
      </c>
      <c r="B9265" s="170" t="s">
        <v>33813</v>
      </c>
      <c r="C9265" s="169" t="s">
        <v>187</v>
      </c>
    </row>
    <row r="9266" spans="1:3" ht="28.5">
      <c r="A9266" s="169" t="s">
        <v>16851</v>
      </c>
      <c r="B9266" s="170" t="s">
        <v>33814</v>
      </c>
      <c r="C9266" s="169" t="s">
        <v>187</v>
      </c>
    </row>
    <row r="9267" spans="1:3" ht="28.5">
      <c r="A9267" s="169" t="s">
        <v>16853</v>
      </c>
      <c r="B9267" s="170" t="s">
        <v>33815</v>
      </c>
      <c r="C9267" s="169" t="s">
        <v>187</v>
      </c>
    </row>
    <row r="9268" spans="1:3" ht="28.5">
      <c r="A9268" s="169" t="s">
        <v>16855</v>
      </c>
      <c r="B9268" s="170" t="s">
        <v>33816</v>
      </c>
      <c r="C9268" s="169" t="s">
        <v>187</v>
      </c>
    </row>
    <row r="9269" spans="1:3" ht="28.5">
      <c r="A9269" s="169" t="s">
        <v>16857</v>
      </c>
      <c r="B9269" s="170" t="s">
        <v>33817</v>
      </c>
      <c r="C9269" s="169" t="s">
        <v>187</v>
      </c>
    </row>
    <row r="9270" spans="1:3" ht="28.5">
      <c r="A9270" s="169" t="s">
        <v>16859</v>
      </c>
      <c r="B9270" s="170" t="s">
        <v>33818</v>
      </c>
      <c r="C9270" s="169" t="s">
        <v>187</v>
      </c>
    </row>
    <row r="9271" spans="1:3">
      <c r="A9271" s="169" t="s">
        <v>16861</v>
      </c>
      <c r="B9271" s="170" t="s">
        <v>33819</v>
      </c>
      <c r="C9271" s="169" t="s">
        <v>174</v>
      </c>
    </row>
    <row r="9272" spans="1:3">
      <c r="A9272" s="169" t="s">
        <v>16863</v>
      </c>
      <c r="B9272" s="170" t="s">
        <v>33820</v>
      </c>
      <c r="C9272" s="169" t="s">
        <v>174</v>
      </c>
    </row>
    <row r="9273" spans="1:3">
      <c r="A9273" s="169" t="s">
        <v>16865</v>
      </c>
      <c r="B9273" s="170" t="s">
        <v>33821</v>
      </c>
      <c r="C9273" s="169" t="s">
        <v>187</v>
      </c>
    </row>
    <row r="9274" spans="1:3">
      <c r="A9274" s="169" t="s">
        <v>16867</v>
      </c>
      <c r="B9274" s="170" t="s">
        <v>33822</v>
      </c>
      <c r="C9274" s="169" t="s">
        <v>187</v>
      </c>
    </row>
    <row r="9275" spans="1:3">
      <c r="A9275" s="169" t="s">
        <v>16869</v>
      </c>
      <c r="B9275" s="170" t="s">
        <v>33823</v>
      </c>
      <c r="C9275" s="169" t="s">
        <v>187</v>
      </c>
    </row>
    <row r="9276" spans="1:3">
      <c r="A9276" s="169" t="s">
        <v>33824</v>
      </c>
      <c r="B9276" s="170" t="s">
        <v>33825</v>
      </c>
    </row>
    <row r="9277" spans="1:3">
      <c r="A9277" s="169" t="s">
        <v>16871</v>
      </c>
      <c r="B9277" s="170" t="s">
        <v>33826</v>
      </c>
      <c r="C9277" s="169" t="s">
        <v>187</v>
      </c>
    </row>
    <row r="9278" spans="1:3">
      <c r="A9278" s="169" t="s">
        <v>16873</v>
      </c>
      <c r="B9278" s="170" t="s">
        <v>33827</v>
      </c>
      <c r="C9278" s="169" t="s">
        <v>187</v>
      </c>
    </row>
    <row r="9279" spans="1:3">
      <c r="A9279" s="169" t="s">
        <v>16875</v>
      </c>
      <c r="B9279" s="170" t="s">
        <v>33828</v>
      </c>
      <c r="C9279" s="169" t="s">
        <v>187</v>
      </c>
    </row>
    <row r="9280" spans="1:3">
      <c r="A9280" s="169" t="s">
        <v>16877</v>
      </c>
      <c r="B9280" s="170" t="s">
        <v>33829</v>
      </c>
      <c r="C9280" s="169" t="s">
        <v>187</v>
      </c>
    </row>
    <row r="9281" spans="1:3">
      <c r="A9281" s="169" t="s">
        <v>16879</v>
      </c>
      <c r="B9281" s="170" t="s">
        <v>33830</v>
      </c>
      <c r="C9281" s="169" t="s">
        <v>187</v>
      </c>
    </row>
    <row r="9282" spans="1:3">
      <c r="A9282" s="169" t="s">
        <v>16881</v>
      </c>
      <c r="B9282" s="170" t="s">
        <v>33831</v>
      </c>
      <c r="C9282" s="169" t="s">
        <v>187</v>
      </c>
    </row>
    <row r="9283" spans="1:3">
      <c r="A9283" s="169" t="s">
        <v>16883</v>
      </c>
      <c r="B9283" s="170" t="s">
        <v>33832</v>
      </c>
      <c r="C9283" s="169" t="s">
        <v>187</v>
      </c>
    </row>
    <row r="9284" spans="1:3">
      <c r="A9284" s="169" t="s">
        <v>16885</v>
      </c>
      <c r="B9284" s="170" t="s">
        <v>33833</v>
      </c>
      <c r="C9284" s="169" t="s">
        <v>187</v>
      </c>
    </row>
    <row r="9285" spans="1:3">
      <c r="A9285" s="169" t="s">
        <v>33834</v>
      </c>
      <c r="B9285" s="170" t="s">
        <v>33835</v>
      </c>
    </row>
    <row r="9286" spans="1:3" ht="28.5">
      <c r="A9286" s="169" t="s">
        <v>16887</v>
      </c>
      <c r="B9286" s="170" t="s">
        <v>33836</v>
      </c>
      <c r="C9286" s="169" t="s">
        <v>174</v>
      </c>
    </row>
    <row r="9287" spans="1:3" ht="28.5">
      <c r="A9287" s="169" t="s">
        <v>16889</v>
      </c>
      <c r="B9287" s="170" t="s">
        <v>33837</v>
      </c>
      <c r="C9287" s="169" t="s">
        <v>174</v>
      </c>
    </row>
    <row r="9288" spans="1:3" ht="28.5">
      <c r="A9288" s="169" t="s">
        <v>16891</v>
      </c>
      <c r="B9288" s="170" t="s">
        <v>33838</v>
      </c>
      <c r="C9288" s="169" t="s">
        <v>174</v>
      </c>
    </row>
    <row r="9289" spans="1:3" ht="28.5">
      <c r="A9289" s="169" t="s">
        <v>16893</v>
      </c>
      <c r="B9289" s="170" t="s">
        <v>33839</v>
      </c>
      <c r="C9289" s="169" t="s">
        <v>174</v>
      </c>
    </row>
    <row r="9290" spans="1:3" ht="28.5">
      <c r="A9290" s="169" t="s">
        <v>16895</v>
      </c>
      <c r="B9290" s="170" t="s">
        <v>33840</v>
      </c>
      <c r="C9290" s="169" t="s">
        <v>174</v>
      </c>
    </row>
    <row r="9291" spans="1:3" ht="28.5">
      <c r="A9291" s="169" t="s">
        <v>16897</v>
      </c>
      <c r="B9291" s="170" t="s">
        <v>33841</v>
      </c>
      <c r="C9291" s="169" t="s">
        <v>174</v>
      </c>
    </row>
    <row r="9292" spans="1:3">
      <c r="A9292" s="169" t="s">
        <v>16899</v>
      </c>
      <c r="B9292" s="170" t="s">
        <v>33842</v>
      </c>
      <c r="C9292" s="169" t="s">
        <v>174</v>
      </c>
    </row>
    <row r="9293" spans="1:3">
      <c r="A9293" s="169" t="s">
        <v>16901</v>
      </c>
      <c r="B9293" s="170" t="s">
        <v>33843</v>
      </c>
      <c r="C9293" s="169" t="s">
        <v>174</v>
      </c>
    </row>
    <row r="9294" spans="1:3">
      <c r="A9294" s="169" t="s">
        <v>16903</v>
      </c>
      <c r="B9294" s="170" t="s">
        <v>33844</v>
      </c>
      <c r="C9294" s="169" t="s">
        <v>174</v>
      </c>
    </row>
    <row r="9295" spans="1:3">
      <c r="A9295" s="169" t="s">
        <v>16905</v>
      </c>
      <c r="B9295" s="170" t="s">
        <v>33845</v>
      </c>
      <c r="C9295" s="169" t="s">
        <v>174</v>
      </c>
    </row>
    <row r="9296" spans="1:3">
      <c r="A9296" s="169" t="s">
        <v>16907</v>
      </c>
      <c r="B9296" s="170" t="s">
        <v>33846</v>
      </c>
      <c r="C9296" s="169" t="s">
        <v>174</v>
      </c>
    </row>
    <row r="9297" spans="1:3">
      <c r="A9297" s="169" t="s">
        <v>16909</v>
      </c>
      <c r="B9297" s="170" t="s">
        <v>33847</v>
      </c>
      <c r="C9297" s="169" t="s">
        <v>174</v>
      </c>
    </row>
    <row r="9298" spans="1:3">
      <c r="A9298" s="169" t="s">
        <v>16911</v>
      </c>
      <c r="B9298" s="170" t="s">
        <v>33848</v>
      </c>
      <c r="C9298" s="169" t="s">
        <v>174</v>
      </c>
    </row>
    <row r="9299" spans="1:3">
      <c r="A9299" s="169" t="s">
        <v>16913</v>
      </c>
      <c r="B9299" s="170" t="s">
        <v>33849</v>
      </c>
      <c r="C9299" s="169" t="s">
        <v>174</v>
      </c>
    </row>
    <row r="9300" spans="1:3">
      <c r="A9300" s="169" t="s">
        <v>16915</v>
      </c>
      <c r="B9300" s="170" t="s">
        <v>33850</v>
      </c>
      <c r="C9300" s="169" t="s">
        <v>174</v>
      </c>
    </row>
    <row r="9301" spans="1:3">
      <c r="A9301" s="169" t="s">
        <v>16917</v>
      </c>
      <c r="B9301" s="170" t="s">
        <v>33851</v>
      </c>
      <c r="C9301" s="169" t="s">
        <v>174</v>
      </c>
    </row>
    <row r="9302" spans="1:3">
      <c r="A9302" s="169" t="s">
        <v>16919</v>
      </c>
      <c r="B9302" s="170" t="s">
        <v>33852</v>
      </c>
      <c r="C9302" s="169" t="s">
        <v>174</v>
      </c>
    </row>
    <row r="9303" spans="1:3">
      <c r="A9303" s="169" t="s">
        <v>16921</v>
      </c>
      <c r="B9303" s="170" t="s">
        <v>33853</v>
      </c>
      <c r="C9303" s="169" t="s">
        <v>174</v>
      </c>
    </row>
    <row r="9304" spans="1:3">
      <c r="A9304" s="169" t="s">
        <v>16923</v>
      </c>
      <c r="B9304" s="170" t="s">
        <v>33854</v>
      </c>
      <c r="C9304" s="169" t="s">
        <v>174</v>
      </c>
    </row>
    <row r="9305" spans="1:3">
      <c r="A9305" s="169" t="s">
        <v>16925</v>
      </c>
      <c r="B9305" s="170" t="s">
        <v>33855</v>
      </c>
      <c r="C9305" s="169" t="s">
        <v>174</v>
      </c>
    </row>
    <row r="9306" spans="1:3">
      <c r="A9306" s="169" t="s">
        <v>16927</v>
      </c>
      <c r="B9306" s="170" t="s">
        <v>33856</v>
      </c>
      <c r="C9306" s="169" t="s">
        <v>174</v>
      </c>
    </row>
    <row r="9307" spans="1:3">
      <c r="A9307" s="169" t="s">
        <v>16929</v>
      </c>
      <c r="B9307" s="170" t="s">
        <v>33857</v>
      </c>
      <c r="C9307" s="169" t="s">
        <v>174</v>
      </c>
    </row>
    <row r="9308" spans="1:3">
      <c r="A9308" s="169" t="s">
        <v>16931</v>
      </c>
      <c r="B9308" s="170" t="s">
        <v>33858</v>
      </c>
      <c r="C9308" s="169" t="s">
        <v>174</v>
      </c>
    </row>
    <row r="9309" spans="1:3">
      <c r="A9309" s="169" t="s">
        <v>16933</v>
      </c>
      <c r="B9309" s="170" t="s">
        <v>33859</v>
      </c>
      <c r="C9309" s="169" t="s">
        <v>174</v>
      </c>
    </row>
    <row r="9310" spans="1:3">
      <c r="A9310" s="169" t="s">
        <v>33860</v>
      </c>
      <c r="B9310" s="170" t="s">
        <v>33861</v>
      </c>
      <c r="C9310" s="169" t="s">
        <v>174</v>
      </c>
    </row>
    <row r="9311" spans="1:3">
      <c r="A9311" s="169" t="s">
        <v>16935</v>
      </c>
      <c r="B9311" s="170" t="s">
        <v>33862</v>
      </c>
      <c r="C9311" s="169" t="s">
        <v>174</v>
      </c>
    </row>
    <row r="9312" spans="1:3">
      <c r="A9312" s="169" t="s">
        <v>16937</v>
      </c>
      <c r="B9312" s="170" t="s">
        <v>33863</v>
      </c>
      <c r="C9312" s="169" t="s">
        <v>174</v>
      </c>
    </row>
    <row r="9313" spans="1:3">
      <c r="A9313" s="169" t="s">
        <v>16939</v>
      </c>
      <c r="B9313" s="170" t="s">
        <v>33864</v>
      </c>
      <c r="C9313" s="169" t="s">
        <v>174</v>
      </c>
    </row>
    <row r="9314" spans="1:3">
      <c r="A9314" s="169" t="s">
        <v>16941</v>
      </c>
      <c r="B9314" s="170" t="s">
        <v>33865</v>
      </c>
      <c r="C9314" s="169" t="s">
        <v>174</v>
      </c>
    </row>
    <row r="9315" spans="1:3">
      <c r="A9315" s="169" t="s">
        <v>16943</v>
      </c>
      <c r="B9315" s="170" t="s">
        <v>33866</v>
      </c>
      <c r="C9315" s="169" t="s">
        <v>174</v>
      </c>
    </row>
    <row r="9316" spans="1:3">
      <c r="A9316" s="169" t="s">
        <v>16945</v>
      </c>
      <c r="B9316" s="170" t="s">
        <v>33867</v>
      </c>
      <c r="C9316" s="169" t="s">
        <v>174</v>
      </c>
    </row>
    <row r="9317" spans="1:3">
      <c r="A9317" s="169" t="s">
        <v>16947</v>
      </c>
      <c r="B9317" s="170" t="s">
        <v>33868</v>
      </c>
      <c r="C9317" s="169" t="s">
        <v>174</v>
      </c>
    </row>
    <row r="9318" spans="1:3">
      <c r="A9318" s="169" t="s">
        <v>16949</v>
      </c>
      <c r="B9318" s="170" t="s">
        <v>33869</v>
      </c>
      <c r="C9318" s="169" t="s">
        <v>174</v>
      </c>
    </row>
    <row r="9319" spans="1:3">
      <c r="A9319" s="169" t="s">
        <v>16951</v>
      </c>
      <c r="B9319" s="170" t="s">
        <v>33870</v>
      </c>
      <c r="C9319" s="169" t="s">
        <v>174</v>
      </c>
    </row>
    <row r="9320" spans="1:3">
      <c r="A9320" s="169" t="s">
        <v>16953</v>
      </c>
      <c r="B9320" s="170" t="s">
        <v>33871</v>
      </c>
      <c r="C9320" s="169" t="s">
        <v>174</v>
      </c>
    </row>
    <row r="9321" spans="1:3">
      <c r="A9321" s="169" t="s">
        <v>16955</v>
      </c>
      <c r="B9321" s="170" t="s">
        <v>33872</v>
      </c>
      <c r="C9321" s="169" t="s">
        <v>174</v>
      </c>
    </row>
    <row r="9322" spans="1:3">
      <c r="A9322" s="169" t="s">
        <v>16957</v>
      </c>
      <c r="B9322" s="170" t="s">
        <v>33873</v>
      </c>
      <c r="C9322" s="169" t="s">
        <v>174</v>
      </c>
    </row>
    <row r="9323" spans="1:3">
      <c r="A9323" s="169" t="s">
        <v>16959</v>
      </c>
      <c r="B9323" s="170" t="s">
        <v>33874</v>
      </c>
      <c r="C9323" s="169" t="s">
        <v>174</v>
      </c>
    </row>
    <row r="9324" spans="1:3">
      <c r="A9324" s="169" t="s">
        <v>16961</v>
      </c>
      <c r="B9324" s="170" t="s">
        <v>33875</v>
      </c>
      <c r="C9324" s="169" t="s">
        <v>174</v>
      </c>
    </row>
    <row r="9325" spans="1:3">
      <c r="A9325" s="169" t="s">
        <v>16963</v>
      </c>
      <c r="B9325" s="170" t="s">
        <v>33876</v>
      </c>
      <c r="C9325" s="169" t="s">
        <v>174</v>
      </c>
    </row>
    <row r="9326" spans="1:3">
      <c r="A9326" s="169" t="s">
        <v>16965</v>
      </c>
      <c r="B9326" s="170" t="s">
        <v>33877</v>
      </c>
      <c r="C9326" s="169" t="s">
        <v>174</v>
      </c>
    </row>
    <row r="9327" spans="1:3">
      <c r="A9327" s="169" t="s">
        <v>16967</v>
      </c>
      <c r="B9327" s="170" t="s">
        <v>33878</v>
      </c>
      <c r="C9327" s="169" t="s">
        <v>174</v>
      </c>
    </row>
    <row r="9328" spans="1:3">
      <c r="A9328" s="169" t="s">
        <v>16969</v>
      </c>
      <c r="B9328" s="170" t="s">
        <v>33879</v>
      </c>
      <c r="C9328" s="169" t="s">
        <v>174</v>
      </c>
    </row>
    <row r="9329" spans="1:3">
      <c r="A9329" s="169" t="s">
        <v>16971</v>
      </c>
      <c r="B9329" s="170" t="s">
        <v>33880</v>
      </c>
      <c r="C9329" s="169" t="s">
        <v>174</v>
      </c>
    </row>
    <row r="9330" spans="1:3">
      <c r="A9330" s="169" t="s">
        <v>16973</v>
      </c>
      <c r="B9330" s="170" t="s">
        <v>33881</v>
      </c>
      <c r="C9330" s="169" t="s">
        <v>174</v>
      </c>
    </row>
    <row r="9331" spans="1:3">
      <c r="A9331" s="169" t="s">
        <v>16975</v>
      </c>
      <c r="B9331" s="170" t="s">
        <v>33882</v>
      </c>
      <c r="C9331" s="169" t="s">
        <v>174</v>
      </c>
    </row>
    <row r="9332" spans="1:3">
      <c r="A9332" s="169" t="s">
        <v>16977</v>
      </c>
      <c r="B9332" s="170" t="s">
        <v>33883</v>
      </c>
      <c r="C9332" s="169" t="s">
        <v>174</v>
      </c>
    </row>
    <row r="9333" spans="1:3">
      <c r="A9333" s="169" t="s">
        <v>16979</v>
      </c>
      <c r="B9333" s="170" t="s">
        <v>33884</v>
      </c>
      <c r="C9333" s="169" t="s">
        <v>174</v>
      </c>
    </row>
    <row r="9334" spans="1:3">
      <c r="A9334" s="169" t="s">
        <v>16981</v>
      </c>
      <c r="B9334" s="170" t="s">
        <v>33885</v>
      </c>
      <c r="C9334" s="169" t="s">
        <v>174</v>
      </c>
    </row>
    <row r="9335" spans="1:3">
      <c r="A9335" s="169" t="s">
        <v>16983</v>
      </c>
      <c r="B9335" s="170" t="s">
        <v>33886</v>
      </c>
      <c r="C9335" s="169" t="s">
        <v>174</v>
      </c>
    </row>
    <row r="9336" spans="1:3">
      <c r="A9336" s="169" t="s">
        <v>16985</v>
      </c>
      <c r="B9336" s="170" t="s">
        <v>33887</v>
      </c>
      <c r="C9336" s="169" t="s">
        <v>174</v>
      </c>
    </row>
    <row r="9337" spans="1:3">
      <c r="A9337" s="169" t="s">
        <v>16987</v>
      </c>
      <c r="B9337" s="170" t="s">
        <v>33888</v>
      </c>
      <c r="C9337" s="169" t="s">
        <v>174</v>
      </c>
    </row>
    <row r="9338" spans="1:3">
      <c r="A9338" s="169" t="s">
        <v>16989</v>
      </c>
      <c r="B9338" s="170" t="s">
        <v>33889</v>
      </c>
      <c r="C9338" s="169" t="s">
        <v>174</v>
      </c>
    </row>
    <row r="9339" spans="1:3">
      <c r="A9339" s="169" t="s">
        <v>16991</v>
      </c>
      <c r="B9339" s="170" t="s">
        <v>33890</v>
      </c>
      <c r="C9339" s="169" t="s">
        <v>174</v>
      </c>
    </row>
    <row r="9340" spans="1:3">
      <c r="A9340" s="169" t="s">
        <v>16993</v>
      </c>
      <c r="B9340" s="170" t="s">
        <v>33891</v>
      </c>
      <c r="C9340" s="169" t="s">
        <v>174</v>
      </c>
    </row>
    <row r="9341" spans="1:3">
      <c r="A9341" s="169" t="s">
        <v>16995</v>
      </c>
      <c r="B9341" s="170" t="s">
        <v>33892</v>
      </c>
      <c r="C9341" s="169" t="s">
        <v>174</v>
      </c>
    </row>
    <row r="9342" spans="1:3">
      <c r="A9342" s="169" t="s">
        <v>16997</v>
      </c>
      <c r="B9342" s="170" t="s">
        <v>33893</v>
      </c>
      <c r="C9342" s="169" t="s">
        <v>174</v>
      </c>
    </row>
    <row r="9343" spans="1:3">
      <c r="A9343" s="169" t="s">
        <v>16999</v>
      </c>
      <c r="B9343" s="170" t="s">
        <v>33894</v>
      </c>
      <c r="C9343" s="169" t="s">
        <v>174</v>
      </c>
    </row>
    <row r="9344" spans="1:3">
      <c r="A9344" s="169" t="s">
        <v>17001</v>
      </c>
      <c r="B9344" s="170" t="s">
        <v>33895</v>
      </c>
      <c r="C9344" s="169" t="s">
        <v>174</v>
      </c>
    </row>
    <row r="9345" spans="1:3">
      <c r="A9345" s="169" t="s">
        <v>17003</v>
      </c>
      <c r="B9345" s="170" t="s">
        <v>33896</v>
      </c>
      <c r="C9345" s="169" t="s">
        <v>174</v>
      </c>
    </row>
    <row r="9346" spans="1:3">
      <c r="A9346" s="169" t="s">
        <v>17005</v>
      </c>
      <c r="B9346" s="170" t="s">
        <v>33897</v>
      </c>
      <c r="C9346" s="169" t="s">
        <v>174</v>
      </c>
    </row>
    <row r="9347" spans="1:3">
      <c r="A9347" s="169" t="s">
        <v>17007</v>
      </c>
      <c r="B9347" s="170" t="s">
        <v>33898</v>
      </c>
      <c r="C9347" s="169" t="s">
        <v>174</v>
      </c>
    </row>
    <row r="9348" spans="1:3">
      <c r="A9348" s="169" t="s">
        <v>17009</v>
      </c>
      <c r="B9348" s="170" t="s">
        <v>33899</v>
      </c>
      <c r="C9348" s="169" t="s">
        <v>174</v>
      </c>
    </row>
    <row r="9349" spans="1:3">
      <c r="A9349" s="169" t="s">
        <v>17011</v>
      </c>
      <c r="B9349" s="170" t="s">
        <v>33900</v>
      </c>
      <c r="C9349" s="169" t="s">
        <v>174</v>
      </c>
    </row>
    <row r="9350" spans="1:3">
      <c r="A9350" s="169" t="s">
        <v>17013</v>
      </c>
      <c r="B9350" s="170" t="s">
        <v>33901</v>
      </c>
      <c r="C9350" s="169" t="s">
        <v>174</v>
      </c>
    </row>
    <row r="9351" spans="1:3">
      <c r="A9351" s="169" t="s">
        <v>17015</v>
      </c>
      <c r="B9351" s="170" t="s">
        <v>33902</v>
      </c>
      <c r="C9351" s="169" t="s">
        <v>174</v>
      </c>
    </row>
    <row r="9352" spans="1:3">
      <c r="A9352" s="169" t="s">
        <v>17017</v>
      </c>
      <c r="B9352" s="170" t="s">
        <v>33903</v>
      </c>
      <c r="C9352" s="169" t="s">
        <v>174</v>
      </c>
    </row>
    <row r="9353" spans="1:3">
      <c r="A9353" s="169" t="s">
        <v>17019</v>
      </c>
      <c r="B9353" s="170" t="s">
        <v>33904</v>
      </c>
      <c r="C9353" s="169" t="s">
        <v>174</v>
      </c>
    </row>
    <row r="9354" spans="1:3">
      <c r="A9354" s="169" t="s">
        <v>17021</v>
      </c>
      <c r="B9354" s="170" t="s">
        <v>33905</v>
      </c>
      <c r="C9354" s="169" t="s">
        <v>174</v>
      </c>
    </row>
    <row r="9355" spans="1:3">
      <c r="A9355" s="169" t="s">
        <v>17023</v>
      </c>
      <c r="B9355" s="170" t="s">
        <v>33906</v>
      </c>
      <c r="C9355" s="169" t="s">
        <v>174</v>
      </c>
    </row>
    <row r="9356" spans="1:3">
      <c r="A9356" s="169" t="s">
        <v>17025</v>
      </c>
      <c r="B9356" s="170" t="s">
        <v>33907</v>
      </c>
      <c r="C9356" s="169" t="s">
        <v>174</v>
      </c>
    </row>
    <row r="9357" spans="1:3">
      <c r="A9357" s="169" t="s">
        <v>17027</v>
      </c>
      <c r="B9357" s="170" t="s">
        <v>33908</v>
      </c>
      <c r="C9357" s="169" t="s">
        <v>174</v>
      </c>
    </row>
    <row r="9358" spans="1:3">
      <c r="A9358" s="169" t="s">
        <v>17029</v>
      </c>
      <c r="B9358" s="170" t="s">
        <v>33909</v>
      </c>
      <c r="C9358" s="169" t="s">
        <v>174</v>
      </c>
    </row>
    <row r="9359" spans="1:3">
      <c r="A9359" s="169" t="s">
        <v>17031</v>
      </c>
      <c r="B9359" s="170" t="s">
        <v>33910</v>
      </c>
      <c r="C9359" s="169" t="s">
        <v>174</v>
      </c>
    </row>
    <row r="9360" spans="1:3">
      <c r="A9360" s="169" t="s">
        <v>17033</v>
      </c>
      <c r="B9360" s="170" t="s">
        <v>33911</v>
      </c>
      <c r="C9360" s="169" t="s">
        <v>174</v>
      </c>
    </row>
    <row r="9361" spans="1:3">
      <c r="A9361" s="169" t="s">
        <v>17035</v>
      </c>
      <c r="B9361" s="170" t="s">
        <v>33912</v>
      </c>
      <c r="C9361" s="169" t="s">
        <v>174</v>
      </c>
    </row>
    <row r="9362" spans="1:3">
      <c r="A9362" s="169" t="s">
        <v>17037</v>
      </c>
      <c r="B9362" s="170" t="s">
        <v>33913</v>
      </c>
      <c r="C9362" s="169" t="s">
        <v>174</v>
      </c>
    </row>
    <row r="9363" spans="1:3">
      <c r="A9363" s="169" t="s">
        <v>17039</v>
      </c>
      <c r="B9363" s="170" t="s">
        <v>33914</v>
      </c>
      <c r="C9363" s="169" t="s">
        <v>174</v>
      </c>
    </row>
    <row r="9364" spans="1:3">
      <c r="A9364" s="169" t="s">
        <v>17041</v>
      </c>
      <c r="B9364" s="170" t="s">
        <v>33915</v>
      </c>
      <c r="C9364" s="169" t="s">
        <v>174</v>
      </c>
    </row>
    <row r="9365" spans="1:3">
      <c r="A9365" s="169" t="s">
        <v>17043</v>
      </c>
      <c r="B9365" s="170" t="s">
        <v>33916</v>
      </c>
      <c r="C9365" s="169" t="s">
        <v>174</v>
      </c>
    </row>
    <row r="9366" spans="1:3">
      <c r="A9366" s="169" t="s">
        <v>17045</v>
      </c>
      <c r="B9366" s="170" t="s">
        <v>33917</v>
      </c>
      <c r="C9366" s="169" t="s">
        <v>174</v>
      </c>
    </row>
    <row r="9367" spans="1:3">
      <c r="A9367" s="169" t="s">
        <v>17047</v>
      </c>
      <c r="B9367" s="170" t="s">
        <v>33918</v>
      </c>
      <c r="C9367" s="169" t="s">
        <v>174</v>
      </c>
    </row>
    <row r="9368" spans="1:3">
      <c r="A9368" s="169" t="s">
        <v>17049</v>
      </c>
      <c r="B9368" s="170" t="s">
        <v>33919</v>
      </c>
      <c r="C9368" s="169" t="s">
        <v>174</v>
      </c>
    </row>
    <row r="9369" spans="1:3">
      <c r="A9369" s="169" t="s">
        <v>17051</v>
      </c>
      <c r="B9369" s="170" t="s">
        <v>33920</v>
      </c>
      <c r="C9369" s="169" t="s">
        <v>174</v>
      </c>
    </row>
    <row r="9370" spans="1:3">
      <c r="A9370" s="169" t="s">
        <v>17053</v>
      </c>
      <c r="B9370" s="170" t="s">
        <v>33921</v>
      </c>
      <c r="C9370" s="169" t="s">
        <v>174</v>
      </c>
    </row>
    <row r="9371" spans="1:3">
      <c r="A9371" s="169" t="s">
        <v>17055</v>
      </c>
      <c r="B9371" s="170" t="s">
        <v>33922</v>
      </c>
      <c r="C9371" s="169" t="s">
        <v>174</v>
      </c>
    </row>
    <row r="9372" spans="1:3">
      <c r="A9372" s="169" t="s">
        <v>17057</v>
      </c>
      <c r="B9372" s="170" t="s">
        <v>33923</v>
      </c>
      <c r="C9372" s="169" t="s">
        <v>174</v>
      </c>
    </row>
    <row r="9373" spans="1:3">
      <c r="A9373" s="169" t="s">
        <v>17059</v>
      </c>
      <c r="B9373" s="170" t="s">
        <v>33924</v>
      </c>
      <c r="C9373" s="169" t="s">
        <v>174</v>
      </c>
    </row>
    <row r="9374" spans="1:3">
      <c r="A9374" s="169" t="s">
        <v>17061</v>
      </c>
      <c r="B9374" s="170" t="s">
        <v>33925</v>
      </c>
      <c r="C9374" s="169" t="s">
        <v>174</v>
      </c>
    </row>
    <row r="9375" spans="1:3">
      <c r="A9375" s="169" t="s">
        <v>17063</v>
      </c>
      <c r="B9375" s="170" t="s">
        <v>33926</v>
      </c>
      <c r="C9375" s="169" t="s">
        <v>174</v>
      </c>
    </row>
    <row r="9376" spans="1:3">
      <c r="A9376" s="169" t="s">
        <v>17065</v>
      </c>
      <c r="B9376" s="170" t="s">
        <v>33927</v>
      </c>
      <c r="C9376" s="169" t="s">
        <v>174</v>
      </c>
    </row>
    <row r="9377" spans="1:3">
      <c r="A9377" s="169" t="s">
        <v>17067</v>
      </c>
      <c r="B9377" s="170" t="s">
        <v>33928</v>
      </c>
      <c r="C9377" s="169" t="s">
        <v>174</v>
      </c>
    </row>
    <row r="9378" spans="1:3">
      <c r="A9378" s="169" t="s">
        <v>17069</v>
      </c>
      <c r="B9378" s="170" t="s">
        <v>33929</v>
      </c>
      <c r="C9378" s="169" t="s">
        <v>174</v>
      </c>
    </row>
    <row r="9379" spans="1:3">
      <c r="A9379" s="169" t="s">
        <v>17071</v>
      </c>
      <c r="B9379" s="170" t="s">
        <v>33930</v>
      </c>
      <c r="C9379" s="169" t="s">
        <v>174</v>
      </c>
    </row>
    <row r="9380" spans="1:3">
      <c r="A9380" s="169" t="s">
        <v>17073</v>
      </c>
      <c r="B9380" s="170" t="s">
        <v>33931</v>
      </c>
      <c r="C9380" s="169" t="s">
        <v>174</v>
      </c>
    </row>
    <row r="9381" spans="1:3">
      <c r="A9381" s="169" t="s">
        <v>17075</v>
      </c>
      <c r="B9381" s="170" t="s">
        <v>33932</v>
      </c>
      <c r="C9381" s="169" t="s">
        <v>174</v>
      </c>
    </row>
    <row r="9382" spans="1:3">
      <c r="A9382" s="169" t="s">
        <v>17077</v>
      </c>
      <c r="B9382" s="170" t="s">
        <v>33933</v>
      </c>
      <c r="C9382" s="169" t="s">
        <v>174</v>
      </c>
    </row>
    <row r="9383" spans="1:3">
      <c r="A9383" s="169" t="s">
        <v>17079</v>
      </c>
      <c r="B9383" s="170" t="s">
        <v>33934</v>
      </c>
      <c r="C9383" s="169" t="s">
        <v>174</v>
      </c>
    </row>
    <row r="9384" spans="1:3">
      <c r="A9384" s="169" t="s">
        <v>17081</v>
      </c>
      <c r="B9384" s="170" t="s">
        <v>33935</v>
      </c>
      <c r="C9384" s="169" t="s">
        <v>174</v>
      </c>
    </row>
    <row r="9385" spans="1:3">
      <c r="A9385" s="169" t="s">
        <v>17083</v>
      </c>
      <c r="B9385" s="170" t="s">
        <v>33936</v>
      </c>
      <c r="C9385" s="169" t="s">
        <v>174</v>
      </c>
    </row>
    <row r="9386" spans="1:3">
      <c r="A9386" s="169" t="s">
        <v>17085</v>
      </c>
      <c r="B9386" s="170" t="s">
        <v>33937</v>
      </c>
      <c r="C9386" s="169" t="s">
        <v>174</v>
      </c>
    </row>
    <row r="9387" spans="1:3">
      <c r="A9387" s="169" t="s">
        <v>17087</v>
      </c>
      <c r="B9387" s="170" t="s">
        <v>33938</v>
      </c>
      <c r="C9387" s="169" t="s">
        <v>174</v>
      </c>
    </row>
    <row r="9388" spans="1:3">
      <c r="A9388" s="169" t="s">
        <v>17089</v>
      </c>
      <c r="B9388" s="170" t="s">
        <v>33939</v>
      </c>
      <c r="C9388" s="169" t="s">
        <v>174</v>
      </c>
    </row>
    <row r="9389" spans="1:3">
      <c r="A9389" s="169" t="s">
        <v>17091</v>
      </c>
      <c r="B9389" s="170" t="s">
        <v>33940</v>
      </c>
      <c r="C9389" s="169" t="s">
        <v>174</v>
      </c>
    </row>
    <row r="9390" spans="1:3">
      <c r="A9390" s="169" t="s">
        <v>17093</v>
      </c>
      <c r="B9390" s="170" t="s">
        <v>33941</v>
      </c>
      <c r="C9390" s="169" t="s">
        <v>174</v>
      </c>
    </row>
    <row r="9391" spans="1:3">
      <c r="A9391" s="169" t="s">
        <v>17095</v>
      </c>
      <c r="B9391" s="170" t="s">
        <v>33942</v>
      </c>
      <c r="C9391" s="169" t="s">
        <v>174</v>
      </c>
    </row>
    <row r="9392" spans="1:3">
      <c r="A9392" s="169" t="s">
        <v>17097</v>
      </c>
      <c r="B9392" s="170" t="s">
        <v>33943</v>
      </c>
      <c r="C9392" s="169" t="s">
        <v>174</v>
      </c>
    </row>
    <row r="9393" spans="1:3">
      <c r="A9393" s="169" t="s">
        <v>17099</v>
      </c>
      <c r="B9393" s="170" t="s">
        <v>33944</v>
      </c>
      <c r="C9393" s="169" t="s">
        <v>174</v>
      </c>
    </row>
    <row r="9394" spans="1:3">
      <c r="A9394" s="169" t="s">
        <v>17101</v>
      </c>
      <c r="B9394" s="170" t="s">
        <v>33945</v>
      </c>
      <c r="C9394" s="169" t="s">
        <v>174</v>
      </c>
    </row>
    <row r="9395" spans="1:3">
      <c r="A9395" s="169" t="s">
        <v>17103</v>
      </c>
      <c r="B9395" s="170" t="s">
        <v>33946</v>
      </c>
      <c r="C9395" s="169" t="s">
        <v>174</v>
      </c>
    </row>
    <row r="9396" spans="1:3">
      <c r="A9396" s="169" t="s">
        <v>17105</v>
      </c>
      <c r="B9396" s="170" t="s">
        <v>33947</v>
      </c>
      <c r="C9396" s="169" t="s">
        <v>174</v>
      </c>
    </row>
    <row r="9397" spans="1:3">
      <c r="A9397" s="169" t="s">
        <v>17107</v>
      </c>
      <c r="B9397" s="170" t="s">
        <v>33948</v>
      </c>
      <c r="C9397" s="169" t="s">
        <v>174</v>
      </c>
    </row>
    <row r="9398" spans="1:3">
      <c r="A9398" s="169" t="s">
        <v>17109</v>
      </c>
      <c r="B9398" s="170" t="s">
        <v>33949</v>
      </c>
      <c r="C9398" s="169" t="s">
        <v>174</v>
      </c>
    </row>
    <row r="9399" spans="1:3">
      <c r="A9399" s="169" t="s">
        <v>17111</v>
      </c>
      <c r="B9399" s="170" t="s">
        <v>33950</v>
      </c>
      <c r="C9399" s="169" t="s">
        <v>174</v>
      </c>
    </row>
    <row r="9400" spans="1:3">
      <c r="A9400" s="169" t="s">
        <v>17113</v>
      </c>
      <c r="B9400" s="170" t="s">
        <v>33951</v>
      </c>
      <c r="C9400" s="169" t="s">
        <v>174</v>
      </c>
    </row>
    <row r="9401" spans="1:3">
      <c r="A9401" s="169" t="s">
        <v>17115</v>
      </c>
      <c r="B9401" s="170" t="s">
        <v>33952</v>
      </c>
      <c r="C9401" s="169" t="s">
        <v>174</v>
      </c>
    </row>
    <row r="9402" spans="1:3">
      <c r="A9402" s="169" t="s">
        <v>17117</v>
      </c>
      <c r="B9402" s="170" t="s">
        <v>33953</v>
      </c>
      <c r="C9402" s="169" t="s">
        <v>174</v>
      </c>
    </row>
    <row r="9403" spans="1:3">
      <c r="A9403" s="169" t="s">
        <v>17119</v>
      </c>
      <c r="B9403" s="170" t="s">
        <v>33954</v>
      </c>
      <c r="C9403" s="169" t="s">
        <v>174</v>
      </c>
    </row>
    <row r="9404" spans="1:3">
      <c r="A9404" s="169" t="s">
        <v>17121</v>
      </c>
      <c r="B9404" s="170" t="s">
        <v>33955</v>
      </c>
      <c r="C9404" s="169" t="s">
        <v>174</v>
      </c>
    </row>
    <row r="9405" spans="1:3">
      <c r="A9405" s="169" t="s">
        <v>17123</v>
      </c>
      <c r="B9405" s="170" t="s">
        <v>33956</v>
      </c>
      <c r="C9405" s="169" t="s">
        <v>174</v>
      </c>
    </row>
    <row r="9406" spans="1:3">
      <c r="A9406" s="169" t="s">
        <v>17125</v>
      </c>
      <c r="B9406" s="170" t="s">
        <v>33957</v>
      </c>
      <c r="C9406" s="169" t="s">
        <v>174</v>
      </c>
    </row>
    <row r="9407" spans="1:3">
      <c r="A9407" s="169" t="s">
        <v>17127</v>
      </c>
      <c r="B9407" s="170" t="s">
        <v>33958</v>
      </c>
      <c r="C9407" s="169" t="s">
        <v>174</v>
      </c>
    </row>
    <row r="9408" spans="1:3">
      <c r="A9408" s="169" t="s">
        <v>17129</v>
      </c>
      <c r="B9408" s="170" t="s">
        <v>33959</v>
      </c>
      <c r="C9408" s="169" t="s">
        <v>174</v>
      </c>
    </row>
    <row r="9409" spans="1:3">
      <c r="A9409" s="169" t="s">
        <v>17131</v>
      </c>
      <c r="B9409" s="170" t="s">
        <v>33960</v>
      </c>
      <c r="C9409" s="169" t="s">
        <v>174</v>
      </c>
    </row>
    <row r="9410" spans="1:3">
      <c r="A9410" s="169" t="s">
        <v>17133</v>
      </c>
      <c r="B9410" s="170" t="s">
        <v>33961</v>
      </c>
      <c r="C9410" s="169" t="s">
        <v>174</v>
      </c>
    </row>
    <row r="9411" spans="1:3">
      <c r="A9411" s="169" t="s">
        <v>17135</v>
      </c>
      <c r="B9411" s="170" t="s">
        <v>33962</v>
      </c>
      <c r="C9411" s="169" t="s">
        <v>174</v>
      </c>
    </row>
    <row r="9412" spans="1:3">
      <c r="A9412" s="169" t="s">
        <v>17137</v>
      </c>
      <c r="B9412" s="170" t="s">
        <v>33963</v>
      </c>
      <c r="C9412" s="169" t="s">
        <v>174</v>
      </c>
    </row>
    <row r="9413" spans="1:3">
      <c r="A9413" s="169" t="s">
        <v>17139</v>
      </c>
      <c r="B9413" s="170" t="s">
        <v>33964</v>
      </c>
      <c r="C9413" s="169" t="s">
        <v>174</v>
      </c>
    </row>
    <row r="9414" spans="1:3" ht="28.5">
      <c r="A9414" s="169" t="s">
        <v>17141</v>
      </c>
      <c r="B9414" s="170" t="s">
        <v>33965</v>
      </c>
      <c r="C9414" s="169" t="s">
        <v>174</v>
      </c>
    </row>
    <row r="9415" spans="1:3">
      <c r="A9415" s="169" t="s">
        <v>17143</v>
      </c>
      <c r="B9415" s="170" t="s">
        <v>33966</v>
      </c>
      <c r="C9415" s="169" t="s">
        <v>174</v>
      </c>
    </row>
    <row r="9416" spans="1:3" ht="28.5">
      <c r="A9416" s="169" t="s">
        <v>17145</v>
      </c>
      <c r="B9416" s="170" t="s">
        <v>33967</v>
      </c>
      <c r="C9416" s="169" t="s">
        <v>174</v>
      </c>
    </row>
    <row r="9417" spans="1:3" ht="28.5">
      <c r="A9417" s="169" t="s">
        <v>17147</v>
      </c>
      <c r="B9417" s="170" t="s">
        <v>33968</v>
      </c>
      <c r="C9417" s="169" t="s">
        <v>174</v>
      </c>
    </row>
    <row r="9418" spans="1:3">
      <c r="A9418" s="169" t="s">
        <v>17149</v>
      </c>
      <c r="B9418" s="170" t="s">
        <v>33969</v>
      </c>
      <c r="C9418" s="169" t="s">
        <v>174</v>
      </c>
    </row>
    <row r="9419" spans="1:3" ht="28.5">
      <c r="A9419" s="169" t="s">
        <v>17151</v>
      </c>
      <c r="B9419" s="170" t="s">
        <v>33970</v>
      </c>
      <c r="C9419" s="169" t="s">
        <v>174</v>
      </c>
    </row>
    <row r="9420" spans="1:3">
      <c r="A9420" s="169" t="s">
        <v>17153</v>
      </c>
      <c r="B9420" s="170" t="s">
        <v>33971</v>
      </c>
      <c r="C9420" s="169" t="s">
        <v>174</v>
      </c>
    </row>
    <row r="9421" spans="1:3" ht="28.5">
      <c r="A9421" s="169" t="s">
        <v>17155</v>
      </c>
      <c r="B9421" s="170" t="s">
        <v>33972</v>
      </c>
      <c r="C9421" s="169" t="s">
        <v>174</v>
      </c>
    </row>
    <row r="9422" spans="1:3" ht="28.5">
      <c r="A9422" s="169" t="s">
        <v>17157</v>
      </c>
      <c r="B9422" s="170" t="s">
        <v>33973</v>
      </c>
      <c r="C9422" s="169" t="s">
        <v>174</v>
      </c>
    </row>
    <row r="9423" spans="1:3">
      <c r="A9423" s="169" t="s">
        <v>17169</v>
      </c>
      <c r="B9423" s="170" t="s">
        <v>33974</v>
      </c>
      <c r="C9423" s="169" t="s">
        <v>174</v>
      </c>
    </row>
    <row r="9424" spans="1:3">
      <c r="A9424" s="169" t="s">
        <v>17171</v>
      </c>
      <c r="B9424" s="170" t="s">
        <v>33975</v>
      </c>
      <c r="C9424" s="169" t="s">
        <v>174</v>
      </c>
    </row>
    <row r="9425" spans="1:3">
      <c r="A9425" s="169" t="s">
        <v>17173</v>
      </c>
      <c r="B9425" s="170" t="s">
        <v>33976</v>
      </c>
      <c r="C9425" s="169" t="s">
        <v>174</v>
      </c>
    </row>
    <row r="9426" spans="1:3">
      <c r="A9426" s="169" t="s">
        <v>17175</v>
      </c>
      <c r="B9426" s="170" t="s">
        <v>33977</v>
      </c>
      <c r="C9426" s="169" t="s">
        <v>174</v>
      </c>
    </row>
    <row r="9427" spans="1:3">
      <c r="A9427" s="169" t="s">
        <v>17177</v>
      </c>
      <c r="B9427" s="170" t="s">
        <v>33978</v>
      </c>
      <c r="C9427" s="169" t="s">
        <v>174</v>
      </c>
    </row>
    <row r="9428" spans="1:3">
      <c r="A9428" s="169" t="s">
        <v>17179</v>
      </c>
      <c r="B9428" s="170" t="s">
        <v>33979</v>
      </c>
      <c r="C9428" s="169" t="s">
        <v>174</v>
      </c>
    </row>
    <row r="9429" spans="1:3">
      <c r="A9429" s="169" t="s">
        <v>17181</v>
      </c>
      <c r="B9429" s="170" t="s">
        <v>33980</v>
      </c>
      <c r="C9429" s="169" t="s">
        <v>174</v>
      </c>
    </row>
    <row r="9430" spans="1:3">
      <c r="A9430" s="169" t="s">
        <v>17183</v>
      </c>
      <c r="B9430" s="170" t="s">
        <v>33981</v>
      </c>
      <c r="C9430" s="169" t="s">
        <v>174</v>
      </c>
    </row>
    <row r="9431" spans="1:3">
      <c r="A9431" s="169" t="s">
        <v>17185</v>
      </c>
      <c r="B9431" s="170" t="s">
        <v>33982</v>
      </c>
      <c r="C9431" s="169" t="s">
        <v>174</v>
      </c>
    </row>
    <row r="9432" spans="1:3">
      <c r="A9432" s="169" t="s">
        <v>17187</v>
      </c>
      <c r="B9432" s="170" t="s">
        <v>33983</v>
      </c>
      <c r="C9432" s="169" t="s">
        <v>174</v>
      </c>
    </row>
    <row r="9433" spans="1:3">
      <c r="A9433" s="169" t="s">
        <v>17189</v>
      </c>
      <c r="B9433" s="170" t="s">
        <v>33984</v>
      </c>
      <c r="C9433" s="169" t="s">
        <v>174</v>
      </c>
    </row>
    <row r="9434" spans="1:3">
      <c r="A9434" s="169" t="s">
        <v>17191</v>
      </c>
      <c r="B9434" s="170" t="s">
        <v>33985</v>
      </c>
      <c r="C9434" s="169" t="s">
        <v>174</v>
      </c>
    </row>
    <row r="9435" spans="1:3">
      <c r="A9435" s="169" t="s">
        <v>17193</v>
      </c>
      <c r="B9435" s="170" t="s">
        <v>33986</v>
      </c>
      <c r="C9435" s="169" t="s">
        <v>174</v>
      </c>
    </row>
    <row r="9436" spans="1:3">
      <c r="A9436" s="169" t="s">
        <v>17195</v>
      </c>
      <c r="B9436" s="170" t="s">
        <v>33987</v>
      </c>
      <c r="C9436" s="169" t="s">
        <v>174</v>
      </c>
    </row>
    <row r="9437" spans="1:3">
      <c r="A9437" s="169" t="s">
        <v>17197</v>
      </c>
      <c r="B9437" s="170" t="s">
        <v>33988</v>
      </c>
      <c r="C9437" s="169" t="s">
        <v>174</v>
      </c>
    </row>
    <row r="9438" spans="1:3">
      <c r="A9438" s="169" t="s">
        <v>17199</v>
      </c>
      <c r="B9438" s="170" t="s">
        <v>33989</v>
      </c>
      <c r="C9438" s="169" t="s">
        <v>174</v>
      </c>
    </row>
    <row r="9439" spans="1:3">
      <c r="A9439" s="169" t="s">
        <v>17201</v>
      </c>
      <c r="B9439" s="170" t="s">
        <v>33990</v>
      </c>
      <c r="C9439" s="169" t="s">
        <v>174</v>
      </c>
    </row>
    <row r="9440" spans="1:3">
      <c r="A9440" s="169" t="s">
        <v>17203</v>
      </c>
      <c r="B9440" s="170" t="s">
        <v>33991</v>
      </c>
      <c r="C9440" s="169" t="s">
        <v>174</v>
      </c>
    </row>
    <row r="9441" spans="1:3">
      <c r="A9441" s="169" t="s">
        <v>17205</v>
      </c>
      <c r="B9441" s="170" t="s">
        <v>33992</v>
      </c>
      <c r="C9441" s="169" t="s">
        <v>174</v>
      </c>
    </row>
    <row r="9442" spans="1:3">
      <c r="A9442" s="169" t="s">
        <v>17207</v>
      </c>
      <c r="B9442" s="170" t="s">
        <v>33993</v>
      </c>
      <c r="C9442" s="169" t="s">
        <v>174</v>
      </c>
    </row>
    <row r="9443" spans="1:3">
      <c r="A9443" s="169" t="s">
        <v>17209</v>
      </c>
      <c r="B9443" s="170" t="s">
        <v>33994</v>
      </c>
      <c r="C9443" s="169" t="s">
        <v>174</v>
      </c>
    </row>
    <row r="9444" spans="1:3">
      <c r="A9444" s="169" t="s">
        <v>17211</v>
      </c>
      <c r="B9444" s="170" t="s">
        <v>33995</v>
      </c>
      <c r="C9444" s="169" t="s">
        <v>174</v>
      </c>
    </row>
    <row r="9445" spans="1:3">
      <c r="A9445" s="169" t="s">
        <v>17213</v>
      </c>
      <c r="B9445" s="170" t="s">
        <v>33996</v>
      </c>
      <c r="C9445" s="169" t="s">
        <v>174</v>
      </c>
    </row>
    <row r="9446" spans="1:3">
      <c r="A9446" s="169" t="s">
        <v>17215</v>
      </c>
      <c r="B9446" s="170" t="s">
        <v>33997</v>
      </c>
      <c r="C9446" s="169" t="s">
        <v>174</v>
      </c>
    </row>
    <row r="9447" spans="1:3">
      <c r="A9447" s="169" t="s">
        <v>17217</v>
      </c>
      <c r="B9447" s="170" t="s">
        <v>33998</v>
      </c>
      <c r="C9447" s="169" t="s">
        <v>174</v>
      </c>
    </row>
    <row r="9448" spans="1:3">
      <c r="A9448" s="169" t="s">
        <v>17219</v>
      </c>
      <c r="B9448" s="170" t="s">
        <v>33999</v>
      </c>
      <c r="C9448" s="169" t="s">
        <v>174</v>
      </c>
    </row>
    <row r="9449" spans="1:3">
      <c r="A9449" s="169" t="s">
        <v>17221</v>
      </c>
      <c r="B9449" s="170" t="s">
        <v>34000</v>
      </c>
      <c r="C9449" s="169" t="s">
        <v>174</v>
      </c>
    </row>
    <row r="9450" spans="1:3">
      <c r="A9450" s="169" t="s">
        <v>17223</v>
      </c>
      <c r="B9450" s="170" t="s">
        <v>34001</v>
      </c>
      <c r="C9450" s="169" t="s">
        <v>174</v>
      </c>
    </row>
    <row r="9451" spans="1:3">
      <c r="A9451" s="169" t="s">
        <v>17225</v>
      </c>
      <c r="B9451" s="170" t="s">
        <v>34002</v>
      </c>
      <c r="C9451" s="169" t="s">
        <v>174</v>
      </c>
    </row>
    <row r="9452" spans="1:3">
      <c r="A9452" s="169" t="s">
        <v>17227</v>
      </c>
      <c r="B9452" s="170" t="s">
        <v>34003</v>
      </c>
      <c r="C9452" s="169" t="s">
        <v>174</v>
      </c>
    </row>
    <row r="9453" spans="1:3">
      <c r="A9453" s="169" t="s">
        <v>17229</v>
      </c>
      <c r="B9453" s="170" t="s">
        <v>34004</v>
      </c>
      <c r="C9453" s="169" t="s">
        <v>174</v>
      </c>
    </row>
    <row r="9454" spans="1:3">
      <c r="A9454" s="169" t="s">
        <v>17231</v>
      </c>
      <c r="B9454" s="170" t="s">
        <v>34005</v>
      </c>
      <c r="C9454" s="169" t="s">
        <v>174</v>
      </c>
    </row>
    <row r="9455" spans="1:3">
      <c r="A9455" s="169" t="s">
        <v>17233</v>
      </c>
      <c r="B9455" s="170" t="s">
        <v>34006</v>
      </c>
      <c r="C9455" s="169" t="s">
        <v>174</v>
      </c>
    </row>
    <row r="9456" spans="1:3">
      <c r="A9456" s="169" t="s">
        <v>17235</v>
      </c>
      <c r="B9456" s="170" t="s">
        <v>34007</v>
      </c>
      <c r="C9456" s="169" t="s">
        <v>174</v>
      </c>
    </row>
    <row r="9457" spans="1:3">
      <c r="A9457" s="169" t="s">
        <v>17237</v>
      </c>
      <c r="B9457" s="170" t="s">
        <v>34008</v>
      </c>
      <c r="C9457" s="169" t="s">
        <v>174</v>
      </c>
    </row>
    <row r="9458" spans="1:3">
      <c r="A9458" s="169" t="s">
        <v>17239</v>
      </c>
      <c r="B9458" s="170" t="s">
        <v>34009</v>
      </c>
      <c r="C9458" s="169" t="s">
        <v>174</v>
      </c>
    </row>
    <row r="9459" spans="1:3">
      <c r="A9459" s="169" t="s">
        <v>17241</v>
      </c>
      <c r="B9459" s="170" t="s">
        <v>34010</v>
      </c>
      <c r="C9459" s="169" t="s">
        <v>174</v>
      </c>
    </row>
    <row r="9460" spans="1:3">
      <c r="A9460" s="169" t="s">
        <v>17243</v>
      </c>
      <c r="B9460" s="170" t="s">
        <v>34011</v>
      </c>
      <c r="C9460" s="169" t="s">
        <v>174</v>
      </c>
    </row>
    <row r="9461" spans="1:3">
      <c r="A9461" s="169" t="s">
        <v>17245</v>
      </c>
      <c r="B9461" s="170" t="s">
        <v>34012</v>
      </c>
      <c r="C9461" s="169" t="s">
        <v>174</v>
      </c>
    </row>
    <row r="9462" spans="1:3">
      <c r="A9462" s="169" t="s">
        <v>17247</v>
      </c>
      <c r="B9462" s="170" t="s">
        <v>34013</v>
      </c>
      <c r="C9462" s="169" t="s">
        <v>174</v>
      </c>
    </row>
    <row r="9463" spans="1:3">
      <c r="A9463" s="169" t="s">
        <v>17249</v>
      </c>
      <c r="B9463" s="170" t="s">
        <v>34014</v>
      </c>
      <c r="C9463" s="169" t="s">
        <v>174</v>
      </c>
    </row>
    <row r="9464" spans="1:3">
      <c r="A9464" s="169" t="s">
        <v>17251</v>
      </c>
      <c r="B9464" s="170" t="s">
        <v>34015</v>
      </c>
      <c r="C9464" s="169" t="s">
        <v>174</v>
      </c>
    </row>
    <row r="9465" spans="1:3">
      <c r="A9465" s="169" t="s">
        <v>17253</v>
      </c>
      <c r="B9465" s="170" t="s">
        <v>34016</v>
      </c>
      <c r="C9465" s="169" t="s">
        <v>174</v>
      </c>
    </row>
    <row r="9466" spans="1:3">
      <c r="A9466" s="169" t="s">
        <v>17255</v>
      </c>
      <c r="B9466" s="170" t="s">
        <v>34017</v>
      </c>
      <c r="C9466" s="169" t="s">
        <v>174</v>
      </c>
    </row>
    <row r="9467" spans="1:3">
      <c r="A9467" s="169" t="s">
        <v>17257</v>
      </c>
      <c r="B9467" s="170" t="s">
        <v>34018</v>
      </c>
      <c r="C9467" s="169" t="s">
        <v>174</v>
      </c>
    </row>
    <row r="9468" spans="1:3">
      <c r="A9468" s="169" t="s">
        <v>17259</v>
      </c>
      <c r="B9468" s="170" t="s">
        <v>34019</v>
      </c>
      <c r="C9468" s="169" t="s">
        <v>174</v>
      </c>
    </row>
    <row r="9469" spans="1:3">
      <c r="A9469" s="169" t="s">
        <v>17261</v>
      </c>
      <c r="B9469" s="170" t="s">
        <v>34020</v>
      </c>
      <c r="C9469" s="169" t="s">
        <v>174</v>
      </c>
    </row>
    <row r="9470" spans="1:3">
      <c r="A9470" s="169" t="s">
        <v>17263</v>
      </c>
      <c r="B9470" s="170" t="s">
        <v>34021</v>
      </c>
      <c r="C9470" s="169" t="s">
        <v>174</v>
      </c>
    </row>
    <row r="9471" spans="1:3">
      <c r="A9471" s="169" t="s">
        <v>17265</v>
      </c>
      <c r="B9471" s="170" t="s">
        <v>34022</v>
      </c>
      <c r="C9471" s="169" t="s">
        <v>174</v>
      </c>
    </row>
    <row r="9472" spans="1:3">
      <c r="A9472" s="169" t="s">
        <v>17267</v>
      </c>
      <c r="B9472" s="170" t="s">
        <v>34023</v>
      </c>
      <c r="C9472" s="169" t="s">
        <v>174</v>
      </c>
    </row>
    <row r="9473" spans="1:3">
      <c r="A9473" s="169" t="s">
        <v>17269</v>
      </c>
      <c r="B9473" s="170" t="s">
        <v>34024</v>
      </c>
      <c r="C9473" s="169" t="s">
        <v>174</v>
      </c>
    </row>
    <row r="9474" spans="1:3">
      <c r="A9474" s="169" t="s">
        <v>17271</v>
      </c>
      <c r="B9474" s="170" t="s">
        <v>34025</v>
      </c>
      <c r="C9474" s="169" t="s">
        <v>174</v>
      </c>
    </row>
    <row r="9475" spans="1:3">
      <c r="A9475" s="169" t="s">
        <v>17273</v>
      </c>
      <c r="B9475" s="170" t="s">
        <v>34026</v>
      </c>
      <c r="C9475" s="169" t="s">
        <v>174</v>
      </c>
    </row>
    <row r="9476" spans="1:3">
      <c r="A9476" s="169" t="s">
        <v>17275</v>
      </c>
      <c r="B9476" s="170" t="s">
        <v>34027</v>
      </c>
      <c r="C9476" s="169" t="s">
        <v>174</v>
      </c>
    </row>
    <row r="9477" spans="1:3">
      <c r="A9477" s="169" t="s">
        <v>17277</v>
      </c>
      <c r="B9477" s="170" t="s">
        <v>34028</v>
      </c>
      <c r="C9477" s="169" t="s">
        <v>174</v>
      </c>
    </row>
    <row r="9478" spans="1:3">
      <c r="A9478" s="169" t="s">
        <v>17279</v>
      </c>
      <c r="B9478" s="170" t="s">
        <v>34029</v>
      </c>
      <c r="C9478" s="169" t="s">
        <v>174</v>
      </c>
    </row>
    <row r="9479" spans="1:3">
      <c r="A9479" s="169" t="s">
        <v>17281</v>
      </c>
      <c r="B9479" s="170" t="s">
        <v>34030</v>
      </c>
      <c r="C9479" s="169" t="s">
        <v>174</v>
      </c>
    </row>
    <row r="9480" spans="1:3">
      <c r="A9480" s="169" t="s">
        <v>17283</v>
      </c>
      <c r="B9480" s="170" t="s">
        <v>34031</v>
      </c>
      <c r="C9480" s="169" t="s">
        <v>174</v>
      </c>
    </row>
    <row r="9481" spans="1:3">
      <c r="A9481" s="169" t="s">
        <v>17285</v>
      </c>
      <c r="B9481" s="170" t="s">
        <v>34032</v>
      </c>
      <c r="C9481" s="169" t="s">
        <v>174</v>
      </c>
    </row>
    <row r="9482" spans="1:3">
      <c r="A9482" s="169" t="s">
        <v>17287</v>
      </c>
      <c r="B9482" s="170" t="s">
        <v>34033</v>
      </c>
      <c r="C9482" s="169" t="s">
        <v>174</v>
      </c>
    </row>
    <row r="9483" spans="1:3">
      <c r="A9483" s="169" t="s">
        <v>17289</v>
      </c>
      <c r="B9483" s="170" t="s">
        <v>34034</v>
      </c>
      <c r="C9483" s="169" t="s">
        <v>174</v>
      </c>
    </row>
    <row r="9484" spans="1:3">
      <c r="A9484" s="169" t="s">
        <v>17291</v>
      </c>
      <c r="B9484" s="170" t="s">
        <v>34035</v>
      </c>
      <c r="C9484" s="169" t="s">
        <v>174</v>
      </c>
    </row>
    <row r="9485" spans="1:3">
      <c r="A9485" s="169" t="s">
        <v>17293</v>
      </c>
      <c r="B9485" s="170" t="s">
        <v>34036</v>
      </c>
      <c r="C9485" s="169" t="s">
        <v>174</v>
      </c>
    </row>
    <row r="9486" spans="1:3">
      <c r="A9486" s="169" t="s">
        <v>17295</v>
      </c>
      <c r="B9486" s="170" t="s">
        <v>34037</v>
      </c>
      <c r="C9486" s="169" t="s">
        <v>174</v>
      </c>
    </row>
    <row r="9487" spans="1:3">
      <c r="A9487" s="169" t="s">
        <v>17297</v>
      </c>
      <c r="B9487" s="170" t="s">
        <v>34038</v>
      </c>
      <c r="C9487" s="169" t="s">
        <v>174</v>
      </c>
    </row>
    <row r="9488" spans="1:3">
      <c r="A9488" s="169" t="s">
        <v>17299</v>
      </c>
      <c r="B9488" s="170" t="s">
        <v>34039</v>
      </c>
      <c r="C9488" s="169" t="s">
        <v>174</v>
      </c>
    </row>
    <row r="9489" spans="1:3">
      <c r="A9489" s="169" t="s">
        <v>17301</v>
      </c>
      <c r="B9489" s="170" t="s">
        <v>34040</v>
      </c>
      <c r="C9489" s="169" t="s">
        <v>174</v>
      </c>
    </row>
    <row r="9490" spans="1:3">
      <c r="A9490" s="169" t="s">
        <v>17303</v>
      </c>
      <c r="B9490" s="170" t="s">
        <v>34041</v>
      </c>
      <c r="C9490" s="169" t="s">
        <v>174</v>
      </c>
    </row>
    <row r="9491" spans="1:3">
      <c r="A9491" s="169" t="s">
        <v>17305</v>
      </c>
      <c r="B9491" s="170" t="s">
        <v>34042</v>
      </c>
      <c r="C9491" s="169" t="s">
        <v>174</v>
      </c>
    </row>
    <row r="9492" spans="1:3">
      <c r="A9492" s="169" t="s">
        <v>17307</v>
      </c>
      <c r="B9492" s="170" t="s">
        <v>34043</v>
      </c>
      <c r="C9492" s="169" t="s">
        <v>174</v>
      </c>
    </row>
    <row r="9493" spans="1:3">
      <c r="A9493" s="169" t="s">
        <v>17309</v>
      </c>
      <c r="B9493" s="170" t="s">
        <v>34044</v>
      </c>
      <c r="C9493" s="169" t="s">
        <v>174</v>
      </c>
    </row>
    <row r="9494" spans="1:3">
      <c r="A9494" s="169" t="s">
        <v>17311</v>
      </c>
      <c r="B9494" s="170" t="s">
        <v>34045</v>
      </c>
      <c r="C9494" s="169" t="s">
        <v>174</v>
      </c>
    </row>
    <row r="9495" spans="1:3">
      <c r="A9495" s="169" t="s">
        <v>17313</v>
      </c>
      <c r="B9495" s="170" t="s">
        <v>34046</v>
      </c>
      <c r="C9495" s="169" t="s">
        <v>174</v>
      </c>
    </row>
    <row r="9496" spans="1:3">
      <c r="A9496" s="169" t="s">
        <v>17315</v>
      </c>
      <c r="B9496" s="170" t="s">
        <v>34047</v>
      </c>
      <c r="C9496" s="169" t="s">
        <v>174</v>
      </c>
    </row>
    <row r="9497" spans="1:3">
      <c r="A9497" s="169" t="s">
        <v>17317</v>
      </c>
      <c r="B9497" s="170" t="s">
        <v>34048</v>
      </c>
      <c r="C9497" s="169" t="s">
        <v>174</v>
      </c>
    </row>
    <row r="9498" spans="1:3">
      <c r="A9498" s="169" t="s">
        <v>17319</v>
      </c>
      <c r="B9498" s="170" t="s">
        <v>34049</v>
      </c>
      <c r="C9498" s="169" t="s">
        <v>174</v>
      </c>
    </row>
    <row r="9499" spans="1:3">
      <c r="A9499" s="169" t="s">
        <v>17321</v>
      </c>
      <c r="B9499" s="170" t="s">
        <v>34050</v>
      </c>
      <c r="C9499" s="169" t="s">
        <v>174</v>
      </c>
    </row>
    <row r="9500" spans="1:3">
      <c r="A9500" s="169" t="s">
        <v>17323</v>
      </c>
      <c r="B9500" s="170" t="s">
        <v>34051</v>
      </c>
      <c r="C9500" s="169" t="s">
        <v>174</v>
      </c>
    </row>
    <row r="9501" spans="1:3">
      <c r="A9501" s="169" t="s">
        <v>17325</v>
      </c>
      <c r="B9501" s="170" t="s">
        <v>34052</v>
      </c>
      <c r="C9501" s="169" t="s">
        <v>174</v>
      </c>
    </row>
    <row r="9502" spans="1:3">
      <c r="A9502" s="169" t="s">
        <v>17327</v>
      </c>
      <c r="B9502" s="170" t="s">
        <v>34053</v>
      </c>
      <c r="C9502" s="169" t="s">
        <v>174</v>
      </c>
    </row>
    <row r="9503" spans="1:3">
      <c r="A9503" s="169" t="s">
        <v>17329</v>
      </c>
      <c r="B9503" s="170" t="s">
        <v>34054</v>
      </c>
      <c r="C9503" s="169" t="s">
        <v>174</v>
      </c>
    </row>
    <row r="9504" spans="1:3">
      <c r="A9504" s="169" t="s">
        <v>17331</v>
      </c>
      <c r="B9504" s="170" t="s">
        <v>34055</v>
      </c>
      <c r="C9504" s="169" t="s">
        <v>174</v>
      </c>
    </row>
    <row r="9505" spans="1:3">
      <c r="A9505" s="169" t="s">
        <v>17333</v>
      </c>
      <c r="B9505" s="170" t="s">
        <v>34056</v>
      </c>
      <c r="C9505" s="169" t="s">
        <v>174</v>
      </c>
    </row>
    <row r="9506" spans="1:3">
      <c r="A9506" s="169" t="s">
        <v>17335</v>
      </c>
      <c r="B9506" s="170" t="s">
        <v>34057</v>
      </c>
      <c r="C9506" s="169" t="s">
        <v>174</v>
      </c>
    </row>
    <row r="9507" spans="1:3">
      <c r="A9507" s="169" t="s">
        <v>17337</v>
      </c>
      <c r="B9507" s="170" t="s">
        <v>34058</v>
      </c>
      <c r="C9507" s="169" t="s">
        <v>174</v>
      </c>
    </row>
    <row r="9508" spans="1:3">
      <c r="A9508" s="169" t="s">
        <v>17339</v>
      </c>
      <c r="B9508" s="170" t="s">
        <v>34059</v>
      </c>
      <c r="C9508" s="169" t="s">
        <v>174</v>
      </c>
    </row>
    <row r="9509" spans="1:3">
      <c r="A9509" s="169" t="s">
        <v>17341</v>
      </c>
      <c r="B9509" s="170" t="s">
        <v>34060</v>
      </c>
      <c r="C9509" s="169" t="s">
        <v>174</v>
      </c>
    </row>
    <row r="9510" spans="1:3">
      <c r="A9510" s="169" t="s">
        <v>17343</v>
      </c>
      <c r="B9510" s="170" t="s">
        <v>34061</v>
      </c>
      <c r="C9510" s="169" t="s">
        <v>174</v>
      </c>
    </row>
    <row r="9511" spans="1:3">
      <c r="A9511" s="169" t="s">
        <v>17345</v>
      </c>
      <c r="B9511" s="170" t="s">
        <v>34062</v>
      </c>
      <c r="C9511" s="169" t="s">
        <v>174</v>
      </c>
    </row>
    <row r="9512" spans="1:3">
      <c r="A9512" s="169" t="s">
        <v>17347</v>
      </c>
      <c r="B9512" s="170" t="s">
        <v>34063</v>
      </c>
      <c r="C9512" s="169" t="s">
        <v>174</v>
      </c>
    </row>
    <row r="9513" spans="1:3">
      <c r="A9513" s="169" t="s">
        <v>17349</v>
      </c>
      <c r="B9513" s="170" t="s">
        <v>34064</v>
      </c>
      <c r="C9513" s="169" t="s">
        <v>174</v>
      </c>
    </row>
    <row r="9514" spans="1:3">
      <c r="A9514" s="169" t="s">
        <v>17351</v>
      </c>
      <c r="B9514" s="170" t="s">
        <v>34065</v>
      </c>
      <c r="C9514" s="169" t="s">
        <v>174</v>
      </c>
    </row>
    <row r="9515" spans="1:3">
      <c r="A9515" s="169" t="s">
        <v>17353</v>
      </c>
      <c r="B9515" s="170" t="s">
        <v>34066</v>
      </c>
      <c r="C9515" s="169" t="s">
        <v>174</v>
      </c>
    </row>
    <row r="9516" spans="1:3">
      <c r="A9516" s="169" t="s">
        <v>17355</v>
      </c>
      <c r="B9516" s="170" t="s">
        <v>34067</v>
      </c>
      <c r="C9516" s="169" t="s">
        <v>174</v>
      </c>
    </row>
    <row r="9517" spans="1:3">
      <c r="A9517" s="169" t="s">
        <v>17357</v>
      </c>
      <c r="B9517" s="170" t="s">
        <v>34068</v>
      </c>
      <c r="C9517" s="169" t="s">
        <v>174</v>
      </c>
    </row>
    <row r="9518" spans="1:3">
      <c r="A9518" s="169" t="s">
        <v>17359</v>
      </c>
      <c r="B9518" s="170" t="s">
        <v>34069</v>
      </c>
      <c r="C9518" s="169" t="s">
        <v>174</v>
      </c>
    </row>
    <row r="9519" spans="1:3">
      <c r="A9519" s="169" t="s">
        <v>17361</v>
      </c>
      <c r="B9519" s="170" t="s">
        <v>34070</v>
      </c>
      <c r="C9519" s="169" t="s">
        <v>174</v>
      </c>
    </row>
    <row r="9520" spans="1:3">
      <c r="A9520" s="169" t="s">
        <v>17363</v>
      </c>
      <c r="B9520" s="170" t="s">
        <v>34071</v>
      </c>
      <c r="C9520" s="169" t="s">
        <v>174</v>
      </c>
    </row>
    <row r="9521" spans="1:3">
      <c r="A9521" s="169" t="s">
        <v>17365</v>
      </c>
      <c r="B9521" s="170" t="s">
        <v>34072</v>
      </c>
      <c r="C9521" s="169" t="s">
        <v>174</v>
      </c>
    </row>
    <row r="9522" spans="1:3">
      <c r="A9522" s="169" t="s">
        <v>17367</v>
      </c>
      <c r="B9522" s="170" t="s">
        <v>34073</v>
      </c>
      <c r="C9522" s="169" t="s">
        <v>174</v>
      </c>
    </row>
    <row r="9523" spans="1:3">
      <c r="A9523" s="169" t="s">
        <v>17369</v>
      </c>
      <c r="B9523" s="170" t="s">
        <v>34074</v>
      </c>
      <c r="C9523" s="169" t="s">
        <v>174</v>
      </c>
    </row>
    <row r="9524" spans="1:3">
      <c r="A9524" s="169" t="s">
        <v>17371</v>
      </c>
      <c r="B9524" s="170" t="s">
        <v>34075</v>
      </c>
      <c r="C9524" s="169" t="s">
        <v>174</v>
      </c>
    </row>
    <row r="9525" spans="1:3">
      <c r="A9525" s="169" t="s">
        <v>17373</v>
      </c>
      <c r="B9525" s="170" t="s">
        <v>34076</v>
      </c>
      <c r="C9525" s="169" t="s">
        <v>174</v>
      </c>
    </row>
    <row r="9526" spans="1:3">
      <c r="A9526" s="169" t="s">
        <v>17375</v>
      </c>
      <c r="B9526" s="170" t="s">
        <v>34077</v>
      </c>
      <c r="C9526" s="169" t="s">
        <v>174</v>
      </c>
    </row>
    <row r="9527" spans="1:3">
      <c r="A9527" s="169" t="s">
        <v>17377</v>
      </c>
      <c r="B9527" s="170" t="s">
        <v>34078</v>
      </c>
      <c r="C9527" s="169" t="s">
        <v>174</v>
      </c>
    </row>
    <row r="9528" spans="1:3">
      <c r="A9528" s="169" t="s">
        <v>17379</v>
      </c>
      <c r="B9528" s="170" t="s">
        <v>34079</v>
      </c>
      <c r="C9528" s="169" t="s">
        <v>174</v>
      </c>
    </row>
    <row r="9529" spans="1:3">
      <c r="A9529" s="169" t="s">
        <v>17381</v>
      </c>
      <c r="B9529" s="170" t="s">
        <v>34080</v>
      </c>
      <c r="C9529" s="169" t="s">
        <v>174</v>
      </c>
    </row>
    <row r="9530" spans="1:3">
      <c r="A9530" s="169" t="s">
        <v>17383</v>
      </c>
      <c r="B9530" s="170" t="s">
        <v>34081</v>
      </c>
      <c r="C9530" s="169" t="s">
        <v>174</v>
      </c>
    </row>
    <row r="9531" spans="1:3">
      <c r="A9531" s="169" t="s">
        <v>17385</v>
      </c>
      <c r="B9531" s="170" t="s">
        <v>34082</v>
      </c>
      <c r="C9531" s="169" t="s">
        <v>174</v>
      </c>
    </row>
    <row r="9532" spans="1:3">
      <c r="A9532" s="169" t="s">
        <v>17387</v>
      </c>
      <c r="B9532" s="170" t="s">
        <v>34083</v>
      </c>
      <c r="C9532" s="169" t="s">
        <v>174</v>
      </c>
    </row>
    <row r="9533" spans="1:3">
      <c r="A9533" s="169" t="s">
        <v>17389</v>
      </c>
      <c r="B9533" s="170" t="s">
        <v>34084</v>
      </c>
      <c r="C9533" s="169" t="s">
        <v>174</v>
      </c>
    </row>
    <row r="9534" spans="1:3">
      <c r="A9534" s="169" t="s">
        <v>17391</v>
      </c>
      <c r="B9534" s="170" t="s">
        <v>34085</v>
      </c>
      <c r="C9534" s="169" t="s">
        <v>174</v>
      </c>
    </row>
    <row r="9535" spans="1:3">
      <c r="A9535" s="169" t="s">
        <v>17393</v>
      </c>
      <c r="B9535" s="170" t="s">
        <v>34086</v>
      </c>
      <c r="C9535" s="169" t="s">
        <v>174</v>
      </c>
    </row>
    <row r="9536" spans="1:3">
      <c r="A9536" s="169" t="s">
        <v>17395</v>
      </c>
      <c r="B9536" s="170" t="s">
        <v>34087</v>
      </c>
      <c r="C9536" s="169" t="s">
        <v>174</v>
      </c>
    </row>
    <row r="9537" spans="1:3">
      <c r="A9537" s="169" t="s">
        <v>17397</v>
      </c>
      <c r="B9537" s="170" t="s">
        <v>34088</v>
      </c>
      <c r="C9537" s="169" t="s">
        <v>174</v>
      </c>
    </row>
    <row r="9538" spans="1:3">
      <c r="A9538" s="169" t="s">
        <v>17399</v>
      </c>
      <c r="B9538" s="170" t="s">
        <v>34089</v>
      </c>
      <c r="C9538" s="169" t="s">
        <v>174</v>
      </c>
    </row>
    <row r="9539" spans="1:3">
      <c r="A9539" s="169" t="s">
        <v>17401</v>
      </c>
      <c r="B9539" s="170" t="s">
        <v>34090</v>
      </c>
      <c r="C9539" s="169" t="s">
        <v>174</v>
      </c>
    </row>
    <row r="9540" spans="1:3">
      <c r="A9540" s="169" t="s">
        <v>17403</v>
      </c>
      <c r="B9540" s="170" t="s">
        <v>34091</v>
      </c>
      <c r="C9540" s="169" t="s">
        <v>174</v>
      </c>
    </row>
    <row r="9541" spans="1:3">
      <c r="A9541" s="169" t="s">
        <v>17405</v>
      </c>
      <c r="B9541" s="170" t="s">
        <v>34092</v>
      </c>
      <c r="C9541" s="169" t="s">
        <v>174</v>
      </c>
    </row>
    <row r="9542" spans="1:3">
      <c r="A9542" s="169" t="s">
        <v>17407</v>
      </c>
      <c r="B9542" s="170" t="s">
        <v>34093</v>
      </c>
      <c r="C9542" s="169" t="s">
        <v>174</v>
      </c>
    </row>
    <row r="9543" spans="1:3">
      <c r="A9543" s="169" t="s">
        <v>17409</v>
      </c>
      <c r="B9543" s="170" t="s">
        <v>34094</v>
      </c>
      <c r="C9543" s="169" t="s">
        <v>174</v>
      </c>
    </row>
    <row r="9544" spans="1:3">
      <c r="A9544" s="169" t="s">
        <v>17411</v>
      </c>
      <c r="B9544" s="170" t="s">
        <v>34095</v>
      </c>
      <c r="C9544" s="169" t="s">
        <v>174</v>
      </c>
    </row>
    <row r="9545" spans="1:3">
      <c r="A9545" s="169" t="s">
        <v>17413</v>
      </c>
      <c r="B9545" s="170" t="s">
        <v>34096</v>
      </c>
      <c r="C9545" s="169" t="s">
        <v>174</v>
      </c>
    </row>
    <row r="9546" spans="1:3">
      <c r="A9546" s="169" t="s">
        <v>17415</v>
      </c>
      <c r="B9546" s="170" t="s">
        <v>34097</v>
      </c>
      <c r="C9546" s="169" t="s">
        <v>174</v>
      </c>
    </row>
    <row r="9547" spans="1:3">
      <c r="A9547" s="169" t="s">
        <v>17417</v>
      </c>
      <c r="B9547" s="170" t="s">
        <v>34098</v>
      </c>
      <c r="C9547" s="169" t="s">
        <v>174</v>
      </c>
    </row>
    <row r="9548" spans="1:3">
      <c r="A9548" s="169" t="s">
        <v>17419</v>
      </c>
      <c r="B9548" s="170" t="s">
        <v>34099</v>
      </c>
      <c r="C9548" s="169" t="s">
        <v>174</v>
      </c>
    </row>
    <row r="9549" spans="1:3">
      <c r="A9549" s="169" t="s">
        <v>17421</v>
      </c>
      <c r="B9549" s="170" t="s">
        <v>34100</v>
      </c>
      <c r="C9549" s="169" t="s">
        <v>174</v>
      </c>
    </row>
    <row r="9550" spans="1:3">
      <c r="A9550" s="169" t="s">
        <v>17423</v>
      </c>
      <c r="B9550" s="170" t="s">
        <v>34101</v>
      </c>
      <c r="C9550" s="169" t="s">
        <v>174</v>
      </c>
    </row>
    <row r="9551" spans="1:3">
      <c r="A9551" s="169" t="s">
        <v>17425</v>
      </c>
      <c r="B9551" s="170" t="s">
        <v>34102</v>
      </c>
      <c r="C9551" s="169" t="s">
        <v>174</v>
      </c>
    </row>
    <row r="9552" spans="1:3">
      <c r="A9552" s="169" t="s">
        <v>17427</v>
      </c>
      <c r="B9552" s="170" t="s">
        <v>34103</v>
      </c>
      <c r="C9552" s="169" t="s">
        <v>174</v>
      </c>
    </row>
    <row r="9553" spans="1:3">
      <c r="A9553" s="169" t="s">
        <v>17429</v>
      </c>
      <c r="B9553" s="170" t="s">
        <v>34104</v>
      </c>
      <c r="C9553" s="169" t="s">
        <v>174</v>
      </c>
    </row>
    <row r="9554" spans="1:3">
      <c r="A9554" s="169" t="s">
        <v>17431</v>
      </c>
      <c r="B9554" s="170" t="s">
        <v>34105</v>
      </c>
      <c r="C9554" s="169" t="s">
        <v>174</v>
      </c>
    </row>
    <row r="9555" spans="1:3">
      <c r="A9555" s="169" t="s">
        <v>17433</v>
      </c>
      <c r="B9555" s="170" t="s">
        <v>34106</v>
      </c>
      <c r="C9555" s="169" t="s">
        <v>174</v>
      </c>
    </row>
    <row r="9556" spans="1:3">
      <c r="A9556" s="169" t="s">
        <v>17435</v>
      </c>
      <c r="B9556" s="170" t="s">
        <v>34107</v>
      </c>
      <c r="C9556" s="169" t="s">
        <v>174</v>
      </c>
    </row>
    <row r="9557" spans="1:3">
      <c r="A9557" s="169" t="s">
        <v>17437</v>
      </c>
      <c r="B9557" s="170" t="s">
        <v>34108</v>
      </c>
      <c r="C9557" s="169" t="s">
        <v>174</v>
      </c>
    </row>
    <row r="9558" spans="1:3">
      <c r="A9558" s="169" t="s">
        <v>17439</v>
      </c>
      <c r="B9558" s="170" t="s">
        <v>34109</v>
      </c>
      <c r="C9558" s="169" t="s">
        <v>174</v>
      </c>
    </row>
    <row r="9559" spans="1:3">
      <c r="A9559" s="169" t="s">
        <v>17441</v>
      </c>
      <c r="B9559" s="170" t="s">
        <v>34110</v>
      </c>
      <c r="C9559" s="169" t="s">
        <v>174</v>
      </c>
    </row>
    <row r="9560" spans="1:3">
      <c r="A9560" s="169" t="s">
        <v>17443</v>
      </c>
      <c r="B9560" s="170" t="s">
        <v>34111</v>
      </c>
      <c r="C9560" s="169" t="s">
        <v>174</v>
      </c>
    </row>
    <row r="9561" spans="1:3">
      <c r="A9561" s="169" t="s">
        <v>17445</v>
      </c>
      <c r="B9561" s="170" t="s">
        <v>34112</v>
      </c>
      <c r="C9561" s="169" t="s">
        <v>174</v>
      </c>
    </row>
    <row r="9562" spans="1:3">
      <c r="A9562" s="169" t="s">
        <v>17447</v>
      </c>
      <c r="B9562" s="170" t="s">
        <v>34113</v>
      </c>
      <c r="C9562" s="169" t="s">
        <v>174</v>
      </c>
    </row>
    <row r="9563" spans="1:3">
      <c r="A9563" s="169" t="s">
        <v>34114</v>
      </c>
      <c r="B9563" s="170" t="s">
        <v>24086</v>
      </c>
    </row>
    <row r="9564" spans="1:3">
      <c r="A9564" s="169" t="s">
        <v>34115</v>
      </c>
      <c r="B9564" s="170" t="s">
        <v>34116</v>
      </c>
    </row>
    <row r="9565" spans="1:3">
      <c r="A9565" s="169" t="s">
        <v>34117</v>
      </c>
      <c r="B9565" s="170" t="s">
        <v>34118</v>
      </c>
    </row>
    <row r="9566" spans="1:3" ht="28.5">
      <c r="A9566" s="169" t="s">
        <v>17449</v>
      </c>
      <c r="B9566" s="170" t="s">
        <v>34119</v>
      </c>
      <c r="C9566" s="169" t="s">
        <v>187</v>
      </c>
    </row>
    <row r="9567" spans="1:3" ht="28.5">
      <c r="A9567" s="169" t="s">
        <v>17451</v>
      </c>
      <c r="B9567" s="170" t="s">
        <v>34120</v>
      </c>
      <c r="C9567" s="169" t="s">
        <v>187</v>
      </c>
    </row>
    <row r="9568" spans="1:3" ht="28.5">
      <c r="A9568" s="169" t="s">
        <v>17453</v>
      </c>
      <c r="B9568" s="170" t="s">
        <v>34121</v>
      </c>
      <c r="C9568" s="169" t="s">
        <v>187</v>
      </c>
    </row>
    <row r="9569" spans="1:3" ht="28.5">
      <c r="A9569" s="169" t="s">
        <v>17455</v>
      </c>
      <c r="B9569" s="170" t="s">
        <v>34122</v>
      </c>
      <c r="C9569" s="169" t="s">
        <v>187</v>
      </c>
    </row>
    <row r="9570" spans="1:3" ht="28.5">
      <c r="A9570" s="169" t="s">
        <v>17457</v>
      </c>
      <c r="B9570" s="170" t="s">
        <v>34123</v>
      </c>
      <c r="C9570" s="169" t="s">
        <v>187</v>
      </c>
    </row>
    <row r="9571" spans="1:3" ht="28.5">
      <c r="A9571" s="169" t="s">
        <v>17459</v>
      </c>
      <c r="B9571" s="170" t="s">
        <v>34124</v>
      </c>
      <c r="C9571" s="169" t="s">
        <v>187</v>
      </c>
    </row>
    <row r="9572" spans="1:3" ht="28.5">
      <c r="A9572" s="169" t="s">
        <v>17461</v>
      </c>
      <c r="B9572" s="170" t="s">
        <v>34125</v>
      </c>
      <c r="C9572" s="169" t="s">
        <v>187</v>
      </c>
    </row>
    <row r="9573" spans="1:3" ht="28.5">
      <c r="A9573" s="169" t="s">
        <v>17463</v>
      </c>
      <c r="B9573" s="170" t="s">
        <v>34126</v>
      </c>
      <c r="C9573" s="169" t="s">
        <v>187</v>
      </c>
    </row>
    <row r="9574" spans="1:3" ht="28.5">
      <c r="A9574" s="169" t="s">
        <v>17465</v>
      </c>
      <c r="B9574" s="170" t="s">
        <v>34127</v>
      </c>
      <c r="C9574" s="169" t="s">
        <v>187</v>
      </c>
    </row>
    <row r="9575" spans="1:3" ht="28.5">
      <c r="A9575" s="169" t="s">
        <v>17467</v>
      </c>
      <c r="B9575" s="170" t="s">
        <v>34128</v>
      </c>
      <c r="C9575" s="169" t="s">
        <v>187</v>
      </c>
    </row>
    <row r="9576" spans="1:3" ht="28.5">
      <c r="A9576" s="169" t="s">
        <v>17469</v>
      </c>
      <c r="B9576" s="170" t="s">
        <v>34129</v>
      </c>
      <c r="C9576" s="169" t="s">
        <v>187</v>
      </c>
    </row>
    <row r="9577" spans="1:3" ht="28.5">
      <c r="A9577" s="169" t="s">
        <v>17471</v>
      </c>
      <c r="B9577" s="170" t="s">
        <v>34130</v>
      </c>
      <c r="C9577" s="169" t="s">
        <v>187</v>
      </c>
    </row>
    <row r="9578" spans="1:3" ht="28.5">
      <c r="A9578" s="169" t="s">
        <v>17473</v>
      </c>
      <c r="B9578" s="170" t="s">
        <v>34131</v>
      </c>
      <c r="C9578" s="169" t="s">
        <v>187</v>
      </c>
    </row>
    <row r="9579" spans="1:3">
      <c r="A9579" s="169" t="s">
        <v>34132</v>
      </c>
      <c r="B9579" s="170" t="s">
        <v>34133</v>
      </c>
    </row>
    <row r="9580" spans="1:3" ht="28.5">
      <c r="A9580" s="169" t="s">
        <v>17475</v>
      </c>
      <c r="B9580" s="170" t="s">
        <v>34134</v>
      </c>
      <c r="C9580" s="169" t="s">
        <v>174</v>
      </c>
    </row>
    <row r="9581" spans="1:3" ht="28.5">
      <c r="A9581" s="169" t="s">
        <v>17477</v>
      </c>
      <c r="B9581" s="170" t="s">
        <v>34135</v>
      </c>
      <c r="C9581" s="169" t="s">
        <v>174</v>
      </c>
    </row>
    <row r="9582" spans="1:3" ht="28.5">
      <c r="A9582" s="169" t="s">
        <v>17479</v>
      </c>
      <c r="B9582" s="170" t="s">
        <v>34136</v>
      </c>
      <c r="C9582" s="169" t="s">
        <v>174</v>
      </c>
    </row>
    <row r="9583" spans="1:3" ht="28.5">
      <c r="A9583" s="169" t="s">
        <v>17481</v>
      </c>
      <c r="B9583" s="170" t="s">
        <v>34137</v>
      </c>
      <c r="C9583" s="169" t="s">
        <v>174</v>
      </c>
    </row>
    <row r="9584" spans="1:3" ht="28.5">
      <c r="A9584" s="169" t="s">
        <v>17483</v>
      </c>
      <c r="B9584" s="170" t="s">
        <v>34138</v>
      </c>
      <c r="C9584" s="169" t="s">
        <v>174</v>
      </c>
    </row>
    <row r="9585" spans="1:3" ht="28.5">
      <c r="A9585" s="169" t="s">
        <v>17485</v>
      </c>
      <c r="B9585" s="170" t="s">
        <v>34139</v>
      </c>
      <c r="C9585" s="169" t="s">
        <v>174</v>
      </c>
    </row>
    <row r="9586" spans="1:3" ht="28.5">
      <c r="A9586" s="169" t="s">
        <v>17487</v>
      </c>
      <c r="B9586" s="170" t="s">
        <v>34140</v>
      </c>
      <c r="C9586" s="169" t="s">
        <v>174</v>
      </c>
    </row>
    <row r="9587" spans="1:3" ht="28.5">
      <c r="A9587" s="169" t="s">
        <v>17489</v>
      </c>
      <c r="B9587" s="170" t="s">
        <v>34141</v>
      </c>
      <c r="C9587" s="169" t="s">
        <v>174</v>
      </c>
    </row>
    <row r="9588" spans="1:3" ht="28.5">
      <c r="A9588" s="169" t="s">
        <v>17491</v>
      </c>
      <c r="B9588" s="170" t="s">
        <v>34142</v>
      </c>
      <c r="C9588" s="169" t="s">
        <v>174</v>
      </c>
    </row>
    <row r="9589" spans="1:3" ht="28.5">
      <c r="A9589" s="169" t="s">
        <v>17493</v>
      </c>
      <c r="B9589" s="170" t="s">
        <v>34143</v>
      </c>
      <c r="C9589" s="169" t="s">
        <v>174</v>
      </c>
    </row>
    <row r="9590" spans="1:3" ht="28.5">
      <c r="A9590" s="169" t="s">
        <v>17495</v>
      </c>
      <c r="B9590" s="170" t="s">
        <v>34144</v>
      </c>
      <c r="C9590" s="169" t="s">
        <v>174</v>
      </c>
    </row>
    <row r="9591" spans="1:3" ht="28.5">
      <c r="A9591" s="169" t="s">
        <v>17497</v>
      </c>
      <c r="B9591" s="170" t="s">
        <v>34145</v>
      </c>
      <c r="C9591" s="169" t="s">
        <v>174</v>
      </c>
    </row>
    <row r="9592" spans="1:3" ht="28.5">
      <c r="A9592" s="169" t="s">
        <v>17499</v>
      </c>
      <c r="B9592" s="170" t="s">
        <v>34146</v>
      </c>
      <c r="C9592" s="169" t="s">
        <v>174</v>
      </c>
    </row>
    <row r="9593" spans="1:3" ht="28.5">
      <c r="A9593" s="169" t="s">
        <v>17501</v>
      </c>
      <c r="B9593" s="170" t="s">
        <v>34147</v>
      </c>
      <c r="C9593" s="169" t="s">
        <v>174</v>
      </c>
    </row>
    <row r="9594" spans="1:3" ht="28.5">
      <c r="A9594" s="169" t="s">
        <v>17503</v>
      </c>
      <c r="B9594" s="170" t="s">
        <v>34148</v>
      </c>
      <c r="C9594" s="169" t="s">
        <v>174</v>
      </c>
    </row>
    <row r="9595" spans="1:3" ht="28.5">
      <c r="A9595" s="169" t="s">
        <v>17505</v>
      </c>
      <c r="B9595" s="170" t="s">
        <v>34149</v>
      </c>
      <c r="C9595" s="169" t="s">
        <v>174</v>
      </c>
    </row>
    <row r="9596" spans="1:3" ht="28.5">
      <c r="A9596" s="169" t="s">
        <v>17507</v>
      </c>
      <c r="B9596" s="170" t="s">
        <v>34150</v>
      </c>
      <c r="C9596" s="169" t="s">
        <v>174</v>
      </c>
    </row>
    <row r="9597" spans="1:3" ht="28.5">
      <c r="A9597" s="169" t="s">
        <v>17509</v>
      </c>
      <c r="B9597" s="170" t="s">
        <v>34151</v>
      </c>
      <c r="C9597" s="169" t="s">
        <v>174</v>
      </c>
    </row>
    <row r="9598" spans="1:3" ht="28.5">
      <c r="A9598" s="169" t="s">
        <v>17511</v>
      </c>
      <c r="B9598" s="170" t="s">
        <v>34152</v>
      </c>
      <c r="C9598" s="169" t="s">
        <v>174</v>
      </c>
    </row>
    <row r="9599" spans="1:3" ht="28.5">
      <c r="A9599" s="169" t="s">
        <v>17513</v>
      </c>
      <c r="B9599" s="170" t="s">
        <v>34153</v>
      </c>
      <c r="C9599" s="169" t="s">
        <v>174</v>
      </c>
    </row>
    <row r="9600" spans="1:3" ht="28.5">
      <c r="A9600" s="169" t="s">
        <v>17515</v>
      </c>
      <c r="B9600" s="170" t="s">
        <v>34154</v>
      </c>
      <c r="C9600" s="169" t="s">
        <v>174</v>
      </c>
    </row>
    <row r="9601" spans="1:3" ht="28.5">
      <c r="A9601" s="169" t="s">
        <v>17517</v>
      </c>
      <c r="B9601" s="170" t="s">
        <v>34155</v>
      </c>
      <c r="C9601" s="169" t="s">
        <v>174</v>
      </c>
    </row>
    <row r="9602" spans="1:3" ht="28.5">
      <c r="A9602" s="169" t="s">
        <v>17519</v>
      </c>
      <c r="B9602" s="170" t="s">
        <v>34156</v>
      </c>
      <c r="C9602" s="169" t="s">
        <v>174</v>
      </c>
    </row>
    <row r="9603" spans="1:3" ht="28.5">
      <c r="A9603" s="169" t="s">
        <v>17521</v>
      </c>
      <c r="B9603" s="170" t="s">
        <v>34157</v>
      </c>
      <c r="C9603" s="169" t="s">
        <v>174</v>
      </c>
    </row>
    <row r="9604" spans="1:3" ht="28.5">
      <c r="A9604" s="169" t="s">
        <v>17523</v>
      </c>
      <c r="B9604" s="170" t="s">
        <v>34158</v>
      </c>
      <c r="C9604" s="169" t="s">
        <v>174</v>
      </c>
    </row>
    <row r="9605" spans="1:3" ht="28.5">
      <c r="A9605" s="169" t="s">
        <v>17525</v>
      </c>
      <c r="B9605" s="170" t="s">
        <v>34159</v>
      </c>
      <c r="C9605" s="169" t="s">
        <v>174</v>
      </c>
    </row>
    <row r="9606" spans="1:3" ht="28.5">
      <c r="A9606" s="169" t="s">
        <v>17527</v>
      </c>
      <c r="B9606" s="170" t="s">
        <v>34160</v>
      </c>
      <c r="C9606" s="169" t="s">
        <v>174</v>
      </c>
    </row>
    <row r="9607" spans="1:3" ht="28.5">
      <c r="A9607" s="169" t="s">
        <v>17529</v>
      </c>
      <c r="B9607" s="170" t="s">
        <v>34161</v>
      </c>
      <c r="C9607" s="169" t="s">
        <v>174</v>
      </c>
    </row>
    <row r="9608" spans="1:3" ht="28.5">
      <c r="A9608" s="169" t="s">
        <v>17531</v>
      </c>
      <c r="B9608" s="170" t="s">
        <v>34162</v>
      </c>
      <c r="C9608" s="169" t="s">
        <v>174</v>
      </c>
    </row>
    <row r="9609" spans="1:3" ht="28.5">
      <c r="A9609" s="169" t="s">
        <v>17533</v>
      </c>
      <c r="B9609" s="170" t="s">
        <v>34163</v>
      </c>
      <c r="C9609" s="169" t="s">
        <v>174</v>
      </c>
    </row>
    <row r="9610" spans="1:3" ht="28.5">
      <c r="A9610" s="169" t="s">
        <v>17535</v>
      </c>
      <c r="B9610" s="170" t="s">
        <v>34164</v>
      </c>
      <c r="C9610" s="169" t="s">
        <v>174</v>
      </c>
    </row>
    <row r="9611" spans="1:3" ht="28.5">
      <c r="A9611" s="169" t="s">
        <v>17537</v>
      </c>
      <c r="B9611" s="170" t="s">
        <v>34165</v>
      </c>
      <c r="C9611" s="169" t="s">
        <v>174</v>
      </c>
    </row>
    <row r="9612" spans="1:3" ht="28.5">
      <c r="A9612" s="169" t="s">
        <v>17539</v>
      </c>
      <c r="B9612" s="170" t="s">
        <v>34166</v>
      </c>
      <c r="C9612" s="169" t="s">
        <v>174</v>
      </c>
    </row>
    <row r="9613" spans="1:3" ht="28.5">
      <c r="A9613" s="169" t="s">
        <v>17541</v>
      </c>
      <c r="B9613" s="170" t="s">
        <v>34167</v>
      </c>
      <c r="C9613" s="169" t="s">
        <v>174</v>
      </c>
    </row>
    <row r="9614" spans="1:3" ht="28.5">
      <c r="A9614" s="169" t="s">
        <v>17543</v>
      </c>
      <c r="B9614" s="170" t="s">
        <v>34168</v>
      </c>
      <c r="C9614" s="169" t="s">
        <v>174</v>
      </c>
    </row>
    <row r="9615" spans="1:3" ht="28.5">
      <c r="A9615" s="169" t="s">
        <v>17545</v>
      </c>
      <c r="B9615" s="170" t="s">
        <v>34169</v>
      </c>
      <c r="C9615" s="169" t="s">
        <v>174</v>
      </c>
    </row>
    <row r="9616" spans="1:3" ht="28.5">
      <c r="A9616" s="169" t="s">
        <v>17547</v>
      </c>
      <c r="B9616" s="170" t="s">
        <v>34170</v>
      </c>
      <c r="C9616" s="169" t="s">
        <v>174</v>
      </c>
    </row>
    <row r="9617" spans="1:3" ht="28.5">
      <c r="A9617" s="169" t="s">
        <v>17549</v>
      </c>
      <c r="B9617" s="170" t="s">
        <v>34171</v>
      </c>
      <c r="C9617" s="169" t="s">
        <v>174</v>
      </c>
    </row>
    <row r="9618" spans="1:3" ht="28.5">
      <c r="A9618" s="169" t="s">
        <v>17551</v>
      </c>
      <c r="B9618" s="170" t="s">
        <v>34172</v>
      </c>
      <c r="C9618" s="169" t="s">
        <v>174</v>
      </c>
    </row>
    <row r="9619" spans="1:3" ht="28.5">
      <c r="A9619" s="169" t="s">
        <v>17553</v>
      </c>
      <c r="B9619" s="170" t="s">
        <v>34173</v>
      </c>
      <c r="C9619" s="169" t="s">
        <v>174</v>
      </c>
    </row>
    <row r="9620" spans="1:3" ht="28.5">
      <c r="A9620" s="169" t="s">
        <v>17555</v>
      </c>
      <c r="B9620" s="170" t="s">
        <v>34174</v>
      </c>
      <c r="C9620" s="169" t="s">
        <v>174</v>
      </c>
    </row>
    <row r="9621" spans="1:3" ht="28.5">
      <c r="A9621" s="169" t="s">
        <v>17557</v>
      </c>
      <c r="B9621" s="170" t="s">
        <v>34175</v>
      </c>
      <c r="C9621" s="169" t="s">
        <v>174</v>
      </c>
    </row>
    <row r="9622" spans="1:3" ht="28.5">
      <c r="A9622" s="169" t="s">
        <v>17559</v>
      </c>
      <c r="B9622" s="170" t="s">
        <v>34176</v>
      </c>
      <c r="C9622" s="169" t="s">
        <v>174</v>
      </c>
    </row>
    <row r="9623" spans="1:3" ht="28.5">
      <c r="A9623" s="169" t="s">
        <v>17561</v>
      </c>
      <c r="B9623" s="170" t="s">
        <v>34177</v>
      </c>
      <c r="C9623" s="169" t="s">
        <v>174</v>
      </c>
    </row>
    <row r="9624" spans="1:3" ht="28.5">
      <c r="A9624" s="169" t="s">
        <v>17563</v>
      </c>
      <c r="B9624" s="170" t="s">
        <v>34178</v>
      </c>
      <c r="C9624" s="169" t="s">
        <v>174</v>
      </c>
    </row>
    <row r="9625" spans="1:3" ht="28.5">
      <c r="A9625" s="169" t="s">
        <v>17565</v>
      </c>
      <c r="B9625" s="170" t="s">
        <v>34179</v>
      </c>
      <c r="C9625" s="169" t="s">
        <v>174</v>
      </c>
    </row>
    <row r="9626" spans="1:3" ht="28.5">
      <c r="A9626" s="169" t="s">
        <v>17567</v>
      </c>
      <c r="B9626" s="170" t="s">
        <v>34180</v>
      </c>
      <c r="C9626" s="169" t="s">
        <v>174</v>
      </c>
    </row>
    <row r="9627" spans="1:3" ht="28.5">
      <c r="A9627" s="169" t="s">
        <v>17569</v>
      </c>
      <c r="B9627" s="170" t="s">
        <v>34181</v>
      </c>
      <c r="C9627" s="169" t="s">
        <v>174</v>
      </c>
    </row>
    <row r="9628" spans="1:3" ht="28.5">
      <c r="A9628" s="169" t="s">
        <v>17571</v>
      </c>
      <c r="B9628" s="170" t="s">
        <v>34182</v>
      </c>
      <c r="C9628" s="169" t="s">
        <v>174</v>
      </c>
    </row>
    <row r="9629" spans="1:3" ht="28.5">
      <c r="A9629" s="169" t="s">
        <v>17573</v>
      </c>
      <c r="B9629" s="170" t="s">
        <v>34183</v>
      </c>
      <c r="C9629" s="169" t="s">
        <v>174</v>
      </c>
    </row>
    <row r="9630" spans="1:3" ht="28.5">
      <c r="A9630" s="169" t="s">
        <v>17575</v>
      </c>
      <c r="B9630" s="170" t="s">
        <v>34184</v>
      </c>
      <c r="C9630" s="169" t="s">
        <v>174</v>
      </c>
    </row>
    <row r="9631" spans="1:3" ht="28.5">
      <c r="A9631" s="169" t="s">
        <v>17577</v>
      </c>
      <c r="B9631" s="170" t="s">
        <v>34185</v>
      </c>
      <c r="C9631" s="169" t="s">
        <v>174</v>
      </c>
    </row>
    <row r="9632" spans="1:3" ht="28.5">
      <c r="A9632" s="169" t="s">
        <v>17579</v>
      </c>
      <c r="B9632" s="170" t="s">
        <v>34186</v>
      </c>
      <c r="C9632" s="169" t="s">
        <v>174</v>
      </c>
    </row>
    <row r="9633" spans="1:3" ht="28.5">
      <c r="A9633" s="169" t="s">
        <v>17581</v>
      </c>
      <c r="B9633" s="170" t="s">
        <v>34187</v>
      </c>
      <c r="C9633" s="169" t="s">
        <v>174</v>
      </c>
    </row>
    <row r="9634" spans="1:3" ht="28.5">
      <c r="A9634" s="169" t="s">
        <v>17583</v>
      </c>
      <c r="B9634" s="170" t="s">
        <v>34188</v>
      </c>
      <c r="C9634" s="169" t="s">
        <v>174</v>
      </c>
    </row>
    <row r="9635" spans="1:3" ht="28.5">
      <c r="A9635" s="169" t="s">
        <v>17585</v>
      </c>
      <c r="B9635" s="170" t="s">
        <v>34189</v>
      </c>
      <c r="C9635" s="169" t="s">
        <v>174</v>
      </c>
    </row>
    <row r="9636" spans="1:3" ht="28.5">
      <c r="A9636" s="169" t="s">
        <v>17587</v>
      </c>
      <c r="B9636" s="170" t="s">
        <v>34190</v>
      </c>
      <c r="C9636" s="169" t="s">
        <v>174</v>
      </c>
    </row>
    <row r="9637" spans="1:3" ht="28.5">
      <c r="A9637" s="169" t="s">
        <v>17589</v>
      </c>
      <c r="B9637" s="170" t="s">
        <v>34191</v>
      </c>
      <c r="C9637" s="169" t="s">
        <v>174</v>
      </c>
    </row>
    <row r="9638" spans="1:3" ht="28.5">
      <c r="A9638" s="169" t="s">
        <v>17591</v>
      </c>
      <c r="B9638" s="170" t="s">
        <v>34192</v>
      </c>
      <c r="C9638" s="169" t="s">
        <v>174</v>
      </c>
    </row>
    <row r="9639" spans="1:3" ht="28.5">
      <c r="A9639" s="169" t="s">
        <v>17593</v>
      </c>
      <c r="B9639" s="170" t="s">
        <v>34193</v>
      </c>
      <c r="C9639" s="169" t="s">
        <v>174</v>
      </c>
    </row>
    <row r="9640" spans="1:3" ht="28.5">
      <c r="A9640" s="169" t="s">
        <v>17595</v>
      </c>
      <c r="B9640" s="170" t="s">
        <v>34194</v>
      </c>
      <c r="C9640" s="169" t="s">
        <v>174</v>
      </c>
    </row>
    <row r="9641" spans="1:3" ht="28.5">
      <c r="A9641" s="169" t="s">
        <v>17597</v>
      </c>
      <c r="B9641" s="170" t="s">
        <v>34195</v>
      </c>
      <c r="C9641" s="169" t="s">
        <v>174</v>
      </c>
    </row>
    <row r="9642" spans="1:3" ht="28.5">
      <c r="A9642" s="169" t="s">
        <v>17599</v>
      </c>
      <c r="B9642" s="170" t="s">
        <v>34196</v>
      </c>
      <c r="C9642" s="169" t="s">
        <v>174</v>
      </c>
    </row>
    <row r="9643" spans="1:3" ht="28.5">
      <c r="A9643" s="169" t="s">
        <v>17601</v>
      </c>
      <c r="B9643" s="170" t="s">
        <v>34197</v>
      </c>
      <c r="C9643" s="169" t="s">
        <v>174</v>
      </c>
    </row>
    <row r="9644" spans="1:3" ht="28.5">
      <c r="A9644" s="169" t="s">
        <v>17603</v>
      </c>
      <c r="B9644" s="170" t="s">
        <v>34198</v>
      </c>
      <c r="C9644" s="169" t="s">
        <v>174</v>
      </c>
    </row>
    <row r="9645" spans="1:3" ht="28.5">
      <c r="A9645" s="169" t="s">
        <v>17605</v>
      </c>
      <c r="B9645" s="170" t="s">
        <v>34199</v>
      </c>
      <c r="C9645" s="169" t="s">
        <v>174</v>
      </c>
    </row>
    <row r="9646" spans="1:3" ht="28.5">
      <c r="A9646" s="169" t="s">
        <v>17607</v>
      </c>
      <c r="B9646" s="170" t="s">
        <v>34200</v>
      </c>
      <c r="C9646" s="169" t="s">
        <v>174</v>
      </c>
    </row>
    <row r="9647" spans="1:3" ht="28.5">
      <c r="A9647" s="169" t="s">
        <v>282</v>
      </c>
      <c r="B9647" s="170" t="s">
        <v>34201</v>
      </c>
      <c r="C9647" s="169" t="s">
        <v>187</v>
      </c>
    </row>
    <row r="9648" spans="1:3" ht="28.5">
      <c r="A9648" s="169" t="s">
        <v>17610</v>
      </c>
      <c r="B9648" s="170" t="s">
        <v>34202</v>
      </c>
      <c r="C9648" s="169" t="s">
        <v>187</v>
      </c>
    </row>
    <row r="9649" spans="1:3" ht="28.5">
      <c r="A9649" s="169" t="s">
        <v>17612</v>
      </c>
      <c r="B9649" s="170" t="s">
        <v>34203</v>
      </c>
      <c r="C9649" s="169" t="s">
        <v>187</v>
      </c>
    </row>
    <row r="9650" spans="1:3" ht="28.5">
      <c r="A9650" s="169" t="s">
        <v>17614</v>
      </c>
      <c r="B9650" s="170" t="s">
        <v>34204</v>
      </c>
      <c r="C9650" s="169" t="s">
        <v>187</v>
      </c>
    </row>
    <row r="9651" spans="1:3" ht="28.5">
      <c r="A9651" s="169" t="s">
        <v>17616</v>
      </c>
      <c r="B9651" s="170" t="s">
        <v>34205</v>
      </c>
      <c r="C9651" s="169" t="s">
        <v>187</v>
      </c>
    </row>
    <row r="9652" spans="1:3" ht="28.5">
      <c r="A9652" s="169" t="s">
        <v>17618</v>
      </c>
      <c r="B9652" s="170" t="s">
        <v>34206</v>
      </c>
      <c r="C9652" s="169" t="s">
        <v>187</v>
      </c>
    </row>
    <row r="9653" spans="1:3">
      <c r="A9653" s="169" t="s">
        <v>34207</v>
      </c>
      <c r="B9653" s="170" t="s">
        <v>34208</v>
      </c>
    </row>
    <row r="9654" spans="1:3" ht="28.5">
      <c r="A9654" s="169" t="s">
        <v>17620</v>
      </c>
      <c r="B9654" s="170" t="s">
        <v>34209</v>
      </c>
      <c r="C9654" s="169" t="s">
        <v>174</v>
      </c>
    </row>
    <row r="9655" spans="1:3" ht="28.5">
      <c r="A9655" s="169" t="s">
        <v>17622</v>
      </c>
      <c r="B9655" s="170" t="s">
        <v>34210</v>
      </c>
      <c r="C9655" s="169" t="s">
        <v>174</v>
      </c>
    </row>
    <row r="9656" spans="1:3" ht="28.5">
      <c r="A9656" s="169" t="s">
        <v>17624</v>
      </c>
      <c r="B9656" s="170" t="s">
        <v>34211</v>
      </c>
      <c r="C9656" s="169" t="s">
        <v>174</v>
      </c>
    </row>
    <row r="9657" spans="1:3" ht="28.5">
      <c r="A9657" s="169" t="s">
        <v>17626</v>
      </c>
      <c r="B9657" s="170" t="s">
        <v>34212</v>
      </c>
      <c r="C9657" s="169" t="s">
        <v>174</v>
      </c>
    </row>
    <row r="9658" spans="1:3" ht="28.5">
      <c r="A9658" s="169" t="s">
        <v>17628</v>
      </c>
      <c r="B9658" s="170" t="s">
        <v>34213</v>
      </c>
      <c r="C9658" s="169" t="s">
        <v>174</v>
      </c>
    </row>
    <row r="9659" spans="1:3" ht="28.5">
      <c r="A9659" s="169" t="s">
        <v>17630</v>
      </c>
      <c r="B9659" s="170" t="s">
        <v>34214</v>
      </c>
      <c r="C9659" s="169" t="s">
        <v>174</v>
      </c>
    </row>
    <row r="9660" spans="1:3" ht="28.5">
      <c r="A9660" s="169" t="s">
        <v>17632</v>
      </c>
      <c r="B9660" s="170" t="s">
        <v>34215</v>
      </c>
      <c r="C9660" s="169" t="s">
        <v>174</v>
      </c>
    </row>
    <row r="9661" spans="1:3" ht="28.5">
      <c r="A9661" s="169" t="s">
        <v>17634</v>
      </c>
      <c r="B9661" s="170" t="s">
        <v>34216</v>
      </c>
      <c r="C9661" s="169" t="s">
        <v>174</v>
      </c>
    </row>
    <row r="9662" spans="1:3" ht="28.5">
      <c r="A9662" s="169" t="s">
        <v>17636</v>
      </c>
      <c r="B9662" s="170" t="s">
        <v>34217</v>
      </c>
      <c r="C9662" s="169" t="s">
        <v>174</v>
      </c>
    </row>
    <row r="9663" spans="1:3">
      <c r="A9663" s="169" t="s">
        <v>34218</v>
      </c>
      <c r="B9663" s="170" t="s">
        <v>34219</v>
      </c>
    </row>
    <row r="9664" spans="1:3" ht="57">
      <c r="A9664" s="169" t="s">
        <v>17638</v>
      </c>
      <c r="B9664" s="170" t="s">
        <v>34220</v>
      </c>
      <c r="C9664" s="169" t="s">
        <v>187</v>
      </c>
    </row>
    <row r="9665" spans="1:3" ht="57">
      <c r="A9665" s="169" t="s">
        <v>17640</v>
      </c>
      <c r="B9665" s="170" t="s">
        <v>34221</v>
      </c>
      <c r="C9665" s="169" t="s">
        <v>187</v>
      </c>
    </row>
    <row r="9666" spans="1:3" ht="57">
      <c r="A9666" s="169" t="s">
        <v>17642</v>
      </c>
      <c r="B9666" s="170" t="s">
        <v>34222</v>
      </c>
      <c r="C9666" s="169" t="s">
        <v>187</v>
      </c>
    </row>
    <row r="9667" spans="1:3" ht="57">
      <c r="A9667" s="169" t="s">
        <v>17644</v>
      </c>
      <c r="B9667" s="170" t="s">
        <v>34223</v>
      </c>
      <c r="C9667" s="169" t="s">
        <v>187</v>
      </c>
    </row>
    <row r="9668" spans="1:3" ht="57">
      <c r="A9668" s="169" t="s">
        <v>17646</v>
      </c>
      <c r="B9668" s="170" t="s">
        <v>34224</v>
      </c>
      <c r="C9668" s="169" t="s">
        <v>187</v>
      </c>
    </row>
    <row r="9669" spans="1:3" ht="57">
      <c r="A9669" s="169" t="s">
        <v>17648</v>
      </c>
      <c r="B9669" s="170" t="s">
        <v>34225</v>
      </c>
      <c r="C9669" s="169" t="s">
        <v>187</v>
      </c>
    </row>
    <row r="9670" spans="1:3" ht="57">
      <c r="A9670" s="169" t="s">
        <v>17650</v>
      </c>
      <c r="B9670" s="170" t="s">
        <v>34226</v>
      </c>
      <c r="C9670" s="169" t="s">
        <v>187</v>
      </c>
    </row>
    <row r="9671" spans="1:3" ht="57">
      <c r="A9671" s="169" t="s">
        <v>17652</v>
      </c>
      <c r="B9671" s="170" t="s">
        <v>34227</v>
      </c>
      <c r="C9671" s="169" t="s">
        <v>187</v>
      </c>
    </row>
    <row r="9672" spans="1:3" ht="57">
      <c r="A9672" s="169" t="s">
        <v>17654</v>
      </c>
      <c r="B9672" s="170" t="s">
        <v>34228</v>
      </c>
      <c r="C9672" s="169" t="s">
        <v>187</v>
      </c>
    </row>
    <row r="9673" spans="1:3">
      <c r="A9673" s="169" t="s">
        <v>34229</v>
      </c>
      <c r="B9673" s="170" t="s">
        <v>34230</v>
      </c>
    </row>
    <row r="9674" spans="1:3" ht="28.5">
      <c r="A9674" s="169" t="s">
        <v>17656</v>
      </c>
      <c r="B9674" s="170" t="s">
        <v>34231</v>
      </c>
      <c r="C9674" s="169" t="s">
        <v>30267</v>
      </c>
    </row>
    <row r="9675" spans="1:3">
      <c r="A9675" s="169" t="s">
        <v>17658</v>
      </c>
      <c r="B9675" s="170" t="s">
        <v>34232</v>
      </c>
      <c r="C9675" s="169" t="s">
        <v>30267</v>
      </c>
    </row>
    <row r="9676" spans="1:3">
      <c r="A9676" s="169" t="s">
        <v>17660</v>
      </c>
      <c r="B9676" s="170" t="s">
        <v>34233</v>
      </c>
      <c r="C9676" s="169" t="s">
        <v>30267</v>
      </c>
    </row>
    <row r="9677" spans="1:3" ht="28.5">
      <c r="A9677" s="169" t="s">
        <v>17662</v>
      </c>
      <c r="B9677" s="170" t="s">
        <v>34234</v>
      </c>
      <c r="C9677" s="169" t="s">
        <v>30267</v>
      </c>
    </row>
    <row r="9678" spans="1:3">
      <c r="A9678" s="169" t="s">
        <v>17664</v>
      </c>
      <c r="B9678" s="170" t="s">
        <v>34235</v>
      </c>
      <c r="C9678" s="169" t="s">
        <v>30267</v>
      </c>
    </row>
    <row r="9679" spans="1:3">
      <c r="A9679" s="169" t="s">
        <v>17666</v>
      </c>
      <c r="B9679" s="170" t="s">
        <v>34236</v>
      </c>
      <c r="C9679" s="169" t="s">
        <v>30267</v>
      </c>
    </row>
    <row r="9680" spans="1:3">
      <c r="A9680" s="169" t="s">
        <v>34237</v>
      </c>
      <c r="B9680" s="170" t="s">
        <v>34238</v>
      </c>
    </row>
    <row r="9681" spans="1:3" ht="42.75">
      <c r="A9681" s="169" t="s">
        <v>17668</v>
      </c>
      <c r="B9681" s="170" t="s">
        <v>34239</v>
      </c>
      <c r="C9681" s="169" t="s">
        <v>174</v>
      </c>
    </row>
    <row r="9682" spans="1:3" ht="42.75">
      <c r="A9682" s="169" t="s">
        <v>17670</v>
      </c>
      <c r="B9682" s="170" t="s">
        <v>34240</v>
      </c>
      <c r="C9682" s="169" t="s">
        <v>174</v>
      </c>
    </row>
    <row r="9683" spans="1:3" ht="42.75">
      <c r="A9683" s="169" t="s">
        <v>17672</v>
      </c>
      <c r="B9683" s="170" t="s">
        <v>34241</v>
      </c>
      <c r="C9683" s="169" t="s">
        <v>174</v>
      </c>
    </row>
    <row r="9684" spans="1:3" ht="42.75">
      <c r="A9684" s="169" t="s">
        <v>17674</v>
      </c>
      <c r="B9684" s="170" t="s">
        <v>34242</v>
      </c>
      <c r="C9684" s="169" t="s">
        <v>174</v>
      </c>
    </row>
    <row r="9685" spans="1:3" ht="42.75">
      <c r="A9685" s="169" t="s">
        <v>17676</v>
      </c>
      <c r="B9685" s="170" t="s">
        <v>34243</v>
      </c>
      <c r="C9685" s="169" t="s">
        <v>174</v>
      </c>
    </row>
    <row r="9686" spans="1:3" ht="42.75">
      <c r="A9686" s="169" t="s">
        <v>17678</v>
      </c>
      <c r="B9686" s="170" t="s">
        <v>34244</v>
      </c>
      <c r="C9686" s="169" t="s">
        <v>174</v>
      </c>
    </row>
    <row r="9687" spans="1:3" ht="42.75">
      <c r="A9687" s="169" t="s">
        <v>17680</v>
      </c>
      <c r="B9687" s="170" t="s">
        <v>34245</v>
      </c>
      <c r="C9687" s="169" t="s">
        <v>174</v>
      </c>
    </row>
    <row r="9688" spans="1:3" ht="42.75">
      <c r="A9688" s="169" t="s">
        <v>17682</v>
      </c>
      <c r="B9688" s="170" t="s">
        <v>34246</v>
      </c>
      <c r="C9688" s="169" t="s">
        <v>174</v>
      </c>
    </row>
    <row r="9689" spans="1:3">
      <c r="A9689" s="169" t="s">
        <v>34247</v>
      </c>
      <c r="B9689" s="170" t="s">
        <v>34248</v>
      </c>
    </row>
    <row r="9690" spans="1:3" ht="28.5">
      <c r="A9690" s="169" t="s">
        <v>17684</v>
      </c>
      <c r="B9690" s="170" t="s">
        <v>34249</v>
      </c>
      <c r="C9690" s="169" t="s">
        <v>174</v>
      </c>
    </row>
    <row r="9691" spans="1:3" ht="28.5">
      <c r="A9691" s="169" t="s">
        <v>17686</v>
      </c>
      <c r="B9691" s="170" t="s">
        <v>34250</v>
      </c>
      <c r="C9691" s="169" t="s">
        <v>174</v>
      </c>
    </row>
    <row r="9692" spans="1:3">
      <c r="A9692" s="169" t="s">
        <v>17688</v>
      </c>
      <c r="B9692" s="170" t="s">
        <v>34251</v>
      </c>
      <c r="C9692" s="169" t="s">
        <v>174</v>
      </c>
    </row>
    <row r="9693" spans="1:3" ht="28.5">
      <c r="A9693" s="169" t="s">
        <v>17690</v>
      </c>
      <c r="B9693" s="170" t="s">
        <v>34252</v>
      </c>
      <c r="C9693" s="169" t="s">
        <v>174</v>
      </c>
    </row>
    <row r="9694" spans="1:3" ht="28.5">
      <c r="A9694" s="169" t="s">
        <v>17692</v>
      </c>
      <c r="B9694" s="170" t="s">
        <v>34253</v>
      </c>
      <c r="C9694" s="169" t="s">
        <v>174</v>
      </c>
    </row>
    <row r="9695" spans="1:3" ht="28.5">
      <c r="A9695" s="169" t="s">
        <v>17694</v>
      </c>
      <c r="B9695" s="170" t="s">
        <v>34254</v>
      </c>
      <c r="C9695" s="169" t="s">
        <v>174</v>
      </c>
    </row>
    <row r="9696" spans="1:3" ht="28.5">
      <c r="A9696" s="169" t="s">
        <v>17696</v>
      </c>
      <c r="B9696" s="170" t="s">
        <v>34255</v>
      </c>
      <c r="C9696" s="169" t="s">
        <v>174</v>
      </c>
    </row>
    <row r="9697" spans="1:3" ht="28.5">
      <c r="A9697" s="169" t="s">
        <v>17698</v>
      </c>
      <c r="B9697" s="170" t="s">
        <v>34256</v>
      </c>
      <c r="C9697" s="169" t="s">
        <v>174</v>
      </c>
    </row>
    <row r="9698" spans="1:3" ht="28.5">
      <c r="A9698" s="169" t="s">
        <v>17700</v>
      </c>
      <c r="B9698" s="170" t="s">
        <v>34257</v>
      </c>
      <c r="C9698" s="169" t="s">
        <v>174</v>
      </c>
    </row>
    <row r="9699" spans="1:3" ht="28.5">
      <c r="A9699" s="169" t="s">
        <v>17702</v>
      </c>
      <c r="B9699" s="170" t="s">
        <v>34258</v>
      </c>
      <c r="C9699" s="169" t="s">
        <v>174</v>
      </c>
    </row>
    <row r="9700" spans="1:3" ht="28.5">
      <c r="A9700" s="169" t="s">
        <v>17704</v>
      </c>
      <c r="B9700" s="170" t="s">
        <v>34259</v>
      </c>
      <c r="C9700" s="169" t="s">
        <v>174</v>
      </c>
    </row>
    <row r="9701" spans="1:3" ht="28.5">
      <c r="A9701" s="169" t="s">
        <v>17706</v>
      </c>
      <c r="B9701" s="170" t="s">
        <v>34260</v>
      </c>
      <c r="C9701" s="169" t="s">
        <v>174</v>
      </c>
    </row>
    <row r="9702" spans="1:3" ht="28.5">
      <c r="A9702" s="169" t="s">
        <v>17708</v>
      </c>
      <c r="B9702" s="170" t="s">
        <v>34261</v>
      </c>
      <c r="C9702" s="169" t="s">
        <v>174</v>
      </c>
    </row>
    <row r="9703" spans="1:3" ht="28.5">
      <c r="A9703" s="169" t="s">
        <v>17710</v>
      </c>
      <c r="B9703" s="170" t="s">
        <v>34262</v>
      </c>
      <c r="C9703" s="169" t="s">
        <v>174</v>
      </c>
    </row>
    <row r="9704" spans="1:3" ht="28.5">
      <c r="A9704" s="169" t="s">
        <v>17712</v>
      </c>
      <c r="B9704" s="170" t="s">
        <v>34263</v>
      </c>
      <c r="C9704" s="169" t="s">
        <v>174</v>
      </c>
    </row>
    <row r="9705" spans="1:3" ht="28.5">
      <c r="A9705" s="169" t="s">
        <v>17714</v>
      </c>
      <c r="B9705" s="170" t="s">
        <v>34264</v>
      </c>
      <c r="C9705" s="169" t="s">
        <v>174</v>
      </c>
    </row>
    <row r="9706" spans="1:3" ht="28.5">
      <c r="A9706" s="169" t="s">
        <v>34265</v>
      </c>
      <c r="B9706" s="170" t="s">
        <v>34266</v>
      </c>
      <c r="C9706" s="169" t="s">
        <v>174</v>
      </c>
    </row>
    <row r="9707" spans="1:3" ht="28.5">
      <c r="A9707" s="169" t="s">
        <v>34267</v>
      </c>
      <c r="B9707" s="170" t="s">
        <v>34268</v>
      </c>
      <c r="C9707" s="169" t="s">
        <v>174</v>
      </c>
    </row>
    <row r="9708" spans="1:3" ht="28.5">
      <c r="A9708" s="169" t="s">
        <v>34269</v>
      </c>
      <c r="B9708" s="170" t="s">
        <v>34270</v>
      </c>
      <c r="C9708" s="169" t="s">
        <v>174</v>
      </c>
    </row>
    <row r="9709" spans="1:3" ht="28.5">
      <c r="A9709" s="169" t="s">
        <v>34271</v>
      </c>
      <c r="B9709" s="170" t="s">
        <v>34272</v>
      </c>
      <c r="C9709" s="169" t="s">
        <v>174</v>
      </c>
    </row>
    <row r="9710" spans="1:3" ht="28.5">
      <c r="A9710" s="169" t="s">
        <v>34273</v>
      </c>
      <c r="B9710" s="170" t="s">
        <v>34274</v>
      </c>
      <c r="C9710" s="169" t="s">
        <v>174</v>
      </c>
    </row>
    <row r="9711" spans="1:3" ht="28.5">
      <c r="A9711" s="169" t="s">
        <v>34275</v>
      </c>
      <c r="B9711" s="170" t="s">
        <v>34276</v>
      </c>
      <c r="C9711" s="169" t="s">
        <v>174</v>
      </c>
    </row>
    <row r="9712" spans="1:3" ht="28.5">
      <c r="A9712" s="169" t="s">
        <v>34277</v>
      </c>
      <c r="B9712" s="170" t="s">
        <v>34278</v>
      </c>
      <c r="C9712" s="169" t="s">
        <v>174</v>
      </c>
    </row>
    <row r="9713" spans="1:3" ht="28.5">
      <c r="A9713" s="169" t="s">
        <v>34279</v>
      </c>
      <c r="B9713" s="170" t="s">
        <v>34280</v>
      </c>
      <c r="C9713" s="169" t="s">
        <v>174</v>
      </c>
    </row>
    <row r="9714" spans="1:3" ht="28.5">
      <c r="A9714" s="169" t="s">
        <v>34281</v>
      </c>
      <c r="B9714" s="170" t="s">
        <v>34282</v>
      </c>
      <c r="C9714" s="169" t="s">
        <v>174</v>
      </c>
    </row>
    <row r="9715" spans="1:3" ht="28.5">
      <c r="A9715" s="169" t="s">
        <v>34283</v>
      </c>
      <c r="B9715" s="170" t="s">
        <v>34284</v>
      </c>
      <c r="C9715" s="169" t="s">
        <v>174</v>
      </c>
    </row>
    <row r="9716" spans="1:3" ht="28.5">
      <c r="A9716" s="169" t="s">
        <v>34285</v>
      </c>
      <c r="B9716" s="170" t="s">
        <v>34286</v>
      </c>
      <c r="C9716" s="169" t="s">
        <v>174</v>
      </c>
    </row>
    <row r="9717" spans="1:3" ht="28.5">
      <c r="A9717" s="169" t="s">
        <v>34287</v>
      </c>
      <c r="B9717" s="170" t="s">
        <v>34288</v>
      </c>
      <c r="C9717" s="169" t="s">
        <v>174</v>
      </c>
    </row>
    <row r="9718" spans="1:3" ht="28.5">
      <c r="A9718" s="169" t="s">
        <v>34289</v>
      </c>
      <c r="B9718" s="170" t="s">
        <v>34290</v>
      </c>
      <c r="C9718" s="169" t="s">
        <v>174</v>
      </c>
    </row>
    <row r="9719" spans="1:3" ht="28.5">
      <c r="A9719" s="169" t="s">
        <v>34291</v>
      </c>
      <c r="B9719" s="170" t="s">
        <v>34292</v>
      </c>
      <c r="C9719" s="169" t="s">
        <v>174</v>
      </c>
    </row>
    <row r="9720" spans="1:3" ht="28.5">
      <c r="A9720" s="169" t="s">
        <v>34293</v>
      </c>
      <c r="B9720" s="170" t="s">
        <v>34294</v>
      </c>
      <c r="C9720" s="169" t="s">
        <v>174</v>
      </c>
    </row>
    <row r="9721" spans="1:3" ht="28.5">
      <c r="A9721" s="169" t="s">
        <v>34295</v>
      </c>
      <c r="B9721" s="170" t="s">
        <v>34296</v>
      </c>
      <c r="C9721" s="169" t="s">
        <v>174</v>
      </c>
    </row>
    <row r="9722" spans="1:3" ht="28.5">
      <c r="A9722" s="169" t="s">
        <v>34297</v>
      </c>
      <c r="B9722" s="170" t="s">
        <v>34298</v>
      </c>
      <c r="C9722" s="169" t="s">
        <v>174</v>
      </c>
    </row>
    <row r="9723" spans="1:3" ht="28.5">
      <c r="A9723" s="169" t="s">
        <v>34299</v>
      </c>
      <c r="B9723" s="170" t="s">
        <v>34300</v>
      </c>
      <c r="C9723" s="169" t="s">
        <v>174</v>
      </c>
    </row>
    <row r="9724" spans="1:3" ht="28.5">
      <c r="A9724" s="169" t="s">
        <v>34301</v>
      </c>
      <c r="B9724" s="170" t="s">
        <v>34302</v>
      </c>
      <c r="C9724" s="169" t="s">
        <v>174</v>
      </c>
    </row>
    <row r="9725" spans="1:3" ht="28.5">
      <c r="A9725" s="169" t="s">
        <v>34303</v>
      </c>
      <c r="B9725" s="170" t="s">
        <v>34304</v>
      </c>
      <c r="C9725" s="169" t="s">
        <v>174</v>
      </c>
    </row>
    <row r="9726" spans="1:3" ht="28.5">
      <c r="A9726" s="169" t="s">
        <v>34305</v>
      </c>
      <c r="B9726" s="170" t="s">
        <v>34306</v>
      </c>
      <c r="C9726" s="169" t="s">
        <v>174</v>
      </c>
    </row>
    <row r="9727" spans="1:3" ht="28.5">
      <c r="A9727" s="169" t="s">
        <v>34307</v>
      </c>
      <c r="B9727" s="170" t="s">
        <v>34308</v>
      </c>
      <c r="C9727" s="169" t="s">
        <v>174</v>
      </c>
    </row>
    <row r="9728" spans="1:3" ht="28.5">
      <c r="A9728" s="169" t="s">
        <v>34309</v>
      </c>
      <c r="B9728" s="170" t="s">
        <v>34310</v>
      </c>
      <c r="C9728" s="169" t="s">
        <v>174</v>
      </c>
    </row>
    <row r="9729" spans="1:3" ht="28.5">
      <c r="A9729" s="169" t="s">
        <v>17716</v>
      </c>
      <c r="B9729" s="170" t="s">
        <v>34311</v>
      </c>
      <c r="C9729" s="169" t="s">
        <v>174</v>
      </c>
    </row>
    <row r="9730" spans="1:3" ht="28.5">
      <c r="A9730" s="169" t="s">
        <v>17718</v>
      </c>
      <c r="B9730" s="170" t="s">
        <v>34312</v>
      </c>
      <c r="C9730" s="169" t="s">
        <v>174</v>
      </c>
    </row>
    <row r="9731" spans="1:3" ht="28.5">
      <c r="A9731" s="169" t="s">
        <v>17720</v>
      </c>
      <c r="B9731" s="170" t="s">
        <v>34313</v>
      </c>
      <c r="C9731" s="169" t="s">
        <v>174</v>
      </c>
    </row>
    <row r="9732" spans="1:3" ht="28.5">
      <c r="A9732" s="169" t="s">
        <v>17722</v>
      </c>
      <c r="B9732" s="170" t="s">
        <v>34314</v>
      </c>
      <c r="C9732" s="169" t="s">
        <v>174</v>
      </c>
    </row>
    <row r="9733" spans="1:3" ht="28.5">
      <c r="A9733" s="169" t="s">
        <v>17724</v>
      </c>
      <c r="B9733" s="170" t="s">
        <v>34315</v>
      </c>
      <c r="C9733" s="169" t="s">
        <v>174</v>
      </c>
    </row>
    <row r="9734" spans="1:3" ht="28.5">
      <c r="A9734" s="169" t="s">
        <v>17726</v>
      </c>
      <c r="B9734" s="170" t="s">
        <v>34316</v>
      </c>
      <c r="C9734" s="169" t="s">
        <v>174</v>
      </c>
    </row>
    <row r="9735" spans="1:3" ht="28.5">
      <c r="A9735" s="169" t="s">
        <v>17728</v>
      </c>
      <c r="B9735" s="170" t="s">
        <v>34317</v>
      </c>
      <c r="C9735" s="169" t="s">
        <v>174</v>
      </c>
    </row>
    <row r="9736" spans="1:3" ht="28.5">
      <c r="A9736" s="169" t="s">
        <v>17730</v>
      </c>
      <c r="B9736" s="170" t="s">
        <v>34318</v>
      </c>
      <c r="C9736" s="169" t="s">
        <v>174</v>
      </c>
    </row>
    <row r="9737" spans="1:3" ht="28.5">
      <c r="A9737" s="169" t="s">
        <v>17732</v>
      </c>
      <c r="B9737" s="170" t="s">
        <v>34319</v>
      </c>
      <c r="C9737" s="169" t="s">
        <v>174</v>
      </c>
    </row>
    <row r="9738" spans="1:3" ht="28.5">
      <c r="A9738" s="169" t="s">
        <v>17734</v>
      </c>
      <c r="B9738" s="170" t="s">
        <v>34320</v>
      </c>
      <c r="C9738" s="169" t="s">
        <v>174</v>
      </c>
    </row>
    <row r="9739" spans="1:3" ht="28.5">
      <c r="A9739" s="169" t="s">
        <v>17736</v>
      </c>
      <c r="B9739" s="170" t="s">
        <v>34321</v>
      </c>
      <c r="C9739" s="169" t="s">
        <v>174</v>
      </c>
    </row>
    <row r="9740" spans="1:3" ht="28.5">
      <c r="A9740" s="169" t="s">
        <v>17738</v>
      </c>
      <c r="B9740" s="170" t="s">
        <v>34322</v>
      </c>
      <c r="C9740" s="169" t="s">
        <v>174</v>
      </c>
    </row>
    <row r="9741" spans="1:3" ht="28.5">
      <c r="A9741" s="169" t="s">
        <v>17740</v>
      </c>
      <c r="B9741" s="170" t="s">
        <v>34323</v>
      </c>
      <c r="C9741" s="169" t="s">
        <v>174</v>
      </c>
    </row>
    <row r="9742" spans="1:3" ht="28.5">
      <c r="A9742" s="169" t="s">
        <v>17742</v>
      </c>
      <c r="B9742" s="170" t="s">
        <v>34324</v>
      </c>
      <c r="C9742" s="169" t="s">
        <v>174</v>
      </c>
    </row>
    <row r="9743" spans="1:3" ht="28.5">
      <c r="A9743" s="169" t="s">
        <v>17744</v>
      </c>
      <c r="B9743" s="170" t="s">
        <v>34325</v>
      </c>
      <c r="C9743" s="169" t="s">
        <v>174</v>
      </c>
    </row>
    <row r="9744" spans="1:3" ht="28.5">
      <c r="A9744" s="169" t="s">
        <v>17746</v>
      </c>
      <c r="B9744" s="170" t="s">
        <v>34326</v>
      </c>
      <c r="C9744" s="169" t="s">
        <v>174</v>
      </c>
    </row>
    <row r="9745" spans="1:3">
      <c r="A9745" s="169" t="s">
        <v>34327</v>
      </c>
      <c r="B9745" s="170" t="s">
        <v>34328</v>
      </c>
      <c r="C9745" s="169" t="s">
        <v>34329</v>
      </c>
    </row>
    <row r="9746" spans="1:3" ht="28.5">
      <c r="A9746" s="169" t="s">
        <v>17748</v>
      </c>
      <c r="B9746" s="170" t="s">
        <v>34330</v>
      </c>
      <c r="C9746" s="169" t="s">
        <v>174</v>
      </c>
    </row>
    <row r="9747" spans="1:3" ht="28.5">
      <c r="A9747" s="169" t="s">
        <v>17750</v>
      </c>
      <c r="B9747" s="170" t="s">
        <v>34331</v>
      </c>
      <c r="C9747" s="169" t="s">
        <v>174</v>
      </c>
    </row>
    <row r="9748" spans="1:3" ht="28.5">
      <c r="A9748" s="169" t="s">
        <v>17752</v>
      </c>
      <c r="B9748" s="170" t="s">
        <v>34332</v>
      </c>
      <c r="C9748" s="169" t="s">
        <v>174</v>
      </c>
    </row>
    <row r="9749" spans="1:3" ht="28.5">
      <c r="A9749" s="169" t="s">
        <v>34333</v>
      </c>
      <c r="B9749" s="170" t="s">
        <v>34334</v>
      </c>
      <c r="C9749" s="169" t="s">
        <v>174</v>
      </c>
    </row>
    <row r="9750" spans="1:3" ht="28.5">
      <c r="A9750" s="169" t="s">
        <v>34335</v>
      </c>
      <c r="B9750" s="170" t="s">
        <v>34336</v>
      </c>
      <c r="C9750" s="169" t="s">
        <v>174</v>
      </c>
    </row>
    <row r="9751" spans="1:3" ht="28.5">
      <c r="A9751" s="169" t="s">
        <v>34337</v>
      </c>
      <c r="B9751" s="170" t="s">
        <v>34338</v>
      </c>
      <c r="C9751" s="169" t="s">
        <v>174</v>
      </c>
    </row>
    <row r="9752" spans="1:3" ht="28.5">
      <c r="A9752" s="169" t="s">
        <v>34339</v>
      </c>
      <c r="B9752" s="170" t="s">
        <v>34340</v>
      </c>
      <c r="C9752" s="169" t="s">
        <v>174</v>
      </c>
    </row>
    <row r="9753" spans="1:3" ht="28.5">
      <c r="A9753" s="169" t="s">
        <v>34341</v>
      </c>
      <c r="B9753" s="170" t="s">
        <v>34342</v>
      </c>
      <c r="C9753" s="169" t="s">
        <v>174</v>
      </c>
    </row>
    <row r="9754" spans="1:3" ht="28.5">
      <c r="A9754" s="169" t="s">
        <v>34343</v>
      </c>
      <c r="B9754" s="170" t="s">
        <v>34344</v>
      </c>
      <c r="C9754" s="169" t="s">
        <v>174</v>
      </c>
    </row>
    <row r="9755" spans="1:3" ht="28.5">
      <c r="A9755" s="169" t="s">
        <v>34345</v>
      </c>
      <c r="B9755" s="170" t="s">
        <v>34346</v>
      </c>
      <c r="C9755" s="169" t="s">
        <v>174</v>
      </c>
    </row>
    <row r="9756" spans="1:3" ht="28.5">
      <c r="A9756" s="169" t="s">
        <v>34347</v>
      </c>
      <c r="B9756" s="170" t="s">
        <v>34348</v>
      </c>
      <c r="C9756" s="169" t="s">
        <v>174</v>
      </c>
    </row>
    <row r="9757" spans="1:3" ht="28.5">
      <c r="A9757" s="169" t="s">
        <v>34349</v>
      </c>
      <c r="B9757" s="170" t="s">
        <v>34350</v>
      </c>
      <c r="C9757" s="169" t="s">
        <v>174</v>
      </c>
    </row>
    <row r="9758" spans="1:3" ht="28.5">
      <c r="A9758" s="169" t="s">
        <v>34351</v>
      </c>
      <c r="B9758" s="170" t="s">
        <v>34352</v>
      </c>
      <c r="C9758" s="169" t="s">
        <v>174</v>
      </c>
    </row>
    <row r="9759" spans="1:3" ht="28.5">
      <c r="A9759" s="169" t="s">
        <v>34353</v>
      </c>
      <c r="B9759" s="170" t="s">
        <v>34354</v>
      </c>
      <c r="C9759" s="169" t="s">
        <v>174</v>
      </c>
    </row>
    <row r="9760" spans="1:3">
      <c r="A9760" s="169" t="s">
        <v>34355</v>
      </c>
      <c r="B9760" s="170" t="s">
        <v>24086</v>
      </c>
    </row>
    <row r="9761" spans="1:3">
      <c r="A9761" s="169" t="s">
        <v>17754</v>
      </c>
      <c r="B9761" s="170" t="s">
        <v>34356</v>
      </c>
      <c r="C9761" s="169" t="s">
        <v>174</v>
      </c>
    </row>
    <row r="9762" spans="1:3" ht="28.5">
      <c r="A9762" s="169" t="s">
        <v>17756</v>
      </c>
      <c r="B9762" s="170" t="s">
        <v>34357</v>
      </c>
      <c r="C9762" s="169" t="s">
        <v>174</v>
      </c>
    </row>
    <row r="9763" spans="1:3" ht="28.5">
      <c r="A9763" s="169" t="s">
        <v>17758</v>
      </c>
      <c r="B9763" s="170" t="s">
        <v>34358</v>
      </c>
      <c r="C9763" s="169" t="s">
        <v>174</v>
      </c>
    </row>
    <row r="9764" spans="1:3" ht="28.5">
      <c r="A9764" s="169" t="s">
        <v>17760</v>
      </c>
      <c r="B9764" s="170" t="s">
        <v>34359</v>
      </c>
      <c r="C9764" s="169" t="s">
        <v>174</v>
      </c>
    </row>
    <row r="9765" spans="1:3" ht="28.5">
      <c r="A9765" s="169" t="s">
        <v>17762</v>
      </c>
      <c r="B9765" s="170" t="s">
        <v>34360</v>
      </c>
      <c r="C9765" s="169" t="s">
        <v>174</v>
      </c>
    </row>
    <row r="9766" spans="1:3" ht="28.5">
      <c r="A9766" s="169" t="s">
        <v>17764</v>
      </c>
      <c r="B9766" s="170" t="s">
        <v>34361</v>
      </c>
      <c r="C9766" s="169" t="s">
        <v>174</v>
      </c>
    </row>
    <row r="9767" spans="1:3">
      <c r="A9767" s="169" t="s">
        <v>17766</v>
      </c>
      <c r="B9767" s="170" t="s">
        <v>34362</v>
      </c>
      <c r="C9767" s="169" t="s">
        <v>174</v>
      </c>
    </row>
    <row r="9768" spans="1:3">
      <c r="A9768" s="169" t="s">
        <v>17768</v>
      </c>
      <c r="B9768" s="170" t="s">
        <v>34363</v>
      </c>
      <c r="C9768" s="169" t="s">
        <v>174</v>
      </c>
    </row>
    <row r="9769" spans="1:3" ht="42.75">
      <c r="A9769" s="169" t="s">
        <v>17770</v>
      </c>
      <c r="B9769" s="170" t="s">
        <v>34364</v>
      </c>
      <c r="C9769" s="169" t="s">
        <v>174</v>
      </c>
    </row>
    <row r="9770" spans="1:3" ht="42.75">
      <c r="A9770" s="169" t="s">
        <v>17772</v>
      </c>
      <c r="B9770" s="170" t="s">
        <v>34365</v>
      </c>
      <c r="C9770" s="169" t="s">
        <v>174</v>
      </c>
    </row>
    <row r="9771" spans="1:3" ht="42.75">
      <c r="A9771" s="169" t="s">
        <v>17774</v>
      </c>
      <c r="B9771" s="170" t="s">
        <v>34366</v>
      </c>
      <c r="C9771" s="169" t="s">
        <v>174</v>
      </c>
    </row>
    <row r="9772" spans="1:3" ht="42.75">
      <c r="A9772" s="169" t="s">
        <v>17776</v>
      </c>
      <c r="B9772" s="170" t="s">
        <v>34367</v>
      </c>
      <c r="C9772" s="169" t="s">
        <v>174</v>
      </c>
    </row>
    <row r="9773" spans="1:3" ht="28.5">
      <c r="A9773" s="169" t="s">
        <v>17778</v>
      </c>
      <c r="B9773" s="170" t="s">
        <v>34368</v>
      </c>
      <c r="C9773" s="169" t="s">
        <v>174</v>
      </c>
    </row>
    <row r="9774" spans="1:3" ht="42.75">
      <c r="A9774" s="169" t="s">
        <v>17780</v>
      </c>
      <c r="B9774" s="170" t="s">
        <v>34369</v>
      </c>
      <c r="C9774" s="169" t="s">
        <v>174</v>
      </c>
    </row>
    <row r="9775" spans="1:3" ht="42.75">
      <c r="A9775" s="169" t="s">
        <v>17782</v>
      </c>
      <c r="B9775" s="170" t="s">
        <v>34370</v>
      </c>
      <c r="C9775" s="169" t="s">
        <v>174</v>
      </c>
    </row>
    <row r="9776" spans="1:3" ht="42.75">
      <c r="A9776" s="169" t="s">
        <v>17784</v>
      </c>
      <c r="B9776" s="170" t="s">
        <v>34371</v>
      </c>
      <c r="C9776" s="169" t="s">
        <v>174</v>
      </c>
    </row>
    <row r="9777" spans="1:3" ht="42.75">
      <c r="A9777" s="169" t="s">
        <v>17786</v>
      </c>
      <c r="B9777" s="170" t="s">
        <v>34372</v>
      </c>
      <c r="C9777" s="169" t="s">
        <v>174</v>
      </c>
    </row>
    <row r="9778" spans="1:3" ht="42.75">
      <c r="A9778" s="169" t="s">
        <v>17788</v>
      </c>
      <c r="B9778" s="170" t="s">
        <v>34373</v>
      </c>
      <c r="C9778" s="169" t="s">
        <v>174</v>
      </c>
    </row>
    <row r="9779" spans="1:3">
      <c r="A9779" s="169" t="s">
        <v>34374</v>
      </c>
      <c r="B9779" s="170" t="s">
        <v>24086</v>
      </c>
    </row>
    <row r="9780" spans="1:3" ht="42.75">
      <c r="A9780" s="169" t="s">
        <v>17790</v>
      </c>
      <c r="B9780" s="170" t="s">
        <v>34375</v>
      </c>
      <c r="C9780" s="169" t="s">
        <v>174</v>
      </c>
    </row>
    <row r="9781" spans="1:3" ht="42.75">
      <c r="A9781" s="169" t="s">
        <v>17792</v>
      </c>
      <c r="B9781" s="170" t="s">
        <v>34376</v>
      </c>
      <c r="C9781" s="169" t="s">
        <v>174</v>
      </c>
    </row>
    <row r="9782" spans="1:3" ht="42.75">
      <c r="A9782" s="169" t="s">
        <v>17794</v>
      </c>
      <c r="B9782" s="170" t="s">
        <v>34377</v>
      </c>
      <c r="C9782" s="169" t="s">
        <v>174</v>
      </c>
    </row>
    <row r="9783" spans="1:3">
      <c r="A9783" s="169" t="s">
        <v>34378</v>
      </c>
      <c r="B9783" s="170" t="s">
        <v>24086</v>
      </c>
    </row>
    <row r="9784" spans="1:3" ht="28.5">
      <c r="A9784" s="169" t="s">
        <v>17796</v>
      </c>
      <c r="B9784" s="170" t="s">
        <v>34379</v>
      </c>
      <c r="C9784" s="169" t="s">
        <v>174</v>
      </c>
    </row>
    <row r="9785" spans="1:3" ht="28.5">
      <c r="A9785" s="169" t="s">
        <v>17798</v>
      </c>
      <c r="B9785" s="170" t="s">
        <v>34380</v>
      </c>
      <c r="C9785" s="169" t="s">
        <v>174</v>
      </c>
    </row>
    <row r="9786" spans="1:3" ht="28.5">
      <c r="A9786" s="169" t="s">
        <v>17800</v>
      </c>
      <c r="B9786" s="170" t="s">
        <v>34381</v>
      </c>
      <c r="C9786" s="169" t="s">
        <v>174</v>
      </c>
    </row>
    <row r="9787" spans="1:3" ht="28.5">
      <c r="A9787" s="169" t="s">
        <v>17802</v>
      </c>
      <c r="B9787" s="170" t="s">
        <v>34382</v>
      </c>
      <c r="C9787" s="169" t="s">
        <v>174</v>
      </c>
    </row>
    <row r="9788" spans="1:3">
      <c r="A9788" s="169" t="s">
        <v>34383</v>
      </c>
      <c r="B9788" s="170" t="s">
        <v>34384</v>
      </c>
    </row>
    <row r="9789" spans="1:3">
      <c r="A9789" s="169" t="s">
        <v>17804</v>
      </c>
      <c r="B9789" s="170" t="s">
        <v>34385</v>
      </c>
      <c r="C9789" s="169" t="s">
        <v>174</v>
      </c>
    </row>
    <row r="9790" spans="1:3">
      <c r="A9790" s="169" t="s">
        <v>17806</v>
      </c>
      <c r="B9790" s="170" t="s">
        <v>34386</v>
      </c>
      <c r="C9790" s="169" t="s">
        <v>174</v>
      </c>
    </row>
    <row r="9791" spans="1:3" ht="28.5">
      <c r="A9791" s="169" t="s">
        <v>17808</v>
      </c>
      <c r="B9791" s="170" t="s">
        <v>34387</v>
      </c>
      <c r="C9791" s="169" t="s">
        <v>174</v>
      </c>
    </row>
    <row r="9792" spans="1:3">
      <c r="A9792" s="169" t="s">
        <v>34388</v>
      </c>
      <c r="B9792" s="170" t="s">
        <v>34389</v>
      </c>
    </row>
    <row r="9793" spans="1:3" ht="28.5">
      <c r="A9793" s="169" t="s">
        <v>17810</v>
      </c>
      <c r="B9793" s="170" t="s">
        <v>34390</v>
      </c>
      <c r="C9793" s="169" t="s">
        <v>174</v>
      </c>
    </row>
    <row r="9794" spans="1:3" ht="28.5">
      <c r="A9794" s="169" t="s">
        <v>17812</v>
      </c>
      <c r="B9794" s="170" t="s">
        <v>34391</v>
      </c>
      <c r="C9794" s="169" t="s">
        <v>174</v>
      </c>
    </row>
    <row r="9795" spans="1:3" ht="28.5">
      <c r="A9795" s="169" t="s">
        <v>34392</v>
      </c>
      <c r="B9795" s="170" t="s">
        <v>34393</v>
      </c>
      <c r="C9795" s="169" t="s">
        <v>174</v>
      </c>
    </row>
    <row r="9796" spans="1:3" ht="28.5">
      <c r="A9796" s="169" t="s">
        <v>34394</v>
      </c>
      <c r="B9796" s="170" t="s">
        <v>34395</v>
      </c>
      <c r="C9796" s="169" t="s">
        <v>174</v>
      </c>
    </row>
    <row r="9797" spans="1:3">
      <c r="A9797" s="169" t="s">
        <v>34396</v>
      </c>
      <c r="B9797" s="170" t="s">
        <v>34397</v>
      </c>
    </row>
    <row r="9798" spans="1:3">
      <c r="A9798" s="169" t="s">
        <v>34398</v>
      </c>
      <c r="B9798" s="170" t="s">
        <v>34399</v>
      </c>
      <c r="C9798" s="169" t="s">
        <v>24608</v>
      </c>
    </row>
    <row r="9799" spans="1:3" ht="28.5">
      <c r="A9799" s="169" t="s">
        <v>17814</v>
      </c>
      <c r="B9799" s="170" t="s">
        <v>34400</v>
      </c>
      <c r="C9799" s="169" t="s">
        <v>174</v>
      </c>
    </row>
    <row r="9800" spans="1:3" ht="28.5">
      <c r="A9800" s="169" t="s">
        <v>17816</v>
      </c>
      <c r="B9800" s="170" t="s">
        <v>34401</v>
      </c>
      <c r="C9800" s="169" t="s">
        <v>174</v>
      </c>
    </row>
    <row r="9801" spans="1:3" ht="28.5">
      <c r="A9801" s="169" t="s">
        <v>17818</v>
      </c>
      <c r="B9801" s="170" t="s">
        <v>34402</v>
      </c>
      <c r="C9801" s="169" t="s">
        <v>174</v>
      </c>
    </row>
    <row r="9802" spans="1:3">
      <c r="A9802" s="169" t="s">
        <v>34403</v>
      </c>
      <c r="B9802" s="170" t="s">
        <v>34404</v>
      </c>
    </row>
    <row r="9803" spans="1:3" ht="42.75">
      <c r="A9803" s="169" t="s">
        <v>194</v>
      </c>
      <c r="B9803" s="170" t="s">
        <v>34405</v>
      </c>
      <c r="C9803" s="169" t="s">
        <v>171</v>
      </c>
    </row>
    <row r="9804" spans="1:3" ht="42.75">
      <c r="A9804" s="169" t="s">
        <v>17821</v>
      </c>
      <c r="B9804" s="170" t="s">
        <v>34406</v>
      </c>
      <c r="C9804" s="169" t="s">
        <v>171</v>
      </c>
    </row>
    <row r="9805" spans="1:3" ht="42.75">
      <c r="A9805" s="169" t="s">
        <v>17823</v>
      </c>
      <c r="B9805" s="170" t="s">
        <v>34407</v>
      </c>
      <c r="C9805" s="169" t="s">
        <v>171</v>
      </c>
    </row>
    <row r="9806" spans="1:3" ht="57">
      <c r="A9806" s="169" t="s">
        <v>17825</v>
      </c>
      <c r="B9806" s="170" t="s">
        <v>34408</v>
      </c>
      <c r="C9806" s="169" t="s">
        <v>171</v>
      </c>
    </row>
    <row r="9807" spans="1:3" ht="28.5">
      <c r="A9807" s="169" t="s">
        <v>17827</v>
      </c>
      <c r="B9807" s="170" t="s">
        <v>34409</v>
      </c>
      <c r="C9807" s="169" t="s">
        <v>171</v>
      </c>
    </row>
    <row r="9808" spans="1:3" ht="42.75">
      <c r="A9808" s="169" t="s">
        <v>17829</v>
      </c>
      <c r="B9808" s="170" t="s">
        <v>34410</v>
      </c>
      <c r="C9808" s="169" t="s">
        <v>171</v>
      </c>
    </row>
    <row r="9809" spans="1:3">
      <c r="A9809" s="169" t="s">
        <v>17831</v>
      </c>
      <c r="B9809" s="170" t="s">
        <v>34411</v>
      </c>
      <c r="C9809" s="169" t="s">
        <v>174</v>
      </c>
    </row>
    <row r="9810" spans="1:3">
      <c r="A9810" s="169" t="s">
        <v>17833</v>
      </c>
      <c r="B9810" s="170" t="s">
        <v>34412</v>
      </c>
      <c r="C9810" s="169" t="s">
        <v>174</v>
      </c>
    </row>
    <row r="9811" spans="1:3">
      <c r="A9811" s="169" t="s">
        <v>17835</v>
      </c>
      <c r="B9811" s="170" t="s">
        <v>34413</v>
      </c>
      <c r="C9811" s="169" t="s">
        <v>174</v>
      </c>
    </row>
    <row r="9812" spans="1:3">
      <c r="A9812" s="169" t="s">
        <v>17837</v>
      </c>
      <c r="B9812" s="170" t="s">
        <v>34414</v>
      </c>
      <c r="C9812" s="169" t="s">
        <v>174</v>
      </c>
    </row>
    <row r="9813" spans="1:3">
      <c r="A9813" s="169" t="s">
        <v>17839</v>
      </c>
      <c r="B9813" s="170" t="s">
        <v>34415</v>
      </c>
      <c r="C9813" s="169" t="s">
        <v>174</v>
      </c>
    </row>
    <row r="9814" spans="1:3">
      <c r="A9814" s="169" t="s">
        <v>17841</v>
      </c>
      <c r="B9814" s="170" t="s">
        <v>34416</v>
      </c>
      <c r="C9814" s="169" t="s">
        <v>174</v>
      </c>
    </row>
    <row r="9815" spans="1:3">
      <c r="A9815" s="169" t="s">
        <v>17843</v>
      </c>
      <c r="B9815" s="170" t="s">
        <v>34417</v>
      </c>
      <c r="C9815" s="169" t="s">
        <v>174</v>
      </c>
    </row>
    <row r="9816" spans="1:3">
      <c r="A9816" s="169" t="s">
        <v>17845</v>
      </c>
      <c r="B9816" s="170" t="s">
        <v>34418</v>
      </c>
      <c r="C9816" s="169" t="s">
        <v>174</v>
      </c>
    </row>
    <row r="9817" spans="1:3">
      <c r="A9817" s="169" t="s">
        <v>17847</v>
      </c>
      <c r="B9817" s="170" t="s">
        <v>34419</v>
      </c>
      <c r="C9817" s="169" t="s">
        <v>174</v>
      </c>
    </row>
    <row r="9818" spans="1:3">
      <c r="A9818" s="169" t="s">
        <v>17849</v>
      </c>
      <c r="B9818" s="170" t="s">
        <v>34420</v>
      </c>
      <c r="C9818" s="169" t="s">
        <v>174</v>
      </c>
    </row>
    <row r="9819" spans="1:3">
      <c r="A9819" s="169" t="s">
        <v>17851</v>
      </c>
      <c r="B9819" s="170" t="s">
        <v>34421</v>
      </c>
      <c r="C9819" s="169" t="s">
        <v>174</v>
      </c>
    </row>
    <row r="9820" spans="1:3">
      <c r="A9820" s="169" t="s">
        <v>17853</v>
      </c>
      <c r="B9820" s="170" t="s">
        <v>34422</v>
      </c>
      <c r="C9820" s="169" t="s">
        <v>174</v>
      </c>
    </row>
    <row r="9821" spans="1:3">
      <c r="A9821" s="169" t="s">
        <v>17855</v>
      </c>
      <c r="B9821" s="170" t="s">
        <v>34423</v>
      </c>
      <c r="C9821" s="169" t="s">
        <v>174</v>
      </c>
    </row>
    <row r="9822" spans="1:3">
      <c r="A9822" s="169" t="s">
        <v>17857</v>
      </c>
      <c r="B9822" s="170" t="s">
        <v>34424</v>
      </c>
      <c r="C9822" s="169" t="s">
        <v>174</v>
      </c>
    </row>
    <row r="9823" spans="1:3">
      <c r="A9823" s="169" t="s">
        <v>17859</v>
      </c>
      <c r="B9823" s="170" t="s">
        <v>34425</v>
      </c>
      <c r="C9823" s="169" t="s">
        <v>174</v>
      </c>
    </row>
    <row r="9824" spans="1:3">
      <c r="A9824" s="169" t="s">
        <v>17861</v>
      </c>
      <c r="B9824" s="170" t="s">
        <v>34426</v>
      </c>
      <c r="C9824" s="169" t="s">
        <v>174</v>
      </c>
    </row>
    <row r="9825" spans="1:3">
      <c r="A9825" s="169" t="s">
        <v>17863</v>
      </c>
      <c r="B9825" s="170" t="s">
        <v>34427</v>
      </c>
      <c r="C9825" s="169" t="s">
        <v>174</v>
      </c>
    </row>
    <row r="9826" spans="1:3">
      <c r="A9826" s="169" t="s">
        <v>17865</v>
      </c>
      <c r="B9826" s="170" t="s">
        <v>34428</v>
      </c>
      <c r="C9826" s="169" t="s">
        <v>174</v>
      </c>
    </row>
    <row r="9827" spans="1:3">
      <c r="A9827" s="169" t="s">
        <v>17867</v>
      </c>
      <c r="B9827" s="170" t="s">
        <v>34429</v>
      </c>
      <c r="C9827" s="169" t="s">
        <v>174</v>
      </c>
    </row>
    <row r="9828" spans="1:3">
      <c r="A9828" s="169" t="s">
        <v>17869</v>
      </c>
      <c r="B9828" s="170" t="s">
        <v>34430</v>
      </c>
      <c r="C9828" s="169" t="s">
        <v>174</v>
      </c>
    </row>
    <row r="9829" spans="1:3" ht="28.5">
      <c r="A9829" s="169" t="s">
        <v>17871</v>
      </c>
      <c r="B9829" s="170" t="s">
        <v>34431</v>
      </c>
      <c r="C9829" s="169" t="s">
        <v>171</v>
      </c>
    </row>
    <row r="9830" spans="1:3" ht="42.75">
      <c r="A9830" s="169" t="s">
        <v>17873</v>
      </c>
      <c r="B9830" s="170" t="s">
        <v>34432</v>
      </c>
      <c r="C9830" s="169" t="s">
        <v>171</v>
      </c>
    </row>
    <row r="9831" spans="1:3" ht="28.5">
      <c r="A9831" s="169" t="s">
        <v>17875</v>
      </c>
      <c r="B9831" s="170" t="s">
        <v>34433</v>
      </c>
      <c r="C9831" s="169" t="s">
        <v>187</v>
      </c>
    </row>
    <row r="9832" spans="1:3" ht="28.5">
      <c r="A9832" s="169" t="s">
        <v>17877</v>
      </c>
      <c r="B9832" s="170" t="s">
        <v>34434</v>
      </c>
      <c r="C9832" s="169" t="s">
        <v>187</v>
      </c>
    </row>
    <row r="9833" spans="1:3" ht="28.5">
      <c r="A9833" s="169" t="s">
        <v>17879</v>
      </c>
      <c r="B9833" s="170" t="s">
        <v>34435</v>
      </c>
      <c r="C9833" s="169" t="s">
        <v>187</v>
      </c>
    </row>
    <row r="9834" spans="1:3" ht="28.5">
      <c r="A9834" s="169" t="s">
        <v>17881</v>
      </c>
      <c r="B9834" s="170" t="s">
        <v>34436</v>
      </c>
      <c r="C9834" s="169" t="s">
        <v>187</v>
      </c>
    </row>
    <row r="9835" spans="1:3" ht="28.5">
      <c r="A9835" s="169" t="s">
        <v>17883</v>
      </c>
      <c r="B9835" s="170" t="s">
        <v>34437</v>
      </c>
      <c r="C9835" s="169" t="s">
        <v>187</v>
      </c>
    </row>
    <row r="9836" spans="1:3" ht="28.5">
      <c r="A9836" s="169" t="s">
        <v>17885</v>
      </c>
      <c r="B9836" s="170" t="s">
        <v>34438</v>
      </c>
      <c r="C9836" s="169" t="s">
        <v>187</v>
      </c>
    </row>
    <row r="9837" spans="1:3" ht="28.5">
      <c r="A9837" s="169" t="s">
        <v>17887</v>
      </c>
      <c r="B9837" s="170" t="s">
        <v>34439</v>
      </c>
      <c r="C9837" s="169" t="s">
        <v>187</v>
      </c>
    </row>
    <row r="9838" spans="1:3" ht="28.5">
      <c r="A9838" s="169" t="s">
        <v>17889</v>
      </c>
      <c r="B9838" s="170" t="s">
        <v>34440</v>
      </c>
      <c r="C9838" s="169" t="s">
        <v>187</v>
      </c>
    </row>
    <row r="9839" spans="1:3" ht="28.5">
      <c r="A9839" s="169" t="s">
        <v>17891</v>
      </c>
      <c r="B9839" s="170" t="s">
        <v>34441</v>
      </c>
      <c r="C9839" s="169" t="s">
        <v>187</v>
      </c>
    </row>
    <row r="9840" spans="1:3" ht="28.5">
      <c r="A9840" s="169" t="s">
        <v>17893</v>
      </c>
      <c r="B9840" s="170" t="s">
        <v>34442</v>
      </c>
      <c r="C9840" s="169" t="s">
        <v>187</v>
      </c>
    </row>
    <row r="9841" spans="1:3">
      <c r="A9841" s="169" t="s">
        <v>17895</v>
      </c>
      <c r="B9841" s="170" t="s">
        <v>34443</v>
      </c>
      <c r="C9841" s="169" t="s">
        <v>187</v>
      </c>
    </row>
    <row r="9842" spans="1:3">
      <c r="A9842" s="169" t="s">
        <v>17897</v>
      </c>
      <c r="B9842" s="170" t="s">
        <v>34444</v>
      </c>
      <c r="C9842" s="169" t="s">
        <v>187</v>
      </c>
    </row>
    <row r="9843" spans="1:3">
      <c r="A9843" s="169" t="s">
        <v>17899</v>
      </c>
      <c r="B9843" s="170" t="s">
        <v>34445</v>
      </c>
      <c r="C9843" s="169" t="s">
        <v>187</v>
      </c>
    </row>
    <row r="9844" spans="1:3">
      <c r="A9844" s="169" t="s">
        <v>17901</v>
      </c>
      <c r="B9844" s="170" t="s">
        <v>34446</v>
      </c>
      <c r="C9844" s="169" t="s">
        <v>187</v>
      </c>
    </row>
    <row r="9845" spans="1:3">
      <c r="A9845" s="169" t="s">
        <v>17903</v>
      </c>
      <c r="B9845" s="170" t="s">
        <v>34447</v>
      </c>
      <c r="C9845" s="169" t="s">
        <v>187</v>
      </c>
    </row>
    <row r="9846" spans="1:3">
      <c r="A9846" s="169" t="s">
        <v>17905</v>
      </c>
      <c r="B9846" s="170" t="s">
        <v>34448</v>
      </c>
      <c r="C9846" s="169" t="s">
        <v>187</v>
      </c>
    </row>
    <row r="9847" spans="1:3">
      <c r="A9847" s="169" t="s">
        <v>34449</v>
      </c>
      <c r="B9847" s="170" t="s">
        <v>34450</v>
      </c>
    </row>
    <row r="9848" spans="1:3" ht="28.5">
      <c r="A9848" s="169" t="s">
        <v>17907</v>
      </c>
      <c r="B9848" s="170" t="s">
        <v>34451</v>
      </c>
      <c r="C9848" s="169" t="s">
        <v>171</v>
      </c>
    </row>
    <row r="9849" spans="1:3" ht="28.5">
      <c r="A9849" s="169" t="s">
        <v>17909</v>
      </c>
      <c r="B9849" s="170" t="s">
        <v>34452</v>
      </c>
      <c r="C9849" s="169" t="s">
        <v>171</v>
      </c>
    </row>
    <row r="9850" spans="1:3" ht="28.5">
      <c r="A9850" s="169" t="s">
        <v>470</v>
      </c>
      <c r="B9850" s="170" t="s">
        <v>34453</v>
      </c>
      <c r="C9850" s="169" t="s">
        <v>171</v>
      </c>
    </row>
    <row r="9851" spans="1:3" ht="28.5">
      <c r="A9851" s="169" t="s">
        <v>196</v>
      </c>
      <c r="B9851" s="170" t="s">
        <v>34454</v>
      </c>
      <c r="C9851" s="169" t="s">
        <v>187</v>
      </c>
    </row>
    <row r="9852" spans="1:3" ht="42.75">
      <c r="A9852" s="169" t="s">
        <v>198</v>
      </c>
      <c r="B9852" s="170" t="s">
        <v>34455</v>
      </c>
      <c r="C9852" s="169" t="s">
        <v>187</v>
      </c>
    </row>
    <row r="9853" spans="1:3">
      <c r="A9853" s="169" t="s">
        <v>34456</v>
      </c>
      <c r="B9853" s="170" t="s">
        <v>34457</v>
      </c>
    </row>
    <row r="9854" spans="1:3">
      <c r="A9854" s="169" t="s">
        <v>185</v>
      </c>
      <c r="B9854" s="170" t="s">
        <v>34458</v>
      </c>
      <c r="C9854" s="169" t="s">
        <v>187</v>
      </c>
    </row>
    <row r="9855" spans="1:3" ht="28.5">
      <c r="A9855" s="169" t="s">
        <v>17915</v>
      </c>
      <c r="B9855" s="170" t="s">
        <v>34459</v>
      </c>
      <c r="C9855" s="169" t="s">
        <v>171</v>
      </c>
    </row>
    <row r="9856" spans="1:3" ht="28.5">
      <c r="A9856" s="169" t="s">
        <v>17917</v>
      </c>
      <c r="B9856" s="170" t="s">
        <v>34460</v>
      </c>
      <c r="C9856" s="169" t="s">
        <v>171</v>
      </c>
    </row>
    <row r="9857" spans="1:3" ht="28.5">
      <c r="A9857" s="169" t="s">
        <v>17919</v>
      </c>
      <c r="B9857" s="170" t="s">
        <v>34461</v>
      </c>
      <c r="C9857" s="169" t="s">
        <v>187</v>
      </c>
    </row>
    <row r="9858" spans="1:3">
      <c r="A9858" s="169" t="s">
        <v>34462</v>
      </c>
      <c r="B9858" s="170" t="s">
        <v>34463</v>
      </c>
    </row>
    <row r="9859" spans="1:3" ht="28.5">
      <c r="A9859" s="169" t="s">
        <v>180</v>
      </c>
      <c r="B9859" s="170" t="s">
        <v>34464</v>
      </c>
      <c r="C9859" s="169" t="s">
        <v>171</v>
      </c>
    </row>
    <row r="9860" spans="1:3" ht="28.5">
      <c r="A9860" s="169" t="s">
        <v>17922</v>
      </c>
      <c r="B9860" s="170" t="s">
        <v>34465</v>
      </c>
      <c r="C9860" s="169" t="s">
        <v>171</v>
      </c>
    </row>
    <row r="9861" spans="1:3" ht="42.75">
      <c r="A9861" s="169" t="s">
        <v>17924</v>
      </c>
      <c r="B9861" s="170" t="s">
        <v>34466</v>
      </c>
      <c r="C9861" s="169" t="s">
        <v>171</v>
      </c>
    </row>
    <row r="9862" spans="1:3" ht="42.75">
      <c r="A9862" s="169" t="s">
        <v>17926</v>
      </c>
      <c r="B9862" s="170" t="s">
        <v>34467</v>
      </c>
      <c r="C9862" s="169" t="s">
        <v>171</v>
      </c>
    </row>
    <row r="9863" spans="1:3" ht="42.75">
      <c r="A9863" s="169" t="s">
        <v>17928</v>
      </c>
      <c r="B9863" s="170" t="s">
        <v>34468</v>
      </c>
      <c r="C9863" s="169" t="s">
        <v>187</v>
      </c>
    </row>
    <row r="9864" spans="1:3" ht="42.75">
      <c r="A9864" s="169" t="s">
        <v>17930</v>
      </c>
      <c r="B9864" s="170" t="s">
        <v>34469</v>
      </c>
      <c r="C9864" s="169" t="s">
        <v>187</v>
      </c>
    </row>
    <row r="9865" spans="1:3" ht="28.5">
      <c r="A9865" s="169" t="s">
        <v>17932</v>
      </c>
      <c r="B9865" s="170" t="s">
        <v>34470</v>
      </c>
      <c r="C9865" s="169" t="s">
        <v>187</v>
      </c>
    </row>
    <row r="9866" spans="1:3" ht="28.5">
      <c r="A9866" s="169" t="s">
        <v>17934</v>
      </c>
      <c r="B9866" s="170" t="s">
        <v>34471</v>
      </c>
      <c r="C9866" s="169" t="s">
        <v>187</v>
      </c>
    </row>
    <row r="9867" spans="1:3" ht="28.5">
      <c r="A9867" s="169" t="s">
        <v>17936</v>
      </c>
      <c r="B9867" s="170" t="s">
        <v>34472</v>
      </c>
      <c r="C9867" s="169" t="s">
        <v>187</v>
      </c>
    </row>
    <row r="9868" spans="1:3" ht="28.5">
      <c r="A9868" s="169" t="s">
        <v>17938</v>
      </c>
      <c r="B9868" s="170" t="s">
        <v>34473</v>
      </c>
      <c r="C9868" s="169" t="s">
        <v>187</v>
      </c>
    </row>
    <row r="9869" spans="1:3">
      <c r="A9869" s="169" t="s">
        <v>205</v>
      </c>
      <c r="B9869" s="170" t="s">
        <v>34474</v>
      </c>
      <c r="C9869" s="169" t="s">
        <v>187</v>
      </c>
    </row>
    <row r="9870" spans="1:3">
      <c r="A9870" s="169" t="s">
        <v>34475</v>
      </c>
      <c r="B9870" s="170" t="s">
        <v>34476</v>
      </c>
      <c r="C9870" s="169" t="s">
        <v>187</v>
      </c>
    </row>
    <row r="9871" spans="1:3">
      <c r="A9871" s="169" t="s">
        <v>34477</v>
      </c>
      <c r="B9871" s="170" t="s">
        <v>34478</v>
      </c>
    </row>
    <row r="9872" spans="1:3" ht="42.75">
      <c r="A9872" s="169" t="s">
        <v>17941</v>
      </c>
      <c r="B9872" s="170" t="s">
        <v>34479</v>
      </c>
      <c r="C9872" s="169" t="s">
        <v>171</v>
      </c>
    </row>
    <row r="9873" spans="1:3" ht="42.75">
      <c r="A9873" s="169" t="s">
        <v>17943</v>
      </c>
      <c r="B9873" s="170" t="s">
        <v>34480</v>
      </c>
      <c r="C9873" s="169" t="s">
        <v>171</v>
      </c>
    </row>
    <row r="9874" spans="1:3" ht="28.5">
      <c r="A9874" s="169" t="s">
        <v>17945</v>
      </c>
      <c r="B9874" s="170" t="s">
        <v>34481</v>
      </c>
      <c r="C9874" s="169" t="s">
        <v>187</v>
      </c>
    </row>
    <row r="9875" spans="1:3" ht="57">
      <c r="A9875" s="169" t="s">
        <v>17947</v>
      </c>
      <c r="B9875" s="170" t="s">
        <v>34482</v>
      </c>
      <c r="C9875" s="169" t="s">
        <v>171</v>
      </c>
    </row>
    <row r="9876" spans="1:3" ht="57">
      <c r="A9876" s="169" t="s">
        <v>17949</v>
      </c>
      <c r="B9876" s="170" t="s">
        <v>34483</v>
      </c>
      <c r="C9876" s="169" t="s">
        <v>171</v>
      </c>
    </row>
    <row r="9877" spans="1:3" ht="28.5">
      <c r="A9877" s="169" t="s">
        <v>17951</v>
      </c>
      <c r="B9877" s="170" t="s">
        <v>34484</v>
      </c>
      <c r="C9877" s="169" t="s">
        <v>187</v>
      </c>
    </row>
    <row r="9878" spans="1:3" ht="28.5">
      <c r="A9878" s="169" t="s">
        <v>17953</v>
      </c>
      <c r="B9878" s="170" t="s">
        <v>34485</v>
      </c>
      <c r="C9878" s="169" t="s">
        <v>187</v>
      </c>
    </row>
    <row r="9879" spans="1:3">
      <c r="A9879" s="169" t="s">
        <v>17955</v>
      </c>
      <c r="B9879" s="170" t="s">
        <v>34486</v>
      </c>
      <c r="C9879" s="169" t="s">
        <v>187</v>
      </c>
    </row>
    <row r="9880" spans="1:3" ht="28.5">
      <c r="A9880" s="169" t="s">
        <v>17957</v>
      </c>
      <c r="B9880" s="170" t="s">
        <v>34487</v>
      </c>
      <c r="C9880" s="169" t="s">
        <v>187</v>
      </c>
    </row>
    <row r="9881" spans="1:3">
      <c r="A9881" s="169" t="s">
        <v>17959</v>
      </c>
      <c r="B9881" s="170" t="s">
        <v>34488</v>
      </c>
      <c r="C9881" s="169" t="s">
        <v>187</v>
      </c>
    </row>
    <row r="9882" spans="1:3">
      <c r="A9882" s="169" t="s">
        <v>17961</v>
      </c>
      <c r="B9882" s="170" t="s">
        <v>34489</v>
      </c>
      <c r="C9882" s="169" t="s">
        <v>187</v>
      </c>
    </row>
    <row r="9883" spans="1:3">
      <c r="A9883" s="169" t="s">
        <v>17963</v>
      </c>
      <c r="B9883" s="170" t="s">
        <v>34490</v>
      </c>
      <c r="C9883" s="169" t="s">
        <v>187</v>
      </c>
    </row>
    <row r="9884" spans="1:3" ht="42.75">
      <c r="A9884" s="169" t="s">
        <v>17965</v>
      </c>
      <c r="B9884" s="170" t="s">
        <v>34491</v>
      </c>
      <c r="C9884" s="169" t="s">
        <v>171</v>
      </c>
    </row>
    <row r="9885" spans="1:3" ht="42.75">
      <c r="A9885" s="169" t="s">
        <v>17967</v>
      </c>
      <c r="B9885" s="170" t="s">
        <v>34492</v>
      </c>
      <c r="C9885" s="169" t="s">
        <v>171</v>
      </c>
    </row>
    <row r="9886" spans="1:3" ht="28.5">
      <c r="A9886" s="169" t="s">
        <v>17969</v>
      </c>
      <c r="B9886" s="170" t="s">
        <v>34493</v>
      </c>
      <c r="C9886" s="169" t="s">
        <v>187</v>
      </c>
    </row>
    <row r="9887" spans="1:3" ht="28.5">
      <c r="A9887" s="169" t="s">
        <v>17971</v>
      </c>
      <c r="B9887" s="170" t="s">
        <v>34494</v>
      </c>
      <c r="C9887" s="169" t="s">
        <v>187</v>
      </c>
    </row>
    <row r="9888" spans="1:3" ht="28.5">
      <c r="A9888" s="169" t="s">
        <v>17973</v>
      </c>
      <c r="B9888" s="170" t="s">
        <v>34495</v>
      </c>
      <c r="C9888" s="169" t="s">
        <v>187</v>
      </c>
    </row>
    <row r="9889" spans="1:3" ht="28.5">
      <c r="A9889" s="169" t="s">
        <v>17975</v>
      </c>
      <c r="B9889" s="170" t="s">
        <v>34496</v>
      </c>
      <c r="C9889" s="169" t="s">
        <v>187</v>
      </c>
    </row>
    <row r="9890" spans="1:3" ht="28.5">
      <c r="A9890" s="169" t="s">
        <v>17977</v>
      </c>
      <c r="B9890" s="170" t="s">
        <v>34497</v>
      </c>
      <c r="C9890" s="169" t="s">
        <v>187</v>
      </c>
    </row>
    <row r="9891" spans="1:3" ht="28.5">
      <c r="A9891" s="169" t="s">
        <v>17979</v>
      </c>
      <c r="B9891" s="170" t="s">
        <v>34498</v>
      </c>
      <c r="C9891" s="169" t="s">
        <v>187</v>
      </c>
    </row>
    <row r="9892" spans="1:3" ht="42.75">
      <c r="A9892" s="169" t="s">
        <v>17981</v>
      </c>
      <c r="B9892" s="170" t="s">
        <v>34499</v>
      </c>
      <c r="C9892" s="169" t="s">
        <v>171</v>
      </c>
    </row>
    <row r="9893" spans="1:3" ht="57">
      <c r="A9893" s="169" t="s">
        <v>17983</v>
      </c>
      <c r="B9893" s="170" t="s">
        <v>34500</v>
      </c>
      <c r="C9893" s="169" t="s">
        <v>171</v>
      </c>
    </row>
    <row r="9894" spans="1:3">
      <c r="A9894" s="169" t="s">
        <v>34501</v>
      </c>
      <c r="B9894" s="170" t="s">
        <v>34502</v>
      </c>
    </row>
    <row r="9895" spans="1:3" ht="42.75">
      <c r="A9895" s="169" t="s">
        <v>17985</v>
      </c>
      <c r="B9895" s="170" t="s">
        <v>34503</v>
      </c>
      <c r="C9895" s="169" t="s">
        <v>171</v>
      </c>
    </row>
    <row r="9896" spans="1:3">
      <c r="A9896" s="169" t="s">
        <v>34504</v>
      </c>
      <c r="B9896" s="170" t="s">
        <v>34505</v>
      </c>
    </row>
    <row r="9897" spans="1:3" ht="42.75">
      <c r="A9897" s="169" t="s">
        <v>17987</v>
      </c>
      <c r="B9897" s="170" t="s">
        <v>34506</v>
      </c>
      <c r="C9897" s="169" t="s">
        <v>171</v>
      </c>
    </row>
    <row r="9898" spans="1:3" ht="57">
      <c r="A9898" s="169" t="s">
        <v>17989</v>
      </c>
      <c r="B9898" s="170" t="s">
        <v>34507</v>
      </c>
      <c r="C9898" s="169" t="s">
        <v>171</v>
      </c>
    </row>
    <row r="9899" spans="1:3" ht="42.75">
      <c r="A9899" s="169" t="s">
        <v>17991</v>
      </c>
      <c r="B9899" s="170" t="s">
        <v>34508</v>
      </c>
      <c r="C9899" s="169" t="s">
        <v>171</v>
      </c>
    </row>
    <row r="9900" spans="1:3" ht="57">
      <c r="A9900" s="169" t="s">
        <v>17993</v>
      </c>
      <c r="B9900" s="170" t="s">
        <v>34509</v>
      </c>
      <c r="C9900" s="169" t="s">
        <v>171</v>
      </c>
    </row>
    <row r="9901" spans="1:3" ht="57">
      <c r="A9901" s="169" t="s">
        <v>17995</v>
      </c>
      <c r="B9901" s="170" t="s">
        <v>34510</v>
      </c>
      <c r="C9901" s="169" t="s">
        <v>171</v>
      </c>
    </row>
    <row r="9902" spans="1:3" ht="57">
      <c r="A9902" s="169" t="s">
        <v>17997</v>
      </c>
      <c r="B9902" s="170" t="s">
        <v>34511</v>
      </c>
      <c r="C9902" s="169" t="s">
        <v>171</v>
      </c>
    </row>
    <row r="9903" spans="1:3" ht="57">
      <c r="A9903" s="169" t="s">
        <v>17999</v>
      </c>
      <c r="B9903" s="170" t="s">
        <v>34512</v>
      </c>
      <c r="C9903" s="169" t="s">
        <v>171</v>
      </c>
    </row>
    <row r="9904" spans="1:3" ht="57">
      <c r="A9904" s="169" t="s">
        <v>18001</v>
      </c>
      <c r="B9904" s="170" t="s">
        <v>34513</v>
      </c>
      <c r="C9904" s="169" t="s">
        <v>171</v>
      </c>
    </row>
    <row r="9905" spans="1:3" ht="28.5">
      <c r="A9905" s="169" t="s">
        <v>18003</v>
      </c>
      <c r="B9905" s="170" t="s">
        <v>34514</v>
      </c>
      <c r="C9905" s="169" t="s">
        <v>171</v>
      </c>
    </row>
    <row r="9906" spans="1:3" ht="28.5">
      <c r="A9906" s="169" t="s">
        <v>18005</v>
      </c>
      <c r="B9906" s="170" t="s">
        <v>34515</v>
      </c>
      <c r="C9906" s="169" t="s">
        <v>187</v>
      </c>
    </row>
    <row r="9907" spans="1:3">
      <c r="A9907" s="169" t="s">
        <v>18007</v>
      </c>
      <c r="B9907" s="170" t="s">
        <v>34516</v>
      </c>
      <c r="C9907" s="169" t="s">
        <v>187</v>
      </c>
    </row>
    <row r="9908" spans="1:3">
      <c r="A9908" s="169" t="s">
        <v>18009</v>
      </c>
      <c r="B9908" s="170" t="s">
        <v>34517</v>
      </c>
      <c r="C9908" s="169" t="s">
        <v>187</v>
      </c>
    </row>
    <row r="9909" spans="1:3">
      <c r="A9909" s="169" t="s">
        <v>18011</v>
      </c>
      <c r="B9909" s="170" t="s">
        <v>34518</v>
      </c>
      <c r="C9909" s="169" t="s">
        <v>187</v>
      </c>
    </row>
    <row r="9910" spans="1:3" ht="28.5">
      <c r="A9910" s="169" t="s">
        <v>18013</v>
      </c>
      <c r="B9910" s="170" t="s">
        <v>34519</v>
      </c>
      <c r="C9910" s="169" t="s">
        <v>187</v>
      </c>
    </row>
    <row r="9911" spans="1:3">
      <c r="A9911" s="169" t="s">
        <v>34520</v>
      </c>
      <c r="B9911" s="170" t="s">
        <v>34521</v>
      </c>
    </row>
    <row r="9912" spans="1:3" ht="42.75">
      <c r="A9912" s="169" t="s">
        <v>18015</v>
      </c>
      <c r="B9912" s="170" t="s">
        <v>34522</v>
      </c>
      <c r="C9912" s="169" t="s">
        <v>171</v>
      </c>
    </row>
    <row r="9913" spans="1:3" ht="28.5">
      <c r="A9913" s="169" t="s">
        <v>18017</v>
      </c>
      <c r="B9913" s="170" t="s">
        <v>34523</v>
      </c>
      <c r="C9913" s="169" t="s">
        <v>187</v>
      </c>
    </row>
    <row r="9914" spans="1:3">
      <c r="A9914" s="169" t="s">
        <v>34524</v>
      </c>
      <c r="B9914" s="170" t="s">
        <v>34525</v>
      </c>
    </row>
    <row r="9915" spans="1:3">
      <c r="A9915" s="169" t="s">
        <v>18019</v>
      </c>
      <c r="B9915" s="170" t="s">
        <v>34526</v>
      </c>
      <c r="C9915" s="169" t="s">
        <v>187</v>
      </c>
    </row>
    <row r="9916" spans="1:3">
      <c r="A9916" s="169" t="s">
        <v>18021</v>
      </c>
      <c r="B9916" s="170" t="s">
        <v>34527</v>
      </c>
      <c r="C9916" s="169" t="s">
        <v>187</v>
      </c>
    </row>
    <row r="9917" spans="1:3">
      <c r="A9917" s="169" t="s">
        <v>18023</v>
      </c>
      <c r="B9917" s="170" t="s">
        <v>34528</v>
      </c>
      <c r="C9917" s="169" t="s">
        <v>187</v>
      </c>
    </row>
    <row r="9918" spans="1:3">
      <c r="A9918" s="169" t="s">
        <v>34529</v>
      </c>
      <c r="B9918" s="170" t="s">
        <v>34530</v>
      </c>
    </row>
    <row r="9919" spans="1:3" ht="57">
      <c r="A9919" s="169" t="s">
        <v>18025</v>
      </c>
      <c r="B9919" s="170" t="s">
        <v>34531</v>
      </c>
      <c r="C9919" s="169" t="s">
        <v>171</v>
      </c>
    </row>
    <row r="9920" spans="1:3" ht="57">
      <c r="A9920" s="169" t="s">
        <v>18027</v>
      </c>
      <c r="B9920" s="170" t="s">
        <v>34532</v>
      </c>
      <c r="C9920" s="169" t="s">
        <v>171</v>
      </c>
    </row>
    <row r="9921" spans="1:3" ht="57">
      <c r="A9921" s="169" t="s">
        <v>18029</v>
      </c>
      <c r="B9921" s="170" t="s">
        <v>34533</v>
      </c>
      <c r="C9921" s="169" t="s">
        <v>171</v>
      </c>
    </row>
    <row r="9922" spans="1:3">
      <c r="A9922" s="169" t="s">
        <v>34534</v>
      </c>
      <c r="B9922" s="170" t="s">
        <v>34535</v>
      </c>
    </row>
    <row r="9923" spans="1:3" ht="42.75">
      <c r="A9923" s="169" t="s">
        <v>18031</v>
      </c>
      <c r="B9923" s="170" t="s">
        <v>34536</v>
      </c>
      <c r="C9923" s="169" t="s">
        <v>171</v>
      </c>
    </row>
    <row r="9924" spans="1:3" ht="57">
      <c r="A9924" s="169" t="s">
        <v>18033</v>
      </c>
      <c r="B9924" s="170" t="s">
        <v>34537</v>
      </c>
      <c r="C9924" s="169" t="s">
        <v>174</v>
      </c>
    </row>
    <row r="9925" spans="1:3" ht="28.5">
      <c r="A9925" s="169" t="s">
        <v>18035</v>
      </c>
      <c r="B9925" s="170" t="s">
        <v>34538</v>
      </c>
      <c r="C9925" s="169" t="s">
        <v>171</v>
      </c>
    </row>
    <row r="9926" spans="1:3" ht="57">
      <c r="A9926" s="169" t="s">
        <v>18037</v>
      </c>
      <c r="B9926" s="170" t="s">
        <v>34539</v>
      </c>
      <c r="C9926" s="169" t="s">
        <v>171</v>
      </c>
    </row>
    <row r="9927" spans="1:3" ht="57">
      <c r="A9927" s="169" t="s">
        <v>18039</v>
      </c>
      <c r="B9927" s="170" t="s">
        <v>34540</v>
      </c>
      <c r="C9927" s="169" t="s">
        <v>171</v>
      </c>
    </row>
    <row r="9928" spans="1:3">
      <c r="A9928" s="169" t="s">
        <v>34541</v>
      </c>
      <c r="B9928" s="170" t="s">
        <v>34542</v>
      </c>
    </row>
    <row r="9929" spans="1:3" ht="28.5">
      <c r="A9929" s="169" t="s">
        <v>18041</v>
      </c>
      <c r="B9929" s="170" t="s">
        <v>34543</v>
      </c>
      <c r="C9929" s="169" t="s">
        <v>171</v>
      </c>
    </row>
    <row r="9930" spans="1:3">
      <c r="A9930" s="169" t="s">
        <v>34544</v>
      </c>
      <c r="B9930" s="170" t="s">
        <v>34545</v>
      </c>
    </row>
    <row r="9931" spans="1:3" ht="28.5">
      <c r="A9931" s="169" t="s">
        <v>18043</v>
      </c>
      <c r="B9931" s="170" t="s">
        <v>34546</v>
      </c>
      <c r="C9931" s="169" t="s">
        <v>171</v>
      </c>
    </row>
    <row r="9932" spans="1:3" ht="28.5">
      <c r="A9932" s="169" t="s">
        <v>18045</v>
      </c>
      <c r="B9932" s="170" t="s">
        <v>34547</v>
      </c>
      <c r="C9932" s="169" t="s">
        <v>171</v>
      </c>
    </row>
    <row r="9933" spans="1:3" ht="28.5">
      <c r="A9933" s="169" t="s">
        <v>18047</v>
      </c>
      <c r="B9933" s="170" t="s">
        <v>34548</v>
      </c>
      <c r="C9933" s="169" t="s">
        <v>171</v>
      </c>
    </row>
    <row r="9934" spans="1:3" ht="28.5">
      <c r="A9934" s="169" t="s">
        <v>18049</v>
      </c>
      <c r="B9934" s="170" t="s">
        <v>34549</v>
      </c>
      <c r="C9934" s="169" t="s">
        <v>171</v>
      </c>
    </row>
    <row r="9935" spans="1:3" ht="28.5">
      <c r="A9935" s="169" t="s">
        <v>18051</v>
      </c>
      <c r="B9935" s="170" t="s">
        <v>34550</v>
      </c>
      <c r="C9935" s="169" t="s">
        <v>171</v>
      </c>
    </row>
    <row r="9936" spans="1:3">
      <c r="A9936" s="169" t="s">
        <v>18053</v>
      </c>
      <c r="B9936" s="170" t="s">
        <v>34551</v>
      </c>
      <c r="C9936" s="169" t="s">
        <v>171</v>
      </c>
    </row>
    <row r="9937" spans="1:3" ht="28.5">
      <c r="A9937" s="169" t="s">
        <v>182</v>
      </c>
      <c r="B9937" s="170" t="s">
        <v>34552</v>
      </c>
      <c r="C9937" s="169" t="s">
        <v>171</v>
      </c>
    </row>
    <row r="9938" spans="1:3" ht="28.5">
      <c r="A9938" s="169" t="s">
        <v>18056</v>
      </c>
      <c r="B9938" s="170" t="s">
        <v>34553</v>
      </c>
      <c r="C9938" s="169" t="s">
        <v>171</v>
      </c>
    </row>
    <row r="9939" spans="1:3" ht="28.5">
      <c r="A9939" s="169" t="s">
        <v>18058</v>
      </c>
      <c r="B9939" s="170" t="s">
        <v>34554</v>
      </c>
      <c r="C9939" s="169" t="s">
        <v>171</v>
      </c>
    </row>
    <row r="9940" spans="1:3">
      <c r="A9940" s="169" t="s">
        <v>34555</v>
      </c>
      <c r="B9940" s="170" t="s">
        <v>24086</v>
      </c>
    </row>
    <row r="9941" spans="1:3" ht="28.5">
      <c r="A9941" s="169" t="s">
        <v>18060</v>
      </c>
      <c r="B9941" s="170" t="s">
        <v>34556</v>
      </c>
      <c r="C9941" s="169" t="s">
        <v>171</v>
      </c>
    </row>
    <row r="9942" spans="1:3" ht="42.75">
      <c r="A9942" s="169" t="s">
        <v>18062</v>
      </c>
      <c r="B9942" s="170" t="s">
        <v>34557</v>
      </c>
      <c r="C9942" s="169" t="s">
        <v>171</v>
      </c>
    </row>
    <row r="9943" spans="1:3" ht="42.75">
      <c r="A9943" s="169" t="s">
        <v>18064</v>
      </c>
      <c r="B9943" s="170" t="s">
        <v>34558</v>
      </c>
      <c r="C9943" s="169" t="s">
        <v>171</v>
      </c>
    </row>
    <row r="9944" spans="1:3">
      <c r="A9944" s="169" t="s">
        <v>34559</v>
      </c>
      <c r="B9944" s="170" t="s">
        <v>34560</v>
      </c>
    </row>
    <row r="9945" spans="1:3">
      <c r="A9945" s="169" t="s">
        <v>34561</v>
      </c>
      <c r="B9945" s="170" t="s">
        <v>34562</v>
      </c>
    </row>
    <row r="9946" spans="1:3">
      <c r="A9946" s="169" t="s">
        <v>34563</v>
      </c>
      <c r="B9946" s="170" t="s">
        <v>24086</v>
      </c>
    </row>
    <row r="9947" spans="1:3" ht="42.75">
      <c r="A9947" s="169" t="s">
        <v>18066</v>
      </c>
      <c r="B9947" s="170" t="s">
        <v>34564</v>
      </c>
      <c r="C9947" s="169" t="s">
        <v>171</v>
      </c>
    </row>
    <row r="9948" spans="1:3" ht="42.75">
      <c r="A9948" s="169" t="s">
        <v>18068</v>
      </c>
      <c r="B9948" s="170" t="s">
        <v>34565</v>
      </c>
      <c r="C9948" s="169" t="s">
        <v>171</v>
      </c>
    </row>
    <row r="9949" spans="1:3" ht="42.75">
      <c r="A9949" s="169" t="s">
        <v>18070</v>
      </c>
      <c r="B9949" s="170" t="s">
        <v>34566</v>
      </c>
      <c r="C9949" s="169" t="s">
        <v>171</v>
      </c>
    </row>
    <row r="9950" spans="1:3" ht="42.75">
      <c r="A9950" s="169" t="s">
        <v>18072</v>
      </c>
      <c r="B9950" s="170" t="s">
        <v>34567</v>
      </c>
      <c r="C9950" s="169" t="s">
        <v>171</v>
      </c>
    </row>
    <row r="9951" spans="1:3" ht="42.75">
      <c r="A9951" s="169" t="s">
        <v>183</v>
      </c>
      <c r="B9951" s="170" t="s">
        <v>34568</v>
      </c>
      <c r="C9951" s="169" t="s">
        <v>171</v>
      </c>
    </row>
    <row r="9952" spans="1:3" ht="42.75">
      <c r="A9952" s="169" t="s">
        <v>18075</v>
      </c>
      <c r="B9952" s="170" t="s">
        <v>34569</v>
      </c>
      <c r="C9952" s="169" t="s">
        <v>171</v>
      </c>
    </row>
    <row r="9953" spans="1:3" ht="42.75">
      <c r="A9953" s="169" t="s">
        <v>18077</v>
      </c>
      <c r="B9953" s="170" t="s">
        <v>34570</v>
      </c>
      <c r="C9953" s="169" t="s">
        <v>171</v>
      </c>
    </row>
    <row r="9954" spans="1:3" ht="42.75">
      <c r="A9954" s="169" t="s">
        <v>18079</v>
      </c>
      <c r="B9954" s="170" t="s">
        <v>34571</v>
      </c>
      <c r="C9954" s="169" t="s">
        <v>171</v>
      </c>
    </row>
    <row r="9955" spans="1:3" ht="57">
      <c r="A9955" s="169" t="s">
        <v>18081</v>
      </c>
      <c r="B9955" s="170" t="s">
        <v>34572</v>
      </c>
      <c r="C9955" s="169" t="s">
        <v>171</v>
      </c>
    </row>
    <row r="9956" spans="1:3">
      <c r="A9956" s="169" t="s">
        <v>34573</v>
      </c>
      <c r="B9956" s="170" t="s">
        <v>24086</v>
      </c>
    </row>
    <row r="9957" spans="1:3" ht="42.75">
      <c r="A9957" s="169" t="s">
        <v>18083</v>
      </c>
      <c r="B9957" s="170" t="s">
        <v>34574</v>
      </c>
      <c r="C9957" s="169" t="s">
        <v>171</v>
      </c>
    </row>
    <row r="9958" spans="1:3" ht="42.75">
      <c r="A9958" s="169" t="s">
        <v>18085</v>
      </c>
      <c r="B9958" s="170" t="s">
        <v>34575</v>
      </c>
      <c r="C9958" s="169" t="s">
        <v>171</v>
      </c>
    </row>
    <row r="9959" spans="1:3" ht="42.75">
      <c r="A9959" s="169" t="s">
        <v>18087</v>
      </c>
      <c r="B9959" s="170" t="s">
        <v>34576</v>
      </c>
      <c r="C9959" s="169" t="s">
        <v>171</v>
      </c>
    </row>
    <row r="9960" spans="1:3">
      <c r="A9960" s="169" t="s">
        <v>34577</v>
      </c>
      <c r="B9960" s="170" t="s">
        <v>24086</v>
      </c>
    </row>
    <row r="9961" spans="1:3" ht="57">
      <c r="A9961" s="169" t="s">
        <v>34578</v>
      </c>
      <c r="B9961" s="170" t="s">
        <v>34579</v>
      </c>
      <c r="C9961" s="169" t="s">
        <v>171</v>
      </c>
    </row>
    <row r="9962" spans="1:3" ht="57">
      <c r="A9962" s="169" t="s">
        <v>18089</v>
      </c>
      <c r="B9962" s="170" t="s">
        <v>34580</v>
      </c>
      <c r="C9962" s="169" t="s">
        <v>171</v>
      </c>
    </row>
    <row r="9963" spans="1:3" ht="42.75">
      <c r="A9963" s="169" t="s">
        <v>34581</v>
      </c>
      <c r="B9963" s="170" t="s">
        <v>34582</v>
      </c>
      <c r="C9963" s="169" t="s">
        <v>171</v>
      </c>
    </row>
    <row r="9964" spans="1:3" ht="28.5">
      <c r="A9964" s="169" t="s">
        <v>18091</v>
      </c>
      <c r="B9964" s="170" t="s">
        <v>34583</v>
      </c>
      <c r="C9964" s="169" t="s">
        <v>171</v>
      </c>
    </row>
    <row r="9965" spans="1:3" ht="28.5">
      <c r="A9965" s="169" t="s">
        <v>18093</v>
      </c>
      <c r="B9965" s="170" t="s">
        <v>34584</v>
      </c>
      <c r="C9965" s="169" t="s">
        <v>171</v>
      </c>
    </row>
    <row r="9966" spans="1:3" ht="42.75">
      <c r="A9966" s="169" t="s">
        <v>34585</v>
      </c>
      <c r="B9966" s="170" t="s">
        <v>34586</v>
      </c>
      <c r="C9966" s="169" t="s">
        <v>171</v>
      </c>
    </row>
    <row r="9967" spans="1:3" ht="28.5">
      <c r="A9967" s="169" t="s">
        <v>188</v>
      </c>
      <c r="B9967" s="170" t="s">
        <v>34587</v>
      </c>
      <c r="C9967" s="169" t="s">
        <v>171</v>
      </c>
    </row>
    <row r="9968" spans="1:3" ht="28.5">
      <c r="A9968" s="169" t="s">
        <v>18096</v>
      </c>
      <c r="B9968" s="170" t="s">
        <v>34588</v>
      </c>
      <c r="C9968" s="169" t="s">
        <v>171</v>
      </c>
    </row>
    <row r="9969" spans="1:3">
      <c r="A9969" s="169" t="s">
        <v>34589</v>
      </c>
      <c r="B9969" s="170" t="s">
        <v>24086</v>
      </c>
    </row>
    <row r="9970" spans="1:3" ht="42.75">
      <c r="A9970" s="169" t="s">
        <v>18098</v>
      </c>
      <c r="B9970" s="170" t="s">
        <v>34590</v>
      </c>
      <c r="C9970" s="169" t="s">
        <v>171</v>
      </c>
    </row>
    <row r="9971" spans="1:3" ht="42.75">
      <c r="A9971" s="169" t="s">
        <v>18100</v>
      </c>
      <c r="B9971" s="170" t="s">
        <v>34591</v>
      </c>
      <c r="C9971" s="169" t="s">
        <v>171</v>
      </c>
    </row>
    <row r="9972" spans="1:3">
      <c r="A9972" s="169" t="s">
        <v>34592</v>
      </c>
      <c r="B9972" s="170" t="s">
        <v>24086</v>
      </c>
    </row>
    <row r="9973" spans="1:3" ht="42.75">
      <c r="A9973" s="169" t="s">
        <v>18102</v>
      </c>
      <c r="B9973" s="170" t="s">
        <v>34593</v>
      </c>
      <c r="C9973" s="169" t="s">
        <v>171</v>
      </c>
    </row>
    <row r="9974" spans="1:3" ht="42.75">
      <c r="A9974" s="169" t="s">
        <v>18104</v>
      </c>
      <c r="B9974" s="170" t="s">
        <v>34594</v>
      </c>
      <c r="C9974" s="169" t="s">
        <v>171</v>
      </c>
    </row>
    <row r="9975" spans="1:3" ht="42.75">
      <c r="A9975" s="169" t="s">
        <v>18106</v>
      </c>
      <c r="B9975" s="170" t="s">
        <v>34595</v>
      </c>
      <c r="C9975" s="169" t="s">
        <v>171</v>
      </c>
    </row>
    <row r="9976" spans="1:3" ht="42.75">
      <c r="A9976" s="169" t="s">
        <v>18108</v>
      </c>
      <c r="B9976" s="170" t="s">
        <v>34596</v>
      </c>
      <c r="C9976" s="169" t="s">
        <v>171</v>
      </c>
    </row>
    <row r="9977" spans="1:3" ht="42.75">
      <c r="A9977" s="169" t="s">
        <v>34597</v>
      </c>
      <c r="B9977" s="170" t="s">
        <v>34598</v>
      </c>
      <c r="C9977" s="169" t="s">
        <v>171</v>
      </c>
    </row>
    <row r="9978" spans="1:3" ht="57">
      <c r="A9978" s="169" t="s">
        <v>18110</v>
      </c>
      <c r="B9978" s="170" t="s">
        <v>34599</v>
      </c>
      <c r="C9978" s="169" t="s">
        <v>171</v>
      </c>
    </row>
    <row r="9979" spans="1:3" ht="57">
      <c r="A9979" s="169" t="s">
        <v>34600</v>
      </c>
      <c r="B9979" s="170" t="s">
        <v>34601</v>
      </c>
      <c r="C9979" s="169" t="s">
        <v>171</v>
      </c>
    </row>
    <row r="9980" spans="1:3" ht="57">
      <c r="A9980" s="169" t="s">
        <v>18112</v>
      </c>
      <c r="B9980" s="170" t="s">
        <v>34602</v>
      </c>
      <c r="C9980" s="169" t="s">
        <v>171</v>
      </c>
    </row>
    <row r="9981" spans="1:3">
      <c r="A9981" s="169" t="s">
        <v>34603</v>
      </c>
      <c r="B9981" s="170" t="s">
        <v>24086</v>
      </c>
    </row>
    <row r="9982" spans="1:3" ht="57">
      <c r="A9982" s="169" t="s">
        <v>18114</v>
      </c>
      <c r="B9982" s="170" t="s">
        <v>34604</v>
      </c>
      <c r="C9982" s="169" t="s">
        <v>171</v>
      </c>
    </row>
    <row r="9983" spans="1:3">
      <c r="A9983" s="169" t="s">
        <v>34605</v>
      </c>
      <c r="B9983" s="170" t="s">
        <v>24086</v>
      </c>
    </row>
    <row r="9984" spans="1:3" ht="57">
      <c r="A9984" s="169" t="s">
        <v>18116</v>
      </c>
      <c r="B9984" s="170" t="s">
        <v>34606</v>
      </c>
      <c r="C9984" s="169" t="s">
        <v>171</v>
      </c>
    </row>
    <row r="9985" spans="1:3" ht="57">
      <c r="A9985" s="169" t="s">
        <v>18118</v>
      </c>
      <c r="B9985" s="170" t="s">
        <v>34607</v>
      </c>
      <c r="C9985" s="169" t="s">
        <v>171</v>
      </c>
    </row>
    <row r="9986" spans="1:3" ht="42.75">
      <c r="A9986" s="169" t="s">
        <v>18120</v>
      </c>
      <c r="B9986" s="170" t="s">
        <v>34608</v>
      </c>
      <c r="C9986" s="169" t="s">
        <v>171</v>
      </c>
    </row>
    <row r="9987" spans="1:3" ht="57">
      <c r="A9987" s="169" t="s">
        <v>18122</v>
      </c>
      <c r="B9987" s="170" t="s">
        <v>34609</v>
      </c>
      <c r="C9987" s="169" t="s">
        <v>171</v>
      </c>
    </row>
    <row r="9988" spans="1:3">
      <c r="A9988" s="169" t="s">
        <v>34610</v>
      </c>
      <c r="B9988" s="170" t="s">
        <v>24086</v>
      </c>
    </row>
    <row r="9989" spans="1:3" ht="57">
      <c r="A9989" s="169" t="s">
        <v>18126</v>
      </c>
      <c r="B9989" s="170" t="s">
        <v>34611</v>
      </c>
      <c r="C9989" s="169" t="s">
        <v>171</v>
      </c>
    </row>
    <row r="9990" spans="1:3">
      <c r="A9990" s="169" t="s">
        <v>34612</v>
      </c>
      <c r="B9990" s="170" t="s">
        <v>24086</v>
      </c>
    </row>
    <row r="9991" spans="1:3" ht="57">
      <c r="A9991" s="169" t="s">
        <v>18128</v>
      </c>
      <c r="B9991" s="170" t="s">
        <v>34613</v>
      </c>
      <c r="C9991" s="169" t="s">
        <v>171</v>
      </c>
    </row>
    <row r="9992" spans="1:3" ht="57">
      <c r="A9992" s="169" t="s">
        <v>18130</v>
      </c>
      <c r="B9992" s="170" t="s">
        <v>34614</v>
      </c>
      <c r="C9992" s="169" t="s">
        <v>171</v>
      </c>
    </row>
    <row r="9993" spans="1:3" ht="57">
      <c r="A9993" s="169" t="s">
        <v>18132</v>
      </c>
      <c r="B9993" s="170" t="s">
        <v>34615</v>
      </c>
      <c r="C9993" s="169" t="s">
        <v>171</v>
      </c>
    </row>
    <row r="9994" spans="1:3" ht="42.75">
      <c r="A9994" s="169" t="s">
        <v>18134</v>
      </c>
      <c r="B9994" s="170" t="s">
        <v>34616</v>
      </c>
      <c r="C9994" s="169" t="s">
        <v>171</v>
      </c>
    </row>
    <row r="9995" spans="1:3" ht="42.75">
      <c r="A9995" s="169" t="s">
        <v>18136</v>
      </c>
      <c r="B9995" s="170" t="s">
        <v>34617</v>
      </c>
      <c r="C9995" s="169" t="s">
        <v>171</v>
      </c>
    </row>
    <row r="9996" spans="1:3" ht="42.75">
      <c r="A9996" s="169" t="s">
        <v>34618</v>
      </c>
      <c r="B9996" s="170" t="s">
        <v>34619</v>
      </c>
      <c r="C9996" s="169" t="s">
        <v>171</v>
      </c>
    </row>
    <row r="9997" spans="1:3">
      <c r="A9997" s="169" t="s">
        <v>34620</v>
      </c>
      <c r="B9997" s="170" t="s">
        <v>24086</v>
      </c>
    </row>
    <row r="9998" spans="1:3" ht="57">
      <c r="A9998" s="169" t="s">
        <v>18138</v>
      </c>
      <c r="B9998" s="170" t="s">
        <v>34621</v>
      </c>
      <c r="C9998" s="169" t="s">
        <v>171</v>
      </c>
    </row>
    <row r="9999" spans="1:3">
      <c r="A9999" s="169" t="s">
        <v>34622</v>
      </c>
      <c r="B9999" s="170" t="s">
        <v>24086</v>
      </c>
    </row>
    <row r="10000" spans="1:3" ht="28.5">
      <c r="A10000" s="169" t="s">
        <v>18140</v>
      </c>
      <c r="B10000" s="170" t="s">
        <v>34623</v>
      </c>
      <c r="C10000" s="169" t="s">
        <v>171</v>
      </c>
    </row>
    <row r="10001" spans="1:3" ht="28.5">
      <c r="A10001" s="169" t="s">
        <v>18142</v>
      </c>
      <c r="B10001" s="170" t="s">
        <v>34624</v>
      </c>
      <c r="C10001" s="169" t="s">
        <v>171</v>
      </c>
    </row>
    <row r="10002" spans="1:3" ht="28.5">
      <c r="A10002" s="169" t="s">
        <v>18144</v>
      </c>
      <c r="B10002" s="170" t="s">
        <v>34625</v>
      </c>
      <c r="C10002" s="169" t="s">
        <v>171</v>
      </c>
    </row>
    <row r="10003" spans="1:3" ht="42.75">
      <c r="A10003" s="169" t="s">
        <v>18146</v>
      </c>
      <c r="B10003" s="170" t="s">
        <v>34626</v>
      </c>
      <c r="C10003" s="169" t="s">
        <v>171</v>
      </c>
    </row>
    <row r="10004" spans="1:3" ht="28.5">
      <c r="A10004" s="169" t="s">
        <v>18148</v>
      </c>
      <c r="B10004" s="170" t="s">
        <v>34627</v>
      </c>
      <c r="C10004" s="169" t="s">
        <v>171</v>
      </c>
    </row>
    <row r="10005" spans="1:3" ht="28.5">
      <c r="A10005" s="169" t="s">
        <v>18150</v>
      </c>
      <c r="B10005" s="170" t="s">
        <v>34628</v>
      </c>
      <c r="C10005" s="169" t="s">
        <v>171</v>
      </c>
    </row>
    <row r="10006" spans="1:3" ht="57">
      <c r="A10006" s="169" t="s">
        <v>18152</v>
      </c>
      <c r="B10006" s="170" t="s">
        <v>34629</v>
      </c>
      <c r="C10006" s="169" t="s">
        <v>171</v>
      </c>
    </row>
    <row r="10007" spans="1:3">
      <c r="A10007" s="169" t="s">
        <v>34630</v>
      </c>
      <c r="B10007" s="170" t="s">
        <v>24086</v>
      </c>
    </row>
    <row r="10008" spans="1:3" ht="57">
      <c r="A10008" s="169" t="s">
        <v>18154</v>
      </c>
      <c r="B10008" s="170" t="s">
        <v>34631</v>
      </c>
      <c r="C10008" s="169" t="s">
        <v>171</v>
      </c>
    </row>
    <row r="10009" spans="1:3">
      <c r="A10009" s="169" t="s">
        <v>34632</v>
      </c>
      <c r="B10009" s="170" t="s">
        <v>24086</v>
      </c>
    </row>
    <row r="10010" spans="1:3" ht="57">
      <c r="A10010" s="169" t="s">
        <v>18156</v>
      </c>
      <c r="B10010" s="170" t="s">
        <v>34633</v>
      </c>
      <c r="C10010" s="169" t="s">
        <v>171</v>
      </c>
    </row>
    <row r="10011" spans="1:3">
      <c r="A10011" s="169" t="s">
        <v>34634</v>
      </c>
      <c r="B10011" s="170" t="s">
        <v>24086</v>
      </c>
    </row>
    <row r="10012" spans="1:3" ht="28.5">
      <c r="A10012" s="169" t="s">
        <v>18158</v>
      </c>
      <c r="B10012" s="170" t="s">
        <v>34635</v>
      </c>
      <c r="C10012" s="169" t="s">
        <v>171</v>
      </c>
    </row>
    <row r="10013" spans="1:3">
      <c r="A10013" s="169" t="s">
        <v>34636</v>
      </c>
      <c r="B10013" s="170" t="s">
        <v>24086</v>
      </c>
    </row>
    <row r="10014" spans="1:3" ht="57">
      <c r="A10014" s="169" t="s">
        <v>18160</v>
      </c>
      <c r="B10014" s="170" t="s">
        <v>34637</v>
      </c>
      <c r="C10014" s="169" t="s">
        <v>171</v>
      </c>
    </row>
    <row r="10015" spans="1:3" ht="42.75">
      <c r="A10015" s="169" t="s">
        <v>18162</v>
      </c>
      <c r="B10015" s="170" t="s">
        <v>34638</v>
      </c>
      <c r="C10015" s="169" t="s">
        <v>171</v>
      </c>
    </row>
    <row r="10016" spans="1:3">
      <c r="A10016" s="169" t="s">
        <v>34639</v>
      </c>
      <c r="B10016" s="170" t="s">
        <v>24086</v>
      </c>
    </row>
    <row r="10017" spans="1:3" ht="57">
      <c r="A10017" s="169" t="s">
        <v>18164</v>
      </c>
      <c r="B10017" s="170" t="s">
        <v>34640</v>
      </c>
      <c r="C10017" s="169" t="s">
        <v>187</v>
      </c>
    </row>
    <row r="10018" spans="1:3">
      <c r="A10018" s="169" t="s">
        <v>34641</v>
      </c>
      <c r="B10018" s="170" t="s">
        <v>24086</v>
      </c>
    </row>
    <row r="10019" spans="1:3" ht="42.75">
      <c r="A10019" s="169" t="s">
        <v>18166</v>
      </c>
      <c r="B10019" s="170" t="s">
        <v>34642</v>
      </c>
      <c r="C10019" s="169" t="s">
        <v>171</v>
      </c>
    </row>
    <row r="10020" spans="1:3" ht="42.75">
      <c r="A10020" s="169" t="s">
        <v>18168</v>
      </c>
      <c r="B10020" s="170" t="s">
        <v>34643</v>
      </c>
      <c r="C10020" s="169" t="s">
        <v>171</v>
      </c>
    </row>
    <row r="10021" spans="1:3" ht="57">
      <c r="A10021" s="169" t="s">
        <v>18170</v>
      </c>
      <c r="B10021" s="170" t="s">
        <v>34644</v>
      </c>
      <c r="C10021" s="169" t="s">
        <v>171</v>
      </c>
    </row>
    <row r="10022" spans="1:3" ht="57">
      <c r="A10022" s="169" t="s">
        <v>18172</v>
      </c>
      <c r="B10022" s="170" t="s">
        <v>34645</v>
      </c>
      <c r="C10022" s="169" t="s">
        <v>171</v>
      </c>
    </row>
    <row r="10023" spans="1:3" ht="42.75">
      <c r="A10023" s="169" t="s">
        <v>18174</v>
      </c>
      <c r="B10023" s="170" t="s">
        <v>34646</v>
      </c>
      <c r="C10023" s="169" t="s">
        <v>171</v>
      </c>
    </row>
    <row r="10024" spans="1:3" ht="42.75">
      <c r="A10024" s="169" t="s">
        <v>18176</v>
      </c>
      <c r="B10024" s="170" t="s">
        <v>34647</v>
      </c>
      <c r="C10024" s="169" t="s">
        <v>171</v>
      </c>
    </row>
    <row r="10025" spans="1:3" ht="42.75">
      <c r="A10025" s="169" t="s">
        <v>18178</v>
      </c>
      <c r="B10025" s="170" t="s">
        <v>34648</v>
      </c>
      <c r="C10025" s="169" t="s">
        <v>171</v>
      </c>
    </row>
    <row r="10026" spans="1:3" ht="57">
      <c r="A10026" s="169" t="s">
        <v>18180</v>
      </c>
      <c r="B10026" s="170" t="s">
        <v>34649</v>
      </c>
      <c r="C10026" s="169" t="s">
        <v>171</v>
      </c>
    </row>
    <row r="10027" spans="1:3" ht="57">
      <c r="A10027" s="169" t="s">
        <v>18182</v>
      </c>
      <c r="B10027" s="170" t="s">
        <v>34650</v>
      </c>
      <c r="C10027" s="169" t="s">
        <v>171</v>
      </c>
    </row>
    <row r="10028" spans="1:3" ht="42.75">
      <c r="A10028" s="169" t="s">
        <v>18184</v>
      </c>
      <c r="B10028" s="170" t="s">
        <v>34651</v>
      </c>
      <c r="C10028" s="169" t="s">
        <v>171</v>
      </c>
    </row>
    <row r="10029" spans="1:3" ht="42.75">
      <c r="A10029" s="169" t="s">
        <v>18186</v>
      </c>
      <c r="B10029" s="170" t="s">
        <v>34652</v>
      </c>
      <c r="C10029" s="169" t="s">
        <v>171</v>
      </c>
    </row>
    <row r="10030" spans="1:3" ht="57">
      <c r="A10030" s="169" t="s">
        <v>18188</v>
      </c>
      <c r="B10030" s="170" t="s">
        <v>34653</v>
      </c>
      <c r="C10030" s="169" t="s">
        <v>171</v>
      </c>
    </row>
    <row r="10031" spans="1:3" ht="57">
      <c r="A10031" s="169" t="s">
        <v>18190</v>
      </c>
      <c r="B10031" s="170" t="s">
        <v>34654</v>
      </c>
      <c r="C10031" s="169" t="s">
        <v>171</v>
      </c>
    </row>
    <row r="10032" spans="1:3" ht="42.75">
      <c r="A10032" s="169" t="s">
        <v>18192</v>
      </c>
      <c r="B10032" s="170" t="s">
        <v>34655</v>
      </c>
      <c r="C10032" s="169" t="s">
        <v>171</v>
      </c>
    </row>
    <row r="10033" spans="1:3" ht="42.75">
      <c r="A10033" s="169" t="s">
        <v>18194</v>
      </c>
      <c r="B10033" s="170" t="s">
        <v>34656</v>
      </c>
      <c r="C10033" s="169" t="s">
        <v>171</v>
      </c>
    </row>
    <row r="10034" spans="1:3" ht="42.75">
      <c r="A10034" s="169" t="s">
        <v>18196</v>
      </c>
      <c r="B10034" s="170" t="s">
        <v>34657</v>
      </c>
      <c r="C10034" s="169" t="s">
        <v>171</v>
      </c>
    </row>
    <row r="10035" spans="1:3" ht="57">
      <c r="A10035" s="169" t="s">
        <v>18198</v>
      </c>
      <c r="B10035" s="170" t="s">
        <v>34658</v>
      </c>
      <c r="C10035" s="169" t="s">
        <v>171</v>
      </c>
    </row>
    <row r="10036" spans="1:3" ht="57">
      <c r="A10036" s="169" t="s">
        <v>18200</v>
      </c>
      <c r="B10036" s="170" t="s">
        <v>34659</v>
      </c>
      <c r="C10036" s="169" t="s">
        <v>171</v>
      </c>
    </row>
    <row r="10037" spans="1:3">
      <c r="A10037" s="169" t="s">
        <v>18202</v>
      </c>
      <c r="B10037" s="170" t="s">
        <v>34660</v>
      </c>
      <c r="C10037" s="169" t="s">
        <v>171</v>
      </c>
    </row>
    <row r="10038" spans="1:3">
      <c r="A10038" s="169" t="s">
        <v>18204</v>
      </c>
      <c r="B10038" s="170" t="s">
        <v>34661</v>
      </c>
      <c r="C10038" s="169" t="s">
        <v>171</v>
      </c>
    </row>
    <row r="10039" spans="1:3">
      <c r="A10039" s="169" t="s">
        <v>18206</v>
      </c>
      <c r="B10039" s="170" t="s">
        <v>34662</v>
      </c>
      <c r="C10039" s="169" t="s">
        <v>171</v>
      </c>
    </row>
    <row r="10040" spans="1:3">
      <c r="A10040" s="169" t="s">
        <v>18208</v>
      </c>
      <c r="B10040" s="170" t="s">
        <v>34663</v>
      </c>
      <c r="C10040" s="169" t="s">
        <v>171</v>
      </c>
    </row>
    <row r="10041" spans="1:3" ht="28.5">
      <c r="A10041" s="169" t="s">
        <v>18210</v>
      </c>
      <c r="B10041" s="170" t="s">
        <v>34664</v>
      </c>
      <c r="C10041" s="169" t="s">
        <v>171</v>
      </c>
    </row>
    <row r="10042" spans="1:3">
      <c r="A10042" s="169" t="s">
        <v>18212</v>
      </c>
      <c r="B10042" s="170" t="s">
        <v>34665</v>
      </c>
      <c r="C10042" s="169" t="s">
        <v>171</v>
      </c>
    </row>
    <row r="10043" spans="1:3" ht="42.75">
      <c r="A10043" s="169" t="s">
        <v>471</v>
      </c>
      <c r="B10043" s="170" t="s">
        <v>34666</v>
      </c>
      <c r="C10043" s="169" t="s">
        <v>171</v>
      </c>
    </row>
    <row r="10044" spans="1:3">
      <c r="A10044" s="169" t="s">
        <v>34667</v>
      </c>
      <c r="B10044" s="170" t="s">
        <v>34668</v>
      </c>
    </row>
    <row r="10045" spans="1:3" ht="28.5">
      <c r="A10045" s="169" t="s">
        <v>18215</v>
      </c>
      <c r="B10045" s="170" t="s">
        <v>34669</v>
      </c>
      <c r="C10045" s="169" t="s">
        <v>171</v>
      </c>
    </row>
    <row r="10046" spans="1:3" ht="28.5">
      <c r="A10046" s="169" t="s">
        <v>18217</v>
      </c>
      <c r="B10046" s="170" t="s">
        <v>34670</v>
      </c>
      <c r="C10046" s="169" t="s">
        <v>171</v>
      </c>
    </row>
    <row r="10047" spans="1:3" ht="28.5">
      <c r="A10047" s="169" t="s">
        <v>18219</v>
      </c>
      <c r="B10047" s="170" t="s">
        <v>34671</v>
      </c>
      <c r="C10047" s="169" t="s">
        <v>171</v>
      </c>
    </row>
    <row r="10048" spans="1:3" ht="28.5">
      <c r="A10048" s="169" t="s">
        <v>18221</v>
      </c>
      <c r="B10048" s="170" t="s">
        <v>34672</v>
      </c>
      <c r="C10048" s="169" t="s">
        <v>171</v>
      </c>
    </row>
    <row r="10049" spans="1:3">
      <c r="A10049" s="169" t="s">
        <v>34673</v>
      </c>
      <c r="B10049" s="170" t="s">
        <v>34674</v>
      </c>
    </row>
    <row r="10050" spans="1:3">
      <c r="A10050" s="169" t="s">
        <v>18225</v>
      </c>
      <c r="B10050" s="170" t="s">
        <v>34675</v>
      </c>
      <c r="C10050" s="169" t="s">
        <v>352</v>
      </c>
    </row>
    <row r="10051" spans="1:3">
      <c r="A10051" s="169" t="s">
        <v>18227</v>
      </c>
      <c r="B10051" s="170" t="s">
        <v>34676</v>
      </c>
      <c r="C10051" s="169" t="s">
        <v>352</v>
      </c>
    </row>
    <row r="10052" spans="1:3" ht="28.5">
      <c r="A10052" s="169" t="s">
        <v>18229</v>
      </c>
      <c r="B10052" s="170" t="s">
        <v>34677</v>
      </c>
      <c r="C10052" s="169" t="s">
        <v>171</v>
      </c>
    </row>
    <row r="10053" spans="1:3" ht="42.75">
      <c r="A10053" s="169" t="s">
        <v>18231</v>
      </c>
      <c r="B10053" s="170" t="s">
        <v>34678</v>
      </c>
      <c r="C10053" s="169" t="s">
        <v>171</v>
      </c>
    </row>
    <row r="10054" spans="1:3" ht="42.75">
      <c r="A10054" s="169" t="s">
        <v>18233</v>
      </c>
      <c r="B10054" s="170" t="s">
        <v>34679</v>
      </c>
      <c r="C10054" s="169" t="s">
        <v>171</v>
      </c>
    </row>
    <row r="10055" spans="1:3" ht="28.5">
      <c r="A10055" s="169" t="s">
        <v>18235</v>
      </c>
      <c r="B10055" s="170" t="s">
        <v>34680</v>
      </c>
      <c r="C10055" s="169" t="s">
        <v>171</v>
      </c>
    </row>
    <row r="10056" spans="1:3" ht="28.5">
      <c r="A10056" s="169" t="s">
        <v>18237</v>
      </c>
      <c r="B10056" s="170" t="s">
        <v>34681</v>
      </c>
      <c r="C10056" s="169" t="s">
        <v>171</v>
      </c>
    </row>
    <row r="10057" spans="1:3">
      <c r="A10057" s="169" t="s">
        <v>18239</v>
      </c>
      <c r="B10057" s="170" t="s">
        <v>34682</v>
      </c>
      <c r="C10057" s="169" t="s">
        <v>171</v>
      </c>
    </row>
    <row r="10058" spans="1:3" ht="42.75">
      <c r="A10058" s="169" t="s">
        <v>18241</v>
      </c>
      <c r="B10058" s="170" t="s">
        <v>34683</v>
      </c>
      <c r="C10058" s="169" t="s">
        <v>171</v>
      </c>
    </row>
    <row r="10059" spans="1:3" ht="28.5">
      <c r="A10059" s="169" t="s">
        <v>18243</v>
      </c>
      <c r="B10059" s="170" t="s">
        <v>34684</v>
      </c>
      <c r="C10059" s="169" t="s">
        <v>171</v>
      </c>
    </row>
    <row r="10060" spans="1:3">
      <c r="A10060" s="169" t="s">
        <v>18245</v>
      </c>
      <c r="B10060" s="170" t="s">
        <v>34685</v>
      </c>
      <c r="C10060" s="169" t="s">
        <v>171</v>
      </c>
    </row>
    <row r="10061" spans="1:3">
      <c r="A10061" s="169" t="s">
        <v>18247</v>
      </c>
      <c r="B10061" s="170" t="s">
        <v>34686</v>
      </c>
      <c r="C10061" s="169" t="s">
        <v>171</v>
      </c>
    </row>
    <row r="10062" spans="1:3" ht="28.5">
      <c r="A10062" s="169" t="s">
        <v>18249</v>
      </c>
      <c r="B10062" s="170" t="s">
        <v>34687</v>
      </c>
      <c r="C10062" s="169" t="s">
        <v>171</v>
      </c>
    </row>
    <row r="10063" spans="1:3" ht="42.75">
      <c r="A10063" s="169" t="s">
        <v>18251</v>
      </c>
      <c r="B10063" s="170" t="s">
        <v>34688</v>
      </c>
      <c r="C10063" s="169" t="s">
        <v>171</v>
      </c>
    </row>
    <row r="10064" spans="1:3" ht="28.5">
      <c r="A10064" s="169" t="s">
        <v>18253</v>
      </c>
      <c r="B10064" s="170" t="s">
        <v>34689</v>
      </c>
      <c r="C10064" s="169" t="s">
        <v>171</v>
      </c>
    </row>
    <row r="10065" spans="1:3" ht="42.75">
      <c r="A10065" s="169" t="s">
        <v>18255</v>
      </c>
      <c r="B10065" s="170" t="s">
        <v>34690</v>
      </c>
      <c r="C10065" s="169" t="s">
        <v>171</v>
      </c>
    </row>
    <row r="10066" spans="1:3" ht="28.5">
      <c r="A10066" s="169" t="s">
        <v>18257</v>
      </c>
      <c r="B10066" s="170" t="s">
        <v>34691</v>
      </c>
      <c r="C10066" s="169" t="s">
        <v>171</v>
      </c>
    </row>
    <row r="10067" spans="1:3" ht="28.5">
      <c r="A10067" s="169" t="s">
        <v>18259</v>
      </c>
      <c r="B10067" s="170" t="s">
        <v>34692</v>
      </c>
      <c r="C10067" s="169" t="s">
        <v>171</v>
      </c>
    </row>
    <row r="10068" spans="1:3" ht="42.75">
      <c r="A10068" s="169" t="s">
        <v>18261</v>
      </c>
      <c r="B10068" s="170" t="s">
        <v>34693</v>
      </c>
      <c r="C10068" s="169" t="s">
        <v>171</v>
      </c>
    </row>
    <row r="10069" spans="1:3" ht="28.5">
      <c r="A10069" s="169" t="s">
        <v>18263</v>
      </c>
      <c r="B10069" s="170" t="s">
        <v>34694</v>
      </c>
      <c r="C10069" s="169" t="s">
        <v>171</v>
      </c>
    </row>
    <row r="10070" spans="1:3" ht="57">
      <c r="A10070" s="169" t="s">
        <v>359</v>
      </c>
      <c r="B10070" s="170" t="s">
        <v>34695</v>
      </c>
      <c r="C10070" s="169" t="s">
        <v>171</v>
      </c>
    </row>
    <row r="10071" spans="1:3" ht="28.5">
      <c r="A10071" s="169" t="s">
        <v>18266</v>
      </c>
      <c r="B10071" s="170" t="s">
        <v>34696</v>
      </c>
      <c r="C10071" s="169" t="s">
        <v>171</v>
      </c>
    </row>
    <row r="10072" spans="1:3" ht="28.5">
      <c r="A10072" s="169" t="s">
        <v>18268</v>
      </c>
      <c r="B10072" s="170" t="s">
        <v>34697</v>
      </c>
      <c r="C10072" s="169" t="s">
        <v>171</v>
      </c>
    </row>
    <row r="10073" spans="1:3" ht="42.75">
      <c r="A10073" s="169" t="s">
        <v>18270</v>
      </c>
      <c r="B10073" s="170" t="s">
        <v>34698</v>
      </c>
      <c r="C10073" s="169" t="s">
        <v>171</v>
      </c>
    </row>
    <row r="10074" spans="1:3" ht="42.75">
      <c r="A10074" s="169" t="s">
        <v>18272</v>
      </c>
      <c r="B10074" s="170" t="s">
        <v>34699</v>
      </c>
      <c r="C10074" s="169" t="s">
        <v>171</v>
      </c>
    </row>
    <row r="10075" spans="1:3" ht="42.75">
      <c r="A10075" s="169" t="s">
        <v>18274</v>
      </c>
      <c r="B10075" s="170" t="s">
        <v>34700</v>
      </c>
      <c r="C10075" s="169" t="s">
        <v>171</v>
      </c>
    </row>
    <row r="10076" spans="1:3" ht="28.5">
      <c r="A10076" s="169" t="s">
        <v>18276</v>
      </c>
      <c r="B10076" s="170" t="s">
        <v>34701</v>
      </c>
      <c r="C10076" s="169" t="s">
        <v>187</v>
      </c>
    </row>
    <row r="10077" spans="1:3" ht="28.5">
      <c r="A10077" s="169" t="s">
        <v>18278</v>
      </c>
      <c r="B10077" s="170" t="s">
        <v>34702</v>
      </c>
      <c r="C10077" s="169" t="s">
        <v>187</v>
      </c>
    </row>
    <row r="10078" spans="1:3" ht="28.5">
      <c r="A10078" s="169" t="s">
        <v>18280</v>
      </c>
      <c r="B10078" s="170" t="s">
        <v>34703</v>
      </c>
      <c r="C10078" s="169" t="s">
        <v>187</v>
      </c>
    </row>
    <row r="10079" spans="1:3" ht="28.5">
      <c r="A10079" s="169" t="s">
        <v>18282</v>
      </c>
      <c r="B10079" s="170" t="s">
        <v>34704</v>
      </c>
      <c r="C10079" s="169" t="s">
        <v>187</v>
      </c>
    </row>
    <row r="10080" spans="1:3" ht="42.75">
      <c r="A10080" s="169" t="s">
        <v>18284</v>
      </c>
      <c r="B10080" s="170" t="s">
        <v>34705</v>
      </c>
      <c r="C10080" s="169" t="s">
        <v>187</v>
      </c>
    </row>
    <row r="10081" spans="1:3" ht="42.75">
      <c r="A10081" s="169" t="s">
        <v>18286</v>
      </c>
      <c r="B10081" s="170" t="s">
        <v>34706</v>
      </c>
      <c r="C10081" s="169" t="s">
        <v>171</v>
      </c>
    </row>
    <row r="10082" spans="1:3" ht="28.5">
      <c r="A10082" s="169" t="s">
        <v>18288</v>
      </c>
      <c r="B10082" s="170" t="s">
        <v>34707</v>
      </c>
      <c r="C10082" s="169" t="s">
        <v>171</v>
      </c>
    </row>
    <row r="10083" spans="1:3" ht="28.5">
      <c r="A10083" s="169" t="s">
        <v>18290</v>
      </c>
      <c r="B10083" s="170" t="s">
        <v>34708</v>
      </c>
      <c r="C10083" s="169" t="s">
        <v>171</v>
      </c>
    </row>
    <row r="10084" spans="1:3" ht="42.75">
      <c r="A10084" s="169" t="s">
        <v>18292</v>
      </c>
      <c r="B10084" s="170" t="s">
        <v>34709</v>
      </c>
      <c r="C10084" s="169" t="s">
        <v>171</v>
      </c>
    </row>
    <row r="10085" spans="1:3" ht="28.5">
      <c r="A10085" s="169" t="s">
        <v>356</v>
      </c>
      <c r="B10085" s="170" t="s">
        <v>34710</v>
      </c>
      <c r="C10085" s="169" t="s">
        <v>171</v>
      </c>
    </row>
    <row r="10086" spans="1:3" ht="42.75">
      <c r="A10086" s="169" t="s">
        <v>358</v>
      </c>
      <c r="B10086" s="170" t="s">
        <v>34711</v>
      </c>
      <c r="C10086" s="169" t="s">
        <v>171</v>
      </c>
    </row>
    <row r="10087" spans="1:3" ht="28.5">
      <c r="A10087" s="169" t="s">
        <v>18296</v>
      </c>
      <c r="B10087" s="170" t="s">
        <v>34712</v>
      </c>
      <c r="C10087" s="169" t="s">
        <v>171</v>
      </c>
    </row>
    <row r="10088" spans="1:3" ht="42.75">
      <c r="A10088" s="169" t="s">
        <v>18298</v>
      </c>
      <c r="B10088" s="170" t="s">
        <v>34713</v>
      </c>
      <c r="C10088" s="169" t="s">
        <v>171</v>
      </c>
    </row>
    <row r="10089" spans="1:3">
      <c r="A10089" s="169" t="s">
        <v>18300</v>
      </c>
      <c r="B10089" s="170" t="s">
        <v>34714</v>
      </c>
      <c r="C10089" s="169" t="s">
        <v>171</v>
      </c>
    </row>
    <row r="10090" spans="1:3">
      <c r="A10090" s="169" t="s">
        <v>18302</v>
      </c>
      <c r="B10090" s="170" t="s">
        <v>34715</v>
      </c>
      <c r="C10090" s="169" t="s">
        <v>171</v>
      </c>
    </row>
    <row r="10091" spans="1:3">
      <c r="A10091" s="169" t="s">
        <v>34716</v>
      </c>
      <c r="B10091" s="170" t="s">
        <v>34717</v>
      </c>
    </row>
    <row r="10092" spans="1:3" ht="28.5">
      <c r="A10092" s="169" t="s">
        <v>18306</v>
      </c>
      <c r="B10092" s="170" t="s">
        <v>34718</v>
      </c>
      <c r="C10092" s="169" t="s">
        <v>171</v>
      </c>
    </row>
    <row r="10093" spans="1:3">
      <c r="A10093" s="169" t="s">
        <v>18308</v>
      </c>
      <c r="B10093" s="170" t="s">
        <v>34719</v>
      </c>
      <c r="C10093" s="169" t="s">
        <v>171</v>
      </c>
    </row>
    <row r="10094" spans="1:3" ht="42.75">
      <c r="A10094" s="169" t="s">
        <v>18310</v>
      </c>
      <c r="B10094" s="170" t="s">
        <v>34720</v>
      </c>
      <c r="C10094" s="169" t="s">
        <v>171</v>
      </c>
    </row>
    <row r="10095" spans="1:3" ht="42.75">
      <c r="A10095" s="169" t="s">
        <v>18312</v>
      </c>
      <c r="B10095" s="170" t="s">
        <v>34721</v>
      </c>
      <c r="C10095" s="169" t="s">
        <v>171</v>
      </c>
    </row>
    <row r="10096" spans="1:3">
      <c r="A10096" s="169" t="s">
        <v>18314</v>
      </c>
      <c r="B10096" s="170" t="s">
        <v>34722</v>
      </c>
      <c r="C10096" s="169" t="s">
        <v>171</v>
      </c>
    </row>
    <row r="10097" spans="1:3" ht="42.75">
      <c r="A10097" s="169" t="s">
        <v>18316</v>
      </c>
      <c r="B10097" s="170" t="s">
        <v>34723</v>
      </c>
      <c r="C10097" s="169" t="s">
        <v>171</v>
      </c>
    </row>
    <row r="10098" spans="1:3" ht="28.5">
      <c r="A10098" s="169" t="s">
        <v>18318</v>
      </c>
      <c r="B10098" s="170" t="s">
        <v>34724</v>
      </c>
      <c r="C10098" s="169" t="s">
        <v>171</v>
      </c>
    </row>
    <row r="10099" spans="1:3" ht="28.5">
      <c r="A10099" s="169" t="s">
        <v>18320</v>
      </c>
      <c r="B10099" s="170" t="s">
        <v>34725</v>
      </c>
      <c r="C10099" s="169" t="s">
        <v>171</v>
      </c>
    </row>
    <row r="10100" spans="1:3" ht="28.5">
      <c r="A10100" s="169" t="s">
        <v>18322</v>
      </c>
      <c r="B10100" s="170" t="s">
        <v>34726</v>
      </c>
      <c r="C10100" s="169" t="s">
        <v>171</v>
      </c>
    </row>
    <row r="10101" spans="1:3">
      <c r="A10101" s="169" t="s">
        <v>18324</v>
      </c>
      <c r="B10101" s="170" t="s">
        <v>34727</v>
      </c>
      <c r="C10101" s="169" t="s">
        <v>171</v>
      </c>
    </row>
    <row r="10102" spans="1:3" ht="42.75">
      <c r="A10102" s="169" t="s">
        <v>18326</v>
      </c>
      <c r="B10102" s="170" t="s">
        <v>34728</v>
      </c>
      <c r="C10102" s="169" t="s">
        <v>171</v>
      </c>
    </row>
    <row r="10103" spans="1:3" ht="57">
      <c r="A10103" s="169" t="s">
        <v>18328</v>
      </c>
      <c r="B10103" s="170" t="s">
        <v>34729</v>
      </c>
      <c r="C10103" s="169" t="s">
        <v>171</v>
      </c>
    </row>
    <row r="10104" spans="1:3" ht="42.75">
      <c r="A10104" s="169" t="s">
        <v>18330</v>
      </c>
      <c r="B10104" s="170" t="s">
        <v>34730</v>
      </c>
      <c r="C10104" s="169" t="s">
        <v>171</v>
      </c>
    </row>
    <row r="10105" spans="1:3" ht="57">
      <c r="A10105" s="169" t="s">
        <v>18332</v>
      </c>
      <c r="B10105" s="170" t="s">
        <v>34731</v>
      </c>
      <c r="C10105" s="169" t="s">
        <v>171</v>
      </c>
    </row>
    <row r="10106" spans="1:3" ht="57">
      <c r="A10106" s="169" t="s">
        <v>18334</v>
      </c>
      <c r="B10106" s="170" t="s">
        <v>34732</v>
      </c>
      <c r="C10106" s="169" t="s">
        <v>171</v>
      </c>
    </row>
    <row r="10107" spans="1:3" ht="57">
      <c r="A10107" s="169" t="s">
        <v>18336</v>
      </c>
      <c r="B10107" s="170" t="s">
        <v>34733</v>
      </c>
      <c r="C10107" s="169" t="s">
        <v>171</v>
      </c>
    </row>
    <row r="10108" spans="1:3">
      <c r="A10108" s="169" t="s">
        <v>18338</v>
      </c>
      <c r="B10108" s="170" t="s">
        <v>34734</v>
      </c>
      <c r="C10108" s="169" t="s">
        <v>171</v>
      </c>
    </row>
    <row r="10109" spans="1:3" ht="42.75">
      <c r="A10109" s="169" t="s">
        <v>354</v>
      </c>
      <c r="B10109" s="170" t="s">
        <v>34735</v>
      </c>
      <c r="C10109" s="169" t="s">
        <v>171</v>
      </c>
    </row>
    <row r="10110" spans="1:3" ht="42.75">
      <c r="A10110" s="169" t="s">
        <v>18341</v>
      </c>
      <c r="B10110" s="170" t="s">
        <v>34736</v>
      </c>
      <c r="C10110" s="169" t="s">
        <v>171</v>
      </c>
    </row>
    <row r="10111" spans="1:3" ht="28.5">
      <c r="A10111" s="169" t="s">
        <v>18343</v>
      </c>
      <c r="B10111" s="170" t="s">
        <v>34737</v>
      </c>
      <c r="C10111" s="169" t="s">
        <v>171</v>
      </c>
    </row>
    <row r="10112" spans="1:3" ht="28.5">
      <c r="A10112" s="169" t="s">
        <v>18345</v>
      </c>
      <c r="B10112" s="170" t="s">
        <v>34738</v>
      </c>
      <c r="C10112" s="169" t="s">
        <v>171</v>
      </c>
    </row>
    <row r="10113" spans="1:3" ht="28.5">
      <c r="A10113" s="169" t="s">
        <v>18347</v>
      </c>
      <c r="B10113" s="170" t="s">
        <v>34739</v>
      </c>
      <c r="C10113" s="169" t="s">
        <v>171</v>
      </c>
    </row>
    <row r="10114" spans="1:3" ht="42.75">
      <c r="A10114" s="169" t="s">
        <v>18349</v>
      </c>
      <c r="B10114" s="170" t="s">
        <v>34740</v>
      </c>
      <c r="C10114" s="169" t="s">
        <v>171</v>
      </c>
    </row>
    <row r="10115" spans="1:3" ht="42.75">
      <c r="A10115" s="169" t="s">
        <v>18351</v>
      </c>
      <c r="B10115" s="170" t="s">
        <v>34741</v>
      </c>
      <c r="C10115" s="169" t="s">
        <v>171</v>
      </c>
    </row>
    <row r="10116" spans="1:3" ht="42.75">
      <c r="A10116" s="169" t="s">
        <v>360</v>
      </c>
      <c r="B10116" s="170" t="s">
        <v>34742</v>
      </c>
      <c r="C10116" s="169" t="s">
        <v>171</v>
      </c>
    </row>
    <row r="10117" spans="1:3" ht="42.75">
      <c r="A10117" s="169" t="s">
        <v>18354</v>
      </c>
      <c r="B10117" s="170" t="s">
        <v>34743</v>
      </c>
      <c r="C10117" s="169" t="s">
        <v>171</v>
      </c>
    </row>
    <row r="10118" spans="1:3" ht="42.75">
      <c r="A10118" s="169" t="s">
        <v>18356</v>
      </c>
      <c r="B10118" s="170" t="s">
        <v>34744</v>
      </c>
      <c r="C10118" s="169" t="s">
        <v>171</v>
      </c>
    </row>
    <row r="10119" spans="1:3">
      <c r="A10119" s="169" t="s">
        <v>18358</v>
      </c>
      <c r="B10119" s="170" t="s">
        <v>34745</v>
      </c>
      <c r="C10119" s="169" t="s">
        <v>171</v>
      </c>
    </row>
    <row r="10120" spans="1:3">
      <c r="A10120" s="169" t="s">
        <v>34746</v>
      </c>
      <c r="B10120" s="170" t="s">
        <v>34747</v>
      </c>
    </row>
    <row r="10121" spans="1:3" ht="28.5">
      <c r="A10121" s="169" t="s">
        <v>18362</v>
      </c>
      <c r="B10121" s="170" t="s">
        <v>34748</v>
      </c>
      <c r="C10121" s="169" t="s">
        <v>171</v>
      </c>
    </row>
    <row r="10122" spans="1:3">
      <c r="A10122" s="169" t="s">
        <v>18364</v>
      </c>
      <c r="B10122" s="170" t="s">
        <v>34749</v>
      </c>
      <c r="C10122" s="169" t="s">
        <v>171</v>
      </c>
    </row>
    <row r="10123" spans="1:3" ht="28.5">
      <c r="A10123" s="169" t="s">
        <v>18366</v>
      </c>
      <c r="B10123" s="170" t="s">
        <v>34750</v>
      </c>
      <c r="C10123" s="169" t="s">
        <v>171</v>
      </c>
    </row>
    <row r="10124" spans="1:3" ht="28.5">
      <c r="A10124" s="169" t="s">
        <v>18368</v>
      </c>
      <c r="B10124" s="170" t="s">
        <v>34751</v>
      </c>
      <c r="C10124" s="169" t="s">
        <v>171</v>
      </c>
    </row>
    <row r="10125" spans="1:3" ht="28.5">
      <c r="A10125" s="169" t="s">
        <v>18370</v>
      </c>
      <c r="B10125" s="170" t="s">
        <v>34752</v>
      </c>
      <c r="C10125" s="169" t="s">
        <v>171</v>
      </c>
    </row>
    <row r="10126" spans="1:3" ht="28.5">
      <c r="A10126" s="169" t="s">
        <v>18372</v>
      </c>
      <c r="B10126" s="170" t="s">
        <v>34753</v>
      </c>
      <c r="C10126" s="169" t="s">
        <v>187</v>
      </c>
    </row>
    <row r="10127" spans="1:3">
      <c r="A10127" s="169" t="s">
        <v>18374</v>
      </c>
      <c r="B10127" s="170" t="s">
        <v>34754</v>
      </c>
      <c r="C10127" s="169" t="s">
        <v>187</v>
      </c>
    </row>
    <row r="10128" spans="1:3" ht="42.75">
      <c r="A10128" s="169" t="s">
        <v>472</v>
      </c>
      <c r="B10128" s="170" t="s">
        <v>34755</v>
      </c>
      <c r="C10128" s="169" t="s">
        <v>171</v>
      </c>
    </row>
    <row r="10129" spans="1:3" ht="28.5">
      <c r="A10129" s="169" t="s">
        <v>18377</v>
      </c>
      <c r="B10129" s="170" t="s">
        <v>34756</v>
      </c>
      <c r="C10129" s="169" t="s">
        <v>171</v>
      </c>
    </row>
    <row r="10130" spans="1:3" ht="28.5">
      <c r="A10130" s="169" t="s">
        <v>18379</v>
      </c>
      <c r="B10130" s="170" t="s">
        <v>34757</v>
      </c>
      <c r="C10130" s="169" t="s">
        <v>171</v>
      </c>
    </row>
    <row r="10131" spans="1:3" ht="28.5">
      <c r="A10131" s="169" t="s">
        <v>18381</v>
      </c>
      <c r="B10131" s="170" t="s">
        <v>34758</v>
      </c>
      <c r="C10131" s="169" t="s">
        <v>171</v>
      </c>
    </row>
    <row r="10132" spans="1:3">
      <c r="A10132" s="169" t="s">
        <v>34759</v>
      </c>
      <c r="B10132" s="170" t="s">
        <v>34760</v>
      </c>
    </row>
    <row r="10133" spans="1:3" ht="42.75">
      <c r="A10133" s="169" t="s">
        <v>18383</v>
      </c>
      <c r="B10133" s="170" t="s">
        <v>34761</v>
      </c>
      <c r="C10133" s="169" t="s">
        <v>171</v>
      </c>
    </row>
    <row r="10134" spans="1:3" ht="28.5">
      <c r="A10134" s="169" t="s">
        <v>18385</v>
      </c>
      <c r="B10134" s="170" t="s">
        <v>34762</v>
      </c>
      <c r="C10134" s="169" t="s">
        <v>171</v>
      </c>
    </row>
    <row r="10135" spans="1:3" ht="28.5">
      <c r="A10135" s="169" t="s">
        <v>18387</v>
      </c>
      <c r="B10135" s="170" t="s">
        <v>34763</v>
      </c>
      <c r="C10135" s="169" t="s">
        <v>171</v>
      </c>
    </row>
    <row r="10136" spans="1:3" ht="28.5">
      <c r="A10136" s="169" t="s">
        <v>18389</v>
      </c>
      <c r="B10136" s="170" t="s">
        <v>34764</v>
      </c>
      <c r="C10136" s="169" t="s">
        <v>171</v>
      </c>
    </row>
    <row r="10137" spans="1:3" ht="28.5">
      <c r="A10137" s="169" t="s">
        <v>18391</v>
      </c>
      <c r="B10137" s="170" t="s">
        <v>34765</v>
      </c>
      <c r="C10137" s="169" t="s">
        <v>171</v>
      </c>
    </row>
    <row r="10138" spans="1:3">
      <c r="A10138" s="169" t="s">
        <v>18393</v>
      </c>
      <c r="B10138" s="170" t="s">
        <v>34766</v>
      </c>
      <c r="C10138" s="169" t="s">
        <v>171</v>
      </c>
    </row>
    <row r="10139" spans="1:3">
      <c r="A10139" s="169" t="s">
        <v>18395</v>
      </c>
      <c r="B10139" s="170" t="s">
        <v>34767</v>
      </c>
      <c r="C10139" s="169" t="s">
        <v>171</v>
      </c>
    </row>
    <row r="10140" spans="1:3">
      <c r="A10140" s="169" t="s">
        <v>18397</v>
      </c>
      <c r="B10140" s="170" t="s">
        <v>34768</v>
      </c>
      <c r="C10140" s="169" t="s">
        <v>171</v>
      </c>
    </row>
    <row r="10141" spans="1:3">
      <c r="A10141" s="169" t="s">
        <v>34769</v>
      </c>
      <c r="B10141" s="170" t="s">
        <v>34770</v>
      </c>
    </row>
    <row r="10142" spans="1:3">
      <c r="A10142" s="169" t="s">
        <v>18399</v>
      </c>
      <c r="B10142" s="170" t="s">
        <v>34771</v>
      </c>
      <c r="C10142" s="169" t="s">
        <v>171</v>
      </c>
    </row>
    <row r="10143" spans="1:3">
      <c r="A10143" s="169" t="s">
        <v>18401</v>
      </c>
      <c r="B10143" s="170" t="s">
        <v>34772</v>
      </c>
      <c r="C10143" s="169" t="s">
        <v>171</v>
      </c>
    </row>
    <row r="10144" spans="1:3">
      <c r="A10144" s="169" t="s">
        <v>18403</v>
      </c>
      <c r="B10144" s="170" t="s">
        <v>34773</v>
      </c>
      <c r="C10144" s="169" t="s">
        <v>171</v>
      </c>
    </row>
    <row r="10145" spans="1:3">
      <c r="A10145" s="169" t="s">
        <v>18405</v>
      </c>
      <c r="B10145" s="170" t="s">
        <v>34774</v>
      </c>
      <c r="C10145" s="169" t="s">
        <v>171</v>
      </c>
    </row>
    <row r="10146" spans="1:3">
      <c r="A10146" s="169" t="s">
        <v>18407</v>
      </c>
      <c r="B10146" s="170" t="s">
        <v>34775</v>
      </c>
      <c r="C10146" s="169" t="s">
        <v>187</v>
      </c>
    </row>
    <row r="10147" spans="1:3">
      <c r="A10147" s="169" t="s">
        <v>34776</v>
      </c>
      <c r="B10147" s="170" t="s">
        <v>34777</v>
      </c>
    </row>
    <row r="10148" spans="1:3" ht="42.75">
      <c r="A10148" s="169" t="s">
        <v>18409</v>
      </c>
      <c r="B10148" s="170" t="s">
        <v>34778</v>
      </c>
      <c r="C10148" s="169" t="s">
        <v>171</v>
      </c>
    </row>
    <row r="10149" spans="1:3" ht="42.75">
      <c r="A10149" s="169" t="s">
        <v>18411</v>
      </c>
      <c r="B10149" s="170" t="s">
        <v>34779</v>
      </c>
      <c r="C10149" s="169" t="s">
        <v>171</v>
      </c>
    </row>
    <row r="10150" spans="1:3">
      <c r="A10150" s="169" t="s">
        <v>362</v>
      </c>
      <c r="B10150" s="170" t="s">
        <v>34780</v>
      </c>
      <c r="C10150" s="169" t="s">
        <v>171</v>
      </c>
    </row>
    <row r="10151" spans="1:3" ht="28.5">
      <c r="A10151" s="169" t="s">
        <v>18414</v>
      </c>
      <c r="B10151" s="170" t="s">
        <v>34781</v>
      </c>
      <c r="C10151" s="169" t="s">
        <v>171</v>
      </c>
    </row>
    <row r="10152" spans="1:3" ht="28.5">
      <c r="A10152" s="169" t="s">
        <v>34782</v>
      </c>
      <c r="B10152" s="170" t="s">
        <v>34783</v>
      </c>
      <c r="C10152" s="169" t="s">
        <v>171</v>
      </c>
    </row>
    <row r="10153" spans="1:3" ht="28.5">
      <c r="A10153" s="169" t="s">
        <v>18416</v>
      </c>
      <c r="B10153" s="170" t="s">
        <v>34784</v>
      </c>
      <c r="C10153" s="169" t="s">
        <v>174</v>
      </c>
    </row>
    <row r="10154" spans="1:3">
      <c r="A10154" s="169" t="s">
        <v>34785</v>
      </c>
      <c r="B10154" s="170" t="s">
        <v>24086</v>
      </c>
    </row>
    <row r="10155" spans="1:3">
      <c r="A10155" s="169" t="s">
        <v>34786</v>
      </c>
      <c r="B10155" s="170" t="s">
        <v>24086</v>
      </c>
      <c r="C10155" s="169" t="s">
        <v>24608</v>
      </c>
    </row>
    <row r="10156" spans="1:3" ht="42.75">
      <c r="A10156" s="169" t="s">
        <v>312</v>
      </c>
      <c r="B10156" s="170" t="s">
        <v>34787</v>
      </c>
      <c r="C10156" s="169" t="s">
        <v>174</v>
      </c>
    </row>
    <row r="10157" spans="1:3" ht="42.75">
      <c r="A10157" s="169" t="s">
        <v>18419</v>
      </c>
      <c r="B10157" s="170" t="s">
        <v>34788</v>
      </c>
      <c r="C10157" s="169" t="s">
        <v>174</v>
      </c>
    </row>
    <row r="10158" spans="1:3" ht="42.75">
      <c r="A10158" s="169" t="s">
        <v>18421</v>
      </c>
      <c r="B10158" s="170" t="s">
        <v>34789</v>
      </c>
      <c r="C10158" s="169" t="s">
        <v>174</v>
      </c>
    </row>
    <row r="10159" spans="1:3" ht="42.75">
      <c r="A10159" s="169" t="s">
        <v>18423</v>
      </c>
      <c r="B10159" s="170" t="s">
        <v>34790</v>
      </c>
      <c r="C10159" s="169" t="s">
        <v>174</v>
      </c>
    </row>
    <row r="10160" spans="1:3" ht="42.75">
      <c r="A10160" s="169" t="s">
        <v>18425</v>
      </c>
      <c r="B10160" s="170" t="s">
        <v>34791</v>
      </c>
      <c r="C10160" s="169" t="s">
        <v>174</v>
      </c>
    </row>
    <row r="10161" spans="1:3" ht="42.75">
      <c r="A10161" s="169" t="s">
        <v>18427</v>
      </c>
      <c r="B10161" s="170" t="s">
        <v>34792</v>
      </c>
      <c r="C10161" s="169" t="s">
        <v>174</v>
      </c>
    </row>
    <row r="10162" spans="1:3" ht="42.75">
      <c r="A10162" s="169" t="s">
        <v>18429</v>
      </c>
      <c r="B10162" s="170" t="s">
        <v>34793</v>
      </c>
      <c r="C10162" s="169" t="s">
        <v>174</v>
      </c>
    </row>
    <row r="10163" spans="1:3" ht="42.75">
      <c r="A10163" s="169" t="s">
        <v>18431</v>
      </c>
      <c r="B10163" s="170" t="s">
        <v>34794</v>
      </c>
      <c r="C10163" s="169" t="s">
        <v>174</v>
      </c>
    </row>
    <row r="10164" spans="1:3" ht="42.75">
      <c r="A10164" s="169" t="s">
        <v>18433</v>
      </c>
      <c r="B10164" s="170" t="s">
        <v>34795</v>
      </c>
      <c r="C10164" s="169" t="s">
        <v>174</v>
      </c>
    </row>
    <row r="10165" spans="1:3" ht="42.75">
      <c r="A10165" s="169" t="s">
        <v>18435</v>
      </c>
      <c r="B10165" s="170" t="s">
        <v>34796</v>
      </c>
      <c r="C10165" s="169" t="s">
        <v>174</v>
      </c>
    </row>
    <row r="10166" spans="1:3" ht="42.75">
      <c r="A10166" s="169" t="s">
        <v>18437</v>
      </c>
      <c r="B10166" s="170" t="s">
        <v>34797</v>
      </c>
      <c r="C10166" s="169" t="s">
        <v>174</v>
      </c>
    </row>
    <row r="10167" spans="1:3">
      <c r="A10167" s="169" t="s">
        <v>18439</v>
      </c>
      <c r="B10167" s="170" t="s">
        <v>34798</v>
      </c>
      <c r="C10167" s="169" t="s">
        <v>174</v>
      </c>
    </row>
    <row r="10168" spans="1:3" ht="28.5">
      <c r="A10168" s="169" t="s">
        <v>18441</v>
      </c>
      <c r="B10168" s="170" t="s">
        <v>34799</v>
      </c>
      <c r="C10168" s="169" t="s">
        <v>174</v>
      </c>
    </row>
    <row r="10169" spans="1:3" ht="42.75">
      <c r="A10169" s="169" t="s">
        <v>18443</v>
      </c>
      <c r="B10169" s="170" t="s">
        <v>34800</v>
      </c>
      <c r="C10169" s="169" t="s">
        <v>174</v>
      </c>
    </row>
    <row r="10170" spans="1:3" ht="42.75">
      <c r="A10170" s="169" t="s">
        <v>308</v>
      </c>
      <c r="B10170" s="170" t="s">
        <v>34801</v>
      </c>
      <c r="C10170" s="169" t="s">
        <v>174</v>
      </c>
    </row>
    <row r="10171" spans="1:3" ht="28.5">
      <c r="A10171" s="169" t="s">
        <v>18446</v>
      </c>
      <c r="B10171" s="170" t="s">
        <v>34802</v>
      </c>
      <c r="C10171" s="169" t="s">
        <v>174</v>
      </c>
    </row>
    <row r="10172" spans="1:3" ht="28.5">
      <c r="A10172" s="169" t="s">
        <v>18448</v>
      </c>
      <c r="B10172" s="170" t="s">
        <v>34803</v>
      </c>
      <c r="C10172" s="169" t="s">
        <v>174</v>
      </c>
    </row>
    <row r="10173" spans="1:3" ht="42.75">
      <c r="A10173" s="169" t="s">
        <v>305</v>
      </c>
      <c r="B10173" s="170" t="s">
        <v>34804</v>
      </c>
      <c r="C10173" s="169" t="s">
        <v>174</v>
      </c>
    </row>
    <row r="10174" spans="1:3" ht="28.5">
      <c r="A10174" s="169" t="s">
        <v>18451</v>
      </c>
      <c r="B10174" s="170" t="s">
        <v>34805</v>
      </c>
      <c r="C10174" s="169" t="s">
        <v>174</v>
      </c>
    </row>
    <row r="10175" spans="1:3" ht="42.75">
      <c r="A10175" s="169" t="s">
        <v>321</v>
      </c>
      <c r="B10175" s="170" t="s">
        <v>34806</v>
      </c>
      <c r="C10175" s="169" t="s">
        <v>174</v>
      </c>
    </row>
    <row r="10176" spans="1:3" ht="57">
      <c r="A10176" s="169" t="s">
        <v>18454</v>
      </c>
      <c r="B10176" s="170" t="s">
        <v>34807</v>
      </c>
      <c r="C10176" s="169" t="s">
        <v>174</v>
      </c>
    </row>
    <row r="10177" spans="1:3" ht="28.5">
      <c r="A10177" s="169" t="s">
        <v>322</v>
      </c>
      <c r="B10177" s="170" t="s">
        <v>34808</v>
      </c>
      <c r="C10177" s="169" t="s">
        <v>174</v>
      </c>
    </row>
    <row r="10178" spans="1:3">
      <c r="A10178" s="169" t="s">
        <v>34809</v>
      </c>
      <c r="B10178" s="170" t="s">
        <v>34810</v>
      </c>
    </row>
    <row r="10179" spans="1:3" ht="28.5">
      <c r="A10179" s="169" t="s">
        <v>18457</v>
      </c>
      <c r="B10179" s="170" t="s">
        <v>34811</v>
      </c>
      <c r="C10179" s="169" t="s">
        <v>174</v>
      </c>
    </row>
    <row r="10180" spans="1:3" ht="28.5">
      <c r="A10180" s="169" t="s">
        <v>18459</v>
      </c>
      <c r="B10180" s="170" t="s">
        <v>34812</v>
      </c>
      <c r="C10180" s="169" t="s">
        <v>174</v>
      </c>
    </row>
    <row r="10181" spans="1:3" ht="28.5">
      <c r="A10181" s="169" t="s">
        <v>18461</v>
      </c>
      <c r="B10181" s="170" t="s">
        <v>34813</v>
      </c>
      <c r="C10181" s="169" t="s">
        <v>174</v>
      </c>
    </row>
    <row r="10182" spans="1:3">
      <c r="A10182" s="169" t="s">
        <v>18463</v>
      </c>
      <c r="B10182" s="170" t="s">
        <v>34814</v>
      </c>
      <c r="C10182" s="169" t="s">
        <v>174</v>
      </c>
    </row>
    <row r="10183" spans="1:3" ht="28.5">
      <c r="A10183" s="169" t="s">
        <v>18465</v>
      </c>
      <c r="B10183" s="170" t="s">
        <v>34815</v>
      </c>
      <c r="C10183" s="169" t="s">
        <v>174</v>
      </c>
    </row>
    <row r="10184" spans="1:3">
      <c r="A10184" s="169" t="s">
        <v>34816</v>
      </c>
      <c r="B10184" s="170" t="s">
        <v>34817</v>
      </c>
    </row>
    <row r="10185" spans="1:3" ht="28.5">
      <c r="A10185" s="169" t="s">
        <v>18467</v>
      </c>
      <c r="B10185" s="170" t="s">
        <v>34818</v>
      </c>
      <c r="C10185" s="169" t="s">
        <v>174</v>
      </c>
    </row>
    <row r="10186" spans="1:3" ht="28.5">
      <c r="A10186" s="169" t="s">
        <v>18469</v>
      </c>
      <c r="B10186" s="170" t="s">
        <v>34819</v>
      </c>
      <c r="C10186" s="169" t="s">
        <v>174</v>
      </c>
    </row>
    <row r="10187" spans="1:3">
      <c r="A10187" s="169" t="s">
        <v>34820</v>
      </c>
      <c r="B10187" s="170" t="s">
        <v>34821</v>
      </c>
      <c r="C10187" s="169" t="s">
        <v>24608</v>
      </c>
    </row>
    <row r="10188" spans="1:3">
      <c r="A10188" s="169" t="s">
        <v>18471</v>
      </c>
      <c r="B10188" s="170" t="s">
        <v>34822</v>
      </c>
      <c r="C10188" s="169" t="s">
        <v>174</v>
      </c>
    </row>
    <row r="10189" spans="1:3">
      <c r="A10189" s="169" t="s">
        <v>18473</v>
      </c>
      <c r="B10189" s="170" t="s">
        <v>34823</v>
      </c>
      <c r="C10189" s="169" t="s">
        <v>174</v>
      </c>
    </row>
    <row r="10190" spans="1:3">
      <c r="A10190" s="169" t="s">
        <v>18475</v>
      </c>
      <c r="B10190" s="170" t="s">
        <v>34824</v>
      </c>
      <c r="C10190" s="169" t="s">
        <v>174</v>
      </c>
    </row>
    <row r="10191" spans="1:3">
      <c r="A10191" s="169" t="s">
        <v>18477</v>
      </c>
      <c r="B10191" s="170" t="s">
        <v>34825</v>
      </c>
      <c r="C10191" s="169" t="s">
        <v>174</v>
      </c>
    </row>
    <row r="10192" spans="1:3">
      <c r="A10192" s="169" t="s">
        <v>329</v>
      </c>
      <c r="B10192" s="170" t="s">
        <v>34826</v>
      </c>
      <c r="C10192" s="169" t="s">
        <v>174</v>
      </c>
    </row>
    <row r="10193" spans="1:3">
      <c r="A10193" s="169" t="s">
        <v>18480</v>
      </c>
      <c r="B10193" s="170" t="s">
        <v>34827</v>
      </c>
      <c r="C10193" s="169" t="s">
        <v>174</v>
      </c>
    </row>
    <row r="10194" spans="1:3" ht="28.5">
      <c r="A10194" s="169" t="s">
        <v>18482</v>
      </c>
      <c r="B10194" s="170" t="s">
        <v>34828</v>
      </c>
      <c r="C10194" s="169" t="s">
        <v>174</v>
      </c>
    </row>
    <row r="10195" spans="1:3">
      <c r="A10195" s="169" t="s">
        <v>18484</v>
      </c>
      <c r="B10195" s="170" t="s">
        <v>34829</v>
      </c>
      <c r="C10195" s="169" t="s">
        <v>174</v>
      </c>
    </row>
    <row r="10196" spans="1:3">
      <c r="A10196" s="169" t="s">
        <v>34830</v>
      </c>
      <c r="B10196" s="170" t="s">
        <v>34831</v>
      </c>
      <c r="C10196" s="169" t="s">
        <v>174</v>
      </c>
    </row>
    <row r="10197" spans="1:3">
      <c r="A10197" s="169" t="s">
        <v>34832</v>
      </c>
      <c r="B10197" s="170" t="s">
        <v>34833</v>
      </c>
    </row>
    <row r="10198" spans="1:3" ht="28.5">
      <c r="A10198" s="169" t="s">
        <v>18486</v>
      </c>
      <c r="B10198" s="170" t="s">
        <v>34834</v>
      </c>
      <c r="C10198" s="169" t="s">
        <v>174</v>
      </c>
    </row>
    <row r="10199" spans="1:3" ht="28.5">
      <c r="A10199" s="169" t="s">
        <v>18488</v>
      </c>
      <c r="B10199" s="170" t="s">
        <v>34835</v>
      </c>
      <c r="C10199" s="169" t="s">
        <v>174</v>
      </c>
    </row>
    <row r="10200" spans="1:3" ht="28.5">
      <c r="A10200" s="169" t="s">
        <v>18490</v>
      </c>
      <c r="B10200" s="170" t="s">
        <v>34836</v>
      </c>
      <c r="C10200" s="169" t="s">
        <v>174</v>
      </c>
    </row>
    <row r="10201" spans="1:3" ht="28.5">
      <c r="A10201" s="169" t="s">
        <v>18492</v>
      </c>
      <c r="B10201" s="170" t="s">
        <v>34837</v>
      </c>
      <c r="C10201" s="169" t="s">
        <v>174</v>
      </c>
    </row>
    <row r="10202" spans="1:3" ht="28.5">
      <c r="A10202" s="169" t="s">
        <v>18494</v>
      </c>
      <c r="B10202" s="170" t="s">
        <v>34838</v>
      </c>
      <c r="C10202" s="169" t="s">
        <v>174</v>
      </c>
    </row>
    <row r="10203" spans="1:3">
      <c r="A10203" s="169" t="s">
        <v>18496</v>
      </c>
      <c r="B10203" s="170" t="s">
        <v>34839</v>
      </c>
      <c r="C10203" s="169" t="s">
        <v>174</v>
      </c>
    </row>
    <row r="10204" spans="1:3" ht="28.5">
      <c r="A10204" s="169" t="s">
        <v>18498</v>
      </c>
      <c r="B10204" s="170" t="s">
        <v>34840</v>
      </c>
      <c r="C10204" s="169" t="s">
        <v>174</v>
      </c>
    </row>
    <row r="10205" spans="1:3" ht="28.5">
      <c r="A10205" s="169" t="s">
        <v>18500</v>
      </c>
      <c r="B10205" s="170" t="s">
        <v>34841</v>
      </c>
      <c r="C10205" s="169" t="s">
        <v>174</v>
      </c>
    </row>
    <row r="10206" spans="1:3" ht="28.5">
      <c r="A10206" s="169" t="s">
        <v>18502</v>
      </c>
      <c r="B10206" s="170" t="s">
        <v>34842</v>
      </c>
      <c r="C10206" s="169" t="s">
        <v>174</v>
      </c>
    </row>
    <row r="10207" spans="1:3" ht="28.5">
      <c r="A10207" s="169" t="s">
        <v>18504</v>
      </c>
      <c r="B10207" s="170" t="s">
        <v>34843</v>
      </c>
      <c r="C10207" s="169" t="s">
        <v>174</v>
      </c>
    </row>
    <row r="10208" spans="1:3" ht="28.5">
      <c r="A10208" s="169" t="s">
        <v>18506</v>
      </c>
      <c r="B10208" s="170" t="s">
        <v>34844</v>
      </c>
      <c r="C10208" s="169" t="s">
        <v>174</v>
      </c>
    </row>
    <row r="10209" spans="1:3" ht="28.5">
      <c r="A10209" s="169" t="s">
        <v>18508</v>
      </c>
      <c r="B10209" s="170" t="s">
        <v>34845</v>
      </c>
      <c r="C10209" s="169" t="s">
        <v>174</v>
      </c>
    </row>
    <row r="10210" spans="1:3" ht="28.5">
      <c r="A10210" s="169" t="s">
        <v>18510</v>
      </c>
      <c r="B10210" s="170" t="s">
        <v>34846</v>
      </c>
      <c r="C10210" s="169" t="s">
        <v>174</v>
      </c>
    </row>
    <row r="10211" spans="1:3">
      <c r="A10211" s="169" t="s">
        <v>18512</v>
      </c>
      <c r="B10211" s="170" t="s">
        <v>34847</v>
      </c>
      <c r="C10211" s="169" t="s">
        <v>174</v>
      </c>
    </row>
    <row r="10212" spans="1:3" ht="28.5">
      <c r="A10212" s="169" t="s">
        <v>18514</v>
      </c>
      <c r="B10212" s="170" t="s">
        <v>34848</v>
      </c>
      <c r="C10212" s="169" t="s">
        <v>174</v>
      </c>
    </row>
    <row r="10213" spans="1:3">
      <c r="A10213" s="169" t="s">
        <v>18516</v>
      </c>
      <c r="B10213" s="170" t="s">
        <v>34849</v>
      </c>
      <c r="C10213" s="169" t="s">
        <v>174</v>
      </c>
    </row>
    <row r="10214" spans="1:3">
      <c r="A10214" s="169" t="s">
        <v>18518</v>
      </c>
      <c r="B10214" s="170" t="s">
        <v>34850</v>
      </c>
      <c r="C10214" s="169" t="s">
        <v>174</v>
      </c>
    </row>
    <row r="10215" spans="1:3">
      <c r="A10215" s="169" t="s">
        <v>18520</v>
      </c>
      <c r="B10215" s="170" t="s">
        <v>34851</v>
      </c>
      <c r="C10215" s="169" t="s">
        <v>174</v>
      </c>
    </row>
    <row r="10216" spans="1:3">
      <c r="A10216" s="169" t="s">
        <v>18522</v>
      </c>
      <c r="B10216" s="170" t="s">
        <v>34852</v>
      </c>
      <c r="C10216" s="169" t="s">
        <v>174</v>
      </c>
    </row>
    <row r="10217" spans="1:3">
      <c r="A10217" s="169" t="s">
        <v>34853</v>
      </c>
      <c r="B10217" s="170" t="s">
        <v>24086</v>
      </c>
    </row>
    <row r="10218" spans="1:3">
      <c r="A10218" s="169" t="s">
        <v>18524</v>
      </c>
      <c r="B10218" s="170" t="s">
        <v>34854</v>
      </c>
      <c r="C10218" s="169" t="s">
        <v>174</v>
      </c>
    </row>
    <row r="10219" spans="1:3">
      <c r="A10219" s="169" t="s">
        <v>18526</v>
      </c>
      <c r="B10219" s="170" t="s">
        <v>34855</v>
      </c>
      <c r="C10219" s="169" t="s">
        <v>174</v>
      </c>
    </row>
    <row r="10220" spans="1:3">
      <c r="A10220" s="169" t="s">
        <v>18528</v>
      </c>
      <c r="B10220" s="170" t="s">
        <v>34856</v>
      </c>
      <c r="C10220" s="169" t="s">
        <v>174</v>
      </c>
    </row>
    <row r="10221" spans="1:3">
      <c r="A10221" s="169" t="s">
        <v>18530</v>
      </c>
      <c r="B10221" s="170" t="s">
        <v>34857</v>
      </c>
      <c r="C10221" s="169" t="s">
        <v>174</v>
      </c>
    </row>
    <row r="10222" spans="1:3">
      <c r="A10222" s="169" t="s">
        <v>18532</v>
      </c>
      <c r="B10222" s="170" t="s">
        <v>34858</v>
      </c>
      <c r="C10222" s="169" t="s">
        <v>174</v>
      </c>
    </row>
    <row r="10223" spans="1:3">
      <c r="A10223" s="169" t="s">
        <v>325</v>
      </c>
      <c r="B10223" s="170" t="s">
        <v>34859</v>
      </c>
      <c r="C10223" s="169" t="s">
        <v>174</v>
      </c>
    </row>
    <row r="10224" spans="1:3" ht="28.5">
      <c r="A10224" s="169" t="s">
        <v>18535</v>
      </c>
      <c r="B10224" s="170" t="s">
        <v>34860</v>
      </c>
      <c r="C10224" s="169" t="s">
        <v>174</v>
      </c>
    </row>
    <row r="10225" spans="1:3" ht="28.5">
      <c r="A10225" s="169" t="s">
        <v>18537</v>
      </c>
      <c r="B10225" s="170" t="s">
        <v>34861</v>
      </c>
      <c r="C10225" s="169" t="s">
        <v>174</v>
      </c>
    </row>
    <row r="10226" spans="1:3" ht="28.5">
      <c r="A10226" s="169" t="s">
        <v>18539</v>
      </c>
      <c r="B10226" s="170" t="s">
        <v>34862</v>
      </c>
      <c r="C10226" s="169" t="s">
        <v>174</v>
      </c>
    </row>
    <row r="10227" spans="1:3" ht="28.5">
      <c r="A10227" s="169" t="s">
        <v>18541</v>
      </c>
      <c r="B10227" s="170" t="s">
        <v>34863</v>
      </c>
      <c r="C10227" s="169" t="s">
        <v>174</v>
      </c>
    </row>
    <row r="10228" spans="1:3" ht="28.5">
      <c r="A10228" s="169" t="s">
        <v>18543</v>
      </c>
      <c r="B10228" s="170" t="s">
        <v>34864</v>
      </c>
      <c r="C10228" s="169" t="s">
        <v>174</v>
      </c>
    </row>
    <row r="10229" spans="1:3" ht="28.5">
      <c r="A10229" s="169" t="s">
        <v>18545</v>
      </c>
      <c r="B10229" s="170" t="s">
        <v>34865</v>
      </c>
      <c r="C10229" s="169" t="s">
        <v>174</v>
      </c>
    </row>
    <row r="10230" spans="1:3">
      <c r="A10230" s="169" t="s">
        <v>34866</v>
      </c>
      <c r="B10230" s="170" t="s">
        <v>24086</v>
      </c>
    </row>
    <row r="10231" spans="1:3">
      <c r="A10231" s="169" t="s">
        <v>18549</v>
      </c>
      <c r="B10231" s="170" t="s">
        <v>34867</v>
      </c>
      <c r="C10231" s="169" t="s">
        <v>174</v>
      </c>
    </row>
    <row r="10232" spans="1:3">
      <c r="A10232" s="169" t="s">
        <v>18551</v>
      </c>
      <c r="B10232" s="170" t="s">
        <v>34868</v>
      </c>
      <c r="C10232" s="169" t="s">
        <v>174</v>
      </c>
    </row>
    <row r="10233" spans="1:3">
      <c r="A10233" s="169" t="s">
        <v>34869</v>
      </c>
      <c r="B10233" s="170" t="s">
        <v>34870</v>
      </c>
    </row>
    <row r="10234" spans="1:3">
      <c r="A10234" s="169" t="s">
        <v>293</v>
      </c>
      <c r="B10234" s="170" t="s">
        <v>34871</v>
      </c>
      <c r="C10234" s="169" t="s">
        <v>174</v>
      </c>
    </row>
    <row r="10235" spans="1:3">
      <c r="A10235" s="169" t="s">
        <v>18554</v>
      </c>
      <c r="B10235" s="170" t="s">
        <v>34872</v>
      </c>
      <c r="C10235" s="169" t="s">
        <v>174</v>
      </c>
    </row>
    <row r="10236" spans="1:3" ht="28.5">
      <c r="A10236" s="169" t="s">
        <v>18556</v>
      </c>
      <c r="B10236" s="170" t="s">
        <v>34873</v>
      </c>
      <c r="C10236" s="169" t="s">
        <v>174</v>
      </c>
    </row>
    <row r="10237" spans="1:3" ht="28.5">
      <c r="A10237" s="169" t="s">
        <v>18558</v>
      </c>
      <c r="B10237" s="170" t="s">
        <v>34874</v>
      </c>
      <c r="C10237" s="169" t="s">
        <v>174</v>
      </c>
    </row>
    <row r="10238" spans="1:3" ht="28.5">
      <c r="A10238" s="169" t="s">
        <v>18560</v>
      </c>
      <c r="B10238" s="170" t="s">
        <v>34875</v>
      </c>
      <c r="C10238" s="169" t="s">
        <v>174</v>
      </c>
    </row>
    <row r="10239" spans="1:3" ht="28.5">
      <c r="A10239" s="169" t="s">
        <v>18562</v>
      </c>
      <c r="B10239" s="170" t="s">
        <v>34876</v>
      </c>
      <c r="C10239" s="169" t="s">
        <v>174</v>
      </c>
    </row>
    <row r="10240" spans="1:3" ht="28.5">
      <c r="A10240" s="169" t="s">
        <v>18564</v>
      </c>
      <c r="B10240" s="170" t="s">
        <v>34877</v>
      </c>
      <c r="C10240" s="169" t="s">
        <v>174</v>
      </c>
    </row>
    <row r="10241" spans="1:3">
      <c r="A10241" s="169" t="s">
        <v>333</v>
      </c>
      <c r="B10241" s="170" t="s">
        <v>34878</v>
      </c>
      <c r="C10241" s="169" t="s">
        <v>174</v>
      </c>
    </row>
    <row r="10242" spans="1:3">
      <c r="A10242" s="169" t="s">
        <v>18567</v>
      </c>
      <c r="B10242" s="170" t="s">
        <v>34879</v>
      </c>
      <c r="C10242" s="169" t="s">
        <v>174</v>
      </c>
    </row>
    <row r="10243" spans="1:3">
      <c r="A10243" s="169" t="s">
        <v>18569</v>
      </c>
      <c r="B10243" s="170" t="s">
        <v>34880</v>
      </c>
      <c r="C10243" s="169" t="s">
        <v>174</v>
      </c>
    </row>
    <row r="10244" spans="1:3">
      <c r="A10244" s="169" t="s">
        <v>18571</v>
      </c>
      <c r="B10244" s="170" t="s">
        <v>34881</v>
      </c>
      <c r="C10244" s="169" t="s">
        <v>174</v>
      </c>
    </row>
    <row r="10245" spans="1:3">
      <c r="A10245" s="169" t="s">
        <v>18575</v>
      </c>
      <c r="B10245" s="170" t="s">
        <v>34882</v>
      </c>
      <c r="C10245" s="169" t="s">
        <v>174</v>
      </c>
    </row>
    <row r="10246" spans="1:3" ht="28.5">
      <c r="A10246" s="169" t="s">
        <v>34883</v>
      </c>
      <c r="B10246" s="170" t="s">
        <v>34884</v>
      </c>
      <c r="C10246" s="169" t="s">
        <v>174</v>
      </c>
    </row>
    <row r="10247" spans="1:3" ht="28.5">
      <c r="A10247" s="169" t="s">
        <v>18577</v>
      </c>
      <c r="B10247" s="170" t="s">
        <v>34885</v>
      </c>
      <c r="C10247" s="169" t="s">
        <v>174</v>
      </c>
    </row>
    <row r="10248" spans="1:3" ht="28.5">
      <c r="A10248" s="169" t="s">
        <v>18579</v>
      </c>
      <c r="B10248" s="170" t="s">
        <v>34886</v>
      </c>
      <c r="C10248" s="169" t="s">
        <v>174</v>
      </c>
    </row>
    <row r="10249" spans="1:3">
      <c r="A10249" s="169" t="s">
        <v>18581</v>
      </c>
      <c r="B10249" s="170" t="s">
        <v>34887</v>
      </c>
      <c r="C10249" s="169" t="s">
        <v>174</v>
      </c>
    </row>
    <row r="10250" spans="1:3">
      <c r="A10250" s="169" t="s">
        <v>18583</v>
      </c>
      <c r="B10250" s="170" t="s">
        <v>34888</v>
      </c>
      <c r="C10250" s="169" t="s">
        <v>174</v>
      </c>
    </row>
    <row r="10251" spans="1:3">
      <c r="A10251" s="169" t="s">
        <v>18585</v>
      </c>
      <c r="B10251" s="170" t="s">
        <v>34889</v>
      </c>
      <c r="C10251" s="169" t="s">
        <v>174</v>
      </c>
    </row>
    <row r="10252" spans="1:3">
      <c r="A10252" s="169" t="s">
        <v>34890</v>
      </c>
      <c r="B10252" s="170" t="s">
        <v>24086</v>
      </c>
    </row>
    <row r="10253" spans="1:3">
      <c r="A10253" s="169" t="s">
        <v>34891</v>
      </c>
      <c r="B10253" s="170" t="s">
        <v>24086</v>
      </c>
    </row>
    <row r="10254" spans="1:3">
      <c r="A10254" s="169" t="s">
        <v>18589</v>
      </c>
      <c r="B10254" s="170" t="s">
        <v>34892</v>
      </c>
      <c r="C10254" s="169" t="s">
        <v>174</v>
      </c>
    </row>
    <row r="10255" spans="1:3">
      <c r="A10255" s="169" t="s">
        <v>18591</v>
      </c>
      <c r="B10255" s="170" t="s">
        <v>34893</v>
      </c>
      <c r="C10255" s="169" t="s">
        <v>174</v>
      </c>
    </row>
    <row r="10256" spans="1:3">
      <c r="A10256" s="169" t="s">
        <v>34894</v>
      </c>
      <c r="B10256" s="170" t="s">
        <v>34895</v>
      </c>
    </row>
    <row r="10257" spans="1:3">
      <c r="A10257" s="169" t="s">
        <v>18593</v>
      </c>
      <c r="B10257" s="170" t="s">
        <v>34896</v>
      </c>
      <c r="C10257" s="169" t="s">
        <v>174</v>
      </c>
    </row>
    <row r="10258" spans="1:3">
      <c r="A10258" s="169" t="s">
        <v>18595</v>
      </c>
      <c r="B10258" s="170" t="s">
        <v>34897</v>
      </c>
      <c r="C10258" s="169" t="s">
        <v>174</v>
      </c>
    </row>
    <row r="10259" spans="1:3">
      <c r="A10259" s="169" t="s">
        <v>18597</v>
      </c>
      <c r="B10259" s="170" t="s">
        <v>34898</v>
      </c>
      <c r="C10259" s="169" t="s">
        <v>174</v>
      </c>
    </row>
    <row r="10260" spans="1:3">
      <c r="A10260" s="169" t="s">
        <v>18599</v>
      </c>
      <c r="B10260" s="170" t="s">
        <v>34899</v>
      </c>
      <c r="C10260" s="169" t="s">
        <v>174</v>
      </c>
    </row>
    <row r="10261" spans="1:3">
      <c r="A10261" s="169" t="s">
        <v>18601</v>
      </c>
      <c r="B10261" s="170" t="s">
        <v>34900</v>
      </c>
      <c r="C10261" s="169" t="s">
        <v>174</v>
      </c>
    </row>
    <row r="10262" spans="1:3">
      <c r="A10262" s="169" t="s">
        <v>34901</v>
      </c>
      <c r="B10262" s="170" t="s">
        <v>24086</v>
      </c>
    </row>
    <row r="10263" spans="1:3">
      <c r="A10263" s="169" t="s">
        <v>18603</v>
      </c>
      <c r="B10263" s="170" t="s">
        <v>34902</v>
      </c>
      <c r="C10263" s="169" t="s">
        <v>174</v>
      </c>
    </row>
    <row r="10264" spans="1:3">
      <c r="A10264" s="169" t="s">
        <v>18605</v>
      </c>
      <c r="B10264" s="170" t="s">
        <v>34903</v>
      </c>
      <c r="C10264" s="169" t="s">
        <v>174</v>
      </c>
    </row>
    <row r="10265" spans="1:3">
      <c r="A10265" s="169" t="s">
        <v>331</v>
      </c>
      <c r="B10265" s="170" t="s">
        <v>34904</v>
      </c>
      <c r="C10265" s="169" t="s">
        <v>174</v>
      </c>
    </row>
    <row r="10266" spans="1:3">
      <c r="A10266" s="169" t="s">
        <v>18608</v>
      </c>
      <c r="B10266" s="170" t="s">
        <v>34905</v>
      </c>
      <c r="C10266" s="169" t="s">
        <v>174</v>
      </c>
    </row>
    <row r="10267" spans="1:3">
      <c r="A10267" s="169" t="s">
        <v>18610</v>
      </c>
      <c r="B10267" s="170" t="s">
        <v>34906</v>
      </c>
      <c r="C10267" s="169" t="s">
        <v>174</v>
      </c>
    </row>
    <row r="10268" spans="1:3">
      <c r="A10268" s="169" t="s">
        <v>18612</v>
      </c>
      <c r="B10268" s="170" t="s">
        <v>34907</v>
      </c>
      <c r="C10268" s="169" t="s">
        <v>174</v>
      </c>
    </row>
    <row r="10269" spans="1:3">
      <c r="A10269" s="169" t="s">
        <v>18614</v>
      </c>
      <c r="B10269" s="170" t="s">
        <v>34908</v>
      </c>
      <c r="C10269" s="169" t="s">
        <v>174</v>
      </c>
    </row>
    <row r="10270" spans="1:3">
      <c r="A10270" s="169" t="s">
        <v>18616</v>
      </c>
      <c r="B10270" s="170" t="s">
        <v>34909</v>
      </c>
      <c r="C10270" s="169" t="s">
        <v>174</v>
      </c>
    </row>
    <row r="10271" spans="1:3">
      <c r="A10271" s="169" t="s">
        <v>18618</v>
      </c>
      <c r="B10271" s="170" t="s">
        <v>34910</v>
      </c>
      <c r="C10271" s="169" t="s">
        <v>174</v>
      </c>
    </row>
    <row r="10272" spans="1:3">
      <c r="A10272" s="169" t="s">
        <v>18620</v>
      </c>
      <c r="B10272" s="170" t="s">
        <v>34911</v>
      </c>
      <c r="C10272" s="169" t="s">
        <v>174</v>
      </c>
    </row>
    <row r="10273" spans="1:3">
      <c r="A10273" s="169" t="s">
        <v>18622</v>
      </c>
      <c r="B10273" s="170" t="s">
        <v>34912</v>
      </c>
      <c r="C10273" s="169" t="s">
        <v>174</v>
      </c>
    </row>
    <row r="10274" spans="1:3">
      <c r="A10274" s="169" t="s">
        <v>18624</v>
      </c>
      <c r="B10274" s="170" t="s">
        <v>34913</v>
      </c>
      <c r="C10274" s="169" t="s">
        <v>174</v>
      </c>
    </row>
    <row r="10275" spans="1:3">
      <c r="A10275" s="169" t="s">
        <v>18626</v>
      </c>
      <c r="B10275" s="170" t="s">
        <v>34914</v>
      </c>
      <c r="C10275" s="169" t="s">
        <v>174</v>
      </c>
    </row>
    <row r="10276" spans="1:3">
      <c r="A10276" s="169" t="s">
        <v>18628</v>
      </c>
      <c r="B10276" s="170" t="s">
        <v>34915</v>
      </c>
      <c r="C10276" s="169" t="s">
        <v>174</v>
      </c>
    </row>
    <row r="10277" spans="1:3">
      <c r="A10277" s="169" t="s">
        <v>332</v>
      </c>
      <c r="B10277" s="170" t="s">
        <v>34916</v>
      </c>
      <c r="C10277" s="169" t="s">
        <v>174</v>
      </c>
    </row>
    <row r="10278" spans="1:3">
      <c r="A10278" s="169" t="s">
        <v>18633</v>
      </c>
      <c r="B10278" s="170" t="s">
        <v>34917</v>
      </c>
      <c r="C10278" s="169" t="s">
        <v>174</v>
      </c>
    </row>
    <row r="10279" spans="1:3">
      <c r="A10279" s="169" t="s">
        <v>18635</v>
      </c>
      <c r="B10279" s="170" t="s">
        <v>34918</v>
      </c>
      <c r="C10279" s="169" t="s">
        <v>174</v>
      </c>
    </row>
    <row r="10280" spans="1:3">
      <c r="A10280" s="169" t="s">
        <v>18637</v>
      </c>
      <c r="B10280" s="170" t="s">
        <v>34919</v>
      </c>
      <c r="C10280" s="169" t="s">
        <v>174</v>
      </c>
    </row>
    <row r="10281" spans="1:3">
      <c r="A10281" s="169" t="s">
        <v>18639</v>
      </c>
      <c r="B10281" s="170" t="s">
        <v>34920</v>
      </c>
      <c r="C10281" s="169" t="s">
        <v>174</v>
      </c>
    </row>
    <row r="10282" spans="1:3">
      <c r="A10282" s="169" t="s">
        <v>18641</v>
      </c>
      <c r="B10282" s="170" t="s">
        <v>34921</v>
      </c>
      <c r="C10282" s="169" t="s">
        <v>174</v>
      </c>
    </row>
    <row r="10283" spans="1:3">
      <c r="A10283" s="169" t="s">
        <v>18643</v>
      </c>
      <c r="B10283" s="170" t="s">
        <v>34922</v>
      </c>
      <c r="C10283" s="169" t="s">
        <v>174</v>
      </c>
    </row>
    <row r="10284" spans="1:3">
      <c r="A10284" s="169" t="s">
        <v>18645</v>
      </c>
      <c r="B10284" s="170" t="s">
        <v>34923</v>
      </c>
      <c r="C10284" s="169" t="s">
        <v>174</v>
      </c>
    </row>
    <row r="10285" spans="1:3">
      <c r="A10285" s="169" t="s">
        <v>18647</v>
      </c>
      <c r="B10285" s="170" t="s">
        <v>34924</v>
      </c>
      <c r="C10285" s="169" t="s">
        <v>174</v>
      </c>
    </row>
    <row r="10286" spans="1:3" ht="28.5">
      <c r="A10286" s="169" t="s">
        <v>18649</v>
      </c>
      <c r="B10286" s="170" t="s">
        <v>34925</v>
      </c>
      <c r="C10286" s="169" t="s">
        <v>174</v>
      </c>
    </row>
    <row r="10287" spans="1:3">
      <c r="A10287" s="169" t="s">
        <v>18651</v>
      </c>
      <c r="B10287" s="170" t="s">
        <v>34926</v>
      </c>
      <c r="C10287" s="169" t="s">
        <v>174</v>
      </c>
    </row>
    <row r="10288" spans="1:3">
      <c r="A10288" s="169" t="s">
        <v>18653</v>
      </c>
      <c r="B10288" s="170" t="s">
        <v>34927</v>
      </c>
      <c r="C10288" s="169" t="s">
        <v>174</v>
      </c>
    </row>
    <row r="10289" spans="1:3">
      <c r="A10289" s="169" t="s">
        <v>18655</v>
      </c>
      <c r="B10289" s="170" t="s">
        <v>34928</v>
      </c>
      <c r="C10289" s="169" t="s">
        <v>174</v>
      </c>
    </row>
    <row r="10290" spans="1:3">
      <c r="A10290" s="169" t="s">
        <v>34929</v>
      </c>
      <c r="B10290" s="170" t="s">
        <v>34930</v>
      </c>
      <c r="C10290" s="169" t="s">
        <v>174</v>
      </c>
    </row>
    <row r="10291" spans="1:3">
      <c r="A10291" s="169" t="s">
        <v>18657</v>
      </c>
      <c r="B10291" s="170" t="s">
        <v>34931</v>
      </c>
      <c r="C10291" s="169" t="s">
        <v>174</v>
      </c>
    </row>
    <row r="10292" spans="1:3">
      <c r="A10292" s="169" t="s">
        <v>34932</v>
      </c>
      <c r="B10292" s="170" t="s">
        <v>24086</v>
      </c>
    </row>
    <row r="10293" spans="1:3">
      <c r="A10293" s="169" t="s">
        <v>34933</v>
      </c>
      <c r="B10293" s="170" t="s">
        <v>24086</v>
      </c>
    </row>
    <row r="10294" spans="1:3" ht="28.5">
      <c r="A10294" s="169" t="s">
        <v>18663</v>
      </c>
      <c r="B10294" s="170" t="s">
        <v>34934</v>
      </c>
      <c r="C10294" s="169" t="s">
        <v>174</v>
      </c>
    </row>
    <row r="10295" spans="1:3" ht="28.5">
      <c r="A10295" s="169" t="s">
        <v>18665</v>
      </c>
      <c r="B10295" s="170" t="s">
        <v>34935</v>
      </c>
      <c r="C10295" s="169" t="s">
        <v>174</v>
      </c>
    </row>
    <row r="10296" spans="1:3" ht="28.5">
      <c r="A10296" s="169" t="s">
        <v>18667</v>
      </c>
      <c r="B10296" s="170" t="s">
        <v>34936</v>
      </c>
      <c r="C10296" s="169" t="s">
        <v>174</v>
      </c>
    </row>
    <row r="10297" spans="1:3">
      <c r="A10297" s="169" t="s">
        <v>18669</v>
      </c>
      <c r="B10297" s="170" t="s">
        <v>34937</v>
      </c>
      <c r="C10297" s="169" t="s">
        <v>174</v>
      </c>
    </row>
    <row r="10298" spans="1:3" ht="28.5">
      <c r="A10298" s="169" t="s">
        <v>18671</v>
      </c>
      <c r="B10298" s="170" t="s">
        <v>34938</v>
      </c>
      <c r="C10298" s="169" t="s">
        <v>174</v>
      </c>
    </row>
    <row r="10299" spans="1:3" ht="28.5">
      <c r="A10299" s="169" t="s">
        <v>18673</v>
      </c>
      <c r="B10299" s="170" t="s">
        <v>34939</v>
      </c>
      <c r="C10299" s="169" t="s">
        <v>174</v>
      </c>
    </row>
    <row r="10300" spans="1:3" ht="28.5">
      <c r="A10300" s="169" t="s">
        <v>18675</v>
      </c>
      <c r="B10300" s="170" t="s">
        <v>34940</v>
      </c>
      <c r="C10300" s="169" t="s">
        <v>174</v>
      </c>
    </row>
    <row r="10301" spans="1:3" ht="28.5">
      <c r="A10301" s="169" t="s">
        <v>18677</v>
      </c>
      <c r="B10301" s="170" t="s">
        <v>34941</v>
      </c>
      <c r="C10301" s="169" t="s">
        <v>174</v>
      </c>
    </row>
    <row r="10302" spans="1:3" ht="28.5">
      <c r="A10302" s="169" t="s">
        <v>18679</v>
      </c>
      <c r="B10302" s="170" t="s">
        <v>34942</v>
      </c>
      <c r="C10302" s="169" t="s">
        <v>174</v>
      </c>
    </row>
    <row r="10303" spans="1:3" ht="28.5">
      <c r="A10303" s="169" t="s">
        <v>18681</v>
      </c>
      <c r="B10303" s="170" t="s">
        <v>34943</v>
      </c>
      <c r="C10303" s="169" t="s">
        <v>174</v>
      </c>
    </row>
    <row r="10304" spans="1:3" ht="28.5">
      <c r="A10304" s="169" t="s">
        <v>18683</v>
      </c>
      <c r="B10304" s="170" t="s">
        <v>34944</v>
      </c>
      <c r="C10304" s="169" t="s">
        <v>174</v>
      </c>
    </row>
    <row r="10305" spans="1:3" ht="28.5">
      <c r="A10305" s="169" t="s">
        <v>18685</v>
      </c>
      <c r="B10305" s="170" t="s">
        <v>34945</v>
      </c>
      <c r="C10305" s="169" t="s">
        <v>174</v>
      </c>
    </row>
    <row r="10306" spans="1:3" ht="28.5">
      <c r="A10306" s="169" t="s">
        <v>18687</v>
      </c>
      <c r="B10306" s="170" t="s">
        <v>34946</v>
      </c>
      <c r="C10306" s="169" t="s">
        <v>174</v>
      </c>
    </row>
    <row r="10307" spans="1:3" ht="28.5">
      <c r="A10307" s="169" t="s">
        <v>18689</v>
      </c>
      <c r="B10307" s="170" t="s">
        <v>34947</v>
      </c>
      <c r="C10307" s="169" t="s">
        <v>174</v>
      </c>
    </row>
    <row r="10308" spans="1:3">
      <c r="A10308" s="169" t="s">
        <v>18691</v>
      </c>
      <c r="B10308" s="170" t="s">
        <v>34948</v>
      </c>
      <c r="C10308" s="169" t="s">
        <v>174</v>
      </c>
    </row>
    <row r="10309" spans="1:3">
      <c r="A10309" s="169" t="s">
        <v>18693</v>
      </c>
      <c r="B10309" s="170" t="s">
        <v>34949</v>
      </c>
      <c r="C10309" s="169" t="s">
        <v>174</v>
      </c>
    </row>
    <row r="10310" spans="1:3">
      <c r="A10310" s="169" t="s">
        <v>18695</v>
      </c>
      <c r="B10310" s="170" t="s">
        <v>34950</v>
      </c>
      <c r="C10310" s="169" t="s">
        <v>174</v>
      </c>
    </row>
    <row r="10311" spans="1:3">
      <c r="A10311" s="169" t="s">
        <v>18697</v>
      </c>
      <c r="B10311" s="170" t="s">
        <v>34951</v>
      </c>
      <c r="C10311" s="169" t="s">
        <v>174</v>
      </c>
    </row>
    <row r="10312" spans="1:3">
      <c r="A10312" s="169" t="s">
        <v>18699</v>
      </c>
      <c r="B10312" s="170" t="s">
        <v>34952</v>
      </c>
      <c r="C10312" s="169" t="s">
        <v>174</v>
      </c>
    </row>
    <row r="10313" spans="1:3">
      <c r="A10313" s="169" t="s">
        <v>18701</v>
      </c>
      <c r="B10313" s="170" t="s">
        <v>34953</v>
      </c>
      <c r="C10313" s="169" t="s">
        <v>174</v>
      </c>
    </row>
    <row r="10314" spans="1:3">
      <c r="A10314" s="169" t="s">
        <v>18703</v>
      </c>
      <c r="B10314" s="170" t="s">
        <v>34954</v>
      </c>
      <c r="C10314" s="169" t="s">
        <v>174</v>
      </c>
    </row>
    <row r="10315" spans="1:3">
      <c r="A10315" s="169" t="s">
        <v>18705</v>
      </c>
      <c r="B10315" s="170" t="s">
        <v>34955</v>
      </c>
      <c r="C10315" s="169" t="s">
        <v>174</v>
      </c>
    </row>
    <row r="10316" spans="1:3">
      <c r="A10316" s="169" t="s">
        <v>18707</v>
      </c>
      <c r="B10316" s="170" t="s">
        <v>34956</v>
      </c>
      <c r="C10316" s="169" t="s">
        <v>174</v>
      </c>
    </row>
    <row r="10317" spans="1:3">
      <c r="A10317" s="169" t="s">
        <v>18709</v>
      </c>
      <c r="B10317" s="170" t="s">
        <v>34957</v>
      </c>
      <c r="C10317" s="169" t="s">
        <v>174</v>
      </c>
    </row>
    <row r="10318" spans="1:3">
      <c r="A10318" s="169" t="s">
        <v>18711</v>
      </c>
      <c r="B10318" s="170" t="s">
        <v>34958</v>
      </c>
      <c r="C10318" s="169" t="s">
        <v>174</v>
      </c>
    </row>
    <row r="10319" spans="1:3">
      <c r="A10319" s="169" t="s">
        <v>18713</v>
      </c>
      <c r="B10319" s="170" t="s">
        <v>34959</v>
      </c>
      <c r="C10319" s="169" t="s">
        <v>174</v>
      </c>
    </row>
    <row r="10320" spans="1:3">
      <c r="A10320" s="169" t="s">
        <v>18715</v>
      </c>
      <c r="B10320" s="170" t="s">
        <v>34960</v>
      </c>
      <c r="C10320" s="169" t="s">
        <v>174</v>
      </c>
    </row>
    <row r="10321" spans="1:3">
      <c r="A10321" s="169" t="s">
        <v>18717</v>
      </c>
      <c r="B10321" s="170" t="s">
        <v>34961</v>
      </c>
      <c r="C10321" s="169" t="s">
        <v>174</v>
      </c>
    </row>
    <row r="10322" spans="1:3">
      <c r="A10322" s="169" t="s">
        <v>18719</v>
      </c>
      <c r="B10322" s="170" t="s">
        <v>34962</v>
      </c>
      <c r="C10322" s="169" t="s">
        <v>174</v>
      </c>
    </row>
    <row r="10323" spans="1:3">
      <c r="A10323" s="169" t="s">
        <v>34963</v>
      </c>
      <c r="B10323" s="170" t="s">
        <v>24086</v>
      </c>
    </row>
    <row r="10324" spans="1:3" ht="42.75">
      <c r="A10324" s="169" t="s">
        <v>18721</v>
      </c>
      <c r="B10324" s="170" t="s">
        <v>34964</v>
      </c>
      <c r="C10324" s="169" t="s">
        <v>174</v>
      </c>
    </row>
    <row r="10325" spans="1:3" ht="42.75">
      <c r="A10325" s="169" t="s">
        <v>348</v>
      </c>
      <c r="B10325" s="170" t="s">
        <v>34965</v>
      </c>
      <c r="C10325" s="169" t="s">
        <v>174</v>
      </c>
    </row>
    <row r="10326" spans="1:3" ht="42.75">
      <c r="A10326" s="169" t="s">
        <v>18724</v>
      </c>
      <c r="B10326" s="170" t="s">
        <v>34966</v>
      </c>
      <c r="C10326" s="169" t="s">
        <v>174</v>
      </c>
    </row>
    <row r="10327" spans="1:3">
      <c r="A10327" s="169" t="s">
        <v>18726</v>
      </c>
      <c r="B10327" s="170" t="s">
        <v>34967</v>
      </c>
      <c r="C10327" s="169" t="s">
        <v>174</v>
      </c>
    </row>
    <row r="10328" spans="1:3">
      <c r="A10328" s="169" t="s">
        <v>18728</v>
      </c>
      <c r="B10328" s="170" t="s">
        <v>34968</v>
      </c>
      <c r="C10328" s="169" t="s">
        <v>174</v>
      </c>
    </row>
    <row r="10329" spans="1:3" ht="42.75">
      <c r="A10329" s="169" t="s">
        <v>18730</v>
      </c>
      <c r="B10329" s="170" t="s">
        <v>34969</v>
      </c>
      <c r="C10329" s="169" t="s">
        <v>174</v>
      </c>
    </row>
    <row r="10330" spans="1:3" ht="42.75">
      <c r="A10330" s="169" t="s">
        <v>18732</v>
      </c>
      <c r="B10330" s="170" t="s">
        <v>34970</v>
      </c>
      <c r="C10330" s="169" t="s">
        <v>174</v>
      </c>
    </row>
    <row r="10331" spans="1:3" ht="42.75">
      <c r="A10331" s="169" t="s">
        <v>18734</v>
      </c>
      <c r="B10331" s="170" t="s">
        <v>34971</v>
      </c>
      <c r="C10331" s="169" t="s">
        <v>174</v>
      </c>
    </row>
    <row r="10332" spans="1:3" ht="42.75">
      <c r="A10332" s="169" t="s">
        <v>18736</v>
      </c>
      <c r="B10332" s="170" t="s">
        <v>34972</v>
      </c>
      <c r="C10332" s="169" t="s">
        <v>174</v>
      </c>
    </row>
    <row r="10333" spans="1:3" ht="42.75">
      <c r="A10333" s="169" t="s">
        <v>18738</v>
      </c>
      <c r="B10333" s="170" t="s">
        <v>34973</v>
      </c>
      <c r="C10333" s="169" t="s">
        <v>174</v>
      </c>
    </row>
    <row r="10334" spans="1:3">
      <c r="A10334" s="169" t="s">
        <v>18740</v>
      </c>
      <c r="B10334" s="170" t="s">
        <v>34974</v>
      </c>
      <c r="C10334" s="169" t="s">
        <v>174</v>
      </c>
    </row>
    <row r="10335" spans="1:3" ht="28.5">
      <c r="A10335" s="169" t="s">
        <v>18742</v>
      </c>
      <c r="B10335" s="170" t="s">
        <v>34975</v>
      </c>
      <c r="C10335" s="169" t="s">
        <v>174</v>
      </c>
    </row>
    <row r="10336" spans="1:3" ht="28.5">
      <c r="A10336" s="169" t="s">
        <v>18744</v>
      </c>
      <c r="B10336" s="170" t="s">
        <v>34976</v>
      </c>
      <c r="C10336" s="169" t="s">
        <v>174</v>
      </c>
    </row>
    <row r="10337" spans="1:3" ht="42.75">
      <c r="A10337" s="169" t="s">
        <v>18746</v>
      </c>
      <c r="B10337" s="170" t="s">
        <v>34977</v>
      </c>
      <c r="C10337" s="169" t="s">
        <v>174</v>
      </c>
    </row>
    <row r="10338" spans="1:3" ht="42.75">
      <c r="A10338" s="169" t="s">
        <v>18748</v>
      </c>
      <c r="B10338" s="170" t="s">
        <v>34978</v>
      </c>
      <c r="C10338" s="169" t="s">
        <v>174</v>
      </c>
    </row>
    <row r="10339" spans="1:3" ht="28.5">
      <c r="A10339" s="169" t="s">
        <v>314</v>
      </c>
      <c r="B10339" s="170" t="s">
        <v>34979</v>
      </c>
      <c r="C10339" s="169" t="s">
        <v>174</v>
      </c>
    </row>
    <row r="10340" spans="1:3" ht="28.5">
      <c r="A10340" s="169" t="s">
        <v>18751</v>
      </c>
      <c r="B10340" s="170" t="s">
        <v>34980</v>
      </c>
      <c r="C10340" s="169" t="s">
        <v>174</v>
      </c>
    </row>
    <row r="10341" spans="1:3" ht="28.5">
      <c r="A10341" s="169" t="s">
        <v>18753</v>
      </c>
      <c r="B10341" s="170" t="s">
        <v>34981</v>
      </c>
      <c r="C10341" s="169" t="s">
        <v>187</v>
      </c>
    </row>
    <row r="10342" spans="1:3" ht="42.75">
      <c r="A10342" s="169" t="s">
        <v>18755</v>
      </c>
      <c r="B10342" s="170" t="s">
        <v>34982</v>
      </c>
      <c r="C10342" s="169" t="s">
        <v>187</v>
      </c>
    </row>
    <row r="10343" spans="1:3" ht="42.75">
      <c r="A10343" s="169" t="s">
        <v>18757</v>
      </c>
      <c r="B10343" s="170" t="s">
        <v>34983</v>
      </c>
      <c r="C10343" s="169" t="s">
        <v>187</v>
      </c>
    </row>
    <row r="10344" spans="1:3" ht="28.5">
      <c r="A10344" s="169" t="s">
        <v>18759</v>
      </c>
      <c r="B10344" s="170" t="s">
        <v>34984</v>
      </c>
      <c r="C10344" s="169" t="s">
        <v>174</v>
      </c>
    </row>
    <row r="10345" spans="1:3" ht="28.5">
      <c r="A10345" s="169" t="s">
        <v>18761</v>
      </c>
      <c r="B10345" s="170" t="s">
        <v>34985</v>
      </c>
      <c r="C10345" s="169" t="s">
        <v>187</v>
      </c>
    </row>
    <row r="10346" spans="1:3" ht="28.5">
      <c r="A10346" s="169" t="s">
        <v>18763</v>
      </c>
      <c r="B10346" s="170" t="s">
        <v>34986</v>
      </c>
      <c r="C10346" s="169" t="s">
        <v>174</v>
      </c>
    </row>
    <row r="10347" spans="1:3" ht="28.5">
      <c r="A10347" s="169" t="s">
        <v>18765</v>
      </c>
      <c r="B10347" s="170" t="s">
        <v>34987</v>
      </c>
      <c r="C10347" s="169" t="s">
        <v>174</v>
      </c>
    </row>
    <row r="10348" spans="1:3" ht="28.5">
      <c r="A10348" s="169" t="s">
        <v>18767</v>
      </c>
      <c r="B10348" s="170" t="s">
        <v>34988</v>
      </c>
      <c r="C10348" s="169" t="s">
        <v>174</v>
      </c>
    </row>
    <row r="10349" spans="1:3" ht="28.5">
      <c r="A10349" s="169" t="s">
        <v>328</v>
      </c>
      <c r="B10349" s="170" t="s">
        <v>34989</v>
      </c>
      <c r="C10349" s="169" t="s">
        <v>174</v>
      </c>
    </row>
    <row r="10350" spans="1:3" ht="28.5">
      <c r="A10350" s="169" t="s">
        <v>18770</v>
      </c>
      <c r="B10350" s="170" t="s">
        <v>34990</v>
      </c>
      <c r="C10350" s="169" t="s">
        <v>174</v>
      </c>
    </row>
    <row r="10351" spans="1:3" ht="28.5">
      <c r="A10351" s="169" t="s">
        <v>18776</v>
      </c>
      <c r="B10351" s="170" t="s">
        <v>34991</v>
      </c>
      <c r="C10351" s="169" t="s">
        <v>174</v>
      </c>
    </row>
    <row r="10352" spans="1:3" ht="28.5">
      <c r="A10352" s="169" t="s">
        <v>18778</v>
      </c>
      <c r="B10352" s="170" t="s">
        <v>34992</v>
      </c>
      <c r="C10352" s="169" t="s">
        <v>174</v>
      </c>
    </row>
    <row r="10353" spans="1:3">
      <c r="A10353" s="169" t="s">
        <v>18780</v>
      </c>
      <c r="B10353" s="170" t="s">
        <v>34993</v>
      </c>
      <c r="C10353" s="169" t="s">
        <v>174</v>
      </c>
    </row>
    <row r="10354" spans="1:3" ht="28.5">
      <c r="A10354" s="169" t="s">
        <v>18784</v>
      </c>
      <c r="B10354" s="170" t="s">
        <v>34994</v>
      </c>
      <c r="C10354" s="169" t="s">
        <v>174</v>
      </c>
    </row>
    <row r="10355" spans="1:3" ht="28.5">
      <c r="A10355" s="169" t="s">
        <v>34995</v>
      </c>
      <c r="B10355" s="170" t="s">
        <v>34996</v>
      </c>
      <c r="C10355" s="169" t="s">
        <v>187</v>
      </c>
    </row>
    <row r="10356" spans="1:3">
      <c r="A10356" s="169" t="s">
        <v>34997</v>
      </c>
      <c r="B10356" s="170" t="s">
        <v>34998</v>
      </c>
    </row>
    <row r="10357" spans="1:3" ht="28.5">
      <c r="A10357" s="169" t="s">
        <v>18790</v>
      </c>
      <c r="B10357" s="170" t="s">
        <v>34999</v>
      </c>
      <c r="C10357" s="169" t="s">
        <v>174</v>
      </c>
    </row>
    <row r="10358" spans="1:3" ht="28.5">
      <c r="A10358" s="169" t="s">
        <v>18792</v>
      </c>
      <c r="B10358" s="170" t="s">
        <v>35000</v>
      </c>
      <c r="C10358" s="169" t="s">
        <v>174</v>
      </c>
    </row>
    <row r="10359" spans="1:3" ht="28.5">
      <c r="A10359" s="169" t="s">
        <v>18794</v>
      </c>
      <c r="B10359" s="170" t="s">
        <v>35001</v>
      </c>
      <c r="C10359" s="169" t="s">
        <v>174</v>
      </c>
    </row>
    <row r="10360" spans="1:3" ht="28.5">
      <c r="A10360" s="169" t="s">
        <v>35002</v>
      </c>
      <c r="B10360" s="170" t="s">
        <v>35003</v>
      </c>
      <c r="C10360" s="169" t="s">
        <v>174</v>
      </c>
    </row>
    <row r="10361" spans="1:3" ht="28.5">
      <c r="A10361" s="169" t="s">
        <v>35004</v>
      </c>
      <c r="B10361" s="170" t="s">
        <v>35005</v>
      </c>
      <c r="C10361" s="169" t="s">
        <v>174</v>
      </c>
    </row>
    <row r="10362" spans="1:3" ht="42.75">
      <c r="A10362" s="169" t="s">
        <v>35006</v>
      </c>
      <c r="B10362" s="170" t="s">
        <v>35007</v>
      </c>
      <c r="C10362" s="169" t="s">
        <v>174</v>
      </c>
    </row>
    <row r="10363" spans="1:3" ht="42.75">
      <c r="A10363" s="169" t="s">
        <v>35008</v>
      </c>
      <c r="B10363" s="170" t="s">
        <v>35009</v>
      </c>
      <c r="C10363" s="169" t="s">
        <v>174</v>
      </c>
    </row>
    <row r="10364" spans="1:3" ht="42.75">
      <c r="A10364" s="169" t="s">
        <v>35010</v>
      </c>
      <c r="B10364" s="170" t="s">
        <v>35011</v>
      </c>
      <c r="C10364" s="169" t="s">
        <v>174</v>
      </c>
    </row>
    <row r="10365" spans="1:3" ht="57">
      <c r="A10365" s="169" t="s">
        <v>35012</v>
      </c>
      <c r="B10365" s="170" t="s">
        <v>35013</v>
      </c>
      <c r="C10365" s="169" t="s">
        <v>174</v>
      </c>
    </row>
    <row r="10366" spans="1:3" ht="57">
      <c r="A10366" s="169" t="s">
        <v>35014</v>
      </c>
      <c r="B10366" s="170" t="s">
        <v>35015</v>
      </c>
      <c r="C10366" s="169" t="s">
        <v>174</v>
      </c>
    </row>
    <row r="10367" spans="1:3" ht="28.5">
      <c r="A10367" s="169" t="s">
        <v>35016</v>
      </c>
      <c r="B10367" s="170" t="s">
        <v>35017</v>
      </c>
      <c r="C10367" s="169" t="s">
        <v>174</v>
      </c>
    </row>
    <row r="10368" spans="1:3" ht="28.5">
      <c r="A10368" s="169" t="s">
        <v>35018</v>
      </c>
      <c r="B10368" s="170" t="s">
        <v>35019</v>
      </c>
      <c r="C10368" s="169" t="s">
        <v>174</v>
      </c>
    </row>
    <row r="10369" spans="1:3" ht="28.5">
      <c r="A10369" s="169" t="s">
        <v>35020</v>
      </c>
      <c r="B10369" s="170" t="s">
        <v>35021</v>
      </c>
      <c r="C10369" s="169" t="s">
        <v>174</v>
      </c>
    </row>
    <row r="10370" spans="1:3">
      <c r="A10370" s="169" t="s">
        <v>35022</v>
      </c>
      <c r="B10370" s="170" t="s">
        <v>35023</v>
      </c>
    </row>
    <row r="10371" spans="1:3" ht="57">
      <c r="A10371" s="169" t="s">
        <v>18800</v>
      </c>
      <c r="B10371" s="170" t="s">
        <v>35024</v>
      </c>
      <c r="C10371" s="169" t="s">
        <v>187</v>
      </c>
    </row>
    <row r="10372" spans="1:3" ht="28.5">
      <c r="A10372" s="169" t="s">
        <v>18802</v>
      </c>
      <c r="B10372" s="170" t="s">
        <v>35025</v>
      </c>
      <c r="C10372" s="169" t="s">
        <v>174</v>
      </c>
    </row>
    <row r="10373" spans="1:3" ht="28.5">
      <c r="A10373" s="169" t="s">
        <v>18804</v>
      </c>
      <c r="B10373" s="170" t="s">
        <v>35026</v>
      </c>
      <c r="C10373" s="169" t="s">
        <v>174</v>
      </c>
    </row>
    <row r="10374" spans="1:3" ht="28.5">
      <c r="A10374" s="169" t="s">
        <v>18806</v>
      </c>
      <c r="B10374" s="170" t="s">
        <v>35027</v>
      </c>
      <c r="C10374" s="169" t="s">
        <v>174</v>
      </c>
    </row>
    <row r="10375" spans="1:3" ht="28.5">
      <c r="A10375" s="169" t="s">
        <v>18808</v>
      </c>
      <c r="B10375" s="170" t="s">
        <v>35028</v>
      </c>
      <c r="C10375" s="169" t="s">
        <v>174</v>
      </c>
    </row>
    <row r="10376" spans="1:3" ht="28.5">
      <c r="A10376" s="169" t="s">
        <v>18810</v>
      </c>
      <c r="B10376" s="170" t="s">
        <v>35029</v>
      </c>
      <c r="C10376" s="169" t="s">
        <v>171</v>
      </c>
    </row>
    <row r="10377" spans="1:3" ht="28.5">
      <c r="A10377" s="169" t="s">
        <v>18812</v>
      </c>
      <c r="B10377" s="170" t="s">
        <v>35030</v>
      </c>
      <c r="C10377" s="169" t="s">
        <v>171</v>
      </c>
    </row>
    <row r="10378" spans="1:3">
      <c r="A10378" s="169" t="s">
        <v>18814</v>
      </c>
      <c r="B10378" s="170" t="s">
        <v>35031</v>
      </c>
      <c r="C10378" s="169" t="s">
        <v>174</v>
      </c>
    </row>
    <row r="10379" spans="1:3">
      <c r="A10379" s="169" t="s">
        <v>35032</v>
      </c>
      <c r="B10379" s="170" t="s">
        <v>35033</v>
      </c>
      <c r="C10379" s="169" t="s">
        <v>174</v>
      </c>
    </row>
    <row r="10380" spans="1:3" ht="42.75">
      <c r="A10380" s="169" t="s">
        <v>18816</v>
      </c>
      <c r="B10380" s="170" t="s">
        <v>35034</v>
      </c>
      <c r="C10380" s="169" t="s">
        <v>174</v>
      </c>
    </row>
    <row r="10381" spans="1:3">
      <c r="A10381" s="169" t="s">
        <v>18818</v>
      </c>
      <c r="B10381" s="170" t="s">
        <v>35035</v>
      </c>
      <c r="C10381" s="169" t="s">
        <v>174</v>
      </c>
    </row>
    <row r="10382" spans="1:3">
      <c r="A10382" s="169" t="s">
        <v>18820</v>
      </c>
      <c r="B10382" s="170" t="s">
        <v>35036</v>
      </c>
      <c r="C10382" s="169" t="s">
        <v>174</v>
      </c>
    </row>
    <row r="10383" spans="1:3" ht="42.75">
      <c r="A10383" s="169" t="s">
        <v>18822</v>
      </c>
      <c r="B10383" s="170" t="s">
        <v>35037</v>
      </c>
      <c r="C10383" s="169" t="s">
        <v>174</v>
      </c>
    </row>
    <row r="10384" spans="1:3">
      <c r="A10384" s="169" t="s">
        <v>317</v>
      </c>
      <c r="B10384" s="170" t="s">
        <v>35038</v>
      </c>
      <c r="C10384" s="169" t="s">
        <v>174</v>
      </c>
    </row>
    <row r="10385" spans="1:3">
      <c r="A10385" s="169" t="s">
        <v>18827</v>
      </c>
      <c r="B10385" s="170" t="s">
        <v>35039</v>
      </c>
      <c r="C10385" s="169" t="s">
        <v>174</v>
      </c>
    </row>
    <row r="10386" spans="1:3">
      <c r="A10386" s="169" t="s">
        <v>35040</v>
      </c>
      <c r="B10386" s="170" t="s">
        <v>24086</v>
      </c>
    </row>
    <row r="10387" spans="1:3">
      <c r="A10387" s="169" t="s">
        <v>35041</v>
      </c>
      <c r="B10387" s="170" t="s">
        <v>24086</v>
      </c>
    </row>
    <row r="10388" spans="1:3" ht="28.5">
      <c r="A10388" s="169" t="s">
        <v>18829</v>
      </c>
      <c r="B10388" s="170" t="s">
        <v>35042</v>
      </c>
      <c r="C10388" s="169" t="s">
        <v>174</v>
      </c>
    </row>
    <row r="10389" spans="1:3" ht="28.5">
      <c r="A10389" s="169" t="s">
        <v>18831</v>
      </c>
      <c r="B10389" s="170" t="s">
        <v>35043</v>
      </c>
      <c r="C10389" s="169" t="s">
        <v>174</v>
      </c>
    </row>
    <row r="10390" spans="1:3" ht="28.5">
      <c r="A10390" s="169" t="s">
        <v>18833</v>
      </c>
      <c r="B10390" s="170" t="s">
        <v>35044</v>
      </c>
      <c r="C10390" s="169" t="s">
        <v>174</v>
      </c>
    </row>
    <row r="10391" spans="1:3" ht="28.5">
      <c r="A10391" s="169" t="s">
        <v>18835</v>
      </c>
      <c r="B10391" s="170" t="s">
        <v>35045</v>
      </c>
      <c r="C10391" s="169" t="s">
        <v>174</v>
      </c>
    </row>
    <row r="10392" spans="1:3" ht="28.5">
      <c r="A10392" s="169" t="s">
        <v>18837</v>
      </c>
      <c r="B10392" s="170" t="s">
        <v>35046</v>
      </c>
      <c r="C10392" s="169" t="s">
        <v>174</v>
      </c>
    </row>
    <row r="10393" spans="1:3" ht="28.5">
      <c r="A10393" s="169" t="s">
        <v>18839</v>
      </c>
      <c r="B10393" s="170" t="s">
        <v>35047</v>
      </c>
      <c r="C10393" s="169" t="s">
        <v>174</v>
      </c>
    </row>
    <row r="10394" spans="1:3" ht="28.5">
      <c r="A10394" s="169" t="s">
        <v>473</v>
      </c>
      <c r="B10394" s="170" t="s">
        <v>35048</v>
      </c>
      <c r="C10394" s="169" t="s">
        <v>174</v>
      </c>
    </row>
    <row r="10395" spans="1:3" ht="57">
      <c r="A10395" s="169" t="s">
        <v>18846</v>
      </c>
      <c r="B10395" s="170" t="s">
        <v>35049</v>
      </c>
      <c r="C10395" s="169" t="s">
        <v>174</v>
      </c>
    </row>
    <row r="10396" spans="1:3" ht="57">
      <c r="A10396" s="169" t="s">
        <v>18848</v>
      </c>
      <c r="B10396" s="170" t="s">
        <v>35050</v>
      </c>
      <c r="C10396" s="169" t="s">
        <v>174</v>
      </c>
    </row>
    <row r="10397" spans="1:3" ht="57">
      <c r="A10397" s="169" t="s">
        <v>18850</v>
      </c>
      <c r="B10397" s="170" t="s">
        <v>35051</v>
      </c>
      <c r="C10397" s="169" t="s">
        <v>174</v>
      </c>
    </row>
    <row r="10398" spans="1:3" ht="57">
      <c r="A10398" s="169" t="s">
        <v>18852</v>
      </c>
      <c r="B10398" s="170" t="s">
        <v>35052</v>
      </c>
      <c r="C10398" s="169" t="s">
        <v>174</v>
      </c>
    </row>
    <row r="10399" spans="1:3" ht="57">
      <c r="A10399" s="169" t="s">
        <v>18854</v>
      </c>
      <c r="B10399" s="170" t="s">
        <v>35053</v>
      </c>
      <c r="C10399" s="169" t="s">
        <v>174</v>
      </c>
    </row>
    <row r="10400" spans="1:3">
      <c r="A10400" s="169" t="s">
        <v>35054</v>
      </c>
      <c r="B10400" s="170" t="s">
        <v>35055</v>
      </c>
    </row>
    <row r="10401" spans="1:3" ht="42.75">
      <c r="A10401" s="169" t="s">
        <v>18856</v>
      </c>
      <c r="B10401" s="170" t="s">
        <v>35056</v>
      </c>
      <c r="C10401" s="169" t="s">
        <v>187</v>
      </c>
    </row>
    <row r="10402" spans="1:3" ht="28.5">
      <c r="A10402" s="169" t="s">
        <v>18858</v>
      </c>
      <c r="B10402" s="170" t="s">
        <v>35057</v>
      </c>
      <c r="C10402" s="169" t="s">
        <v>187</v>
      </c>
    </row>
    <row r="10403" spans="1:3" ht="42.75">
      <c r="A10403" s="169" t="s">
        <v>18860</v>
      </c>
      <c r="B10403" s="170" t="s">
        <v>35058</v>
      </c>
      <c r="C10403" s="169" t="s">
        <v>367</v>
      </c>
    </row>
    <row r="10404" spans="1:3">
      <c r="A10404" s="169" t="s">
        <v>18862</v>
      </c>
      <c r="B10404" s="170" t="s">
        <v>35059</v>
      </c>
      <c r="C10404" s="169" t="s">
        <v>187</v>
      </c>
    </row>
    <row r="10405" spans="1:3" ht="42.75">
      <c r="A10405" s="169" t="s">
        <v>18864</v>
      </c>
      <c r="B10405" s="170" t="s">
        <v>35060</v>
      </c>
      <c r="C10405" s="169" t="s">
        <v>187</v>
      </c>
    </row>
    <row r="10406" spans="1:3">
      <c r="A10406" s="169" t="s">
        <v>35061</v>
      </c>
      <c r="B10406" s="170" t="s">
        <v>35062</v>
      </c>
    </row>
    <row r="10407" spans="1:3" ht="57">
      <c r="A10407" s="169" t="s">
        <v>18866</v>
      </c>
      <c r="B10407" s="170" t="s">
        <v>35063</v>
      </c>
      <c r="C10407" s="169" t="s">
        <v>174</v>
      </c>
    </row>
    <row r="10408" spans="1:3" ht="57">
      <c r="A10408" s="169" t="s">
        <v>309</v>
      </c>
      <c r="B10408" s="170" t="s">
        <v>35064</v>
      </c>
      <c r="C10408" s="169" t="s">
        <v>174</v>
      </c>
    </row>
    <row r="10409" spans="1:3" ht="57">
      <c r="A10409" s="169" t="s">
        <v>18869</v>
      </c>
      <c r="B10409" s="170" t="s">
        <v>35065</v>
      </c>
      <c r="C10409" s="169" t="s">
        <v>174</v>
      </c>
    </row>
    <row r="10410" spans="1:3" ht="28.5">
      <c r="A10410" s="169" t="s">
        <v>18871</v>
      </c>
      <c r="B10410" s="170" t="s">
        <v>35066</v>
      </c>
      <c r="C10410" s="169" t="s">
        <v>187</v>
      </c>
    </row>
    <row r="10411" spans="1:3" ht="42.75">
      <c r="A10411" s="169" t="s">
        <v>18873</v>
      </c>
      <c r="B10411" s="170" t="s">
        <v>35067</v>
      </c>
      <c r="C10411" s="169" t="s">
        <v>171</v>
      </c>
    </row>
    <row r="10412" spans="1:3" ht="42.75">
      <c r="A10412" s="169" t="s">
        <v>18875</v>
      </c>
      <c r="B10412" s="170" t="s">
        <v>35068</v>
      </c>
      <c r="C10412" s="169" t="s">
        <v>171</v>
      </c>
    </row>
    <row r="10413" spans="1:3">
      <c r="A10413" s="169" t="s">
        <v>35069</v>
      </c>
      <c r="B10413" s="170" t="s">
        <v>35070</v>
      </c>
    </row>
    <row r="10414" spans="1:3" ht="28.5">
      <c r="A10414" s="169" t="s">
        <v>18877</v>
      </c>
      <c r="B10414" s="170" t="s">
        <v>35071</v>
      </c>
      <c r="C10414" s="169" t="s">
        <v>171</v>
      </c>
    </row>
    <row r="10415" spans="1:3" ht="42.75">
      <c r="A10415" s="169" t="s">
        <v>18879</v>
      </c>
      <c r="B10415" s="170" t="s">
        <v>35072</v>
      </c>
      <c r="C10415" s="169" t="s">
        <v>171</v>
      </c>
    </row>
    <row r="10416" spans="1:3" ht="57">
      <c r="A10416" s="169" t="s">
        <v>18881</v>
      </c>
      <c r="B10416" s="170" t="s">
        <v>35073</v>
      </c>
      <c r="C10416" s="169" t="s">
        <v>174</v>
      </c>
    </row>
    <row r="10417" spans="1:3" ht="57">
      <c r="A10417" s="169" t="s">
        <v>18883</v>
      </c>
      <c r="B10417" s="170" t="s">
        <v>35074</v>
      </c>
      <c r="C10417" s="169" t="s">
        <v>174</v>
      </c>
    </row>
    <row r="10418" spans="1:3">
      <c r="A10418" s="169" t="s">
        <v>35075</v>
      </c>
      <c r="B10418" s="170" t="s">
        <v>35076</v>
      </c>
    </row>
    <row r="10419" spans="1:3" ht="28.5">
      <c r="A10419" s="169" t="s">
        <v>18885</v>
      </c>
      <c r="B10419" s="170" t="s">
        <v>35077</v>
      </c>
      <c r="C10419" s="169" t="s">
        <v>174</v>
      </c>
    </row>
    <row r="10420" spans="1:3" ht="28.5">
      <c r="A10420" s="169" t="s">
        <v>18887</v>
      </c>
      <c r="B10420" s="170" t="s">
        <v>35078</v>
      </c>
      <c r="C10420" s="169" t="s">
        <v>174</v>
      </c>
    </row>
    <row r="10421" spans="1:3" ht="28.5">
      <c r="A10421" s="169" t="s">
        <v>18891</v>
      </c>
      <c r="B10421" s="170" t="s">
        <v>35079</v>
      </c>
      <c r="C10421" s="169" t="s">
        <v>174</v>
      </c>
    </row>
    <row r="10422" spans="1:3" ht="57">
      <c r="A10422" s="169" t="s">
        <v>18893</v>
      </c>
      <c r="B10422" s="170" t="s">
        <v>35080</v>
      </c>
      <c r="C10422" s="169" t="s">
        <v>174</v>
      </c>
    </row>
    <row r="10423" spans="1:3" ht="57">
      <c r="A10423" s="169" t="s">
        <v>18895</v>
      </c>
      <c r="B10423" s="170" t="s">
        <v>35081</v>
      </c>
      <c r="C10423" s="169" t="s">
        <v>174</v>
      </c>
    </row>
    <row r="10424" spans="1:3" ht="57">
      <c r="A10424" s="169" t="s">
        <v>18897</v>
      </c>
      <c r="B10424" s="170" t="s">
        <v>35082</v>
      </c>
      <c r="C10424" s="169" t="s">
        <v>174</v>
      </c>
    </row>
    <row r="10425" spans="1:3" ht="57">
      <c r="A10425" s="169" t="s">
        <v>18899</v>
      </c>
      <c r="B10425" s="170" t="s">
        <v>35083</v>
      </c>
      <c r="C10425" s="169" t="s">
        <v>174</v>
      </c>
    </row>
    <row r="10426" spans="1:3" ht="57">
      <c r="A10426" s="169" t="s">
        <v>18901</v>
      </c>
      <c r="B10426" s="170" t="s">
        <v>35084</v>
      </c>
      <c r="C10426" s="169" t="s">
        <v>174</v>
      </c>
    </row>
    <row r="10427" spans="1:3" ht="57">
      <c r="A10427" s="169" t="s">
        <v>18903</v>
      </c>
      <c r="B10427" s="170" t="s">
        <v>35085</v>
      </c>
      <c r="C10427" s="169" t="s">
        <v>174</v>
      </c>
    </row>
    <row r="10428" spans="1:3" ht="57">
      <c r="A10428" s="169" t="s">
        <v>18905</v>
      </c>
      <c r="B10428" s="170" t="s">
        <v>35086</v>
      </c>
      <c r="C10428" s="169" t="s">
        <v>174</v>
      </c>
    </row>
    <row r="10429" spans="1:3" ht="57">
      <c r="A10429" s="169" t="s">
        <v>18907</v>
      </c>
      <c r="B10429" s="170" t="s">
        <v>35087</v>
      </c>
      <c r="C10429" s="169" t="s">
        <v>174</v>
      </c>
    </row>
    <row r="10430" spans="1:3" ht="57">
      <c r="A10430" s="169" t="s">
        <v>18909</v>
      </c>
      <c r="B10430" s="170" t="s">
        <v>35088</v>
      </c>
      <c r="C10430" s="169" t="s">
        <v>174</v>
      </c>
    </row>
    <row r="10431" spans="1:3" ht="57">
      <c r="A10431" s="169" t="s">
        <v>18911</v>
      </c>
      <c r="B10431" s="170" t="s">
        <v>35089</v>
      </c>
      <c r="C10431" s="169" t="s">
        <v>174</v>
      </c>
    </row>
    <row r="10432" spans="1:3" ht="28.5">
      <c r="A10432" s="169" t="s">
        <v>18913</v>
      </c>
      <c r="B10432" s="170" t="s">
        <v>35090</v>
      </c>
      <c r="C10432" s="169" t="s">
        <v>174</v>
      </c>
    </row>
    <row r="10433" spans="1:3">
      <c r="A10433" s="169" t="s">
        <v>35091</v>
      </c>
      <c r="B10433" s="170" t="s">
        <v>35092</v>
      </c>
    </row>
    <row r="10434" spans="1:3">
      <c r="A10434" s="169" t="s">
        <v>18915</v>
      </c>
      <c r="B10434" s="170" t="s">
        <v>35093</v>
      </c>
      <c r="C10434" s="169" t="s">
        <v>174</v>
      </c>
    </row>
    <row r="10435" spans="1:3">
      <c r="A10435" s="169" t="s">
        <v>18917</v>
      </c>
      <c r="B10435" s="170" t="s">
        <v>35094</v>
      </c>
      <c r="C10435" s="169" t="s">
        <v>174</v>
      </c>
    </row>
    <row r="10436" spans="1:3">
      <c r="A10436" s="169" t="s">
        <v>18919</v>
      </c>
      <c r="B10436" s="170" t="s">
        <v>35095</v>
      </c>
      <c r="C10436" s="169" t="s">
        <v>174</v>
      </c>
    </row>
    <row r="10437" spans="1:3">
      <c r="A10437" s="169" t="s">
        <v>18921</v>
      </c>
      <c r="B10437" s="170" t="s">
        <v>35096</v>
      </c>
      <c r="C10437" s="169" t="s">
        <v>174</v>
      </c>
    </row>
    <row r="10438" spans="1:3">
      <c r="A10438" s="169" t="s">
        <v>18923</v>
      </c>
      <c r="B10438" s="170" t="s">
        <v>35097</v>
      </c>
      <c r="C10438" s="169" t="s">
        <v>174</v>
      </c>
    </row>
    <row r="10439" spans="1:3">
      <c r="A10439" s="169" t="s">
        <v>18925</v>
      </c>
      <c r="B10439" s="170" t="s">
        <v>35098</v>
      </c>
      <c r="C10439" s="169" t="s">
        <v>174</v>
      </c>
    </row>
    <row r="10440" spans="1:3">
      <c r="A10440" s="169" t="s">
        <v>18927</v>
      </c>
      <c r="B10440" s="170" t="s">
        <v>35099</v>
      </c>
      <c r="C10440" s="169" t="s">
        <v>174</v>
      </c>
    </row>
    <row r="10441" spans="1:3">
      <c r="A10441" s="169" t="s">
        <v>35100</v>
      </c>
      <c r="B10441" s="170" t="s">
        <v>35101</v>
      </c>
    </row>
    <row r="10442" spans="1:3" ht="28.5">
      <c r="A10442" s="169" t="s">
        <v>18929</v>
      </c>
      <c r="B10442" s="170" t="s">
        <v>35102</v>
      </c>
      <c r="C10442" s="169" t="s">
        <v>174</v>
      </c>
    </row>
    <row r="10443" spans="1:3" ht="28.5">
      <c r="A10443" s="169" t="s">
        <v>18931</v>
      </c>
      <c r="B10443" s="170" t="s">
        <v>35103</v>
      </c>
      <c r="C10443" s="169" t="s">
        <v>174</v>
      </c>
    </row>
    <row r="10444" spans="1:3" ht="28.5">
      <c r="A10444" s="169" t="s">
        <v>18933</v>
      </c>
      <c r="B10444" s="170" t="s">
        <v>35104</v>
      </c>
      <c r="C10444" s="169" t="s">
        <v>174</v>
      </c>
    </row>
    <row r="10445" spans="1:3" ht="28.5">
      <c r="A10445" s="169" t="s">
        <v>18935</v>
      </c>
      <c r="B10445" s="170" t="s">
        <v>35105</v>
      </c>
      <c r="C10445" s="169" t="s">
        <v>174</v>
      </c>
    </row>
    <row r="10446" spans="1:3">
      <c r="A10446" s="169" t="s">
        <v>18937</v>
      </c>
      <c r="B10446" s="170" t="s">
        <v>35106</v>
      </c>
      <c r="C10446" s="169" t="s">
        <v>174</v>
      </c>
    </row>
    <row r="10447" spans="1:3" ht="42.75">
      <c r="A10447" s="169" t="s">
        <v>35107</v>
      </c>
      <c r="B10447" s="170" t="s">
        <v>35108</v>
      </c>
      <c r="C10447" s="169" t="s">
        <v>174</v>
      </c>
    </row>
    <row r="10448" spans="1:3" ht="57">
      <c r="A10448" s="169" t="s">
        <v>18943</v>
      </c>
      <c r="B10448" s="170" t="s">
        <v>35109</v>
      </c>
      <c r="C10448" s="169" t="s">
        <v>174</v>
      </c>
    </row>
    <row r="10449" spans="1:3" ht="57">
      <c r="A10449" s="169" t="s">
        <v>18945</v>
      </c>
      <c r="B10449" s="170" t="s">
        <v>35110</v>
      </c>
      <c r="C10449" s="169" t="s">
        <v>174</v>
      </c>
    </row>
    <row r="10450" spans="1:3" ht="28.5">
      <c r="A10450" s="169" t="s">
        <v>18947</v>
      </c>
      <c r="B10450" s="170" t="s">
        <v>35111</v>
      </c>
      <c r="C10450" s="169" t="s">
        <v>174</v>
      </c>
    </row>
    <row r="10451" spans="1:3" ht="28.5">
      <c r="A10451" s="169" t="s">
        <v>18951</v>
      </c>
      <c r="B10451" s="170" t="s">
        <v>35112</v>
      </c>
      <c r="C10451" s="169" t="s">
        <v>174</v>
      </c>
    </row>
    <row r="10452" spans="1:3" ht="57">
      <c r="A10452" s="169" t="s">
        <v>18953</v>
      </c>
      <c r="B10452" s="170" t="s">
        <v>35113</v>
      </c>
      <c r="C10452" s="169" t="s">
        <v>174</v>
      </c>
    </row>
    <row r="10453" spans="1:3" ht="42.75">
      <c r="A10453" s="169" t="s">
        <v>18955</v>
      </c>
      <c r="B10453" s="170" t="s">
        <v>35114</v>
      </c>
      <c r="C10453" s="169" t="s">
        <v>174</v>
      </c>
    </row>
    <row r="10454" spans="1:3" ht="42.75">
      <c r="A10454" s="169" t="s">
        <v>292</v>
      </c>
      <c r="B10454" s="170" t="s">
        <v>35115</v>
      </c>
      <c r="C10454" s="169" t="s">
        <v>174</v>
      </c>
    </row>
    <row r="10455" spans="1:3" ht="57">
      <c r="A10455" s="169" t="s">
        <v>18958</v>
      </c>
      <c r="B10455" s="170" t="s">
        <v>35116</v>
      </c>
      <c r="C10455" s="169" t="s">
        <v>174</v>
      </c>
    </row>
    <row r="10456" spans="1:3" ht="57">
      <c r="A10456" s="169" t="s">
        <v>18960</v>
      </c>
      <c r="B10456" s="170" t="s">
        <v>35117</v>
      </c>
      <c r="C10456" s="169" t="s">
        <v>174</v>
      </c>
    </row>
    <row r="10457" spans="1:3" ht="42.75">
      <c r="A10457" s="169" t="s">
        <v>18962</v>
      </c>
      <c r="B10457" s="170" t="s">
        <v>35118</v>
      </c>
      <c r="C10457" s="169" t="s">
        <v>174</v>
      </c>
    </row>
    <row r="10458" spans="1:3" ht="42.75">
      <c r="A10458" s="169" t="s">
        <v>18964</v>
      </c>
      <c r="B10458" s="170" t="s">
        <v>35119</v>
      </c>
      <c r="C10458" s="169" t="s">
        <v>174</v>
      </c>
    </row>
    <row r="10459" spans="1:3" ht="28.5">
      <c r="A10459" s="169" t="s">
        <v>18966</v>
      </c>
      <c r="B10459" s="170" t="s">
        <v>35120</v>
      </c>
      <c r="C10459" s="169" t="s">
        <v>174</v>
      </c>
    </row>
    <row r="10460" spans="1:3" ht="42.75">
      <c r="A10460" s="169" t="s">
        <v>18968</v>
      </c>
      <c r="B10460" s="170" t="s">
        <v>35121</v>
      </c>
      <c r="C10460" s="169" t="s">
        <v>174</v>
      </c>
    </row>
    <row r="10461" spans="1:3" ht="57">
      <c r="A10461" s="169" t="s">
        <v>18970</v>
      </c>
      <c r="B10461" s="170" t="s">
        <v>35122</v>
      </c>
      <c r="C10461" s="169" t="s">
        <v>174</v>
      </c>
    </row>
    <row r="10462" spans="1:3" ht="42.75">
      <c r="A10462" s="169" t="s">
        <v>18980</v>
      </c>
      <c r="B10462" s="170" t="s">
        <v>35123</v>
      </c>
      <c r="C10462" s="169" t="s">
        <v>174</v>
      </c>
    </row>
    <row r="10463" spans="1:3" ht="42.75">
      <c r="A10463" s="169" t="s">
        <v>18982</v>
      </c>
      <c r="B10463" s="170" t="s">
        <v>35124</v>
      </c>
      <c r="C10463" s="169" t="s">
        <v>174</v>
      </c>
    </row>
    <row r="10464" spans="1:3" ht="42.75">
      <c r="A10464" s="169" t="s">
        <v>18984</v>
      </c>
      <c r="B10464" s="170" t="s">
        <v>35125</v>
      </c>
      <c r="C10464" s="169" t="s">
        <v>174</v>
      </c>
    </row>
    <row r="10465" spans="1:3" ht="42.75">
      <c r="A10465" s="169" t="s">
        <v>18986</v>
      </c>
      <c r="B10465" s="170" t="s">
        <v>35126</v>
      </c>
      <c r="C10465" s="169" t="s">
        <v>174</v>
      </c>
    </row>
    <row r="10466" spans="1:3" ht="42.75">
      <c r="A10466" s="169" t="s">
        <v>18988</v>
      </c>
      <c r="B10466" s="170" t="s">
        <v>35127</v>
      </c>
      <c r="C10466" s="169" t="s">
        <v>174</v>
      </c>
    </row>
    <row r="10467" spans="1:3" ht="42.75">
      <c r="A10467" s="169" t="s">
        <v>18990</v>
      </c>
      <c r="B10467" s="170" t="s">
        <v>35128</v>
      </c>
      <c r="C10467" s="169" t="s">
        <v>174</v>
      </c>
    </row>
    <row r="10468" spans="1:3" ht="42.75">
      <c r="A10468" s="169" t="s">
        <v>18992</v>
      </c>
      <c r="B10468" s="170" t="s">
        <v>35129</v>
      </c>
      <c r="C10468" s="169" t="s">
        <v>174</v>
      </c>
    </row>
    <row r="10469" spans="1:3" ht="42.75">
      <c r="A10469" s="169" t="s">
        <v>18994</v>
      </c>
      <c r="B10469" s="170" t="s">
        <v>35130</v>
      </c>
      <c r="C10469" s="169" t="s">
        <v>174</v>
      </c>
    </row>
    <row r="10470" spans="1:3" ht="42.75">
      <c r="A10470" s="169" t="s">
        <v>18996</v>
      </c>
      <c r="B10470" s="170" t="s">
        <v>35131</v>
      </c>
      <c r="C10470" s="169" t="s">
        <v>174</v>
      </c>
    </row>
    <row r="10471" spans="1:3" ht="42.75">
      <c r="A10471" s="169" t="s">
        <v>18998</v>
      </c>
      <c r="B10471" s="170" t="s">
        <v>35132</v>
      </c>
      <c r="C10471" s="169" t="s">
        <v>174</v>
      </c>
    </row>
    <row r="10472" spans="1:3" ht="42.75">
      <c r="A10472" s="169" t="s">
        <v>19000</v>
      </c>
      <c r="B10472" s="170" t="s">
        <v>35133</v>
      </c>
      <c r="C10472" s="169" t="s">
        <v>174</v>
      </c>
    </row>
    <row r="10473" spans="1:3" ht="42.75">
      <c r="A10473" s="169" t="s">
        <v>19002</v>
      </c>
      <c r="B10473" s="170" t="s">
        <v>35134</v>
      </c>
      <c r="C10473" s="169" t="s">
        <v>174</v>
      </c>
    </row>
    <row r="10474" spans="1:3" ht="42.75">
      <c r="A10474" s="169" t="s">
        <v>19004</v>
      </c>
      <c r="B10474" s="170" t="s">
        <v>35135</v>
      </c>
      <c r="C10474" s="169" t="s">
        <v>174</v>
      </c>
    </row>
    <row r="10475" spans="1:3" ht="42.75">
      <c r="A10475" s="169" t="s">
        <v>19006</v>
      </c>
      <c r="B10475" s="170" t="s">
        <v>35136</v>
      </c>
      <c r="C10475" s="169" t="s">
        <v>174</v>
      </c>
    </row>
    <row r="10476" spans="1:3" ht="42.75">
      <c r="A10476" s="169" t="s">
        <v>19008</v>
      </c>
      <c r="B10476" s="170" t="s">
        <v>35137</v>
      </c>
      <c r="C10476" s="169" t="s">
        <v>174</v>
      </c>
    </row>
    <row r="10477" spans="1:3" ht="42.75">
      <c r="A10477" s="169" t="s">
        <v>19010</v>
      </c>
      <c r="B10477" s="170" t="s">
        <v>35138</v>
      </c>
      <c r="C10477" s="169" t="s">
        <v>174</v>
      </c>
    </row>
    <row r="10478" spans="1:3" ht="42.75">
      <c r="A10478" s="169" t="s">
        <v>19012</v>
      </c>
      <c r="B10478" s="170" t="s">
        <v>35139</v>
      </c>
      <c r="C10478" s="169" t="s">
        <v>174</v>
      </c>
    </row>
    <row r="10479" spans="1:3" ht="42.75">
      <c r="A10479" s="169" t="s">
        <v>19014</v>
      </c>
      <c r="B10479" s="170" t="s">
        <v>35140</v>
      </c>
      <c r="C10479" s="169" t="s">
        <v>174</v>
      </c>
    </row>
    <row r="10480" spans="1:3" ht="42.75">
      <c r="A10480" s="169" t="s">
        <v>19016</v>
      </c>
      <c r="B10480" s="170" t="s">
        <v>35141</v>
      </c>
      <c r="C10480" s="169" t="s">
        <v>174</v>
      </c>
    </row>
    <row r="10481" spans="1:3" ht="42.75">
      <c r="A10481" s="169" t="s">
        <v>19018</v>
      </c>
      <c r="B10481" s="170" t="s">
        <v>35142</v>
      </c>
      <c r="C10481" s="169" t="s">
        <v>174</v>
      </c>
    </row>
    <row r="10482" spans="1:3" ht="42.75">
      <c r="A10482" s="169" t="s">
        <v>19020</v>
      </c>
      <c r="B10482" s="170" t="s">
        <v>35143</v>
      </c>
      <c r="C10482" s="169" t="s">
        <v>174</v>
      </c>
    </row>
    <row r="10483" spans="1:3" ht="42.75">
      <c r="A10483" s="169" t="s">
        <v>19022</v>
      </c>
      <c r="B10483" s="170" t="s">
        <v>35144</v>
      </c>
      <c r="C10483" s="169" t="s">
        <v>174</v>
      </c>
    </row>
    <row r="10484" spans="1:3" ht="42.75">
      <c r="A10484" s="169" t="s">
        <v>19024</v>
      </c>
      <c r="B10484" s="170" t="s">
        <v>35145</v>
      </c>
      <c r="C10484" s="169" t="s">
        <v>174</v>
      </c>
    </row>
    <row r="10485" spans="1:3" ht="42.75">
      <c r="A10485" s="169" t="s">
        <v>19026</v>
      </c>
      <c r="B10485" s="170" t="s">
        <v>35146</v>
      </c>
      <c r="C10485" s="169" t="s">
        <v>174</v>
      </c>
    </row>
    <row r="10486" spans="1:3" ht="42.75">
      <c r="A10486" s="169" t="s">
        <v>35147</v>
      </c>
      <c r="B10486" s="170" t="s">
        <v>35148</v>
      </c>
      <c r="C10486" s="169" t="s">
        <v>174</v>
      </c>
    </row>
    <row r="10487" spans="1:3" ht="42.75">
      <c r="A10487" s="169" t="s">
        <v>35149</v>
      </c>
      <c r="B10487" s="170" t="s">
        <v>35150</v>
      </c>
      <c r="C10487" s="169" t="s">
        <v>174</v>
      </c>
    </row>
    <row r="10488" spans="1:3" ht="42.75">
      <c r="A10488" s="169" t="s">
        <v>35151</v>
      </c>
      <c r="B10488" s="170" t="s">
        <v>35152</v>
      </c>
      <c r="C10488" s="169" t="s">
        <v>174</v>
      </c>
    </row>
    <row r="10489" spans="1:3" ht="42.75">
      <c r="A10489" s="169" t="s">
        <v>35153</v>
      </c>
      <c r="B10489" s="170" t="s">
        <v>35154</v>
      </c>
      <c r="C10489" s="169" t="s">
        <v>174</v>
      </c>
    </row>
    <row r="10490" spans="1:3" ht="42.75">
      <c r="A10490" s="169" t="s">
        <v>35155</v>
      </c>
      <c r="B10490" s="170" t="s">
        <v>35156</v>
      </c>
      <c r="C10490" s="169" t="s">
        <v>174</v>
      </c>
    </row>
    <row r="10491" spans="1:3" ht="42.75">
      <c r="A10491" s="169" t="s">
        <v>35157</v>
      </c>
      <c r="B10491" s="170" t="s">
        <v>35158</v>
      </c>
      <c r="C10491" s="169" t="s">
        <v>174</v>
      </c>
    </row>
    <row r="10492" spans="1:3" ht="42.75">
      <c r="A10492" s="169" t="s">
        <v>35159</v>
      </c>
      <c r="B10492" s="170" t="s">
        <v>35160</v>
      </c>
      <c r="C10492" s="169" t="s">
        <v>174</v>
      </c>
    </row>
    <row r="10493" spans="1:3" ht="42.75">
      <c r="A10493" s="169" t="s">
        <v>35161</v>
      </c>
      <c r="B10493" s="170" t="s">
        <v>35162</v>
      </c>
      <c r="C10493" s="169" t="s">
        <v>174</v>
      </c>
    </row>
    <row r="10494" spans="1:3" ht="42.75">
      <c r="A10494" s="169" t="s">
        <v>35163</v>
      </c>
      <c r="B10494" s="170" t="s">
        <v>35164</v>
      </c>
      <c r="C10494" s="169" t="s">
        <v>174</v>
      </c>
    </row>
    <row r="10495" spans="1:3" ht="42.75">
      <c r="A10495" s="169" t="s">
        <v>35165</v>
      </c>
      <c r="B10495" s="170" t="s">
        <v>35166</v>
      </c>
      <c r="C10495" s="169" t="s">
        <v>174</v>
      </c>
    </row>
    <row r="10496" spans="1:3" ht="42.75">
      <c r="A10496" s="169" t="s">
        <v>35167</v>
      </c>
      <c r="B10496" s="170" t="s">
        <v>35168</v>
      </c>
      <c r="C10496" s="169" t="s">
        <v>174</v>
      </c>
    </row>
    <row r="10497" spans="1:3" ht="42.75">
      <c r="A10497" s="169" t="s">
        <v>35169</v>
      </c>
      <c r="B10497" s="170" t="s">
        <v>35170</v>
      </c>
      <c r="C10497" s="169" t="s">
        <v>174</v>
      </c>
    </row>
    <row r="10498" spans="1:3" ht="42.75">
      <c r="A10498" s="169" t="s">
        <v>35171</v>
      </c>
      <c r="B10498" s="170" t="s">
        <v>35172</v>
      </c>
      <c r="C10498" s="169" t="s">
        <v>174</v>
      </c>
    </row>
    <row r="10499" spans="1:3" ht="42.75">
      <c r="A10499" s="169" t="s">
        <v>35173</v>
      </c>
      <c r="B10499" s="170" t="s">
        <v>35174</v>
      </c>
      <c r="C10499" s="169" t="s">
        <v>174</v>
      </c>
    </row>
    <row r="10500" spans="1:3" ht="42.75">
      <c r="A10500" s="169" t="s">
        <v>35175</v>
      </c>
      <c r="B10500" s="170" t="s">
        <v>35176</v>
      </c>
      <c r="C10500" s="169" t="s">
        <v>174</v>
      </c>
    </row>
    <row r="10501" spans="1:3" ht="42.75">
      <c r="A10501" s="169" t="s">
        <v>35177</v>
      </c>
      <c r="B10501" s="170" t="s">
        <v>35178</v>
      </c>
      <c r="C10501" s="169" t="s">
        <v>174</v>
      </c>
    </row>
    <row r="10502" spans="1:3" ht="42.75">
      <c r="A10502" s="169" t="s">
        <v>35179</v>
      </c>
      <c r="B10502" s="170" t="s">
        <v>35180</v>
      </c>
      <c r="C10502" s="169" t="s">
        <v>174</v>
      </c>
    </row>
    <row r="10503" spans="1:3" ht="42.75">
      <c r="A10503" s="169" t="s">
        <v>35181</v>
      </c>
      <c r="B10503" s="170" t="s">
        <v>35182</v>
      </c>
      <c r="C10503" s="169" t="s">
        <v>174</v>
      </c>
    </row>
    <row r="10504" spans="1:3" ht="42.75">
      <c r="A10504" s="169" t="s">
        <v>35183</v>
      </c>
      <c r="B10504" s="170" t="s">
        <v>35184</v>
      </c>
      <c r="C10504" s="169" t="s">
        <v>174</v>
      </c>
    </row>
    <row r="10505" spans="1:3" ht="42.75">
      <c r="A10505" s="169" t="s">
        <v>35185</v>
      </c>
      <c r="B10505" s="170" t="s">
        <v>35186</v>
      </c>
      <c r="C10505" s="169" t="s">
        <v>174</v>
      </c>
    </row>
    <row r="10506" spans="1:3" ht="42.75">
      <c r="A10506" s="169" t="s">
        <v>35187</v>
      </c>
      <c r="B10506" s="170" t="s">
        <v>35188</v>
      </c>
      <c r="C10506" s="169" t="s">
        <v>174</v>
      </c>
    </row>
    <row r="10507" spans="1:3" ht="42.75">
      <c r="A10507" s="169" t="s">
        <v>35189</v>
      </c>
      <c r="B10507" s="170" t="s">
        <v>35190</v>
      </c>
      <c r="C10507" s="169" t="s">
        <v>174</v>
      </c>
    </row>
    <row r="10508" spans="1:3" ht="42.75">
      <c r="A10508" s="169" t="s">
        <v>35191</v>
      </c>
      <c r="B10508" s="170" t="s">
        <v>35192</v>
      </c>
      <c r="C10508" s="169" t="s">
        <v>174</v>
      </c>
    </row>
    <row r="10509" spans="1:3" ht="42.75">
      <c r="A10509" s="169" t="s">
        <v>35193</v>
      </c>
      <c r="B10509" s="170" t="s">
        <v>35194</v>
      </c>
      <c r="C10509" s="169" t="s">
        <v>174</v>
      </c>
    </row>
    <row r="10510" spans="1:3" ht="42.75">
      <c r="A10510" s="169" t="s">
        <v>19028</v>
      </c>
      <c r="B10510" s="170" t="s">
        <v>35195</v>
      </c>
      <c r="C10510" s="169" t="s">
        <v>174</v>
      </c>
    </row>
    <row r="10511" spans="1:3" ht="42.75">
      <c r="A10511" s="169" t="s">
        <v>19030</v>
      </c>
      <c r="B10511" s="170" t="s">
        <v>35196</v>
      </c>
      <c r="C10511" s="169" t="s">
        <v>174</v>
      </c>
    </row>
    <row r="10512" spans="1:3" ht="42.75">
      <c r="A10512" s="169" t="s">
        <v>19032</v>
      </c>
      <c r="B10512" s="170" t="s">
        <v>35197</v>
      </c>
      <c r="C10512" s="169" t="s">
        <v>174</v>
      </c>
    </row>
    <row r="10513" spans="1:3" ht="57">
      <c r="A10513" s="169" t="s">
        <v>19034</v>
      </c>
      <c r="B10513" s="170" t="s">
        <v>35198</v>
      </c>
      <c r="C10513" s="169" t="s">
        <v>174</v>
      </c>
    </row>
    <row r="10514" spans="1:3" ht="42.75">
      <c r="A10514" s="169" t="s">
        <v>19036</v>
      </c>
      <c r="B10514" s="170" t="s">
        <v>35199</v>
      </c>
      <c r="C10514" s="169" t="s">
        <v>174</v>
      </c>
    </row>
    <row r="10515" spans="1:3" ht="57">
      <c r="A10515" s="169" t="s">
        <v>19038</v>
      </c>
      <c r="B10515" s="170" t="s">
        <v>35200</v>
      </c>
      <c r="C10515" s="169" t="s">
        <v>174</v>
      </c>
    </row>
    <row r="10516" spans="1:3" ht="42.75">
      <c r="A10516" s="169" t="s">
        <v>19040</v>
      </c>
      <c r="B10516" s="170" t="s">
        <v>35201</v>
      </c>
      <c r="C10516" s="169" t="s">
        <v>174</v>
      </c>
    </row>
    <row r="10517" spans="1:3" ht="42.75">
      <c r="A10517" s="169" t="s">
        <v>19042</v>
      </c>
      <c r="B10517" s="170" t="s">
        <v>35202</v>
      </c>
      <c r="C10517" s="169" t="s">
        <v>174</v>
      </c>
    </row>
    <row r="10518" spans="1:3" ht="42.75">
      <c r="A10518" s="169" t="s">
        <v>19044</v>
      </c>
      <c r="B10518" s="170" t="s">
        <v>35203</v>
      </c>
      <c r="C10518" s="169" t="s">
        <v>174</v>
      </c>
    </row>
    <row r="10519" spans="1:3" ht="57">
      <c r="A10519" s="169" t="s">
        <v>19046</v>
      </c>
      <c r="B10519" s="170" t="s">
        <v>35204</v>
      </c>
      <c r="C10519" s="169" t="s">
        <v>174</v>
      </c>
    </row>
    <row r="10520" spans="1:3" ht="42.75">
      <c r="A10520" s="169" t="s">
        <v>19048</v>
      </c>
      <c r="B10520" s="170" t="s">
        <v>35205</v>
      </c>
      <c r="C10520" s="169" t="s">
        <v>174</v>
      </c>
    </row>
    <row r="10521" spans="1:3" ht="57">
      <c r="A10521" s="169" t="s">
        <v>19050</v>
      </c>
      <c r="B10521" s="170" t="s">
        <v>35206</v>
      </c>
      <c r="C10521" s="169" t="s">
        <v>174</v>
      </c>
    </row>
    <row r="10522" spans="1:3" ht="28.5">
      <c r="A10522" s="169" t="s">
        <v>19052</v>
      </c>
      <c r="B10522" s="170" t="s">
        <v>35207</v>
      </c>
      <c r="C10522" s="169" t="s">
        <v>174</v>
      </c>
    </row>
    <row r="10523" spans="1:3">
      <c r="A10523" s="169" t="s">
        <v>19054</v>
      </c>
      <c r="B10523" s="170" t="s">
        <v>35208</v>
      </c>
      <c r="C10523" s="169" t="s">
        <v>174</v>
      </c>
    </row>
    <row r="10524" spans="1:3" ht="28.5">
      <c r="A10524" s="169" t="s">
        <v>35209</v>
      </c>
      <c r="B10524" s="170" t="s">
        <v>35210</v>
      </c>
      <c r="C10524" s="169" t="s">
        <v>174</v>
      </c>
    </row>
    <row r="10525" spans="1:3" ht="28.5">
      <c r="A10525" s="169" t="s">
        <v>35211</v>
      </c>
      <c r="B10525" s="170" t="s">
        <v>35212</v>
      </c>
      <c r="C10525" s="169" t="s">
        <v>174</v>
      </c>
    </row>
    <row r="10526" spans="1:3" ht="28.5">
      <c r="A10526" s="169" t="s">
        <v>19056</v>
      </c>
      <c r="B10526" s="170" t="s">
        <v>35213</v>
      </c>
      <c r="C10526" s="169" t="s">
        <v>174</v>
      </c>
    </row>
    <row r="10527" spans="1:3" ht="28.5">
      <c r="A10527" s="169" t="s">
        <v>19058</v>
      </c>
      <c r="B10527" s="170" t="s">
        <v>35214</v>
      </c>
      <c r="C10527" s="169" t="s">
        <v>174</v>
      </c>
    </row>
    <row r="10528" spans="1:3" ht="28.5">
      <c r="A10528" s="169" t="s">
        <v>19060</v>
      </c>
      <c r="B10528" s="170" t="s">
        <v>35215</v>
      </c>
      <c r="C10528" s="169" t="s">
        <v>174</v>
      </c>
    </row>
    <row r="10529" spans="1:3" ht="28.5">
      <c r="A10529" s="169" t="s">
        <v>19062</v>
      </c>
      <c r="B10529" s="170" t="s">
        <v>35216</v>
      </c>
      <c r="C10529" s="169" t="s">
        <v>174</v>
      </c>
    </row>
    <row r="10530" spans="1:3" ht="28.5">
      <c r="A10530" s="169" t="s">
        <v>19064</v>
      </c>
      <c r="B10530" s="170" t="s">
        <v>35217</v>
      </c>
      <c r="C10530" s="169" t="s">
        <v>174</v>
      </c>
    </row>
    <row r="10531" spans="1:3">
      <c r="A10531" s="169" t="s">
        <v>271</v>
      </c>
      <c r="B10531" s="170" t="s">
        <v>35218</v>
      </c>
      <c r="C10531" s="169" t="s">
        <v>174</v>
      </c>
    </row>
    <row r="10532" spans="1:3">
      <c r="A10532" s="169" t="s">
        <v>35219</v>
      </c>
      <c r="B10532" s="170" t="s">
        <v>35220</v>
      </c>
    </row>
    <row r="10533" spans="1:3" ht="28.5">
      <c r="A10533" s="169" t="s">
        <v>19107</v>
      </c>
      <c r="B10533" s="170" t="s">
        <v>35221</v>
      </c>
      <c r="C10533" s="169" t="s">
        <v>174</v>
      </c>
    </row>
    <row r="10534" spans="1:3" ht="28.5">
      <c r="A10534" s="169" t="s">
        <v>19109</v>
      </c>
      <c r="B10534" s="170" t="s">
        <v>35222</v>
      </c>
      <c r="C10534" s="169" t="s">
        <v>174</v>
      </c>
    </row>
    <row r="10535" spans="1:3" ht="28.5">
      <c r="A10535" s="169" t="s">
        <v>19111</v>
      </c>
      <c r="B10535" s="170" t="s">
        <v>35223</v>
      </c>
      <c r="C10535" s="169" t="s">
        <v>174</v>
      </c>
    </row>
    <row r="10536" spans="1:3" ht="28.5">
      <c r="A10536" s="169" t="s">
        <v>19113</v>
      </c>
      <c r="B10536" s="170" t="s">
        <v>35224</v>
      </c>
      <c r="C10536" s="169" t="s">
        <v>174</v>
      </c>
    </row>
    <row r="10537" spans="1:3" ht="28.5">
      <c r="A10537" s="169" t="s">
        <v>19115</v>
      </c>
      <c r="B10537" s="170" t="s">
        <v>35225</v>
      </c>
      <c r="C10537" s="169" t="s">
        <v>174</v>
      </c>
    </row>
    <row r="10538" spans="1:3" ht="28.5">
      <c r="A10538" s="169" t="s">
        <v>19117</v>
      </c>
      <c r="B10538" s="170" t="s">
        <v>35226</v>
      </c>
      <c r="C10538" s="169" t="s">
        <v>174</v>
      </c>
    </row>
    <row r="10539" spans="1:3" ht="28.5">
      <c r="A10539" s="169" t="s">
        <v>19119</v>
      </c>
      <c r="B10539" s="170" t="s">
        <v>35227</v>
      </c>
      <c r="C10539" s="169" t="s">
        <v>174</v>
      </c>
    </row>
    <row r="10540" spans="1:3" ht="28.5">
      <c r="A10540" s="169" t="s">
        <v>19121</v>
      </c>
      <c r="B10540" s="170" t="s">
        <v>35228</v>
      </c>
      <c r="C10540" s="169" t="s">
        <v>174</v>
      </c>
    </row>
    <row r="10541" spans="1:3" ht="28.5">
      <c r="A10541" s="169" t="s">
        <v>19123</v>
      </c>
      <c r="B10541" s="170" t="s">
        <v>35229</v>
      </c>
      <c r="C10541" s="169" t="s">
        <v>174</v>
      </c>
    </row>
    <row r="10542" spans="1:3" ht="28.5">
      <c r="A10542" s="169" t="s">
        <v>19125</v>
      </c>
      <c r="B10542" s="170" t="s">
        <v>35230</v>
      </c>
      <c r="C10542" s="169" t="s">
        <v>174</v>
      </c>
    </row>
    <row r="10543" spans="1:3" ht="42.75">
      <c r="A10543" s="169" t="s">
        <v>19127</v>
      </c>
      <c r="B10543" s="170" t="s">
        <v>35231</v>
      </c>
      <c r="C10543" s="169" t="s">
        <v>174</v>
      </c>
    </row>
    <row r="10544" spans="1:3" ht="42.75">
      <c r="A10544" s="169" t="s">
        <v>19129</v>
      </c>
      <c r="B10544" s="170" t="s">
        <v>35232</v>
      </c>
      <c r="C10544" s="169" t="s">
        <v>174</v>
      </c>
    </row>
    <row r="10545" spans="1:3" ht="42.75">
      <c r="A10545" s="169" t="s">
        <v>19131</v>
      </c>
      <c r="B10545" s="170" t="s">
        <v>35233</v>
      </c>
      <c r="C10545" s="169" t="s">
        <v>174</v>
      </c>
    </row>
    <row r="10546" spans="1:3" ht="42.75">
      <c r="A10546" s="169" t="s">
        <v>19133</v>
      </c>
      <c r="B10546" s="170" t="s">
        <v>35234</v>
      </c>
      <c r="C10546" s="169" t="s">
        <v>174</v>
      </c>
    </row>
    <row r="10547" spans="1:3" ht="42.75">
      <c r="A10547" s="169" t="s">
        <v>19135</v>
      </c>
      <c r="B10547" s="170" t="s">
        <v>35235</v>
      </c>
      <c r="C10547" s="169" t="s">
        <v>174</v>
      </c>
    </row>
    <row r="10548" spans="1:3" ht="42.75">
      <c r="A10548" s="169" t="s">
        <v>19137</v>
      </c>
      <c r="B10548" s="170" t="s">
        <v>35236</v>
      </c>
      <c r="C10548" s="169" t="s">
        <v>174</v>
      </c>
    </row>
    <row r="10549" spans="1:3" ht="42.75">
      <c r="A10549" s="169" t="s">
        <v>19139</v>
      </c>
      <c r="B10549" s="170" t="s">
        <v>35237</v>
      </c>
      <c r="C10549" s="169" t="s">
        <v>174</v>
      </c>
    </row>
    <row r="10550" spans="1:3" ht="28.5">
      <c r="A10550" s="169" t="s">
        <v>19141</v>
      </c>
      <c r="B10550" s="170" t="s">
        <v>35238</v>
      </c>
      <c r="C10550" s="169" t="s">
        <v>174</v>
      </c>
    </row>
    <row r="10551" spans="1:3" ht="28.5">
      <c r="A10551" s="169" t="s">
        <v>19143</v>
      </c>
      <c r="B10551" s="170" t="s">
        <v>35239</v>
      </c>
      <c r="C10551" s="169" t="s">
        <v>174</v>
      </c>
    </row>
    <row r="10552" spans="1:3" ht="28.5">
      <c r="A10552" s="169" t="s">
        <v>19145</v>
      </c>
      <c r="B10552" s="170" t="s">
        <v>35240</v>
      </c>
      <c r="C10552" s="169" t="s">
        <v>174</v>
      </c>
    </row>
    <row r="10553" spans="1:3" ht="28.5">
      <c r="A10553" s="169" t="s">
        <v>19147</v>
      </c>
      <c r="B10553" s="170" t="s">
        <v>35241</v>
      </c>
      <c r="C10553" s="169" t="s">
        <v>174</v>
      </c>
    </row>
    <row r="10554" spans="1:3" ht="28.5">
      <c r="A10554" s="169" t="s">
        <v>19149</v>
      </c>
      <c r="B10554" s="170" t="s">
        <v>35242</v>
      </c>
      <c r="C10554" s="169" t="s">
        <v>174</v>
      </c>
    </row>
    <row r="10555" spans="1:3" ht="28.5">
      <c r="A10555" s="169" t="s">
        <v>19151</v>
      </c>
      <c r="B10555" s="170" t="s">
        <v>35243</v>
      </c>
      <c r="C10555" s="169" t="s">
        <v>174</v>
      </c>
    </row>
    <row r="10556" spans="1:3" ht="28.5">
      <c r="A10556" s="169" t="s">
        <v>19153</v>
      </c>
      <c r="B10556" s="170" t="s">
        <v>35244</v>
      </c>
      <c r="C10556" s="169" t="s">
        <v>174</v>
      </c>
    </row>
    <row r="10557" spans="1:3" ht="28.5">
      <c r="A10557" s="169" t="s">
        <v>19155</v>
      </c>
      <c r="B10557" s="170" t="s">
        <v>35245</v>
      </c>
      <c r="C10557" s="169" t="s">
        <v>174</v>
      </c>
    </row>
    <row r="10558" spans="1:3" ht="28.5">
      <c r="A10558" s="169" t="s">
        <v>19157</v>
      </c>
      <c r="B10558" s="170" t="s">
        <v>35246</v>
      </c>
      <c r="C10558" s="169" t="s">
        <v>174</v>
      </c>
    </row>
    <row r="10559" spans="1:3" ht="28.5">
      <c r="A10559" s="169" t="s">
        <v>19159</v>
      </c>
      <c r="B10559" s="170" t="s">
        <v>35247</v>
      </c>
      <c r="C10559" s="169" t="s">
        <v>174</v>
      </c>
    </row>
    <row r="10560" spans="1:3" ht="42.75">
      <c r="A10560" s="169" t="s">
        <v>19161</v>
      </c>
      <c r="B10560" s="170" t="s">
        <v>35248</v>
      </c>
      <c r="C10560" s="169" t="s">
        <v>174</v>
      </c>
    </row>
    <row r="10561" spans="1:3" ht="42.75">
      <c r="A10561" s="169" t="s">
        <v>19163</v>
      </c>
      <c r="B10561" s="170" t="s">
        <v>35249</v>
      </c>
      <c r="C10561" s="169" t="s">
        <v>174</v>
      </c>
    </row>
    <row r="10562" spans="1:3" ht="42.75">
      <c r="A10562" s="169" t="s">
        <v>19165</v>
      </c>
      <c r="B10562" s="170" t="s">
        <v>35250</v>
      </c>
      <c r="C10562" s="169" t="s">
        <v>174</v>
      </c>
    </row>
    <row r="10563" spans="1:3" ht="42.75">
      <c r="A10563" s="169" t="s">
        <v>19167</v>
      </c>
      <c r="B10563" s="170" t="s">
        <v>35251</v>
      </c>
      <c r="C10563" s="169" t="s">
        <v>174</v>
      </c>
    </row>
    <row r="10564" spans="1:3" ht="42.75">
      <c r="A10564" s="169" t="s">
        <v>19169</v>
      </c>
      <c r="B10564" s="170" t="s">
        <v>35252</v>
      </c>
      <c r="C10564" s="169" t="s">
        <v>174</v>
      </c>
    </row>
    <row r="10565" spans="1:3" ht="42.75">
      <c r="A10565" s="169" t="s">
        <v>19171</v>
      </c>
      <c r="B10565" s="170" t="s">
        <v>35253</v>
      </c>
      <c r="C10565" s="169" t="s">
        <v>174</v>
      </c>
    </row>
    <row r="10566" spans="1:3" ht="42.75">
      <c r="A10566" s="169" t="s">
        <v>19173</v>
      </c>
      <c r="B10566" s="170" t="s">
        <v>35254</v>
      </c>
      <c r="C10566" s="169" t="s">
        <v>174</v>
      </c>
    </row>
    <row r="10567" spans="1:3" ht="42.75">
      <c r="A10567" s="169" t="s">
        <v>19175</v>
      </c>
      <c r="B10567" s="170" t="s">
        <v>35255</v>
      </c>
      <c r="C10567" s="169" t="s">
        <v>174</v>
      </c>
    </row>
    <row r="10568" spans="1:3" ht="42.75">
      <c r="A10568" s="169" t="s">
        <v>19177</v>
      </c>
      <c r="B10568" s="170" t="s">
        <v>35256</v>
      </c>
      <c r="C10568" s="169" t="s">
        <v>174</v>
      </c>
    </row>
    <row r="10569" spans="1:3" ht="42.75">
      <c r="A10569" s="169" t="s">
        <v>19179</v>
      </c>
      <c r="B10569" s="170" t="s">
        <v>35257</v>
      </c>
      <c r="C10569" s="169" t="s">
        <v>174</v>
      </c>
    </row>
    <row r="10570" spans="1:3" ht="42.75">
      <c r="A10570" s="169" t="s">
        <v>19181</v>
      </c>
      <c r="B10570" s="170" t="s">
        <v>35258</v>
      </c>
      <c r="C10570" s="169" t="s">
        <v>174</v>
      </c>
    </row>
    <row r="10571" spans="1:3" ht="42.75">
      <c r="A10571" s="169" t="s">
        <v>19183</v>
      </c>
      <c r="B10571" s="170" t="s">
        <v>35259</v>
      </c>
      <c r="C10571" s="169" t="s">
        <v>174</v>
      </c>
    </row>
    <row r="10572" spans="1:3" ht="42.75">
      <c r="A10572" s="169" t="s">
        <v>19185</v>
      </c>
      <c r="B10572" s="170" t="s">
        <v>35260</v>
      </c>
      <c r="C10572" s="169" t="s">
        <v>174</v>
      </c>
    </row>
    <row r="10573" spans="1:3" ht="42.75">
      <c r="A10573" s="169" t="s">
        <v>19187</v>
      </c>
      <c r="B10573" s="170" t="s">
        <v>35261</v>
      </c>
      <c r="C10573" s="169" t="s">
        <v>174</v>
      </c>
    </row>
    <row r="10574" spans="1:3" ht="42.75">
      <c r="A10574" s="169" t="s">
        <v>19189</v>
      </c>
      <c r="B10574" s="170" t="s">
        <v>35262</v>
      </c>
      <c r="C10574" s="169" t="s">
        <v>174</v>
      </c>
    </row>
    <row r="10575" spans="1:3" ht="42.75">
      <c r="A10575" s="169" t="s">
        <v>19191</v>
      </c>
      <c r="B10575" s="170" t="s">
        <v>35263</v>
      </c>
      <c r="C10575" s="169" t="s">
        <v>174</v>
      </c>
    </row>
    <row r="10576" spans="1:3" ht="42.75">
      <c r="A10576" s="169" t="s">
        <v>19193</v>
      </c>
      <c r="B10576" s="170" t="s">
        <v>35264</v>
      </c>
      <c r="C10576" s="169" t="s">
        <v>174</v>
      </c>
    </row>
    <row r="10577" spans="1:3" ht="42.75">
      <c r="A10577" s="169" t="s">
        <v>19195</v>
      </c>
      <c r="B10577" s="170" t="s">
        <v>35265</v>
      </c>
      <c r="C10577" s="169" t="s">
        <v>174</v>
      </c>
    </row>
    <row r="10578" spans="1:3" ht="42.75">
      <c r="A10578" s="169" t="s">
        <v>19197</v>
      </c>
      <c r="B10578" s="170" t="s">
        <v>35266</v>
      </c>
      <c r="C10578" s="169" t="s">
        <v>174</v>
      </c>
    </row>
    <row r="10579" spans="1:3" ht="42.75">
      <c r="A10579" s="169" t="s">
        <v>19199</v>
      </c>
      <c r="B10579" s="170" t="s">
        <v>35267</v>
      </c>
      <c r="C10579" s="169" t="s">
        <v>174</v>
      </c>
    </row>
    <row r="10580" spans="1:3" ht="42.75">
      <c r="A10580" s="169" t="s">
        <v>19201</v>
      </c>
      <c r="B10580" s="170" t="s">
        <v>35268</v>
      </c>
      <c r="C10580" s="169" t="s">
        <v>174</v>
      </c>
    </row>
    <row r="10581" spans="1:3" ht="42.75">
      <c r="A10581" s="169" t="s">
        <v>19203</v>
      </c>
      <c r="B10581" s="170" t="s">
        <v>35269</v>
      </c>
      <c r="C10581" s="169" t="s">
        <v>174</v>
      </c>
    </row>
    <row r="10582" spans="1:3" ht="42.75">
      <c r="A10582" s="169" t="s">
        <v>19205</v>
      </c>
      <c r="B10582" s="170" t="s">
        <v>35270</v>
      </c>
      <c r="C10582" s="169" t="s">
        <v>174</v>
      </c>
    </row>
    <row r="10583" spans="1:3" ht="42.75">
      <c r="A10583" s="169" t="s">
        <v>19207</v>
      </c>
      <c r="B10583" s="170" t="s">
        <v>35271</v>
      </c>
      <c r="C10583" s="169" t="s">
        <v>174</v>
      </c>
    </row>
    <row r="10584" spans="1:3" ht="42.75">
      <c r="A10584" s="169" t="s">
        <v>19209</v>
      </c>
      <c r="B10584" s="170" t="s">
        <v>35272</v>
      </c>
      <c r="C10584" s="169" t="s">
        <v>174</v>
      </c>
    </row>
    <row r="10585" spans="1:3" ht="42.75">
      <c r="A10585" s="169" t="s">
        <v>19211</v>
      </c>
      <c r="B10585" s="170" t="s">
        <v>35273</v>
      </c>
      <c r="C10585" s="169" t="s">
        <v>174</v>
      </c>
    </row>
    <row r="10586" spans="1:3" ht="42.75">
      <c r="A10586" s="169" t="s">
        <v>19213</v>
      </c>
      <c r="B10586" s="170" t="s">
        <v>35274</v>
      </c>
      <c r="C10586" s="169" t="s">
        <v>174</v>
      </c>
    </row>
    <row r="10587" spans="1:3" ht="42.75">
      <c r="A10587" s="169" t="s">
        <v>19215</v>
      </c>
      <c r="B10587" s="170" t="s">
        <v>35275</v>
      </c>
      <c r="C10587" s="169" t="s">
        <v>174</v>
      </c>
    </row>
    <row r="10588" spans="1:3" ht="42.75">
      <c r="A10588" s="169" t="s">
        <v>19217</v>
      </c>
      <c r="B10588" s="170" t="s">
        <v>35276</v>
      </c>
      <c r="C10588" s="169" t="s">
        <v>174</v>
      </c>
    </row>
    <row r="10589" spans="1:3" ht="42.75">
      <c r="A10589" s="169" t="s">
        <v>19219</v>
      </c>
      <c r="B10589" s="170" t="s">
        <v>35277</v>
      </c>
      <c r="C10589" s="169" t="s">
        <v>174</v>
      </c>
    </row>
    <row r="10590" spans="1:3" ht="42.75">
      <c r="A10590" s="169" t="s">
        <v>19221</v>
      </c>
      <c r="B10590" s="170" t="s">
        <v>35278</v>
      </c>
      <c r="C10590" s="169" t="s">
        <v>174</v>
      </c>
    </row>
    <row r="10591" spans="1:3" ht="42.75">
      <c r="A10591" s="169" t="s">
        <v>19223</v>
      </c>
      <c r="B10591" s="170" t="s">
        <v>35279</v>
      </c>
      <c r="C10591" s="169" t="s">
        <v>174</v>
      </c>
    </row>
    <row r="10592" spans="1:3" ht="42.75">
      <c r="A10592" s="169" t="s">
        <v>19225</v>
      </c>
      <c r="B10592" s="170" t="s">
        <v>35280</v>
      </c>
      <c r="C10592" s="169" t="s">
        <v>174</v>
      </c>
    </row>
    <row r="10593" spans="1:3" ht="42.75">
      <c r="A10593" s="169" t="s">
        <v>19227</v>
      </c>
      <c r="B10593" s="170" t="s">
        <v>35281</v>
      </c>
      <c r="C10593" s="169" t="s">
        <v>174</v>
      </c>
    </row>
    <row r="10594" spans="1:3" ht="42.75">
      <c r="A10594" s="169" t="s">
        <v>19229</v>
      </c>
      <c r="B10594" s="170" t="s">
        <v>35282</v>
      </c>
      <c r="C10594" s="169" t="s">
        <v>174</v>
      </c>
    </row>
    <row r="10595" spans="1:3" ht="42.75">
      <c r="A10595" s="169" t="s">
        <v>19231</v>
      </c>
      <c r="B10595" s="170" t="s">
        <v>35283</v>
      </c>
      <c r="C10595" s="169" t="s">
        <v>174</v>
      </c>
    </row>
    <row r="10596" spans="1:3" ht="42.75">
      <c r="A10596" s="169" t="s">
        <v>19233</v>
      </c>
      <c r="B10596" s="170" t="s">
        <v>35284</v>
      </c>
      <c r="C10596" s="169" t="s">
        <v>174</v>
      </c>
    </row>
    <row r="10597" spans="1:3" ht="42.75">
      <c r="A10597" s="169" t="s">
        <v>19235</v>
      </c>
      <c r="B10597" s="170" t="s">
        <v>35285</v>
      </c>
      <c r="C10597" s="169" t="s">
        <v>174</v>
      </c>
    </row>
    <row r="10598" spans="1:3" ht="42.75">
      <c r="A10598" s="169" t="s">
        <v>19237</v>
      </c>
      <c r="B10598" s="170" t="s">
        <v>35286</v>
      </c>
      <c r="C10598" s="169" t="s">
        <v>174</v>
      </c>
    </row>
    <row r="10599" spans="1:3" ht="42.75">
      <c r="A10599" s="169" t="s">
        <v>19239</v>
      </c>
      <c r="B10599" s="170" t="s">
        <v>35287</v>
      </c>
      <c r="C10599" s="169" t="s">
        <v>174</v>
      </c>
    </row>
    <row r="10600" spans="1:3">
      <c r="A10600" s="169" t="s">
        <v>35288</v>
      </c>
      <c r="B10600" s="170" t="s">
        <v>35289</v>
      </c>
    </row>
    <row r="10601" spans="1:3" ht="28.5">
      <c r="A10601" s="169" t="s">
        <v>19241</v>
      </c>
      <c r="B10601" s="170" t="s">
        <v>35290</v>
      </c>
      <c r="C10601" s="169" t="s">
        <v>174</v>
      </c>
    </row>
    <row r="10602" spans="1:3" ht="28.5">
      <c r="A10602" s="169" t="s">
        <v>19243</v>
      </c>
      <c r="B10602" s="170" t="s">
        <v>35291</v>
      </c>
      <c r="C10602" s="169" t="s">
        <v>174</v>
      </c>
    </row>
    <row r="10603" spans="1:3" ht="28.5">
      <c r="A10603" s="169" t="s">
        <v>19245</v>
      </c>
      <c r="B10603" s="170" t="s">
        <v>35292</v>
      </c>
      <c r="C10603" s="169" t="s">
        <v>174</v>
      </c>
    </row>
    <row r="10604" spans="1:3" ht="28.5">
      <c r="A10604" s="169" t="s">
        <v>19247</v>
      </c>
      <c r="B10604" s="170" t="s">
        <v>35293</v>
      </c>
      <c r="C10604" s="169" t="s">
        <v>174</v>
      </c>
    </row>
    <row r="10605" spans="1:3" ht="28.5">
      <c r="A10605" s="169" t="s">
        <v>19249</v>
      </c>
      <c r="B10605" s="170" t="s">
        <v>35294</v>
      </c>
      <c r="C10605" s="169" t="s">
        <v>174</v>
      </c>
    </row>
    <row r="10606" spans="1:3" ht="28.5">
      <c r="A10606" s="169" t="s">
        <v>19251</v>
      </c>
      <c r="B10606" s="170" t="s">
        <v>35295</v>
      </c>
      <c r="C10606" s="169" t="s">
        <v>174</v>
      </c>
    </row>
    <row r="10607" spans="1:3" ht="28.5">
      <c r="A10607" s="169" t="s">
        <v>19253</v>
      </c>
      <c r="B10607" s="170" t="s">
        <v>35296</v>
      </c>
      <c r="C10607" s="169" t="s">
        <v>174</v>
      </c>
    </row>
    <row r="10608" spans="1:3" ht="28.5">
      <c r="A10608" s="169" t="s">
        <v>19255</v>
      </c>
      <c r="B10608" s="170" t="s">
        <v>35297</v>
      </c>
      <c r="C10608" s="169" t="s">
        <v>174</v>
      </c>
    </row>
    <row r="10609" spans="1:3" ht="28.5">
      <c r="A10609" s="169" t="s">
        <v>19257</v>
      </c>
      <c r="B10609" s="170" t="s">
        <v>35298</v>
      </c>
      <c r="C10609" s="169" t="s">
        <v>174</v>
      </c>
    </row>
    <row r="10610" spans="1:3" ht="28.5">
      <c r="A10610" s="169" t="s">
        <v>19259</v>
      </c>
      <c r="B10610" s="170" t="s">
        <v>35299</v>
      </c>
      <c r="C10610" s="169" t="s">
        <v>174</v>
      </c>
    </row>
    <row r="10611" spans="1:3" ht="42.75">
      <c r="A10611" s="169" t="s">
        <v>35300</v>
      </c>
      <c r="B10611" s="170" t="s">
        <v>35301</v>
      </c>
      <c r="C10611" s="169" t="s">
        <v>174</v>
      </c>
    </row>
    <row r="10612" spans="1:3">
      <c r="A10612" s="169" t="s">
        <v>19261</v>
      </c>
      <c r="B10612" s="170" t="s">
        <v>35302</v>
      </c>
      <c r="C10612" s="169" t="s">
        <v>174</v>
      </c>
    </row>
    <row r="10613" spans="1:3">
      <c r="A10613" s="169" t="s">
        <v>19263</v>
      </c>
      <c r="B10613" s="170" t="s">
        <v>35303</v>
      </c>
      <c r="C10613" s="169" t="s">
        <v>174</v>
      </c>
    </row>
    <row r="10614" spans="1:3">
      <c r="A10614" s="169" t="s">
        <v>19265</v>
      </c>
      <c r="B10614" s="170" t="s">
        <v>35304</v>
      </c>
      <c r="C10614" s="169" t="s">
        <v>174</v>
      </c>
    </row>
    <row r="10615" spans="1:3">
      <c r="A10615" s="169" t="s">
        <v>19267</v>
      </c>
      <c r="B10615" s="170" t="s">
        <v>35305</v>
      </c>
      <c r="C10615" s="169" t="s">
        <v>174</v>
      </c>
    </row>
    <row r="10616" spans="1:3">
      <c r="A10616" s="169" t="s">
        <v>19269</v>
      </c>
      <c r="B10616" s="170" t="s">
        <v>35306</v>
      </c>
      <c r="C10616" s="169" t="s">
        <v>174</v>
      </c>
    </row>
    <row r="10617" spans="1:3" ht="28.5">
      <c r="A10617" s="169" t="s">
        <v>19271</v>
      </c>
      <c r="B10617" s="170" t="s">
        <v>35307</v>
      </c>
      <c r="C10617" s="169" t="s">
        <v>174</v>
      </c>
    </row>
    <row r="10618" spans="1:3" ht="28.5">
      <c r="A10618" s="169" t="s">
        <v>19273</v>
      </c>
      <c r="B10618" s="170" t="s">
        <v>35308</v>
      </c>
      <c r="C10618" s="169" t="s">
        <v>174</v>
      </c>
    </row>
    <row r="10619" spans="1:3" ht="28.5">
      <c r="A10619" s="169" t="s">
        <v>19275</v>
      </c>
      <c r="B10619" s="170" t="s">
        <v>35309</v>
      </c>
      <c r="C10619" s="169" t="s">
        <v>174</v>
      </c>
    </row>
    <row r="10620" spans="1:3">
      <c r="A10620" s="169" t="s">
        <v>19277</v>
      </c>
      <c r="B10620" s="170" t="s">
        <v>35310</v>
      </c>
      <c r="C10620" s="169" t="s">
        <v>174</v>
      </c>
    </row>
    <row r="10621" spans="1:3">
      <c r="A10621" s="169" t="s">
        <v>19279</v>
      </c>
      <c r="B10621" s="170" t="s">
        <v>35311</v>
      </c>
      <c r="C10621" s="169" t="s">
        <v>174</v>
      </c>
    </row>
    <row r="10622" spans="1:3">
      <c r="A10622" s="169" t="s">
        <v>474</v>
      </c>
      <c r="B10622" s="170" t="s">
        <v>35312</v>
      </c>
      <c r="C10622" s="169" t="s">
        <v>174</v>
      </c>
    </row>
    <row r="10623" spans="1:3">
      <c r="A10623" s="169" t="s">
        <v>35313</v>
      </c>
      <c r="B10623" s="170" t="s">
        <v>35314</v>
      </c>
    </row>
    <row r="10624" spans="1:3" ht="28.5">
      <c r="A10624" s="169" t="s">
        <v>19282</v>
      </c>
      <c r="B10624" s="170" t="s">
        <v>35315</v>
      </c>
      <c r="C10624" s="169" t="s">
        <v>174</v>
      </c>
    </row>
    <row r="10625" spans="1:3" ht="28.5">
      <c r="A10625" s="169" t="s">
        <v>19284</v>
      </c>
      <c r="B10625" s="170" t="s">
        <v>35316</v>
      </c>
      <c r="C10625" s="169" t="s">
        <v>174</v>
      </c>
    </row>
    <row r="10626" spans="1:3" ht="28.5">
      <c r="A10626" s="169" t="s">
        <v>19286</v>
      </c>
      <c r="B10626" s="170" t="s">
        <v>35317</v>
      </c>
      <c r="C10626" s="169" t="s">
        <v>174</v>
      </c>
    </row>
    <row r="10627" spans="1:3" ht="28.5">
      <c r="A10627" s="169" t="s">
        <v>19288</v>
      </c>
      <c r="B10627" s="170" t="s">
        <v>35318</v>
      </c>
      <c r="C10627" s="169" t="s">
        <v>174</v>
      </c>
    </row>
    <row r="10628" spans="1:3" ht="28.5">
      <c r="A10628" s="169" t="s">
        <v>19290</v>
      </c>
      <c r="B10628" s="170" t="s">
        <v>35319</v>
      </c>
      <c r="C10628" s="169" t="s">
        <v>174</v>
      </c>
    </row>
    <row r="10629" spans="1:3" ht="28.5">
      <c r="A10629" s="169" t="s">
        <v>19292</v>
      </c>
      <c r="B10629" s="170" t="s">
        <v>35320</v>
      </c>
      <c r="C10629" s="169" t="s">
        <v>174</v>
      </c>
    </row>
    <row r="10630" spans="1:3" ht="28.5">
      <c r="A10630" s="169" t="s">
        <v>19294</v>
      </c>
      <c r="B10630" s="170" t="s">
        <v>35321</v>
      </c>
      <c r="C10630" s="169" t="s">
        <v>174</v>
      </c>
    </row>
    <row r="10631" spans="1:3" ht="28.5">
      <c r="A10631" s="169" t="s">
        <v>19296</v>
      </c>
      <c r="B10631" s="170" t="s">
        <v>35322</v>
      </c>
      <c r="C10631" s="169" t="s">
        <v>174</v>
      </c>
    </row>
    <row r="10632" spans="1:3" ht="28.5">
      <c r="A10632" s="169" t="s">
        <v>19298</v>
      </c>
      <c r="B10632" s="170" t="s">
        <v>35323</v>
      </c>
      <c r="C10632" s="169" t="s">
        <v>174</v>
      </c>
    </row>
    <row r="10633" spans="1:3" ht="28.5">
      <c r="A10633" s="169" t="s">
        <v>19300</v>
      </c>
      <c r="B10633" s="170" t="s">
        <v>35324</v>
      </c>
      <c r="C10633" s="169" t="s">
        <v>174</v>
      </c>
    </row>
    <row r="10634" spans="1:3" ht="28.5">
      <c r="A10634" s="169" t="s">
        <v>19302</v>
      </c>
      <c r="B10634" s="170" t="s">
        <v>35325</v>
      </c>
      <c r="C10634" s="169" t="s">
        <v>35326</v>
      </c>
    </row>
    <row r="10635" spans="1:3" ht="28.5">
      <c r="A10635" s="169" t="s">
        <v>19304</v>
      </c>
      <c r="B10635" s="170" t="s">
        <v>35327</v>
      </c>
      <c r="C10635" s="169" t="s">
        <v>35326</v>
      </c>
    </row>
    <row r="10636" spans="1:3" ht="28.5">
      <c r="A10636" s="169" t="s">
        <v>19306</v>
      </c>
      <c r="B10636" s="170" t="s">
        <v>35328</v>
      </c>
      <c r="C10636" s="169" t="s">
        <v>35326</v>
      </c>
    </row>
    <row r="10637" spans="1:3" ht="28.5">
      <c r="A10637" s="169" t="s">
        <v>19308</v>
      </c>
      <c r="B10637" s="170" t="s">
        <v>35329</v>
      </c>
      <c r="C10637" s="169" t="s">
        <v>35326</v>
      </c>
    </row>
    <row r="10638" spans="1:3" ht="28.5">
      <c r="A10638" s="169" t="s">
        <v>19310</v>
      </c>
      <c r="B10638" s="170" t="s">
        <v>35330</v>
      </c>
      <c r="C10638" s="169" t="s">
        <v>35326</v>
      </c>
    </row>
    <row r="10639" spans="1:3" ht="28.5">
      <c r="A10639" s="169" t="s">
        <v>19312</v>
      </c>
      <c r="B10639" s="170" t="s">
        <v>35331</v>
      </c>
      <c r="C10639" s="169" t="s">
        <v>35326</v>
      </c>
    </row>
    <row r="10640" spans="1:3" ht="28.5">
      <c r="A10640" s="169" t="s">
        <v>35332</v>
      </c>
      <c r="B10640" s="170" t="s">
        <v>35333</v>
      </c>
      <c r="C10640" s="169" t="s">
        <v>35326</v>
      </c>
    </row>
    <row r="10641" spans="1:3" ht="28.5">
      <c r="A10641" s="169" t="s">
        <v>35334</v>
      </c>
      <c r="B10641" s="170" t="s">
        <v>35335</v>
      </c>
      <c r="C10641" s="169" t="s">
        <v>35326</v>
      </c>
    </row>
    <row r="10642" spans="1:3" ht="28.5">
      <c r="A10642" s="169" t="s">
        <v>35336</v>
      </c>
      <c r="B10642" s="170" t="s">
        <v>35337</v>
      </c>
      <c r="C10642" s="169" t="s">
        <v>35326</v>
      </c>
    </row>
    <row r="10643" spans="1:3" ht="28.5">
      <c r="A10643" s="169" t="s">
        <v>35338</v>
      </c>
      <c r="B10643" s="170" t="s">
        <v>35339</v>
      </c>
      <c r="C10643" s="169" t="s">
        <v>35326</v>
      </c>
    </row>
    <row r="10644" spans="1:3" ht="28.5">
      <c r="A10644" s="169" t="s">
        <v>35340</v>
      </c>
      <c r="B10644" s="170" t="s">
        <v>35341</v>
      </c>
      <c r="C10644" s="169" t="s">
        <v>35326</v>
      </c>
    </row>
    <row r="10645" spans="1:3" ht="28.5">
      <c r="A10645" s="169" t="s">
        <v>35342</v>
      </c>
      <c r="B10645" s="170" t="s">
        <v>35343</v>
      </c>
      <c r="C10645" s="169" t="s">
        <v>35326</v>
      </c>
    </row>
    <row r="10646" spans="1:3" ht="28.5">
      <c r="A10646" s="169" t="s">
        <v>19314</v>
      </c>
      <c r="B10646" s="170" t="s">
        <v>35344</v>
      </c>
      <c r="C10646" s="169" t="s">
        <v>35326</v>
      </c>
    </row>
    <row r="10647" spans="1:3" ht="28.5">
      <c r="A10647" s="169" t="s">
        <v>19316</v>
      </c>
      <c r="B10647" s="170" t="s">
        <v>35345</v>
      </c>
      <c r="C10647" s="169" t="s">
        <v>35326</v>
      </c>
    </row>
    <row r="10648" spans="1:3" ht="28.5">
      <c r="A10648" s="169" t="s">
        <v>19318</v>
      </c>
      <c r="B10648" s="170" t="s">
        <v>35346</v>
      </c>
      <c r="C10648" s="169" t="s">
        <v>35326</v>
      </c>
    </row>
    <row r="10649" spans="1:3" ht="28.5">
      <c r="A10649" s="169" t="s">
        <v>19320</v>
      </c>
      <c r="B10649" s="170" t="s">
        <v>35347</v>
      </c>
      <c r="C10649" s="169" t="s">
        <v>35326</v>
      </c>
    </row>
    <row r="10650" spans="1:3" ht="28.5">
      <c r="A10650" s="169" t="s">
        <v>19322</v>
      </c>
      <c r="B10650" s="170" t="s">
        <v>35348</v>
      </c>
      <c r="C10650" s="169" t="s">
        <v>35326</v>
      </c>
    </row>
    <row r="10651" spans="1:3" ht="28.5">
      <c r="A10651" s="169" t="s">
        <v>19324</v>
      </c>
      <c r="B10651" s="170" t="s">
        <v>35349</v>
      </c>
      <c r="C10651" s="169" t="s">
        <v>35326</v>
      </c>
    </row>
    <row r="10652" spans="1:3" ht="28.5">
      <c r="A10652" s="169" t="s">
        <v>19326</v>
      </c>
      <c r="B10652" s="170" t="s">
        <v>35350</v>
      </c>
      <c r="C10652" s="169" t="s">
        <v>35326</v>
      </c>
    </row>
    <row r="10653" spans="1:3" ht="28.5">
      <c r="A10653" s="169" t="s">
        <v>19328</v>
      </c>
      <c r="B10653" s="170" t="s">
        <v>35351</v>
      </c>
      <c r="C10653" s="169" t="s">
        <v>35326</v>
      </c>
    </row>
    <row r="10654" spans="1:3" ht="28.5">
      <c r="A10654" s="169" t="s">
        <v>19330</v>
      </c>
      <c r="B10654" s="170" t="s">
        <v>35352</v>
      </c>
      <c r="C10654" s="169" t="s">
        <v>35326</v>
      </c>
    </row>
    <row r="10655" spans="1:3" ht="28.5">
      <c r="A10655" s="169" t="s">
        <v>19332</v>
      </c>
      <c r="B10655" s="170" t="s">
        <v>35353</v>
      </c>
      <c r="C10655" s="169" t="s">
        <v>35326</v>
      </c>
    </row>
    <row r="10656" spans="1:3" ht="28.5">
      <c r="A10656" s="169" t="s">
        <v>19334</v>
      </c>
      <c r="B10656" s="170" t="s">
        <v>35354</v>
      </c>
      <c r="C10656" s="169" t="s">
        <v>35326</v>
      </c>
    </row>
    <row r="10657" spans="1:3" ht="28.5">
      <c r="A10657" s="169" t="s">
        <v>19336</v>
      </c>
      <c r="B10657" s="170" t="s">
        <v>35355</v>
      </c>
      <c r="C10657" s="169" t="s">
        <v>35326</v>
      </c>
    </row>
    <row r="10658" spans="1:3" ht="28.5">
      <c r="A10658" s="169" t="s">
        <v>19338</v>
      </c>
      <c r="B10658" s="170" t="s">
        <v>35356</v>
      </c>
      <c r="C10658" s="169" t="s">
        <v>35326</v>
      </c>
    </row>
    <row r="10659" spans="1:3" ht="28.5">
      <c r="A10659" s="169" t="s">
        <v>19340</v>
      </c>
      <c r="B10659" s="170" t="s">
        <v>35357</v>
      </c>
      <c r="C10659" s="169" t="s">
        <v>35326</v>
      </c>
    </row>
    <row r="10660" spans="1:3" ht="28.5">
      <c r="A10660" s="169" t="s">
        <v>35358</v>
      </c>
      <c r="B10660" s="170" t="s">
        <v>35359</v>
      </c>
      <c r="C10660" s="169" t="s">
        <v>35326</v>
      </c>
    </row>
    <row r="10661" spans="1:3" ht="28.5">
      <c r="A10661" s="169" t="s">
        <v>35360</v>
      </c>
      <c r="B10661" s="170" t="s">
        <v>35361</v>
      </c>
      <c r="C10661" s="169" t="s">
        <v>35326</v>
      </c>
    </row>
    <row r="10662" spans="1:3" ht="28.5">
      <c r="A10662" s="169" t="s">
        <v>35362</v>
      </c>
      <c r="B10662" s="170" t="s">
        <v>35363</v>
      </c>
      <c r="C10662" s="169" t="s">
        <v>35326</v>
      </c>
    </row>
    <row r="10663" spans="1:3" ht="28.5">
      <c r="A10663" s="169" t="s">
        <v>35364</v>
      </c>
      <c r="B10663" s="170" t="s">
        <v>35365</v>
      </c>
      <c r="C10663" s="169" t="s">
        <v>35326</v>
      </c>
    </row>
    <row r="10664" spans="1:3" ht="28.5">
      <c r="A10664" s="169" t="s">
        <v>35366</v>
      </c>
      <c r="B10664" s="170" t="s">
        <v>35367</v>
      </c>
      <c r="C10664" s="169" t="s">
        <v>35326</v>
      </c>
    </row>
    <row r="10665" spans="1:3" ht="28.5">
      <c r="A10665" s="169" t="s">
        <v>35368</v>
      </c>
      <c r="B10665" s="170" t="s">
        <v>35369</v>
      </c>
      <c r="C10665" s="169" t="s">
        <v>35326</v>
      </c>
    </row>
    <row r="10666" spans="1:3" ht="28.5">
      <c r="A10666" s="169" t="s">
        <v>35370</v>
      </c>
      <c r="B10666" s="170" t="s">
        <v>35371</v>
      </c>
      <c r="C10666" s="169" t="s">
        <v>35326</v>
      </c>
    </row>
    <row r="10667" spans="1:3" ht="28.5">
      <c r="A10667" s="169" t="s">
        <v>35372</v>
      </c>
      <c r="B10667" s="170" t="s">
        <v>35373</v>
      </c>
      <c r="C10667" s="169" t="s">
        <v>35326</v>
      </c>
    </row>
    <row r="10668" spans="1:3" ht="28.5">
      <c r="A10668" s="169" t="s">
        <v>19342</v>
      </c>
      <c r="B10668" s="170" t="s">
        <v>35374</v>
      </c>
      <c r="C10668" s="169" t="s">
        <v>35326</v>
      </c>
    </row>
    <row r="10669" spans="1:3" ht="28.5">
      <c r="A10669" s="169" t="s">
        <v>19344</v>
      </c>
      <c r="B10669" s="170" t="s">
        <v>35375</v>
      </c>
      <c r="C10669" s="169" t="s">
        <v>35326</v>
      </c>
    </row>
    <row r="10670" spans="1:3" ht="28.5">
      <c r="A10670" s="169" t="s">
        <v>19346</v>
      </c>
      <c r="B10670" s="170" t="s">
        <v>35376</v>
      </c>
      <c r="C10670" s="169" t="s">
        <v>35326</v>
      </c>
    </row>
    <row r="10671" spans="1:3" ht="28.5">
      <c r="A10671" s="169" t="s">
        <v>19348</v>
      </c>
      <c r="B10671" s="170" t="s">
        <v>35377</v>
      </c>
      <c r="C10671" s="169" t="s">
        <v>35326</v>
      </c>
    </row>
    <row r="10672" spans="1:3" ht="28.5">
      <c r="A10672" s="169" t="s">
        <v>19350</v>
      </c>
      <c r="B10672" s="170" t="s">
        <v>35378</v>
      </c>
      <c r="C10672" s="169" t="s">
        <v>35326</v>
      </c>
    </row>
    <row r="10673" spans="1:3" ht="28.5">
      <c r="A10673" s="169" t="s">
        <v>19352</v>
      </c>
      <c r="B10673" s="170" t="s">
        <v>35379</v>
      </c>
      <c r="C10673" s="169" t="s">
        <v>35326</v>
      </c>
    </row>
    <row r="10674" spans="1:3" ht="28.5">
      <c r="A10674" s="169" t="s">
        <v>19354</v>
      </c>
      <c r="B10674" s="170" t="s">
        <v>35380</v>
      </c>
      <c r="C10674" s="169" t="s">
        <v>35326</v>
      </c>
    </row>
    <row r="10675" spans="1:3" ht="28.5">
      <c r="A10675" s="169" t="s">
        <v>19356</v>
      </c>
      <c r="B10675" s="170" t="s">
        <v>35381</v>
      </c>
      <c r="C10675" s="169" t="s">
        <v>35326</v>
      </c>
    </row>
    <row r="10676" spans="1:3" ht="28.5">
      <c r="A10676" s="169" t="s">
        <v>35382</v>
      </c>
      <c r="B10676" s="170" t="s">
        <v>35383</v>
      </c>
      <c r="C10676" s="169" t="s">
        <v>35326</v>
      </c>
    </row>
    <row r="10677" spans="1:3" ht="28.5">
      <c r="A10677" s="169" t="s">
        <v>35384</v>
      </c>
      <c r="B10677" s="170" t="s">
        <v>35385</v>
      </c>
      <c r="C10677" s="169" t="s">
        <v>35326</v>
      </c>
    </row>
    <row r="10678" spans="1:3" ht="28.5">
      <c r="A10678" s="169" t="s">
        <v>35386</v>
      </c>
      <c r="B10678" s="170" t="s">
        <v>35387</v>
      </c>
      <c r="C10678" s="169" t="s">
        <v>35326</v>
      </c>
    </row>
    <row r="10679" spans="1:3" ht="28.5">
      <c r="A10679" s="169" t="s">
        <v>35388</v>
      </c>
      <c r="B10679" s="170" t="s">
        <v>35389</v>
      </c>
      <c r="C10679" s="169" t="s">
        <v>35326</v>
      </c>
    </row>
    <row r="10680" spans="1:3" ht="28.5">
      <c r="A10680" s="169" t="s">
        <v>35390</v>
      </c>
      <c r="B10680" s="170" t="s">
        <v>35391</v>
      </c>
      <c r="C10680" s="169" t="s">
        <v>35326</v>
      </c>
    </row>
    <row r="10681" spans="1:3" ht="28.5">
      <c r="A10681" s="169" t="s">
        <v>35392</v>
      </c>
      <c r="B10681" s="170" t="s">
        <v>35393</v>
      </c>
      <c r="C10681" s="169" t="s">
        <v>35326</v>
      </c>
    </row>
    <row r="10682" spans="1:3" ht="28.5">
      <c r="A10682" s="169" t="s">
        <v>35394</v>
      </c>
      <c r="B10682" s="170" t="s">
        <v>35395</v>
      </c>
      <c r="C10682" s="169" t="s">
        <v>35326</v>
      </c>
    </row>
    <row r="10683" spans="1:3" ht="28.5">
      <c r="A10683" s="169" t="s">
        <v>35396</v>
      </c>
      <c r="B10683" s="170" t="s">
        <v>35397</v>
      </c>
      <c r="C10683" s="169" t="s">
        <v>35326</v>
      </c>
    </row>
    <row r="10684" spans="1:3">
      <c r="A10684" s="169" t="s">
        <v>35398</v>
      </c>
      <c r="B10684" s="170" t="s">
        <v>35399</v>
      </c>
    </row>
    <row r="10685" spans="1:3" ht="28.5">
      <c r="A10685" s="169" t="s">
        <v>19358</v>
      </c>
      <c r="B10685" s="170" t="s">
        <v>35400</v>
      </c>
      <c r="C10685" s="169" t="s">
        <v>174</v>
      </c>
    </row>
    <row r="10686" spans="1:3" ht="28.5">
      <c r="A10686" s="169" t="s">
        <v>19360</v>
      </c>
      <c r="B10686" s="170" t="s">
        <v>35401</v>
      </c>
      <c r="C10686" s="169" t="s">
        <v>174</v>
      </c>
    </row>
    <row r="10687" spans="1:3" ht="28.5">
      <c r="A10687" s="169" t="s">
        <v>19362</v>
      </c>
      <c r="B10687" s="170" t="s">
        <v>35402</v>
      </c>
      <c r="C10687" s="169" t="s">
        <v>174</v>
      </c>
    </row>
    <row r="10688" spans="1:3" ht="42.75">
      <c r="A10688" s="169" t="s">
        <v>19364</v>
      </c>
      <c r="B10688" s="170" t="s">
        <v>35403</v>
      </c>
      <c r="C10688" s="169" t="s">
        <v>174</v>
      </c>
    </row>
    <row r="10689" spans="1:3" ht="42.75">
      <c r="A10689" s="169" t="s">
        <v>19366</v>
      </c>
      <c r="B10689" s="170" t="s">
        <v>35404</v>
      </c>
      <c r="C10689" s="169" t="s">
        <v>174</v>
      </c>
    </row>
    <row r="10690" spans="1:3">
      <c r="A10690" s="169" t="s">
        <v>35405</v>
      </c>
      <c r="B10690" s="170" t="s">
        <v>35406</v>
      </c>
    </row>
    <row r="10691" spans="1:3" ht="28.5">
      <c r="A10691" s="169" t="s">
        <v>19368</v>
      </c>
      <c r="B10691" s="170" t="s">
        <v>35407</v>
      </c>
      <c r="C10691" s="169" t="s">
        <v>174</v>
      </c>
    </row>
    <row r="10692" spans="1:3">
      <c r="A10692" s="169" t="s">
        <v>19370</v>
      </c>
      <c r="B10692" s="170" t="s">
        <v>35408</v>
      </c>
      <c r="C10692" s="169" t="s">
        <v>174</v>
      </c>
    </row>
    <row r="10693" spans="1:3">
      <c r="A10693" s="169" t="s">
        <v>19372</v>
      </c>
      <c r="B10693" s="170" t="s">
        <v>35409</v>
      </c>
      <c r="C10693" s="169" t="s">
        <v>174</v>
      </c>
    </row>
    <row r="10694" spans="1:3">
      <c r="A10694" s="169" t="s">
        <v>19374</v>
      </c>
      <c r="B10694" s="170" t="s">
        <v>35410</v>
      </c>
      <c r="C10694" s="169" t="s">
        <v>174</v>
      </c>
    </row>
    <row r="10695" spans="1:3">
      <c r="A10695" s="169" t="s">
        <v>19376</v>
      </c>
      <c r="B10695" s="170" t="s">
        <v>35411</v>
      </c>
      <c r="C10695" s="169" t="s">
        <v>174</v>
      </c>
    </row>
    <row r="10696" spans="1:3">
      <c r="A10696" s="169" t="s">
        <v>19378</v>
      </c>
      <c r="B10696" s="170" t="s">
        <v>35412</v>
      </c>
      <c r="C10696" s="169" t="s">
        <v>174</v>
      </c>
    </row>
    <row r="10697" spans="1:3">
      <c r="A10697" s="169" t="s">
        <v>35413</v>
      </c>
      <c r="B10697" s="170" t="s">
        <v>35414</v>
      </c>
    </row>
    <row r="10698" spans="1:3">
      <c r="A10698" s="169" t="s">
        <v>19380</v>
      </c>
      <c r="B10698" s="170" t="s">
        <v>35415</v>
      </c>
      <c r="C10698" s="169" t="s">
        <v>174</v>
      </c>
    </row>
    <row r="10699" spans="1:3">
      <c r="A10699" s="169" t="s">
        <v>19382</v>
      </c>
      <c r="B10699" s="170" t="s">
        <v>35416</v>
      </c>
      <c r="C10699" s="169" t="s">
        <v>174</v>
      </c>
    </row>
    <row r="10700" spans="1:3" ht="28.5">
      <c r="A10700" s="169" t="s">
        <v>19388</v>
      </c>
      <c r="B10700" s="170" t="s">
        <v>35417</v>
      </c>
      <c r="C10700" s="169" t="s">
        <v>174</v>
      </c>
    </row>
    <row r="10701" spans="1:3">
      <c r="A10701" s="169" t="s">
        <v>35418</v>
      </c>
      <c r="B10701" s="170" t="s">
        <v>35419</v>
      </c>
    </row>
    <row r="10702" spans="1:3" ht="28.5">
      <c r="A10702" s="169" t="s">
        <v>19390</v>
      </c>
      <c r="B10702" s="170" t="s">
        <v>35420</v>
      </c>
      <c r="C10702" s="169" t="s">
        <v>174</v>
      </c>
    </row>
    <row r="10703" spans="1:3" ht="28.5">
      <c r="A10703" s="169" t="s">
        <v>19392</v>
      </c>
      <c r="B10703" s="170" t="s">
        <v>35421</v>
      </c>
      <c r="C10703" s="169" t="s">
        <v>174</v>
      </c>
    </row>
    <row r="10704" spans="1:3" ht="28.5">
      <c r="A10704" s="169" t="s">
        <v>19394</v>
      </c>
      <c r="B10704" s="170" t="s">
        <v>35422</v>
      </c>
      <c r="C10704" s="169" t="s">
        <v>174</v>
      </c>
    </row>
    <row r="10705" spans="1:3" ht="28.5">
      <c r="A10705" s="169" t="s">
        <v>19396</v>
      </c>
      <c r="B10705" s="170" t="s">
        <v>35423</v>
      </c>
      <c r="C10705" s="169" t="s">
        <v>174</v>
      </c>
    </row>
    <row r="10706" spans="1:3" ht="28.5">
      <c r="A10706" s="169" t="s">
        <v>19398</v>
      </c>
      <c r="B10706" s="170" t="s">
        <v>35424</v>
      </c>
      <c r="C10706" s="169" t="s">
        <v>174</v>
      </c>
    </row>
    <row r="10707" spans="1:3" ht="28.5">
      <c r="A10707" s="169" t="s">
        <v>19400</v>
      </c>
      <c r="B10707" s="170" t="s">
        <v>35425</v>
      </c>
      <c r="C10707" s="169" t="s">
        <v>174</v>
      </c>
    </row>
    <row r="10708" spans="1:3" ht="28.5">
      <c r="A10708" s="169" t="s">
        <v>19402</v>
      </c>
      <c r="B10708" s="170" t="s">
        <v>35426</v>
      </c>
      <c r="C10708" s="169" t="s">
        <v>174</v>
      </c>
    </row>
    <row r="10709" spans="1:3" ht="28.5">
      <c r="A10709" s="169" t="s">
        <v>19404</v>
      </c>
      <c r="B10709" s="170" t="s">
        <v>35427</v>
      </c>
      <c r="C10709" s="169" t="s">
        <v>174</v>
      </c>
    </row>
    <row r="10710" spans="1:3" ht="28.5">
      <c r="A10710" s="169" t="s">
        <v>19406</v>
      </c>
      <c r="B10710" s="170" t="s">
        <v>35428</v>
      </c>
      <c r="C10710" s="169" t="s">
        <v>174</v>
      </c>
    </row>
    <row r="10711" spans="1:3" ht="28.5">
      <c r="A10711" s="169" t="s">
        <v>350</v>
      </c>
      <c r="B10711" s="170" t="s">
        <v>35429</v>
      </c>
      <c r="C10711" s="169" t="s">
        <v>174</v>
      </c>
    </row>
    <row r="10712" spans="1:3" ht="28.5">
      <c r="A10712" s="169" t="s">
        <v>19409</v>
      </c>
      <c r="B10712" s="170" t="s">
        <v>35430</v>
      </c>
      <c r="C10712" s="169" t="s">
        <v>174</v>
      </c>
    </row>
    <row r="10713" spans="1:3" ht="28.5">
      <c r="A10713" s="169" t="s">
        <v>19411</v>
      </c>
      <c r="B10713" s="170" t="s">
        <v>35431</v>
      </c>
      <c r="C10713" s="169" t="s">
        <v>174</v>
      </c>
    </row>
    <row r="10714" spans="1:3" ht="28.5">
      <c r="A10714" s="169" t="s">
        <v>19413</v>
      </c>
      <c r="B10714" s="170" t="s">
        <v>35432</v>
      </c>
      <c r="C10714" s="169" t="s">
        <v>174</v>
      </c>
    </row>
    <row r="10715" spans="1:3" ht="28.5">
      <c r="A10715" s="169" t="s">
        <v>19415</v>
      </c>
      <c r="B10715" s="170" t="s">
        <v>35433</v>
      </c>
      <c r="C10715" s="169" t="s">
        <v>174</v>
      </c>
    </row>
    <row r="10716" spans="1:3" ht="28.5">
      <c r="A10716" s="169" t="s">
        <v>19417</v>
      </c>
      <c r="B10716" s="170" t="s">
        <v>35434</v>
      </c>
      <c r="C10716" s="169" t="s">
        <v>174</v>
      </c>
    </row>
    <row r="10717" spans="1:3" ht="28.5">
      <c r="A10717" s="169" t="s">
        <v>35435</v>
      </c>
      <c r="B10717" s="170" t="s">
        <v>35436</v>
      </c>
      <c r="C10717" s="169" t="s">
        <v>174</v>
      </c>
    </row>
    <row r="10718" spans="1:3" ht="28.5">
      <c r="A10718" s="169" t="s">
        <v>19419</v>
      </c>
      <c r="B10718" s="170" t="s">
        <v>35437</v>
      </c>
      <c r="C10718" s="169" t="s">
        <v>174</v>
      </c>
    </row>
    <row r="10719" spans="1:3" ht="57">
      <c r="A10719" s="169" t="s">
        <v>19421</v>
      </c>
      <c r="B10719" s="170" t="s">
        <v>35438</v>
      </c>
      <c r="C10719" s="169" t="s">
        <v>174</v>
      </c>
    </row>
    <row r="10720" spans="1:3">
      <c r="A10720" s="169" t="s">
        <v>19423</v>
      </c>
      <c r="B10720" s="170" t="s">
        <v>35439</v>
      </c>
      <c r="C10720" s="169" t="s">
        <v>174</v>
      </c>
    </row>
    <row r="10721" spans="1:3">
      <c r="A10721" s="169" t="s">
        <v>19425</v>
      </c>
      <c r="B10721" s="170" t="s">
        <v>35440</v>
      </c>
      <c r="C10721" s="169" t="s">
        <v>174</v>
      </c>
    </row>
    <row r="10722" spans="1:3">
      <c r="A10722" s="169" t="s">
        <v>19427</v>
      </c>
      <c r="B10722" s="170" t="s">
        <v>35441</v>
      </c>
      <c r="C10722" s="169" t="s">
        <v>174</v>
      </c>
    </row>
    <row r="10723" spans="1:3" ht="28.5">
      <c r="A10723" s="169" t="s">
        <v>35442</v>
      </c>
      <c r="B10723" s="170" t="s">
        <v>35443</v>
      </c>
      <c r="C10723" s="169" t="s">
        <v>174</v>
      </c>
    </row>
    <row r="10724" spans="1:3" ht="28.5">
      <c r="A10724" s="169" t="s">
        <v>35444</v>
      </c>
      <c r="B10724" s="170" t="s">
        <v>35445</v>
      </c>
      <c r="C10724" s="169" t="s">
        <v>174</v>
      </c>
    </row>
    <row r="10725" spans="1:3">
      <c r="A10725" s="169" t="s">
        <v>35446</v>
      </c>
      <c r="B10725" s="170" t="s">
        <v>35447</v>
      </c>
    </row>
    <row r="10726" spans="1:3" ht="28.5">
      <c r="A10726" s="169" t="s">
        <v>19429</v>
      </c>
      <c r="B10726" s="170" t="s">
        <v>35448</v>
      </c>
      <c r="C10726" s="169" t="s">
        <v>174</v>
      </c>
    </row>
    <row r="10727" spans="1:3" ht="28.5">
      <c r="A10727" s="169" t="s">
        <v>19431</v>
      </c>
      <c r="B10727" s="170" t="s">
        <v>35449</v>
      </c>
      <c r="C10727" s="169" t="s">
        <v>174</v>
      </c>
    </row>
    <row r="10728" spans="1:3">
      <c r="A10728" s="169" t="s">
        <v>35450</v>
      </c>
      <c r="B10728" s="170" t="s">
        <v>24086</v>
      </c>
    </row>
    <row r="10729" spans="1:3" ht="28.5">
      <c r="A10729" s="169" t="s">
        <v>19433</v>
      </c>
      <c r="B10729" s="170" t="s">
        <v>35451</v>
      </c>
      <c r="C10729" s="169" t="s">
        <v>174</v>
      </c>
    </row>
    <row r="10730" spans="1:3">
      <c r="A10730" s="169" t="s">
        <v>19435</v>
      </c>
      <c r="B10730" s="170" t="s">
        <v>35452</v>
      </c>
      <c r="C10730" s="169" t="s">
        <v>174</v>
      </c>
    </row>
    <row r="10731" spans="1:3">
      <c r="A10731" s="169" t="s">
        <v>19437</v>
      </c>
      <c r="B10731" s="170" t="s">
        <v>35453</v>
      </c>
      <c r="C10731" s="169" t="s">
        <v>174</v>
      </c>
    </row>
    <row r="10732" spans="1:3">
      <c r="A10732" s="169" t="s">
        <v>19439</v>
      </c>
      <c r="B10732" s="170" t="s">
        <v>35454</v>
      </c>
      <c r="C10732" s="169" t="s">
        <v>174</v>
      </c>
    </row>
    <row r="10733" spans="1:3">
      <c r="A10733" s="169" t="s">
        <v>19441</v>
      </c>
      <c r="B10733" s="170" t="s">
        <v>35455</v>
      </c>
      <c r="C10733" s="169" t="s">
        <v>174</v>
      </c>
    </row>
    <row r="10734" spans="1:3">
      <c r="A10734" s="169" t="s">
        <v>19443</v>
      </c>
      <c r="B10734" s="170" t="s">
        <v>35456</v>
      </c>
      <c r="C10734" s="169" t="s">
        <v>174</v>
      </c>
    </row>
    <row r="10735" spans="1:3">
      <c r="A10735" s="169" t="s">
        <v>19445</v>
      </c>
      <c r="B10735" s="170" t="s">
        <v>35457</v>
      </c>
      <c r="C10735" s="169" t="s">
        <v>174</v>
      </c>
    </row>
    <row r="10736" spans="1:3">
      <c r="A10736" s="169" t="s">
        <v>19447</v>
      </c>
      <c r="B10736" s="170" t="s">
        <v>35458</v>
      </c>
      <c r="C10736" s="169" t="s">
        <v>174</v>
      </c>
    </row>
    <row r="10737" spans="1:3">
      <c r="A10737" s="169" t="s">
        <v>19449</v>
      </c>
      <c r="B10737" s="170" t="s">
        <v>35459</v>
      </c>
      <c r="C10737" s="169" t="s">
        <v>174</v>
      </c>
    </row>
    <row r="10738" spans="1:3">
      <c r="A10738" s="169" t="s">
        <v>19451</v>
      </c>
      <c r="B10738" s="170" t="s">
        <v>35460</v>
      </c>
      <c r="C10738" s="169" t="s">
        <v>174</v>
      </c>
    </row>
    <row r="10739" spans="1:3" ht="42.75">
      <c r="A10739" s="169" t="s">
        <v>19453</v>
      </c>
      <c r="B10739" s="170" t="s">
        <v>35461</v>
      </c>
      <c r="C10739" s="169" t="s">
        <v>174</v>
      </c>
    </row>
    <row r="10740" spans="1:3" ht="28.5">
      <c r="A10740" s="169" t="s">
        <v>19455</v>
      </c>
      <c r="B10740" s="170" t="s">
        <v>35462</v>
      </c>
      <c r="C10740" s="169" t="s">
        <v>174</v>
      </c>
    </row>
    <row r="10741" spans="1:3" ht="28.5">
      <c r="A10741" s="169" t="s">
        <v>19457</v>
      </c>
      <c r="B10741" s="170" t="s">
        <v>35463</v>
      </c>
      <c r="C10741" s="169" t="s">
        <v>174</v>
      </c>
    </row>
    <row r="10742" spans="1:3">
      <c r="A10742" s="169" t="s">
        <v>19459</v>
      </c>
      <c r="B10742" s="170" t="s">
        <v>35464</v>
      </c>
      <c r="C10742" s="169" t="s">
        <v>174</v>
      </c>
    </row>
    <row r="10743" spans="1:3" ht="28.5">
      <c r="A10743" s="169" t="s">
        <v>19461</v>
      </c>
      <c r="B10743" s="170" t="s">
        <v>35465</v>
      </c>
      <c r="C10743" s="169" t="s">
        <v>174</v>
      </c>
    </row>
    <row r="10744" spans="1:3" ht="28.5">
      <c r="A10744" s="169" t="s">
        <v>35466</v>
      </c>
      <c r="B10744" s="170" t="s">
        <v>35467</v>
      </c>
      <c r="C10744" s="169" t="s">
        <v>174</v>
      </c>
    </row>
    <row r="10745" spans="1:3" ht="28.5">
      <c r="A10745" s="169" t="s">
        <v>19465</v>
      </c>
      <c r="B10745" s="170" t="s">
        <v>35468</v>
      </c>
      <c r="C10745" s="169" t="s">
        <v>174</v>
      </c>
    </row>
    <row r="10746" spans="1:3" ht="57">
      <c r="A10746" s="169" t="s">
        <v>19467</v>
      </c>
      <c r="B10746" s="170" t="s">
        <v>35469</v>
      </c>
      <c r="C10746" s="169" t="s">
        <v>174</v>
      </c>
    </row>
    <row r="10747" spans="1:3" ht="42.75">
      <c r="A10747" s="169" t="s">
        <v>19469</v>
      </c>
      <c r="B10747" s="170" t="s">
        <v>35470</v>
      </c>
      <c r="C10747" s="169" t="s">
        <v>174</v>
      </c>
    </row>
    <row r="10748" spans="1:3" ht="57">
      <c r="A10748" s="169" t="s">
        <v>19471</v>
      </c>
      <c r="B10748" s="170" t="s">
        <v>35471</v>
      </c>
      <c r="C10748" s="169" t="s">
        <v>174</v>
      </c>
    </row>
    <row r="10749" spans="1:3" ht="57">
      <c r="A10749" s="169" t="s">
        <v>19473</v>
      </c>
      <c r="B10749" s="170" t="s">
        <v>35472</v>
      </c>
      <c r="C10749" s="169" t="s">
        <v>174</v>
      </c>
    </row>
    <row r="10750" spans="1:3">
      <c r="A10750" s="169" t="s">
        <v>35473</v>
      </c>
      <c r="B10750" s="170" t="s">
        <v>35474</v>
      </c>
    </row>
    <row r="10751" spans="1:3" ht="28.5">
      <c r="A10751" s="169" t="s">
        <v>19477</v>
      </c>
      <c r="B10751" s="170" t="s">
        <v>35475</v>
      </c>
      <c r="C10751" s="169" t="s">
        <v>174</v>
      </c>
    </row>
    <row r="10752" spans="1:3" ht="28.5">
      <c r="A10752" s="169" t="s">
        <v>19479</v>
      </c>
      <c r="B10752" s="170" t="s">
        <v>35476</v>
      </c>
      <c r="C10752" s="169" t="s">
        <v>174</v>
      </c>
    </row>
    <row r="10753" spans="1:3" ht="28.5">
      <c r="A10753" s="169" t="s">
        <v>19481</v>
      </c>
      <c r="B10753" s="170" t="s">
        <v>35477</v>
      </c>
      <c r="C10753" s="169" t="s">
        <v>174</v>
      </c>
    </row>
    <row r="10754" spans="1:3" ht="28.5">
      <c r="A10754" s="169" t="s">
        <v>19483</v>
      </c>
      <c r="B10754" s="170" t="s">
        <v>35478</v>
      </c>
      <c r="C10754" s="169" t="s">
        <v>174</v>
      </c>
    </row>
    <row r="10755" spans="1:3" ht="28.5">
      <c r="A10755" s="169" t="s">
        <v>19485</v>
      </c>
      <c r="B10755" s="170" t="s">
        <v>35479</v>
      </c>
      <c r="C10755" s="169" t="s">
        <v>174</v>
      </c>
    </row>
    <row r="10756" spans="1:3" ht="28.5">
      <c r="A10756" s="169" t="s">
        <v>19487</v>
      </c>
      <c r="B10756" s="170" t="s">
        <v>35480</v>
      </c>
      <c r="C10756" s="169" t="s">
        <v>174</v>
      </c>
    </row>
    <row r="10757" spans="1:3" ht="28.5">
      <c r="A10757" s="169" t="s">
        <v>19489</v>
      </c>
      <c r="B10757" s="170" t="s">
        <v>35481</v>
      </c>
      <c r="C10757" s="169" t="s">
        <v>174</v>
      </c>
    </row>
    <row r="10758" spans="1:3" ht="28.5">
      <c r="A10758" s="169" t="s">
        <v>19491</v>
      </c>
      <c r="B10758" s="170" t="s">
        <v>35482</v>
      </c>
      <c r="C10758" s="169" t="s">
        <v>174</v>
      </c>
    </row>
    <row r="10759" spans="1:3" ht="28.5">
      <c r="A10759" s="169" t="s">
        <v>19493</v>
      </c>
      <c r="B10759" s="170" t="s">
        <v>35483</v>
      </c>
      <c r="C10759" s="169" t="s">
        <v>174</v>
      </c>
    </row>
    <row r="10760" spans="1:3" ht="28.5">
      <c r="A10760" s="169" t="s">
        <v>19495</v>
      </c>
      <c r="B10760" s="170" t="s">
        <v>35484</v>
      </c>
      <c r="C10760" s="169" t="s">
        <v>174</v>
      </c>
    </row>
    <row r="10761" spans="1:3" ht="28.5">
      <c r="A10761" s="169" t="s">
        <v>19497</v>
      </c>
      <c r="B10761" s="170" t="s">
        <v>35485</v>
      </c>
      <c r="C10761" s="169" t="s">
        <v>174</v>
      </c>
    </row>
    <row r="10762" spans="1:3" ht="28.5">
      <c r="A10762" s="169" t="s">
        <v>19499</v>
      </c>
      <c r="B10762" s="170" t="s">
        <v>35486</v>
      </c>
      <c r="C10762" s="169" t="s">
        <v>174</v>
      </c>
    </row>
    <row r="10763" spans="1:3" ht="28.5">
      <c r="A10763" s="169" t="s">
        <v>19501</v>
      </c>
      <c r="B10763" s="170" t="s">
        <v>35487</v>
      </c>
      <c r="C10763" s="169" t="s">
        <v>174</v>
      </c>
    </row>
    <row r="10764" spans="1:3" ht="28.5">
      <c r="A10764" s="169" t="s">
        <v>19503</v>
      </c>
      <c r="B10764" s="170" t="s">
        <v>35488</v>
      </c>
      <c r="C10764" s="169" t="s">
        <v>174</v>
      </c>
    </row>
    <row r="10765" spans="1:3" ht="28.5">
      <c r="A10765" s="169" t="s">
        <v>19505</v>
      </c>
      <c r="B10765" s="170" t="s">
        <v>35489</v>
      </c>
      <c r="C10765" s="169" t="s">
        <v>174</v>
      </c>
    </row>
    <row r="10766" spans="1:3" ht="28.5">
      <c r="A10766" s="169" t="s">
        <v>19507</v>
      </c>
      <c r="B10766" s="170" t="s">
        <v>35490</v>
      </c>
      <c r="C10766" s="169" t="s">
        <v>174</v>
      </c>
    </row>
    <row r="10767" spans="1:3" ht="28.5">
      <c r="A10767" s="169" t="s">
        <v>19509</v>
      </c>
      <c r="B10767" s="170" t="s">
        <v>35491</v>
      </c>
      <c r="C10767" s="169" t="s">
        <v>174</v>
      </c>
    </row>
    <row r="10768" spans="1:3" ht="28.5">
      <c r="A10768" s="169" t="s">
        <v>19511</v>
      </c>
      <c r="B10768" s="170" t="s">
        <v>35492</v>
      </c>
      <c r="C10768" s="169" t="s">
        <v>174</v>
      </c>
    </row>
    <row r="10769" spans="1:3" ht="42.75">
      <c r="A10769" s="169" t="s">
        <v>35493</v>
      </c>
      <c r="B10769" s="170" t="s">
        <v>35494</v>
      </c>
      <c r="C10769" s="169" t="s">
        <v>174</v>
      </c>
    </row>
    <row r="10770" spans="1:3" ht="42.75">
      <c r="A10770" s="169" t="s">
        <v>19513</v>
      </c>
      <c r="B10770" s="170" t="s">
        <v>35495</v>
      </c>
      <c r="C10770" s="169" t="s">
        <v>174</v>
      </c>
    </row>
    <row r="10771" spans="1:3" ht="42.75">
      <c r="A10771" s="169" t="s">
        <v>19515</v>
      </c>
      <c r="B10771" s="170" t="s">
        <v>35496</v>
      </c>
      <c r="C10771" s="169" t="s">
        <v>174</v>
      </c>
    </row>
    <row r="10772" spans="1:3" ht="42.75">
      <c r="A10772" s="169" t="s">
        <v>19517</v>
      </c>
      <c r="B10772" s="170" t="s">
        <v>35497</v>
      </c>
      <c r="C10772" s="169" t="s">
        <v>174</v>
      </c>
    </row>
    <row r="10773" spans="1:3" ht="42.75">
      <c r="A10773" s="169" t="s">
        <v>19519</v>
      </c>
      <c r="B10773" s="170" t="s">
        <v>35498</v>
      </c>
      <c r="C10773" s="169" t="s">
        <v>174</v>
      </c>
    </row>
    <row r="10774" spans="1:3" ht="42.75">
      <c r="A10774" s="169" t="s">
        <v>19521</v>
      </c>
      <c r="B10774" s="170" t="s">
        <v>35499</v>
      </c>
      <c r="C10774" s="169" t="s">
        <v>174</v>
      </c>
    </row>
    <row r="10775" spans="1:3" ht="42.75">
      <c r="A10775" s="169" t="s">
        <v>19523</v>
      </c>
      <c r="B10775" s="170" t="s">
        <v>35500</v>
      </c>
      <c r="C10775" s="169" t="s">
        <v>174</v>
      </c>
    </row>
    <row r="10776" spans="1:3" ht="57">
      <c r="A10776" s="169" t="s">
        <v>19525</v>
      </c>
      <c r="B10776" s="170" t="s">
        <v>35501</v>
      </c>
      <c r="C10776" s="169" t="s">
        <v>174</v>
      </c>
    </row>
    <row r="10777" spans="1:3" ht="57">
      <c r="A10777" s="169" t="s">
        <v>19527</v>
      </c>
      <c r="B10777" s="170" t="s">
        <v>35502</v>
      </c>
      <c r="C10777" s="169" t="s">
        <v>174</v>
      </c>
    </row>
    <row r="10778" spans="1:3" ht="57">
      <c r="A10778" s="169" t="s">
        <v>19529</v>
      </c>
      <c r="B10778" s="170" t="s">
        <v>35503</v>
      </c>
      <c r="C10778" s="169" t="s">
        <v>174</v>
      </c>
    </row>
    <row r="10779" spans="1:3" ht="57">
      <c r="A10779" s="169" t="s">
        <v>19531</v>
      </c>
      <c r="B10779" s="170" t="s">
        <v>35504</v>
      </c>
      <c r="C10779" s="169" t="s">
        <v>174</v>
      </c>
    </row>
    <row r="10780" spans="1:3" ht="57">
      <c r="A10780" s="169" t="s">
        <v>19533</v>
      </c>
      <c r="B10780" s="170" t="s">
        <v>35505</v>
      </c>
      <c r="C10780" s="169" t="s">
        <v>174</v>
      </c>
    </row>
    <row r="10781" spans="1:3" ht="28.5">
      <c r="A10781" s="169" t="s">
        <v>19535</v>
      </c>
      <c r="B10781" s="170" t="s">
        <v>35506</v>
      </c>
      <c r="C10781" s="169" t="s">
        <v>174</v>
      </c>
    </row>
    <row r="10782" spans="1:3">
      <c r="A10782" s="169" t="s">
        <v>19537</v>
      </c>
      <c r="B10782" s="170" t="s">
        <v>35507</v>
      </c>
      <c r="C10782" s="169" t="s">
        <v>174</v>
      </c>
    </row>
    <row r="10783" spans="1:3" ht="28.5">
      <c r="A10783" s="169" t="s">
        <v>19539</v>
      </c>
      <c r="B10783" s="170" t="s">
        <v>35508</v>
      </c>
      <c r="C10783" s="169" t="s">
        <v>174</v>
      </c>
    </row>
    <row r="10784" spans="1:3" ht="28.5">
      <c r="A10784" s="169" t="s">
        <v>35509</v>
      </c>
      <c r="B10784" s="170" t="s">
        <v>35510</v>
      </c>
      <c r="C10784" s="169" t="s">
        <v>174</v>
      </c>
    </row>
    <row r="10785" spans="1:3" ht="28.5">
      <c r="A10785" s="169" t="s">
        <v>19541</v>
      </c>
      <c r="B10785" s="170" t="s">
        <v>35511</v>
      </c>
      <c r="C10785" s="169" t="s">
        <v>174</v>
      </c>
    </row>
    <row r="10786" spans="1:3" ht="42.75">
      <c r="A10786" s="169" t="s">
        <v>19543</v>
      </c>
      <c r="B10786" s="170" t="s">
        <v>35512</v>
      </c>
      <c r="C10786" s="169" t="s">
        <v>174</v>
      </c>
    </row>
    <row r="10787" spans="1:3" ht="28.5">
      <c r="A10787" s="169" t="s">
        <v>35513</v>
      </c>
      <c r="B10787" s="170" t="s">
        <v>35514</v>
      </c>
      <c r="C10787" s="169" t="s">
        <v>174</v>
      </c>
    </row>
    <row r="10788" spans="1:3" ht="28.5">
      <c r="A10788" s="169" t="s">
        <v>35515</v>
      </c>
      <c r="B10788" s="170" t="s">
        <v>35516</v>
      </c>
      <c r="C10788" s="169" t="s">
        <v>174</v>
      </c>
    </row>
    <row r="10789" spans="1:3" ht="57">
      <c r="A10789" s="169" t="s">
        <v>19545</v>
      </c>
      <c r="B10789" s="170" t="s">
        <v>35517</v>
      </c>
      <c r="C10789" s="169" t="s">
        <v>174</v>
      </c>
    </row>
    <row r="10790" spans="1:3" ht="57">
      <c r="A10790" s="169" t="s">
        <v>19547</v>
      </c>
      <c r="B10790" s="170" t="s">
        <v>35518</v>
      </c>
      <c r="C10790" s="169" t="s">
        <v>174</v>
      </c>
    </row>
    <row r="10791" spans="1:3">
      <c r="A10791" s="169" t="s">
        <v>35519</v>
      </c>
      <c r="B10791" s="170" t="s">
        <v>35520</v>
      </c>
    </row>
    <row r="10792" spans="1:3">
      <c r="A10792" s="169" t="s">
        <v>35521</v>
      </c>
      <c r="B10792" s="170" t="s">
        <v>35522</v>
      </c>
    </row>
    <row r="10793" spans="1:3">
      <c r="A10793" s="169" t="s">
        <v>35523</v>
      </c>
      <c r="B10793" s="170" t="s">
        <v>35524</v>
      </c>
      <c r="C10793" s="169" t="s">
        <v>174</v>
      </c>
    </row>
    <row r="10794" spans="1:3" ht="42.75">
      <c r="A10794" s="169" t="s">
        <v>35525</v>
      </c>
      <c r="B10794" s="170" t="s">
        <v>35526</v>
      </c>
      <c r="C10794" s="169" t="s">
        <v>174</v>
      </c>
    </row>
    <row r="10795" spans="1:3" ht="42.75">
      <c r="A10795" s="169" t="s">
        <v>35527</v>
      </c>
      <c r="B10795" s="170" t="s">
        <v>35528</v>
      </c>
      <c r="C10795" s="169" t="s">
        <v>174</v>
      </c>
    </row>
    <row r="10796" spans="1:3" ht="42.75">
      <c r="A10796" s="169" t="s">
        <v>35529</v>
      </c>
      <c r="B10796" s="170" t="s">
        <v>35530</v>
      </c>
      <c r="C10796" s="169" t="s">
        <v>174</v>
      </c>
    </row>
    <row r="10797" spans="1:3" ht="42.75">
      <c r="A10797" s="169" t="s">
        <v>35531</v>
      </c>
      <c r="B10797" s="170" t="s">
        <v>35532</v>
      </c>
      <c r="C10797" s="169" t="s">
        <v>174</v>
      </c>
    </row>
    <row r="10798" spans="1:3" ht="42.75">
      <c r="A10798" s="169" t="s">
        <v>35533</v>
      </c>
      <c r="B10798" s="170" t="s">
        <v>35534</v>
      </c>
      <c r="C10798" s="169" t="s">
        <v>174</v>
      </c>
    </row>
    <row r="10799" spans="1:3" ht="42.75">
      <c r="A10799" s="169" t="s">
        <v>35535</v>
      </c>
      <c r="B10799" s="170" t="s">
        <v>35536</v>
      </c>
      <c r="C10799" s="169" t="s">
        <v>174</v>
      </c>
    </row>
    <row r="10800" spans="1:3" ht="42.75">
      <c r="A10800" s="169" t="s">
        <v>35537</v>
      </c>
      <c r="B10800" s="170" t="s">
        <v>35538</v>
      </c>
      <c r="C10800" s="169" t="s">
        <v>174</v>
      </c>
    </row>
    <row r="10801" spans="1:3">
      <c r="A10801" s="169" t="s">
        <v>35539</v>
      </c>
      <c r="B10801" s="170" t="s">
        <v>35540</v>
      </c>
      <c r="C10801" s="169" t="s">
        <v>174</v>
      </c>
    </row>
    <row r="10802" spans="1:3">
      <c r="A10802" s="169" t="s">
        <v>35541</v>
      </c>
      <c r="B10802" s="170" t="s">
        <v>35542</v>
      </c>
      <c r="C10802" s="169" t="s">
        <v>174</v>
      </c>
    </row>
    <row r="10803" spans="1:3">
      <c r="A10803" s="169" t="s">
        <v>35543</v>
      </c>
      <c r="B10803" s="170" t="s">
        <v>35544</v>
      </c>
      <c r="C10803" s="169" t="s">
        <v>174</v>
      </c>
    </row>
    <row r="10804" spans="1:3">
      <c r="A10804" s="169" t="s">
        <v>35545</v>
      </c>
      <c r="B10804" s="170" t="s">
        <v>35546</v>
      </c>
      <c r="C10804" s="169" t="s">
        <v>174</v>
      </c>
    </row>
    <row r="10805" spans="1:3">
      <c r="A10805" s="169" t="s">
        <v>35547</v>
      </c>
      <c r="B10805" s="170" t="s">
        <v>35548</v>
      </c>
      <c r="C10805" s="169" t="s">
        <v>174</v>
      </c>
    </row>
    <row r="10806" spans="1:3">
      <c r="A10806" s="169" t="s">
        <v>35549</v>
      </c>
      <c r="B10806" s="170" t="s">
        <v>35550</v>
      </c>
      <c r="C10806" s="169" t="s">
        <v>174</v>
      </c>
    </row>
    <row r="10807" spans="1:3">
      <c r="A10807" s="169" t="s">
        <v>19585</v>
      </c>
      <c r="B10807" s="170" t="s">
        <v>35551</v>
      </c>
      <c r="C10807" s="169" t="s">
        <v>174</v>
      </c>
    </row>
    <row r="10808" spans="1:3">
      <c r="A10808" s="169" t="s">
        <v>19587</v>
      </c>
      <c r="B10808" s="170" t="s">
        <v>35552</v>
      </c>
      <c r="C10808" s="169" t="s">
        <v>174</v>
      </c>
    </row>
    <row r="10809" spans="1:3">
      <c r="A10809" s="169" t="s">
        <v>19589</v>
      </c>
      <c r="B10809" s="170" t="s">
        <v>35553</v>
      </c>
      <c r="C10809" s="169" t="s">
        <v>174</v>
      </c>
    </row>
    <row r="10810" spans="1:3">
      <c r="A10810" s="169" t="s">
        <v>19591</v>
      </c>
      <c r="B10810" s="170" t="s">
        <v>35554</v>
      </c>
      <c r="C10810" s="169" t="s">
        <v>174</v>
      </c>
    </row>
    <row r="10811" spans="1:3">
      <c r="A10811" s="169" t="s">
        <v>19593</v>
      </c>
      <c r="B10811" s="170" t="s">
        <v>35555</v>
      </c>
      <c r="C10811" s="169" t="s">
        <v>174</v>
      </c>
    </row>
    <row r="10812" spans="1:3">
      <c r="A10812" s="169" t="s">
        <v>19595</v>
      </c>
      <c r="B10812" s="170" t="s">
        <v>35556</v>
      </c>
      <c r="C10812" s="169" t="s">
        <v>174</v>
      </c>
    </row>
    <row r="10813" spans="1:3">
      <c r="A10813" s="169" t="s">
        <v>19597</v>
      </c>
      <c r="B10813" s="170" t="s">
        <v>35557</v>
      </c>
      <c r="C10813" s="169" t="s">
        <v>174</v>
      </c>
    </row>
    <row r="10814" spans="1:3">
      <c r="A10814" s="169" t="s">
        <v>19599</v>
      </c>
      <c r="B10814" s="170" t="s">
        <v>35558</v>
      </c>
      <c r="C10814" s="169" t="s">
        <v>174</v>
      </c>
    </row>
    <row r="10815" spans="1:3" ht="28.5">
      <c r="A10815" s="169" t="s">
        <v>256</v>
      </c>
      <c r="B10815" s="170" t="s">
        <v>35559</v>
      </c>
      <c r="C10815" s="169" t="s">
        <v>187</v>
      </c>
    </row>
    <row r="10816" spans="1:3" ht="28.5">
      <c r="A10816" s="169" t="s">
        <v>19602</v>
      </c>
      <c r="B10816" s="170" t="s">
        <v>35560</v>
      </c>
      <c r="C10816" s="169" t="s">
        <v>174</v>
      </c>
    </row>
    <row r="10817" spans="1:3" ht="28.5">
      <c r="A10817" s="169" t="s">
        <v>19604</v>
      </c>
      <c r="B10817" s="170" t="s">
        <v>35561</v>
      </c>
      <c r="C10817" s="169" t="s">
        <v>187</v>
      </c>
    </row>
    <row r="10818" spans="1:3" ht="42.75">
      <c r="A10818" s="169" t="s">
        <v>19606</v>
      </c>
      <c r="B10818" s="170" t="s">
        <v>35562</v>
      </c>
      <c r="C10818" s="169" t="s">
        <v>171</v>
      </c>
    </row>
    <row r="10819" spans="1:3" ht="42.75">
      <c r="A10819" s="169" t="s">
        <v>19608</v>
      </c>
      <c r="B10819" s="170" t="s">
        <v>35563</v>
      </c>
      <c r="C10819" s="169" t="s">
        <v>171</v>
      </c>
    </row>
    <row r="10820" spans="1:3" ht="42.75">
      <c r="A10820" s="169" t="s">
        <v>19610</v>
      </c>
      <c r="B10820" s="170" t="s">
        <v>35564</v>
      </c>
      <c r="C10820" s="169" t="s">
        <v>171</v>
      </c>
    </row>
    <row r="10821" spans="1:3" ht="42.75">
      <c r="A10821" s="169" t="s">
        <v>19612</v>
      </c>
      <c r="B10821" s="170" t="s">
        <v>35565</v>
      </c>
      <c r="C10821" s="169" t="s">
        <v>171</v>
      </c>
    </row>
    <row r="10822" spans="1:3" ht="42.75">
      <c r="A10822" s="169" t="s">
        <v>19614</v>
      </c>
      <c r="B10822" s="170" t="s">
        <v>35566</v>
      </c>
      <c r="C10822" s="169" t="s">
        <v>171</v>
      </c>
    </row>
    <row r="10823" spans="1:3" ht="42.75">
      <c r="A10823" s="169" t="s">
        <v>19616</v>
      </c>
      <c r="B10823" s="170" t="s">
        <v>35567</v>
      </c>
      <c r="C10823" s="169" t="s">
        <v>171</v>
      </c>
    </row>
    <row r="10824" spans="1:3" ht="28.5">
      <c r="A10824" s="169" t="s">
        <v>19618</v>
      </c>
      <c r="B10824" s="170" t="s">
        <v>35568</v>
      </c>
      <c r="C10824" s="169" t="s">
        <v>187</v>
      </c>
    </row>
    <row r="10825" spans="1:3" ht="28.5">
      <c r="A10825" s="169" t="s">
        <v>19620</v>
      </c>
      <c r="B10825" s="170" t="s">
        <v>35569</v>
      </c>
      <c r="C10825" s="169" t="s">
        <v>187</v>
      </c>
    </row>
    <row r="10826" spans="1:3">
      <c r="A10826" s="169" t="s">
        <v>35570</v>
      </c>
      <c r="B10826" s="170" t="s">
        <v>35571</v>
      </c>
    </row>
    <row r="10827" spans="1:3" ht="28.5">
      <c r="A10827" s="169" t="s">
        <v>19622</v>
      </c>
      <c r="B10827" s="170" t="s">
        <v>35572</v>
      </c>
      <c r="C10827" s="169" t="s">
        <v>187</v>
      </c>
    </row>
    <row r="10828" spans="1:3" ht="28.5">
      <c r="A10828" s="169" t="s">
        <v>19624</v>
      </c>
      <c r="B10828" s="170" t="s">
        <v>35573</v>
      </c>
      <c r="C10828" s="169" t="s">
        <v>171</v>
      </c>
    </row>
    <row r="10829" spans="1:3" ht="28.5">
      <c r="A10829" s="169" t="s">
        <v>19626</v>
      </c>
      <c r="B10829" s="170" t="s">
        <v>35574</v>
      </c>
      <c r="C10829" s="169" t="s">
        <v>171</v>
      </c>
    </row>
    <row r="10830" spans="1:3" ht="28.5">
      <c r="A10830" s="169" t="s">
        <v>19628</v>
      </c>
      <c r="B10830" s="170" t="s">
        <v>35575</v>
      </c>
      <c r="C10830" s="169" t="s">
        <v>171</v>
      </c>
    </row>
    <row r="10831" spans="1:3" ht="28.5">
      <c r="A10831" s="169" t="s">
        <v>19630</v>
      </c>
      <c r="B10831" s="170" t="s">
        <v>35576</v>
      </c>
      <c r="C10831" s="169" t="s">
        <v>171</v>
      </c>
    </row>
    <row r="10832" spans="1:3" ht="28.5">
      <c r="A10832" s="169" t="s">
        <v>19632</v>
      </c>
      <c r="B10832" s="170" t="s">
        <v>35577</v>
      </c>
      <c r="C10832" s="169" t="s">
        <v>171</v>
      </c>
    </row>
    <row r="10833" spans="1:3" ht="28.5">
      <c r="A10833" s="169" t="s">
        <v>19634</v>
      </c>
      <c r="B10833" s="170" t="s">
        <v>35578</v>
      </c>
      <c r="C10833" s="169" t="s">
        <v>171</v>
      </c>
    </row>
    <row r="10834" spans="1:3">
      <c r="A10834" s="169" t="s">
        <v>19636</v>
      </c>
      <c r="B10834" s="170" t="s">
        <v>35579</v>
      </c>
      <c r="C10834" s="169" t="s">
        <v>187</v>
      </c>
    </row>
    <row r="10835" spans="1:3">
      <c r="A10835" s="169" t="s">
        <v>19638</v>
      </c>
      <c r="B10835" s="170" t="s">
        <v>35580</v>
      </c>
      <c r="C10835" s="169" t="s">
        <v>187</v>
      </c>
    </row>
    <row r="10836" spans="1:3">
      <c r="A10836" s="169" t="s">
        <v>35581</v>
      </c>
      <c r="B10836" s="170" t="s">
        <v>35582</v>
      </c>
    </row>
    <row r="10837" spans="1:3" ht="28.5">
      <c r="A10837" s="169" t="s">
        <v>19640</v>
      </c>
      <c r="B10837" s="170" t="s">
        <v>35583</v>
      </c>
      <c r="C10837" s="169" t="s">
        <v>187</v>
      </c>
    </row>
    <row r="10838" spans="1:3" ht="28.5">
      <c r="A10838" s="169" t="s">
        <v>35584</v>
      </c>
      <c r="B10838" s="170" t="s">
        <v>35585</v>
      </c>
      <c r="C10838" s="169" t="s">
        <v>187</v>
      </c>
    </row>
    <row r="10839" spans="1:3" ht="28.5">
      <c r="A10839" s="169" t="s">
        <v>19642</v>
      </c>
      <c r="B10839" s="170" t="s">
        <v>35586</v>
      </c>
      <c r="C10839" s="169" t="s">
        <v>171</v>
      </c>
    </row>
    <row r="10840" spans="1:3" ht="42.75">
      <c r="A10840" s="169" t="s">
        <v>19644</v>
      </c>
      <c r="B10840" s="170" t="s">
        <v>35587</v>
      </c>
      <c r="C10840" s="169" t="s">
        <v>171</v>
      </c>
    </row>
    <row r="10841" spans="1:3" ht="42.75">
      <c r="A10841" s="169" t="s">
        <v>19646</v>
      </c>
      <c r="B10841" s="170" t="s">
        <v>35588</v>
      </c>
      <c r="C10841" s="169" t="s">
        <v>171</v>
      </c>
    </row>
    <row r="10842" spans="1:3" ht="42.75">
      <c r="A10842" s="169" t="s">
        <v>19648</v>
      </c>
      <c r="B10842" s="170" t="s">
        <v>35589</v>
      </c>
      <c r="C10842" s="169" t="s">
        <v>171</v>
      </c>
    </row>
    <row r="10843" spans="1:3" ht="42.75">
      <c r="A10843" s="169" t="s">
        <v>19650</v>
      </c>
      <c r="B10843" s="170" t="s">
        <v>35590</v>
      </c>
      <c r="C10843" s="169" t="s">
        <v>171</v>
      </c>
    </row>
    <row r="10844" spans="1:3" ht="42.75">
      <c r="A10844" s="169" t="s">
        <v>19652</v>
      </c>
      <c r="B10844" s="170" t="s">
        <v>35591</v>
      </c>
      <c r="C10844" s="169" t="s">
        <v>171</v>
      </c>
    </row>
    <row r="10845" spans="1:3" ht="28.5">
      <c r="A10845" s="169" t="s">
        <v>19654</v>
      </c>
      <c r="B10845" s="170" t="s">
        <v>35592</v>
      </c>
      <c r="C10845" s="169" t="s">
        <v>187</v>
      </c>
    </row>
    <row r="10846" spans="1:3" ht="28.5">
      <c r="A10846" s="169" t="s">
        <v>19656</v>
      </c>
      <c r="B10846" s="170" t="s">
        <v>35593</v>
      </c>
      <c r="C10846" s="169" t="s">
        <v>187</v>
      </c>
    </row>
    <row r="10847" spans="1:3" ht="28.5">
      <c r="A10847" s="169" t="s">
        <v>255</v>
      </c>
      <c r="B10847" s="170" t="s">
        <v>35594</v>
      </c>
      <c r="C10847" s="169" t="s">
        <v>187</v>
      </c>
    </row>
    <row r="10848" spans="1:3" ht="28.5">
      <c r="A10848" s="169" t="s">
        <v>35595</v>
      </c>
      <c r="B10848" s="170" t="s">
        <v>35596</v>
      </c>
      <c r="C10848" s="169" t="s">
        <v>187</v>
      </c>
    </row>
    <row r="10849" spans="1:3" ht="42.75">
      <c r="A10849" s="169" t="s">
        <v>251</v>
      </c>
      <c r="B10849" s="170" t="s">
        <v>35597</v>
      </c>
      <c r="C10849" s="169" t="s">
        <v>171</v>
      </c>
    </row>
    <row r="10850" spans="1:3" ht="42.75">
      <c r="A10850" s="169" t="s">
        <v>19660</v>
      </c>
      <c r="B10850" s="170" t="s">
        <v>35598</v>
      </c>
      <c r="C10850" s="169" t="s">
        <v>171</v>
      </c>
    </row>
    <row r="10851" spans="1:3" ht="42.75">
      <c r="A10851" s="169" t="s">
        <v>475</v>
      </c>
      <c r="B10851" s="170" t="s">
        <v>35599</v>
      </c>
      <c r="C10851" s="169" t="s">
        <v>171</v>
      </c>
    </row>
    <row r="10852" spans="1:3" ht="42.75">
      <c r="A10852" s="169" t="s">
        <v>253</v>
      </c>
      <c r="B10852" s="170" t="s">
        <v>35600</v>
      </c>
      <c r="C10852" s="169" t="s">
        <v>171</v>
      </c>
    </row>
    <row r="10853" spans="1:3" ht="42.75">
      <c r="A10853" s="169" t="s">
        <v>19664</v>
      </c>
      <c r="B10853" s="170" t="s">
        <v>35601</v>
      </c>
      <c r="C10853" s="169" t="s">
        <v>171</v>
      </c>
    </row>
    <row r="10854" spans="1:3" ht="42.75">
      <c r="A10854" s="169" t="s">
        <v>19666</v>
      </c>
      <c r="B10854" s="170" t="s">
        <v>35602</v>
      </c>
      <c r="C10854" s="169" t="s">
        <v>171</v>
      </c>
    </row>
    <row r="10855" spans="1:3" ht="28.5">
      <c r="A10855" s="169" t="s">
        <v>19668</v>
      </c>
      <c r="B10855" s="170" t="s">
        <v>35603</v>
      </c>
      <c r="C10855" s="169" t="s">
        <v>187</v>
      </c>
    </row>
    <row r="10856" spans="1:3" ht="28.5">
      <c r="A10856" s="169" t="s">
        <v>19670</v>
      </c>
      <c r="B10856" s="170" t="s">
        <v>35604</v>
      </c>
      <c r="C10856" s="169" t="s">
        <v>187</v>
      </c>
    </row>
    <row r="10857" spans="1:3" ht="28.5">
      <c r="A10857" s="169" t="s">
        <v>35605</v>
      </c>
      <c r="B10857" s="170" t="s">
        <v>35606</v>
      </c>
      <c r="C10857" s="169" t="s">
        <v>187</v>
      </c>
    </row>
    <row r="10858" spans="1:3" ht="28.5">
      <c r="A10858" s="169" t="s">
        <v>35607</v>
      </c>
      <c r="B10858" s="170" t="s">
        <v>35608</v>
      </c>
      <c r="C10858" s="169" t="s">
        <v>187</v>
      </c>
    </row>
    <row r="10859" spans="1:3" ht="28.5">
      <c r="A10859" s="169" t="s">
        <v>35609</v>
      </c>
      <c r="B10859" s="170" t="s">
        <v>35610</v>
      </c>
      <c r="C10859" s="169" t="s">
        <v>171</v>
      </c>
    </row>
    <row r="10860" spans="1:3" ht="42.75">
      <c r="A10860" s="169" t="s">
        <v>35611</v>
      </c>
      <c r="B10860" s="170" t="s">
        <v>35612</v>
      </c>
      <c r="C10860" s="169" t="s">
        <v>171</v>
      </c>
    </row>
    <row r="10861" spans="1:3" ht="42.75">
      <c r="A10861" s="169" t="s">
        <v>35613</v>
      </c>
      <c r="B10861" s="170" t="s">
        <v>35614</v>
      </c>
      <c r="C10861" s="169" t="s">
        <v>171</v>
      </c>
    </row>
    <row r="10862" spans="1:3" ht="42.75">
      <c r="A10862" s="169" t="s">
        <v>35615</v>
      </c>
      <c r="B10862" s="170" t="s">
        <v>35616</v>
      </c>
      <c r="C10862" s="169" t="s">
        <v>171</v>
      </c>
    </row>
    <row r="10863" spans="1:3" ht="42.75">
      <c r="A10863" s="169" t="s">
        <v>35617</v>
      </c>
      <c r="B10863" s="170" t="s">
        <v>35618</v>
      </c>
      <c r="C10863" s="169" t="s">
        <v>171</v>
      </c>
    </row>
    <row r="10864" spans="1:3" ht="42.75">
      <c r="A10864" s="169" t="s">
        <v>35619</v>
      </c>
      <c r="B10864" s="170" t="s">
        <v>35620</v>
      </c>
      <c r="C10864" s="169" t="s">
        <v>171</v>
      </c>
    </row>
    <row r="10865" spans="1:3" ht="28.5">
      <c r="A10865" s="169" t="s">
        <v>35621</v>
      </c>
      <c r="B10865" s="170" t="s">
        <v>35622</v>
      </c>
      <c r="C10865" s="169" t="s">
        <v>187</v>
      </c>
    </row>
    <row r="10866" spans="1:3" ht="28.5">
      <c r="A10866" s="169" t="s">
        <v>35623</v>
      </c>
      <c r="B10866" s="170" t="s">
        <v>35624</v>
      </c>
      <c r="C10866" s="169" t="s">
        <v>187</v>
      </c>
    </row>
    <row r="10867" spans="1:3" ht="28.5">
      <c r="A10867" s="169" t="s">
        <v>19672</v>
      </c>
      <c r="B10867" s="170" t="s">
        <v>35625</v>
      </c>
      <c r="C10867" s="169" t="s">
        <v>187</v>
      </c>
    </row>
    <row r="10868" spans="1:3" ht="28.5">
      <c r="A10868" s="169" t="s">
        <v>35626</v>
      </c>
      <c r="B10868" s="170" t="s">
        <v>35627</v>
      </c>
      <c r="C10868" s="169" t="s">
        <v>187</v>
      </c>
    </row>
    <row r="10869" spans="1:3" ht="42.75">
      <c r="A10869" s="169" t="s">
        <v>19674</v>
      </c>
      <c r="B10869" s="170" t="s">
        <v>35628</v>
      </c>
      <c r="C10869" s="169" t="s">
        <v>171</v>
      </c>
    </row>
    <row r="10870" spans="1:3" ht="42.75">
      <c r="A10870" s="169" t="s">
        <v>19676</v>
      </c>
      <c r="B10870" s="170" t="s">
        <v>35629</v>
      </c>
      <c r="C10870" s="169" t="s">
        <v>171</v>
      </c>
    </row>
    <row r="10871" spans="1:3" ht="42.75">
      <c r="A10871" s="169" t="s">
        <v>19678</v>
      </c>
      <c r="B10871" s="170" t="s">
        <v>35630</v>
      </c>
      <c r="C10871" s="169" t="s">
        <v>171</v>
      </c>
    </row>
    <row r="10872" spans="1:3" ht="42.75">
      <c r="A10872" s="169" t="s">
        <v>19680</v>
      </c>
      <c r="B10872" s="170" t="s">
        <v>35631</v>
      </c>
      <c r="C10872" s="169" t="s">
        <v>171</v>
      </c>
    </row>
    <row r="10873" spans="1:3" ht="42.75">
      <c r="A10873" s="169" t="s">
        <v>19682</v>
      </c>
      <c r="B10873" s="170" t="s">
        <v>35632</v>
      </c>
      <c r="C10873" s="169" t="s">
        <v>171</v>
      </c>
    </row>
    <row r="10874" spans="1:3" ht="42.75">
      <c r="A10874" s="169" t="s">
        <v>19684</v>
      </c>
      <c r="B10874" s="170" t="s">
        <v>35633</v>
      </c>
      <c r="C10874" s="169" t="s">
        <v>171</v>
      </c>
    </row>
    <row r="10875" spans="1:3" ht="28.5">
      <c r="A10875" s="169" t="s">
        <v>19686</v>
      </c>
      <c r="B10875" s="170" t="s">
        <v>35634</v>
      </c>
      <c r="C10875" s="169" t="s">
        <v>187</v>
      </c>
    </row>
    <row r="10876" spans="1:3" ht="28.5">
      <c r="A10876" s="169" t="s">
        <v>19688</v>
      </c>
      <c r="B10876" s="170" t="s">
        <v>35635</v>
      </c>
      <c r="C10876" s="169" t="s">
        <v>187</v>
      </c>
    </row>
    <row r="10877" spans="1:3" ht="28.5">
      <c r="A10877" s="169" t="s">
        <v>19690</v>
      </c>
      <c r="B10877" s="170" t="s">
        <v>35636</v>
      </c>
      <c r="C10877" s="169" t="s">
        <v>174</v>
      </c>
    </row>
    <row r="10878" spans="1:3" ht="28.5">
      <c r="A10878" s="169" t="s">
        <v>19692</v>
      </c>
      <c r="B10878" s="170" t="s">
        <v>35637</v>
      </c>
      <c r="C10878" s="169" t="s">
        <v>174</v>
      </c>
    </row>
    <row r="10879" spans="1:3" ht="28.5">
      <c r="A10879" s="169" t="s">
        <v>19694</v>
      </c>
      <c r="B10879" s="170" t="s">
        <v>35638</v>
      </c>
      <c r="C10879" s="169" t="s">
        <v>174</v>
      </c>
    </row>
    <row r="10880" spans="1:3">
      <c r="A10880" s="169" t="s">
        <v>35639</v>
      </c>
      <c r="B10880" s="170" t="s">
        <v>35640</v>
      </c>
    </row>
    <row r="10881" spans="1:3">
      <c r="A10881" s="169" t="s">
        <v>19696</v>
      </c>
      <c r="B10881" s="170" t="s">
        <v>35641</v>
      </c>
      <c r="C10881" s="169" t="s">
        <v>174</v>
      </c>
    </row>
    <row r="10882" spans="1:3">
      <c r="A10882" s="169" t="s">
        <v>35642</v>
      </c>
      <c r="B10882" s="170" t="s">
        <v>35643</v>
      </c>
    </row>
    <row r="10883" spans="1:3">
      <c r="A10883" s="169" t="s">
        <v>368</v>
      </c>
      <c r="B10883" s="170" t="s">
        <v>35644</v>
      </c>
      <c r="C10883" s="169" t="s">
        <v>367</v>
      </c>
    </row>
    <row r="10884" spans="1:3">
      <c r="A10884" s="169" t="s">
        <v>370</v>
      </c>
      <c r="B10884" s="170" t="s">
        <v>35645</v>
      </c>
      <c r="C10884" s="169" t="s">
        <v>367</v>
      </c>
    </row>
    <row r="10885" spans="1:3">
      <c r="A10885" s="169" t="s">
        <v>371</v>
      </c>
      <c r="B10885" s="170" t="s">
        <v>35646</v>
      </c>
      <c r="C10885" s="169" t="s">
        <v>174</v>
      </c>
    </row>
    <row r="10886" spans="1:3">
      <c r="A10886" s="169" t="s">
        <v>19701</v>
      </c>
      <c r="B10886" s="170" t="s">
        <v>35647</v>
      </c>
      <c r="C10886" s="169" t="s">
        <v>367</v>
      </c>
    </row>
    <row r="10887" spans="1:3">
      <c r="A10887" s="169" t="s">
        <v>373</v>
      </c>
      <c r="B10887" s="170" t="s">
        <v>35648</v>
      </c>
      <c r="C10887" s="169" t="s">
        <v>367</v>
      </c>
    </row>
    <row r="10888" spans="1:3" ht="42.75">
      <c r="A10888" s="169" t="s">
        <v>19704</v>
      </c>
      <c r="B10888" s="170" t="s">
        <v>35649</v>
      </c>
      <c r="C10888" s="169" t="s">
        <v>174</v>
      </c>
    </row>
    <row r="10889" spans="1:3" ht="28.5">
      <c r="A10889" s="169" t="s">
        <v>366</v>
      </c>
      <c r="B10889" s="170" t="s">
        <v>35650</v>
      </c>
      <c r="C10889" s="169" t="s">
        <v>367</v>
      </c>
    </row>
    <row r="10890" spans="1:3" ht="28.5">
      <c r="A10890" s="169" t="s">
        <v>365</v>
      </c>
      <c r="B10890" s="170" t="s">
        <v>35651</v>
      </c>
      <c r="C10890" s="169" t="s">
        <v>174</v>
      </c>
    </row>
    <row r="10891" spans="1:3">
      <c r="A10891" s="169" t="s">
        <v>35652</v>
      </c>
      <c r="B10891" s="170" t="s">
        <v>35653</v>
      </c>
    </row>
    <row r="10892" spans="1:3" ht="28.5">
      <c r="A10892" s="169" t="s">
        <v>19708</v>
      </c>
      <c r="B10892" s="170" t="s">
        <v>35654</v>
      </c>
      <c r="C10892" s="169" t="s">
        <v>174</v>
      </c>
    </row>
    <row r="10893" spans="1:3" ht="28.5">
      <c r="A10893" s="169" t="s">
        <v>19710</v>
      </c>
      <c r="B10893" s="170" t="s">
        <v>35655</v>
      </c>
      <c r="C10893" s="169" t="s">
        <v>174</v>
      </c>
    </row>
    <row r="10894" spans="1:3" ht="28.5">
      <c r="A10894" s="169" t="s">
        <v>19712</v>
      </c>
      <c r="B10894" s="170" t="s">
        <v>35656</v>
      </c>
      <c r="C10894" s="169" t="s">
        <v>174</v>
      </c>
    </row>
    <row r="10895" spans="1:3" ht="28.5">
      <c r="A10895" s="169" t="s">
        <v>19714</v>
      </c>
      <c r="B10895" s="170" t="s">
        <v>35657</v>
      </c>
      <c r="C10895" s="169" t="s">
        <v>174</v>
      </c>
    </row>
    <row r="10896" spans="1:3" ht="28.5">
      <c r="A10896" s="169" t="s">
        <v>19716</v>
      </c>
      <c r="B10896" s="170" t="s">
        <v>35658</v>
      </c>
      <c r="C10896" s="169" t="s">
        <v>174</v>
      </c>
    </row>
    <row r="10897" spans="1:3" ht="28.5">
      <c r="A10897" s="169" t="s">
        <v>19718</v>
      </c>
      <c r="B10897" s="170" t="s">
        <v>35659</v>
      </c>
      <c r="C10897" s="169" t="s">
        <v>174</v>
      </c>
    </row>
    <row r="10898" spans="1:3" ht="28.5">
      <c r="A10898" s="169" t="s">
        <v>19720</v>
      </c>
      <c r="B10898" s="170" t="s">
        <v>35660</v>
      </c>
      <c r="C10898" s="169" t="s">
        <v>174</v>
      </c>
    </row>
    <row r="10899" spans="1:3" ht="28.5">
      <c r="A10899" s="169" t="s">
        <v>19722</v>
      </c>
      <c r="B10899" s="170" t="s">
        <v>35661</v>
      </c>
      <c r="C10899" s="169" t="s">
        <v>174</v>
      </c>
    </row>
    <row r="10900" spans="1:3" ht="28.5">
      <c r="A10900" s="169" t="s">
        <v>19724</v>
      </c>
      <c r="B10900" s="170" t="s">
        <v>35662</v>
      </c>
      <c r="C10900" s="169" t="s">
        <v>174</v>
      </c>
    </row>
    <row r="10901" spans="1:3" ht="28.5">
      <c r="A10901" s="169" t="s">
        <v>19726</v>
      </c>
      <c r="B10901" s="170" t="s">
        <v>35663</v>
      </c>
      <c r="C10901" s="169" t="s">
        <v>174</v>
      </c>
    </row>
    <row r="10902" spans="1:3" ht="28.5">
      <c r="A10902" s="169" t="s">
        <v>19728</v>
      </c>
      <c r="B10902" s="170" t="s">
        <v>35664</v>
      </c>
      <c r="C10902" s="169" t="s">
        <v>174</v>
      </c>
    </row>
    <row r="10903" spans="1:3" ht="28.5">
      <c r="A10903" s="169" t="s">
        <v>19730</v>
      </c>
      <c r="B10903" s="170" t="s">
        <v>35665</v>
      </c>
      <c r="C10903" s="169" t="s">
        <v>174</v>
      </c>
    </row>
    <row r="10904" spans="1:3" ht="28.5">
      <c r="A10904" s="169" t="s">
        <v>19732</v>
      </c>
      <c r="B10904" s="170" t="s">
        <v>35666</v>
      </c>
      <c r="C10904" s="169" t="s">
        <v>174</v>
      </c>
    </row>
    <row r="10905" spans="1:3" ht="28.5">
      <c r="A10905" s="169" t="s">
        <v>19734</v>
      </c>
      <c r="B10905" s="170" t="s">
        <v>35667</v>
      </c>
      <c r="C10905" s="169" t="s">
        <v>174</v>
      </c>
    </row>
    <row r="10906" spans="1:3" ht="28.5">
      <c r="A10906" s="169" t="s">
        <v>19736</v>
      </c>
      <c r="B10906" s="170" t="s">
        <v>35668</v>
      </c>
      <c r="C10906" s="169" t="s">
        <v>174</v>
      </c>
    </row>
    <row r="10907" spans="1:3" ht="28.5">
      <c r="A10907" s="169" t="s">
        <v>19738</v>
      </c>
      <c r="B10907" s="170" t="s">
        <v>35669</v>
      </c>
      <c r="C10907" s="169" t="s">
        <v>174</v>
      </c>
    </row>
    <row r="10908" spans="1:3" ht="28.5">
      <c r="A10908" s="169" t="s">
        <v>19740</v>
      </c>
      <c r="B10908" s="170" t="s">
        <v>35670</v>
      </c>
      <c r="C10908" s="169" t="s">
        <v>174</v>
      </c>
    </row>
    <row r="10909" spans="1:3" ht="28.5">
      <c r="A10909" s="169" t="s">
        <v>19742</v>
      </c>
      <c r="B10909" s="170" t="s">
        <v>35671</v>
      </c>
      <c r="C10909" s="169" t="s">
        <v>174</v>
      </c>
    </row>
    <row r="10910" spans="1:3" ht="28.5">
      <c r="A10910" s="169" t="s">
        <v>19744</v>
      </c>
      <c r="B10910" s="170" t="s">
        <v>35672</v>
      </c>
      <c r="C10910" s="169" t="s">
        <v>174</v>
      </c>
    </row>
    <row r="10911" spans="1:3">
      <c r="A10911" s="169" t="s">
        <v>35673</v>
      </c>
      <c r="B10911" s="170" t="s">
        <v>24086</v>
      </c>
    </row>
    <row r="10912" spans="1:3" ht="28.5">
      <c r="A10912" s="169" t="s">
        <v>19746</v>
      </c>
      <c r="B10912" s="170" t="s">
        <v>35674</v>
      </c>
      <c r="C10912" s="169" t="s">
        <v>174</v>
      </c>
    </row>
    <row r="10913" spans="1:3" ht="28.5">
      <c r="A10913" s="169" t="s">
        <v>19748</v>
      </c>
      <c r="B10913" s="170" t="s">
        <v>35675</v>
      </c>
      <c r="C10913" s="169" t="s">
        <v>174</v>
      </c>
    </row>
    <row r="10914" spans="1:3" ht="28.5">
      <c r="A10914" s="169" t="s">
        <v>19750</v>
      </c>
      <c r="B10914" s="170" t="s">
        <v>35676</v>
      </c>
      <c r="C10914" s="169" t="s">
        <v>174</v>
      </c>
    </row>
    <row r="10915" spans="1:3" ht="28.5">
      <c r="A10915" s="169" t="s">
        <v>19752</v>
      </c>
      <c r="B10915" s="170" t="s">
        <v>35677</v>
      </c>
      <c r="C10915" s="169" t="s">
        <v>174</v>
      </c>
    </row>
    <row r="10916" spans="1:3" ht="28.5">
      <c r="A10916" s="169" t="s">
        <v>19754</v>
      </c>
      <c r="B10916" s="170" t="s">
        <v>35678</v>
      </c>
      <c r="C10916" s="169" t="s">
        <v>174</v>
      </c>
    </row>
    <row r="10917" spans="1:3" ht="28.5">
      <c r="A10917" s="169" t="s">
        <v>19756</v>
      </c>
      <c r="B10917" s="170" t="s">
        <v>35679</v>
      </c>
      <c r="C10917" s="169" t="s">
        <v>174</v>
      </c>
    </row>
    <row r="10918" spans="1:3" ht="28.5">
      <c r="A10918" s="169" t="s">
        <v>19758</v>
      </c>
      <c r="B10918" s="170" t="s">
        <v>35680</v>
      </c>
      <c r="C10918" s="169" t="s">
        <v>174</v>
      </c>
    </row>
    <row r="10919" spans="1:3" ht="28.5">
      <c r="A10919" s="169" t="s">
        <v>19760</v>
      </c>
      <c r="B10919" s="170" t="s">
        <v>35681</v>
      </c>
      <c r="C10919" s="169" t="s">
        <v>174</v>
      </c>
    </row>
    <row r="10920" spans="1:3" ht="28.5">
      <c r="A10920" s="169" t="s">
        <v>19762</v>
      </c>
      <c r="B10920" s="170" t="s">
        <v>35682</v>
      </c>
      <c r="C10920" s="169" t="s">
        <v>174</v>
      </c>
    </row>
    <row r="10921" spans="1:3" ht="28.5">
      <c r="A10921" s="169" t="s">
        <v>19764</v>
      </c>
      <c r="B10921" s="170" t="s">
        <v>35683</v>
      </c>
      <c r="C10921" s="169" t="s">
        <v>174</v>
      </c>
    </row>
    <row r="10922" spans="1:3" ht="28.5">
      <c r="A10922" s="169" t="s">
        <v>19766</v>
      </c>
      <c r="B10922" s="170" t="s">
        <v>35684</v>
      </c>
      <c r="C10922" s="169" t="s">
        <v>174</v>
      </c>
    </row>
    <row r="10923" spans="1:3" ht="28.5">
      <c r="A10923" s="169" t="s">
        <v>19768</v>
      </c>
      <c r="B10923" s="170" t="s">
        <v>35685</v>
      </c>
      <c r="C10923" s="169" t="s">
        <v>174</v>
      </c>
    </row>
    <row r="10924" spans="1:3">
      <c r="A10924" s="169" t="s">
        <v>19770</v>
      </c>
      <c r="B10924" s="170" t="s">
        <v>35686</v>
      </c>
      <c r="C10924" s="169" t="s">
        <v>174</v>
      </c>
    </row>
    <row r="10925" spans="1:3">
      <c r="A10925" s="169" t="s">
        <v>35687</v>
      </c>
      <c r="B10925" s="170" t="s">
        <v>35688</v>
      </c>
      <c r="C10925" s="169" t="s">
        <v>174</v>
      </c>
    </row>
    <row r="10926" spans="1:3">
      <c r="A10926" s="169" t="s">
        <v>19772</v>
      </c>
      <c r="B10926" s="170" t="s">
        <v>35689</v>
      </c>
      <c r="C10926" s="169" t="s">
        <v>174</v>
      </c>
    </row>
    <row r="10927" spans="1:3">
      <c r="A10927" s="169" t="s">
        <v>19774</v>
      </c>
      <c r="B10927" s="170" t="s">
        <v>35690</v>
      </c>
      <c r="C10927" s="169" t="s">
        <v>174</v>
      </c>
    </row>
    <row r="10928" spans="1:3">
      <c r="A10928" s="169" t="s">
        <v>19776</v>
      </c>
      <c r="B10928" s="170" t="s">
        <v>35691</v>
      </c>
      <c r="C10928" s="169" t="s">
        <v>174</v>
      </c>
    </row>
    <row r="10929" spans="1:3">
      <c r="A10929" s="169" t="s">
        <v>35692</v>
      </c>
      <c r="B10929" s="170" t="s">
        <v>24086</v>
      </c>
    </row>
    <row r="10930" spans="1:3" ht="28.5">
      <c r="A10930" s="169" t="s">
        <v>19778</v>
      </c>
      <c r="B10930" s="170" t="s">
        <v>35693</v>
      </c>
      <c r="C10930" s="169" t="s">
        <v>174</v>
      </c>
    </row>
    <row r="10931" spans="1:3" ht="28.5">
      <c r="A10931" s="169" t="s">
        <v>19780</v>
      </c>
      <c r="B10931" s="170" t="s">
        <v>35694</v>
      </c>
      <c r="C10931" s="169" t="s">
        <v>174</v>
      </c>
    </row>
    <row r="10932" spans="1:3" ht="28.5">
      <c r="A10932" s="169" t="s">
        <v>19782</v>
      </c>
      <c r="B10932" s="170" t="s">
        <v>35695</v>
      </c>
      <c r="C10932" s="169" t="s">
        <v>174</v>
      </c>
    </row>
    <row r="10933" spans="1:3">
      <c r="A10933" s="169" t="s">
        <v>19784</v>
      </c>
      <c r="B10933" s="170" t="s">
        <v>35696</v>
      </c>
      <c r="C10933" s="169" t="s">
        <v>174</v>
      </c>
    </row>
    <row r="10934" spans="1:3">
      <c r="A10934" s="169" t="s">
        <v>19786</v>
      </c>
      <c r="B10934" s="170" t="s">
        <v>35697</v>
      </c>
      <c r="C10934" s="169" t="s">
        <v>174</v>
      </c>
    </row>
    <row r="10935" spans="1:3" ht="28.5">
      <c r="A10935" s="169" t="s">
        <v>19788</v>
      </c>
      <c r="B10935" s="170" t="s">
        <v>35698</v>
      </c>
      <c r="C10935" s="169" t="s">
        <v>174</v>
      </c>
    </row>
    <row r="10936" spans="1:3">
      <c r="A10936" s="169" t="s">
        <v>35699</v>
      </c>
      <c r="B10936" s="170" t="s">
        <v>24086</v>
      </c>
    </row>
    <row r="10937" spans="1:3">
      <c r="A10937" s="169" t="s">
        <v>19790</v>
      </c>
      <c r="B10937" s="170" t="s">
        <v>35700</v>
      </c>
      <c r="C10937" s="169" t="s">
        <v>174</v>
      </c>
    </row>
    <row r="10938" spans="1:3">
      <c r="A10938" s="169" t="s">
        <v>35701</v>
      </c>
      <c r="B10938" s="170" t="s">
        <v>35702</v>
      </c>
    </row>
    <row r="10939" spans="1:3">
      <c r="A10939" s="169" t="s">
        <v>19792</v>
      </c>
      <c r="B10939" s="170" t="s">
        <v>35703</v>
      </c>
      <c r="C10939" s="169" t="s">
        <v>174</v>
      </c>
    </row>
    <row r="10940" spans="1:3">
      <c r="A10940" s="169" t="s">
        <v>35704</v>
      </c>
      <c r="B10940" s="170" t="s">
        <v>35705</v>
      </c>
      <c r="C10940" s="169" t="s">
        <v>174</v>
      </c>
    </row>
    <row r="10941" spans="1:3">
      <c r="A10941" s="169" t="s">
        <v>19794</v>
      </c>
      <c r="B10941" s="170" t="s">
        <v>35706</v>
      </c>
      <c r="C10941" s="169" t="s">
        <v>174</v>
      </c>
    </row>
    <row r="10942" spans="1:3">
      <c r="A10942" s="169" t="s">
        <v>19796</v>
      </c>
      <c r="B10942" s="170" t="s">
        <v>35707</v>
      </c>
      <c r="C10942" s="169" t="s">
        <v>174</v>
      </c>
    </row>
    <row r="10943" spans="1:3">
      <c r="A10943" s="169" t="s">
        <v>19798</v>
      </c>
      <c r="B10943" s="170" t="s">
        <v>35708</v>
      </c>
      <c r="C10943" s="169" t="s">
        <v>174</v>
      </c>
    </row>
    <row r="10944" spans="1:3">
      <c r="A10944" s="169" t="s">
        <v>19800</v>
      </c>
      <c r="B10944" s="170" t="s">
        <v>35709</v>
      </c>
      <c r="C10944" s="169" t="s">
        <v>174</v>
      </c>
    </row>
    <row r="10945" spans="1:3">
      <c r="A10945" s="169" t="s">
        <v>35710</v>
      </c>
      <c r="B10945" s="170" t="s">
        <v>24086</v>
      </c>
    </row>
    <row r="10946" spans="1:3">
      <c r="A10946" s="169" t="s">
        <v>35711</v>
      </c>
      <c r="B10946" s="170" t="s">
        <v>35712</v>
      </c>
    </row>
    <row r="10947" spans="1:3">
      <c r="A10947" s="169" t="s">
        <v>35713</v>
      </c>
      <c r="B10947" s="170" t="s">
        <v>35714</v>
      </c>
    </row>
    <row r="10948" spans="1:3">
      <c r="A10948" s="169" t="s">
        <v>19802</v>
      </c>
      <c r="B10948" s="170" t="s">
        <v>35715</v>
      </c>
      <c r="C10948" s="169" t="s">
        <v>23965</v>
      </c>
    </row>
    <row r="10949" spans="1:3">
      <c r="A10949" s="169" t="s">
        <v>19804</v>
      </c>
      <c r="B10949" s="170" t="s">
        <v>35716</v>
      </c>
      <c r="C10949" s="169" t="s">
        <v>23965</v>
      </c>
    </row>
    <row r="10950" spans="1:3">
      <c r="A10950" s="169" t="s">
        <v>19806</v>
      </c>
      <c r="B10950" s="170" t="s">
        <v>35717</v>
      </c>
      <c r="C10950" s="169" t="s">
        <v>23965</v>
      </c>
    </row>
    <row r="10951" spans="1:3" ht="28.5">
      <c r="A10951" s="169" t="s">
        <v>19808</v>
      </c>
      <c r="B10951" s="170" t="s">
        <v>35718</v>
      </c>
      <c r="C10951" s="169" t="s">
        <v>23965</v>
      </c>
    </row>
    <row r="10952" spans="1:3" ht="28.5">
      <c r="A10952" s="169" t="s">
        <v>35719</v>
      </c>
      <c r="B10952" s="170" t="s">
        <v>35720</v>
      </c>
      <c r="C10952" s="169" t="s">
        <v>23965</v>
      </c>
    </row>
    <row r="10953" spans="1:3">
      <c r="A10953" s="169" t="s">
        <v>35721</v>
      </c>
      <c r="B10953" s="170" t="s">
        <v>35722</v>
      </c>
    </row>
    <row r="10954" spans="1:3">
      <c r="A10954" s="169" t="s">
        <v>19810</v>
      </c>
      <c r="B10954" s="170" t="s">
        <v>35723</v>
      </c>
      <c r="C10954" s="169" t="s">
        <v>23965</v>
      </c>
    </row>
    <row r="10955" spans="1:3">
      <c r="A10955" s="169" t="s">
        <v>19811</v>
      </c>
      <c r="B10955" s="170" t="s">
        <v>35724</v>
      </c>
      <c r="C10955" s="169" t="s">
        <v>23965</v>
      </c>
    </row>
    <row r="10956" spans="1:3">
      <c r="A10956" s="169" t="s">
        <v>19812</v>
      </c>
      <c r="B10956" s="170" t="s">
        <v>35724</v>
      </c>
      <c r="C10956" s="169" t="s">
        <v>23965</v>
      </c>
    </row>
    <row r="10957" spans="1:3">
      <c r="A10957" s="169" t="s">
        <v>19816</v>
      </c>
      <c r="B10957" s="170" t="s">
        <v>35725</v>
      </c>
      <c r="C10957" s="169" t="s">
        <v>23965</v>
      </c>
    </row>
    <row r="10958" spans="1:3">
      <c r="A10958" s="169" t="s">
        <v>19817</v>
      </c>
      <c r="B10958" s="170" t="s">
        <v>35725</v>
      </c>
      <c r="C10958" s="169" t="s">
        <v>23965</v>
      </c>
    </row>
    <row r="10959" spans="1:3">
      <c r="A10959" s="169" t="s">
        <v>19818</v>
      </c>
      <c r="B10959" s="170" t="s">
        <v>35725</v>
      </c>
      <c r="C10959" s="169" t="s">
        <v>23965</v>
      </c>
    </row>
    <row r="10960" spans="1:3">
      <c r="A10960" s="169" t="s">
        <v>19822</v>
      </c>
      <c r="B10960" s="170" t="s">
        <v>35726</v>
      </c>
      <c r="C10960" s="169" t="s">
        <v>23965</v>
      </c>
    </row>
    <row r="10961" spans="1:3">
      <c r="A10961" s="169" t="s">
        <v>19823</v>
      </c>
      <c r="B10961" s="170" t="s">
        <v>35726</v>
      </c>
      <c r="C10961" s="169" t="s">
        <v>23965</v>
      </c>
    </row>
    <row r="10962" spans="1:3">
      <c r="A10962" s="169" t="s">
        <v>19824</v>
      </c>
      <c r="B10962" s="170" t="s">
        <v>35726</v>
      </c>
      <c r="C10962" s="169" t="s">
        <v>23965</v>
      </c>
    </row>
    <row r="10963" spans="1:3">
      <c r="A10963" s="169" t="s">
        <v>19828</v>
      </c>
      <c r="B10963" s="170" t="s">
        <v>35727</v>
      </c>
      <c r="C10963" s="169" t="s">
        <v>23965</v>
      </c>
    </row>
    <row r="10964" spans="1:3">
      <c r="A10964" s="169" t="s">
        <v>19829</v>
      </c>
      <c r="B10964" s="170" t="s">
        <v>35727</v>
      </c>
      <c r="C10964" s="169" t="s">
        <v>23965</v>
      </c>
    </row>
    <row r="10965" spans="1:3">
      <c r="A10965" s="169" t="s">
        <v>19830</v>
      </c>
      <c r="B10965" s="170" t="s">
        <v>35727</v>
      </c>
      <c r="C10965" s="169" t="s">
        <v>23965</v>
      </c>
    </row>
    <row r="10966" spans="1:3">
      <c r="A10966" s="169" t="s">
        <v>19834</v>
      </c>
      <c r="B10966" s="170" t="s">
        <v>35728</v>
      </c>
      <c r="C10966" s="169" t="s">
        <v>23965</v>
      </c>
    </row>
    <row r="10967" spans="1:3">
      <c r="A10967" s="169" t="s">
        <v>19835</v>
      </c>
      <c r="B10967" s="170" t="s">
        <v>35728</v>
      </c>
      <c r="C10967" s="169" t="s">
        <v>23965</v>
      </c>
    </row>
    <row r="10968" spans="1:3">
      <c r="A10968" s="169" t="s">
        <v>19836</v>
      </c>
      <c r="B10968" s="170" t="s">
        <v>35728</v>
      </c>
      <c r="C10968" s="169" t="s">
        <v>23965</v>
      </c>
    </row>
    <row r="10969" spans="1:3">
      <c r="A10969" s="169" t="s">
        <v>19840</v>
      </c>
      <c r="B10969" s="170" t="s">
        <v>35729</v>
      </c>
      <c r="C10969" s="169" t="s">
        <v>23965</v>
      </c>
    </row>
    <row r="10970" spans="1:3">
      <c r="A10970" s="169" t="s">
        <v>19841</v>
      </c>
      <c r="B10970" s="170" t="s">
        <v>35729</v>
      </c>
      <c r="C10970" s="169" t="s">
        <v>23965</v>
      </c>
    </row>
    <row r="10971" spans="1:3">
      <c r="A10971" s="169" t="s">
        <v>19842</v>
      </c>
      <c r="B10971" s="170" t="s">
        <v>35729</v>
      </c>
      <c r="C10971" s="169" t="s">
        <v>23965</v>
      </c>
    </row>
    <row r="10972" spans="1:3">
      <c r="A10972" s="169" t="s">
        <v>19846</v>
      </c>
      <c r="B10972" s="170" t="s">
        <v>35730</v>
      </c>
      <c r="C10972" s="169" t="s">
        <v>23965</v>
      </c>
    </row>
    <row r="10973" spans="1:3">
      <c r="A10973" s="169" t="s">
        <v>19847</v>
      </c>
      <c r="B10973" s="170" t="s">
        <v>35730</v>
      </c>
      <c r="C10973" s="169" t="s">
        <v>23965</v>
      </c>
    </row>
    <row r="10974" spans="1:3">
      <c r="A10974" s="169" t="s">
        <v>19848</v>
      </c>
      <c r="B10974" s="170" t="s">
        <v>35730</v>
      </c>
      <c r="C10974" s="169" t="s">
        <v>23965</v>
      </c>
    </row>
    <row r="10975" spans="1:3">
      <c r="A10975" s="169" t="s">
        <v>19852</v>
      </c>
      <c r="B10975" s="170" t="s">
        <v>35731</v>
      </c>
      <c r="C10975" s="169" t="s">
        <v>23965</v>
      </c>
    </row>
    <row r="10976" spans="1:3">
      <c r="A10976" s="169" t="s">
        <v>19853</v>
      </c>
      <c r="B10976" s="170" t="s">
        <v>35731</v>
      </c>
      <c r="C10976" s="169" t="s">
        <v>23965</v>
      </c>
    </row>
    <row r="10977" spans="1:3">
      <c r="A10977" s="169" t="s">
        <v>19854</v>
      </c>
      <c r="B10977" s="170" t="s">
        <v>35731</v>
      </c>
      <c r="C10977" s="169" t="s">
        <v>23965</v>
      </c>
    </row>
    <row r="10978" spans="1:3">
      <c r="A10978" s="169" t="s">
        <v>19858</v>
      </c>
      <c r="B10978" s="170" t="s">
        <v>35732</v>
      </c>
      <c r="C10978" s="169" t="s">
        <v>23965</v>
      </c>
    </row>
    <row r="10979" spans="1:3">
      <c r="A10979" s="169" t="s">
        <v>19859</v>
      </c>
      <c r="B10979" s="170" t="s">
        <v>35732</v>
      </c>
      <c r="C10979" s="169" t="s">
        <v>23965</v>
      </c>
    </row>
    <row r="10980" spans="1:3">
      <c r="A10980" s="169" t="s">
        <v>19860</v>
      </c>
      <c r="B10980" s="170" t="s">
        <v>35732</v>
      </c>
      <c r="C10980" s="169" t="s">
        <v>23965</v>
      </c>
    </row>
    <row r="10981" spans="1:3">
      <c r="A10981" s="169" t="s">
        <v>19870</v>
      </c>
      <c r="B10981" s="170" t="s">
        <v>35733</v>
      </c>
      <c r="C10981" s="169" t="s">
        <v>23965</v>
      </c>
    </row>
    <row r="10982" spans="1:3">
      <c r="A10982" s="169" t="s">
        <v>19871</v>
      </c>
      <c r="B10982" s="170" t="s">
        <v>35733</v>
      </c>
      <c r="C10982" s="169" t="s">
        <v>23965</v>
      </c>
    </row>
    <row r="10983" spans="1:3">
      <c r="A10983" s="169" t="s">
        <v>19872</v>
      </c>
      <c r="B10983" s="170" t="s">
        <v>35733</v>
      </c>
      <c r="C10983" s="169" t="s">
        <v>23965</v>
      </c>
    </row>
    <row r="10984" spans="1:3">
      <c r="A10984" s="169" t="s">
        <v>19876</v>
      </c>
      <c r="B10984" s="170" t="s">
        <v>35734</v>
      </c>
      <c r="C10984" s="169" t="s">
        <v>23965</v>
      </c>
    </row>
    <row r="10985" spans="1:3">
      <c r="A10985" s="169" t="s">
        <v>19877</v>
      </c>
      <c r="B10985" s="170" t="s">
        <v>35734</v>
      </c>
      <c r="C10985" s="169" t="s">
        <v>23965</v>
      </c>
    </row>
    <row r="10986" spans="1:3">
      <c r="A10986" s="169" t="s">
        <v>19878</v>
      </c>
      <c r="B10986" s="170" t="s">
        <v>35734</v>
      </c>
      <c r="C10986" s="169" t="s">
        <v>23965</v>
      </c>
    </row>
    <row r="10987" spans="1:3">
      <c r="A10987" s="169" t="s">
        <v>19882</v>
      </c>
      <c r="B10987" s="170" t="s">
        <v>35735</v>
      </c>
      <c r="C10987" s="169" t="s">
        <v>23965</v>
      </c>
    </row>
    <row r="10988" spans="1:3">
      <c r="A10988" s="169" t="s">
        <v>19883</v>
      </c>
      <c r="B10988" s="170" t="s">
        <v>35735</v>
      </c>
      <c r="C10988" s="169" t="s">
        <v>23965</v>
      </c>
    </row>
    <row r="10989" spans="1:3">
      <c r="A10989" s="169" t="s">
        <v>19884</v>
      </c>
      <c r="B10989" s="170" t="s">
        <v>35735</v>
      </c>
      <c r="C10989" s="169" t="s">
        <v>23965</v>
      </c>
    </row>
    <row r="10990" spans="1:3">
      <c r="A10990" s="169" t="s">
        <v>19888</v>
      </c>
      <c r="B10990" s="170" t="s">
        <v>35736</v>
      </c>
      <c r="C10990" s="169" t="s">
        <v>23965</v>
      </c>
    </row>
    <row r="10991" spans="1:3">
      <c r="A10991" s="169" t="s">
        <v>19889</v>
      </c>
      <c r="B10991" s="170" t="s">
        <v>35736</v>
      </c>
      <c r="C10991" s="169" t="s">
        <v>23965</v>
      </c>
    </row>
    <row r="10992" spans="1:3">
      <c r="A10992" s="169" t="s">
        <v>19890</v>
      </c>
      <c r="B10992" s="170" t="s">
        <v>35736</v>
      </c>
      <c r="C10992" s="169" t="s">
        <v>23965</v>
      </c>
    </row>
    <row r="10993" spans="1:3">
      <c r="A10993" s="169" t="s">
        <v>19894</v>
      </c>
      <c r="B10993" s="170" t="s">
        <v>35737</v>
      </c>
      <c r="C10993" s="169" t="s">
        <v>23965</v>
      </c>
    </row>
    <row r="10994" spans="1:3">
      <c r="A10994" s="169" t="s">
        <v>19895</v>
      </c>
      <c r="B10994" s="170" t="s">
        <v>35737</v>
      </c>
      <c r="C10994" s="169" t="s">
        <v>23965</v>
      </c>
    </row>
    <row r="10995" spans="1:3">
      <c r="A10995" s="169" t="s">
        <v>19896</v>
      </c>
      <c r="B10995" s="170" t="s">
        <v>35737</v>
      </c>
      <c r="C10995" s="169" t="s">
        <v>23965</v>
      </c>
    </row>
    <row r="10996" spans="1:3">
      <c r="A10996" s="169" t="s">
        <v>19900</v>
      </c>
      <c r="B10996" s="170" t="s">
        <v>35738</v>
      </c>
      <c r="C10996" s="169" t="s">
        <v>23965</v>
      </c>
    </row>
    <row r="10997" spans="1:3">
      <c r="A10997" s="169" t="s">
        <v>19901</v>
      </c>
      <c r="B10997" s="170" t="s">
        <v>35738</v>
      </c>
      <c r="C10997" s="169" t="s">
        <v>23965</v>
      </c>
    </row>
    <row r="10998" spans="1:3">
      <c r="A10998" s="169" t="s">
        <v>19902</v>
      </c>
      <c r="B10998" s="170" t="s">
        <v>35738</v>
      </c>
      <c r="C10998" s="169" t="s">
        <v>23965</v>
      </c>
    </row>
    <row r="10999" spans="1:3">
      <c r="A10999" s="169" t="s">
        <v>19906</v>
      </c>
      <c r="B10999" s="170" t="s">
        <v>35739</v>
      </c>
      <c r="C10999" s="169" t="s">
        <v>23965</v>
      </c>
    </row>
    <row r="11000" spans="1:3">
      <c r="A11000" s="169" t="s">
        <v>19907</v>
      </c>
      <c r="B11000" s="170" t="s">
        <v>35739</v>
      </c>
      <c r="C11000" s="169" t="s">
        <v>23965</v>
      </c>
    </row>
    <row r="11001" spans="1:3">
      <c r="A11001" s="169" t="s">
        <v>19908</v>
      </c>
      <c r="B11001" s="170" t="s">
        <v>35739</v>
      </c>
      <c r="C11001" s="169" t="s">
        <v>23965</v>
      </c>
    </row>
    <row r="11002" spans="1:3">
      <c r="A11002" s="169" t="s">
        <v>19912</v>
      </c>
      <c r="B11002" s="170" t="s">
        <v>35740</v>
      </c>
      <c r="C11002" s="169" t="s">
        <v>23965</v>
      </c>
    </row>
    <row r="11003" spans="1:3">
      <c r="A11003" s="169" t="s">
        <v>19913</v>
      </c>
      <c r="B11003" s="170" t="s">
        <v>35740</v>
      </c>
      <c r="C11003" s="169" t="s">
        <v>23965</v>
      </c>
    </row>
    <row r="11004" spans="1:3">
      <c r="A11004" s="169" t="s">
        <v>19914</v>
      </c>
      <c r="B11004" s="170" t="s">
        <v>35740</v>
      </c>
      <c r="C11004" s="169" t="s">
        <v>23965</v>
      </c>
    </row>
    <row r="11005" spans="1:3">
      <c r="A11005" s="169" t="s">
        <v>19918</v>
      </c>
      <c r="B11005" s="170" t="s">
        <v>35741</v>
      </c>
      <c r="C11005" s="169" t="s">
        <v>23965</v>
      </c>
    </row>
    <row r="11006" spans="1:3">
      <c r="A11006" s="169" t="s">
        <v>19919</v>
      </c>
      <c r="B11006" s="170" t="s">
        <v>35741</v>
      </c>
      <c r="C11006" s="169" t="s">
        <v>23965</v>
      </c>
    </row>
    <row r="11007" spans="1:3">
      <c r="A11007" s="169" t="s">
        <v>19920</v>
      </c>
      <c r="B11007" s="170" t="s">
        <v>35741</v>
      </c>
      <c r="C11007" s="169" t="s">
        <v>23965</v>
      </c>
    </row>
    <row r="11008" spans="1:3" ht="28.5">
      <c r="A11008" s="169" t="s">
        <v>35742</v>
      </c>
      <c r="B11008" s="170" t="s">
        <v>35743</v>
      </c>
      <c r="C11008" s="169" t="s">
        <v>23965</v>
      </c>
    </row>
    <row r="11009" spans="1:3" ht="28.5">
      <c r="A11009" s="169" t="s">
        <v>35744</v>
      </c>
      <c r="B11009" s="170" t="s">
        <v>35743</v>
      </c>
      <c r="C11009" s="169" t="s">
        <v>23965</v>
      </c>
    </row>
    <row r="11010" spans="1:3" ht="28.5">
      <c r="A11010" s="169" t="s">
        <v>35745</v>
      </c>
      <c r="B11010" s="170" t="s">
        <v>35743</v>
      </c>
      <c r="C11010" s="169" t="s">
        <v>23965</v>
      </c>
    </row>
    <row r="11011" spans="1:3" ht="28.5">
      <c r="A11011" s="169" t="s">
        <v>19930</v>
      </c>
      <c r="B11011" s="170" t="s">
        <v>35746</v>
      </c>
      <c r="C11011" s="169" t="s">
        <v>23965</v>
      </c>
    </row>
    <row r="11012" spans="1:3" ht="28.5">
      <c r="A11012" s="169" t="s">
        <v>19931</v>
      </c>
      <c r="B11012" s="170" t="s">
        <v>35747</v>
      </c>
      <c r="C11012" s="169" t="s">
        <v>23965</v>
      </c>
    </row>
    <row r="11013" spans="1:3" ht="28.5">
      <c r="A11013" s="169" t="s">
        <v>19932</v>
      </c>
      <c r="B11013" s="170" t="s">
        <v>35747</v>
      </c>
      <c r="C11013" s="169" t="s">
        <v>23965</v>
      </c>
    </row>
    <row r="11014" spans="1:3" ht="28.5">
      <c r="A11014" s="169" t="s">
        <v>19936</v>
      </c>
      <c r="B11014" s="170" t="s">
        <v>35748</v>
      </c>
      <c r="C11014" s="169" t="s">
        <v>23965</v>
      </c>
    </row>
    <row r="11015" spans="1:3" ht="28.5">
      <c r="A11015" s="169" t="s">
        <v>19937</v>
      </c>
      <c r="B11015" s="170" t="s">
        <v>35748</v>
      </c>
      <c r="C11015" s="169" t="s">
        <v>23965</v>
      </c>
    </row>
    <row r="11016" spans="1:3" ht="28.5">
      <c r="A11016" s="169" t="s">
        <v>19938</v>
      </c>
      <c r="B11016" s="170" t="s">
        <v>35748</v>
      </c>
      <c r="C11016" s="169" t="s">
        <v>23965</v>
      </c>
    </row>
    <row r="11017" spans="1:3" ht="28.5">
      <c r="A11017" s="169" t="s">
        <v>35749</v>
      </c>
      <c r="B11017" s="170" t="s">
        <v>35750</v>
      </c>
      <c r="C11017" s="169" t="s">
        <v>23965</v>
      </c>
    </row>
    <row r="11018" spans="1:3" ht="28.5">
      <c r="A11018" s="169" t="s">
        <v>35751</v>
      </c>
      <c r="B11018" s="170" t="s">
        <v>35750</v>
      </c>
      <c r="C11018" s="169" t="s">
        <v>23965</v>
      </c>
    </row>
    <row r="11019" spans="1:3" ht="28.5">
      <c r="A11019" s="169" t="s">
        <v>35752</v>
      </c>
      <c r="B11019" s="170" t="s">
        <v>35750</v>
      </c>
      <c r="C11019" s="169" t="s">
        <v>23965</v>
      </c>
    </row>
    <row r="11020" spans="1:3" ht="28.5">
      <c r="A11020" s="169" t="s">
        <v>35753</v>
      </c>
      <c r="B11020" s="170" t="s">
        <v>35754</v>
      </c>
      <c r="C11020" s="169" t="s">
        <v>23965</v>
      </c>
    </row>
    <row r="11021" spans="1:3" ht="28.5">
      <c r="A11021" s="169" t="s">
        <v>35755</v>
      </c>
      <c r="B11021" s="170" t="s">
        <v>35754</v>
      </c>
      <c r="C11021" s="169" t="s">
        <v>23965</v>
      </c>
    </row>
    <row r="11022" spans="1:3" ht="28.5">
      <c r="A11022" s="169" t="s">
        <v>35756</v>
      </c>
      <c r="B11022" s="170" t="s">
        <v>35754</v>
      </c>
      <c r="C11022" s="169" t="s">
        <v>23965</v>
      </c>
    </row>
    <row r="11023" spans="1:3" ht="28.5">
      <c r="A11023" s="169" t="s">
        <v>19942</v>
      </c>
      <c r="B11023" s="170" t="s">
        <v>35757</v>
      </c>
      <c r="C11023" s="169" t="s">
        <v>23965</v>
      </c>
    </row>
    <row r="11024" spans="1:3" ht="28.5">
      <c r="A11024" s="169" t="s">
        <v>19943</v>
      </c>
      <c r="B11024" s="170" t="s">
        <v>35757</v>
      </c>
      <c r="C11024" s="169" t="s">
        <v>23965</v>
      </c>
    </row>
    <row r="11025" spans="1:3" ht="28.5">
      <c r="A11025" s="169" t="s">
        <v>19944</v>
      </c>
      <c r="B11025" s="170" t="s">
        <v>35757</v>
      </c>
      <c r="C11025" s="169" t="s">
        <v>23965</v>
      </c>
    </row>
    <row r="11026" spans="1:3" ht="28.5">
      <c r="A11026" s="169" t="s">
        <v>19948</v>
      </c>
      <c r="B11026" s="170" t="s">
        <v>35758</v>
      </c>
      <c r="C11026" s="169" t="s">
        <v>23965</v>
      </c>
    </row>
    <row r="11027" spans="1:3" ht="28.5">
      <c r="A11027" s="169" t="s">
        <v>19949</v>
      </c>
      <c r="B11027" s="170" t="s">
        <v>35758</v>
      </c>
      <c r="C11027" s="169" t="s">
        <v>23965</v>
      </c>
    </row>
    <row r="11028" spans="1:3" ht="28.5">
      <c r="A11028" s="169" t="s">
        <v>19950</v>
      </c>
      <c r="B11028" s="170" t="s">
        <v>35758</v>
      </c>
      <c r="C11028" s="169" t="s">
        <v>23965</v>
      </c>
    </row>
    <row r="11029" spans="1:3" ht="28.5">
      <c r="A11029" s="169" t="s">
        <v>19954</v>
      </c>
      <c r="B11029" s="170" t="s">
        <v>35759</v>
      </c>
      <c r="C11029" s="169" t="s">
        <v>23965</v>
      </c>
    </row>
    <row r="11030" spans="1:3" ht="28.5">
      <c r="A11030" s="169" t="s">
        <v>19955</v>
      </c>
      <c r="B11030" s="170" t="s">
        <v>35759</v>
      </c>
      <c r="C11030" s="169" t="s">
        <v>23965</v>
      </c>
    </row>
    <row r="11031" spans="1:3" ht="28.5">
      <c r="A11031" s="169" t="s">
        <v>19956</v>
      </c>
      <c r="B11031" s="170" t="s">
        <v>35759</v>
      </c>
      <c r="C11031" s="169" t="s">
        <v>23965</v>
      </c>
    </row>
    <row r="11032" spans="1:3" ht="42.75">
      <c r="A11032" s="169" t="s">
        <v>19960</v>
      </c>
      <c r="B11032" s="170" t="s">
        <v>35760</v>
      </c>
      <c r="C11032" s="169" t="s">
        <v>23965</v>
      </c>
    </row>
    <row r="11033" spans="1:3" ht="42.75">
      <c r="A11033" s="169" t="s">
        <v>19961</v>
      </c>
      <c r="B11033" s="170" t="s">
        <v>35760</v>
      </c>
      <c r="C11033" s="169" t="s">
        <v>23965</v>
      </c>
    </row>
    <row r="11034" spans="1:3" ht="42.75">
      <c r="A11034" s="169" t="s">
        <v>19962</v>
      </c>
      <c r="B11034" s="170" t="s">
        <v>35761</v>
      </c>
      <c r="C11034" s="169" t="s">
        <v>23965</v>
      </c>
    </row>
    <row r="11035" spans="1:3" ht="28.5">
      <c r="A11035" s="169" t="s">
        <v>19966</v>
      </c>
      <c r="B11035" s="170" t="s">
        <v>35762</v>
      </c>
      <c r="C11035" s="169" t="s">
        <v>23965</v>
      </c>
    </row>
    <row r="11036" spans="1:3" ht="28.5">
      <c r="A11036" s="169" t="s">
        <v>19967</v>
      </c>
      <c r="B11036" s="170" t="s">
        <v>35762</v>
      </c>
      <c r="C11036" s="169" t="s">
        <v>23965</v>
      </c>
    </row>
    <row r="11037" spans="1:3" ht="28.5">
      <c r="A11037" s="169" t="s">
        <v>19968</v>
      </c>
      <c r="B11037" s="170" t="s">
        <v>35762</v>
      </c>
      <c r="C11037" s="169" t="s">
        <v>23965</v>
      </c>
    </row>
    <row r="11038" spans="1:3" ht="28.5">
      <c r="A11038" s="169" t="s">
        <v>19972</v>
      </c>
      <c r="B11038" s="170" t="s">
        <v>35763</v>
      </c>
      <c r="C11038" s="169" t="s">
        <v>23965</v>
      </c>
    </row>
    <row r="11039" spans="1:3" ht="28.5">
      <c r="A11039" s="169" t="s">
        <v>19973</v>
      </c>
      <c r="B11039" s="170" t="s">
        <v>35763</v>
      </c>
      <c r="C11039" s="169" t="s">
        <v>23965</v>
      </c>
    </row>
    <row r="11040" spans="1:3" ht="28.5">
      <c r="A11040" s="169" t="s">
        <v>19974</v>
      </c>
      <c r="B11040" s="170" t="s">
        <v>35763</v>
      </c>
      <c r="C11040" s="169" t="s">
        <v>23965</v>
      </c>
    </row>
    <row r="11041" spans="1:3">
      <c r="A11041" s="169" t="s">
        <v>19978</v>
      </c>
      <c r="B11041" s="170" t="s">
        <v>35764</v>
      </c>
      <c r="C11041" s="169" t="s">
        <v>23965</v>
      </c>
    </row>
    <row r="11042" spans="1:3">
      <c r="A11042" s="169" t="s">
        <v>19979</v>
      </c>
      <c r="B11042" s="170" t="s">
        <v>35764</v>
      </c>
      <c r="C11042" s="169" t="s">
        <v>23965</v>
      </c>
    </row>
    <row r="11043" spans="1:3">
      <c r="A11043" s="169" t="s">
        <v>19982</v>
      </c>
      <c r="B11043" s="170" t="s">
        <v>35765</v>
      </c>
      <c r="C11043" s="169" t="s">
        <v>23965</v>
      </c>
    </row>
    <row r="11044" spans="1:3">
      <c r="A11044" s="169" t="s">
        <v>19983</v>
      </c>
      <c r="B11044" s="170" t="s">
        <v>35765</v>
      </c>
      <c r="C11044" s="169" t="s">
        <v>23965</v>
      </c>
    </row>
    <row r="11045" spans="1:3">
      <c r="A11045" s="169" t="s">
        <v>19984</v>
      </c>
      <c r="B11045" s="170" t="s">
        <v>35765</v>
      </c>
      <c r="C11045" s="169" t="s">
        <v>23965</v>
      </c>
    </row>
    <row r="11046" spans="1:3" ht="28.5">
      <c r="A11046" s="169" t="s">
        <v>19988</v>
      </c>
      <c r="B11046" s="170" t="s">
        <v>35766</v>
      </c>
      <c r="C11046" s="169" t="s">
        <v>23965</v>
      </c>
    </row>
    <row r="11047" spans="1:3" ht="28.5">
      <c r="A11047" s="169" t="s">
        <v>19989</v>
      </c>
      <c r="B11047" s="170" t="s">
        <v>35766</v>
      </c>
      <c r="C11047" s="169" t="s">
        <v>23965</v>
      </c>
    </row>
    <row r="11048" spans="1:3" ht="28.5">
      <c r="A11048" s="169" t="s">
        <v>19990</v>
      </c>
      <c r="B11048" s="170" t="s">
        <v>35766</v>
      </c>
      <c r="C11048" s="169" t="s">
        <v>23965</v>
      </c>
    </row>
    <row r="11049" spans="1:3" ht="28.5">
      <c r="A11049" s="169" t="s">
        <v>19994</v>
      </c>
      <c r="B11049" s="170" t="s">
        <v>35767</v>
      </c>
      <c r="C11049" s="169" t="s">
        <v>23965</v>
      </c>
    </row>
    <row r="11050" spans="1:3" ht="28.5">
      <c r="A11050" s="169" t="s">
        <v>19995</v>
      </c>
      <c r="B11050" s="170" t="s">
        <v>35767</v>
      </c>
      <c r="C11050" s="169" t="s">
        <v>23965</v>
      </c>
    </row>
    <row r="11051" spans="1:3" ht="28.5">
      <c r="A11051" s="169" t="s">
        <v>19996</v>
      </c>
      <c r="B11051" s="170" t="s">
        <v>35767</v>
      </c>
      <c r="C11051" s="169" t="s">
        <v>23965</v>
      </c>
    </row>
    <row r="11052" spans="1:3" ht="42.75">
      <c r="A11052" s="169" t="s">
        <v>20000</v>
      </c>
      <c r="B11052" s="170" t="s">
        <v>35768</v>
      </c>
      <c r="C11052" s="169" t="s">
        <v>23965</v>
      </c>
    </row>
    <row r="11053" spans="1:3" ht="42.75">
      <c r="A11053" s="169" t="s">
        <v>20001</v>
      </c>
      <c r="B11053" s="170" t="s">
        <v>35768</v>
      </c>
      <c r="C11053" s="169" t="s">
        <v>23965</v>
      </c>
    </row>
    <row r="11054" spans="1:3" ht="42.75">
      <c r="A11054" s="169" t="s">
        <v>20002</v>
      </c>
      <c r="B11054" s="170" t="s">
        <v>35768</v>
      </c>
      <c r="C11054" s="169" t="s">
        <v>23965</v>
      </c>
    </row>
    <row r="11055" spans="1:3" ht="28.5">
      <c r="A11055" s="169" t="s">
        <v>35769</v>
      </c>
      <c r="B11055" s="170" t="s">
        <v>35770</v>
      </c>
      <c r="C11055" s="169" t="s">
        <v>23965</v>
      </c>
    </row>
    <row r="11056" spans="1:3" ht="28.5">
      <c r="A11056" s="169" t="s">
        <v>35771</v>
      </c>
      <c r="B11056" s="170" t="s">
        <v>35770</v>
      </c>
      <c r="C11056" s="169" t="s">
        <v>23965</v>
      </c>
    </row>
    <row r="11057" spans="1:3" ht="28.5">
      <c r="A11057" s="169" t="s">
        <v>35772</v>
      </c>
      <c r="B11057" s="170" t="s">
        <v>35770</v>
      </c>
      <c r="C11057" s="169" t="s">
        <v>23965</v>
      </c>
    </row>
    <row r="11058" spans="1:3" ht="42.75">
      <c r="A11058" s="169" t="s">
        <v>35773</v>
      </c>
      <c r="B11058" s="170" t="s">
        <v>35774</v>
      </c>
      <c r="C11058" s="169" t="s">
        <v>23965</v>
      </c>
    </row>
    <row r="11059" spans="1:3" ht="42.75">
      <c r="A11059" s="169" t="s">
        <v>35775</v>
      </c>
      <c r="B11059" s="170" t="s">
        <v>35774</v>
      </c>
      <c r="C11059" s="169" t="s">
        <v>23965</v>
      </c>
    </row>
    <row r="11060" spans="1:3" ht="42.75">
      <c r="A11060" s="169" t="s">
        <v>35776</v>
      </c>
      <c r="B11060" s="170" t="s">
        <v>35774</v>
      </c>
      <c r="C11060" s="169" t="s">
        <v>23965</v>
      </c>
    </row>
    <row r="11061" spans="1:3">
      <c r="A11061" s="169" t="s">
        <v>20006</v>
      </c>
      <c r="B11061" s="170" t="s">
        <v>35777</v>
      </c>
      <c r="C11061" s="169" t="s">
        <v>23965</v>
      </c>
    </row>
    <row r="11062" spans="1:3">
      <c r="A11062" s="169" t="s">
        <v>20007</v>
      </c>
      <c r="B11062" s="170" t="s">
        <v>35777</v>
      </c>
      <c r="C11062" s="169" t="s">
        <v>23965</v>
      </c>
    </row>
    <row r="11063" spans="1:3">
      <c r="A11063" s="169" t="s">
        <v>20008</v>
      </c>
      <c r="B11063" s="170" t="s">
        <v>35777</v>
      </c>
      <c r="C11063" s="169" t="s">
        <v>23965</v>
      </c>
    </row>
    <row r="11064" spans="1:3">
      <c r="A11064" s="169" t="s">
        <v>20012</v>
      </c>
      <c r="B11064" s="170" t="s">
        <v>35778</v>
      </c>
      <c r="C11064" s="169" t="s">
        <v>23965</v>
      </c>
    </row>
    <row r="11065" spans="1:3">
      <c r="A11065" s="169" t="s">
        <v>20013</v>
      </c>
      <c r="B11065" s="170" t="s">
        <v>35778</v>
      </c>
      <c r="C11065" s="169" t="s">
        <v>23965</v>
      </c>
    </row>
    <row r="11066" spans="1:3" ht="57">
      <c r="A11066" s="169" t="s">
        <v>20016</v>
      </c>
      <c r="B11066" s="170" t="s">
        <v>35779</v>
      </c>
      <c r="C11066" s="169" t="s">
        <v>23965</v>
      </c>
    </row>
    <row r="11067" spans="1:3" ht="57">
      <c r="A11067" s="169" t="s">
        <v>20017</v>
      </c>
      <c r="B11067" s="170" t="s">
        <v>35779</v>
      </c>
      <c r="C11067" s="169" t="s">
        <v>23965</v>
      </c>
    </row>
    <row r="11068" spans="1:3" ht="57">
      <c r="A11068" s="169" t="s">
        <v>20020</v>
      </c>
      <c r="B11068" s="170" t="s">
        <v>35780</v>
      </c>
      <c r="C11068" s="169" t="s">
        <v>23965</v>
      </c>
    </row>
    <row r="11069" spans="1:3" ht="57">
      <c r="A11069" s="169" t="s">
        <v>20021</v>
      </c>
      <c r="B11069" s="170" t="s">
        <v>35780</v>
      </c>
      <c r="C11069" s="169" t="s">
        <v>23965</v>
      </c>
    </row>
    <row r="11070" spans="1:3" ht="57">
      <c r="A11070" s="169" t="s">
        <v>20024</v>
      </c>
      <c r="B11070" s="170" t="s">
        <v>35781</v>
      </c>
      <c r="C11070" s="169" t="s">
        <v>23965</v>
      </c>
    </row>
    <row r="11071" spans="1:3" ht="57">
      <c r="A11071" s="169" t="s">
        <v>20025</v>
      </c>
      <c r="B11071" s="170" t="s">
        <v>35781</v>
      </c>
      <c r="C11071" s="169" t="s">
        <v>23965</v>
      </c>
    </row>
    <row r="11072" spans="1:3" ht="57">
      <c r="A11072" s="169" t="s">
        <v>20028</v>
      </c>
      <c r="B11072" s="170" t="s">
        <v>35782</v>
      </c>
      <c r="C11072" s="169" t="s">
        <v>23965</v>
      </c>
    </row>
    <row r="11073" spans="1:3" ht="57">
      <c r="A11073" s="169" t="s">
        <v>20029</v>
      </c>
      <c r="B11073" s="170" t="s">
        <v>35782</v>
      </c>
      <c r="C11073" s="169" t="s">
        <v>23965</v>
      </c>
    </row>
    <row r="11074" spans="1:3" ht="28.5">
      <c r="A11074" s="169" t="s">
        <v>20032</v>
      </c>
      <c r="B11074" s="170" t="s">
        <v>35783</v>
      </c>
      <c r="C11074" s="169" t="s">
        <v>23965</v>
      </c>
    </row>
    <row r="11075" spans="1:3" ht="28.5">
      <c r="A11075" s="169" t="s">
        <v>20033</v>
      </c>
      <c r="B11075" s="170" t="s">
        <v>35783</v>
      </c>
      <c r="C11075" s="169" t="s">
        <v>23965</v>
      </c>
    </row>
    <row r="11076" spans="1:3" ht="28.5">
      <c r="A11076" s="169" t="s">
        <v>20034</v>
      </c>
      <c r="B11076" s="170" t="s">
        <v>35783</v>
      </c>
      <c r="C11076" s="169" t="s">
        <v>23965</v>
      </c>
    </row>
    <row r="11077" spans="1:3" ht="28.5">
      <c r="A11077" s="169" t="s">
        <v>20038</v>
      </c>
      <c r="B11077" s="170" t="s">
        <v>35784</v>
      </c>
      <c r="C11077" s="169" t="s">
        <v>23965</v>
      </c>
    </row>
    <row r="11078" spans="1:3" ht="28.5">
      <c r="A11078" s="169" t="s">
        <v>20039</v>
      </c>
      <c r="B11078" s="170" t="s">
        <v>35784</v>
      </c>
      <c r="C11078" s="169" t="s">
        <v>23965</v>
      </c>
    </row>
    <row r="11079" spans="1:3" ht="28.5">
      <c r="A11079" s="169" t="s">
        <v>20040</v>
      </c>
      <c r="B11079" s="170" t="s">
        <v>35784</v>
      </c>
      <c r="C11079" s="169" t="s">
        <v>23965</v>
      </c>
    </row>
    <row r="11080" spans="1:3" ht="28.5">
      <c r="A11080" s="169" t="s">
        <v>20044</v>
      </c>
      <c r="B11080" s="170" t="s">
        <v>35785</v>
      </c>
      <c r="C11080" s="169" t="s">
        <v>23965</v>
      </c>
    </row>
    <row r="11081" spans="1:3" ht="28.5">
      <c r="A11081" s="169" t="s">
        <v>20045</v>
      </c>
      <c r="B11081" s="170" t="s">
        <v>35785</v>
      </c>
      <c r="C11081" s="169" t="s">
        <v>23965</v>
      </c>
    </row>
    <row r="11082" spans="1:3" ht="28.5">
      <c r="A11082" s="169" t="s">
        <v>20046</v>
      </c>
      <c r="B11082" s="170" t="s">
        <v>35785</v>
      </c>
      <c r="C11082" s="169" t="s">
        <v>23965</v>
      </c>
    </row>
    <row r="11083" spans="1:3" ht="28.5">
      <c r="A11083" s="169" t="s">
        <v>20050</v>
      </c>
      <c r="B11083" s="170" t="s">
        <v>35786</v>
      </c>
      <c r="C11083" s="169" t="s">
        <v>23965</v>
      </c>
    </row>
    <row r="11084" spans="1:3" ht="28.5">
      <c r="A11084" s="169" t="s">
        <v>20051</v>
      </c>
      <c r="B11084" s="170" t="s">
        <v>35786</v>
      </c>
      <c r="C11084" s="169" t="s">
        <v>23965</v>
      </c>
    </row>
    <row r="11085" spans="1:3" ht="28.5">
      <c r="A11085" s="169" t="s">
        <v>20052</v>
      </c>
      <c r="B11085" s="170" t="s">
        <v>35786</v>
      </c>
      <c r="C11085" s="169" t="s">
        <v>23965</v>
      </c>
    </row>
    <row r="11086" spans="1:3" ht="28.5">
      <c r="A11086" s="169" t="s">
        <v>20056</v>
      </c>
      <c r="B11086" s="170" t="s">
        <v>35787</v>
      </c>
      <c r="C11086" s="169" t="s">
        <v>23965</v>
      </c>
    </row>
    <row r="11087" spans="1:3" ht="28.5">
      <c r="A11087" s="169" t="s">
        <v>20057</v>
      </c>
      <c r="B11087" s="170" t="s">
        <v>35787</v>
      </c>
      <c r="C11087" s="169" t="s">
        <v>23965</v>
      </c>
    </row>
    <row r="11088" spans="1:3" ht="28.5">
      <c r="A11088" s="169" t="s">
        <v>20058</v>
      </c>
      <c r="B11088" s="170" t="s">
        <v>35787</v>
      </c>
      <c r="C11088" s="169" t="s">
        <v>23965</v>
      </c>
    </row>
    <row r="11089" spans="1:3" ht="57">
      <c r="A11089" s="169" t="s">
        <v>20062</v>
      </c>
      <c r="B11089" s="170" t="s">
        <v>35788</v>
      </c>
      <c r="C11089" s="169" t="s">
        <v>23965</v>
      </c>
    </row>
    <row r="11090" spans="1:3" ht="57">
      <c r="A11090" s="169" t="s">
        <v>20063</v>
      </c>
      <c r="B11090" s="170" t="s">
        <v>35788</v>
      </c>
      <c r="C11090" s="169" t="s">
        <v>23965</v>
      </c>
    </row>
    <row r="11091" spans="1:3" ht="28.5">
      <c r="A11091" s="169" t="s">
        <v>35789</v>
      </c>
      <c r="B11091" s="170" t="s">
        <v>35790</v>
      </c>
      <c r="C11091" s="169" t="s">
        <v>24038</v>
      </c>
    </row>
    <row r="11092" spans="1:3" ht="28.5">
      <c r="A11092" s="169" t="s">
        <v>35791</v>
      </c>
      <c r="B11092" s="170" t="s">
        <v>35792</v>
      </c>
      <c r="C11092" s="169" t="s">
        <v>24038</v>
      </c>
    </row>
    <row r="11093" spans="1:3" ht="28.5">
      <c r="A11093" s="169" t="s">
        <v>35793</v>
      </c>
      <c r="B11093" s="170" t="s">
        <v>35794</v>
      </c>
      <c r="C11093" s="169" t="s">
        <v>24038</v>
      </c>
    </row>
    <row r="11094" spans="1:3" ht="28.5">
      <c r="A11094" s="169" t="s">
        <v>20084</v>
      </c>
      <c r="B11094" s="170" t="s">
        <v>35795</v>
      </c>
      <c r="C11094" s="169" t="s">
        <v>24038</v>
      </c>
    </row>
    <row r="11095" spans="1:3" ht="28.5">
      <c r="A11095" s="169" t="s">
        <v>20086</v>
      </c>
      <c r="B11095" s="170" t="s">
        <v>35796</v>
      </c>
      <c r="C11095" s="169" t="s">
        <v>24038</v>
      </c>
    </row>
    <row r="11096" spans="1:3" ht="28.5">
      <c r="A11096" s="169" t="s">
        <v>20088</v>
      </c>
      <c r="B11096" s="170" t="s">
        <v>35797</v>
      </c>
      <c r="C11096" s="169" t="s">
        <v>24038</v>
      </c>
    </row>
    <row r="11097" spans="1:3" ht="28.5">
      <c r="A11097" s="169" t="s">
        <v>20090</v>
      </c>
      <c r="B11097" s="170" t="s">
        <v>35798</v>
      </c>
      <c r="C11097" s="169" t="s">
        <v>24038</v>
      </c>
    </row>
    <row r="11098" spans="1:3" ht="28.5">
      <c r="A11098" s="169" t="s">
        <v>20092</v>
      </c>
      <c r="B11098" s="170" t="s">
        <v>35799</v>
      </c>
      <c r="C11098" s="169" t="s">
        <v>24038</v>
      </c>
    </row>
    <row r="11099" spans="1:3" ht="28.5">
      <c r="A11099" s="169" t="s">
        <v>20094</v>
      </c>
      <c r="B11099" s="170" t="s">
        <v>35800</v>
      </c>
      <c r="C11099" s="169" t="s">
        <v>24038</v>
      </c>
    </row>
    <row r="11100" spans="1:3" ht="28.5">
      <c r="A11100" s="169" t="s">
        <v>35801</v>
      </c>
      <c r="B11100" s="170" t="s">
        <v>35802</v>
      </c>
      <c r="C11100" s="169" t="s">
        <v>24038</v>
      </c>
    </row>
    <row r="11101" spans="1:3" ht="28.5">
      <c r="A11101" s="169" t="s">
        <v>35803</v>
      </c>
      <c r="B11101" s="170" t="s">
        <v>35804</v>
      </c>
      <c r="C11101" s="169" t="s">
        <v>24038</v>
      </c>
    </row>
    <row r="11102" spans="1:3" ht="28.5">
      <c r="A11102" s="169" t="s">
        <v>35805</v>
      </c>
      <c r="B11102" s="170" t="s">
        <v>35806</v>
      </c>
      <c r="C11102" s="169" t="s">
        <v>24038</v>
      </c>
    </row>
    <row r="11103" spans="1:3" ht="28.5">
      <c r="A11103" s="169" t="s">
        <v>20102</v>
      </c>
      <c r="B11103" s="170" t="s">
        <v>35807</v>
      </c>
      <c r="C11103" s="169" t="s">
        <v>24038</v>
      </c>
    </row>
    <row r="11104" spans="1:3" ht="28.5">
      <c r="A11104" s="169" t="s">
        <v>20104</v>
      </c>
      <c r="B11104" s="170" t="s">
        <v>35808</v>
      </c>
      <c r="C11104" s="169" t="s">
        <v>24038</v>
      </c>
    </row>
    <row r="11105" spans="1:3" ht="28.5">
      <c r="A11105" s="169" t="s">
        <v>20106</v>
      </c>
      <c r="B11105" s="170" t="s">
        <v>35809</v>
      </c>
      <c r="C11105" s="169" t="s">
        <v>24038</v>
      </c>
    </row>
    <row r="11106" spans="1:3" ht="28.5">
      <c r="A11106" s="169" t="s">
        <v>20108</v>
      </c>
      <c r="B11106" s="170" t="s">
        <v>35810</v>
      </c>
      <c r="C11106" s="169" t="s">
        <v>24038</v>
      </c>
    </row>
    <row r="11107" spans="1:3" ht="28.5">
      <c r="A11107" s="169" t="s">
        <v>20110</v>
      </c>
      <c r="B11107" s="170" t="s">
        <v>35811</v>
      </c>
      <c r="C11107" s="169" t="s">
        <v>24038</v>
      </c>
    </row>
    <row r="11108" spans="1:3" ht="28.5">
      <c r="A11108" s="169" t="s">
        <v>20112</v>
      </c>
      <c r="B11108" s="170" t="s">
        <v>35812</v>
      </c>
      <c r="C11108" s="169" t="s">
        <v>24038</v>
      </c>
    </row>
    <row r="11109" spans="1:3">
      <c r="A11109" s="169" t="s">
        <v>20114</v>
      </c>
      <c r="B11109" s="170" t="s">
        <v>35764</v>
      </c>
      <c r="C11109" s="169" t="s">
        <v>24038</v>
      </c>
    </row>
    <row r="11110" spans="1:3">
      <c r="A11110" s="169" t="s">
        <v>20116</v>
      </c>
      <c r="B11110" s="170" t="s">
        <v>35813</v>
      </c>
      <c r="C11110" s="169" t="s">
        <v>24038</v>
      </c>
    </row>
    <row r="11111" spans="1:3">
      <c r="A11111" s="169" t="s">
        <v>35814</v>
      </c>
      <c r="B11111" s="170" t="s">
        <v>24086</v>
      </c>
    </row>
    <row r="11112" spans="1:3">
      <c r="A11112" s="169" t="s">
        <v>20118</v>
      </c>
      <c r="B11112" s="170" t="s">
        <v>35815</v>
      </c>
      <c r="C11112" s="169" t="s">
        <v>23965</v>
      </c>
    </row>
    <row r="11113" spans="1:3">
      <c r="A11113" s="169" t="s">
        <v>20119</v>
      </c>
      <c r="B11113" s="170" t="s">
        <v>35815</v>
      </c>
      <c r="C11113" s="169" t="s">
        <v>23965</v>
      </c>
    </row>
    <row r="11114" spans="1:3">
      <c r="A11114" s="169" t="s">
        <v>20120</v>
      </c>
      <c r="B11114" s="170" t="s">
        <v>35815</v>
      </c>
      <c r="C11114" s="169" t="s">
        <v>23965</v>
      </c>
    </row>
    <row r="11115" spans="1:3">
      <c r="A11115" s="169" t="s">
        <v>20124</v>
      </c>
      <c r="B11115" s="170" t="s">
        <v>35816</v>
      </c>
      <c r="C11115" s="169" t="s">
        <v>23965</v>
      </c>
    </row>
    <row r="11116" spans="1:3">
      <c r="A11116" s="169" t="s">
        <v>20125</v>
      </c>
      <c r="B11116" s="170" t="s">
        <v>35817</v>
      </c>
      <c r="C11116" s="169" t="s">
        <v>23965</v>
      </c>
    </row>
    <row r="11117" spans="1:3">
      <c r="A11117" s="169" t="s">
        <v>20126</v>
      </c>
      <c r="B11117" s="170" t="s">
        <v>35816</v>
      </c>
      <c r="C11117" s="169" t="s">
        <v>23965</v>
      </c>
    </row>
    <row r="11118" spans="1:3" ht="42.75">
      <c r="A11118" s="169" t="s">
        <v>20130</v>
      </c>
      <c r="B11118" s="170" t="s">
        <v>35818</v>
      </c>
      <c r="C11118" s="169" t="s">
        <v>23965</v>
      </c>
    </row>
    <row r="11119" spans="1:3" ht="42.75">
      <c r="A11119" s="169" t="s">
        <v>20131</v>
      </c>
      <c r="B11119" s="170" t="s">
        <v>35818</v>
      </c>
      <c r="C11119" s="169" t="s">
        <v>23965</v>
      </c>
    </row>
    <row r="11120" spans="1:3" ht="42.75">
      <c r="A11120" s="169" t="s">
        <v>20132</v>
      </c>
      <c r="B11120" s="170" t="s">
        <v>35818</v>
      </c>
      <c r="C11120" s="169" t="s">
        <v>23965</v>
      </c>
    </row>
    <row r="11121" spans="1:3" ht="42.75">
      <c r="A11121" s="169" t="s">
        <v>20136</v>
      </c>
      <c r="B11121" s="170" t="s">
        <v>35819</v>
      </c>
      <c r="C11121" s="169" t="s">
        <v>23965</v>
      </c>
    </row>
    <row r="11122" spans="1:3" ht="42.75">
      <c r="A11122" s="169" t="s">
        <v>20137</v>
      </c>
      <c r="B11122" s="170" t="s">
        <v>35819</v>
      </c>
      <c r="C11122" s="169" t="s">
        <v>23965</v>
      </c>
    </row>
    <row r="11123" spans="1:3" ht="42.75">
      <c r="A11123" s="169" t="s">
        <v>20138</v>
      </c>
      <c r="B11123" s="170" t="s">
        <v>35820</v>
      </c>
      <c r="C11123" s="169" t="s">
        <v>23965</v>
      </c>
    </row>
    <row r="11124" spans="1:3">
      <c r="A11124" s="169" t="s">
        <v>20148</v>
      </c>
      <c r="B11124" s="170" t="s">
        <v>35821</v>
      </c>
      <c r="C11124" s="169" t="s">
        <v>23965</v>
      </c>
    </row>
    <row r="11125" spans="1:3">
      <c r="A11125" s="169" t="s">
        <v>20149</v>
      </c>
      <c r="B11125" s="170" t="s">
        <v>35821</v>
      </c>
      <c r="C11125" s="169" t="s">
        <v>23965</v>
      </c>
    </row>
    <row r="11126" spans="1:3">
      <c r="A11126" s="169" t="s">
        <v>20150</v>
      </c>
      <c r="B11126" s="170" t="s">
        <v>35821</v>
      </c>
      <c r="C11126" s="169" t="s">
        <v>23965</v>
      </c>
    </row>
    <row r="11127" spans="1:3" ht="42.75">
      <c r="A11127" s="169" t="s">
        <v>20154</v>
      </c>
      <c r="B11127" s="170" t="s">
        <v>35822</v>
      </c>
      <c r="C11127" s="169" t="s">
        <v>23965</v>
      </c>
    </row>
    <row r="11128" spans="1:3" ht="42.75">
      <c r="A11128" s="169" t="s">
        <v>20155</v>
      </c>
      <c r="B11128" s="170" t="s">
        <v>35822</v>
      </c>
      <c r="C11128" s="169" t="s">
        <v>23965</v>
      </c>
    </row>
    <row r="11129" spans="1:3" ht="42.75">
      <c r="A11129" s="169" t="s">
        <v>20156</v>
      </c>
      <c r="B11129" s="170" t="s">
        <v>35822</v>
      </c>
      <c r="C11129" s="169" t="s">
        <v>23965</v>
      </c>
    </row>
    <row r="11130" spans="1:3" ht="28.5">
      <c r="A11130" s="169" t="s">
        <v>20160</v>
      </c>
      <c r="B11130" s="170" t="s">
        <v>35823</v>
      </c>
      <c r="C11130" s="169" t="s">
        <v>23965</v>
      </c>
    </row>
    <row r="11131" spans="1:3" ht="28.5">
      <c r="A11131" s="169" t="s">
        <v>20161</v>
      </c>
      <c r="B11131" s="170" t="s">
        <v>35824</v>
      </c>
      <c r="C11131" s="169" t="s">
        <v>23965</v>
      </c>
    </row>
    <row r="11132" spans="1:3">
      <c r="A11132" s="169" t="s">
        <v>20164</v>
      </c>
      <c r="B11132" s="170" t="s">
        <v>35825</v>
      </c>
      <c r="C11132" s="169" t="s">
        <v>23965</v>
      </c>
    </row>
    <row r="11133" spans="1:3">
      <c r="A11133" s="169" t="s">
        <v>20165</v>
      </c>
      <c r="B11133" s="170" t="s">
        <v>35825</v>
      </c>
      <c r="C11133" s="169" t="s">
        <v>23965</v>
      </c>
    </row>
    <row r="11134" spans="1:3">
      <c r="A11134" s="169" t="s">
        <v>20166</v>
      </c>
      <c r="B11134" s="170" t="s">
        <v>35825</v>
      </c>
      <c r="C11134" s="169" t="s">
        <v>23965</v>
      </c>
    </row>
    <row r="11135" spans="1:3">
      <c r="A11135" s="169" t="s">
        <v>20170</v>
      </c>
      <c r="B11135" s="170" t="s">
        <v>35826</v>
      </c>
      <c r="C11135" s="169" t="s">
        <v>23965</v>
      </c>
    </row>
    <row r="11136" spans="1:3">
      <c r="A11136" s="169" t="s">
        <v>20171</v>
      </c>
      <c r="B11136" s="170" t="s">
        <v>35826</v>
      </c>
      <c r="C11136" s="169" t="s">
        <v>23965</v>
      </c>
    </row>
    <row r="11137" spans="1:3">
      <c r="A11137" s="169" t="s">
        <v>20172</v>
      </c>
      <c r="B11137" s="170" t="s">
        <v>35826</v>
      </c>
      <c r="C11137" s="169" t="s">
        <v>23965</v>
      </c>
    </row>
    <row r="11138" spans="1:3">
      <c r="A11138" s="169" t="s">
        <v>20176</v>
      </c>
      <c r="B11138" s="170" t="s">
        <v>35827</v>
      </c>
      <c r="C11138" s="169" t="s">
        <v>23965</v>
      </c>
    </row>
    <row r="11139" spans="1:3">
      <c r="A11139" s="169" t="s">
        <v>20177</v>
      </c>
      <c r="B11139" s="170" t="s">
        <v>35827</v>
      </c>
      <c r="C11139" s="169" t="s">
        <v>23965</v>
      </c>
    </row>
    <row r="11140" spans="1:3">
      <c r="A11140" s="169" t="s">
        <v>20178</v>
      </c>
      <c r="B11140" s="170" t="s">
        <v>35827</v>
      </c>
      <c r="C11140" s="169" t="s">
        <v>23965</v>
      </c>
    </row>
    <row r="11141" spans="1:3">
      <c r="A11141" s="169" t="s">
        <v>20182</v>
      </c>
      <c r="B11141" s="170" t="s">
        <v>35828</v>
      </c>
      <c r="C11141" s="169" t="s">
        <v>23965</v>
      </c>
    </row>
    <row r="11142" spans="1:3">
      <c r="A11142" s="169" t="s">
        <v>20183</v>
      </c>
      <c r="B11142" s="170" t="s">
        <v>35828</v>
      </c>
      <c r="C11142" s="169" t="s">
        <v>23965</v>
      </c>
    </row>
    <row r="11143" spans="1:3">
      <c r="A11143" s="169" t="s">
        <v>20184</v>
      </c>
      <c r="B11143" s="170" t="s">
        <v>35828</v>
      </c>
      <c r="C11143" s="169" t="s">
        <v>23965</v>
      </c>
    </row>
    <row r="11144" spans="1:3">
      <c r="A11144" s="169" t="s">
        <v>20188</v>
      </c>
      <c r="B11144" s="170" t="s">
        <v>35829</v>
      </c>
      <c r="C11144" s="169" t="s">
        <v>23965</v>
      </c>
    </row>
    <row r="11145" spans="1:3">
      <c r="A11145" s="169" t="s">
        <v>20189</v>
      </c>
      <c r="B11145" s="170" t="s">
        <v>35829</v>
      </c>
      <c r="C11145" s="169" t="s">
        <v>23965</v>
      </c>
    </row>
    <row r="11146" spans="1:3">
      <c r="A11146" s="169" t="s">
        <v>20190</v>
      </c>
      <c r="B11146" s="170" t="s">
        <v>35829</v>
      </c>
      <c r="C11146" s="169" t="s">
        <v>23965</v>
      </c>
    </row>
    <row r="11147" spans="1:3">
      <c r="A11147" s="169" t="s">
        <v>20194</v>
      </c>
      <c r="B11147" s="170" t="s">
        <v>35830</v>
      </c>
      <c r="C11147" s="169" t="s">
        <v>23965</v>
      </c>
    </row>
    <row r="11148" spans="1:3">
      <c r="A11148" s="169" t="s">
        <v>20195</v>
      </c>
      <c r="B11148" s="170" t="s">
        <v>35830</v>
      </c>
      <c r="C11148" s="169" t="s">
        <v>23965</v>
      </c>
    </row>
    <row r="11149" spans="1:3">
      <c r="A11149" s="169" t="s">
        <v>20196</v>
      </c>
      <c r="B11149" s="170" t="s">
        <v>35830</v>
      </c>
      <c r="C11149" s="169" t="s">
        <v>23965</v>
      </c>
    </row>
    <row r="11150" spans="1:3" ht="28.5">
      <c r="A11150" s="169" t="s">
        <v>20200</v>
      </c>
      <c r="B11150" s="170" t="s">
        <v>35831</v>
      </c>
      <c r="C11150" s="169" t="s">
        <v>23965</v>
      </c>
    </row>
    <row r="11151" spans="1:3" ht="28.5">
      <c r="A11151" s="169" t="s">
        <v>20201</v>
      </c>
      <c r="B11151" s="170" t="s">
        <v>35831</v>
      </c>
      <c r="C11151" s="169" t="s">
        <v>23965</v>
      </c>
    </row>
    <row r="11152" spans="1:3" ht="28.5">
      <c r="A11152" s="169" t="s">
        <v>20202</v>
      </c>
      <c r="B11152" s="170" t="s">
        <v>35831</v>
      </c>
      <c r="C11152" s="169" t="s">
        <v>23965</v>
      </c>
    </row>
    <row r="11153" spans="1:3" ht="28.5">
      <c r="A11153" s="169" t="s">
        <v>20206</v>
      </c>
      <c r="B11153" s="170" t="s">
        <v>35832</v>
      </c>
      <c r="C11153" s="169" t="s">
        <v>23965</v>
      </c>
    </row>
    <row r="11154" spans="1:3" ht="28.5">
      <c r="A11154" s="169" t="s">
        <v>20207</v>
      </c>
      <c r="B11154" s="170" t="s">
        <v>35832</v>
      </c>
      <c r="C11154" s="169" t="s">
        <v>23965</v>
      </c>
    </row>
    <row r="11155" spans="1:3" ht="28.5">
      <c r="A11155" s="169" t="s">
        <v>20208</v>
      </c>
      <c r="B11155" s="170" t="s">
        <v>35832</v>
      </c>
      <c r="C11155" s="169" t="s">
        <v>23965</v>
      </c>
    </row>
    <row r="11156" spans="1:3" ht="28.5">
      <c r="A11156" s="169" t="s">
        <v>35833</v>
      </c>
      <c r="B11156" s="170" t="s">
        <v>35834</v>
      </c>
      <c r="C11156" s="169" t="s">
        <v>23965</v>
      </c>
    </row>
    <row r="11157" spans="1:3" ht="28.5">
      <c r="A11157" s="169" t="s">
        <v>35835</v>
      </c>
      <c r="B11157" s="170" t="s">
        <v>35834</v>
      </c>
      <c r="C11157" s="169" t="s">
        <v>23965</v>
      </c>
    </row>
    <row r="11158" spans="1:3" ht="28.5">
      <c r="A11158" s="169" t="s">
        <v>35836</v>
      </c>
      <c r="B11158" s="170" t="s">
        <v>35834</v>
      </c>
      <c r="C11158" s="169" t="s">
        <v>23965</v>
      </c>
    </row>
    <row r="11159" spans="1:3" ht="28.5">
      <c r="A11159" s="169" t="s">
        <v>20212</v>
      </c>
      <c r="B11159" s="170" t="s">
        <v>35837</v>
      </c>
      <c r="C11159" s="169" t="s">
        <v>23965</v>
      </c>
    </row>
    <row r="11160" spans="1:3" ht="28.5">
      <c r="A11160" s="169" t="s">
        <v>20213</v>
      </c>
      <c r="B11160" s="170" t="s">
        <v>35837</v>
      </c>
      <c r="C11160" s="169" t="s">
        <v>23965</v>
      </c>
    </row>
    <row r="11161" spans="1:3" ht="28.5">
      <c r="A11161" s="169" t="s">
        <v>20214</v>
      </c>
      <c r="B11161" s="170" t="s">
        <v>35837</v>
      </c>
      <c r="C11161" s="169" t="s">
        <v>23965</v>
      </c>
    </row>
    <row r="11162" spans="1:3" ht="28.5">
      <c r="A11162" s="169" t="s">
        <v>20218</v>
      </c>
      <c r="B11162" s="170" t="s">
        <v>35838</v>
      </c>
      <c r="C11162" s="169" t="s">
        <v>23965</v>
      </c>
    </row>
    <row r="11163" spans="1:3" ht="28.5">
      <c r="A11163" s="169" t="s">
        <v>20219</v>
      </c>
      <c r="B11163" s="170" t="s">
        <v>35838</v>
      </c>
      <c r="C11163" s="169" t="s">
        <v>23965</v>
      </c>
    </row>
    <row r="11164" spans="1:3" ht="28.5">
      <c r="A11164" s="169" t="s">
        <v>20220</v>
      </c>
      <c r="B11164" s="170" t="s">
        <v>35838</v>
      </c>
      <c r="C11164" s="169" t="s">
        <v>23965</v>
      </c>
    </row>
    <row r="11165" spans="1:3" ht="28.5">
      <c r="A11165" s="169" t="s">
        <v>20224</v>
      </c>
      <c r="B11165" s="170" t="s">
        <v>35839</v>
      </c>
      <c r="C11165" s="169" t="s">
        <v>23965</v>
      </c>
    </row>
    <row r="11166" spans="1:3" ht="28.5">
      <c r="A11166" s="169" t="s">
        <v>20225</v>
      </c>
      <c r="B11166" s="170" t="s">
        <v>35839</v>
      </c>
      <c r="C11166" s="169" t="s">
        <v>23965</v>
      </c>
    </row>
    <row r="11167" spans="1:3" ht="28.5">
      <c r="A11167" s="169" t="s">
        <v>20226</v>
      </c>
      <c r="B11167" s="170" t="s">
        <v>35839</v>
      </c>
      <c r="C11167" s="169" t="s">
        <v>23965</v>
      </c>
    </row>
    <row r="11168" spans="1:3" ht="42.75">
      <c r="A11168" s="169" t="s">
        <v>20230</v>
      </c>
      <c r="B11168" s="170" t="s">
        <v>35840</v>
      </c>
      <c r="C11168" s="169" t="s">
        <v>23965</v>
      </c>
    </row>
    <row r="11169" spans="1:3" ht="42.75">
      <c r="A11169" s="169" t="s">
        <v>20231</v>
      </c>
      <c r="B11169" s="170" t="s">
        <v>35840</v>
      </c>
      <c r="C11169" s="169" t="s">
        <v>23965</v>
      </c>
    </row>
    <row r="11170" spans="1:3" ht="42.75">
      <c r="A11170" s="169" t="s">
        <v>20234</v>
      </c>
      <c r="B11170" s="170" t="s">
        <v>35841</v>
      </c>
      <c r="C11170" s="169" t="s">
        <v>23965</v>
      </c>
    </row>
    <row r="11171" spans="1:3" ht="42.75">
      <c r="A11171" s="169" t="s">
        <v>20235</v>
      </c>
      <c r="B11171" s="170" t="s">
        <v>35841</v>
      </c>
      <c r="C11171" s="169" t="s">
        <v>23965</v>
      </c>
    </row>
    <row r="11172" spans="1:3" ht="28.5">
      <c r="A11172" s="169" t="s">
        <v>20238</v>
      </c>
      <c r="B11172" s="170" t="s">
        <v>35842</v>
      </c>
      <c r="C11172" s="169" t="s">
        <v>23965</v>
      </c>
    </row>
    <row r="11173" spans="1:3" ht="28.5">
      <c r="A11173" s="169" t="s">
        <v>20239</v>
      </c>
      <c r="B11173" s="170" t="s">
        <v>35842</v>
      </c>
      <c r="C11173" s="169" t="s">
        <v>23965</v>
      </c>
    </row>
    <row r="11174" spans="1:3" ht="28.5">
      <c r="A11174" s="169" t="s">
        <v>20242</v>
      </c>
      <c r="B11174" s="170" t="s">
        <v>35843</v>
      </c>
      <c r="C11174" s="169" t="s">
        <v>23965</v>
      </c>
    </row>
    <row r="11175" spans="1:3" ht="28.5">
      <c r="A11175" s="169" t="s">
        <v>20243</v>
      </c>
      <c r="B11175" s="170" t="s">
        <v>35843</v>
      </c>
      <c r="C11175" s="169" t="s">
        <v>23965</v>
      </c>
    </row>
    <row r="11176" spans="1:3" ht="42.75">
      <c r="A11176" s="169" t="s">
        <v>20246</v>
      </c>
      <c r="B11176" s="170" t="s">
        <v>35844</v>
      </c>
      <c r="C11176" s="169" t="s">
        <v>23965</v>
      </c>
    </row>
    <row r="11177" spans="1:3" ht="42.75">
      <c r="A11177" s="169" t="s">
        <v>20247</v>
      </c>
      <c r="B11177" s="170" t="s">
        <v>35844</v>
      </c>
      <c r="C11177" s="169" t="s">
        <v>23965</v>
      </c>
    </row>
    <row r="11178" spans="1:3">
      <c r="A11178" s="169" t="s">
        <v>20250</v>
      </c>
      <c r="B11178" s="170" t="s">
        <v>35845</v>
      </c>
      <c r="C11178" s="169" t="s">
        <v>23965</v>
      </c>
    </row>
    <row r="11179" spans="1:3">
      <c r="A11179" s="169" t="s">
        <v>20251</v>
      </c>
      <c r="B11179" s="170" t="s">
        <v>35845</v>
      </c>
      <c r="C11179" s="169" t="s">
        <v>23965</v>
      </c>
    </row>
    <row r="11180" spans="1:3">
      <c r="A11180" s="169" t="s">
        <v>20254</v>
      </c>
      <c r="B11180" s="170" t="s">
        <v>35846</v>
      </c>
      <c r="C11180" s="169" t="s">
        <v>23965</v>
      </c>
    </row>
    <row r="11181" spans="1:3">
      <c r="A11181" s="169" t="s">
        <v>20255</v>
      </c>
      <c r="B11181" s="170" t="s">
        <v>35846</v>
      </c>
      <c r="C11181" s="169" t="s">
        <v>23965</v>
      </c>
    </row>
    <row r="11182" spans="1:3">
      <c r="A11182" s="169" t="s">
        <v>20256</v>
      </c>
      <c r="B11182" s="170" t="s">
        <v>35846</v>
      </c>
      <c r="C11182" s="169" t="s">
        <v>23965</v>
      </c>
    </row>
    <row r="11183" spans="1:3">
      <c r="A11183" s="169" t="s">
        <v>20260</v>
      </c>
      <c r="B11183" s="170" t="s">
        <v>35847</v>
      </c>
      <c r="C11183" s="169" t="s">
        <v>23965</v>
      </c>
    </row>
    <row r="11184" spans="1:3">
      <c r="A11184" s="169" t="s">
        <v>20261</v>
      </c>
      <c r="B11184" s="170" t="s">
        <v>35847</v>
      </c>
      <c r="C11184" s="169" t="s">
        <v>23965</v>
      </c>
    </row>
    <row r="11185" spans="1:3">
      <c r="A11185" s="169" t="s">
        <v>20264</v>
      </c>
      <c r="B11185" s="170" t="s">
        <v>35848</v>
      </c>
      <c r="C11185" s="169" t="s">
        <v>23965</v>
      </c>
    </row>
    <row r="11186" spans="1:3">
      <c r="A11186" s="169" t="s">
        <v>20265</v>
      </c>
      <c r="B11186" s="170" t="s">
        <v>35848</v>
      </c>
      <c r="C11186" s="169" t="s">
        <v>23965</v>
      </c>
    </row>
    <row r="11187" spans="1:3">
      <c r="A11187" s="169" t="s">
        <v>35849</v>
      </c>
      <c r="B11187" s="170" t="s">
        <v>35850</v>
      </c>
    </row>
    <row r="11188" spans="1:3">
      <c r="A11188" s="169" t="s">
        <v>20268</v>
      </c>
      <c r="B11188" s="170" t="s">
        <v>35851</v>
      </c>
      <c r="C11188" s="169" t="s">
        <v>23965</v>
      </c>
    </row>
    <row r="11189" spans="1:3">
      <c r="A11189" s="169" t="s">
        <v>20269</v>
      </c>
      <c r="B11189" s="170" t="s">
        <v>35852</v>
      </c>
      <c r="C11189" s="169" t="s">
        <v>23965</v>
      </c>
    </row>
    <row r="11190" spans="1:3">
      <c r="A11190" s="169" t="s">
        <v>20272</v>
      </c>
      <c r="B11190" s="170" t="s">
        <v>35853</v>
      </c>
      <c r="C11190" s="169" t="s">
        <v>23965</v>
      </c>
    </row>
    <row r="11191" spans="1:3">
      <c r="A11191" s="169" t="s">
        <v>20273</v>
      </c>
      <c r="B11191" s="170" t="s">
        <v>35853</v>
      </c>
      <c r="C11191" s="169" t="s">
        <v>23965</v>
      </c>
    </row>
    <row r="11192" spans="1:3">
      <c r="A11192" s="169" t="s">
        <v>20274</v>
      </c>
      <c r="B11192" s="170" t="s">
        <v>35853</v>
      </c>
      <c r="C11192" s="169" t="s">
        <v>23965</v>
      </c>
    </row>
    <row r="11193" spans="1:3" ht="28.5">
      <c r="A11193" s="169" t="s">
        <v>20278</v>
      </c>
      <c r="B11193" s="170" t="s">
        <v>35854</v>
      </c>
      <c r="C11193" s="169" t="s">
        <v>23965</v>
      </c>
    </row>
    <row r="11194" spans="1:3" ht="28.5">
      <c r="A11194" s="169" t="s">
        <v>20279</v>
      </c>
      <c r="B11194" s="170" t="s">
        <v>35854</v>
      </c>
      <c r="C11194" s="169" t="s">
        <v>23965</v>
      </c>
    </row>
    <row r="11195" spans="1:3" ht="28.5">
      <c r="A11195" s="169" t="s">
        <v>20280</v>
      </c>
      <c r="B11195" s="170" t="s">
        <v>35854</v>
      </c>
      <c r="C11195" s="169" t="s">
        <v>23965</v>
      </c>
    </row>
    <row r="11196" spans="1:3" ht="28.5">
      <c r="A11196" s="169" t="s">
        <v>20284</v>
      </c>
      <c r="B11196" s="170" t="s">
        <v>35855</v>
      </c>
      <c r="C11196" s="169" t="s">
        <v>23965</v>
      </c>
    </row>
    <row r="11197" spans="1:3" ht="28.5">
      <c r="A11197" s="169" t="s">
        <v>20285</v>
      </c>
      <c r="B11197" s="170" t="s">
        <v>35855</v>
      </c>
      <c r="C11197" s="169" t="s">
        <v>23965</v>
      </c>
    </row>
    <row r="11198" spans="1:3" ht="28.5">
      <c r="A11198" s="169" t="s">
        <v>20286</v>
      </c>
      <c r="B11198" s="170" t="s">
        <v>35855</v>
      </c>
      <c r="C11198" s="169" t="s">
        <v>23965</v>
      </c>
    </row>
    <row r="11199" spans="1:3">
      <c r="A11199" s="169" t="s">
        <v>20290</v>
      </c>
      <c r="B11199" s="170" t="s">
        <v>35856</v>
      </c>
      <c r="C11199" s="169" t="s">
        <v>23965</v>
      </c>
    </row>
    <row r="11200" spans="1:3">
      <c r="A11200" s="169" t="s">
        <v>20291</v>
      </c>
      <c r="B11200" s="170" t="s">
        <v>35856</v>
      </c>
      <c r="C11200" s="169" t="s">
        <v>23965</v>
      </c>
    </row>
    <row r="11201" spans="1:3">
      <c r="A11201" s="169" t="s">
        <v>20292</v>
      </c>
      <c r="B11201" s="170" t="s">
        <v>35856</v>
      </c>
      <c r="C11201" s="169" t="s">
        <v>23965</v>
      </c>
    </row>
    <row r="11202" spans="1:3" ht="28.5">
      <c r="A11202" s="169" t="s">
        <v>20296</v>
      </c>
      <c r="B11202" s="170" t="s">
        <v>35857</v>
      </c>
      <c r="C11202" s="169" t="s">
        <v>23965</v>
      </c>
    </row>
    <row r="11203" spans="1:3" ht="28.5">
      <c r="A11203" s="169" t="s">
        <v>20297</v>
      </c>
      <c r="B11203" s="170" t="s">
        <v>35857</v>
      </c>
      <c r="C11203" s="169" t="s">
        <v>23965</v>
      </c>
    </row>
    <row r="11204" spans="1:3" ht="28.5">
      <c r="A11204" s="169" t="s">
        <v>20298</v>
      </c>
      <c r="B11204" s="170" t="s">
        <v>35857</v>
      </c>
      <c r="C11204" s="169" t="s">
        <v>23965</v>
      </c>
    </row>
    <row r="11205" spans="1:3" ht="28.5">
      <c r="A11205" s="169" t="s">
        <v>20302</v>
      </c>
      <c r="B11205" s="170" t="s">
        <v>35858</v>
      </c>
      <c r="C11205" s="169" t="s">
        <v>23965</v>
      </c>
    </row>
    <row r="11206" spans="1:3" ht="28.5">
      <c r="A11206" s="169" t="s">
        <v>20303</v>
      </c>
      <c r="B11206" s="170" t="s">
        <v>35858</v>
      </c>
      <c r="C11206" s="169" t="s">
        <v>23965</v>
      </c>
    </row>
    <row r="11207" spans="1:3" ht="28.5">
      <c r="A11207" s="169" t="s">
        <v>20304</v>
      </c>
      <c r="B11207" s="170" t="s">
        <v>35858</v>
      </c>
      <c r="C11207" s="169" t="s">
        <v>23965</v>
      </c>
    </row>
    <row r="11208" spans="1:3" ht="28.5">
      <c r="A11208" s="169" t="s">
        <v>20308</v>
      </c>
      <c r="B11208" s="170" t="s">
        <v>35859</v>
      </c>
      <c r="C11208" s="169" t="s">
        <v>23965</v>
      </c>
    </row>
    <row r="11209" spans="1:3" ht="28.5">
      <c r="A11209" s="169" t="s">
        <v>20309</v>
      </c>
      <c r="B11209" s="170" t="s">
        <v>35859</v>
      </c>
      <c r="C11209" s="169" t="s">
        <v>23965</v>
      </c>
    </row>
    <row r="11210" spans="1:3" ht="28.5">
      <c r="A11210" s="169" t="s">
        <v>20310</v>
      </c>
      <c r="B11210" s="170" t="s">
        <v>35859</v>
      </c>
      <c r="C11210" s="169" t="s">
        <v>23965</v>
      </c>
    </row>
    <row r="11211" spans="1:3" ht="57">
      <c r="A11211" s="169" t="s">
        <v>20314</v>
      </c>
      <c r="B11211" s="170" t="s">
        <v>35860</v>
      </c>
      <c r="C11211" s="169" t="s">
        <v>23965</v>
      </c>
    </row>
    <row r="11212" spans="1:3" ht="57">
      <c r="A11212" s="169" t="s">
        <v>20315</v>
      </c>
      <c r="B11212" s="170" t="s">
        <v>35860</v>
      </c>
      <c r="C11212" s="169" t="s">
        <v>23965</v>
      </c>
    </row>
    <row r="11213" spans="1:3" ht="57">
      <c r="A11213" s="169" t="s">
        <v>20318</v>
      </c>
      <c r="B11213" s="170" t="s">
        <v>35861</v>
      </c>
      <c r="C11213" s="169" t="s">
        <v>23965</v>
      </c>
    </row>
    <row r="11214" spans="1:3" ht="57">
      <c r="A11214" s="169" t="s">
        <v>20319</v>
      </c>
      <c r="B11214" s="170" t="s">
        <v>35861</v>
      </c>
      <c r="C11214" s="169" t="s">
        <v>23965</v>
      </c>
    </row>
    <row r="11215" spans="1:3" ht="57">
      <c r="A11215" s="169" t="s">
        <v>20320</v>
      </c>
      <c r="B11215" s="170" t="s">
        <v>35861</v>
      </c>
      <c r="C11215" s="169" t="s">
        <v>23965</v>
      </c>
    </row>
    <row r="11216" spans="1:3" ht="57">
      <c r="A11216" s="169" t="s">
        <v>20324</v>
      </c>
      <c r="B11216" s="170" t="s">
        <v>35862</v>
      </c>
      <c r="C11216" s="169" t="s">
        <v>23965</v>
      </c>
    </row>
    <row r="11217" spans="1:3" ht="57">
      <c r="A11217" s="169" t="s">
        <v>20325</v>
      </c>
      <c r="B11217" s="170" t="s">
        <v>35862</v>
      </c>
      <c r="C11217" s="169" t="s">
        <v>23965</v>
      </c>
    </row>
    <row r="11218" spans="1:3" ht="57">
      <c r="A11218" s="169" t="s">
        <v>20326</v>
      </c>
      <c r="B11218" s="170" t="s">
        <v>35862</v>
      </c>
      <c r="C11218" s="169" t="s">
        <v>23965</v>
      </c>
    </row>
    <row r="11219" spans="1:3" ht="42.75">
      <c r="A11219" s="169" t="s">
        <v>20330</v>
      </c>
      <c r="B11219" s="170" t="s">
        <v>35863</v>
      </c>
      <c r="C11219" s="169" t="s">
        <v>23965</v>
      </c>
    </row>
    <row r="11220" spans="1:3" ht="42.75">
      <c r="A11220" s="169" t="s">
        <v>20331</v>
      </c>
      <c r="B11220" s="170" t="s">
        <v>35863</v>
      </c>
      <c r="C11220" s="169" t="s">
        <v>23965</v>
      </c>
    </row>
    <row r="11221" spans="1:3" ht="42.75">
      <c r="A11221" s="169" t="s">
        <v>20332</v>
      </c>
      <c r="B11221" s="170" t="s">
        <v>35863</v>
      </c>
      <c r="C11221" s="169" t="s">
        <v>23965</v>
      </c>
    </row>
    <row r="11222" spans="1:3" ht="28.5">
      <c r="A11222" s="169" t="s">
        <v>20336</v>
      </c>
      <c r="B11222" s="170" t="s">
        <v>35864</v>
      </c>
      <c r="C11222" s="169" t="s">
        <v>23965</v>
      </c>
    </row>
    <row r="11223" spans="1:3" ht="28.5">
      <c r="A11223" s="169" t="s">
        <v>20337</v>
      </c>
      <c r="B11223" s="170" t="s">
        <v>35864</v>
      </c>
      <c r="C11223" s="169" t="s">
        <v>23965</v>
      </c>
    </row>
    <row r="11224" spans="1:3" ht="28.5">
      <c r="A11224" s="169" t="s">
        <v>20340</v>
      </c>
      <c r="B11224" s="170" t="s">
        <v>35865</v>
      </c>
      <c r="C11224" s="169" t="s">
        <v>23965</v>
      </c>
    </row>
    <row r="11225" spans="1:3" ht="28.5">
      <c r="A11225" s="169" t="s">
        <v>20341</v>
      </c>
      <c r="B11225" s="170" t="s">
        <v>35865</v>
      </c>
      <c r="C11225" s="169" t="s">
        <v>23965</v>
      </c>
    </row>
    <row r="11226" spans="1:3" ht="28.5">
      <c r="A11226" s="169" t="s">
        <v>20342</v>
      </c>
      <c r="B11226" s="170" t="s">
        <v>35865</v>
      </c>
      <c r="C11226" s="169" t="s">
        <v>23965</v>
      </c>
    </row>
    <row r="11227" spans="1:3" ht="42.75">
      <c r="A11227" s="169" t="s">
        <v>20346</v>
      </c>
      <c r="B11227" s="170" t="s">
        <v>35866</v>
      </c>
      <c r="C11227" s="169" t="s">
        <v>23965</v>
      </c>
    </row>
    <row r="11228" spans="1:3" ht="42.75">
      <c r="A11228" s="169" t="s">
        <v>20347</v>
      </c>
      <c r="B11228" s="170" t="s">
        <v>35866</v>
      </c>
      <c r="C11228" s="169" t="s">
        <v>23965</v>
      </c>
    </row>
    <row r="11229" spans="1:3" ht="42.75">
      <c r="A11229" s="169" t="s">
        <v>20348</v>
      </c>
      <c r="B11229" s="170" t="s">
        <v>35867</v>
      </c>
      <c r="C11229" s="169" t="s">
        <v>23965</v>
      </c>
    </row>
    <row r="11230" spans="1:3" ht="28.5">
      <c r="A11230" s="169" t="s">
        <v>20352</v>
      </c>
      <c r="B11230" s="170" t="s">
        <v>35868</v>
      </c>
      <c r="C11230" s="169" t="s">
        <v>23965</v>
      </c>
    </row>
    <row r="11231" spans="1:3" ht="28.5">
      <c r="A11231" s="169" t="s">
        <v>20353</v>
      </c>
      <c r="B11231" s="170" t="s">
        <v>35868</v>
      </c>
      <c r="C11231" s="169" t="s">
        <v>23965</v>
      </c>
    </row>
    <row r="11232" spans="1:3" ht="28.5">
      <c r="A11232" s="169" t="s">
        <v>20354</v>
      </c>
      <c r="B11232" s="170" t="s">
        <v>35868</v>
      </c>
      <c r="C11232" s="169" t="s">
        <v>23965</v>
      </c>
    </row>
    <row r="11233" spans="1:3" ht="42.75">
      <c r="A11233" s="169" t="s">
        <v>20358</v>
      </c>
      <c r="B11233" s="170" t="s">
        <v>35869</v>
      </c>
      <c r="C11233" s="169" t="s">
        <v>23965</v>
      </c>
    </row>
    <row r="11234" spans="1:3" ht="42.75">
      <c r="A11234" s="169" t="s">
        <v>20359</v>
      </c>
      <c r="B11234" s="170" t="s">
        <v>35869</v>
      </c>
      <c r="C11234" s="169" t="s">
        <v>23965</v>
      </c>
    </row>
    <row r="11235" spans="1:3" ht="28.5">
      <c r="A11235" s="169" t="s">
        <v>20362</v>
      </c>
      <c r="B11235" s="170" t="s">
        <v>35870</v>
      </c>
      <c r="C11235" s="169" t="s">
        <v>23965</v>
      </c>
    </row>
    <row r="11236" spans="1:3" ht="28.5">
      <c r="A11236" s="169" t="s">
        <v>20363</v>
      </c>
      <c r="B11236" s="170" t="s">
        <v>35870</v>
      </c>
      <c r="C11236" s="169" t="s">
        <v>23965</v>
      </c>
    </row>
    <row r="11237" spans="1:3" ht="28.5">
      <c r="A11237" s="169" t="s">
        <v>20364</v>
      </c>
      <c r="B11237" s="170" t="s">
        <v>35870</v>
      </c>
      <c r="C11237" s="169" t="s">
        <v>23965</v>
      </c>
    </row>
    <row r="11238" spans="1:3" ht="28.5">
      <c r="A11238" s="169" t="s">
        <v>20368</v>
      </c>
      <c r="B11238" s="170" t="s">
        <v>35871</v>
      </c>
      <c r="C11238" s="169" t="s">
        <v>23965</v>
      </c>
    </row>
    <row r="11239" spans="1:3" ht="28.5">
      <c r="A11239" s="169" t="s">
        <v>20369</v>
      </c>
      <c r="B11239" s="170" t="s">
        <v>35871</v>
      </c>
      <c r="C11239" s="169" t="s">
        <v>23965</v>
      </c>
    </row>
    <row r="11240" spans="1:3" ht="28.5">
      <c r="A11240" s="169" t="s">
        <v>20370</v>
      </c>
      <c r="B11240" s="170" t="s">
        <v>35871</v>
      </c>
      <c r="C11240" s="169" t="s">
        <v>23965</v>
      </c>
    </row>
    <row r="11241" spans="1:3" ht="42.75">
      <c r="A11241" s="169" t="s">
        <v>20374</v>
      </c>
      <c r="B11241" s="170" t="s">
        <v>35872</v>
      </c>
      <c r="C11241" s="169" t="s">
        <v>23965</v>
      </c>
    </row>
    <row r="11242" spans="1:3" ht="42.75">
      <c r="A11242" s="169" t="s">
        <v>20375</v>
      </c>
      <c r="B11242" s="170" t="s">
        <v>35872</v>
      </c>
      <c r="C11242" s="169" t="s">
        <v>23965</v>
      </c>
    </row>
    <row r="11243" spans="1:3" ht="42.75">
      <c r="A11243" s="169" t="s">
        <v>20376</v>
      </c>
      <c r="B11243" s="170" t="s">
        <v>35873</v>
      </c>
      <c r="C11243" s="169" t="s">
        <v>23965</v>
      </c>
    </row>
    <row r="11244" spans="1:3">
      <c r="A11244" s="169" t="s">
        <v>20380</v>
      </c>
      <c r="B11244" s="170" t="s">
        <v>35874</v>
      </c>
      <c r="C11244" s="169" t="s">
        <v>23965</v>
      </c>
    </row>
    <row r="11245" spans="1:3">
      <c r="A11245" s="169" t="s">
        <v>20381</v>
      </c>
      <c r="B11245" s="170" t="s">
        <v>35875</v>
      </c>
      <c r="C11245" s="169" t="s">
        <v>23965</v>
      </c>
    </row>
    <row r="11246" spans="1:3" ht="28.5">
      <c r="A11246" s="169" t="s">
        <v>20384</v>
      </c>
      <c r="B11246" s="170" t="s">
        <v>35876</v>
      </c>
      <c r="C11246" s="169" t="s">
        <v>23965</v>
      </c>
    </row>
    <row r="11247" spans="1:3" ht="28.5">
      <c r="A11247" s="169" t="s">
        <v>20385</v>
      </c>
      <c r="B11247" s="170" t="s">
        <v>35876</v>
      </c>
      <c r="C11247" s="169" t="s">
        <v>23965</v>
      </c>
    </row>
    <row r="11248" spans="1:3" ht="28.5">
      <c r="A11248" s="169" t="s">
        <v>20386</v>
      </c>
      <c r="B11248" s="170" t="s">
        <v>35876</v>
      </c>
      <c r="C11248" s="169" t="s">
        <v>23965</v>
      </c>
    </row>
    <row r="11249" spans="1:3">
      <c r="A11249" s="169" t="s">
        <v>20390</v>
      </c>
      <c r="B11249" s="170" t="s">
        <v>35877</v>
      </c>
      <c r="C11249" s="169" t="s">
        <v>23965</v>
      </c>
    </row>
    <row r="11250" spans="1:3">
      <c r="A11250" s="169" t="s">
        <v>20391</v>
      </c>
      <c r="B11250" s="170" t="s">
        <v>35877</v>
      </c>
      <c r="C11250" s="169" t="s">
        <v>23965</v>
      </c>
    </row>
    <row r="11251" spans="1:3">
      <c r="A11251" s="169" t="s">
        <v>20392</v>
      </c>
      <c r="B11251" s="170" t="s">
        <v>35877</v>
      </c>
      <c r="C11251" s="169" t="s">
        <v>23965</v>
      </c>
    </row>
    <row r="11252" spans="1:3">
      <c r="A11252" s="169" t="s">
        <v>20396</v>
      </c>
      <c r="B11252" s="170" t="s">
        <v>35878</v>
      </c>
      <c r="C11252" s="169" t="s">
        <v>23965</v>
      </c>
    </row>
    <row r="11253" spans="1:3">
      <c r="A11253" s="169" t="s">
        <v>20397</v>
      </c>
      <c r="B11253" s="170" t="s">
        <v>35879</v>
      </c>
      <c r="C11253" s="169" t="s">
        <v>23965</v>
      </c>
    </row>
    <row r="11254" spans="1:3">
      <c r="A11254" s="169" t="s">
        <v>20398</v>
      </c>
      <c r="B11254" s="170" t="s">
        <v>35879</v>
      </c>
      <c r="C11254" s="169" t="s">
        <v>23965</v>
      </c>
    </row>
    <row r="11255" spans="1:3">
      <c r="A11255" s="169" t="s">
        <v>20402</v>
      </c>
      <c r="B11255" s="170" t="s">
        <v>35880</v>
      </c>
      <c r="C11255" s="169" t="s">
        <v>23965</v>
      </c>
    </row>
    <row r="11256" spans="1:3">
      <c r="A11256" s="169" t="s">
        <v>20403</v>
      </c>
      <c r="B11256" s="170" t="s">
        <v>35880</v>
      </c>
      <c r="C11256" s="169" t="s">
        <v>23965</v>
      </c>
    </row>
    <row r="11257" spans="1:3">
      <c r="A11257" s="169" t="s">
        <v>20404</v>
      </c>
      <c r="B11257" s="170" t="s">
        <v>35880</v>
      </c>
      <c r="C11257" s="169" t="s">
        <v>23965</v>
      </c>
    </row>
    <row r="11258" spans="1:3">
      <c r="A11258" s="169" t="s">
        <v>20414</v>
      </c>
      <c r="B11258" s="170" t="s">
        <v>35881</v>
      </c>
      <c r="C11258" s="169" t="s">
        <v>23965</v>
      </c>
    </row>
    <row r="11259" spans="1:3">
      <c r="A11259" s="169" t="s">
        <v>20415</v>
      </c>
      <c r="B11259" s="170" t="s">
        <v>35881</v>
      </c>
      <c r="C11259" s="169" t="s">
        <v>23965</v>
      </c>
    </row>
    <row r="11260" spans="1:3">
      <c r="A11260" s="169" t="s">
        <v>20424</v>
      </c>
      <c r="B11260" s="170" t="s">
        <v>35882</v>
      </c>
      <c r="C11260" s="169" t="s">
        <v>23965</v>
      </c>
    </row>
    <row r="11261" spans="1:3">
      <c r="A11261" s="169" t="s">
        <v>20425</v>
      </c>
      <c r="B11261" s="170" t="s">
        <v>35882</v>
      </c>
      <c r="C11261" s="169" t="s">
        <v>23965</v>
      </c>
    </row>
    <row r="11262" spans="1:3" ht="28.5">
      <c r="A11262" s="169" t="s">
        <v>20428</v>
      </c>
      <c r="B11262" s="170" t="s">
        <v>35883</v>
      </c>
      <c r="C11262" s="169" t="s">
        <v>23965</v>
      </c>
    </row>
    <row r="11263" spans="1:3" ht="28.5">
      <c r="A11263" s="169" t="s">
        <v>20429</v>
      </c>
      <c r="B11263" s="170" t="s">
        <v>35883</v>
      </c>
      <c r="C11263" s="169" t="s">
        <v>23965</v>
      </c>
    </row>
    <row r="11264" spans="1:3">
      <c r="A11264" s="169" t="s">
        <v>20432</v>
      </c>
      <c r="B11264" s="170" t="s">
        <v>35884</v>
      </c>
      <c r="C11264" s="169" t="s">
        <v>23965</v>
      </c>
    </row>
    <row r="11265" spans="1:3">
      <c r="A11265" s="169" t="s">
        <v>20433</v>
      </c>
      <c r="B11265" s="170" t="s">
        <v>35884</v>
      </c>
      <c r="C11265" s="169" t="s">
        <v>23965</v>
      </c>
    </row>
    <row r="11266" spans="1:3" ht="28.5">
      <c r="A11266" s="169" t="s">
        <v>20436</v>
      </c>
      <c r="B11266" s="170" t="s">
        <v>35885</v>
      </c>
      <c r="C11266" s="169" t="s">
        <v>23965</v>
      </c>
    </row>
    <row r="11267" spans="1:3" ht="28.5">
      <c r="A11267" s="169" t="s">
        <v>20437</v>
      </c>
      <c r="B11267" s="170" t="s">
        <v>35886</v>
      </c>
      <c r="C11267" s="169" t="s">
        <v>23965</v>
      </c>
    </row>
    <row r="11268" spans="1:3">
      <c r="A11268" s="169" t="s">
        <v>20440</v>
      </c>
      <c r="B11268" s="170" t="s">
        <v>35887</v>
      </c>
      <c r="C11268" s="169" t="s">
        <v>23965</v>
      </c>
    </row>
    <row r="11269" spans="1:3">
      <c r="A11269" s="169" t="s">
        <v>20441</v>
      </c>
      <c r="B11269" s="170" t="s">
        <v>35887</v>
      </c>
      <c r="C11269" s="169" t="s">
        <v>23965</v>
      </c>
    </row>
    <row r="11270" spans="1:3">
      <c r="A11270" s="169" t="s">
        <v>20442</v>
      </c>
      <c r="B11270" s="170" t="s">
        <v>35887</v>
      </c>
      <c r="C11270" s="169" t="s">
        <v>23965</v>
      </c>
    </row>
    <row r="11271" spans="1:3">
      <c r="A11271" s="169" t="s">
        <v>20446</v>
      </c>
      <c r="B11271" s="170" t="s">
        <v>35888</v>
      </c>
      <c r="C11271" s="169" t="s">
        <v>23965</v>
      </c>
    </row>
    <row r="11272" spans="1:3">
      <c r="A11272" s="169" t="s">
        <v>20447</v>
      </c>
      <c r="B11272" s="170" t="s">
        <v>35888</v>
      </c>
      <c r="C11272" s="169" t="s">
        <v>23965</v>
      </c>
    </row>
    <row r="11273" spans="1:3">
      <c r="A11273" s="169" t="s">
        <v>35889</v>
      </c>
      <c r="B11273" s="170" t="s">
        <v>35890</v>
      </c>
    </row>
    <row r="11274" spans="1:3" ht="28.5">
      <c r="A11274" s="169" t="s">
        <v>20450</v>
      </c>
      <c r="B11274" s="170" t="s">
        <v>35891</v>
      </c>
      <c r="C11274" s="169" t="s">
        <v>23965</v>
      </c>
    </row>
    <row r="11275" spans="1:3" ht="28.5">
      <c r="A11275" s="169" t="s">
        <v>20451</v>
      </c>
      <c r="B11275" s="170" t="s">
        <v>35891</v>
      </c>
      <c r="C11275" s="169" t="s">
        <v>23965</v>
      </c>
    </row>
    <row r="11276" spans="1:3" ht="28.5">
      <c r="A11276" s="169" t="s">
        <v>20454</v>
      </c>
      <c r="B11276" s="170" t="s">
        <v>35892</v>
      </c>
      <c r="C11276" s="169" t="s">
        <v>23965</v>
      </c>
    </row>
    <row r="11277" spans="1:3" ht="28.5">
      <c r="A11277" s="169" t="s">
        <v>20455</v>
      </c>
      <c r="B11277" s="170" t="s">
        <v>35892</v>
      </c>
      <c r="C11277" s="169" t="s">
        <v>23965</v>
      </c>
    </row>
    <row r="11278" spans="1:3" ht="28.5">
      <c r="A11278" s="169" t="s">
        <v>20458</v>
      </c>
      <c r="B11278" s="170" t="s">
        <v>35893</v>
      </c>
      <c r="C11278" s="169" t="s">
        <v>23965</v>
      </c>
    </row>
    <row r="11279" spans="1:3" ht="28.5">
      <c r="A11279" s="169" t="s">
        <v>20459</v>
      </c>
      <c r="B11279" s="170" t="s">
        <v>35893</v>
      </c>
      <c r="C11279" s="169" t="s">
        <v>23965</v>
      </c>
    </row>
    <row r="11280" spans="1:3" ht="28.5">
      <c r="A11280" s="169" t="s">
        <v>20462</v>
      </c>
      <c r="B11280" s="170" t="s">
        <v>35894</v>
      </c>
      <c r="C11280" s="169" t="s">
        <v>23965</v>
      </c>
    </row>
    <row r="11281" spans="1:3" ht="28.5">
      <c r="A11281" s="169" t="s">
        <v>20463</v>
      </c>
      <c r="B11281" s="170" t="s">
        <v>35894</v>
      </c>
      <c r="C11281" s="169" t="s">
        <v>23965</v>
      </c>
    </row>
    <row r="11282" spans="1:3" ht="28.5">
      <c r="A11282" s="169" t="s">
        <v>20466</v>
      </c>
      <c r="B11282" s="170" t="s">
        <v>35895</v>
      </c>
      <c r="C11282" s="169" t="s">
        <v>23965</v>
      </c>
    </row>
    <row r="11283" spans="1:3" ht="28.5">
      <c r="A11283" s="169" t="s">
        <v>20467</v>
      </c>
      <c r="B11283" s="170" t="s">
        <v>35895</v>
      </c>
      <c r="C11283" s="169" t="s">
        <v>23965</v>
      </c>
    </row>
    <row r="11284" spans="1:3" ht="57">
      <c r="A11284" s="169" t="s">
        <v>20470</v>
      </c>
      <c r="B11284" s="170" t="s">
        <v>35896</v>
      </c>
      <c r="C11284" s="169" t="s">
        <v>23965</v>
      </c>
    </row>
    <row r="11285" spans="1:3" ht="57">
      <c r="A11285" s="169" t="s">
        <v>20471</v>
      </c>
      <c r="B11285" s="170" t="s">
        <v>35896</v>
      </c>
      <c r="C11285" s="169" t="s">
        <v>23965</v>
      </c>
    </row>
    <row r="11286" spans="1:3" ht="57">
      <c r="A11286" s="169" t="s">
        <v>20472</v>
      </c>
      <c r="B11286" s="170" t="s">
        <v>35896</v>
      </c>
      <c r="C11286" s="169" t="s">
        <v>23965</v>
      </c>
    </row>
    <row r="11287" spans="1:3" ht="57">
      <c r="A11287" s="169" t="s">
        <v>20476</v>
      </c>
      <c r="B11287" s="170" t="s">
        <v>35897</v>
      </c>
      <c r="C11287" s="169" t="s">
        <v>23965</v>
      </c>
    </row>
    <row r="11288" spans="1:3" ht="57">
      <c r="A11288" s="169" t="s">
        <v>20477</v>
      </c>
      <c r="B11288" s="170" t="s">
        <v>35898</v>
      </c>
      <c r="C11288" s="169" t="s">
        <v>23965</v>
      </c>
    </row>
    <row r="11289" spans="1:3" ht="57">
      <c r="A11289" s="169" t="s">
        <v>20478</v>
      </c>
      <c r="B11289" s="170" t="s">
        <v>35897</v>
      </c>
      <c r="C11289" s="169" t="s">
        <v>23965</v>
      </c>
    </row>
    <row r="11290" spans="1:3" ht="57">
      <c r="A11290" s="169" t="s">
        <v>20482</v>
      </c>
      <c r="B11290" s="170" t="s">
        <v>35899</v>
      </c>
      <c r="C11290" s="169" t="s">
        <v>23965</v>
      </c>
    </row>
    <row r="11291" spans="1:3" ht="57">
      <c r="A11291" s="169" t="s">
        <v>20483</v>
      </c>
      <c r="B11291" s="170" t="s">
        <v>35900</v>
      </c>
      <c r="C11291" s="169" t="s">
        <v>23965</v>
      </c>
    </row>
    <row r="11292" spans="1:3" ht="57">
      <c r="A11292" s="169" t="s">
        <v>20484</v>
      </c>
      <c r="B11292" s="170" t="s">
        <v>35899</v>
      </c>
      <c r="C11292" s="169" t="s">
        <v>23965</v>
      </c>
    </row>
    <row r="11293" spans="1:3" ht="57">
      <c r="A11293" s="169" t="s">
        <v>20488</v>
      </c>
      <c r="B11293" s="170" t="s">
        <v>35901</v>
      </c>
      <c r="C11293" s="169" t="s">
        <v>23965</v>
      </c>
    </row>
    <row r="11294" spans="1:3" ht="57">
      <c r="A11294" s="169" t="s">
        <v>20489</v>
      </c>
      <c r="B11294" s="170" t="s">
        <v>35901</v>
      </c>
      <c r="C11294" s="169" t="s">
        <v>23965</v>
      </c>
    </row>
    <row r="11295" spans="1:3" ht="57">
      <c r="A11295" s="169" t="s">
        <v>20490</v>
      </c>
      <c r="B11295" s="170" t="s">
        <v>35902</v>
      </c>
      <c r="C11295" s="169" t="s">
        <v>23965</v>
      </c>
    </row>
    <row r="11296" spans="1:3" ht="28.5">
      <c r="A11296" s="169" t="s">
        <v>20494</v>
      </c>
      <c r="B11296" s="170" t="s">
        <v>35903</v>
      </c>
      <c r="C11296" s="169" t="s">
        <v>23965</v>
      </c>
    </row>
    <row r="11297" spans="1:3" ht="28.5">
      <c r="A11297" s="169" t="s">
        <v>20495</v>
      </c>
      <c r="B11297" s="170" t="s">
        <v>35903</v>
      </c>
      <c r="C11297" s="169" t="s">
        <v>23965</v>
      </c>
    </row>
    <row r="11298" spans="1:3" ht="28.5">
      <c r="A11298" s="169" t="s">
        <v>20498</v>
      </c>
      <c r="B11298" s="170" t="s">
        <v>35904</v>
      </c>
      <c r="C11298" s="169" t="s">
        <v>23965</v>
      </c>
    </row>
    <row r="11299" spans="1:3" ht="28.5">
      <c r="A11299" s="169" t="s">
        <v>20499</v>
      </c>
      <c r="B11299" s="170" t="s">
        <v>35904</v>
      </c>
      <c r="C11299" s="169" t="s">
        <v>23965</v>
      </c>
    </row>
    <row r="11300" spans="1:3">
      <c r="A11300" s="169" t="s">
        <v>20502</v>
      </c>
      <c r="B11300" s="170" t="s">
        <v>35905</v>
      </c>
      <c r="C11300" s="169" t="s">
        <v>23965</v>
      </c>
    </row>
    <row r="11301" spans="1:3">
      <c r="A11301" s="169" t="s">
        <v>20503</v>
      </c>
      <c r="B11301" s="170" t="s">
        <v>35905</v>
      </c>
      <c r="C11301" s="169" t="s">
        <v>23965</v>
      </c>
    </row>
    <row r="11302" spans="1:3">
      <c r="A11302" s="169" t="s">
        <v>20506</v>
      </c>
      <c r="B11302" s="170" t="s">
        <v>35906</v>
      </c>
      <c r="C11302" s="169" t="s">
        <v>23965</v>
      </c>
    </row>
    <row r="11303" spans="1:3">
      <c r="A11303" s="169" t="s">
        <v>20507</v>
      </c>
      <c r="B11303" s="170" t="s">
        <v>35906</v>
      </c>
      <c r="C11303" s="169" t="s">
        <v>23965</v>
      </c>
    </row>
    <row r="11304" spans="1:3">
      <c r="A11304" s="169" t="s">
        <v>20508</v>
      </c>
      <c r="B11304" s="170" t="s">
        <v>35906</v>
      </c>
      <c r="C11304" s="169" t="s">
        <v>23965</v>
      </c>
    </row>
    <row r="11305" spans="1:3" ht="28.5">
      <c r="A11305" s="169" t="s">
        <v>20512</v>
      </c>
      <c r="B11305" s="170" t="s">
        <v>35907</v>
      </c>
      <c r="C11305" s="169" t="s">
        <v>23965</v>
      </c>
    </row>
    <row r="11306" spans="1:3" ht="28.5">
      <c r="A11306" s="169" t="s">
        <v>20513</v>
      </c>
      <c r="B11306" s="170" t="s">
        <v>35907</v>
      </c>
      <c r="C11306" s="169" t="s">
        <v>23965</v>
      </c>
    </row>
    <row r="11307" spans="1:3">
      <c r="A11307" s="169" t="s">
        <v>35908</v>
      </c>
      <c r="B11307" s="170" t="s">
        <v>35909</v>
      </c>
      <c r="C11307" s="169" t="s">
        <v>35910</v>
      </c>
    </row>
    <row r="11308" spans="1:3" ht="57">
      <c r="A11308" s="169" t="s">
        <v>35911</v>
      </c>
      <c r="B11308" s="170" t="s">
        <v>35912</v>
      </c>
      <c r="C11308" s="169" t="s">
        <v>23965</v>
      </c>
    </row>
    <row r="11309" spans="1:3" ht="57">
      <c r="A11309" s="169" t="s">
        <v>35913</v>
      </c>
      <c r="B11309" s="170" t="s">
        <v>35912</v>
      </c>
      <c r="C11309" s="169" t="s">
        <v>23965</v>
      </c>
    </row>
    <row r="11310" spans="1:3" ht="57">
      <c r="A11310" s="169" t="s">
        <v>35914</v>
      </c>
      <c r="B11310" s="170" t="s">
        <v>35912</v>
      </c>
      <c r="C11310" s="169" t="s">
        <v>23965</v>
      </c>
    </row>
    <row r="11311" spans="1:3" ht="57">
      <c r="A11311" s="169" t="s">
        <v>35915</v>
      </c>
      <c r="B11311" s="170" t="s">
        <v>35916</v>
      </c>
      <c r="C11311" s="169" t="s">
        <v>23965</v>
      </c>
    </row>
    <row r="11312" spans="1:3" ht="57">
      <c r="A11312" s="169" t="s">
        <v>35917</v>
      </c>
      <c r="B11312" s="170" t="s">
        <v>35916</v>
      </c>
      <c r="C11312" s="169" t="s">
        <v>23965</v>
      </c>
    </row>
    <row r="11313" spans="1:3" ht="57">
      <c r="A11313" s="169" t="s">
        <v>35918</v>
      </c>
      <c r="B11313" s="170" t="s">
        <v>35916</v>
      </c>
      <c r="C11313" s="169" t="s">
        <v>23965</v>
      </c>
    </row>
    <row r="11314" spans="1:3" ht="57">
      <c r="A11314" s="169" t="s">
        <v>35919</v>
      </c>
      <c r="B11314" s="170" t="s">
        <v>35920</v>
      </c>
      <c r="C11314" s="169" t="s">
        <v>23965</v>
      </c>
    </row>
    <row r="11315" spans="1:3" ht="57">
      <c r="A11315" s="169" t="s">
        <v>35921</v>
      </c>
      <c r="B11315" s="170" t="s">
        <v>35920</v>
      </c>
      <c r="C11315" s="169" t="s">
        <v>23965</v>
      </c>
    </row>
    <row r="11316" spans="1:3" ht="57">
      <c r="A11316" s="169" t="s">
        <v>35922</v>
      </c>
      <c r="B11316" s="170" t="s">
        <v>35920</v>
      </c>
      <c r="C11316" s="169" t="s">
        <v>23965</v>
      </c>
    </row>
    <row r="11317" spans="1:3" ht="57">
      <c r="A11317" s="169" t="s">
        <v>35923</v>
      </c>
      <c r="B11317" s="170" t="s">
        <v>35924</v>
      </c>
      <c r="C11317" s="169" t="s">
        <v>23965</v>
      </c>
    </row>
    <row r="11318" spans="1:3" ht="57">
      <c r="A11318" s="169" t="s">
        <v>35925</v>
      </c>
      <c r="B11318" s="170" t="s">
        <v>35924</v>
      </c>
      <c r="C11318" s="169" t="s">
        <v>23965</v>
      </c>
    </row>
    <row r="11319" spans="1:3" ht="57">
      <c r="A11319" s="169" t="s">
        <v>35926</v>
      </c>
      <c r="B11319" s="170" t="s">
        <v>35924</v>
      </c>
      <c r="C11319" s="169" t="s">
        <v>23965</v>
      </c>
    </row>
    <row r="11320" spans="1:3" ht="28.5">
      <c r="A11320" s="169" t="s">
        <v>35927</v>
      </c>
      <c r="B11320" s="170" t="s">
        <v>35928</v>
      </c>
      <c r="C11320" s="169" t="s">
        <v>23965</v>
      </c>
    </row>
    <row r="11321" spans="1:3" ht="28.5">
      <c r="A11321" s="169" t="s">
        <v>35929</v>
      </c>
      <c r="B11321" s="170" t="s">
        <v>35928</v>
      </c>
      <c r="C11321" s="169" t="s">
        <v>23965</v>
      </c>
    </row>
    <row r="11322" spans="1:3">
      <c r="A11322" s="169" t="s">
        <v>35930</v>
      </c>
      <c r="B11322" s="170" t="s">
        <v>35931</v>
      </c>
    </row>
    <row r="11323" spans="1:3" ht="57">
      <c r="A11323" s="169" t="s">
        <v>20528</v>
      </c>
      <c r="B11323" s="170" t="s">
        <v>35932</v>
      </c>
      <c r="C11323" s="169" t="s">
        <v>23965</v>
      </c>
    </row>
    <row r="11324" spans="1:3" ht="57">
      <c r="A11324" s="169" t="s">
        <v>20529</v>
      </c>
      <c r="B11324" s="170" t="s">
        <v>35932</v>
      </c>
      <c r="C11324" s="169" t="s">
        <v>23965</v>
      </c>
    </row>
    <row r="11325" spans="1:3" ht="57">
      <c r="A11325" s="169" t="s">
        <v>20532</v>
      </c>
      <c r="B11325" s="170" t="s">
        <v>35933</v>
      </c>
      <c r="C11325" s="169" t="s">
        <v>23965</v>
      </c>
    </row>
    <row r="11326" spans="1:3" ht="57">
      <c r="A11326" s="169" t="s">
        <v>20533</v>
      </c>
      <c r="B11326" s="170" t="s">
        <v>35934</v>
      </c>
      <c r="C11326" s="169" t="s">
        <v>23965</v>
      </c>
    </row>
    <row r="11327" spans="1:3" ht="57">
      <c r="A11327" s="169" t="s">
        <v>20536</v>
      </c>
      <c r="B11327" s="170" t="s">
        <v>35935</v>
      </c>
      <c r="C11327" s="169" t="s">
        <v>23965</v>
      </c>
    </row>
    <row r="11328" spans="1:3" ht="57">
      <c r="A11328" s="169" t="s">
        <v>20537</v>
      </c>
      <c r="B11328" s="170" t="s">
        <v>35936</v>
      </c>
      <c r="C11328" s="169" t="s">
        <v>23965</v>
      </c>
    </row>
    <row r="11329" spans="1:3" ht="57">
      <c r="A11329" s="169" t="s">
        <v>20540</v>
      </c>
      <c r="B11329" s="170" t="s">
        <v>35937</v>
      </c>
      <c r="C11329" s="169" t="s">
        <v>23965</v>
      </c>
    </row>
    <row r="11330" spans="1:3" ht="57">
      <c r="A11330" s="169" t="s">
        <v>20541</v>
      </c>
      <c r="B11330" s="170" t="s">
        <v>35937</v>
      </c>
      <c r="C11330" s="169" t="s">
        <v>23965</v>
      </c>
    </row>
    <row r="11331" spans="1:3">
      <c r="A11331" s="169" t="s">
        <v>20544</v>
      </c>
      <c r="B11331" s="170" t="s">
        <v>35938</v>
      </c>
      <c r="C11331" s="169" t="s">
        <v>23965</v>
      </c>
    </row>
    <row r="11332" spans="1:3">
      <c r="A11332" s="169" t="s">
        <v>20545</v>
      </c>
      <c r="B11332" s="170" t="s">
        <v>35938</v>
      </c>
      <c r="C11332" s="169" t="s">
        <v>23965</v>
      </c>
    </row>
    <row r="11333" spans="1:3" ht="42.75">
      <c r="A11333" s="169" t="s">
        <v>20548</v>
      </c>
      <c r="B11333" s="170" t="s">
        <v>35939</v>
      </c>
      <c r="C11333" s="169" t="s">
        <v>23965</v>
      </c>
    </row>
    <row r="11334" spans="1:3" ht="42.75">
      <c r="A11334" s="169" t="s">
        <v>20549</v>
      </c>
      <c r="B11334" s="170" t="s">
        <v>35939</v>
      </c>
      <c r="C11334" s="169" t="s">
        <v>23965</v>
      </c>
    </row>
    <row r="11335" spans="1:3" ht="28.5">
      <c r="A11335" s="169" t="s">
        <v>20552</v>
      </c>
      <c r="B11335" s="170" t="s">
        <v>35940</v>
      </c>
      <c r="C11335" s="169" t="s">
        <v>23965</v>
      </c>
    </row>
    <row r="11336" spans="1:3" ht="28.5">
      <c r="A11336" s="169" t="s">
        <v>20553</v>
      </c>
      <c r="B11336" s="170" t="s">
        <v>35940</v>
      </c>
      <c r="C11336" s="169" t="s">
        <v>23965</v>
      </c>
    </row>
    <row r="11337" spans="1:3">
      <c r="A11337" s="169" t="s">
        <v>35941</v>
      </c>
      <c r="B11337" s="170" t="s">
        <v>35942</v>
      </c>
    </row>
    <row r="11338" spans="1:3" ht="28.5">
      <c r="A11338" s="169" t="s">
        <v>35943</v>
      </c>
      <c r="B11338" s="170" t="s">
        <v>35944</v>
      </c>
      <c r="C11338" s="169" t="s">
        <v>23965</v>
      </c>
    </row>
    <row r="11339" spans="1:3" ht="28.5">
      <c r="A11339" s="169" t="s">
        <v>35945</v>
      </c>
      <c r="B11339" s="170" t="s">
        <v>35944</v>
      </c>
      <c r="C11339" s="169" t="s">
        <v>23965</v>
      </c>
    </row>
    <row r="11340" spans="1:3" ht="28.5">
      <c r="A11340" s="169" t="s">
        <v>35946</v>
      </c>
      <c r="B11340" s="170" t="s">
        <v>35944</v>
      </c>
      <c r="C11340" s="169" t="s">
        <v>23965</v>
      </c>
    </row>
    <row r="11341" spans="1:3">
      <c r="A11341" s="169" t="s">
        <v>35947</v>
      </c>
      <c r="B11341" s="170" t="s">
        <v>35948</v>
      </c>
      <c r="C11341" s="169" t="s">
        <v>23965</v>
      </c>
    </row>
    <row r="11342" spans="1:3">
      <c r="A11342" s="169" t="s">
        <v>35949</v>
      </c>
      <c r="B11342" s="170" t="s">
        <v>35948</v>
      </c>
      <c r="C11342" s="169" t="s">
        <v>23965</v>
      </c>
    </row>
    <row r="11343" spans="1:3">
      <c r="A11343" s="169" t="s">
        <v>35950</v>
      </c>
      <c r="B11343" s="170" t="s">
        <v>35948</v>
      </c>
      <c r="C11343" s="169" t="s">
        <v>23965</v>
      </c>
    </row>
    <row r="11344" spans="1:3">
      <c r="A11344" s="169" t="s">
        <v>35951</v>
      </c>
      <c r="B11344" s="170" t="s">
        <v>35952</v>
      </c>
      <c r="C11344" s="169" t="s">
        <v>23965</v>
      </c>
    </row>
    <row r="11345" spans="1:3">
      <c r="A11345" s="169" t="s">
        <v>35953</v>
      </c>
      <c r="B11345" s="170" t="s">
        <v>35952</v>
      </c>
      <c r="C11345" s="169" t="s">
        <v>23965</v>
      </c>
    </row>
    <row r="11346" spans="1:3">
      <c r="A11346" s="169" t="s">
        <v>35954</v>
      </c>
      <c r="B11346" s="170" t="s">
        <v>35952</v>
      </c>
      <c r="C11346" s="169" t="s">
        <v>23965</v>
      </c>
    </row>
    <row r="11347" spans="1:3">
      <c r="A11347" s="169" t="s">
        <v>35955</v>
      </c>
      <c r="B11347" s="170" t="s">
        <v>35956</v>
      </c>
      <c r="C11347" s="169" t="s">
        <v>23965</v>
      </c>
    </row>
    <row r="11348" spans="1:3">
      <c r="A11348" s="169" t="s">
        <v>35957</v>
      </c>
      <c r="B11348" s="170" t="s">
        <v>35956</v>
      </c>
      <c r="C11348" s="169" t="s">
        <v>23965</v>
      </c>
    </row>
    <row r="11349" spans="1:3">
      <c r="A11349" s="169" t="s">
        <v>35958</v>
      </c>
      <c r="B11349" s="170" t="s">
        <v>35956</v>
      </c>
      <c r="C11349" s="169" t="s">
        <v>23965</v>
      </c>
    </row>
    <row r="11350" spans="1:3">
      <c r="A11350" s="169" t="s">
        <v>35959</v>
      </c>
      <c r="B11350" s="170" t="s">
        <v>35960</v>
      </c>
      <c r="C11350" s="169" t="s">
        <v>23965</v>
      </c>
    </row>
    <row r="11351" spans="1:3">
      <c r="A11351" s="169" t="s">
        <v>35961</v>
      </c>
      <c r="B11351" s="170" t="s">
        <v>35960</v>
      </c>
      <c r="C11351" s="169" t="s">
        <v>23965</v>
      </c>
    </row>
    <row r="11352" spans="1:3">
      <c r="A11352" s="169" t="s">
        <v>35962</v>
      </c>
      <c r="B11352" s="170" t="s">
        <v>35960</v>
      </c>
      <c r="C11352" s="169" t="s">
        <v>23965</v>
      </c>
    </row>
    <row r="11353" spans="1:3">
      <c r="A11353" s="169" t="s">
        <v>35963</v>
      </c>
      <c r="B11353" s="170" t="s">
        <v>35964</v>
      </c>
      <c r="C11353" s="169" t="s">
        <v>23965</v>
      </c>
    </row>
    <row r="11354" spans="1:3">
      <c r="A11354" s="169" t="s">
        <v>35965</v>
      </c>
      <c r="B11354" s="170" t="s">
        <v>35964</v>
      </c>
      <c r="C11354" s="169" t="s">
        <v>23965</v>
      </c>
    </row>
    <row r="11355" spans="1:3">
      <c r="A11355" s="169" t="s">
        <v>35966</v>
      </c>
      <c r="B11355" s="170" t="s">
        <v>35964</v>
      </c>
      <c r="C11355" s="169" t="s">
        <v>23965</v>
      </c>
    </row>
    <row r="11356" spans="1:3">
      <c r="A11356" s="169" t="s">
        <v>35967</v>
      </c>
      <c r="B11356" s="170" t="s">
        <v>35968</v>
      </c>
      <c r="C11356" s="169" t="s">
        <v>23965</v>
      </c>
    </row>
    <row r="11357" spans="1:3">
      <c r="A11357" s="169" t="s">
        <v>35969</v>
      </c>
      <c r="B11357" s="170" t="s">
        <v>35968</v>
      </c>
      <c r="C11357" s="169" t="s">
        <v>23965</v>
      </c>
    </row>
    <row r="11358" spans="1:3">
      <c r="A11358" s="169" t="s">
        <v>35970</v>
      </c>
      <c r="B11358" s="170" t="s">
        <v>35968</v>
      </c>
      <c r="C11358" s="169" t="s">
        <v>23965</v>
      </c>
    </row>
    <row r="11359" spans="1:3">
      <c r="A11359" s="169" t="s">
        <v>35971</v>
      </c>
      <c r="B11359" s="170" t="s">
        <v>35972</v>
      </c>
      <c r="C11359" s="169" t="s">
        <v>23965</v>
      </c>
    </row>
    <row r="11360" spans="1:3">
      <c r="A11360" s="169" t="s">
        <v>35973</v>
      </c>
      <c r="B11360" s="170" t="s">
        <v>35972</v>
      </c>
      <c r="C11360" s="169" t="s">
        <v>23965</v>
      </c>
    </row>
    <row r="11361" spans="1:3">
      <c r="A11361" s="169" t="s">
        <v>35974</v>
      </c>
      <c r="B11361" s="170" t="s">
        <v>35972</v>
      </c>
      <c r="C11361" s="169" t="s">
        <v>23965</v>
      </c>
    </row>
    <row r="11362" spans="1:3" ht="28.5">
      <c r="A11362" s="169" t="s">
        <v>20556</v>
      </c>
      <c r="B11362" s="170" t="s">
        <v>35975</v>
      </c>
      <c r="C11362" s="169" t="s">
        <v>23965</v>
      </c>
    </row>
    <row r="11363" spans="1:3" ht="28.5">
      <c r="A11363" s="169" t="s">
        <v>20557</v>
      </c>
      <c r="B11363" s="170" t="s">
        <v>35975</v>
      </c>
      <c r="C11363" s="169" t="s">
        <v>23965</v>
      </c>
    </row>
    <row r="11364" spans="1:3" ht="28.5">
      <c r="A11364" s="169" t="s">
        <v>20558</v>
      </c>
      <c r="B11364" s="170" t="s">
        <v>35975</v>
      </c>
      <c r="C11364" s="169" t="s">
        <v>23965</v>
      </c>
    </row>
    <row r="11365" spans="1:3" ht="28.5">
      <c r="A11365" s="169" t="s">
        <v>20562</v>
      </c>
      <c r="B11365" s="170" t="s">
        <v>35976</v>
      </c>
      <c r="C11365" s="169" t="s">
        <v>23965</v>
      </c>
    </row>
    <row r="11366" spans="1:3" ht="28.5">
      <c r="A11366" s="169" t="s">
        <v>20563</v>
      </c>
      <c r="B11366" s="170" t="s">
        <v>35976</v>
      </c>
      <c r="C11366" s="169" t="s">
        <v>23965</v>
      </c>
    </row>
    <row r="11367" spans="1:3" ht="28.5">
      <c r="A11367" s="169" t="s">
        <v>20564</v>
      </c>
      <c r="B11367" s="170" t="s">
        <v>35976</v>
      </c>
      <c r="C11367" s="169" t="s">
        <v>23965</v>
      </c>
    </row>
    <row r="11368" spans="1:3" ht="28.5">
      <c r="A11368" s="169" t="s">
        <v>20568</v>
      </c>
      <c r="B11368" s="170" t="s">
        <v>35977</v>
      </c>
      <c r="C11368" s="169" t="s">
        <v>23965</v>
      </c>
    </row>
    <row r="11369" spans="1:3" ht="28.5">
      <c r="A11369" s="169" t="s">
        <v>20569</v>
      </c>
      <c r="B11369" s="170" t="s">
        <v>35977</v>
      </c>
      <c r="C11369" s="169" t="s">
        <v>23965</v>
      </c>
    </row>
    <row r="11370" spans="1:3" ht="28.5">
      <c r="A11370" s="169" t="s">
        <v>20570</v>
      </c>
      <c r="B11370" s="170" t="s">
        <v>35977</v>
      </c>
      <c r="C11370" s="169" t="s">
        <v>23965</v>
      </c>
    </row>
    <row r="11371" spans="1:3" ht="28.5">
      <c r="A11371" s="169" t="s">
        <v>20574</v>
      </c>
      <c r="B11371" s="170" t="s">
        <v>35978</v>
      </c>
      <c r="C11371" s="169" t="s">
        <v>23965</v>
      </c>
    </row>
    <row r="11372" spans="1:3" ht="28.5">
      <c r="A11372" s="169" t="s">
        <v>20575</v>
      </c>
      <c r="B11372" s="170" t="s">
        <v>35978</v>
      </c>
      <c r="C11372" s="169" t="s">
        <v>23965</v>
      </c>
    </row>
    <row r="11373" spans="1:3" ht="28.5">
      <c r="A11373" s="169" t="s">
        <v>20576</v>
      </c>
      <c r="B11373" s="170" t="s">
        <v>35978</v>
      </c>
      <c r="C11373" s="169" t="s">
        <v>23965</v>
      </c>
    </row>
    <row r="11374" spans="1:3" ht="42.75">
      <c r="A11374" s="169" t="s">
        <v>20580</v>
      </c>
      <c r="B11374" s="170" t="s">
        <v>35979</v>
      </c>
      <c r="C11374" s="169" t="s">
        <v>23965</v>
      </c>
    </row>
    <row r="11375" spans="1:3" ht="57">
      <c r="A11375" s="169" t="s">
        <v>20582</v>
      </c>
      <c r="B11375" s="170" t="s">
        <v>35980</v>
      </c>
      <c r="C11375" s="169" t="s">
        <v>23965</v>
      </c>
    </row>
    <row r="11376" spans="1:3" ht="57">
      <c r="A11376" s="169" t="s">
        <v>20584</v>
      </c>
      <c r="B11376" s="170" t="s">
        <v>35981</v>
      </c>
      <c r="C11376" s="169" t="s">
        <v>23965</v>
      </c>
    </row>
    <row r="11377" spans="1:3">
      <c r="A11377" s="169" t="s">
        <v>35982</v>
      </c>
      <c r="B11377" s="170" t="s">
        <v>35983</v>
      </c>
    </row>
    <row r="11378" spans="1:3" ht="28.5">
      <c r="A11378" s="169" t="s">
        <v>20592</v>
      </c>
      <c r="B11378" s="170" t="s">
        <v>35984</v>
      </c>
      <c r="C11378" s="169" t="s">
        <v>23965</v>
      </c>
    </row>
    <row r="11379" spans="1:3" ht="28.5">
      <c r="A11379" s="169" t="s">
        <v>20593</v>
      </c>
      <c r="B11379" s="170" t="s">
        <v>35984</v>
      </c>
      <c r="C11379" s="169" t="s">
        <v>23965</v>
      </c>
    </row>
    <row r="11380" spans="1:3" ht="28.5">
      <c r="A11380" s="169" t="s">
        <v>20594</v>
      </c>
      <c r="B11380" s="170" t="s">
        <v>35984</v>
      </c>
      <c r="C11380" s="169" t="s">
        <v>23965</v>
      </c>
    </row>
    <row r="11381" spans="1:3" ht="28.5">
      <c r="A11381" s="169" t="s">
        <v>20598</v>
      </c>
      <c r="B11381" s="170" t="s">
        <v>35985</v>
      </c>
      <c r="C11381" s="169" t="s">
        <v>23965</v>
      </c>
    </row>
    <row r="11382" spans="1:3" ht="28.5">
      <c r="A11382" s="169" t="s">
        <v>20599</v>
      </c>
      <c r="B11382" s="170" t="s">
        <v>35985</v>
      </c>
      <c r="C11382" s="169" t="s">
        <v>23965</v>
      </c>
    </row>
    <row r="11383" spans="1:3" ht="28.5">
      <c r="A11383" s="169" t="s">
        <v>20600</v>
      </c>
      <c r="B11383" s="170" t="s">
        <v>35985</v>
      </c>
      <c r="C11383" s="169" t="s">
        <v>23965</v>
      </c>
    </row>
    <row r="11384" spans="1:3" ht="28.5">
      <c r="A11384" s="169" t="s">
        <v>20604</v>
      </c>
      <c r="B11384" s="170" t="s">
        <v>35986</v>
      </c>
      <c r="C11384" s="169" t="s">
        <v>23965</v>
      </c>
    </row>
    <row r="11385" spans="1:3" ht="28.5">
      <c r="A11385" s="169" t="s">
        <v>20605</v>
      </c>
      <c r="B11385" s="170" t="s">
        <v>35986</v>
      </c>
      <c r="C11385" s="169" t="s">
        <v>23965</v>
      </c>
    </row>
    <row r="11386" spans="1:3" ht="28.5">
      <c r="A11386" s="169" t="s">
        <v>20606</v>
      </c>
      <c r="B11386" s="170" t="s">
        <v>35986</v>
      </c>
      <c r="C11386" s="169" t="s">
        <v>23965</v>
      </c>
    </row>
    <row r="11387" spans="1:3" ht="28.5">
      <c r="A11387" s="169" t="s">
        <v>20610</v>
      </c>
      <c r="B11387" s="170" t="s">
        <v>35987</v>
      </c>
      <c r="C11387" s="169" t="s">
        <v>23965</v>
      </c>
    </row>
    <row r="11388" spans="1:3" ht="28.5">
      <c r="A11388" s="169" t="s">
        <v>20611</v>
      </c>
      <c r="B11388" s="170" t="s">
        <v>35987</v>
      </c>
      <c r="C11388" s="169" t="s">
        <v>23965</v>
      </c>
    </row>
    <row r="11389" spans="1:3" ht="28.5">
      <c r="A11389" s="169" t="s">
        <v>20612</v>
      </c>
      <c r="B11389" s="170" t="s">
        <v>35987</v>
      </c>
      <c r="C11389" s="169" t="s">
        <v>23965</v>
      </c>
    </row>
    <row r="11390" spans="1:3" ht="28.5">
      <c r="A11390" s="169" t="s">
        <v>20616</v>
      </c>
      <c r="B11390" s="170" t="s">
        <v>35988</v>
      </c>
      <c r="C11390" s="169" t="s">
        <v>23965</v>
      </c>
    </row>
    <row r="11391" spans="1:3" ht="28.5">
      <c r="A11391" s="169" t="s">
        <v>20617</v>
      </c>
      <c r="B11391" s="170" t="s">
        <v>35988</v>
      </c>
      <c r="C11391" s="169" t="s">
        <v>23965</v>
      </c>
    </row>
    <row r="11392" spans="1:3" ht="28.5">
      <c r="A11392" s="169" t="s">
        <v>20618</v>
      </c>
      <c r="B11392" s="170" t="s">
        <v>35988</v>
      </c>
      <c r="C11392" s="169" t="s">
        <v>23965</v>
      </c>
    </row>
    <row r="11393" spans="1:3">
      <c r="A11393" s="169" t="s">
        <v>20622</v>
      </c>
      <c r="B11393" s="170" t="s">
        <v>35989</v>
      </c>
      <c r="C11393" s="169" t="s">
        <v>23965</v>
      </c>
    </row>
    <row r="11394" spans="1:3">
      <c r="A11394" s="169" t="s">
        <v>20623</v>
      </c>
      <c r="B11394" s="170" t="s">
        <v>35989</v>
      </c>
      <c r="C11394" s="169" t="s">
        <v>23965</v>
      </c>
    </row>
    <row r="11395" spans="1:3">
      <c r="A11395" s="169" t="s">
        <v>20624</v>
      </c>
      <c r="B11395" s="170" t="s">
        <v>35989</v>
      </c>
      <c r="C11395" s="169" t="s">
        <v>23965</v>
      </c>
    </row>
    <row r="11396" spans="1:3">
      <c r="A11396" s="169" t="s">
        <v>20628</v>
      </c>
      <c r="B11396" s="170" t="s">
        <v>35990</v>
      </c>
      <c r="C11396" s="169" t="s">
        <v>23965</v>
      </c>
    </row>
    <row r="11397" spans="1:3">
      <c r="A11397" s="169" t="s">
        <v>20629</v>
      </c>
      <c r="B11397" s="170" t="s">
        <v>35990</v>
      </c>
      <c r="C11397" s="169" t="s">
        <v>23965</v>
      </c>
    </row>
    <row r="11398" spans="1:3">
      <c r="A11398" s="169" t="s">
        <v>20630</v>
      </c>
      <c r="B11398" s="170" t="s">
        <v>35990</v>
      </c>
      <c r="C11398" s="169" t="s">
        <v>23965</v>
      </c>
    </row>
    <row r="11399" spans="1:3">
      <c r="A11399" s="169" t="s">
        <v>20634</v>
      </c>
      <c r="B11399" s="170" t="s">
        <v>35991</v>
      </c>
      <c r="C11399" s="169" t="s">
        <v>23965</v>
      </c>
    </row>
    <row r="11400" spans="1:3">
      <c r="A11400" s="169" t="s">
        <v>20635</v>
      </c>
      <c r="B11400" s="170" t="s">
        <v>35991</v>
      </c>
      <c r="C11400" s="169" t="s">
        <v>23965</v>
      </c>
    </row>
    <row r="11401" spans="1:3">
      <c r="A11401" s="169" t="s">
        <v>20636</v>
      </c>
      <c r="B11401" s="170" t="s">
        <v>35991</v>
      </c>
      <c r="C11401" s="169" t="s">
        <v>23965</v>
      </c>
    </row>
    <row r="11402" spans="1:3">
      <c r="A11402" s="169" t="s">
        <v>20640</v>
      </c>
      <c r="B11402" s="170" t="s">
        <v>35992</v>
      </c>
      <c r="C11402" s="169" t="s">
        <v>23965</v>
      </c>
    </row>
    <row r="11403" spans="1:3">
      <c r="A11403" s="169" t="s">
        <v>20641</v>
      </c>
      <c r="B11403" s="170" t="s">
        <v>35992</v>
      </c>
      <c r="C11403" s="169" t="s">
        <v>23965</v>
      </c>
    </row>
    <row r="11404" spans="1:3">
      <c r="A11404" s="169" t="s">
        <v>20642</v>
      </c>
      <c r="B11404" s="170" t="s">
        <v>35992</v>
      </c>
      <c r="C11404" s="169" t="s">
        <v>23965</v>
      </c>
    </row>
    <row r="11405" spans="1:3" ht="57">
      <c r="A11405" s="169" t="s">
        <v>20646</v>
      </c>
      <c r="B11405" s="170" t="s">
        <v>35993</v>
      </c>
      <c r="C11405" s="169" t="s">
        <v>23965</v>
      </c>
    </row>
    <row r="11406" spans="1:3" ht="57">
      <c r="A11406" s="169" t="s">
        <v>20647</v>
      </c>
      <c r="B11406" s="170" t="s">
        <v>35993</v>
      </c>
      <c r="C11406" s="169" t="s">
        <v>23965</v>
      </c>
    </row>
    <row r="11407" spans="1:3" ht="57">
      <c r="A11407" s="169" t="s">
        <v>20648</v>
      </c>
      <c r="B11407" s="170" t="s">
        <v>35993</v>
      </c>
      <c r="C11407" s="169" t="s">
        <v>23965</v>
      </c>
    </row>
    <row r="11408" spans="1:3" ht="42.75">
      <c r="A11408" s="169" t="s">
        <v>20652</v>
      </c>
      <c r="B11408" s="170" t="s">
        <v>35994</v>
      </c>
      <c r="C11408" s="169" t="s">
        <v>23965</v>
      </c>
    </row>
    <row r="11409" spans="1:3" ht="42.75">
      <c r="A11409" s="169" t="s">
        <v>20653</v>
      </c>
      <c r="B11409" s="170" t="s">
        <v>35994</v>
      </c>
      <c r="C11409" s="169" t="s">
        <v>23965</v>
      </c>
    </row>
    <row r="11410" spans="1:3" ht="42.75">
      <c r="A11410" s="169" t="s">
        <v>20656</v>
      </c>
      <c r="B11410" s="170" t="s">
        <v>35995</v>
      </c>
      <c r="C11410" s="169" t="s">
        <v>23965</v>
      </c>
    </row>
    <row r="11411" spans="1:3" ht="42.75">
      <c r="A11411" s="169" t="s">
        <v>20657</v>
      </c>
      <c r="B11411" s="170" t="s">
        <v>35995</v>
      </c>
      <c r="C11411" s="169" t="s">
        <v>23965</v>
      </c>
    </row>
    <row r="11412" spans="1:3" ht="28.5">
      <c r="A11412" s="169" t="s">
        <v>20660</v>
      </c>
      <c r="B11412" s="170" t="s">
        <v>35996</v>
      </c>
      <c r="C11412" s="169" t="s">
        <v>23965</v>
      </c>
    </row>
    <row r="11413" spans="1:3" ht="28.5">
      <c r="A11413" s="169" t="s">
        <v>20661</v>
      </c>
      <c r="B11413" s="170" t="s">
        <v>35996</v>
      </c>
      <c r="C11413" s="169" t="s">
        <v>23965</v>
      </c>
    </row>
    <row r="11414" spans="1:3" ht="57">
      <c r="A11414" s="169" t="s">
        <v>20664</v>
      </c>
      <c r="B11414" s="170" t="s">
        <v>35997</v>
      </c>
      <c r="C11414" s="169" t="s">
        <v>23965</v>
      </c>
    </row>
    <row r="11415" spans="1:3" ht="57">
      <c r="A11415" s="169" t="s">
        <v>20665</v>
      </c>
      <c r="B11415" s="170" t="s">
        <v>35997</v>
      </c>
      <c r="C11415" s="169" t="s">
        <v>23965</v>
      </c>
    </row>
    <row r="11416" spans="1:3">
      <c r="A11416" s="169" t="s">
        <v>20668</v>
      </c>
      <c r="B11416" s="170" t="s">
        <v>35998</v>
      </c>
      <c r="C11416" s="169" t="s">
        <v>23965</v>
      </c>
    </row>
    <row r="11417" spans="1:3">
      <c r="A11417" s="169" t="s">
        <v>20669</v>
      </c>
      <c r="B11417" s="170" t="s">
        <v>35998</v>
      </c>
      <c r="C11417" s="169" t="s">
        <v>23965</v>
      </c>
    </row>
    <row r="11418" spans="1:3">
      <c r="A11418" s="169" t="s">
        <v>20670</v>
      </c>
      <c r="B11418" s="170" t="s">
        <v>35998</v>
      </c>
      <c r="C11418" s="169" t="s">
        <v>23965</v>
      </c>
    </row>
    <row r="11419" spans="1:3" ht="28.5">
      <c r="A11419" s="169" t="s">
        <v>20674</v>
      </c>
      <c r="B11419" s="170" t="s">
        <v>35999</v>
      </c>
      <c r="C11419" s="169" t="s">
        <v>23965</v>
      </c>
    </row>
    <row r="11420" spans="1:3" ht="28.5">
      <c r="A11420" s="169" t="s">
        <v>20675</v>
      </c>
      <c r="B11420" s="170" t="s">
        <v>35999</v>
      </c>
      <c r="C11420" s="169" t="s">
        <v>23965</v>
      </c>
    </row>
    <row r="11421" spans="1:3">
      <c r="A11421" s="169" t="s">
        <v>20682</v>
      </c>
      <c r="B11421" s="170" t="s">
        <v>36000</v>
      </c>
      <c r="C11421" s="169" t="s">
        <v>23965</v>
      </c>
    </row>
    <row r="11422" spans="1:3">
      <c r="A11422" s="169" t="s">
        <v>20683</v>
      </c>
      <c r="B11422" s="170" t="s">
        <v>36000</v>
      </c>
      <c r="C11422" s="169" t="s">
        <v>23965</v>
      </c>
    </row>
    <row r="11423" spans="1:3">
      <c r="A11423" s="169" t="s">
        <v>20686</v>
      </c>
      <c r="B11423" s="170" t="s">
        <v>36001</v>
      </c>
      <c r="C11423" s="169" t="s">
        <v>23965</v>
      </c>
    </row>
    <row r="11424" spans="1:3">
      <c r="A11424" s="169" t="s">
        <v>20687</v>
      </c>
      <c r="B11424" s="170" t="s">
        <v>36001</v>
      </c>
      <c r="C11424" s="169" t="s">
        <v>23965</v>
      </c>
    </row>
    <row r="11425" spans="1:3" ht="42.75">
      <c r="A11425" s="169" t="s">
        <v>20690</v>
      </c>
      <c r="B11425" s="170" t="s">
        <v>36002</v>
      </c>
      <c r="C11425" s="169" t="s">
        <v>23965</v>
      </c>
    </row>
    <row r="11426" spans="1:3" ht="42.75">
      <c r="A11426" s="169" t="s">
        <v>20691</v>
      </c>
      <c r="B11426" s="170" t="s">
        <v>36002</v>
      </c>
      <c r="C11426" s="169" t="s">
        <v>23965</v>
      </c>
    </row>
    <row r="11427" spans="1:3" ht="42.75">
      <c r="A11427" s="169" t="s">
        <v>20692</v>
      </c>
      <c r="B11427" s="170" t="s">
        <v>36002</v>
      </c>
      <c r="C11427" s="169" t="s">
        <v>23965</v>
      </c>
    </row>
    <row r="11428" spans="1:3">
      <c r="A11428" s="169" t="s">
        <v>20696</v>
      </c>
      <c r="B11428" s="170" t="s">
        <v>36003</v>
      </c>
      <c r="C11428" s="169" t="s">
        <v>23965</v>
      </c>
    </row>
    <row r="11429" spans="1:3">
      <c r="A11429" s="169" t="s">
        <v>20697</v>
      </c>
      <c r="B11429" s="170" t="s">
        <v>36003</v>
      </c>
      <c r="C11429" s="169" t="s">
        <v>23965</v>
      </c>
    </row>
    <row r="11430" spans="1:3" ht="28.5">
      <c r="A11430" s="169" t="s">
        <v>20700</v>
      </c>
      <c r="B11430" s="170" t="s">
        <v>36004</v>
      </c>
      <c r="C11430" s="169" t="s">
        <v>23965</v>
      </c>
    </row>
    <row r="11431" spans="1:3" ht="28.5">
      <c r="A11431" s="169" t="s">
        <v>20701</v>
      </c>
      <c r="B11431" s="170" t="s">
        <v>36004</v>
      </c>
      <c r="C11431" s="169" t="s">
        <v>23965</v>
      </c>
    </row>
    <row r="11432" spans="1:3">
      <c r="A11432" s="169" t="s">
        <v>36005</v>
      </c>
      <c r="B11432" s="170" t="s">
        <v>36006</v>
      </c>
    </row>
    <row r="11433" spans="1:3">
      <c r="A11433" s="169" t="s">
        <v>36007</v>
      </c>
      <c r="B11433" s="170" t="s">
        <v>24086</v>
      </c>
    </row>
    <row r="11434" spans="1:3">
      <c r="A11434" s="169" t="s">
        <v>36008</v>
      </c>
      <c r="B11434" s="170" t="s">
        <v>24086</v>
      </c>
    </row>
    <row r="11435" spans="1:3" ht="28.5">
      <c r="A11435" s="169" t="s">
        <v>20716</v>
      </c>
      <c r="B11435" s="170" t="s">
        <v>36009</v>
      </c>
      <c r="C11435" s="169" t="s">
        <v>177</v>
      </c>
    </row>
    <row r="11436" spans="1:3" ht="28.5">
      <c r="A11436" s="169" t="s">
        <v>20718</v>
      </c>
      <c r="B11436" s="170" t="s">
        <v>36010</v>
      </c>
      <c r="C11436" s="169" t="s">
        <v>177</v>
      </c>
    </row>
    <row r="11437" spans="1:3" ht="42.75">
      <c r="A11437" s="169" t="s">
        <v>20720</v>
      </c>
      <c r="B11437" s="170" t="s">
        <v>36011</v>
      </c>
      <c r="C11437" s="169" t="s">
        <v>171</v>
      </c>
    </row>
    <row r="11438" spans="1:3" ht="28.5">
      <c r="A11438" s="169" t="s">
        <v>20722</v>
      </c>
      <c r="B11438" s="170" t="s">
        <v>36012</v>
      </c>
      <c r="C11438" s="169" t="s">
        <v>177</v>
      </c>
    </row>
    <row r="11439" spans="1:3" ht="28.5">
      <c r="A11439" s="169" t="s">
        <v>20724</v>
      </c>
      <c r="B11439" s="170" t="s">
        <v>36013</v>
      </c>
      <c r="C11439" s="169" t="s">
        <v>187</v>
      </c>
    </row>
    <row r="11440" spans="1:3" ht="42.75">
      <c r="A11440" s="169" t="s">
        <v>20726</v>
      </c>
      <c r="B11440" s="170" t="s">
        <v>36014</v>
      </c>
      <c r="C11440" s="169" t="s">
        <v>177</v>
      </c>
    </row>
    <row r="11441" spans="1:3" ht="42.75">
      <c r="A11441" s="169" t="s">
        <v>20728</v>
      </c>
      <c r="B11441" s="170" t="s">
        <v>36015</v>
      </c>
      <c r="C11441" s="169" t="s">
        <v>177</v>
      </c>
    </row>
    <row r="11442" spans="1:3" ht="28.5">
      <c r="A11442" s="169" t="s">
        <v>20730</v>
      </c>
      <c r="B11442" s="170" t="s">
        <v>36016</v>
      </c>
      <c r="C11442" s="169" t="s">
        <v>177</v>
      </c>
    </row>
    <row r="11443" spans="1:3" ht="28.5">
      <c r="A11443" s="169" t="s">
        <v>20732</v>
      </c>
      <c r="B11443" s="170" t="s">
        <v>36017</v>
      </c>
      <c r="C11443" s="169" t="s">
        <v>177</v>
      </c>
    </row>
    <row r="11444" spans="1:3" ht="28.5">
      <c r="A11444" s="169" t="s">
        <v>20734</v>
      </c>
      <c r="B11444" s="170" t="s">
        <v>36018</v>
      </c>
      <c r="C11444" s="169" t="s">
        <v>177</v>
      </c>
    </row>
    <row r="11445" spans="1:3" ht="28.5">
      <c r="A11445" s="169" t="s">
        <v>20736</v>
      </c>
      <c r="B11445" s="170" t="s">
        <v>36019</v>
      </c>
      <c r="C11445" s="169" t="s">
        <v>171</v>
      </c>
    </row>
    <row r="11446" spans="1:3" ht="42.75">
      <c r="A11446" s="169" t="s">
        <v>20738</v>
      </c>
      <c r="B11446" s="170" t="s">
        <v>36020</v>
      </c>
      <c r="C11446" s="169" t="s">
        <v>177</v>
      </c>
    </row>
    <row r="11447" spans="1:3" ht="28.5">
      <c r="A11447" s="169" t="s">
        <v>20740</v>
      </c>
      <c r="B11447" s="170" t="s">
        <v>36021</v>
      </c>
      <c r="C11447" s="169" t="s">
        <v>177</v>
      </c>
    </row>
    <row r="11448" spans="1:3" ht="28.5">
      <c r="A11448" s="169" t="s">
        <v>20742</v>
      </c>
      <c r="B11448" s="170" t="s">
        <v>36022</v>
      </c>
      <c r="C11448" s="169" t="s">
        <v>177</v>
      </c>
    </row>
    <row r="11449" spans="1:3">
      <c r="A11449" s="169" t="s">
        <v>20744</v>
      </c>
      <c r="B11449" s="170" t="s">
        <v>36023</v>
      </c>
      <c r="C11449" s="169" t="s">
        <v>177</v>
      </c>
    </row>
    <row r="11450" spans="1:3" ht="28.5">
      <c r="A11450" s="169" t="s">
        <v>20746</v>
      </c>
      <c r="B11450" s="170" t="s">
        <v>36024</v>
      </c>
      <c r="C11450" s="169" t="s">
        <v>177</v>
      </c>
    </row>
    <row r="11451" spans="1:3" ht="28.5">
      <c r="A11451" s="169" t="s">
        <v>20748</v>
      </c>
      <c r="B11451" s="170" t="s">
        <v>36025</v>
      </c>
      <c r="C11451" s="169" t="s">
        <v>177</v>
      </c>
    </row>
    <row r="11452" spans="1:3" ht="28.5">
      <c r="A11452" s="169" t="s">
        <v>20750</v>
      </c>
      <c r="B11452" s="170" t="s">
        <v>36026</v>
      </c>
      <c r="C11452" s="169" t="s">
        <v>177</v>
      </c>
    </row>
    <row r="11453" spans="1:3" ht="28.5">
      <c r="A11453" s="169" t="s">
        <v>20752</v>
      </c>
      <c r="B11453" s="170" t="s">
        <v>36027</v>
      </c>
      <c r="C11453" s="169" t="s">
        <v>177</v>
      </c>
    </row>
    <row r="11454" spans="1:3">
      <c r="A11454" s="169" t="s">
        <v>20754</v>
      </c>
      <c r="B11454" s="170" t="s">
        <v>36028</v>
      </c>
      <c r="C11454" s="169" t="s">
        <v>177</v>
      </c>
    </row>
    <row r="11455" spans="1:3">
      <c r="A11455" s="169" t="s">
        <v>20756</v>
      </c>
      <c r="B11455" s="170" t="s">
        <v>36029</v>
      </c>
      <c r="C11455" s="169" t="s">
        <v>171</v>
      </c>
    </row>
    <row r="11456" spans="1:3">
      <c r="A11456" s="169" t="s">
        <v>20758</v>
      </c>
      <c r="B11456" s="170" t="s">
        <v>36030</v>
      </c>
      <c r="C11456" s="169" t="s">
        <v>171</v>
      </c>
    </row>
    <row r="11457" spans="1:3" ht="28.5">
      <c r="A11457" s="169" t="s">
        <v>20760</v>
      </c>
      <c r="B11457" s="170" t="s">
        <v>36031</v>
      </c>
      <c r="C11457" s="169" t="s">
        <v>177</v>
      </c>
    </row>
    <row r="11458" spans="1:3" ht="28.5">
      <c r="A11458" s="169" t="s">
        <v>267</v>
      </c>
      <c r="B11458" s="170" t="s">
        <v>36032</v>
      </c>
      <c r="C11458" s="169" t="s">
        <v>177</v>
      </c>
    </row>
    <row r="11459" spans="1:3">
      <c r="A11459" s="169" t="s">
        <v>20763</v>
      </c>
      <c r="B11459" s="170" t="s">
        <v>36033</v>
      </c>
      <c r="C11459" s="169" t="s">
        <v>171</v>
      </c>
    </row>
    <row r="11460" spans="1:3">
      <c r="A11460" s="169" t="s">
        <v>20765</v>
      </c>
      <c r="B11460" s="170" t="s">
        <v>36034</v>
      </c>
      <c r="C11460" s="169" t="s">
        <v>171</v>
      </c>
    </row>
    <row r="11461" spans="1:3">
      <c r="A11461" s="169" t="s">
        <v>20767</v>
      </c>
      <c r="B11461" s="170" t="s">
        <v>36035</v>
      </c>
      <c r="C11461" s="169" t="s">
        <v>171</v>
      </c>
    </row>
    <row r="11462" spans="1:3" ht="28.5">
      <c r="A11462" s="169" t="s">
        <v>20769</v>
      </c>
      <c r="B11462" s="170" t="s">
        <v>36036</v>
      </c>
      <c r="C11462" s="169" t="s">
        <v>23440</v>
      </c>
    </row>
    <row r="11463" spans="1:3" ht="28.5">
      <c r="A11463" s="169" t="s">
        <v>20771</v>
      </c>
      <c r="B11463" s="170" t="s">
        <v>36037</v>
      </c>
      <c r="C11463" s="169" t="s">
        <v>177</v>
      </c>
    </row>
    <row r="11464" spans="1:3">
      <c r="A11464" s="169" t="s">
        <v>20773</v>
      </c>
      <c r="B11464" s="170" t="s">
        <v>36038</v>
      </c>
      <c r="C11464" s="169" t="s">
        <v>177</v>
      </c>
    </row>
    <row r="11465" spans="1:3">
      <c r="A11465" s="169" t="s">
        <v>20775</v>
      </c>
      <c r="B11465" s="170" t="s">
        <v>36039</v>
      </c>
      <c r="C11465" s="169" t="s">
        <v>177</v>
      </c>
    </row>
    <row r="11466" spans="1:3">
      <c r="A11466" s="169" t="s">
        <v>20777</v>
      </c>
      <c r="B11466" s="170" t="s">
        <v>36040</v>
      </c>
      <c r="C11466" s="169" t="s">
        <v>23646</v>
      </c>
    </row>
    <row r="11467" spans="1:3">
      <c r="A11467" s="169" t="s">
        <v>20779</v>
      </c>
      <c r="B11467" s="170" t="s">
        <v>36041</v>
      </c>
      <c r="C11467" s="169" t="s">
        <v>171</v>
      </c>
    </row>
    <row r="11468" spans="1:3">
      <c r="A11468" s="169" t="s">
        <v>20781</v>
      </c>
      <c r="B11468" s="170" t="s">
        <v>36042</v>
      </c>
      <c r="C11468" s="169" t="s">
        <v>23683</v>
      </c>
    </row>
    <row r="11469" spans="1:3">
      <c r="A11469" s="169" t="s">
        <v>20783</v>
      </c>
      <c r="B11469" s="170" t="s">
        <v>36043</v>
      </c>
      <c r="C11469" s="169" t="s">
        <v>171</v>
      </c>
    </row>
    <row r="11470" spans="1:3">
      <c r="A11470" s="169" t="s">
        <v>20785</v>
      </c>
      <c r="B11470" s="170" t="s">
        <v>36044</v>
      </c>
      <c r="C11470" s="169" t="s">
        <v>171</v>
      </c>
    </row>
    <row r="11471" spans="1:3">
      <c r="A11471" s="169" t="s">
        <v>20787</v>
      </c>
      <c r="B11471" s="170" t="s">
        <v>36045</v>
      </c>
      <c r="C11471" s="169" t="s">
        <v>171</v>
      </c>
    </row>
    <row r="11472" spans="1:3">
      <c r="A11472" s="169" t="s">
        <v>20789</v>
      </c>
      <c r="B11472" s="170" t="s">
        <v>36046</v>
      </c>
      <c r="C11472" s="169" t="s">
        <v>171</v>
      </c>
    </row>
    <row r="11473" spans="1:3" ht="28.5">
      <c r="A11473" s="169" t="s">
        <v>20791</v>
      </c>
      <c r="B11473" s="170" t="s">
        <v>36047</v>
      </c>
      <c r="C11473" s="169" t="s">
        <v>171</v>
      </c>
    </row>
    <row r="11474" spans="1:3">
      <c r="A11474" s="169" t="s">
        <v>36048</v>
      </c>
      <c r="B11474" s="170" t="s">
        <v>36049</v>
      </c>
    </row>
    <row r="11475" spans="1:3" ht="28.5">
      <c r="A11475" s="169" t="s">
        <v>20793</v>
      </c>
      <c r="B11475" s="170" t="s">
        <v>36050</v>
      </c>
      <c r="C11475" s="169" t="s">
        <v>177</v>
      </c>
    </row>
    <row r="11476" spans="1:3" ht="42.75">
      <c r="A11476" s="169" t="s">
        <v>20795</v>
      </c>
      <c r="B11476" s="170" t="s">
        <v>36051</v>
      </c>
      <c r="C11476" s="169" t="s">
        <v>177</v>
      </c>
    </row>
    <row r="11477" spans="1:3" ht="42.75">
      <c r="A11477" s="169" t="s">
        <v>20797</v>
      </c>
      <c r="B11477" s="170" t="s">
        <v>36052</v>
      </c>
      <c r="C11477" s="169" t="s">
        <v>177</v>
      </c>
    </row>
    <row r="11478" spans="1:3" ht="42.75">
      <c r="A11478" s="169" t="s">
        <v>20799</v>
      </c>
      <c r="B11478" s="170" t="s">
        <v>36053</v>
      </c>
      <c r="C11478" s="169" t="s">
        <v>177</v>
      </c>
    </row>
    <row r="11479" spans="1:3" ht="42.75">
      <c r="A11479" s="169" t="s">
        <v>20801</v>
      </c>
      <c r="B11479" s="170" t="s">
        <v>36054</v>
      </c>
      <c r="C11479" s="169" t="s">
        <v>177</v>
      </c>
    </row>
    <row r="11480" spans="1:3" ht="42.75">
      <c r="A11480" s="169" t="s">
        <v>20803</v>
      </c>
      <c r="B11480" s="170" t="s">
        <v>36055</v>
      </c>
      <c r="C11480" s="169" t="s">
        <v>177</v>
      </c>
    </row>
    <row r="11481" spans="1:3" ht="42.75">
      <c r="A11481" s="169" t="s">
        <v>20805</v>
      </c>
      <c r="B11481" s="170" t="s">
        <v>36056</v>
      </c>
      <c r="C11481" s="169" t="s">
        <v>177</v>
      </c>
    </row>
    <row r="11482" spans="1:3" ht="42.75">
      <c r="A11482" s="169" t="s">
        <v>20807</v>
      </c>
      <c r="B11482" s="170" t="s">
        <v>36057</v>
      </c>
      <c r="C11482" s="169" t="s">
        <v>177</v>
      </c>
    </row>
    <row r="11483" spans="1:3" ht="42.75">
      <c r="A11483" s="169" t="s">
        <v>20809</v>
      </c>
      <c r="B11483" s="170" t="s">
        <v>36058</v>
      </c>
      <c r="C11483" s="169" t="s">
        <v>177</v>
      </c>
    </row>
    <row r="11484" spans="1:3">
      <c r="A11484" s="169" t="s">
        <v>20811</v>
      </c>
      <c r="B11484" s="170" t="s">
        <v>36059</v>
      </c>
      <c r="C11484" s="169" t="s">
        <v>177</v>
      </c>
    </row>
    <row r="11485" spans="1:3">
      <c r="A11485" s="169" t="s">
        <v>36060</v>
      </c>
      <c r="B11485" s="170" t="s">
        <v>36061</v>
      </c>
    </row>
    <row r="11486" spans="1:3" ht="42.75">
      <c r="A11486" s="169" t="s">
        <v>20813</v>
      </c>
      <c r="B11486" s="170" t="s">
        <v>36062</v>
      </c>
      <c r="C11486" s="169" t="s">
        <v>177</v>
      </c>
    </row>
    <row r="11487" spans="1:3" ht="57">
      <c r="A11487" s="169" t="s">
        <v>20815</v>
      </c>
      <c r="B11487" s="170" t="s">
        <v>36063</v>
      </c>
      <c r="C11487" s="169" t="s">
        <v>177</v>
      </c>
    </row>
    <row r="11488" spans="1:3" ht="42.75">
      <c r="A11488" s="169" t="s">
        <v>20817</v>
      </c>
      <c r="B11488" s="170" t="s">
        <v>36064</v>
      </c>
      <c r="C11488" s="169" t="s">
        <v>177</v>
      </c>
    </row>
    <row r="11489" spans="1:3">
      <c r="A11489" s="169" t="s">
        <v>20819</v>
      </c>
      <c r="B11489" s="170" t="s">
        <v>36065</v>
      </c>
      <c r="C11489" s="169" t="s">
        <v>177</v>
      </c>
    </row>
    <row r="11490" spans="1:3">
      <c r="A11490" s="169" t="s">
        <v>36066</v>
      </c>
      <c r="B11490" s="170" t="s">
        <v>36067</v>
      </c>
    </row>
    <row r="11491" spans="1:3" ht="57">
      <c r="A11491" s="169" t="s">
        <v>20821</v>
      </c>
      <c r="B11491" s="170" t="s">
        <v>36068</v>
      </c>
      <c r="C11491" s="169" t="s">
        <v>177</v>
      </c>
    </row>
    <row r="11492" spans="1:3" ht="57">
      <c r="A11492" s="169" t="s">
        <v>20823</v>
      </c>
      <c r="B11492" s="170" t="s">
        <v>36069</v>
      </c>
      <c r="C11492" s="169" t="s">
        <v>177</v>
      </c>
    </row>
    <row r="11493" spans="1:3">
      <c r="A11493" s="169" t="s">
        <v>36070</v>
      </c>
      <c r="B11493" s="170" t="s">
        <v>36071</v>
      </c>
    </row>
    <row r="11494" spans="1:3" ht="28.5">
      <c r="A11494" s="169" t="s">
        <v>20825</v>
      </c>
      <c r="B11494" s="170" t="s">
        <v>36072</v>
      </c>
      <c r="C11494" s="169" t="s">
        <v>177</v>
      </c>
    </row>
    <row r="11495" spans="1:3">
      <c r="A11495" s="169" t="s">
        <v>20827</v>
      </c>
      <c r="B11495" s="170" t="s">
        <v>36073</v>
      </c>
      <c r="C11495" s="169" t="s">
        <v>177</v>
      </c>
    </row>
    <row r="11496" spans="1:3">
      <c r="A11496" s="169" t="s">
        <v>20829</v>
      </c>
      <c r="B11496" s="170" t="s">
        <v>36074</v>
      </c>
      <c r="C11496" s="169" t="s">
        <v>177</v>
      </c>
    </row>
    <row r="11497" spans="1:3" ht="42.75">
      <c r="A11497" s="169" t="s">
        <v>20831</v>
      </c>
      <c r="B11497" s="170" t="s">
        <v>36075</v>
      </c>
      <c r="C11497" s="169" t="s">
        <v>177</v>
      </c>
    </row>
    <row r="11498" spans="1:3" ht="28.5">
      <c r="A11498" s="169" t="s">
        <v>20833</v>
      </c>
      <c r="B11498" s="170" t="s">
        <v>36076</v>
      </c>
      <c r="C11498" s="169" t="s">
        <v>177</v>
      </c>
    </row>
    <row r="11499" spans="1:3" ht="28.5">
      <c r="A11499" s="169" t="s">
        <v>20835</v>
      </c>
      <c r="B11499" s="170" t="s">
        <v>36077</v>
      </c>
      <c r="C11499" s="169" t="s">
        <v>177</v>
      </c>
    </row>
    <row r="11500" spans="1:3">
      <c r="A11500" s="169" t="s">
        <v>36078</v>
      </c>
      <c r="B11500" s="170" t="s">
        <v>36079</v>
      </c>
    </row>
    <row r="11501" spans="1:3" ht="28.5">
      <c r="A11501" s="169" t="s">
        <v>20837</v>
      </c>
      <c r="B11501" s="170" t="s">
        <v>36080</v>
      </c>
      <c r="C11501" s="169" t="s">
        <v>171</v>
      </c>
    </row>
    <row r="11502" spans="1:3" ht="28.5">
      <c r="A11502" s="169" t="s">
        <v>20839</v>
      </c>
      <c r="B11502" s="170" t="s">
        <v>36081</v>
      </c>
      <c r="C11502" s="169" t="s">
        <v>171</v>
      </c>
    </row>
    <row r="11503" spans="1:3" ht="28.5">
      <c r="A11503" s="169" t="s">
        <v>20841</v>
      </c>
      <c r="B11503" s="170" t="s">
        <v>36082</v>
      </c>
      <c r="C11503" s="169" t="s">
        <v>177</v>
      </c>
    </row>
    <row r="11504" spans="1:3" ht="28.5">
      <c r="A11504" s="169" t="s">
        <v>20843</v>
      </c>
      <c r="B11504" s="170" t="s">
        <v>36083</v>
      </c>
      <c r="C11504" s="169" t="s">
        <v>177</v>
      </c>
    </row>
    <row r="11505" spans="1:3" ht="42.75">
      <c r="A11505" s="169" t="s">
        <v>20845</v>
      </c>
      <c r="B11505" s="170" t="s">
        <v>36084</v>
      </c>
      <c r="C11505" s="169" t="s">
        <v>177</v>
      </c>
    </row>
    <row r="11506" spans="1:3" ht="28.5">
      <c r="A11506" s="169" t="s">
        <v>20847</v>
      </c>
      <c r="B11506" s="170" t="s">
        <v>36085</v>
      </c>
      <c r="C11506" s="169" t="s">
        <v>177</v>
      </c>
    </row>
    <row r="11507" spans="1:3" ht="42.75">
      <c r="A11507" s="169" t="s">
        <v>20849</v>
      </c>
      <c r="B11507" s="170" t="s">
        <v>36086</v>
      </c>
      <c r="C11507" s="169" t="s">
        <v>177</v>
      </c>
    </row>
    <row r="11508" spans="1:3" ht="28.5">
      <c r="A11508" s="169" t="s">
        <v>20851</v>
      </c>
      <c r="B11508" s="170" t="s">
        <v>36087</v>
      </c>
      <c r="C11508" s="169" t="s">
        <v>177</v>
      </c>
    </row>
    <row r="11509" spans="1:3" ht="28.5">
      <c r="A11509" s="169" t="s">
        <v>20853</v>
      </c>
      <c r="B11509" s="170" t="s">
        <v>36088</v>
      </c>
      <c r="C11509" s="169" t="s">
        <v>177</v>
      </c>
    </row>
    <row r="11510" spans="1:3">
      <c r="A11510" s="169" t="s">
        <v>20855</v>
      </c>
      <c r="B11510" s="170" t="s">
        <v>36089</v>
      </c>
      <c r="C11510" s="169" t="s">
        <v>171</v>
      </c>
    </row>
    <row r="11511" spans="1:3" ht="28.5">
      <c r="A11511" s="169" t="s">
        <v>20857</v>
      </c>
      <c r="B11511" s="170" t="s">
        <v>36090</v>
      </c>
      <c r="C11511" s="169" t="s">
        <v>171</v>
      </c>
    </row>
    <row r="11512" spans="1:3" ht="28.5">
      <c r="A11512" s="169" t="s">
        <v>20859</v>
      </c>
      <c r="B11512" s="170" t="s">
        <v>36091</v>
      </c>
      <c r="C11512" s="169" t="s">
        <v>171</v>
      </c>
    </row>
    <row r="11513" spans="1:3" ht="42.75">
      <c r="A11513" s="169" t="s">
        <v>36092</v>
      </c>
      <c r="B11513" s="170" t="s">
        <v>36093</v>
      </c>
      <c r="C11513" s="169" t="s">
        <v>177</v>
      </c>
    </row>
    <row r="11514" spans="1:3" ht="42.75">
      <c r="A11514" s="169" t="s">
        <v>36094</v>
      </c>
      <c r="B11514" s="170" t="s">
        <v>36095</v>
      </c>
      <c r="C11514" s="169" t="s">
        <v>177</v>
      </c>
    </row>
    <row r="11515" spans="1:3" ht="42.75">
      <c r="A11515" s="169" t="s">
        <v>36096</v>
      </c>
      <c r="B11515" s="170" t="s">
        <v>36097</v>
      </c>
      <c r="C11515" s="169" t="s">
        <v>177</v>
      </c>
    </row>
    <row r="11516" spans="1:3" ht="42.75">
      <c r="A11516" s="169" t="s">
        <v>36098</v>
      </c>
      <c r="B11516" s="170" t="s">
        <v>36099</v>
      </c>
      <c r="C11516" s="169" t="s">
        <v>177</v>
      </c>
    </row>
    <row r="11517" spans="1:3" ht="42.75">
      <c r="A11517" s="169" t="s">
        <v>36100</v>
      </c>
      <c r="B11517" s="170" t="s">
        <v>36101</v>
      </c>
      <c r="C11517" s="169" t="s">
        <v>177</v>
      </c>
    </row>
    <row r="11518" spans="1:3" ht="42.75">
      <c r="A11518" s="169" t="s">
        <v>36102</v>
      </c>
      <c r="B11518" s="170" t="s">
        <v>36103</v>
      </c>
      <c r="C11518" s="169" t="s">
        <v>177</v>
      </c>
    </row>
    <row r="11519" spans="1:3" ht="42.75">
      <c r="A11519" s="169" t="s">
        <v>36104</v>
      </c>
      <c r="B11519" s="170" t="s">
        <v>36105</v>
      </c>
      <c r="C11519" s="169" t="s">
        <v>177</v>
      </c>
    </row>
    <row r="11520" spans="1:3" ht="42.75">
      <c r="A11520" s="169" t="s">
        <v>36106</v>
      </c>
      <c r="B11520" s="170" t="s">
        <v>36107</v>
      </c>
      <c r="C11520" s="169" t="s">
        <v>177</v>
      </c>
    </row>
    <row r="11521" spans="1:3" ht="42.75">
      <c r="A11521" s="169" t="s">
        <v>20867</v>
      </c>
      <c r="B11521" s="170" t="s">
        <v>36108</v>
      </c>
      <c r="C11521" s="169" t="s">
        <v>177</v>
      </c>
    </row>
    <row r="11522" spans="1:3" ht="42.75">
      <c r="A11522" s="169" t="s">
        <v>36109</v>
      </c>
      <c r="B11522" s="170" t="s">
        <v>36110</v>
      </c>
      <c r="C11522" s="169" t="s">
        <v>177</v>
      </c>
    </row>
    <row r="11523" spans="1:3" ht="42.75">
      <c r="A11523" s="169" t="s">
        <v>36111</v>
      </c>
      <c r="B11523" s="170" t="s">
        <v>36112</v>
      </c>
      <c r="C11523" s="169" t="s">
        <v>177</v>
      </c>
    </row>
    <row r="11524" spans="1:3" ht="42.75">
      <c r="A11524" s="169" t="s">
        <v>36113</v>
      </c>
      <c r="B11524" s="170" t="s">
        <v>36114</v>
      </c>
      <c r="C11524" s="169" t="s">
        <v>177</v>
      </c>
    </row>
    <row r="11525" spans="1:3" ht="42.75">
      <c r="A11525" s="169" t="s">
        <v>36115</v>
      </c>
      <c r="B11525" s="170" t="s">
        <v>36116</v>
      </c>
      <c r="C11525" s="169" t="s">
        <v>177</v>
      </c>
    </row>
    <row r="11526" spans="1:3" ht="28.5">
      <c r="A11526" s="169" t="s">
        <v>20869</v>
      </c>
      <c r="B11526" s="170" t="s">
        <v>36117</v>
      </c>
      <c r="C11526" s="169" t="s">
        <v>177</v>
      </c>
    </row>
    <row r="11527" spans="1:3" ht="28.5">
      <c r="A11527" s="169" t="s">
        <v>20871</v>
      </c>
      <c r="B11527" s="170" t="s">
        <v>36118</v>
      </c>
      <c r="C11527" s="169" t="s">
        <v>171</v>
      </c>
    </row>
    <row r="11528" spans="1:3" ht="28.5">
      <c r="A11528" s="169" t="s">
        <v>20873</v>
      </c>
      <c r="B11528" s="170" t="s">
        <v>36119</v>
      </c>
      <c r="C11528" s="169" t="s">
        <v>171</v>
      </c>
    </row>
    <row r="11529" spans="1:3" ht="42.75">
      <c r="A11529" s="169" t="s">
        <v>20875</v>
      </c>
      <c r="B11529" s="170" t="s">
        <v>36120</v>
      </c>
      <c r="C11529" s="169" t="s">
        <v>171</v>
      </c>
    </row>
    <row r="11530" spans="1:3" ht="28.5">
      <c r="A11530" s="169" t="s">
        <v>20877</v>
      </c>
      <c r="B11530" s="170" t="s">
        <v>36121</v>
      </c>
      <c r="C11530" s="169" t="s">
        <v>171</v>
      </c>
    </row>
    <row r="11531" spans="1:3">
      <c r="A11531" s="169" t="s">
        <v>36122</v>
      </c>
      <c r="B11531" s="170" t="s">
        <v>36123</v>
      </c>
    </row>
    <row r="11532" spans="1:3" ht="42.75">
      <c r="A11532" s="169" t="s">
        <v>20879</v>
      </c>
      <c r="B11532" s="170" t="s">
        <v>36124</v>
      </c>
      <c r="C11532" s="169" t="s">
        <v>177</v>
      </c>
    </row>
    <row r="11533" spans="1:3" ht="42.75">
      <c r="A11533" s="169" t="s">
        <v>20881</v>
      </c>
      <c r="B11533" s="170" t="s">
        <v>36125</v>
      </c>
      <c r="C11533" s="169" t="s">
        <v>177</v>
      </c>
    </row>
    <row r="11534" spans="1:3">
      <c r="A11534" s="169" t="s">
        <v>20883</v>
      </c>
      <c r="B11534" s="170" t="s">
        <v>36126</v>
      </c>
      <c r="C11534" s="169" t="s">
        <v>177</v>
      </c>
    </row>
    <row r="11535" spans="1:3" ht="28.5">
      <c r="A11535" s="169" t="s">
        <v>20885</v>
      </c>
      <c r="B11535" s="170" t="s">
        <v>36127</v>
      </c>
      <c r="C11535" s="169" t="s">
        <v>187</v>
      </c>
    </row>
    <row r="11536" spans="1:3">
      <c r="A11536" s="169" t="s">
        <v>36128</v>
      </c>
      <c r="B11536" s="170" t="s">
        <v>36129</v>
      </c>
    </row>
    <row r="11537" spans="1:3" ht="28.5">
      <c r="A11537" s="169" t="s">
        <v>20887</v>
      </c>
      <c r="B11537" s="170" t="s">
        <v>36130</v>
      </c>
      <c r="C11537" s="169" t="s">
        <v>177</v>
      </c>
    </row>
    <row r="11538" spans="1:3">
      <c r="A11538" s="169" t="s">
        <v>36131</v>
      </c>
      <c r="B11538" s="170" t="s">
        <v>36132</v>
      </c>
    </row>
    <row r="11539" spans="1:3">
      <c r="A11539" s="169" t="s">
        <v>20889</v>
      </c>
      <c r="B11539" s="170" t="s">
        <v>36133</v>
      </c>
      <c r="C11539" s="169" t="s">
        <v>177</v>
      </c>
    </row>
    <row r="11540" spans="1:3">
      <c r="A11540" s="169" t="s">
        <v>20891</v>
      </c>
      <c r="B11540" s="170" t="s">
        <v>36134</v>
      </c>
      <c r="C11540" s="169" t="s">
        <v>187</v>
      </c>
    </row>
    <row r="11541" spans="1:3">
      <c r="A11541" s="169" t="s">
        <v>20893</v>
      </c>
      <c r="B11541" s="170" t="s">
        <v>36135</v>
      </c>
      <c r="C11541" s="169" t="s">
        <v>171</v>
      </c>
    </row>
    <row r="11542" spans="1:3">
      <c r="A11542" s="169" t="s">
        <v>20895</v>
      </c>
      <c r="B11542" s="170" t="s">
        <v>36136</v>
      </c>
      <c r="C11542" s="169" t="s">
        <v>23646</v>
      </c>
    </row>
    <row r="11543" spans="1:3">
      <c r="A11543" s="169" t="s">
        <v>20897</v>
      </c>
      <c r="B11543" s="170" t="s">
        <v>36137</v>
      </c>
      <c r="C11543" s="169" t="s">
        <v>174</v>
      </c>
    </row>
    <row r="11544" spans="1:3">
      <c r="A11544" s="169" t="s">
        <v>20899</v>
      </c>
      <c r="B11544" s="170" t="s">
        <v>36138</v>
      </c>
      <c r="C11544" s="169" t="s">
        <v>174</v>
      </c>
    </row>
    <row r="11545" spans="1:3" ht="28.5">
      <c r="A11545" s="169" t="s">
        <v>20901</v>
      </c>
      <c r="B11545" s="170" t="s">
        <v>36139</v>
      </c>
      <c r="C11545" s="169" t="s">
        <v>187</v>
      </c>
    </row>
    <row r="11546" spans="1:3" ht="28.5">
      <c r="A11546" s="169" t="s">
        <v>20903</v>
      </c>
      <c r="B11546" s="170" t="s">
        <v>36140</v>
      </c>
      <c r="C11546" s="169" t="s">
        <v>177</v>
      </c>
    </row>
    <row r="11547" spans="1:3" ht="28.5">
      <c r="A11547" s="169" t="s">
        <v>20905</v>
      </c>
      <c r="B11547" s="170" t="s">
        <v>36141</v>
      </c>
      <c r="C11547" s="169" t="s">
        <v>177</v>
      </c>
    </row>
    <row r="11548" spans="1:3">
      <c r="A11548" s="169" t="s">
        <v>20907</v>
      </c>
      <c r="B11548" s="170" t="s">
        <v>36142</v>
      </c>
      <c r="C11548" s="169" t="s">
        <v>177</v>
      </c>
    </row>
    <row r="11549" spans="1:3">
      <c r="A11549" s="169" t="s">
        <v>20909</v>
      </c>
      <c r="B11549" s="170" t="s">
        <v>36143</v>
      </c>
      <c r="C11549" s="169" t="s">
        <v>174</v>
      </c>
    </row>
    <row r="11550" spans="1:3">
      <c r="A11550" s="169" t="s">
        <v>20911</v>
      </c>
      <c r="B11550" s="170" t="s">
        <v>36144</v>
      </c>
      <c r="C11550" s="169" t="s">
        <v>187</v>
      </c>
    </row>
    <row r="11551" spans="1:3">
      <c r="A11551" s="169" t="s">
        <v>20913</v>
      </c>
      <c r="B11551" s="170" t="s">
        <v>36145</v>
      </c>
      <c r="C11551" s="169" t="s">
        <v>187</v>
      </c>
    </row>
    <row r="11552" spans="1:3">
      <c r="A11552" s="169" t="s">
        <v>20915</v>
      </c>
      <c r="B11552" s="170" t="s">
        <v>36146</v>
      </c>
      <c r="C11552" s="169" t="s">
        <v>174</v>
      </c>
    </row>
    <row r="11553" spans="1:3">
      <c r="A11553" s="169" t="s">
        <v>20917</v>
      </c>
      <c r="B11553" s="170" t="s">
        <v>36147</v>
      </c>
      <c r="C11553" s="169" t="s">
        <v>187</v>
      </c>
    </row>
    <row r="11554" spans="1:3">
      <c r="A11554" s="169" t="s">
        <v>20919</v>
      </c>
      <c r="B11554" s="170" t="s">
        <v>36148</v>
      </c>
      <c r="C11554" s="169" t="s">
        <v>187</v>
      </c>
    </row>
    <row r="11555" spans="1:3">
      <c r="A11555" s="169" t="s">
        <v>20921</v>
      </c>
      <c r="B11555" s="170" t="s">
        <v>36149</v>
      </c>
      <c r="C11555" s="169" t="s">
        <v>187</v>
      </c>
    </row>
    <row r="11556" spans="1:3">
      <c r="A11556" s="169" t="s">
        <v>20923</v>
      </c>
      <c r="B11556" s="170" t="s">
        <v>36150</v>
      </c>
      <c r="C11556" s="169" t="s">
        <v>174</v>
      </c>
    </row>
    <row r="11557" spans="1:3">
      <c r="A11557" s="169" t="s">
        <v>36151</v>
      </c>
      <c r="B11557" s="170" t="s">
        <v>36152</v>
      </c>
    </row>
    <row r="11558" spans="1:3" ht="28.5">
      <c r="A11558" s="169" t="s">
        <v>20925</v>
      </c>
      <c r="B11558" s="170" t="s">
        <v>36153</v>
      </c>
      <c r="C11558" s="169" t="s">
        <v>177</v>
      </c>
    </row>
    <row r="11559" spans="1:3">
      <c r="A11559" s="169" t="s">
        <v>36154</v>
      </c>
      <c r="B11559" s="170" t="s">
        <v>24086</v>
      </c>
    </row>
    <row r="11560" spans="1:3">
      <c r="A11560" s="169" t="s">
        <v>20927</v>
      </c>
      <c r="B11560" s="170" t="s">
        <v>36155</v>
      </c>
      <c r="C11560" s="169" t="s">
        <v>177</v>
      </c>
    </row>
    <row r="11561" spans="1:3">
      <c r="A11561" s="169" t="s">
        <v>20929</v>
      </c>
      <c r="B11561" s="170" t="s">
        <v>36156</v>
      </c>
      <c r="C11561" s="169" t="s">
        <v>23965</v>
      </c>
    </row>
    <row r="11562" spans="1:3" ht="28.5">
      <c r="A11562" s="169" t="s">
        <v>20931</v>
      </c>
      <c r="B11562" s="170" t="s">
        <v>36157</v>
      </c>
      <c r="C11562" s="169" t="s">
        <v>187</v>
      </c>
    </row>
    <row r="11563" spans="1:3" ht="28.5">
      <c r="A11563" s="169" t="s">
        <v>20933</v>
      </c>
      <c r="B11563" s="170" t="s">
        <v>36158</v>
      </c>
      <c r="C11563" s="169" t="s">
        <v>187</v>
      </c>
    </row>
    <row r="11564" spans="1:3" ht="28.5">
      <c r="A11564" s="169" t="s">
        <v>20935</v>
      </c>
      <c r="B11564" s="170" t="s">
        <v>36159</v>
      </c>
      <c r="C11564" s="169" t="s">
        <v>187</v>
      </c>
    </row>
    <row r="11565" spans="1:3">
      <c r="A11565" s="169" t="s">
        <v>36160</v>
      </c>
      <c r="B11565" s="170" t="s">
        <v>36161</v>
      </c>
    </row>
    <row r="11566" spans="1:3" ht="28.5">
      <c r="A11566" s="169" t="s">
        <v>20937</v>
      </c>
      <c r="B11566" s="170" t="s">
        <v>36162</v>
      </c>
      <c r="C11566" s="169" t="s">
        <v>187</v>
      </c>
    </row>
    <row r="11567" spans="1:3" ht="28.5">
      <c r="A11567" s="169" t="s">
        <v>20939</v>
      </c>
      <c r="B11567" s="170" t="s">
        <v>36163</v>
      </c>
      <c r="C11567" s="169" t="s">
        <v>187</v>
      </c>
    </row>
    <row r="11568" spans="1:3" ht="28.5">
      <c r="A11568" s="169" t="s">
        <v>20941</v>
      </c>
      <c r="B11568" s="170" t="s">
        <v>36164</v>
      </c>
      <c r="C11568" s="169" t="s">
        <v>187</v>
      </c>
    </row>
    <row r="11569" spans="1:3" ht="28.5">
      <c r="A11569" s="169" t="s">
        <v>20943</v>
      </c>
      <c r="B11569" s="170" t="s">
        <v>36165</v>
      </c>
      <c r="C11569" s="169" t="s">
        <v>187</v>
      </c>
    </row>
    <row r="11570" spans="1:3" ht="28.5">
      <c r="A11570" s="169" t="s">
        <v>20945</v>
      </c>
      <c r="B11570" s="170" t="s">
        <v>36166</v>
      </c>
      <c r="C11570" s="169" t="s">
        <v>187</v>
      </c>
    </row>
    <row r="11571" spans="1:3" ht="28.5">
      <c r="A11571" s="169" t="s">
        <v>20947</v>
      </c>
      <c r="B11571" s="170" t="s">
        <v>36167</v>
      </c>
      <c r="C11571" s="169" t="s">
        <v>187</v>
      </c>
    </row>
    <row r="11572" spans="1:3">
      <c r="A11572" s="169" t="s">
        <v>20949</v>
      </c>
      <c r="B11572" s="170" t="s">
        <v>36168</v>
      </c>
      <c r="C11572" s="169" t="s">
        <v>187</v>
      </c>
    </row>
    <row r="11573" spans="1:3">
      <c r="A11573" s="169" t="s">
        <v>36169</v>
      </c>
      <c r="B11573" s="170" t="s">
        <v>36170</v>
      </c>
    </row>
    <row r="11574" spans="1:3" ht="42.75">
      <c r="A11574" s="169" t="s">
        <v>20951</v>
      </c>
      <c r="B11574" s="170" t="s">
        <v>36171</v>
      </c>
      <c r="C11574" s="169" t="s">
        <v>187</v>
      </c>
    </row>
    <row r="11575" spans="1:3" ht="42.75">
      <c r="A11575" s="169" t="s">
        <v>20953</v>
      </c>
      <c r="B11575" s="170" t="s">
        <v>36172</v>
      </c>
      <c r="C11575" s="169" t="s">
        <v>187</v>
      </c>
    </row>
    <row r="11576" spans="1:3" ht="42.75">
      <c r="A11576" s="169" t="s">
        <v>20955</v>
      </c>
      <c r="B11576" s="170" t="s">
        <v>36173</v>
      </c>
      <c r="C11576" s="169" t="s">
        <v>187</v>
      </c>
    </row>
    <row r="11577" spans="1:3" ht="42.75">
      <c r="A11577" s="169" t="s">
        <v>20957</v>
      </c>
      <c r="B11577" s="170" t="s">
        <v>36174</v>
      </c>
      <c r="C11577" s="169" t="s">
        <v>187</v>
      </c>
    </row>
    <row r="11578" spans="1:3" ht="42.75">
      <c r="A11578" s="169" t="s">
        <v>20959</v>
      </c>
      <c r="B11578" s="170" t="s">
        <v>36175</v>
      </c>
      <c r="C11578" s="169" t="s">
        <v>187</v>
      </c>
    </row>
    <row r="11579" spans="1:3" ht="42.75">
      <c r="A11579" s="169" t="s">
        <v>20961</v>
      </c>
      <c r="B11579" s="170" t="s">
        <v>36176</v>
      </c>
      <c r="C11579" s="169" t="s">
        <v>187</v>
      </c>
    </row>
    <row r="11580" spans="1:3" ht="42.75">
      <c r="A11580" s="169" t="s">
        <v>20963</v>
      </c>
      <c r="B11580" s="170" t="s">
        <v>36177</v>
      </c>
      <c r="C11580" s="169" t="s">
        <v>187</v>
      </c>
    </row>
    <row r="11581" spans="1:3" ht="28.5">
      <c r="A11581" s="169" t="s">
        <v>20965</v>
      </c>
      <c r="B11581" s="170" t="s">
        <v>36178</v>
      </c>
      <c r="C11581" s="169" t="s">
        <v>187</v>
      </c>
    </row>
    <row r="11582" spans="1:3">
      <c r="A11582" s="169" t="s">
        <v>36179</v>
      </c>
      <c r="B11582" s="170" t="s">
        <v>36180</v>
      </c>
    </row>
    <row r="11583" spans="1:3" ht="42.75">
      <c r="A11583" s="169" t="s">
        <v>20967</v>
      </c>
      <c r="B11583" s="170" t="s">
        <v>36181</v>
      </c>
      <c r="C11583" s="169" t="s">
        <v>187</v>
      </c>
    </row>
    <row r="11584" spans="1:3" ht="28.5">
      <c r="A11584" s="169" t="s">
        <v>20969</v>
      </c>
      <c r="B11584" s="170" t="s">
        <v>36182</v>
      </c>
      <c r="C11584" s="169" t="s">
        <v>187</v>
      </c>
    </row>
    <row r="11585" spans="1:3" ht="28.5">
      <c r="A11585" s="169" t="s">
        <v>20971</v>
      </c>
      <c r="B11585" s="170" t="s">
        <v>36183</v>
      </c>
      <c r="C11585" s="169" t="s">
        <v>187</v>
      </c>
    </row>
    <row r="11586" spans="1:3" ht="28.5">
      <c r="A11586" s="169" t="s">
        <v>20973</v>
      </c>
      <c r="B11586" s="170" t="s">
        <v>36184</v>
      </c>
      <c r="C11586" s="169" t="s">
        <v>187</v>
      </c>
    </row>
    <row r="11587" spans="1:3" ht="28.5">
      <c r="A11587" s="169" t="s">
        <v>20975</v>
      </c>
      <c r="B11587" s="170" t="s">
        <v>36185</v>
      </c>
      <c r="C11587" s="169" t="s">
        <v>187</v>
      </c>
    </row>
    <row r="11588" spans="1:3">
      <c r="A11588" s="169" t="s">
        <v>36186</v>
      </c>
      <c r="B11588" s="170" t="s">
        <v>36187</v>
      </c>
    </row>
    <row r="11589" spans="1:3" ht="42.75">
      <c r="A11589" s="169" t="s">
        <v>20977</v>
      </c>
      <c r="B11589" s="170" t="s">
        <v>36188</v>
      </c>
      <c r="C11589" s="169" t="s">
        <v>187</v>
      </c>
    </row>
    <row r="11590" spans="1:3">
      <c r="A11590" s="169" t="s">
        <v>36189</v>
      </c>
      <c r="B11590" s="170" t="s">
        <v>36190</v>
      </c>
    </row>
    <row r="11591" spans="1:3" ht="42.75">
      <c r="A11591" s="169" t="s">
        <v>20979</v>
      </c>
      <c r="B11591" s="170" t="s">
        <v>36191</v>
      </c>
      <c r="C11591" s="169" t="s">
        <v>187</v>
      </c>
    </row>
    <row r="11592" spans="1:3" ht="42.75">
      <c r="A11592" s="169" t="s">
        <v>20981</v>
      </c>
      <c r="B11592" s="170" t="s">
        <v>36192</v>
      </c>
      <c r="C11592" s="169" t="s">
        <v>187</v>
      </c>
    </row>
    <row r="11593" spans="1:3" ht="42.75">
      <c r="A11593" s="169" t="s">
        <v>20983</v>
      </c>
      <c r="B11593" s="170" t="s">
        <v>36193</v>
      </c>
      <c r="C11593" s="169" t="s">
        <v>187</v>
      </c>
    </row>
    <row r="11594" spans="1:3" ht="57">
      <c r="A11594" s="169" t="s">
        <v>20985</v>
      </c>
      <c r="B11594" s="170" t="s">
        <v>36194</v>
      </c>
      <c r="C11594" s="169" t="s">
        <v>187</v>
      </c>
    </row>
    <row r="11595" spans="1:3" ht="57">
      <c r="A11595" s="169" t="s">
        <v>20987</v>
      </c>
      <c r="B11595" s="170" t="s">
        <v>36195</v>
      </c>
      <c r="C11595" s="169" t="s">
        <v>187</v>
      </c>
    </row>
    <row r="11596" spans="1:3" ht="57">
      <c r="A11596" s="169" t="s">
        <v>20989</v>
      </c>
      <c r="B11596" s="170" t="s">
        <v>36196</v>
      </c>
      <c r="C11596" s="169" t="s">
        <v>187</v>
      </c>
    </row>
    <row r="11597" spans="1:3" ht="57">
      <c r="A11597" s="169" t="s">
        <v>20991</v>
      </c>
      <c r="B11597" s="170" t="s">
        <v>36197</v>
      </c>
      <c r="C11597" s="169" t="s">
        <v>187</v>
      </c>
    </row>
    <row r="11598" spans="1:3" ht="57">
      <c r="A11598" s="169" t="s">
        <v>20993</v>
      </c>
      <c r="B11598" s="170" t="s">
        <v>36198</v>
      </c>
      <c r="C11598" s="169" t="s">
        <v>187</v>
      </c>
    </row>
    <row r="11599" spans="1:3" ht="57">
      <c r="A11599" s="169" t="s">
        <v>20995</v>
      </c>
      <c r="B11599" s="170" t="s">
        <v>36199</v>
      </c>
      <c r="C11599" s="169" t="s">
        <v>187</v>
      </c>
    </row>
    <row r="11600" spans="1:3">
      <c r="A11600" s="169" t="s">
        <v>36200</v>
      </c>
      <c r="B11600" s="170" t="s">
        <v>36201</v>
      </c>
    </row>
    <row r="11601" spans="1:3" ht="28.5">
      <c r="A11601" s="169" t="s">
        <v>20997</v>
      </c>
      <c r="B11601" s="170" t="s">
        <v>36202</v>
      </c>
      <c r="C11601" s="169" t="s">
        <v>174</v>
      </c>
    </row>
    <row r="11602" spans="1:3" ht="28.5">
      <c r="A11602" s="169" t="s">
        <v>20999</v>
      </c>
      <c r="B11602" s="170" t="s">
        <v>36203</v>
      </c>
      <c r="C11602" s="169" t="s">
        <v>174</v>
      </c>
    </row>
    <row r="11603" spans="1:3" ht="28.5">
      <c r="A11603" s="169" t="s">
        <v>21001</v>
      </c>
      <c r="B11603" s="170" t="s">
        <v>36204</v>
      </c>
      <c r="C11603" s="169" t="s">
        <v>174</v>
      </c>
    </row>
    <row r="11604" spans="1:3" ht="28.5">
      <c r="A11604" s="169" t="s">
        <v>21003</v>
      </c>
      <c r="B11604" s="170" t="s">
        <v>36205</v>
      </c>
      <c r="C11604" s="169" t="s">
        <v>174</v>
      </c>
    </row>
    <row r="11605" spans="1:3" ht="28.5">
      <c r="A11605" s="169" t="s">
        <v>21005</v>
      </c>
      <c r="B11605" s="170" t="s">
        <v>36206</v>
      </c>
      <c r="C11605" s="169" t="s">
        <v>174</v>
      </c>
    </row>
    <row r="11606" spans="1:3" ht="28.5">
      <c r="A11606" s="169" t="s">
        <v>21007</v>
      </c>
      <c r="B11606" s="170" t="s">
        <v>36207</v>
      </c>
      <c r="C11606" s="169" t="s">
        <v>174</v>
      </c>
    </row>
    <row r="11607" spans="1:3">
      <c r="A11607" s="169" t="s">
        <v>36208</v>
      </c>
      <c r="B11607" s="170" t="s">
        <v>36209</v>
      </c>
    </row>
    <row r="11608" spans="1:3" ht="42.75">
      <c r="A11608" s="169" t="s">
        <v>21009</v>
      </c>
      <c r="B11608" s="170" t="s">
        <v>36210</v>
      </c>
      <c r="C11608" s="169" t="s">
        <v>174</v>
      </c>
    </row>
    <row r="11609" spans="1:3" ht="42.75">
      <c r="A11609" s="169" t="s">
        <v>21011</v>
      </c>
      <c r="B11609" s="170" t="s">
        <v>36211</v>
      </c>
      <c r="C11609" s="169" t="s">
        <v>174</v>
      </c>
    </row>
    <row r="11610" spans="1:3" ht="42.75">
      <c r="A11610" s="169" t="s">
        <v>21013</v>
      </c>
      <c r="B11610" s="170" t="s">
        <v>36212</v>
      </c>
      <c r="C11610" s="169" t="s">
        <v>174</v>
      </c>
    </row>
    <row r="11611" spans="1:3" ht="42.75">
      <c r="A11611" s="169" t="s">
        <v>21015</v>
      </c>
      <c r="B11611" s="170" t="s">
        <v>36213</v>
      </c>
      <c r="C11611" s="169" t="s">
        <v>174</v>
      </c>
    </row>
    <row r="11612" spans="1:3" ht="42.75">
      <c r="A11612" s="169" t="s">
        <v>21017</v>
      </c>
      <c r="B11612" s="170" t="s">
        <v>36214</v>
      </c>
      <c r="C11612" s="169" t="s">
        <v>174</v>
      </c>
    </row>
    <row r="11613" spans="1:3" ht="42.75">
      <c r="A11613" s="169" t="s">
        <v>21019</v>
      </c>
      <c r="B11613" s="170" t="s">
        <v>36215</v>
      </c>
      <c r="C11613" s="169" t="s">
        <v>174</v>
      </c>
    </row>
    <row r="11614" spans="1:3" ht="28.5">
      <c r="A11614" s="169" t="s">
        <v>21021</v>
      </c>
      <c r="B11614" s="170" t="s">
        <v>36216</v>
      </c>
      <c r="C11614" s="169" t="s">
        <v>174</v>
      </c>
    </row>
    <row r="11615" spans="1:3" ht="28.5">
      <c r="A11615" s="169" t="s">
        <v>21023</v>
      </c>
      <c r="B11615" s="170" t="s">
        <v>36217</v>
      </c>
      <c r="C11615" s="169" t="s">
        <v>174</v>
      </c>
    </row>
    <row r="11616" spans="1:3" ht="28.5">
      <c r="A11616" s="169" t="s">
        <v>21025</v>
      </c>
      <c r="B11616" s="170" t="s">
        <v>36218</v>
      </c>
      <c r="C11616" s="169" t="s">
        <v>174</v>
      </c>
    </row>
    <row r="11617" spans="1:3" ht="28.5">
      <c r="A11617" s="169" t="s">
        <v>21027</v>
      </c>
      <c r="B11617" s="170" t="s">
        <v>36219</v>
      </c>
      <c r="C11617" s="169" t="s">
        <v>174</v>
      </c>
    </row>
    <row r="11618" spans="1:3" ht="28.5">
      <c r="A11618" s="169" t="s">
        <v>21029</v>
      </c>
      <c r="B11618" s="170" t="s">
        <v>36220</v>
      </c>
      <c r="C11618" s="169" t="s">
        <v>174</v>
      </c>
    </row>
    <row r="11619" spans="1:3" ht="28.5">
      <c r="A11619" s="169" t="s">
        <v>21031</v>
      </c>
      <c r="B11619" s="170" t="s">
        <v>36221</v>
      </c>
      <c r="C11619" s="169" t="s">
        <v>171</v>
      </c>
    </row>
    <row r="11620" spans="1:3">
      <c r="A11620" s="169" t="s">
        <v>36222</v>
      </c>
      <c r="B11620" s="170" t="s">
        <v>36223</v>
      </c>
    </row>
    <row r="11621" spans="1:3" ht="28.5">
      <c r="A11621" s="169" t="s">
        <v>21033</v>
      </c>
      <c r="B11621" s="170" t="s">
        <v>36224</v>
      </c>
      <c r="C11621" s="169" t="s">
        <v>177</v>
      </c>
    </row>
    <row r="11622" spans="1:3">
      <c r="A11622" s="169" t="s">
        <v>36225</v>
      </c>
      <c r="B11622" s="170" t="s">
        <v>36226</v>
      </c>
    </row>
    <row r="11623" spans="1:3" ht="42.75">
      <c r="A11623" s="169" t="s">
        <v>21035</v>
      </c>
      <c r="B11623" s="170" t="s">
        <v>36227</v>
      </c>
      <c r="C11623" s="169" t="s">
        <v>187</v>
      </c>
    </row>
    <row r="11624" spans="1:3" ht="42.75">
      <c r="A11624" s="169" t="s">
        <v>21037</v>
      </c>
      <c r="B11624" s="170" t="s">
        <v>36228</v>
      </c>
      <c r="C11624" s="169" t="s">
        <v>187</v>
      </c>
    </row>
    <row r="11625" spans="1:3" ht="42.75">
      <c r="A11625" s="169" t="s">
        <v>21039</v>
      </c>
      <c r="B11625" s="170" t="s">
        <v>36229</v>
      </c>
      <c r="C11625" s="169" t="s">
        <v>187</v>
      </c>
    </row>
    <row r="11626" spans="1:3">
      <c r="A11626" s="169" t="s">
        <v>36230</v>
      </c>
      <c r="B11626" s="170" t="s">
        <v>36231</v>
      </c>
    </row>
    <row r="11627" spans="1:3" ht="42.75">
      <c r="A11627" s="169" t="s">
        <v>21041</v>
      </c>
      <c r="B11627" s="170" t="s">
        <v>36232</v>
      </c>
      <c r="C11627" s="169" t="s">
        <v>187</v>
      </c>
    </row>
    <row r="11628" spans="1:3" ht="42.75">
      <c r="A11628" s="169" t="s">
        <v>21043</v>
      </c>
      <c r="B11628" s="170" t="s">
        <v>36233</v>
      </c>
      <c r="C11628" s="169" t="s">
        <v>187</v>
      </c>
    </row>
    <row r="11629" spans="1:3" ht="42.75">
      <c r="A11629" s="169" t="s">
        <v>21045</v>
      </c>
      <c r="B11629" s="170" t="s">
        <v>36234</v>
      </c>
      <c r="C11629" s="169" t="s">
        <v>187</v>
      </c>
    </row>
    <row r="11630" spans="1:3">
      <c r="A11630" s="169" t="s">
        <v>36235</v>
      </c>
      <c r="B11630" s="170" t="s">
        <v>36236</v>
      </c>
    </row>
    <row r="11631" spans="1:3" ht="42.75">
      <c r="A11631" s="169" t="s">
        <v>21047</v>
      </c>
      <c r="B11631" s="170" t="s">
        <v>36237</v>
      </c>
      <c r="C11631" s="169" t="s">
        <v>187</v>
      </c>
    </row>
    <row r="11632" spans="1:3" ht="42.75">
      <c r="A11632" s="169" t="s">
        <v>21049</v>
      </c>
      <c r="B11632" s="170" t="s">
        <v>36238</v>
      </c>
      <c r="C11632" s="169" t="s">
        <v>187</v>
      </c>
    </row>
    <row r="11633" spans="1:3" ht="42.75">
      <c r="A11633" s="169" t="s">
        <v>21051</v>
      </c>
      <c r="B11633" s="170" t="s">
        <v>36239</v>
      </c>
      <c r="C11633" s="169" t="s">
        <v>187</v>
      </c>
    </row>
    <row r="11634" spans="1:3">
      <c r="A11634" s="169" t="s">
        <v>36240</v>
      </c>
      <c r="B11634" s="170" t="s">
        <v>36241</v>
      </c>
    </row>
    <row r="11635" spans="1:3" ht="42.75">
      <c r="A11635" s="169" t="s">
        <v>21053</v>
      </c>
      <c r="B11635" s="170" t="s">
        <v>36242</v>
      </c>
      <c r="C11635" s="169" t="s">
        <v>187</v>
      </c>
    </row>
    <row r="11636" spans="1:3" ht="42.75">
      <c r="A11636" s="169" t="s">
        <v>21055</v>
      </c>
      <c r="B11636" s="170" t="s">
        <v>36243</v>
      </c>
      <c r="C11636" s="169" t="s">
        <v>187</v>
      </c>
    </row>
    <row r="11637" spans="1:3" ht="42.75">
      <c r="A11637" s="169" t="s">
        <v>21057</v>
      </c>
      <c r="B11637" s="170" t="s">
        <v>36244</v>
      </c>
      <c r="C11637" s="169" t="s">
        <v>187</v>
      </c>
    </row>
    <row r="11638" spans="1:3">
      <c r="A11638" s="169" t="s">
        <v>36245</v>
      </c>
      <c r="B11638" s="170" t="s">
        <v>36246</v>
      </c>
    </row>
    <row r="11639" spans="1:3" ht="42.75">
      <c r="A11639" s="169" t="s">
        <v>21059</v>
      </c>
      <c r="B11639" s="170" t="s">
        <v>36247</v>
      </c>
      <c r="C11639" s="169" t="s">
        <v>187</v>
      </c>
    </row>
    <row r="11640" spans="1:3" ht="42.75">
      <c r="A11640" s="169" t="s">
        <v>21061</v>
      </c>
      <c r="B11640" s="170" t="s">
        <v>36248</v>
      </c>
      <c r="C11640" s="169" t="s">
        <v>187</v>
      </c>
    </row>
    <row r="11641" spans="1:3" ht="42.75">
      <c r="A11641" s="169" t="s">
        <v>21063</v>
      </c>
      <c r="B11641" s="170" t="s">
        <v>36249</v>
      </c>
      <c r="C11641" s="169" t="s">
        <v>187</v>
      </c>
    </row>
    <row r="11642" spans="1:3">
      <c r="A11642" s="169" t="s">
        <v>36250</v>
      </c>
      <c r="B11642" s="170" t="s">
        <v>36251</v>
      </c>
    </row>
    <row r="11643" spans="1:3" ht="57">
      <c r="A11643" s="169" t="s">
        <v>21065</v>
      </c>
      <c r="B11643" s="170" t="s">
        <v>36252</v>
      </c>
      <c r="C11643" s="169" t="s">
        <v>187</v>
      </c>
    </row>
    <row r="11644" spans="1:3" ht="57">
      <c r="A11644" s="169" t="s">
        <v>21067</v>
      </c>
      <c r="B11644" s="170" t="s">
        <v>36253</v>
      </c>
      <c r="C11644" s="169" t="s">
        <v>187</v>
      </c>
    </row>
    <row r="11645" spans="1:3" ht="57">
      <c r="A11645" s="169" t="s">
        <v>21069</v>
      </c>
      <c r="B11645" s="170" t="s">
        <v>36254</v>
      </c>
      <c r="C11645" s="169" t="s">
        <v>187</v>
      </c>
    </row>
    <row r="11646" spans="1:3">
      <c r="A11646" s="169" t="s">
        <v>36255</v>
      </c>
      <c r="B11646" s="170" t="s">
        <v>36256</v>
      </c>
    </row>
    <row r="11647" spans="1:3" ht="57">
      <c r="A11647" s="169" t="s">
        <v>21071</v>
      </c>
      <c r="B11647" s="170" t="s">
        <v>36257</v>
      </c>
      <c r="C11647" s="169" t="s">
        <v>187</v>
      </c>
    </row>
    <row r="11648" spans="1:3" ht="57">
      <c r="A11648" s="169" t="s">
        <v>21073</v>
      </c>
      <c r="B11648" s="170" t="s">
        <v>36258</v>
      </c>
      <c r="C11648" s="169" t="s">
        <v>187</v>
      </c>
    </row>
    <row r="11649" spans="1:3" ht="57">
      <c r="A11649" s="169" t="s">
        <v>21075</v>
      </c>
      <c r="B11649" s="170" t="s">
        <v>36259</v>
      </c>
      <c r="C11649" s="169" t="s">
        <v>187</v>
      </c>
    </row>
    <row r="11650" spans="1:3">
      <c r="A11650" s="169" t="s">
        <v>36260</v>
      </c>
      <c r="B11650" s="170" t="s">
        <v>36261</v>
      </c>
    </row>
    <row r="11651" spans="1:3" ht="57">
      <c r="A11651" s="169" t="s">
        <v>21077</v>
      </c>
      <c r="B11651" s="170" t="s">
        <v>36262</v>
      </c>
      <c r="C11651" s="169" t="s">
        <v>187</v>
      </c>
    </row>
    <row r="11652" spans="1:3" ht="57">
      <c r="A11652" s="169" t="s">
        <v>21079</v>
      </c>
      <c r="B11652" s="170" t="s">
        <v>36263</v>
      </c>
      <c r="C11652" s="169" t="s">
        <v>187</v>
      </c>
    </row>
    <row r="11653" spans="1:3" ht="57">
      <c r="A11653" s="169" t="s">
        <v>21081</v>
      </c>
      <c r="B11653" s="170" t="s">
        <v>36264</v>
      </c>
      <c r="C11653" s="169" t="s">
        <v>187</v>
      </c>
    </row>
    <row r="11654" spans="1:3">
      <c r="A11654" s="169" t="s">
        <v>36265</v>
      </c>
      <c r="B11654" s="170" t="s">
        <v>36266</v>
      </c>
    </row>
    <row r="11655" spans="1:3">
      <c r="A11655" s="169" t="s">
        <v>21083</v>
      </c>
      <c r="B11655" s="170" t="s">
        <v>36267</v>
      </c>
      <c r="C11655" s="169" t="s">
        <v>187</v>
      </c>
    </row>
    <row r="11656" spans="1:3">
      <c r="A11656" s="169" t="s">
        <v>21085</v>
      </c>
      <c r="B11656" s="170" t="s">
        <v>36268</v>
      </c>
      <c r="C11656" s="169" t="s">
        <v>187</v>
      </c>
    </row>
    <row r="11657" spans="1:3" ht="57">
      <c r="A11657" s="169" t="s">
        <v>21087</v>
      </c>
      <c r="B11657" s="170" t="s">
        <v>36269</v>
      </c>
      <c r="C11657" s="169" t="s">
        <v>187</v>
      </c>
    </row>
    <row r="11658" spans="1:3" ht="57">
      <c r="A11658" s="169" t="s">
        <v>21089</v>
      </c>
      <c r="B11658" s="170" t="s">
        <v>36270</v>
      </c>
      <c r="C11658" s="169" t="s">
        <v>187</v>
      </c>
    </row>
    <row r="11659" spans="1:3" ht="57">
      <c r="A11659" s="169" t="s">
        <v>21091</v>
      </c>
      <c r="B11659" s="170" t="s">
        <v>36271</v>
      </c>
      <c r="C11659" s="169" t="s">
        <v>187</v>
      </c>
    </row>
    <row r="11660" spans="1:3" ht="57">
      <c r="A11660" s="169" t="s">
        <v>21093</v>
      </c>
      <c r="B11660" s="170" t="s">
        <v>36272</v>
      </c>
      <c r="C11660" s="169" t="s">
        <v>187</v>
      </c>
    </row>
    <row r="11661" spans="1:3">
      <c r="A11661" s="169" t="s">
        <v>36273</v>
      </c>
      <c r="B11661" s="170" t="s">
        <v>24086</v>
      </c>
    </row>
    <row r="11662" spans="1:3" ht="42.75">
      <c r="A11662" s="169" t="s">
        <v>21095</v>
      </c>
      <c r="B11662" s="170" t="s">
        <v>36274</v>
      </c>
      <c r="C11662" s="169" t="s">
        <v>187</v>
      </c>
    </row>
    <row r="11663" spans="1:3" ht="42.75">
      <c r="A11663" s="169" t="s">
        <v>21097</v>
      </c>
      <c r="B11663" s="170" t="s">
        <v>36275</v>
      </c>
      <c r="C11663" s="169" t="s">
        <v>187</v>
      </c>
    </row>
    <row r="11664" spans="1:3" ht="42.75">
      <c r="A11664" s="169" t="s">
        <v>21099</v>
      </c>
      <c r="B11664" s="170" t="s">
        <v>36276</v>
      </c>
      <c r="C11664" s="169" t="s">
        <v>187</v>
      </c>
    </row>
    <row r="11665" spans="1:3" ht="42.75">
      <c r="A11665" s="169" t="s">
        <v>21101</v>
      </c>
      <c r="B11665" s="170" t="s">
        <v>36277</v>
      </c>
      <c r="C11665" s="169" t="s">
        <v>187</v>
      </c>
    </row>
    <row r="11666" spans="1:3">
      <c r="A11666" s="169" t="s">
        <v>36278</v>
      </c>
      <c r="B11666" s="170" t="s">
        <v>24086</v>
      </c>
    </row>
    <row r="11667" spans="1:3" ht="28.5">
      <c r="A11667" s="169" t="s">
        <v>21103</v>
      </c>
      <c r="B11667" s="170" t="s">
        <v>36279</v>
      </c>
      <c r="C11667" s="169" t="s">
        <v>174</v>
      </c>
    </row>
    <row r="11668" spans="1:3" ht="28.5">
      <c r="A11668" s="169" t="s">
        <v>21105</v>
      </c>
      <c r="B11668" s="170" t="s">
        <v>36280</v>
      </c>
      <c r="C11668" s="169" t="s">
        <v>174</v>
      </c>
    </row>
    <row r="11669" spans="1:3" ht="28.5">
      <c r="A11669" s="169" t="s">
        <v>21107</v>
      </c>
      <c r="B11669" s="170" t="s">
        <v>36281</v>
      </c>
      <c r="C11669" s="169" t="s">
        <v>174</v>
      </c>
    </row>
    <row r="11670" spans="1:3" ht="28.5">
      <c r="A11670" s="169" t="s">
        <v>21109</v>
      </c>
      <c r="B11670" s="170" t="s">
        <v>36282</v>
      </c>
      <c r="C11670" s="169" t="s">
        <v>174</v>
      </c>
    </row>
    <row r="11671" spans="1:3" ht="28.5">
      <c r="A11671" s="169" t="s">
        <v>21111</v>
      </c>
      <c r="B11671" s="170" t="s">
        <v>36283</v>
      </c>
      <c r="C11671" s="169" t="s">
        <v>174</v>
      </c>
    </row>
    <row r="11672" spans="1:3" ht="28.5">
      <c r="A11672" s="169" t="s">
        <v>21113</v>
      </c>
      <c r="B11672" s="170" t="s">
        <v>36284</v>
      </c>
      <c r="C11672" s="169" t="s">
        <v>174</v>
      </c>
    </row>
    <row r="11673" spans="1:3" ht="28.5">
      <c r="A11673" s="169" t="s">
        <v>21115</v>
      </c>
      <c r="B11673" s="170" t="s">
        <v>36285</v>
      </c>
      <c r="C11673" s="169" t="s">
        <v>174</v>
      </c>
    </row>
    <row r="11674" spans="1:3" ht="28.5">
      <c r="A11674" s="169" t="s">
        <v>21117</v>
      </c>
      <c r="B11674" s="170" t="s">
        <v>36286</v>
      </c>
      <c r="C11674" s="169" t="s">
        <v>174</v>
      </c>
    </row>
    <row r="11675" spans="1:3" ht="28.5">
      <c r="A11675" s="169" t="s">
        <v>21119</v>
      </c>
      <c r="B11675" s="170" t="s">
        <v>36287</v>
      </c>
      <c r="C11675" s="169" t="s">
        <v>174</v>
      </c>
    </row>
    <row r="11676" spans="1:3" ht="28.5">
      <c r="A11676" s="169" t="s">
        <v>21121</v>
      </c>
      <c r="B11676" s="170" t="s">
        <v>36288</v>
      </c>
      <c r="C11676" s="169" t="s">
        <v>174</v>
      </c>
    </row>
    <row r="11677" spans="1:3" ht="28.5">
      <c r="A11677" s="169" t="s">
        <v>21123</v>
      </c>
      <c r="B11677" s="170" t="s">
        <v>36289</v>
      </c>
      <c r="C11677" s="169" t="s">
        <v>174</v>
      </c>
    </row>
    <row r="11678" spans="1:3" ht="28.5">
      <c r="A11678" s="169" t="s">
        <v>21125</v>
      </c>
      <c r="B11678" s="170" t="s">
        <v>36290</v>
      </c>
      <c r="C11678" s="169" t="s">
        <v>174</v>
      </c>
    </row>
    <row r="11679" spans="1:3" ht="28.5">
      <c r="A11679" s="169" t="s">
        <v>21127</v>
      </c>
      <c r="B11679" s="170" t="s">
        <v>36291</v>
      </c>
      <c r="C11679" s="169" t="s">
        <v>174</v>
      </c>
    </row>
    <row r="11680" spans="1:3" ht="28.5">
      <c r="A11680" s="169" t="s">
        <v>21129</v>
      </c>
      <c r="B11680" s="170" t="s">
        <v>36292</v>
      </c>
      <c r="C11680" s="169" t="s">
        <v>174</v>
      </c>
    </row>
    <row r="11681" spans="1:3" ht="28.5">
      <c r="A11681" s="169" t="s">
        <v>21131</v>
      </c>
      <c r="B11681" s="170" t="s">
        <v>36293</v>
      </c>
      <c r="C11681" s="169" t="s">
        <v>174</v>
      </c>
    </row>
    <row r="11682" spans="1:3" ht="28.5">
      <c r="A11682" s="169" t="s">
        <v>21133</v>
      </c>
      <c r="B11682" s="170" t="s">
        <v>36294</v>
      </c>
      <c r="C11682" s="169" t="s">
        <v>174</v>
      </c>
    </row>
    <row r="11683" spans="1:3" ht="28.5">
      <c r="A11683" s="169" t="s">
        <v>21135</v>
      </c>
      <c r="B11683" s="170" t="s">
        <v>36295</v>
      </c>
      <c r="C11683" s="169" t="s">
        <v>174</v>
      </c>
    </row>
    <row r="11684" spans="1:3" ht="28.5">
      <c r="A11684" s="169" t="s">
        <v>21137</v>
      </c>
      <c r="B11684" s="170" t="s">
        <v>36296</v>
      </c>
      <c r="C11684" s="169" t="s">
        <v>174</v>
      </c>
    </row>
    <row r="11685" spans="1:3" ht="28.5">
      <c r="A11685" s="169" t="s">
        <v>21139</v>
      </c>
      <c r="B11685" s="170" t="s">
        <v>36297</v>
      </c>
      <c r="C11685" s="169" t="s">
        <v>174</v>
      </c>
    </row>
    <row r="11686" spans="1:3" ht="28.5">
      <c r="A11686" s="169" t="s">
        <v>21141</v>
      </c>
      <c r="B11686" s="170" t="s">
        <v>36298</v>
      </c>
      <c r="C11686" s="169" t="s">
        <v>174</v>
      </c>
    </row>
    <row r="11687" spans="1:3" ht="28.5">
      <c r="A11687" s="169" t="s">
        <v>21143</v>
      </c>
      <c r="B11687" s="170" t="s">
        <v>36299</v>
      </c>
      <c r="C11687" s="169" t="s">
        <v>174</v>
      </c>
    </row>
    <row r="11688" spans="1:3" ht="42.75">
      <c r="A11688" s="169" t="s">
        <v>21145</v>
      </c>
      <c r="B11688" s="170" t="s">
        <v>36300</v>
      </c>
      <c r="C11688" s="169" t="s">
        <v>174</v>
      </c>
    </row>
    <row r="11689" spans="1:3" ht="42.75">
      <c r="A11689" s="169" t="s">
        <v>21147</v>
      </c>
      <c r="B11689" s="170" t="s">
        <v>36301</v>
      </c>
      <c r="C11689" s="169" t="s">
        <v>174</v>
      </c>
    </row>
    <row r="11690" spans="1:3" ht="42.75">
      <c r="A11690" s="169" t="s">
        <v>21149</v>
      </c>
      <c r="B11690" s="170" t="s">
        <v>36302</v>
      </c>
      <c r="C11690" s="169" t="s">
        <v>174</v>
      </c>
    </row>
    <row r="11691" spans="1:3" ht="42.75">
      <c r="A11691" s="169" t="s">
        <v>21151</v>
      </c>
      <c r="B11691" s="170" t="s">
        <v>36303</v>
      </c>
      <c r="C11691" s="169" t="s">
        <v>174</v>
      </c>
    </row>
    <row r="11692" spans="1:3" ht="42.75">
      <c r="A11692" s="169" t="s">
        <v>21153</v>
      </c>
      <c r="B11692" s="170" t="s">
        <v>36304</v>
      </c>
      <c r="C11692" s="169" t="s">
        <v>174</v>
      </c>
    </row>
    <row r="11693" spans="1:3" ht="42.75">
      <c r="A11693" s="169" t="s">
        <v>21155</v>
      </c>
      <c r="B11693" s="170" t="s">
        <v>36305</v>
      </c>
      <c r="C11693" s="169" t="s">
        <v>174</v>
      </c>
    </row>
    <row r="11694" spans="1:3" ht="42.75">
      <c r="A11694" s="169" t="s">
        <v>21157</v>
      </c>
      <c r="B11694" s="170" t="s">
        <v>36306</v>
      </c>
      <c r="C11694" s="169" t="s">
        <v>174</v>
      </c>
    </row>
    <row r="11695" spans="1:3" ht="42.75">
      <c r="A11695" s="169" t="s">
        <v>21159</v>
      </c>
      <c r="B11695" s="170" t="s">
        <v>36307</v>
      </c>
      <c r="C11695" s="169" t="s">
        <v>174</v>
      </c>
    </row>
    <row r="11696" spans="1:3" ht="42.75">
      <c r="A11696" s="169" t="s">
        <v>21161</v>
      </c>
      <c r="B11696" s="170" t="s">
        <v>36308</v>
      </c>
      <c r="C11696" s="169" t="s">
        <v>174</v>
      </c>
    </row>
    <row r="11697" spans="1:3" ht="42.75">
      <c r="A11697" s="169" t="s">
        <v>21163</v>
      </c>
      <c r="B11697" s="170" t="s">
        <v>36309</v>
      </c>
      <c r="C11697" s="169" t="s">
        <v>174</v>
      </c>
    </row>
    <row r="11698" spans="1:3" ht="42.75">
      <c r="A11698" s="169" t="s">
        <v>21165</v>
      </c>
      <c r="B11698" s="170" t="s">
        <v>36310</v>
      </c>
      <c r="C11698" s="169" t="s">
        <v>174</v>
      </c>
    </row>
    <row r="11699" spans="1:3" ht="42.75">
      <c r="A11699" s="169" t="s">
        <v>21167</v>
      </c>
      <c r="B11699" s="170" t="s">
        <v>36311</v>
      </c>
      <c r="C11699" s="169" t="s">
        <v>174</v>
      </c>
    </row>
    <row r="11700" spans="1:3" ht="42.75">
      <c r="A11700" s="169" t="s">
        <v>21169</v>
      </c>
      <c r="B11700" s="170" t="s">
        <v>36312</v>
      </c>
      <c r="C11700" s="169" t="s">
        <v>174</v>
      </c>
    </row>
    <row r="11701" spans="1:3" ht="42.75">
      <c r="A11701" s="169" t="s">
        <v>21171</v>
      </c>
      <c r="B11701" s="170" t="s">
        <v>36313</v>
      </c>
      <c r="C11701" s="169" t="s">
        <v>174</v>
      </c>
    </row>
    <row r="11702" spans="1:3" ht="42.75">
      <c r="A11702" s="169" t="s">
        <v>21173</v>
      </c>
      <c r="B11702" s="170" t="s">
        <v>36314</v>
      </c>
      <c r="C11702" s="169" t="s">
        <v>174</v>
      </c>
    </row>
    <row r="11703" spans="1:3" ht="42.75">
      <c r="A11703" s="169" t="s">
        <v>21175</v>
      </c>
      <c r="B11703" s="170" t="s">
        <v>36315</v>
      </c>
      <c r="C11703" s="169" t="s">
        <v>174</v>
      </c>
    </row>
    <row r="11704" spans="1:3" ht="42.75">
      <c r="A11704" s="169" t="s">
        <v>21177</v>
      </c>
      <c r="B11704" s="170" t="s">
        <v>36316</v>
      </c>
      <c r="C11704" s="169" t="s">
        <v>174</v>
      </c>
    </row>
    <row r="11705" spans="1:3" ht="42.75">
      <c r="A11705" s="169" t="s">
        <v>21179</v>
      </c>
      <c r="B11705" s="170" t="s">
        <v>36317</v>
      </c>
      <c r="C11705" s="169" t="s">
        <v>174</v>
      </c>
    </row>
    <row r="11706" spans="1:3" ht="42.75">
      <c r="A11706" s="169" t="s">
        <v>21181</v>
      </c>
      <c r="B11706" s="170" t="s">
        <v>36318</v>
      </c>
      <c r="C11706" s="169" t="s">
        <v>174</v>
      </c>
    </row>
    <row r="11707" spans="1:3" ht="42.75">
      <c r="A11707" s="169" t="s">
        <v>21183</v>
      </c>
      <c r="B11707" s="170" t="s">
        <v>36319</v>
      </c>
      <c r="C11707" s="169" t="s">
        <v>174</v>
      </c>
    </row>
    <row r="11708" spans="1:3" ht="42.75">
      <c r="A11708" s="169" t="s">
        <v>21185</v>
      </c>
      <c r="B11708" s="170" t="s">
        <v>36320</v>
      </c>
      <c r="C11708" s="169" t="s">
        <v>174</v>
      </c>
    </row>
    <row r="11709" spans="1:3">
      <c r="A11709" s="169" t="s">
        <v>36321</v>
      </c>
      <c r="B11709" s="170" t="s">
        <v>36322</v>
      </c>
    </row>
    <row r="11710" spans="1:3" ht="42.75">
      <c r="A11710" s="169" t="s">
        <v>21187</v>
      </c>
      <c r="B11710" s="170" t="s">
        <v>36323</v>
      </c>
      <c r="C11710" s="169" t="s">
        <v>187</v>
      </c>
    </row>
    <row r="11711" spans="1:3" ht="42.75">
      <c r="A11711" s="169" t="s">
        <v>21189</v>
      </c>
      <c r="B11711" s="170" t="s">
        <v>36324</v>
      </c>
      <c r="C11711" s="169" t="s">
        <v>187</v>
      </c>
    </row>
    <row r="11712" spans="1:3" ht="42.75">
      <c r="A11712" s="169" t="s">
        <v>21191</v>
      </c>
      <c r="B11712" s="170" t="s">
        <v>36325</v>
      </c>
      <c r="C11712" s="169" t="s">
        <v>187</v>
      </c>
    </row>
    <row r="11713" spans="1:3" ht="42.75">
      <c r="A11713" s="169" t="s">
        <v>21193</v>
      </c>
      <c r="B11713" s="170" t="s">
        <v>36326</v>
      </c>
      <c r="C11713" s="169" t="s">
        <v>187</v>
      </c>
    </row>
    <row r="11714" spans="1:3" ht="42.75">
      <c r="A11714" s="169" t="s">
        <v>21195</v>
      </c>
      <c r="B11714" s="170" t="s">
        <v>36327</v>
      </c>
      <c r="C11714" s="169" t="s">
        <v>187</v>
      </c>
    </row>
    <row r="11715" spans="1:3" ht="42.75">
      <c r="A11715" s="169" t="s">
        <v>21197</v>
      </c>
      <c r="B11715" s="170" t="s">
        <v>36328</v>
      </c>
      <c r="C11715" s="169" t="s">
        <v>187</v>
      </c>
    </row>
    <row r="11716" spans="1:3" ht="42.75">
      <c r="A11716" s="169" t="s">
        <v>21199</v>
      </c>
      <c r="B11716" s="170" t="s">
        <v>36329</v>
      </c>
      <c r="C11716" s="169" t="s">
        <v>187</v>
      </c>
    </row>
    <row r="11717" spans="1:3" ht="42.75">
      <c r="A11717" s="169" t="s">
        <v>21201</v>
      </c>
      <c r="B11717" s="170" t="s">
        <v>36330</v>
      </c>
      <c r="C11717" s="169" t="s">
        <v>187</v>
      </c>
    </row>
    <row r="11718" spans="1:3" ht="42.75">
      <c r="A11718" s="169" t="s">
        <v>21203</v>
      </c>
      <c r="B11718" s="170" t="s">
        <v>36331</v>
      </c>
      <c r="C11718" s="169" t="s">
        <v>187</v>
      </c>
    </row>
    <row r="11719" spans="1:3" ht="42.75">
      <c r="A11719" s="169" t="s">
        <v>21205</v>
      </c>
      <c r="B11719" s="170" t="s">
        <v>36332</v>
      </c>
      <c r="C11719" s="169" t="s">
        <v>187</v>
      </c>
    </row>
    <row r="11720" spans="1:3" ht="42.75">
      <c r="A11720" s="169" t="s">
        <v>21207</v>
      </c>
      <c r="B11720" s="170" t="s">
        <v>36333</v>
      </c>
      <c r="C11720" s="169" t="s">
        <v>187</v>
      </c>
    </row>
    <row r="11721" spans="1:3" ht="42.75">
      <c r="A11721" s="169" t="s">
        <v>21209</v>
      </c>
      <c r="B11721" s="170" t="s">
        <v>36334</v>
      </c>
      <c r="C11721" s="169" t="s">
        <v>187</v>
      </c>
    </row>
    <row r="11722" spans="1:3" ht="42.75">
      <c r="A11722" s="169" t="s">
        <v>21211</v>
      </c>
      <c r="B11722" s="170" t="s">
        <v>36335</v>
      </c>
      <c r="C11722" s="169" t="s">
        <v>187</v>
      </c>
    </row>
    <row r="11723" spans="1:3" ht="42.75">
      <c r="A11723" s="169" t="s">
        <v>21213</v>
      </c>
      <c r="B11723" s="170" t="s">
        <v>36336</v>
      </c>
      <c r="C11723" s="169" t="s">
        <v>187</v>
      </c>
    </row>
    <row r="11724" spans="1:3" ht="42.75">
      <c r="A11724" s="169" t="s">
        <v>21215</v>
      </c>
      <c r="B11724" s="170" t="s">
        <v>36337</v>
      </c>
      <c r="C11724" s="169" t="s">
        <v>187</v>
      </c>
    </row>
    <row r="11725" spans="1:3" ht="42.75">
      <c r="A11725" s="169" t="s">
        <v>21217</v>
      </c>
      <c r="B11725" s="170" t="s">
        <v>36338</v>
      </c>
      <c r="C11725" s="169" t="s">
        <v>187</v>
      </c>
    </row>
    <row r="11726" spans="1:3" ht="42.75">
      <c r="A11726" s="169" t="s">
        <v>21219</v>
      </c>
      <c r="B11726" s="170" t="s">
        <v>36339</v>
      </c>
      <c r="C11726" s="169" t="s">
        <v>187</v>
      </c>
    </row>
    <row r="11727" spans="1:3" ht="42.75">
      <c r="A11727" s="169" t="s">
        <v>21221</v>
      </c>
      <c r="B11727" s="170" t="s">
        <v>36340</v>
      </c>
      <c r="C11727" s="169" t="s">
        <v>187</v>
      </c>
    </row>
    <row r="11728" spans="1:3" ht="42.75">
      <c r="A11728" s="169" t="s">
        <v>21223</v>
      </c>
      <c r="B11728" s="170" t="s">
        <v>36341</v>
      </c>
      <c r="C11728" s="169" t="s">
        <v>187</v>
      </c>
    </row>
    <row r="11729" spans="1:3" ht="42.75">
      <c r="A11729" s="169" t="s">
        <v>21225</v>
      </c>
      <c r="B11729" s="170" t="s">
        <v>36342</v>
      </c>
      <c r="C11729" s="169" t="s">
        <v>187</v>
      </c>
    </row>
    <row r="11730" spans="1:3" ht="42.75">
      <c r="A11730" s="169" t="s">
        <v>21227</v>
      </c>
      <c r="B11730" s="170" t="s">
        <v>36343</v>
      </c>
      <c r="C11730" s="169" t="s">
        <v>187</v>
      </c>
    </row>
    <row r="11731" spans="1:3" ht="42.75">
      <c r="A11731" s="169" t="s">
        <v>21229</v>
      </c>
      <c r="B11731" s="170" t="s">
        <v>36344</v>
      </c>
      <c r="C11731" s="169" t="s">
        <v>187</v>
      </c>
    </row>
    <row r="11732" spans="1:3" ht="42.75">
      <c r="A11732" s="169" t="s">
        <v>21231</v>
      </c>
      <c r="B11732" s="170" t="s">
        <v>36345</v>
      </c>
      <c r="C11732" s="169" t="s">
        <v>187</v>
      </c>
    </row>
    <row r="11733" spans="1:3" ht="42.75">
      <c r="A11733" s="169" t="s">
        <v>21233</v>
      </c>
      <c r="B11733" s="170" t="s">
        <v>36346</v>
      </c>
      <c r="C11733" s="169" t="s">
        <v>187</v>
      </c>
    </row>
    <row r="11734" spans="1:3">
      <c r="A11734" s="169" t="s">
        <v>36347</v>
      </c>
      <c r="B11734" s="170" t="s">
        <v>36348</v>
      </c>
    </row>
    <row r="11735" spans="1:3">
      <c r="A11735" s="169" t="s">
        <v>36349</v>
      </c>
      <c r="B11735" s="170" t="s">
        <v>36350</v>
      </c>
    </row>
    <row r="11736" spans="1:3">
      <c r="A11736" s="169" t="s">
        <v>36351</v>
      </c>
      <c r="B11736" s="170" t="s">
        <v>36352</v>
      </c>
    </row>
    <row r="11737" spans="1:3" ht="42.75">
      <c r="A11737" s="169" t="s">
        <v>21235</v>
      </c>
      <c r="B11737" s="170" t="s">
        <v>36353</v>
      </c>
      <c r="C11737" s="169" t="s">
        <v>187</v>
      </c>
    </row>
    <row r="11738" spans="1:3" ht="57">
      <c r="A11738" s="169" t="s">
        <v>21237</v>
      </c>
      <c r="B11738" s="170" t="s">
        <v>36354</v>
      </c>
      <c r="C11738" s="169" t="s">
        <v>187</v>
      </c>
    </row>
    <row r="11739" spans="1:3" ht="42.75">
      <c r="A11739" s="169" t="s">
        <v>21239</v>
      </c>
      <c r="B11739" s="170" t="s">
        <v>36355</v>
      </c>
      <c r="C11739" s="169" t="s">
        <v>187</v>
      </c>
    </row>
    <row r="11740" spans="1:3" ht="57">
      <c r="A11740" s="169" t="s">
        <v>21241</v>
      </c>
      <c r="B11740" s="170" t="s">
        <v>36356</v>
      </c>
      <c r="C11740" s="169" t="s">
        <v>187</v>
      </c>
    </row>
    <row r="11741" spans="1:3" ht="42.75">
      <c r="A11741" s="169" t="s">
        <v>21243</v>
      </c>
      <c r="B11741" s="170" t="s">
        <v>36357</v>
      </c>
      <c r="C11741" s="169" t="s">
        <v>187</v>
      </c>
    </row>
    <row r="11742" spans="1:3" ht="57">
      <c r="A11742" s="169" t="s">
        <v>21245</v>
      </c>
      <c r="B11742" s="170" t="s">
        <v>36358</v>
      </c>
      <c r="C11742" s="169" t="s">
        <v>187</v>
      </c>
    </row>
    <row r="11743" spans="1:3" ht="42.75">
      <c r="A11743" s="169" t="s">
        <v>21247</v>
      </c>
      <c r="B11743" s="170" t="s">
        <v>36359</v>
      </c>
      <c r="C11743" s="169" t="s">
        <v>187</v>
      </c>
    </row>
    <row r="11744" spans="1:3" ht="42.75">
      <c r="A11744" s="169" t="s">
        <v>21249</v>
      </c>
      <c r="B11744" s="170" t="s">
        <v>36360</v>
      </c>
      <c r="C11744" s="169" t="s">
        <v>187</v>
      </c>
    </row>
    <row r="11745" spans="1:3" ht="42.75">
      <c r="A11745" s="169" t="s">
        <v>21251</v>
      </c>
      <c r="B11745" s="170" t="s">
        <v>36361</v>
      </c>
      <c r="C11745" s="169" t="s">
        <v>187</v>
      </c>
    </row>
    <row r="11746" spans="1:3" ht="57">
      <c r="A11746" s="169" t="s">
        <v>21253</v>
      </c>
      <c r="B11746" s="170" t="s">
        <v>36362</v>
      </c>
      <c r="C11746" s="169" t="s">
        <v>187</v>
      </c>
    </row>
    <row r="11747" spans="1:3" ht="42.75">
      <c r="A11747" s="169" t="s">
        <v>21255</v>
      </c>
      <c r="B11747" s="170" t="s">
        <v>36363</v>
      </c>
      <c r="C11747" s="169" t="s">
        <v>187</v>
      </c>
    </row>
    <row r="11748" spans="1:3" ht="57">
      <c r="A11748" s="169" t="s">
        <v>21257</v>
      </c>
      <c r="B11748" s="170" t="s">
        <v>36364</v>
      </c>
      <c r="C11748" s="169" t="s">
        <v>187</v>
      </c>
    </row>
    <row r="11749" spans="1:3" ht="42.75">
      <c r="A11749" s="169" t="s">
        <v>21259</v>
      </c>
      <c r="B11749" s="170" t="s">
        <v>36365</v>
      </c>
      <c r="C11749" s="169" t="s">
        <v>187</v>
      </c>
    </row>
    <row r="11750" spans="1:3" ht="57">
      <c r="A11750" s="169" t="s">
        <v>21261</v>
      </c>
      <c r="B11750" s="170" t="s">
        <v>36366</v>
      </c>
      <c r="C11750" s="169" t="s">
        <v>187</v>
      </c>
    </row>
    <row r="11751" spans="1:3" ht="42.75">
      <c r="A11751" s="169" t="s">
        <v>21263</v>
      </c>
      <c r="B11751" s="170" t="s">
        <v>36367</v>
      </c>
      <c r="C11751" s="169" t="s">
        <v>187</v>
      </c>
    </row>
    <row r="11752" spans="1:3" ht="42.75">
      <c r="A11752" s="169" t="s">
        <v>21265</v>
      </c>
      <c r="B11752" s="170" t="s">
        <v>36368</v>
      </c>
      <c r="C11752" s="169" t="s">
        <v>187</v>
      </c>
    </row>
    <row r="11753" spans="1:3" ht="42.75">
      <c r="A11753" s="169" t="s">
        <v>21267</v>
      </c>
      <c r="B11753" s="170" t="s">
        <v>36369</v>
      </c>
      <c r="C11753" s="169" t="s">
        <v>187</v>
      </c>
    </row>
    <row r="11754" spans="1:3" ht="42.75">
      <c r="A11754" s="169" t="s">
        <v>21269</v>
      </c>
      <c r="B11754" s="170" t="s">
        <v>36370</v>
      </c>
      <c r="C11754" s="169" t="s">
        <v>187</v>
      </c>
    </row>
    <row r="11755" spans="1:3" ht="42.75">
      <c r="A11755" s="169" t="s">
        <v>21271</v>
      </c>
      <c r="B11755" s="170" t="s">
        <v>36371</v>
      </c>
      <c r="C11755" s="169" t="s">
        <v>187</v>
      </c>
    </row>
    <row r="11756" spans="1:3" ht="42.75">
      <c r="A11756" s="169" t="s">
        <v>21273</v>
      </c>
      <c r="B11756" s="170" t="s">
        <v>36372</v>
      </c>
      <c r="C11756" s="169" t="s">
        <v>187</v>
      </c>
    </row>
    <row r="11757" spans="1:3" ht="42.75">
      <c r="A11757" s="169" t="s">
        <v>21275</v>
      </c>
      <c r="B11757" s="170" t="s">
        <v>36373</v>
      </c>
      <c r="C11757" s="169" t="s">
        <v>187</v>
      </c>
    </row>
    <row r="11758" spans="1:3" ht="42.75">
      <c r="A11758" s="169" t="s">
        <v>21277</v>
      </c>
      <c r="B11758" s="170" t="s">
        <v>36374</v>
      </c>
      <c r="C11758" s="169" t="s">
        <v>187</v>
      </c>
    </row>
    <row r="11759" spans="1:3" ht="42.75">
      <c r="A11759" s="169" t="s">
        <v>21279</v>
      </c>
      <c r="B11759" s="170" t="s">
        <v>36375</v>
      </c>
      <c r="C11759" s="169" t="s">
        <v>187</v>
      </c>
    </row>
    <row r="11760" spans="1:3" ht="42.75">
      <c r="A11760" s="169" t="s">
        <v>21281</v>
      </c>
      <c r="B11760" s="170" t="s">
        <v>36376</v>
      </c>
      <c r="C11760" s="169" t="s">
        <v>187</v>
      </c>
    </row>
    <row r="11761" spans="1:3" ht="42.75">
      <c r="A11761" s="169" t="s">
        <v>21283</v>
      </c>
      <c r="B11761" s="170" t="s">
        <v>36377</v>
      </c>
      <c r="C11761" s="169" t="s">
        <v>187</v>
      </c>
    </row>
    <row r="11762" spans="1:3" ht="42.75">
      <c r="A11762" s="169" t="s">
        <v>21285</v>
      </c>
      <c r="B11762" s="170" t="s">
        <v>36378</v>
      </c>
      <c r="C11762" s="169" t="s">
        <v>187</v>
      </c>
    </row>
    <row r="11763" spans="1:3" ht="42.75">
      <c r="A11763" s="169" t="s">
        <v>21287</v>
      </c>
      <c r="B11763" s="170" t="s">
        <v>36379</v>
      </c>
      <c r="C11763" s="169" t="s">
        <v>187</v>
      </c>
    </row>
    <row r="11764" spans="1:3" ht="42.75">
      <c r="A11764" s="169" t="s">
        <v>21289</v>
      </c>
      <c r="B11764" s="170" t="s">
        <v>36380</v>
      </c>
      <c r="C11764" s="169" t="s">
        <v>187</v>
      </c>
    </row>
    <row r="11765" spans="1:3" ht="42.75">
      <c r="A11765" s="169" t="s">
        <v>21291</v>
      </c>
      <c r="B11765" s="170" t="s">
        <v>36381</v>
      </c>
      <c r="C11765" s="169" t="s">
        <v>187</v>
      </c>
    </row>
    <row r="11766" spans="1:3" ht="42.75">
      <c r="A11766" s="169" t="s">
        <v>21293</v>
      </c>
      <c r="B11766" s="170" t="s">
        <v>36382</v>
      </c>
      <c r="C11766" s="169" t="s">
        <v>187</v>
      </c>
    </row>
    <row r="11767" spans="1:3" ht="42.75">
      <c r="A11767" s="169" t="s">
        <v>21295</v>
      </c>
      <c r="B11767" s="170" t="s">
        <v>36383</v>
      </c>
      <c r="C11767" s="169" t="s">
        <v>187</v>
      </c>
    </row>
    <row r="11768" spans="1:3" ht="42.75">
      <c r="A11768" s="169" t="s">
        <v>21297</v>
      </c>
      <c r="B11768" s="170" t="s">
        <v>36384</v>
      </c>
      <c r="C11768" s="169" t="s">
        <v>187</v>
      </c>
    </row>
    <row r="11769" spans="1:3" ht="42.75">
      <c r="A11769" s="169" t="s">
        <v>21299</v>
      </c>
      <c r="B11769" s="170" t="s">
        <v>36385</v>
      </c>
      <c r="C11769" s="169" t="s">
        <v>187</v>
      </c>
    </row>
    <row r="11770" spans="1:3" ht="42.75">
      <c r="A11770" s="169" t="s">
        <v>21301</v>
      </c>
      <c r="B11770" s="170" t="s">
        <v>36386</v>
      </c>
      <c r="C11770" s="169" t="s">
        <v>187</v>
      </c>
    </row>
    <row r="11771" spans="1:3" ht="42.75">
      <c r="A11771" s="169" t="s">
        <v>21303</v>
      </c>
      <c r="B11771" s="170" t="s">
        <v>36387</v>
      </c>
      <c r="C11771" s="169" t="s">
        <v>187</v>
      </c>
    </row>
    <row r="11772" spans="1:3" ht="42.75">
      <c r="A11772" s="169" t="s">
        <v>21305</v>
      </c>
      <c r="B11772" s="170" t="s">
        <v>36388</v>
      </c>
      <c r="C11772" s="169" t="s">
        <v>187</v>
      </c>
    </row>
    <row r="11773" spans="1:3" ht="42.75">
      <c r="A11773" s="169" t="s">
        <v>21307</v>
      </c>
      <c r="B11773" s="170" t="s">
        <v>36389</v>
      </c>
      <c r="C11773" s="169" t="s">
        <v>187</v>
      </c>
    </row>
    <row r="11774" spans="1:3" ht="42.75">
      <c r="A11774" s="169" t="s">
        <v>21309</v>
      </c>
      <c r="B11774" s="170" t="s">
        <v>36390</v>
      </c>
      <c r="C11774" s="169" t="s">
        <v>187</v>
      </c>
    </row>
    <row r="11775" spans="1:3" ht="42.75">
      <c r="A11775" s="169" t="s">
        <v>21311</v>
      </c>
      <c r="B11775" s="170" t="s">
        <v>36391</v>
      </c>
      <c r="C11775" s="169" t="s">
        <v>187</v>
      </c>
    </row>
    <row r="11776" spans="1:3" ht="42.75">
      <c r="A11776" s="169" t="s">
        <v>21313</v>
      </c>
      <c r="B11776" s="170" t="s">
        <v>36392</v>
      </c>
      <c r="C11776" s="169" t="s">
        <v>187</v>
      </c>
    </row>
    <row r="11777" spans="1:3" ht="42.75">
      <c r="A11777" s="169" t="s">
        <v>21315</v>
      </c>
      <c r="B11777" s="170" t="s">
        <v>36393</v>
      </c>
      <c r="C11777" s="169" t="s">
        <v>187</v>
      </c>
    </row>
    <row r="11778" spans="1:3" ht="42.75">
      <c r="A11778" s="169" t="s">
        <v>21317</v>
      </c>
      <c r="B11778" s="170" t="s">
        <v>36394</v>
      </c>
      <c r="C11778" s="169" t="s">
        <v>187</v>
      </c>
    </row>
    <row r="11779" spans="1:3" ht="42.75">
      <c r="A11779" s="169" t="s">
        <v>21319</v>
      </c>
      <c r="B11779" s="170" t="s">
        <v>36395</v>
      </c>
      <c r="C11779" s="169" t="s">
        <v>187</v>
      </c>
    </row>
    <row r="11780" spans="1:3" ht="42.75">
      <c r="A11780" s="169" t="s">
        <v>21321</v>
      </c>
      <c r="B11780" s="170" t="s">
        <v>36396</v>
      </c>
      <c r="C11780" s="169" t="s">
        <v>187</v>
      </c>
    </row>
    <row r="11781" spans="1:3" ht="42.75">
      <c r="A11781" s="169" t="s">
        <v>21323</v>
      </c>
      <c r="B11781" s="170" t="s">
        <v>36397</v>
      </c>
      <c r="C11781" s="169" t="s">
        <v>187</v>
      </c>
    </row>
    <row r="11782" spans="1:3" ht="42.75">
      <c r="A11782" s="169" t="s">
        <v>21325</v>
      </c>
      <c r="B11782" s="170" t="s">
        <v>36398</v>
      </c>
      <c r="C11782" s="169" t="s">
        <v>187</v>
      </c>
    </row>
    <row r="11783" spans="1:3" ht="42.75">
      <c r="A11783" s="169" t="s">
        <v>21327</v>
      </c>
      <c r="B11783" s="170" t="s">
        <v>36399</v>
      </c>
      <c r="C11783" s="169" t="s">
        <v>187</v>
      </c>
    </row>
    <row r="11784" spans="1:3" ht="57">
      <c r="A11784" s="169" t="s">
        <v>21329</v>
      </c>
      <c r="B11784" s="170" t="s">
        <v>36400</v>
      </c>
      <c r="C11784" s="169" t="s">
        <v>187</v>
      </c>
    </row>
    <row r="11785" spans="1:3" ht="42.75">
      <c r="A11785" s="169" t="s">
        <v>21331</v>
      </c>
      <c r="B11785" s="170" t="s">
        <v>36401</v>
      </c>
      <c r="C11785" s="169" t="s">
        <v>187</v>
      </c>
    </row>
    <row r="11786" spans="1:3" ht="57">
      <c r="A11786" s="169" t="s">
        <v>21333</v>
      </c>
      <c r="B11786" s="170" t="s">
        <v>36402</v>
      </c>
      <c r="C11786" s="169" t="s">
        <v>187</v>
      </c>
    </row>
    <row r="11787" spans="1:3" ht="42.75">
      <c r="A11787" s="169" t="s">
        <v>21335</v>
      </c>
      <c r="B11787" s="170" t="s">
        <v>36403</v>
      </c>
      <c r="C11787" s="169" t="s">
        <v>187</v>
      </c>
    </row>
    <row r="11788" spans="1:3" ht="57">
      <c r="A11788" s="169" t="s">
        <v>21337</v>
      </c>
      <c r="B11788" s="170" t="s">
        <v>36404</v>
      </c>
      <c r="C11788" s="169" t="s">
        <v>187</v>
      </c>
    </row>
    <row r="11789" spans="1:3" ht="42.75">
      <c r="A11789" s="169" t="s">
        <v>21339</v>
      </c>
      <c r="B11789" s="170" t="s">
        <v>36405</v>
      </c>
      <c r="C11789" s="169" t="s">
        <v>187</v>
      </c>
    </row>
    <row r="11790" spans="1:3" ht="57">
      <c r="A11790" s="169" t="s">
        <v>21341</v>
      </c>
      <c r="B11790" s="170" t="s">
        <v>36406</v>
      </c>
      <c r="C11790" s="169" t="s">
        <v>187</v>
      </c>
    </row>
    <row r="11791" spans="1:3" ht="42.75">
      <c r="A11791" s="169" t="s">
        <v>21343</v>
      </c>
      <c r="B11791" s="170" t="s">
        <v>36407</v>
      </c>
      <c r="C11791" s="169" t="s">
        <v>187</v>
      </c>
    </row>
    <row r="11792" spans="1:3" ht="57">
      <c r="A11792" s="169" t="s">
        <v>21345</v>
      </c>
      <c r="B11792" s="170" t="s">
        <v>36408</v>
      </c>
      <c r="C11792" s="169" t="s">
        <v>187</v>
      </c>
    </row>
    <row r="11793" spans="1:3" ht="42.75">
      <c r="A11793" s="169" t="s">
        <v>21347</v>
      </c>
      <c r="B11793" s="170" t="s">
        <v>36409</v>
      </c>
      <c r="C11793" s="169" t="s">
        <v>187</v>
      </c>
    </row>
    <row r="11794" spans="1:3" ht="57">
      <c r="A11794" s="169" t="s">
        <v>21349</v>
      </c>
      <c r="B11794" s="170" t="s">
        <v>36410</v>
      </c>
      <c r="C11794" s="169" t="s">
        <v>187</v>
      </c>
    </row>
    <row r="11795" spans="1:3" ht="42.75">
      <c r="A11795" s="169" t="s">
        <v>21351</v>
      </c>
      <c r="B11795" s="170" t="s">
        <v>36411</v>
      </c>
      <c r="C11795" s="169" t="s">
        <v>187</v>
      </c>
    </row>
    <row r="11796" spans="1:3" ht="57">
      <c r="A11796" s="169" t="s">
        <v>21353</v>
      </c>
      <c r="B11796" s="170" t="s">
        <v>36412</v>
      </c>
      <c r="C11796" s="169" t="s">
        <v>187</v>
      </c>
    </row>
    <row r="11797" spans="1:3" ht="57">
      <c r="A11797" s="169" t="s">
        <v>21355</v>
      </c>
      <c r="B11797" s="170" t="s">
        <v>36413</v>
      </c>
      <c r="C11797" s="169" t="s">
        <v>187</v>
      </c>
    </row>
    <row r="11798" spans="1:3" ht="57">
      <c r="A11798" s="169" t="s">
        <v>21357</v>
      </c>
      <c r="B11798" s="170" t="s">
        <v>36414</v>
      </c>
      <c r="C11798" s="169" t="s">
        <v>187</v>
      </c>
    </row>
    <row r="11799" spans="1:3" ht="57">
      <c r="A11799" s="169" t="s">
        <v>21359</v>
      </c>
      <c r="B11799" s="170" t="s">
        <v>36415</v>
      </c>
      <c r="C11799" s="169" t="s">
        <v>187</v>
      </c>
    </row>
    <row r="11800" spans="1:3" ht="57">
      <c r="A11800" s="169" t="s">
        <v>21361</v>
      </c>
      <c r="B11800" s="170" t="s">
        <v>36416</v>
      </c>
      <c r="C11800" s="169" t="s">
        <v>187</v>
      </c>
    </row>
    <row r="11801" spans="1:3" ht="57">
      <c r="A11801" s="169" t="s">
        <v>21363</v>
      </c>
      <c r="B11801" s="170" t="s">
        <v>36417</v>
      </c>
      <c r="C11801" s="169" t="s">
        <v>187</v>
      </c>
    </row>
    <row r="11802" spans="1:3" ht="57">
      <c r="A11802" s="169" t="s">
        <v>21365</v>
      </c>
      <c r="B11802" s="170" t="s">
        <v>36418</v>
      </c>
      <c r="C11802" s="169" t="s">
        <v>187</v>
      </c>
    </row>
    <row r="11803" spans="1:3" ht="57">
      <c r="A11803" s="169" t="s">
        <v>21367</v>
      </c>
      <c r="B11803" s="170" t="s">
        <v>36419</v>
      </c>
      <c r="C11803" s="169" t="s">
        <v>187</v>
      </c>
    </row>
    <row r="11804" spans="1:3" ht="57">
      <c r="A11804" s="169" t="s">
        <v>21369</v>
      </c>
      <c r="B11804" s="170" t="s">
        <v>36420</v>
      </c>
      <c r="C11804" s="169" t="s">
        <v>187</v>
      </c>
    </row>
    <row r="11805" spans="1:3" ht="57">
      <c r="A11805" s="169" t="s">
        <v>21371</v>
      </c>
      <c r="B11805" s="170" t="s">
        <v>36421</v>
      </c>
      <c r="C11805" s="169" t="s">
        <v>187</v>
      </c>
    </row>
    <row r="11806" spans="1:3" ht="57">
      <c r="A11806" s="169" t="s">
        <v>21373</v>
      </c>
      <c r="B11806" s="170" t="s">
        <v>36422</v>
      </c>
      <c r="C11806" s="169" t="s">
        <v>187</v>
      </c>
    </row>
    <row r="11807" spans="1:3" ht="42.75">
      <c r="A11807" s="169" t="s">
        <v>21375</v>
      </c>
      <c r="B11807" s="170" t="s">
        <v>36423</v>
      </c>
      <c r="C11807" s="169" t="s">
        <v>187</v>
      </c>
    </row>
    <row r="11808" spans="1:3" ht="57">
      <c r="A11808" s="169" t="s">
        <v>21377</v>
      </c>
      <c r="B11808" s="170" t="s">
        <v>36424</v>
      </c>
      <c r="C11808" s="169" t="s">
        <v>187</v>
      </c>
    </row>
    <row r="11809" spans="1:3" ht="42.75">
      <c r="A11809" s="169" t="s">
        <v>21379</v>
      </c>
      <c r="B11809" s="170" t="s">
        <v>36425</v>
      </c>
      <c r="C11809" s="169" t="s">
        <v>187</v>
      </c>
    </row>
    <row r="11810" spans="1:3" ht="57">
      <c r="A11810" s="169" t="s">
        <v>21381</v>
      </c>
      <c r="B11810" s="170" t="s">
        <v>36426</v>
      </c>
      <c r="C11810" s="169" t="s">
        <v>187</v>
      </c>
    </row>
    <row r="11811" spans="1:3" ht="42.75">
      <c r="A11811" s="169" t="s">
        <v>21383</v>
      </c>
      <c r="B11811" s="170" t="s">
        <v>36427</v>
      </c>
      <c r="C11811" s="169" t="s">
        <v>187</v>
      </c>
    </row>
    <row r="11812" spans="1:3" ht="57">
      <c r="A11812" s="169" t="s">
        <v>21385</v>
      </c>
      <c r="B11812" s="170" t="s">
        <v>36428</v>
      </c>
      <c r="C11812" s="169" t="s">
        <v>187</v>
      </c>
    </row>
    <row r="11813" spans="1:3" ht="42.75">
      <c r="A11813" s="169" t="s">
        <v>21387</v>
      </c>
      <c r="B11813" s="170" t="s">
        <v>36429</v>
      </c>
      <c r="C11813" s="169" t="s">
        <v>187</v>
      </c>
    </row>
    <row r="11814" spans="1:3" ht="57">
      <c r="A11814" s="169" t="s">
        <v>21389</v>
      </c>
      <c r="B11814" s="170" t="s">
        <v>36430</v>
      </c>
      <c r="C11814" s="169" t="s">
        <v>187</v>
      </c>
    </row>
    <row r="11815" spans="1:3" ht="42.75">
      <c r="A11815" s="169" t="s">
        <v>21391</v>
      </c>
      <c r="B11815" s="170" t="s">
        <v>36431</v>
      </c>
      <c r="C11815" s="169" t="s">
        <v>187</v>
      </c>
    </row>
    <row r="11816" spans="1:3" ht="57">
      <c r="A11816" s="169" t="s">
        <v>21393</v>
      </c>
      <c r="B11816" s="170" t="s">
        <v>36432</v>
      </c>
      <c r="C11816" s="169" t="s">
        <v>187</v>
      </c>
    </row>
    <row r="11817" spans="1:3" ht="42.75">
      <c r="A11817" s="169" t="s">
        <v>21395</v>
      </c>
      <c r="B11817" s="170" t="s">
        <v>36433</v>
      </c>
      <c r="C11817" s="169" t="s">
        <v>187</v>
      </c>
    </row>
    <row r="11818" spans="1:3" ht="57">
      <c r="A11818" s="169" t="s">
        <v>21397</v>
      </c>
      <c r="B11818" s="170" t="s">
        <v>36434</v>
      </c>
      <c r="C11818" s="169" t="s">
        <v>187</v>
      </c>
    </row>
    <row r="11819" spans="1:3" ht="42.75">
      <c r="A11819" s="169" t="s">
        <v>21399</v>
      </c>
      <c r="B11819" s="170" t="s">
        <v>36435</v>
      </c>
      <c r="C11819" s="169" t="s">
        <v>187</v>
      </c>
    </row>
    <row r="11820" spans="1:3" ht="57">
      <c r="A11820" s="169" t="s">
        <v>21401</v>
      </c>
      <c r="B11820" s="170" t="s">
        <v>36436</v>
      </c>
      <c r="C11820" s="169" t="s">
        <v>187</v>
      </c>
    </row>
    <row r="11821" spans="1:3" ht="42.75">
      <c r="A11821" s="169" t="s">
        <v>21403</v>
      </c>
      <c r="B11821" s="170" t="s">
        <v>36437</v>
      </c>
      <c r="C11821" s="169" t="s">
        <v>187</v>
      </c>
    </row>
    <row r="11822" spans="1:3" ht="57">
      <c r="A11822" s="169" t="s">
        <v>21405</v>
      </c>
      <c r="B11822" s="170" t="s">
        <v>36438</v>
      </c>
      <c r="C11822" s="169" t="s">
        <v>187</v>
      </c>
    </row>
    <row r="11823" spans="1:3" ht="42.75">
      <c r="A11823" s="169" t="s">
        <v>21407</v>
      </c>
      <c r="B11823" s="170" t="s">
        <v>36439</v>
      </c>
      <c r="C11823" s="169" t="s">
        <v>187</v>
      </c>
    </row>
    <row r="11824" spans="1:3" ht="57">
      <c r="A11824" s="169" t="s">
        <v>21409</v>
      </c>
      <c r="B11824" s="170" t="s">
        <v>36440</v>
      </c>
      <c r="C11824" s="169" t="s">
        <v>187</v>
      </c>
    </row>
    <row r="11825" spans="1:3" ht="42.75">
      <c r="A11825" s="169" t="s">
        <v>21411</v>
      </c>
      <c r="B11825" s="170" t="s">
        <v>36441</v>
      </c>
      <c r="C11825" s="169" t="s">
        <v>187</v>
      </c>
    </row>
    <row r="11826" spans="1:3" ht="57">
      <c r="A11826" s="169" t="s">
        <v>21413</v>
      </c>
      <c r="B11826" s="170" t="s">
        <v>36442</v>
      </c>
      <c r="C11826" s="169" t="s">
        <v>187</v>
      </c>
    </row>
    <row r="11827" spans="1:3" ht="42.75">
      <c r="A11827" s="169" t="s">
        <v>21415</v>
      </c>
      <c r="B11827" s="170" t="s">
        <v>36443</v>
      </c>
      <c r="C11827" s="169" t="s">
        <v>187</v>
      </c>
    </row>
    <row r="11828" spans="1:3" ht="57">
      <c r="A11828" s="169" t="s">
        <v>21417</v>
      </c>
      <c r="B11828" s="170" t="s">
        <v>36444</v>
      </c>
      <c r="C11828" s="169" t="s">
        <v>187</v>
      </c>
    </row>
    <row r="11829" spans="1:3" ht="42.75">
      <c r="A11829" s="169" t="s">
        <v>21419</v>
      </c>
      <c r="B11829" s="170" t="s">
        <v>36445</v>
      </c>
      <c r="C11829" s="169" t="s">
        <v>187</v>
      </c>
    </row>
    <row r="11830" spans="1:3" ht="57">
      <c r="A11830" s="169" t="s">
        <v>21421</v>
      </c>
      <c r="B11830" s="170" t="s">
        <v>36446</v>
      </c>
      <c r="C11830" s="169" t="s">
        <v>187</v>
      </c>
    </row>
    <row r="11831" spans="1:3" ht="42.75">
      <c r="A11831" s="169" t="s">
        <v>21423</v>
      </c>
      <c r="B11831" s="170" t="s">
        <v>36447</v>
      </c>
      <c r="C11831" s="169" t="s">
        <v>187</v>
      </c>
    </row>
    <row r="11832" spans="1:3" ht="57">
      <c r="A11832" s="169" t="s">
        <v>21425</v>
      </c>
      <c r="B11832" s="170" t="s">
        <v>36448</v>
      </c>
      <c r="C11832" s="169" t="s">
        <v>187</v>
      </c>
    </row>
    <row r="11833" spans="1:3" ht="42.75">
      <c r="A11833" s="169" t="s">
        <v>21427</v>
      </c>
      <c r="B11833" s="170" t="s">
        <v>36449</v>
      </c>
      <c r="C11833" s="169" t="s">
        <v>187</v>
      </c>
    </row>
    <row r="11834" spans="1:3" ht="57">
      <c r="A11834" s="169" t="s">
        <v>21429</v>
      </c>
      <c r="B11834" s="170" t="s">
        <v>36450</v>
      </c>
      <c r="C11834" s="169" t="s">
        <v>187</v>
      </c>
    </row>
    <row r="11835" spans="1:3" ht="42.75">
      <c r="A11835" s="169" t="s">
        <v>21431</v>
      </c>
      <c r="B11835" s="170" t="s">
        <v>36451</v>
      </c>
      <c r="C11835" s="169" t="s">
        <v>187</v>
      </c>
    </row>
    <row r="11836" spans="1:3" ht="57">
      <c r="A11836" s="169" t="s">
        <v>21433</v>
      </c>
      <c r="B11836" s="170" t="s">
        <v>36452</v>
      </c>
      <c r="C11836" s="169" t="s">
        <v>187</v>
      </c>
    </row>
    <row r="11837" spans="1:3" ht="42.75">
      <c r="A11837" s="169" t="s">
        <v>21435</v>
      </c>
      <c r="B11837" s="170" t="s">
        <v>36453</v>
      </c>
      <c r="C11837" s="169" t="s">
        <v>187</v>
      </c>
    </row>
    <row r="11838" spans="1:3" ht="57">
      <c r="A11838" s="169" t="s">
        <v>21437</v>
      </c>
      <c r="B11838" s="170" t="s">
        <v>36454</v>
      </c>
      <c r="C11838" s="169" t="s">
        <v>187</v>
      </c>
    </row>
    <row r="11839" spans="1:3" ht="42.75">
      <c r="A11839" s="169" t="s">
        <v>21439</v>
      </c>
      <c r="B11839" s="170" t="s">
        <v>36455</v>
      </c>
      <c r="C11839" s="169" t="s">
        <v>187</v>
      </c>
    </row>
    <row r="11840" spans="1:3" ht="57">
      <c r="A11840" s="169" t="s">
        <v>21441</v>
      </c>
      <c r="B11840" s="170" t="s">
        <v>36456</v>
      </c>
      <c r="C11840" s="169" t="s">
        <v>187</v>
      </c>
    </row>
    <row r="11841" spans="1:3" ht="42.75">
      <c r="A11841" s="169" t="s">
        <v>21443</v>
      </c>
      <c r="B11841" s="170" t="s">
        <v>36457</v>
      </c>
      <c r="C11841" s="169" t="s">
        <v>187</v>
      </c>
    </row>
    <row r="11842" spans="1:3" ht="57">
      <c r="A11842" s="169" t="s">
        <v>21445</v>
      </c>
      <c r="B11842" s="170" t="s">
        <v>36458</v>
      </c>
      <c r="C11842" s="169" t="s">
        <v>187</v>
      </c>
    </row>
    <row r="11843" spans="1:3" ht="42.75">
      <c r="A11843" s="169" t="s">
        <v>21447</v>
      </c>
      <c r="B11843" s="170" t="s">
        <v>36459</v>
      </c>
      <c r="C11843" s="169" t="s">
        <v>187</v>
      </c>
    </row>
    <row r="11844" spans="1:3" ht="57">
      <c r="A11844" s="169" t="s">
        <v>21449</v>
      </c>
      <c r="B11844" s="170" t="s">
        <v>36460</v>
      </c>
      <c r="C11844" s="169" t="s">
        <v>187</v>
      </c>
    </row>
    <row r="11845" spans="1:3" ht="42.75">
      <c r="A11845" s="169" t="s">
        <v>21451</v>
      </c>
      <c r="B11845" s="170" t="s">
        <v>36461</v>
      </c>
      <c r="C11845" s="169" t="s">
        <v>187</v>
      </c>
    </row>
    <row r="11846" spans="1:3" ht="57">
      <c r="A11846" s="169" t="s">
        <v>21453</v>
      </c>
      <c r="B11846" s="170" t="s">
        <v>36462</v>
      </c>
      <c r="C11846" s="169" t="s">
        <v>187</v>
      </c>
    </row>
    <row r="11847" spans="1:3" ht="42.75">
      <c r="A11847" s="169" t="s">
        <v>21455</v>
      </c>
      <c r="B11847" s="170" t="s">
        <v>36463</v>
      </c>
      <c r="C11847" s="169" t="s">
        <v>187</v>
      </c>
    </row>
    <row r="11848" spans="1:3" ht="57">
      <c r="A11848" s="169" t="s">
        <v>21457</v>
      </c>
      <c r="B11848" s="170" t="s">
        <v>36464</v>
      </c>
      <c r="C11848" s="169" t="s">
        <v>187</v>
      </c>
    </row>
    <row r="11849" spans="1:3" ht="42.75">
      <c r="A11849" s="169" t="s">
        <v>21459</v>
      </c>
      <c r="B11849" s="170" t="s">
        <v>36465</v>
      </c>
      <c r="C11849" s="169" t="s">
        <v>187</v>
      </c>
    </row>
    <row r="11850" spans="1:3" ht="57">
      <c r="A11850" s="169" t="s">
        <v>21461</v>
      </c>
      <c r="B11850" s="170" t="s">
        <v>36466</v>
      </c>
      <c r="C11850" s="169" t="s">
        <v>187</v>
      </c>
    </row>
    <row r="11851" spans="1:3" ht="42.75">
      <c r="A11851" s="169" t="s">
        <v>21463</v>
      </c>
      <c r="B11851" s="170" t="s">
        <v>36467</v>
      </c>
      <c r="C11851" s="169" t="s">
        <v>187</v>
      </c>
    </row>
    <row r="11852" spans="1:3" ht="57">
      <c r="A11852" s="169" t="s">
        <v>21465</v>
      </c>
      <c r="B11852" s="170" t="s">
        <v>36468</v>
      </c>
      <c r="C11852" s="169" t="s">
        <v>187</v>
      </c>
    </row>
    <row r="11853" spans="1:3" ht="42.75">
      <c r="A11853" s="169" t="s">
        <v>21467</v>
      </c>
      <c r="B11853" s="170" t="s">
        <v>36469</v>
      </c>
      <c r="C11853" s="169" t="s">
        <v>187</v>
      </c>
    </row>
    <row r="11854" spans="1:3" ht="57">
      <c r="A11854" s="169" t="s">
        <v>21469</v>
      </c>
      <c r="B11854" s="170" t="s">
        <v>36470</v>
      </c>
      <c r="C11854" s="169" t="s">
        <v>187</v>
      </c>
    </row>
    <row r="11855" spans="1:3">
      <c r="A11855" s="169" t="s">
        <v>36471</v>
      </c>
      <c r="B11855" s="170" t="s">
        <v>36472</v>
      </c>
    </row>
    <row r="11856" spans="1:3" ht="57">
      <c r="A11856" s="169" t="s">
        <v>21471</v>
      </c>
      <c r="B11856" s="170" t="s">
        <v>36473</v>
      </c>
      <c r="C11856" s="169" t="s">
        <v>187</v>
      </c>
    </row>
    <row r="11857" spans="1:3" ht="57">
      <c r="A11857" s="169" t="s">
        <v>21473</v>
      </c>
      <c r="B11857" s="170" t="s">
        <v>36474</v>
      </c>
      <c r="C11857" s="169" t="s">
        <v>187</v>
      </c>
    </row>
    <row r="11858" spans="1:3" ht="57">
      <c r="A11858" s="169" t="s">
        <v>21475</v>
      </c>
      <c r="B11858" s="170" t="s">
        <v>36475</v>
      </c>
      <c r="C11858" s="169" t="s">
        <v>187</v>
      </c>
    </row>
    <row r="11859" spans="1:3" ht="57">
      <c r="A11859" s="169" t="s">
        <v>21477</v>
      </c>
      <c r="B11859" s="170" t="s">
        <v>36476</v>
      </c>
      <c r="C11859" s="169" t="s">
        <v>187</v>
      </c>
    </row>
    <row r="11860" spans="1:3" ht="57">
      <c r="A11860" s="169" t="s">
        <v>21479</v>
      </c>
      <c r="B11860" s="170" t="s">
        <v>36477</v>
      </c>
      <c r="C11860" s="169" t="s">
        <v>187</v>
      </c>
    </row>
    <row r="11861" spans="1:3" ht="57">
      <c r="A11861" s="169" t="s">
        <v>21481</v>
      </c>
      <c r="B11861" s="170" t="s">
        <v>36478</v>
      </c>
      <c r="C11861" s="169" t="s">
        <v>187</v>
      </c>
    </row>
    <row r="11862" spans="1:3" ht="57">
      <c r="A11862" s="169" t="s">
        <v>21483</v>
      </c>
      <c r="B11862" s="170" t="s">
        <v>36479</v>
      </c>
      <c r="C11862" s="169" t="s">
        <v>187</v>
      </c>
    </row>
    <row r="11863" spans="1:3" ht="42.75">
      <c r="A11863" s="169" t="s">
        <v>21485</v>
      </c>
      <c r="B11863" s="170" t="s">
        <v>36480</v>
      </c>
      <c r="C11863" s="169" t="s">
        <v>187</v>
      </c>
    </row>
    <row r="11864" spans="1:3" ht="42.75">
      <c r="A11864" s="169" t="s">
        <v>21487</v>
      </c>
      <c r="B11864" s="170" t="s">
        <v>36481</v>
      </c>
      <c r="C11864" s="169" t="s">
        <v>187</v>
      </c>
    </row>
    <row r="11865" spans="1:3" ht="42.75">
      <c r="A11865" s="169" t="s">
        <v>21489</v>
      </c>
      <c r="B11865" s="170" t="s">
        <v>36482</v>
      </c>
      <c r="C11865" s="169" t="s">
        <v>187</v>
      </c>
    </row>
    <row r="11866" spans="1:3" ht="42.75">
      <c r="A11866" s="169" t="s">
        <v>21491</v>
      </c>
      <c r="B11866" s="170" t="s">
        <v>36483</v>
      </c>
      <c r="C11866" s="169" t="s">
        <v>187</v>
      </c>
    </row>
    <row r="11867" spans="1:3" ht="42.75">
      <c r="A11867" s="169" t="s">
        <v>21493</v>
      </c>
      <c r="B11867" s="170" t="s">
        <v>36484</v>
      </c>
      <c r="C11867" s="169" t="s">
        <v>187</v>
      </c>
    </row>
    <row r="11868" spans="1:3" ht="42.75">
      <c r="A11868" s="169" t="s">
        <v>21495</v>
      </c>
      <c r="B11868" s="170" t="s">
        <v>36485</v>
      </c>
      <c r="C11868" s="169" t="s">
        <v>187</v>
      </c>
    </row>
    <row r="11869" spans="1:3" ht="42.75">
      <c r="A11869" s="169" t="s">
        <v>21497</v>
      </c>
      <c r="B11869" s="170" t="s">
        <v>36486</v>
      </c>
      <c r="C11869" s="169" t="s">
        <v>187</v>
      </c>
    </row>
    <row r="11870" spans="1:3" ht="42.75">
      <c r="A11870" s="169" t="s">
        <v>21499</v>
      </c>
      <c r="B11870" s="170" t="s">
        <v>36487</v>
      </c>
      <c r="C11870" s="169" t="s">
        <v>187</v>
      </c>
    </row>
    <row r="11871" spans="1:3" ht="42.75">
      <c r="A11871" s="169" t="s">
        <v>21501</v>
      </c>
      <c r="B11871" s="170" t="s">
        <v>36488</v>
      </c>
      <c r="C11871" s="169" t="s">
        <v>187</v>
      </c>
    </row>
    <row r="11872" spans="1:3" ht="42.75">
      <c r="A11872" s="169" t="s">
        <v>21503</v>
      </c>
      <c r="B11872" s="170" t="s">
        <v>36489</v>
      </c>
      <c r="C11872" s="169" t="s">
        <v>187</v>
      </c>
    </row>
    <row r="11873" spans="1:3" ht="42.75">
      <c r="A11873" s="169" t="s">
        <v>21505</v>
      </c>
      <c r="B11873" s="170" t="s">
        <v>36490</v>
      </c>
      <c r="C11873" s="169" t="s">
        <v>187</v>
      </c>
    </row>
    <row r="11874" spans="1:3" ht="42.75">
      <c r="A11874" s="169" t="s">
        <v>21507</v>
      </c>
      <c r="B11874" s="170" t="s">
        <v>36491</v>
      </c>
      <c r="C11874" s="169" t="s">
        <v>187</v>
      </c>
    </row>
    <row r="11875" spans="1:3" ht="42.75">
      <c r="A11875" s="169" t="s">
        <v>21509</v>
      </c>
      <c r="B11875" s="170" t="s">
        <v>36492</v>
      </c>
      <c r="C11875" s="169" t="s">
        <v>187</v>
      </c>
    </row>
    <row r="11876" spans="1:3" ht="42.75">
      <c r="A11876" s="169" t="s">
        <v>21511</v>
      </c>
      <c r="B11876" s="170" t="s">
        <v>36493</v>
      </c>
      <c r="C11876" s="169" t="s">
        <v>187</v>
      </c>
    </row>
    <row r="11877" spans="1:3" ht="42.75">
      <c r="A11877" s="169" t="s">
        <v>21513</v>
      </c>
      <c r="B11877" s="170" t="s">
        <v>36494</v>
      </c>
      <c r="C11877" s="169" t="s">
        <v>187</v>
      </c>
    </row>
    <row r="11878" spans="1:3" ht="42.75">
      <c r="A11878" s="169" t="s">
        <v>21515</v>
      </c>
      <c r="B11878" s="170" t="s">
        <v>36495</v>
      </c>
      <c r="C11878" s="169" t="s">
        <v>187</v>
      </c>
    </row>
    <row r="11879" spans="1:3" ht="57">
      <c r="A11879" s="169" t="s">
        <v>21517</v>
      </c>
      <c r="B11879" s="170" t="s">
        <v>36496</v>
      </c>
      <c r="C11879" s="169" t="s">
        <v>187</v>
      </c>
    </row>
    <row r="11880" spans="1:3" ht="57">
      <c r="A11880" s="169" t="s">
        <v>21519</v>
      </c>
      <c r="B11880" s="170" t="s">
        <v>36497</v>
      </c>
      <c r="C11880" s="169" t="s">
        <v>187</v>
      </c>
    </row>
    <row r="11881" spans="1:3" ht="57">
      <c r="A11881" s="169" t="s">
        <v>21521</v>
      </c>
      <c r="B11881" s="170" t="s">
        <v>36498</v>
      </c>
      <c r="C11881" s="169" t="s">
        <v>187</v>
      </c>
    </row>
    <row r="11882" spans="1:3" ht="57">
      <c r="A11882" s="169" t="s">
        <v>21523</v>
      </c>
      <c r="B11882" s="170" t="s">
        <v>36499</v>
      </c>
      <c r="C11882" s="169" t="s">
        <v>187</v>
      </c>
    </row>
    <row r="11883" spans="1:3" ht="57">
      <c r="A11883" s="169" t="s">
        <v>21525</v>
      </c>
      <c r="B11883" s="170" t="s">
        <v>36500</v>
      </c>
      <c r="C11883" s="169" t="s">
        <v>187</v>
      </c>
    </row>
    <row r="11884" spans="1:3" ht="57">
      <c r="A11884" s="169" t="s">
        <v>21527</v>
      </c>
      <c r="B11884" s="170" t="s">
        <v>36501</v>
      </c>
      <c r="C11884" s="169" t="s">
        <v>187</v>
      </c>
    </row>
    <row r="11885" spans="1:3" ht="57">
      <c r="A11885" s="169" t="s">
        <v>21529</v>
      </c>
      <c r="B11885" s="170" t="s">
        <v>36502</v>
      </c>
      <c r="C11885" s="169" t="s">
        <v>187</v>
      </c>
    </row>
    <row r="11886" spans="1:3" ht="57">
      <c r="A11886" s="169" t="s">
        <v>21531</v>
      </c>
      <c r="B11886" s="170" t="s">
        <v>36503</v>
      </c>
      <c r="C11886" s="169" t="s">
        <v>187</v>
      </c>
    </row>
    <row r="11887" spans="1:3" ht="57">
      <c r="A11887" s="169" t="s">
        <v>21533</v>
      </c>
      <c r="B11887" s="170" t="s">
        <v>36504</v>
      </c>
      <c r="C11887" s="169" t="s">
        <v>187</v>
      </c>
    </row>
    <row r="11888" spans="1:3" ht="57">
      <c r="A11888" s="169" t="s">
        <v>21535</v>
      </c>
      <c r="B11888" s="170" t="s">
        <v>36505</v>
      </c>
      <c r="C11888" s="169" t="s">
        <v>187</v>
      </c>
    </row>
    <row r="11889" spans="1:3" ht="57">
      <c r="A11889" s="169" t="s">
        <v>21537</v>
      </c>
      <c r="B11889" s="170" t="s">
        <v>36506</v>
      </c>
      <c r="C11889" s="169" t="s">
        <v>187</v>
      </c>
    </row>
    <row r="11890" spans="1:3" ht="57">
      <c r="A11890" s="169" t="s">
        <v>21539</v>
      </c>
      <c r="B11890" s="170" t="s">
        <v>36507</v>
      </c>
      <c r="C11890" s="169" t="s">
        <v>187</v>
      </c>
    </row>
    <row r="11891" spans="1:3" ht="57">
      <c r="A11891" s="169" t="s">
        <v>21541</v>
      </c>
      <c r="B11891" s="170" t="s">
        <v>36508</v>
      </c>
      <c r="C11891" s="169" t="s">
        <v>187</v>
      </c>
    </row>
    <row r="11892" spans="1:3" ht="57">
      <c r="A11892" s="169" t="s">
        <v>21543</v>
      </c>
      <c r="B11892" s="170" t="s">
        <v>36509</v>
      </c>
      <c r="C11892" s="169" t="s">
        <v>187</v>
      </c>
    </row>
    <row r="11893" spans="1:3" ht="57">
      <c r="A11893" s="169" t="s">
        <v>21545</v>
      </c>
      <c r="B11893" s="170" t="s">
        <v>36510</v>
      </c>
      <c r="C11893" s="169" t="s">
        <v>187</v>
      </c>
    </row>
    <row r="11894" spans="1:3" ht="57">
      <c r="A11894" s="169" t="s">
        <v>21547</v>
      </c>
      <c r="B11894" s="170" t="s">
        <v>36511</v>
      </c>
      <c r="C11894" s="169" t="s">
        <v>187</v>
      </c>
    </row>
    <row r="11895" spans="1:3" ht="57">
      <c r="A11895" s="169" t="s">
        <v>21549</v>
      </c>
      <c r="B11895" s="170" t="s">
        <v>36512</v>
      </c>
      <c r="C11895" s="169" t="s">
        <v>187</v>
      </c>
    </row>
    <row r="11896" spans="1:3" ht="57">
      <c r="A11896" s="169" t="s">
        <v>21551</v>
      </c>
      <c r="B11896" s="170" t="s">
        <v>36513</v>
      </c>
      <c r="C11896" s="169" t="s">
        <v>187</v>
      </c>
    </row>
    <row r="11897" spans="1:3" ht="57">
      <c r="A11897" s="169" t="s">
        <v>21553</v>
      </c>
      <c r="B11897" s="170" t="s">
        <v>36514</v>
      </c>
      <c r="C11897" s="169" t="s">
        <v>187</v>
      </c>
    </row>
    <row r="11898" spans="1:3" ht="57">
      <c r="A11898" s="169" t="s">
        <v>21555</v>
      </c>
      <c r="B11898" s="170" t="s">
        <v>36515</v>
      </c>
      <c r="C11898" s="169" t="s">
        <v>187</v>
      </c>
    </row>
    <row r="11899" spans="1:3" ht="57">
      <c r="A11899" s="169" t="s">
        <v>21557</v>
      </c>
      <c r="B11899" s="170" t="s">
        <v>36516</v>
      </c>
      <c r="C11899" s="169" t="s">
        <v>187</v>
      </c>
    </row>
    <row r="11900" spans="1:3" ht="57">
      <c r="A11900" s="169" t="s">
        <v>21559</v>
      </c>
      <c r="B11900" s="170" t="s">
        <v>36517</v>
      </c>
      <c r="C11900" s="169" t="s">
        <v>187</v>
      </c>
    </row>
    <row r="11901" spans="1:3" ht="57">
      <c r="A11901" s="169" t="s">
        <v>21561</v>
      </c>
      <c r="B11901" s="170" t="s">
        <v>36518</v>
      </c>
      <c r="C11901" s="169" t="s">
        <v>187</v>
      </c>
    </row>
    <row r="11902" spans="1:3" ht="57">
      <c r="A11902" s="169" t="s">
        <v>21563</v>
      </c>
      <c r="B11902" s="170" t="s">
        <v>36519</v>
      </c>
      <c r="C11902" s="169" t="s">
        <v>187</v>
      </c>
    </row>
    <row r="11903" spans="1:3" ht="57">
      <c r="A11903" s="169" t="s">
        <v>21565</v>
      </c>
      <c r="B11903" s="170" t="s">
        <v>36520</v>
      </c>
      <c r="C11903" s="169" t="s">
        <v>187</v>
      </c>
    </row>
    <row r="11904" spans="1:3" ht="57">
      <c r="A11904" s="169" t="s">
        <v>21567</v>
      </c>
      <c r="B11904" s="170" t="s">
        <v>36521</v>
      </c>
      <c r="C11904" s="169" t="s">
        <v>187</v>
      </c>
    </row>
    <row r="11905" spans="1:3" ht="57">
      <c r="A11905" s="169" t="s">
        <v>21569</v>
      </c>
      <c r="B11905" s="170" t="s">
        <v>36522</v>
      </c>
      <c r="C11905" s="169" t="s">
        <v>187</v>
      </c>
    </row>
    <row r="11906" spans="1:3" ht="57">
      <c r="A11906" s="169" t="s">
        <v>21571</v>
      </c>
      <c r="B11906" s="170" t="s">
        <v>36523</v>
      </c>
      <c r="C11906" s="169" t="s">
        <v>187</v>
      </c>
    </row>
    <row r="11907" spans="1:3" ht="57">
      <c r="A11907" s="169" t="s">
        <v>21573</v>
      </c>
      <c r="B11907" s="170" t="s">
        <v>36524</v>
      </c>
      <c r="C11907" s="169" t="s">
        <v>187</v>
      </c>
    </row>
    <row r="11908" spans="1:3" ht="57">
      <c r="A11908" s="169" t="s">
        <v>21575</v>
      </c>
      <c r="B11908" s="170" t="s">
        <v>36525</v>
      </c>
      <c r="C11908" s="169" t="s">
        <v>187</v>
      </c>
    </row>
    <row r="11909" spans="1:3" ht="57">
      <c r="A11909" s="169" t="s">
        <v>21577</v>
      </c>
      <c r="B11909" s="170" t="s">
        <v>36526</v>
      </c>
      <c r="C11909" s="169" t="s">
        <v>187</v>
      </c>
    </row>
    <row r="11910" spans="1:3" ht="57">
      <c r="A11910" s="169" t="s">
        <v>21579</v>
      </c>
      <c r="B11910" s="170" t="s">
        <v>36527</v>
      </c>
      <c r="C11910" s="169" t="s">
        <v>187</v>
      </c>
    </row>
    <row r="11911" spans="1:3" ht="57">
      <c r="A11911" s="169" t="s">
        <v>21581</v>
      </c>
      <c r="B11911" s="170" t="s">
        <v>36528</v>
      </c>
      <c r="C11911" s="169" t="s">
        <v>187</v>
      </c>
    </row>
    <row r="11912" spans="1:3" ht="57">
      <c r="A11912" s="169" t="s">
        <v>21583</v>
      </c>
      <c r="B11912" s="170" t="s">
        <v>36529</v>
      </c>
      <c r="C11912" s="169" t="s">
        <v>187</v>
      </c>
    </row>
    <row r="11913" spans="1:3" ht="57">
      <c r="A11913" s="169" t="s">
        <v>21585</v>
      </c>
      <c r="B11913" s="170" t="s">
        <v>36530</v>
      </c>
      <c r="C11913" s="169" t="s">
        <v>187</v>
      </c>
    </row>
    <row r="11914" spans="1:3" ht="57">
      <c r="A11914" s="169" t="s">
        <v>21587</v>
      </c>
      <c r="B11914" s="170" t="s">
        <v>36531</v>
      </c>
      <c r="C11914" s="169" t="s">
        <v>187</v>
      </c>
    </row>
    <row r="11915" spans="1:3">
      <c r="A11915" s="169" t="s">
        <v>36532</v>
      </c>
      <c r="B11915" s="170" t="s">
        <v>36533</v>
      </c>
    </row>
    <row r="11916" spans="1:3" ht="42.75">
      <c r="A11916" s="169" t="s">
        <v>21589</v>
      </c>
      <c r="B11916" s="170" t="s">
        <v>36534</v>
      </c>
      <c r="C11916" s="169" t="s">
        <v>177</v>
      </c>
    </row>
    <row r="11917" spans="1:3">
      <c r="A11917" s="169" t="s">
        <v>21591</v>
      </c>
      <c r="B11917" s="170" t="s">
        <v>36535</v>
      </c>
      <c r="C11917" s="169" t="s">
        <v>177</v>
      </c>
    </row>
    <row r="11918" spans="1:3" ht="28.5">
      <c r="A11918" s="169" t="s">
        <v>21593</v>
      </c>
      <c r="B11918" s="170" t="s">
        <v>36536</v>
      </c>
      <c r="C11918" s="169" t="s">
        <v>177</v>
      </c>
    </row>
    <row r="11919" spans="1:3">
      <c r="A11919" s="169" t="s">
        <v>36537</v>
      </c>
      <c r="B11919" s="170" t="s">
        <v>36538</v>
      </c>
    </row>
    <row r="11920" spans="1:3" ht="28.5">
      <c r="A11920" s="169" t="s">
        <v>21595</v>
      </c>
      <c r="B11920" s="170" t="s">
        <v>36539</v>
      </c>
      <c r="C11920" s="169" t="s">
        <v>177</v>
      </c>
    </row>
    <row r="11921" spans="1:3">
      <c r="A11921" s="169" t="s">
        <v>36540</v>
      </c>
      <c r="B11921" s="170" t="s">
        <v>36541</v>
      </c>
    </row>
    <row r="11922" spans="1:3">
      <c r="A11922" s="169" t="s">
        <v>21597</v>
      </c>
      <c r="B11922" s="170" t="s">
        <v>36542</v>
      </c>
      <c r="C11922" s="169" t="s">
        <v>177</v>
      </c>
    </row>
    <row r="11923" spans="1:3">
      <c r="A11923" s="169" t="s">
        <v>36543</v>
      </c>
      <c r="B11923" s="170" t="s">
        <v>36544</v>
      </c>
    </row>
    <row r="11924" spans="1:3">
      <c r="A11924" s="169" t="s">
        <v>21599</v>
      </c>
      <c r="B11924" s="170" t="s">
        <v>36545</v>
      </c>
      <c r="C11924" s="169" t="s">
        <v>352</v>
      </c>
    </row>
    <row r="11925" spans="1:3">
      <c r="A11925" s="169" t="s">
        <v>36546</v>
      </c>
      <c r="B11925" s="170" t="s">
        <v>36547</v>
      </c>
    </row>
    <row r="11926" spans="1:3" ht="28.5">
      <c r="A11926" s="169" t="s">
        <v>21601</v>
      </c>
      <c r="B11926" s="170" t="s">
        <v>36548</v>
      </c>
      <c r="C11926" s="169" t="s">
        <v>177</v>
      </c>
    </row>
    <row r="11927" spans="1:3">
      <c r="A11927" s="169" t="s">
        <v>36549</v>
      </c>
      <c r="B11927" s="170" t="s">
        <v>36550</v>
      </c>
    </row>
    <row r="11928" spans="1:3">
      <c r="A11928" s="169" t="s">
        <v>21603</v>
      </c>
      <c r="B11928" s="170" t="s">
        <v>36551</v>
      </c>
      <c r="C11928" s="169" t="s">
        <v>177</v>
      </c>
    </row>
    <row r="11929" spans="1:3">
      <c r="A11929" s="169" t="s">
        <v>21605</v>
      </c>
      <c r="B11929" s="170" t="s">
        <v>36552</v>
      </c>
      <c r="C11929" s="169" t="s">
        <v>177</v>
      </c>
    </row>
    <row r="11930" spans="1:3">
      <c r="A11930" s="169" t="s">
        <v>21607</v>
      </c>
      <c r="B11930" s="170" t="s">
        <v>36553</v>
      </c>
      <c r="C11930" s="169" t="s">
        <v>177</v>
      </c>
    </row>
    <row r="11931" spans="1:3">
      <c r="A11931" s="169" t="s">
        <v>21609</v>
      </c>
      <c r="B11931" s="170" t="s">
        <v>36554</v>
      </c>
      <c r="C11931" s="169" t="s">
        <v>177</v>
      </c>
    </row>
    <row r="11932" spans="1:3">
      <c r="A11932" s="169" t="s">
        <v>21611</v>
      </c>
      <c r="B11932" s="170" t="s">
        <v>36555</v>
      </c>
      <c r="C11932" s="169" t="s">
        <v>177</v>
      </c>
    </row>
    <row r="11933" spans="1:3">
      <c r="A11933" s="169" t="s">
        <v>21613</v>
      </c>
      <c r="B11933" s="170" t="s">
        <v>36556</v>
      </c>
      <c r="C11933" s="169" t="s">
        <v>177</v>
      </c>
    </row>
    <row r="11934" spans="1:3" ht="28.5">
      <c r="A11934" s="169" t="s">
        <v>21615</v>
      </c>
      <c r="B11934" s="170" t="s">
        <v>36557</v>
      </c>
      <c r="C11934" s="169" t="s">
        <v>177</v>
      </c>
    </row>
    <row r="11935" spans="1:3">
      <c r="A11935" s="169" t="s">
        <v>36558</v>
      </c>
      <c r="B11935" s="170" t="s">
        <v>36559</v>
      </c>
    </row>
    <row r="11936" spans="1:3">
      <c r="A11936" s="169" t="s">
        <v>21617</v>
      </c>
      <c r="B11936" s="170" t="s">
        <v>36560</v>
      </c>
      <c r="C11936" s="169" t="s">
        <v>177</v>
      </c>
    </row>
    <row r="11937" spans="1:3">
      <c r="A11937" s="169" t="s">
        <v>36561</v>
      </c>
      <c r="B11937" s="170" t="s">
        <v>36562</v>
      </c>
    </row>
    <row r="11938" spans="1:3" ht="28.5">
      <c r="A11938" s="169" t="s">
        <v>21619</v>
      </c>
      <c r="B11938" s="170" t="s">
        <v>36563</v>
      </c>
      <c r="C11938" s="169" t="s">
        <v>177</v>
      </c>
    </row>
    <row r="11939" spans="1:3">
      <c r="A11939" s="169" t="s">
        <v>36564</v>
      </c>
      <c r="B11939" s="170" t="s">
        <v>36565</v>
      </c>
    </row>
    <row r="11940" spans="1:3">
      <c r="A11940" s="169" t="s">
        <v>21621</v>
      </c>
      <c r="B11940" s="170" t="s">
        <v>36566</v>
      </c>
      <c r="C11940" s="169" t="s">
        <v>352</v>
      </c>
    </row>
    <row r="11941" spans="1:3">
      <c r="A11941" s="169" t="s">
        <v>21623</v>
      </c>
      <c r="B11941" s="170" t="s">
        <v>36567</v>
      </c>
      <c r="C11941" s="169" t="s">
        <v>177</v>
      </c>
    </row>
    <row r="11942" spans="1:3">
      <c r="A11942" s="169" t="s">
        <v>21625</v>
      </c>
      <c r="B11942" s="170" t="s">
        <v>36568</v>
      </c>
      <c r="C11942" s="169" t="s">
        <v>177</v>
      </c>
    </row>
    <row r="11943" spans="1:3">
      <c r="A11943" s="169" t="s">
        <v>21627</v>
      </c>
      <c r="B11943" s="170" t="s">
        <v>36569</v>
      </c>
      <c r="C11943" s="169" t="s">
        <v>177</v>
      </c>
    </row>
    <row r="11944" spans="1:3">
      <c r="A11944" s="169" t="s">
        <v>21629</v>
      </c>
      <c r="B11944" s="170" t="s">
        <v>36570</v>
      </c>
      <c r="C11944" s="169" t="s">
        <v>177</v>
      </c>
    </row>
    <row r="11945" spans="1:3">
      <c r="A11945" s="169" t="s">
        <v>21631</v>
      </c>
      <c r="B11945" s="170" t="s">
        <v>36571</v>
      </c>
      <c r="C11945" s="169" t="s">
        <v>177</v>
      </c>
    </row>
    <row r="11946" spans="1:3">
      <c r="A11946" s="169" t="s">
        <v>21633</v>
      </c>
      <c r="B11946" s="170" t="s">
        <v>36572</v>
      </c>
      <c r="C11946" s="169" t="s">
        <v>171</v>
      </c>
    </row>
    <row r="11947" spans="1:3">
      <c r="A11947" s="169" t="s">
        <v>21635</v>
      </c>
      <c r="B11947" s="170" t="s">
        <v>36573</v>
      </c>
      <c r="C11947" s="169" t="s">
        <v>171</v>
      </c>
    </row>
    <row r="11948" spans="1:3" ht="28.5">
      <c r="A11948" s="169" t="s">
        <v>21637</v>
      </c>
      <c r="B11948" s="170" t="s">
        <v>36574</v>
      </c>
      <c r="C11948" s="169" t="s">
        <v>177</v>
      </c>
    </row>
    <row r="11949" spans="1:3">
      <c r="A11949" s="169" t="s">
        <v>21639</v>
      </c>
      <c r="B11949" s="170" t="s">
        <v>36575</v>
      </c>
      <c r="C11949" s="169" t="s">
        <v>177</v>
      </c>
    </row>
    <row r="11950" spans="1:3">
      <c r="A11950" s="169" t="s">
        <v>21641</v>
      </c>
      <c r="B11950" s="170" t="s">
        <v>36576</v>
      </c>
      <c r="C11950" s="169" t="s">
        <v>171</v>
      </c>
    </row>
    <row r="11951" spans="1:3">
      <c r="A11951" s="169" t="s">
        <v>21643</v>
      </c>
      <c r="B11951" s="170" t="s">
        <v>36577</v>
      </c>
      <c r="C11951" s="169" t="s">
        <v>171</v>
      </c>
    </row>
    <row r="11952" spans="1:3">
      <c r="A11952" s="169" t="s">
        <v>21645</v>
      </c>
      <c r="B11952" s="170" t="s">
        <v>36578</v>
      </c>
      <c r="C11952" s="169" t="s">
        <v>177</v>
      </c>
    </row>
    <row r="11953" spans="1:3">
      <c r="A11953" s="169" t="s">
        <v>21647</v>
      </c>
      <c r="B11953" s="170" t="s">
        <v>36579</v>
      </c>
      <c r="C11953" s="169" t="s">
        <v>171</v>
      </c>
    </row>
    <row r="11954" spans="1:3" ht="28.5">
      <c r="A11954" s="169" t="s">
        <v>21649</v>
      </c>
      <c r="B11954" s="170" t="s">
        <v>36580</v>
      </c>
      <c r="C11954" s="169" t="s">
        <v>171</v>
      </c>
    </row>
    <row r="11955" spans="1:3">
      <c r="A11955" s="169" t="s">
        <v>21651</v>
      </c>
      <c r="B11955" s="170" t="s">
        <v>36581</v>
      </c>
      <c r="C11955" s="169" t="s">
        <v>171</v>
      </c>
    </row>
    <row r="11956" spans="1:3">
      <c r="A11956" s="169" t="s">
        <v>21653</v>
      </c>
      <c r="B11956" s="170" t="s">
        <v>36582</v>
      </c>
      <c r="C11956" s="169" t="s">
        <v>171</v>
      </c>
    </row>
    <row r="11957" spans="1:3">
      <c r="A11957" s="169" t="s">
        <v>36583</v>
      </c>
      <c r="B11957" s="170" t="s">
        <v>36584</v>
      </c>
    </row>
    <row r="11958" spans="1:3">
      <c r="A11958" s="169" t="s">
        <v>21655</v>
      </c>
      <c r="B11958" s="170" t="s">
        <v>36585</v>
      </c>
      <c r="C11958" s="169" t="s">
        <v>23440</v>
      </c>
    </row>
    <row r="11959" spans="1:3">
      <c r="A11959" s="169" t="s">
        <v>21657</v>
      </c>
      <c r="B11959" s="170" t="s">
        <v>36586</v>
      </c>
      <c r="C11959" s="169" t="s">
        <v>23440</v>
      </c>
    </row>
    <row r="11960" spans="1:3">
      <c r="A11960" s="169" t="s">
        <v>36587</v>
      </c>
      <c r="B11960" s="170" t="s">
        <v>36588</v>
      </c>
    </row>
    <row r="11961" spans="1:3">
      <c r="A11961" s="169" t="s">
        <v>21659</v>
      </c>
      <c r="B11961" s="170" t="s">
        <v>36589</v>
      </c>
      <c r="C11961" s="169" t="s">
        <v>23440</v>
      </c>
    </row>
    <row r="11962" spans="1:3">
      <c r="A11962" s="169" t="s">
        <v>21661</v>
      </c>
      <c r="B11962" s="170" t="s">
        <v>36590</v>
      </c>
      <c r="C11962" s="169" t="s">
        <v>23440</v>
      </c>
    </row>
    <row r="11963" spans="1:3">
      <c r="A11963" s="169" t="s">
        <v>36591</v>
      </c>
      <c r="B11963" s="170" t="s">
        <v>36592</v>
      </c>
      <c r="C11963" s="169" t="s">
        <v>23440</v>
      </c>
    </row>
    <row r="11964" spans="1:3">
      <c r="A11964" s="169" t="s">
        <v>21663</v>
      </c>
      <c r="B11964" s="170" t="s">
        <v>36593</v>
      </c>
      <c r="C11964" s="169" t="s">
        <v>23440</v>
      </c>
    </row>
    <row r="11965" spans="1:3">
      <c r="A11965" s="169" t="s">
        <v>21665</v>
      </c>
      <c r="B11965" s="170" t="s">
        <v>36594</v>
      </c>
      <c r="C11965" s="169" t="s">
        <v>23440</v>
      </c>
    </row>
    <row r="11966" spans="1:3">
      <c r="A11966" s="169" t="s">
        <v>21667</v>
      </c>
      <c r="B11966" s="170" t="s">
        <v>36595</v>
      </c>
      <c r="C11966" s="169" t="s">
        <v>23440</v>
      </c>
    </row>
    <row r="11967" spans="1:3">
      <c r="A11967" s="169" t="s">
        <v>36596</v>
      </c>
      <c r="B11967" s="170" t="s">
        <v>36597</v>
      </c>
    </row>
    <row r="11968" spans="1:3">
      <c r="A11968" s="169" t="s">
        <v>21669</v>
      </c>
      <c r="B11968" s="170" t="s">
        <v>36598</v>
      </c>
      <c r="C11968" s="169" t="s">
        <v>23440</v>
      </c>
    </row>
    <row r="11969" spans="1:3">
      <c r="A11969" s="169" t="s">
        <v>36599</v>
      </c>
      <c r="B11969" s="170" t="s">
        <v>36600</v>
      </c>
    </row>
    <row r="11970" spans="1:3">
      <c r="A11970" s="169" t="s">
        <v>21671</v>
      </c>
      <c r="B11970" s="170" t="s">
        <v>36601</v>
      </c>
      <c r="C11970" s="169" t="s">
        <v>177</v>
      </c>
    </row>
    <row r="11971" spans="1:3">
      <c r="A11971" s="169" t="s">
        <v>21673</v>
      </c>
      <c r="B11971" s="170" t="s">
        <v>36602</v>
      </c>
      <c r="C11971" s="169" t="s">
        <v>177</v>
      </c>
    </row>
    <row r="11972" spans="1:3">
      <c r="A11972" s="169" t="s">
        <v>36603</v>
      </c>
      <c r="B11972" s="170" t="s">
        <v>36604</v>
      </c>
    </row>
    <row r="11973" spans="1:3" ht="28.5">
      <c r="A11973" s="169" t="s">
        <v>21675</v>
      </c>
      <c r="B11973" s="170" t="s">
        <v>36605</v>
      </c>
      <c r="C11973" s="169" t="s">
        <v>171</v>
      </c>
    </row>
    <row r="11974" spans="1:3" ht="28.5">
      <c r="A11974" s="169" t="s">
        <v>21677</v>
      </c>
      <c r="B11974" s="170" t="s">
        <v>36606</v>
      </c>
      <c r="C11974" s="169" t="s">
        <v>23440</v>
      </c>
    </row>
    <row r="11975" spans="1:3">
      <c r="A11975" s="169" t="s">
        <v>21679</v>
      </c>
      <c r="B11975" s="170" t="s">
        <v>36607</v>
      </c>
      <c r="C11975" s="169" t="s">
        <v>187</v>
      </c>
    </row>
    <row r="11976" spans="1:3">
      <c r="A11976" s="169" t="s">
        <v>36608</v>
      </c>
      <c r="B11976" s="170" t="s">
        <v>36609</v>
      </c>
    </row>
    <row r="11977" spans="1:3" ht="28.5">
      <c r="A11977" s="169" t="s">
        <v>21681</v>
      </c>
      <c r="B11977" s="170" t="s">
        <v>36610</v>
      </c>
      <c r="C11977" s="169" t="s">
        <v>171</v>
      </c>
    </row>
    <row r="11978" spans="1:3">
      <c r="A11978" s="169" t="s">
        <v>36611</v>
      </c>
      <c r="B11978" s="170" t="s">
        <v>36612</v>
      </c>
    </row>
    <row r="11979" spans="1:3" ht="28.5">
      <c r="A11979" s="169" t="s">
        <v>21683</v>
      </c>
      <c r="B11979" s="170" t="s">
        <v>36613</v>
      </c>
      <c r="C11979" s="169" t="s">
        <v>187</v>
      </c>
    </row>
    <row r="11980" spans="1:3">
      <c r="A11980" s="169" t="s">
        <v>36614</v>
      </c>
      <c r="B11980" s="170" t="s">
        <v>36615</v>
      </c>
    </row>
    <row r="11981" spans="1:3">
      <c r="A11981" s="169" t="s">
        <v>36616</v>
      </c>
      <c r="B11981" s="170" t="s">
        <v>36617</v>
      </c>
    </row>
    <row r="11982" spans="1:3" ht="28.5">
      <c r="A11982" s="169" t="s">
        <v>21699</v>
      </c>
      <c r="B11982" s="170" t="s">
        <v>36618</v>
      </c>
      <c r="C11982" s="169" t="s">
        <v>177</v>
      </c>
    </row>
    <row r="11983" spans="1:3" ht="28.5">
      <c r="A11983" s="169" t="s">
        <v>21701</v>
      </c>
      <c r="B11983" s="170" t="s">
        <v>36619</v>
      </c>
      <c r="C11983" s="169" t="s">
        <v>177</v>
      </c>
    </row>
    <row r="11984" spans="1:3">
      <c r="A11984" s="169" t="s">
        <v>21703</v>
      </c>
      <c r="B11984" s="170" t="s">
        <v>36620</v>
      </c>
      <c r="C11984" s="169" t="s">
        <v>177</v>
      </c>
    </row>
    <row r="11985" spans="1:3">
      <c r="A11985" s="169" t="s">
        <v>21705</v>
      </c>
      <c r="B11985" s="170" t="s">
        <v>36621</v>
      </c>
      <c r="C11985" s="169" t="s">
        <v>177</v>
      </c>
    </row>
    <row r="11986" spans="1:3">
      <c r="A11986" s="169" t="s">
        <v>21707</v>
      </c>
      <c r="B11986" s="170" t="s">
        <v>36622</v>
      </c>
      <c r="C11986" s="169" t="s">
        <v>177</v>
      </c>
    </row>
    <row r="11987" spans="1:3" ht="28.5">
      <c r="A11987" s="169" t="s">
        <v>21709</v>
      </c>
      <c r="B11987" s="170" t="s">
        <v>36623</v>
      </c>
      <c r="C11987" s="169" t="s">
        <v>177</v>
      </c>
    </row>
    <row r="11988" spans="1:3">
      <c r="A11988" s="169" t="s">
        <v>36624</v>
      </c>
      <c r="B11988" s="170" t="s">
        <v>36625</v>
      </c>
    </row>
    <row r="11989" spans="1:3" ht="28.5">
      <c r="A11989" s="169" t="s">
        <v>21711</v>
      </c>
      <c r="B11989" s="170" t="s">
        <v>36626</v>
      </c>
      <c r="C11989" s="169" t="s">
        <v>177</v>
      </c>
    </row>
    <row r="11990" spans="1:3" ht="28.5">
      <c r="A11990" s="169" t="s">
        <v>21713</v>
      </c>
      <c r="B11990" s="170" t="s">
        <v>36627</v>
      </c>
      <c r="C11990" s="169" t="s">
        <v>177</v>
      </c>
    </row>
    <row r="11991" spans="1:3">
      <c r="A11991" s="169" t="s">
        <v>21715</v>
      </c>
      <c r="B11991" s="170" t="s">
        <v>36628</v>
      </c>
      <c r="C11991" s="169" t="s">
        <v>177</v>
      </c>
    </row>
    <row r="11992" spans="1:3" ht="28.5">
      <c r="A11992" s="169" t="s">
        <v>21717</v>
      </c>
      <c r="B11992" s="170" t="s">
        <v>36629</v>
      </c>
      <c r="C11992" s="169" t="s">
        <v>177</v>
      </c>
    </row>
    <row r="11993" spans="1:3">
      <c r="A11993" s="169" t="s">
        <v>21719</v>
      </c>
      <c r="B11993" s="170" t="s">
        <v>36630</v>
      </c>
      <c r="C11993" s="169" t="s">
        <v>177</v>
      </c>
    </row>
    <row r="11994" spans="1:3">
      <c r="A11994" s="169" t="s">
        <v>36631</v>
      </c>
      <c r="B11994" s="170" t="s">
        <v>36632</v>
      </c>
    </row>
    <row r="11995" spans="1:3" ht="28.5">
      <c r="A11995" s="169" t="s">
        <v>21721</v>
      </c>
      <c r="B11995" s="170" t="s">
        <v>36633</v>
      </c>
      <c r="C11995" s="169" t="s">
        <v>177</v>
      </c>
    </row>
    <row r="11996" spans="1:3" ht="28.5">
      <c r="A11996" s="169" t="s">
        <v>21723</v>
      </c>
      <c r="B11996" s="170" t="s">
        <v>36634</v>
      </c>
      <c r="C11996" s="169" t="s">
        <v>177</v>
      </c>
    </row>
    <row r="11997" spans="1:3">
      <c r="A11997" s="169" t="s">
        <v>21725</v>
      </c>
      <c r="B11997" s="170" t="s">
        <v>36635</v>
      </c>
      <c r="C11997" s="169" t="s">
        <v>177</v>
      </c>
    </row>
    <row r="11998" spans="1:3">
      <c r="A11998" s="169" t="s">
        <v>21727</v>
      </c>
      <c r="B11998" s="170" t="s">
        <v>36636</v>
      </c>
      <c r="C11998" s="169" t="s">
        <v>177</v>
      </c>
    </row>
    <row r="11999" spans="1:3">
      <c r="A11999" s="169" t="s">
        <v>21729</v>
      </c>
      <c r="B11999" s="170" t="s">
        <v>36637</v>
      </c>
      <c r="C11999" s="169" t="s">
        <v>177</v>
      </c>
    </row>
    <row r="12000" spans="1:3">
      <c r="A12000" s="169" t="s">
        <v>21731</v>
      </c>
      <c r="B12000" s="170" t="s">
        <v>36638</v>
      </c>
      <c r="C12000" s="169" t="s">
        <v>177</v>
      </c>
    </row>
    <row r="12001" spans="1:3">
      <c r="A12001" s="169" t="s">
        <v>36639</v>
      </c>
      <c r="B12001" s="170" t="s">
        <v>36640</v>
      </c>
    </row>
    <row r="12002" spans="1:3" ht="28.5">
      <c r="A12002" s="169" t="s">
        <v>21733</v>
      </c>
      <c r="B12002" s="170" t="s">
        <v>36641</v>
      </c>
      <c r="C12002" s="169" t="s">
        <v>177</v>
      </c>
    </row>
    <row r="12003" spans="1:3" ht="28.5">
      <c r="A12003" s="169" t="s">
        <v>21735</v>
      </c>
      <c r="B12003" s="170" t="s">
        <v>36642</v>
      </c>
      <c r="C12003" s="169" t="s">
        <v>177</v>
      </c>
    </row>
    <row r="12004" spans="1:3" ht="28.5">
      <c r="A12004" s="169" t="s">
        <v>21737</v>
      </c>
      <c r="B12004" s="170" t="s">
        <v>36643</v>
      </c>
      <c r="C12004" s="169" t="s">
        <v>177</v>
      </c>
    </row>
    <row r="12005" spans="1:3" ht="28.5">
      <c r="A12005" s="169" t="s">
        <v>21739</v>
      </c>
      <c r="B12005" s="170" t="s">
        <v>36644</v>
      </c>
      <c r="C12005" s="169" t="s">
        <v>177</v>
      </c>
    </row>
    <row r="12006" spans="1:3" ht="28.5">
      <c r="A12006" s="169" t="s">
        <v>21741</v>
      </c>
      <c r="B12006" s="170" t="s">
        <v>36645</v>
      </c>
      <c r="C12006" s="169" t="s">
        <v>177</v>
      </c>
    </row>
    <row r="12007" spans="1:3">
      <c r="A12007" s="169" t="s">
        <v>21743</v>
      </c>
      <c r="B12007" s="170" t="s">
        <v>36646</v>
      </c>
      <c r="C12007" s="169" t="s">
        <v>177</v>
      </c>
    </row>
    <row r="12008" spans="1:3">
      <c r="A12008" s="169" t="s">
        <v>36647</v>
      </c>
      <c r="B12008" s="170" t="s">
        <v>36648</v>
      </c>
    </row>
    <row r="12009" spans="1:3" ht="28.5">
      <c r="A12009" s="169" t="s">
        <v>21745</v>
      </c>
      <c r="B12009" s="170" t="s">
        <v>36649</v>
      </c>
      <c r="C12009" s="169" t="s">
        <v>177</v>
      </c>
    </row>
    <row r="12010" spans="1:3" ht="28.5">
      <c r="A12010" s="169" t="s">
        <v>21747</v>
      </c>
      <c r="B12010" s="170" t="s">
        <v>36650</v>
      </c>
      <c r="C12010" s="169" t="s">
        <v>177</v>
      </c>
    </row>
    <row r="12011" spans="1:3" ht="28.5">
      <c r="A12011" s="169" t="s">
        <v>21749</v>
      </c>
      <c r="B12011" s="170" t="s">
        <v>36651</v>
      </c>
      <c r="C12011" s="169" t="s">
        <v>177</v>
      </c>
    </row>
    <row r="12012" spans="1:3" ht="28.5">
      <c r="A12012" s="169" t="s">
        <v>21751</v>
      </c>
      <c r="B12012" s="170" t="s">
        <v>36652</v>
      </c>
      <c r="C12012" s="169" t="s">
        <v>177</v>
      </c>
    </row>
    <row r="12013" spans="1:3" ht="28.5">
      <c r="A12013" s="169" t="s">
        <v>21753</v>
      </c>
      <c r="B12013" s="170" t="s">
        <v>36653</v>
      </c>
      <c r="C12013" s="169" t="s">
        <v>177</v>
      </c>
    </row>
    <row r="12014" spans="1:3">
      <c r="A12014" s="169" t="s">
        <v>21755</v>
      </c>
      <c r="B12014" s="170" t="s">
        <v>36654</v>
      </c>
      <c r="C12014" s="169" t="s">
        <v>177</v>
      </c>
    </row>
    <row r="12015" spans="1:3">
      <c r="A12015" s="169" t="s">
        <v>36655</v>
      </c>
      <c r="B12015" s="170" t="s">
        <v>36656</v>
      </c>
    </row>
    <row r="12016" spans="1:3" ht="28.5">
      <c r="A12016" s="169" t="s">
        <v>21757</v>
      </c>
      <c r="B12016" s="170" t="s">
        <v>36657</v>
      </c>
      <c r="C12016" s="169" t="s">
        <v>177</v>
      </c>
    </row>
    <row r="12017" spans="1:3" ht="28.5">
      <c r="A12017" s="169" t="s">
        <v>21759</v>
      </c>
      <c r="B12017" s="170" t="s">
        <v>36658</v>
      </c>
      <c r="C12017" s="169" t="s">
        <v>177</v>
      </c>
    </row>
    <row r="12018" spans="1:3" ht="28.5">
      <c r="A12018" s="169" t="s">
        <v>21761</v>
      </c>
      <c r="B12018" s="170" t="s">
        <v>36659</v>
      </c>
      <c r="C12018" s="169" t="s">
        <v>177</v>
      </c>
    </row>
    <row r="12019" spans="1:3" ht="28.5">
      <c r="A12019" s="169" t="s">
        <v>21763</v>
      </c>
      <c r="B12019" s="170" t="s">
        <v>36660</v>
      </c>
      <c r="C12019" s="169" t="s">
        <v>177</v>
      </c>
    </row>
    <row r="12020" spans="1:3" ht="28.5">
      <c r="A12020" s="169" t="s">
        <v>21765</v>
      </c>
      <c r="B12020" s="170" t="s">
        <v>36661</v>
      </c>
      <c r="C12020" s="169" t="s">
        <v>177</v>
      </c>
    </row>
    <row r="12021" spans="1:3" ht="28.5">
      <c r="A12021" s="169" t="s">
        <v>21767</v>
      </c>
      <c r="B12021" s="170" t="s">
        <v>36662</v>
      </c>
      <c r="C12021" s="169" t="s">
        <v>177</v>
      </c>
    </row>
    <row r="12022" spans="1:3" ht="28.5">
      <c r="A12022" s="169" t="s">
        <v>21769</v>
      </c>
      <c r="B12022" s="170" t="s">
        <v>36663</v>
      </c>
      <c r="C12022" s="169" t="s">
        <v>177</v>
      </c>
    </row>
    <row r="12023" spans="1:3" ht="28.5">
      <c r="A12023" s="169" t="s">
        <v>21771</v>
      </c>
      <c r="B12023" s="170" t="s">
        <v>36664</v>
      </c>
      <c r="C12023" s="169" t="s">
        <v>177</v>
      </c>
    </row>
    <row r="12024" spans="1:3">
      <c r="A12024" s="169" t="s">
        <v>36665</v>
      </c>
      <c r="B12024" s="170" t="s">
        <v>36666</v>
      </c>
    </row>
    <row r="12025" spans="1:3" ht="28.5">
      <c r="A12025" s="169" t="s">
        <v>21773</v>
      </c>
      <c r="B12025" s="170" t="s">
        <v>36667</v>
      </c>
      <c r="C12025" s="169" t="s">
        <v>187</v>
      </c>
    </row>
    <row r="12026" spans="1:3" ht="28.5">
      <c r="A12026" s="169" t="s">
        <v>21775</v>
      </c>
      <c r="B12026" s="170" t="s">
        <v>36668</v>
      </c>
      <c r="C12026" s="169" t="s">
        <v>174</v>
      </c>
    </row>
    <row r="12027" spans="1:3">
      <c r="A12027" s="169" t="s">
        <v>21777</v>
      </c>
      <c r="B12027" s="170" t="s">
        <v>36669</v>
      </c>
      <c r="C12027" s="169" t="s">
        <v>174</v>
      </c>
    </row>
    <row r="12028" spans="1:3" ht="28.5">
      <c r="A12028" s="169" t="s">
        <v>21779</v>
      </c>
      <c r="B12028" s="170" t="s">
        <v>36670</v>
      </c>
      <c r="C12028" s="169" t="s">
        <v>174</v>
      </c>
    </row>
    <row r="12029" spans="1:3">
      <c r="A12029" s="169" t="s">
        <v>36671</v>
      </c>
      <c r="B12029" s="170" t="s">
        <v>36672</v>
      </c>
    </row>
    <row r="12030" spans="1:3" ht="28.5">
      <c r="A12030" s="169" t="s">
        <v>21781</v>
      </c>
      <c r="B12030" s="170" t="s">
        <v>36673</v>
      </c>
      <c r="C12030" s="169" t="s">
        <v>187</v>
      </c>
    </row>
    <row r="12031" spans="1:3" ht="42.75">
      <c r="A12031" s="169" t="s">
        <v>21783</v>
      </c>
      <c r="B12031" s="170" t="s">
        <v>36674</v>
      </c>
      <c r="C12031" s="169" t="s">
        <v>187</v>
      </c>
    </row>
    <row r="12032" spans="1:3" ht="42.75">
      <c r="A12032" s="169" t="s">
        <v>21785</v>
      </c>
      <c r="B12032" s="170" t="s">
        <v>36675</v>
      </c>
      <c r="C12032" s="169" t="s">
        <v>187</v>
      </c>
    </row>
    <row r="12033" spans="1:3" ht="57">
      <c r="A12033" s="169" t="s">
        <v>21787</v>
      </c>
      <c r="B12033" s="170" t="s">
        <v>36676</v>
      </c>
      <c r="C12033" s="169" t="s">
        <v>187</v>
      </c>
    </row>
    <row r="12034" spans="1:3" ht="57">
      <c r="A12034" s="169" t="s">
        <v>21789</v>
      </c>
      <c r="B12034" s="170" t="s">
        <v>36677</v>
      </c>
      <c r="C12034" s="169" t="s">
        <v>187</v>
      </c>
    </row>
    <row r="12035" spans="1:3" ht="57">
      <c r="A12035" s="169" t="s">
        <v>21791</v>
      </c>
      <c r="B12035" s="170" t="s">
        <v>36678</v>
      </c>
      <c r="C12035" s="169" t="s">
        <v>187</v>
      </c>
    </row>
    <row r="12036" spans="1:3" ht="42.75">
      <c r="A12036" s="169" t="s">
        <v>21793</v>
      </c>
      <c r="B12036" s="170" t="s">
        <v>36679</v>
      </c>
      <c r="C12036" s="169" t="s">
        <v>187</v>
      </c>
    </row>
    <row r="12037" spans="1:3">
      <c r="A12037" s="169" t="s">
        <v>21795</v>
      </c>
      <c r="B12037" s="170" t="s">
        <v>36680</v>
      </c>
      <c r="C12037" s="169" t="s">
        <v>187</v>
      </c>
    </row>
    <row r="12038" spans="1:3">
      <c r="A12038" s="169" t="s">
        <v>36681</v>
      </c>
      <c r="B12038" s="170" t="s">
        <v>36682</v>
      </c>
    </row>
    <row r="12039" spans="1:3" ht="28.5">
      <c r="A12039" s="169" t="s">
        <v>21797</v>
      </c>
      <c r="B12039" s="170" t="s">
        <v>36683</v>
      </c>
      <c r="C12039" s="169" t="s">
        <v>187</v>
      </c>
    </row>
    <row r="12040" spans="1:3" ht="28.5">
      <c r="A12040" s="169" t="s">
        <v>21799</v>
      </c>
      <c r="B12040" s="170" t="s">
        <v>36684</v>
      </c>
      <c r="C12040" s="169" t="s">
        <v>187</v>
      </c>
    </row>
    <row r="12041" spans="1:3" ht="28.5">
      <c r="A12041" s="169" t="s">
        <v>21801</v>
      </c>
      <c r="B12041" s="170" t="s">
        <v>36685</v>
      </c>
      <c r="C12041" s="169" t="s">
        <v>187</v>
      </c>
    </row>
    <row r="12042" spans="1:3">
      <c r="A12042" s="169" t="s">
        <v>36686</v>
      </c>
      <c r="B12042" s="170" t="s">
        <v>36687</v>
      </c>
    </row>
    <row r="12043" spans="1:3" ht="28.5">
      <c r="A12043" s="169" t="s">
        <v>21803</v>
      </c>
      <c r="B12043" s="170" t="s">
        <v>36688</v>
      </c>
      <c r="C12043" s="169" t="s">
        <v>187</v>
      </c>
    </row>
    <row r="12044" spans="1:3" ht="42.75">
      <c r="A12044" s="169" t="s">
        <v>21805</v>
      </c>
      <c r="B12044" s="170" t="s">
        <v>36689</v>
      </c>
      <c r="C12044" s="169" t="s">
        <v>174</v>
      </c>
    </row>
    <row r="12045" spans="1:3" ht="42.75">
      <c r="A12045" s="169" t="s">
        <v>21807</v>
      </c>
      <c r="B12045" s="170" t="s">
        <v>36690</v>
      </c>
      <c r="C12045" s="169" t="s">
        <v>174</v>
      </c>
    </row>
    <row r="12046" spans="1:3">
      <c r="A12046" s="169" t="s">
        <v>36691</v>
      </c>
      <c r="B12046" s="170" t="s">
        <v>36692</v>
      </c>
    </row>
    <row r="12047" spans="1:3" ht="28.5">
      <c r="A12047" s="169" t="s">
        <v>21809</v>
      </c>
      <c r="B12047" s="170" t="s">
        <v>36693</v>
      </c>
      <c r="C12047" s="169" t="s">
        <v>171</v>
      </c>
    </row>
    <row r="12048" spans="1:3">
      <c r="A12048" s="169" t="s">
        <v>36694</v>
      </c>
      <c r="B12048" s="170" t="s">
        <v>36695</v>
      </c>
    </row>
    <row r="12049" spans="1:3">
      <c r="A12049" s="169" t="s">
        <v>21811</v>
      </c>
      <c r="B12049" s="170" t="s">
        <v>36696</v>
      </c>
      <c r="C12049" s="169" t="s">
        <v>171</v>
      </c>
    </row>
    <row r="12050" spans="1:3">
      <c r="A12050" s="169" t="s">
        <v>36697</v>
      </c>
      <c r="B12050" s="170" t="s">
        <v>36698</v>
      </c>
    </row>
    <row r="12051" spans="1:3">
      <c r="A12051" s="169" t="s">
        <v>36699</v>
      </c>
      <c r="B12051" s="170" t="s">
        <v>24086</v>
      </c>
    </row>
    <row r="12052" spans="1:3" ht="28.5">
      <c r="A12052" s="169" t="s">
        <v>21813</v>
      </c>
      <c r="B12052" s="170" t="s">
        <v>36700</v>
      </c>
      <c r="C12052" s="169" t="s">
        <v>174</v>
      </c>
    </row>
    <row r="12053" spans="1:3" ht="28.5">
      <c r="A12053" s="169" t="s">
        <v>21815</v>
      </c>
      <c r="B12053" s="170" t="s">
        <v>36701</v>
      </c>
      <c r="C12053" s="169" t="s">
        <v>174</v>
      </c>
    </row>
    <row r="12054" spans="1:3" ht="28.5">
      <c r="A12054" s="169" t="s">
        <v>21817</v>
      </c>
      <c r="B12054" s="170" t="s">
        <v>36702</v>
      </c>
      <c r="C12054" s="169" t="s">
        <v>174</v>
      </c>
    </row>
    <row r="12055" spans="1:3" ht="28.5">
      <c r="A12055" s="169" t="s">
        <v>21819</v>
      </c>
      <c r="B12055" s="170" t="s">
        <v>36703</v>
      </c>
      <c r="C12055" s="169" t="s">
        <v>174</v>
      </c>
    </row>
    <row r="12056" spans="1:3" ht="28.5">
      <c r="A12056" s="169" t="s">
        <v>21821</v>
      </c>
      <c r="B12056" s="170" t="s">
        <v>36704</v>
      </c>
      <c r="C12056" s="169" t="s">
        <v>174</v>
      </c>
    </row>
    <row r="12057" spans="1:3" ht="28.5">
      <c r="A12057" s="169" t="s">
        <v>21823</v>
      </c>
      <c r="B12057" s="170" t="s">
        <v>36705</v>
      </c>
      <c r="C12057" s="169" t="s">
        <v>174</v>
      </c>
    </row>
    <row r="12058" spans="1:3" ht="28.5">
      <c r="A12058" s="169" t="s">
        <v>21825</v>
      </c>
      <c r="B12058" s="170" t="s">
        <v>36706</v>
      </c>
      <c r="C12058" s="169" t="s">
        <v>174</v>
      </c>
    </row>
    <row r="12059" spans="1:3" ht="28.5">
      <c r="A12059" s="169" t="s">
        <v>21827</v>
      </c>
      <c r="B12059" s="170" t="s">
        <v>36707</v>
      </c>
      <c r="C12059" s="169" t="s">
        <v>174</v>
      </c>
    </row>
    <row r="12060" spans="1:3" ht="28.5">
      <c r="A12060" s="169" t="s">
        <v>21829</v>
      </c>
      <c r="B12060" s="170" t="s">
        <v>36708</v>
      </c>
      <c r="C12060" s="169" t="s">
        <v>174</v>
      </c>
    </row>
    <row r="12061" spans="1:3" ht="28.5">
      <c r="A12061" s="169" t="s">
        <v>21831</v>
      </c>
      <c r="B12061" s="170" t="s">
        <v>36709</v>
      </c>
      <c r="C12061" s="169" t="s">
        <v>174</v>
      </c>
    </row>
    <row r="12062" spans="1:3" ht="28.5">
      <c r="A12062" s="169" t="s">
        <v>21833</v>
      </c>
      <c r="B12062" s="170" t="s">
        <v>36710</v>
      </c>
      <c r="C12062" s="169" t="s">
        <v>174</v>
      </c>
    </row>
    <row r="12063" spans="1:3" ht="28.5">
      <c r="A12063" s="169" t="s">
        <v>21835</v>
      </c>
      <c r="B12063" s="170" t="s">
        <v>36711</v>
      </c>
      <c r="C12063" s="169" t="s">
        <v>174</v>
      </c>
    </row>
    <row r="12064" spans="1:3">
      <c r="A12064" s="169" t="s">
        <v>21837</v>
      </c>
      <c r="B12064" s="170" t="s">
        <v>36712</v>
      </c>
      <c r="C12064" s="169" t="s">
        <v>174</v>
      </c>
    </row>
    <row r="12065" spans="1:3" ht="28.5">
      <c r="A12065" s="169" t="s">
        <v>21839</v>
      </c>
      <c r="B12065" s="170" t="s">
        <v>36713</v>
      </c>
      <c r="C12065" s="169" t="s">
        <v>174</v>
      </c>
    </row>
    <row r="12066" spans="1:3" ht="28.5">
      <c r="A12066" s="169" t="s">
        <v>21841</v>
      </c>
      <c r="B12066" s="170" t="s">
        <v>36714</v>
      </c>
      <c r="C12066" s="169" t="s">
        <v>174</v>
      </c>
    </row>
    <row r="12067" spans="1:3" ht="42.75">
      <c r="A12067" s="169" t="s">
        <v>21843</v>
      </c>
      <c r="B12067" s="170" t="s">
        <v>36715</v>
      </c>
      <c r="C12067" s="169" t="s">
        <v>174</v>
      </c>
    </row>
    <row r="12068" spans="1:3" ht="42.75">
      <c r="A12068" s="169" t="s">
        <v>21845</v>
      </c>
      <c r="B12068" s="170" t="s">
        <v>36716</v>
      </c>
      <c r="C12068" s="169" t="s">
        <v>174</v>
      </c>
    </row>
    <row r="12069" spans="1:3" ht="42.75">
      <c r="A12069" s="169" t="s">
        <v>21847</v>
      </c>
      <c r="B12069" s="170" t="s">
        <v>36717</v>
      </c>
      <c r="C12069" s="169" t="s">
        <v>174</v>
      </c>
    </row>
    <row r="12070" spans="1:3" ht="42.75">
      <c r="A12070" s="169" t="s">
        <v>21849</v>
      </c>
      <c r="B12070" s="170" t="s">
        <v>36718</v>
      </c>
      <c r="C12070" s="169" t="s">
        <v>174</v>
      </c>
    </row>
    <row r="12071" spans="1:3" ht="42.75">
      <c r="A12071" s="169" t="s">
        <v>21851</v>
      </c>
      <c r="B12071" s="170" t="s">
        <v>36719</v>
      </c>
      <c r="C12071" s="169" t="s">
        <v>174</v>
      </c>
    </row>
    <row r="12072" spans="1:3" ht="42.75">
      <c r="A12072" s="169" t="s">
        <v>21853</v>
      </c>
      <c r="B12072" s="170" t="s">
        <v>36720</v>
      </c>
      <c r="C12072" s="169" t="s">
        <v>174</v>
      </c>
    </row>
    <row r="12073" spans="1:3" ht="42.75">
      <c r="A12073" s="169" t="s">
        <v>21855</v>
      </c>
      <c r="B12073" s="170" t="s">
        <v>36721</v>
      </c>
      <c r="C12073" s="169" t="s">
        <v>174</v>
      </c>
    </row>
    <row r="12074" spans="1:3">
      <c r="A12074" s="169" t="s">
        <v>36722</v>
      </c>
      <c r="B12074" s="170" t="s">
        <v>36723</v>
      </c>
    </row>
    <row r="12075" spans="1:3" ht="28.5">
      <c r="A12075" s="169" t="s">
        <v>21857</v>
      </c>
      <c r="B12075" s="170" t="s">
        <v>36724</v>
      </c>
      <c r="C12075" s="169" t="s">
        <v>174</v>
      </c>
    </row>
    <row r="12076" spans="1:3" ht="28.5">
      <c r="A12076" s="169" t="s">
        <v>21859</v>
      </c>
      <c r="B12076" s="170" t="s">
        <v>36725</v>
      </c>
      <c r="C12076" s="169" t="s">
        <v>174</v>
      </c>
    </row>
    <row r="12077" spans="1:3" ht="28.5">
      <c r="A12077" s="169" t="s">
        <v>21861</v>
      </c>
      <c r="B12077" s="170" t="s">
        <v>36726</v>
      </c>
      <c r="C12077" s="169" t="s">
        <v>174</v>
      </c>
    </row>
    <row r="12078" spans="1:3" ht="28.5">
      <c r="A12078" s="169" t="s">
        <v>21863</v>
      </c>
      <c r="B12078" s="170" t="s">
        <v>36727</v>
      </c>
      <c r="C12078" s="169" t="s">
        <v>174</v>
      </c>
    </row>
    <row r="12079" spans="1:3" ht="28.5">
      <c r="A12079" s="169" t="s">
        <v>21865</v>
      </c>
      <c r="B12079" s="170" t="s">
        <v>36728</v>
      </c>
      <c r="C12079" s="169" t="s">
        <v>174</v>
      </c>
    </row>
    <row r="12080" spans="1:3" ht="28.5">
      <c r="A12080" s="169" t="s">
        <v>21867</v>
      </c>
      <c r="B12080" s="170" t="s">
        <v>36729</v>
      </c>
      <c r="C12080" s="169" t="s">
        <v>174</v>
      </c>
    </row>
    <row r="12081" spans="1:3" ht="28.5">
      <c r="A12081" s="169" t="s">
        <v>21869</v>
      </c>
      <c r="B12081" s="170" t="s">
        <v>36730</v>
      </c>
      <c r="C12081" s="169" t="s">
        <v>174</v>
      </c>
    </row>
    <row r="12082" spans="1:3" ht="28.5">
      <c r="A12082" s="169" t="s">
        <v>21871</v>
      </c>
      <c r="B12082" s="170" t="s">
        <v>36731</v>
      </c>
      <c r="C12082" s="169" t="s">
        <v>174</v>
      </c>
    </row>
    <row r="12083" spans="1:3" ht="42.75">
      <c r="A12083" s="169" t="s">
        <v>36732</v>
      </c>
      <c r="B12083" s="170" t="s">
        <v>36733</v>
      </c>
      <c r="C12083" s="169" t="s">
        <v>174</v>
      </c>
    </row>
    <row r="12084" spans="1:3" ht="42.75">
      <c r="A12084" s="169" t="s">
        <v>36734</v>
      </c>
      <c r="B12084" s="170" t="s">
        <v>36735</v>
      </c>
      <c r="C12084" s="169" t="s">
        <v>174</v>
      </c>
    </row>
    <row r="12085" spans="1:3" ht="42.75">
      <c r="A12085" s="169" t="s">
        <v>36736</v>
      </c>
      <c r="B12085" s="170" t="s">
        <v>36737</v>
      </c>
      <c r="C12085" s="169" t="s">
        <v>174</v>
      </c>
    </row>
    <row r="12086" spans="1:3" ht="42.75">
      <c r="A12086" s="169" t="s">
        <v>36738</v>
      </c>
      <c r="B12086" s="170" t="s">
        <v>36739</v>
      </c>
      <c r="C12086" s="169" t="s">
        <v>174</v>
      </c>
    </row>
    <row r="12087" spans="1:3" ht="42.75">
      <c r="A12087" s="169" t="s">
        <v>36740</v>
      </c>
      <c r="B12087" s="170" t="s">
        <v>36741</v>
      </c>
      <c r="C12087" s="169" t="s">
        <v>174</v>
      </c>
    </row>
    <row r="12088" spans="1:3" ht="42.75">
      <c r="A12088" s="169" t="s">
        <v>36742</v>
      </c>
      <c r="B12088" s="170" t="s">
        <v>36743</v>
      </c>
      <c r="C12088" s="169" t="s">
        <v>174</v>
      </c>
    </row>
    <row r="12089" spans="1:3" ht="42.75">
      <c r="A12089" s="169" t="s">
        <v>36744</v>
      </c>
      <c r="B12089" s="170" t="s">
        <v>36745</v>
      </c>
      <c r="C12089" s="169" t="s">
        <v>174</v>
      </c>
    </row>
    <row r="12090" spans="1:3" ht="42.75">
      <c r="A12090" s="169" t="s">
        <v>36746</v>
      </c>
      <c r="B12090" s="170" t="s">
        <v>36747</v>
      </c>
      <c r="C12090" s="169" t="s">
        <v>174</v>
      </c>
    </row>
    <row r="12091" spans="1:3" ht="42.75">
      <c r="A12091" s="169" t="s">
        <v>36748</v>
      </c>
      <c r="B12091" s="170" t="s">
        <v>36749</v>
      </c>
      <c r="C12091" s="169" t="s">
        <v>174</v>
      </c>
    </row>
    <row r="12092" spans="1:3">
      <c r="A12092" s="169" t="s">
        <v>21873</v>
      </c>
      <c r="B12092" s="170" t="s">
        <v>36750</v>
      </c>
      <c r="C12092" s="169" t="s">
        <v>174</v>
      </c>
    </row>
    <row r="12093" spans="1:3" ht="28.5">
      <c r="A12093" s="169" t="s">
        <v>21875</v>
      </c>
      <c r="B12093" s="170" t="s">
        <v>36751</v>
      </c>
      <c r="C12093" s="169" t="s">
        <v>174</v>
      </c>
    </row>
    <row r="12094" spans="1:3" ht="28.5">
      <c r="A12094" s="169" t="s">
        <v>21877</v>
      </c>
      <c r="B12094" s="170" t="s">
        <v>36752</v>
      </c>
      <c r="C12094" s="169" t="s">
        <v>174</v>
      </c>
    </row>
    <row r="12095" spans="1:3" ht="28.5">
      <c r="A12095" s="169" t="s">
        <v>21879</v>
      </c>
      <c r="B12095" s="170" t="s">
        <v>36753</v>
      </c>
      <c r="C12095" s="169" t="s">
        <v>174</v>
      </c>
    </row>
    <row r="12096" spans="1:3">
      <c r="A12096" s="169" t="s">
        <v>21881</v>
      </c>
      <c r="B12096" s="170" t="s">
        <v>36754</v>
      </c>
      <c r="C12096" s="169" t="s">
        <v>174</v>
      </c>
    </row>
    <row r="12097" spans="1:3">
      <c r="A12097" s="169" t="s">
        <v>21883</v>
      </c>
      <c r="B12097" s="170" t="s">
        <v>36755</v>
      </c>
      <c r="C12097" s="169" t="s">
        <v>174</v>
      </c>
    </row>
    <row r="12098" spans="1:3" ht="28.5">
      <c r="A12098" s="169" t="s">
        <v>36756</v>
      </c>
      <c r="B12098" s="170" t="s">
        <v>36757</v>
      </c>
      <c r="C12098" s="169" t="s">
        <v>174</v>
      </c>
    </row>
    <row r="12099" spans="1:3">
      <c r="A12099" s="169" t="s">
        <v>36758</v>
      </c>
      <c r="B12099" s="170" t="s">
        <v>36759</v>
      </c>
      <c r="C12099" s="169" t="s">
        <v>174</v>
      </c>
    </row>
    <row r="12100" spans="1:3">
      <c r="A12100" s="169" t="s">
        <v>21885</v>
      </c>
      <c r="B12100" s="170" t="s">
        <v>36760</v>
      </c>
      <c r="C12100" s="169" t="s">
        <v>174</v>
      </c>
    </row>
    <row r="12101" spans="1:3">
      <c r="A12101" s="169" t="s">
        <v>21887</v>
      </c>
      <c r="B12101" s="170" t="s">
        <v>36761</v>
      </c>
      <c r="C12101" s="169" t="s">
        <v>174</v>
      </c>
    </row>
    <row r="12102" spans="1:3">
      <c r="A12102" s="169" t="s">
        <v>21889</v>
      </c>
      <c r="B12102" s="170" t="s">
        <v>36762</v>
      </c>
      <c r="C12102" s="169" t="s">
        <v>174</v>
      </c>
    </row>
    <row r="12103" spans="1:3">
      <c r="A12103" s="169" t="s">
        <v>21891</v>
      </c>
      <c r="B12103" s="170" t="s">
        <v>36763</v>
      </c>
      <c r="C12103" s="169" t="s">
        <v>174</v>
      </c>
    </row>
    <row r="12104" spans="1:3">
      <c r="A12104" s="169" t="s">
        <v>21893</v>
      </c>
      <c r="B12104" s="170" t="s">
        <v>36764</v>
      </c>
      <c r="C12104" s="169" t="s">
        <v>174</v>
      </c>
    </row>
    <row r="12105" spans="1:3">
      <c r="A12105" s="169" t="s">
        <v>36765</v>
      </c>
      <c r="B12105" s="170" t="s">
        <v>36766</v>
      </c>
      <c r="C12105" s="169" t="s">
        <v>174</v>
      </c>
    </row>
    <row r="12106" spans="1:3">
      <c r="A12106" s="169" t="s">
        <v>21895</v>
      </c>
      <c r="B12106" s="170" t="s">
        <v>36767</v>
      </c>
      <c r="C12106" s="169" t="s">
        <v>174</v>
      </c>
    </row>
    <row r="12107" spans="1:3" ht="57">
      <c r="A12107" s="169" t="s">
        <v>36768</v>
      </c>
      <c r="B12107" s="170" t="s">
        <v>36769</v>
      </c>
      <c r="C12107" s="169" t="s">
        <v>174</v>
      </c>
    </row>
    <row r="12108" spans="1:3" ht="42.75">
      <c r="A12108" s="169" t="s">
        <v>36770</v>
      </c>
      <c r="B12108" s="170" t="s">
        <v>36771</v>
      </c>
      <c r="C12108" s="169" t="s">
        <v>174</v>
      </c>
    </row>
    <row r="12109" spans="1:3" ht="57">
      <c r="A12109" s="169" t="s">
        <v>36772</v>
      </c>
      <c r="B12109" s="170" t="s">
        <v>36773</v>
      </c>
      <c r="C12109" s="169" t="s">
        <v>174</v>
      </c>
    </row>
    <row r="12110" spans="1:3" ht="42.75">
      <c r="A12110" s="169" t="s">
        <v>36774</v>
      </c>
      <c r="B12110" s="170" t="s">
        <v>36775</v>
      </c>
      <c r="C12110" s="169" t="s">
        <v>174</v>
      </c>
    </row>
    <row r="12111" spans="1:3" ht="57">
      <c r="A12111" s="169" t="s">
        <v>36776</v>
      </c>
      <c r="B12111" s="170" t="s">
        <v>36777</v>
      </c>
      <c r="C12111" s="169" t="s">
        <v>174</v>
      </c>
    </row>
    <row r="12112" spans="1:3" ht="57">
      <c r="A12112" s="169" t="s">
        <v>36778</v>
      </c>
      <c r="B12112" s="170" t="s">
        <v>36779</v>
      </c>
      <c r="C12112" s="169" t="s">
        <v>174</v>
      </c>
    </row>
    <row r="12113" spans="1:3" ht="57">
      <c r="A12113" s="169" t="s">
        <v>36780</v>
      </c>
      <c r="B12113" s="170" t="s">
        <v>36781</v>
      </c>
      <c r="C12113" s="169" t="s">
        <v>174</v>
      </c>
    </row>
    <row r="12114" spans="1:3" ht="57">
      <c r="A12114" s="169" t="s">
        <v>36782</v>
      </c>
      <c r="B12114" s="170" t="s">
        <v>36783</v>
      </c>
      <c r="C12114" s="169" t="s">
        <v>174</v>
      </c>
    </row>
    <row r="12115" spans="1:3">
      <c r="A12115" s="169" t="s">
        <v>36784</v>
      </c>
      <c r="B12115" s="170" t="s">
        <v>36785</v>
      </c>
      <c r="C12115" s="169" t="s">
        <v>174</v>
      </c>
    </row>
    <row r="12116" spans="1:3">
      <c r="A12116" s="169" t="s">
        <v>36786</v>
      </c>
      <c r="B12116" s="170" t="s">
        <v>36787</v>
      </c>
      <c r="C12116" s="169" t="s">
        <v>174</v>
      </c>
    </row>
    <row r="12117" spans="1:3">
      <c r="A12117" s="169" t="s">
        <v>21897</v>
      </c>
      <c r="B12117" s="170" t="s">
        <v>36788</v>
      </c>
      <c r="C12117" s="169" t="s">
        <v>174</v>
      </c>
    </row>
    <row r="12118" spans="1:3">
      <c r="A12118" s="169" t="s">
        <v>21899</v>
      </c>
      <c r="B12118" s="170" t="s">
        <v>36789</v>
      </c>
      <c r="C12118" s="169" t="s">
        <v>174</v>
      </c>
    </row>
    <row r="12119" spans="1:3">
      <c r="A12119" s="169" t="s">
        <v>21901</v>
      </c>
      <c r="B12119" s="170" t="s">
        <v>36790</v>
      </c>
      <c r="C12119" s="169" t="s">
        <v>174</v>
      </c>
    </row>
    <row r="12120" spans="1:3">
      <c r="A12120" s="169" t="s">
        <v>21903</v>
      </c>
      <c r="B12120" s="170" t="s">
        <v>36791</v>
      </c>
      <c r="C12120" s="169" t="s">
        <v>174</v>
      </c>
    </row>
    <row r="12121" spans="1:3">
      <c r="A12121" s="169" t="s">
        <v>21905</v>
      </c>
      <c r="B12121" s="170" t="s">
        <v>36792</v>
      </c>
      <c r="C12121" s="169" t="s">
        <v>174</v>
      </c>
    </row>
    <row r="12122" spans="1:3">
      <c r="A12122" s="169" t="s">
        <v>21907</v>
      </c>
      <c r="B12122" s="170" t="s">
        <v>36793</v>
      </c>
      <c r="C12122" s="169" t="s">
        <v>174</v>
      </c>
    </row>
    <row r="12123" spans="1:3">
      <c r="A12123" s="169" t="s">
        <v>21909</v>
      </c>
      <c r="B12123" s="170" t="s">
        <v>36794</v>
      </c>
      <c r="C12123" s="169" t="s">
        <v>174</v>
      </c>
    </row>
    <row r="12124" spans="1:3">
      <c r="A12124" s="169" t="s">
        <v>21911</v>
      </c>
      <c r="B12124" s="170" t="s">
        <v>36795</v>
      </c>
      <c r="C12124" s="169" t="s">
        <v>174</v>
      </c>
    </row>
    <row r="12125" spans="1:3">
      <c r="A12125" s="169" t="s">
        <v>21913</v>
      </c>
      <c r="B12125" s="170" t="s">
        <v>36796</v>
      </c>
      <c r="C12125" s="169" t="s">
        <v>174</v>
      </c>
    </row>
    <row r="12126" spans="1:3">
      <c r="A12126" s="169" t="s">
        <v>21915</v>
      </c>
      <c r="B12126" s="170" t="s">
        <v>36797</v>
      </c>
      <c r="C12126" s="169" t="s">
        <v>174</v>
      </c>
    </row>
    <row r="12127" spans="1:3">
      <c r="A12127" s="169" t="s">
        <v>21917</v>
      </c>
      <c r="B12127" s="170" t="s">
        <v>36798</v>
      </c>
      <c r="C12127" s="169" t="s">
        <v>174</v>
      </c>
    </row>
    <row r="12128" spans="1:3">
      <c r="A12128" s="169" t="s">
        <v>21919</v>
      </c>
      <c r="B12128" s="170" t="s">
        <v>36799</v>
      </c>
      <c r="C12128" s="169" t="s">
        <v>174</v>
      </c>
    </row>
    <row r="12129" spans="1:3">
      <c r="A12129" s="169" t="s">
        <v>21921</v>
      </c>
      <c r="B12129" s="170" t="s">
        <v>36800</v>
      </c>
      <c r="C12129" s="169" t="s">
        <v>174</v>
      </c>
    </row>
    <row r="12130" spans="1:3">
      <c r="A12130" s="169" t="s">
        <v>21923</v>
      </c>
      <c r="B12130" s="170" t="s">
        <v>36801</v>
      </c>
      <c r="C12130" s="169" t="s">
        <v>174</v>
      </c>
    </row>
    <row r="12131" spans="1:3">
      <c r="A12131" s="169" t="s">
        <v>21925</v>
      </c>
      <c r="B12131" s="170" t="s">
        <v>36802</v>
      </c>
      <c r="C12131" s="169" t="s">
        <v>174</v>
      </c>
    </row>
    <row r="12132" spans="1:3">
      <c r="A12132" s="169" t="s">
        <v>21927</v>
      </c>
      <c r="B12132" s="170" t="s">
        <v>36803</v>
      </c>
      <c r="C12132" s="169" t="s">
        <v>174</v>
      </c>
    </row>
    <row r="12133" spans="1:3">
      <c r="A12133" s="169" t="s">
        <v>21929</v>
      </c>
      <c r="B12133" s="170" t="s">
        <v>36804</v>
      </c>
      <c r="C12133" s="169" t="s">
        <v>174</v>
      </c>
    </row>
    <row r="12134" spans="1:3">
      <c r="A12134" s="169" t="s">
        <v>21931</v>
      </c>
      <c r="B12134" s="170" t="s">
        <v>36805</v>
      </c>
      <c r="C12134" s="169" t="s">
        <v>174</v>
      </c>
    </row>
    <row r="12135" spans="1:3">
      <c r="A12135" s="169" t="s">
        <v>21933</v>
      </c>
      <c r="B12135" s="170" t="s">
        <v>36806</v>
      </c>
      <c r="C12135" s="169" t="s">
        <v>174</v>
      </c>
    </row>
    <row r="12136" spans="1:3">
      <c r="A12136" s="169" t="s">
        <v>21935</v>
      </c>
      <c r="B12136" s="170" t="s">
        <v>36807</v>
      </c>
      <c r="C12136" s="169" t="s">
        <v>174</v>
      </c>
    </row>
    <row r="12137" spans="1:3">
      <c r="A12137" s="169" t="s">
        <v>21937</v>
      </c>
      <c r="B12137" s="170" t="s">
        <v>36808</v>
      </c>
      <c r="C12137" s="169" t="s">
        <v>174</v>
      </c>
    </row>
    <row r="12138" spans="1:3">
      <c r="A12138" s="169" t="s">
        <v>21939</v>
      </c>
      <c r="B12138" s="170" t="s">
        <v>36809</v>
      </c>
      <c r="C12138" s="169" t="s">
        <v>174</v>
      </c>
    </row>
    <row r="12139" spans="1:3">
      <c r="A12139" s="169" t="s">
        <v>21941</v>
      </c>
      <c r="B12139" s="170" t="s">
        <v>36810</v>
      </c>
      <c r="C12139" s="169" t="s">
        <v>174</v>
      </c>
    </row>
    <row r="12140" spans="1:3">
      <c r="A12140" s="169" t="s">
        <v>21943</v>
      </c>
      <c r="B12140" s="170" t="s">
        <v>36811</v>
      </c>
      <c r="C12140" s="169" t="s">
        <v>174</v>
      </c>
    </row>
    <row r="12141" spans="1:3">
      <c r="A12141" s="169" t="s">
        <v>21945</v>
      </c>
      <c r="B12141" s="170" t="s">
        <v>36812</v>
      </c>
      <c r="C12141" s="169" t="s">
        <v>174</v>
      </c>
    </row>
    <row r="12142" spans="1:3">
      <c r="A12142" s="169" t="s">
        <v>21947</v>
      </c>
      <c r="B12142" s="170" t="s">
        <v>36813</v>
      </c>
      <c r="C12142" s="169" t="s">
        <v>187</v>
      </c>
    </row>
    <row r="12143" spans="1:3">
      <c r="A12143" s="169" t="s">
        <v>21949</v>
      </c>
      <c r="B12143" s="170" t="s">
        <v>36814</v>
      </c>
      <c r="C12143" s="169" t="s">
        <v>174</v>
      </c>
    </row>
    <row r="12144" spans="1:3">
      <c r="A12144" s="169" t="s">
        <v>21951</v>
      </c>
      <c r="B12144" s="170" t="s">
        <v>36815</v>
      </c>
      <c r="C12144" s="169" t="s">
        <v>174</v>
      </c>
    </row>
    <row r="12145" spans="1:3">
      <c r="A12145" s="169" t="s">
        <v>21953</v>
      </c>
      <c r="B12145" s="170" t="s">
        <v>36816</v>
      </c>
      <c r="C12145" s="169" t="s">
        <v>174</v>
      </c>
    </row>
    <row r="12146" spans="1:3">
      <c r="A12146" s="169" t="s">
        <v>36817</v>
      </c>
      <c r="B12146" s="170" t="s">
        <v>36796</v>
      </c>
      <c r="C12146" s="169" t="s">
        <v>174</v>
      </c>
    </row>
    <row r="12147" spans="1:3">
      <c r="A12147" s="169" t="s">
        <v>21955</v>
      </c>
      <c r="B12147" s="170" t="s">
        <v>36818</v>
      </c>
      <c r="C12147" s="169" t="s">
        <v>174</v>
      </c>
    </row>
    <row r="12148" spans="1:3">
      <c r="A12148" s="169" t="s">
        <v>21957</v>
      </c>
      <c r="B12148" s="170" t="s">
        <v>36819</v>
      </c>
      <c r="C12148" s="169" t="s">
        <v>174</v>
      </c>
    </row>
    <row r="12149" spans="1:3">
      <c r="A12149" s="169" t="s">
        <v>36820</v>
      </c>
      <c r="B12149" s="170" t="s">
        <v>36821</v>
      </c>
    </row>
    <row r="12150" spans="1:3" ht="28.5">
      <c r="A12150" s="169" t="s">
        <v>21959</v>
      </c>
      <c r="B12150" s="170" t="s">
        <v>36822</v>
      </c>
      <c r="C12150" s="169" t="s">
        <v>174</v>
      </c>
    </row>
    <row r="12151" spans="1:3" ht="28.5">
      <c r="A12151" s="169" t="s">
        <v>21961</v>
      </c>
      <c r="B12151" s="170" t="s">
        <v>36823</v>
      </c>
      <c r="C12151" s="169" t="s">
        <v>174</v>
      </c>
    </row>
    <row r="12152" spans="1:3" ht="28.5">
      <c r="A12152" s="169" t="s">
        <v>21963</v>
      </c>
      <c r="B12152" s="170" t="s">
        <v>36824</v>
      </c>
      <c r="C12152" s="169" t="s">
        <v>174</v>
      </c>
    </row>
    <row r="12153" spans="1:3" ht="28.5">
      <c r="A12153" s="169" t="s">
        <v>21965</v>
      </c>
      <c r="B12153" s="170" t="s">
        <v>36825</v>
      </c>
      <c r="C12153" s="169" t="s">
        <v>174</v>
      </c>
    </row>
    <row r="12154" spans="1:3" ht="28.5">
      <c r="A12154" s="169" t="s">
        <v>21967</v>
      </c>
      <c r="B12154" s="170" t="s">
        <v>36826</v>
      </c>
      <c r="C12154" s="169" t="s">
        <v>174</v>
      </c>
    </row>
    <row r="12155" spans="1:3" ht="28.5">
      <c r="A12155" s="169" t="s">
        <v>21969</v>
      </c>
      <c r="B12155" s="170" t="s">
        <v>36827</v>
      </c>
      <c r="C12155" s="169" t="s">
        <v>174</v>
      </c>
    </row>
    <row r="12156" spans="1:3">
      <c r="A12156" s="169" t="s">
        <v>36828</v>
      </c>
      <c r="B12156" s="170" t="s">
        <v>36829</v>
      </c>
    </row>
    <row r="12157" spans="1:3" ht="28.5">
      <c r="A12157" s="169" t="s">
        <v>36830</v>
      </c>
      <c r="B12157" s="170" t="s">
        <v>36831</v>
      </c>
      <c r="C12157" s="169" t="s">
        <v>174</v>
      </c>
    </row>
    <row r="12158" spans="1:3" ht="28.5">
      <c r="A12158" s="169" t="s">
        <v>36832</v>
      </c>
      <c r="B12158" s="170" t="s">
        <v>36833</v>
      </c>
      <c r="C12158" s="169" t="s">
        <v>174</v>
      </c>
    </row>
    <row r="12159" spans="1:3">
      <c r="A12159" s="169" t="s">
        <v>21971</v>
      </c>
      <c r="B12159" s="170" t="s">
        <v>36834</v>
      </c>
      <c r="C12159" s="169" t="s">
        <v>174</v>
      </c>
    </row>
    <row r="12160" spans="1:3">
      <c r="A12160" s="169" t="s">
        <v>21973</v>
      </c>
      <c r="B12160" s="170" t="s">
        <v>36835</v>
      </c>
      <c r="C12160" s="169" t="s">
        <v>174</v>
      </c>
    </row>
    <row r="12161" spans="1:3">
      <c r="A12161" s="169" t="s">
        <v>36836</v>
      </c>
      <c r="B12161" s="170" t="s">
        <v>36837</v>
      </c>
    </row>
    <row r="12162" spans="1:3" ht="28.5">
      <c r="A12162" s="169" t="s">
        <v>36838</v>
      </c>
      <c r="B12162" s="170" t="s">
        <v>36839</v>
      </c>
      <c r="C12162" s="169" t="s">
        <v>174</v>
      </c>
    </row>
    <row r="12163" spans="1:3" ht="28.5">
      <c r="A12163" s="169" t="s">
        <v>36840</v>
      </c>
      <c r="B12163" s="170" t="s">
        <v>36841</v>
      </c>
      <c r="C12163" s="169" t="s">
        <v>174</v>
      </c>
    </row>
    <row r="12164" spans="1:3" ht="28.5">
      <c r="A12164" s="169" t="s">
        <v>36842</v>
      </c>
      <c r="B12164" s="170" t="s">
        <v>36843</v>
      </c>
      <c r="C12164" s="169" t="s">
        <v>174</v>
      </c>
    </row>
    <row r="12165" spans="1:3" ht="71.25">
      <c r="A12165" s="169" t="s">
        <v>36844</v>
      </c>
      <c r="B12165" s="170" t="s">
        <v>36845</v>
      </c>
      <c r="C12165" s="169" t="s">
        <v>174</v>
      </c>
    </row>
    <row r="12166" spans="1:3" ht="28.5">
      <c r="A12166" s="169" t="s">
        <v>21975</v>
      </c>
      <c r="B12166" s="170" t="s">
        <v>36846</v>
      </c>
      <c r="C12166" s="169" t="s">
        <v>174</v>
      </c>
    </row>
    <row r="12167" spans="1:3" ht="28.5">
      <c r="A12167" s="169" t="s">
        <v>21977</v>
      </c>
      <c r="B12167" s="170" t="s">
        <v>36847</v>
      </c>
      <c r="C12167" s="169" t="s">
        <v>174</v>
      </c>
    </row>
    <row r="12168" spans="1:3" ht="28.5">
      <c r="A12168" s="169" t="s">
        <v>21979</v>
      </c>
      <c r="B12168" s="170" t="s">
        <v>36848</v>
      </c>
      <c r="C12168" s="169" t="s">
        <v>174</v>
      </c>
    </row>
    <row r="12169" spans="1:3" ht="28.5">
      <c r="A12169" s="169" t="s">
        <v>21981</v>
      </c>
      <c r="B12169" s="170" t="s">
        <v>36849</v>
      </c>
      <c r="C12169" s="169" t="s">
        <v>174</v>
      </c>
    </row>
    <row r="12170" spans="1:3" ht="28.5">
      <c r="A12170" s="169" t="s">
        <v>21983</v>
      </c>
      <c r="B12170" s="170" t="s">
        <v>36850</v>
      </c>
      <c r="C12170" s="169" t="s">
        <v>174</v>
      </c>
    </row>
    <row r="12171" spans="1:3" ht="28.5">
      <c r="A12171" s="169" t="s">
        <v>21985</v>
      </c>
      <c r="B12171" s="170" t="s">
        <v>36851</v>
      </c>
      <c r="C12171" s="169" t="s">
        <v>174</v>
      </c>
    </row>
    <row r="12172" spans="1:3" ht="28.5">
      <c r="A12172" s="169" t="s">
        <v>21987</v>
      </c>
      <c r="B12172" s="170" t="s">
        <v>36852</v>
      </c>
      <c r="C12172" s="169" t="s">
        <v>174</v>
      </c>
    </row>
    <row r="12173" spans="1:3" ht="28.5">
      <c r="A12173" s="169" t="s">
        <v>21989</v>
      </c>
      <c r="B12173" s="170" t="s">
        <v>36853</v>
      </c>
      <c r="C12173" s="169" t="s">
        <v>174</v>
      </c>
    </row>
    <row r="12174" spans="1:3" ht="28.5">
      <c r="A12174" s="169" t="s">
        <v>21991</v>
      </c>
      <c r="B12174" s="170" t="s">
        <v>36854</v>
      </c>
      <c r="C12174" s="169" t="s">
        <v>174</v>
      </c>
    </row>
    <row r="12175" spans="1:3" ht="28.5">
      <c r="A12175" s="169" t="s">
        <v>21993</v>
      </c>
      <c r="B12175" s="170" t="s">
        <v>36855</v>
      </c>
      <c r="C12175" s="169" t="s">
        <v>174</v>
      </c>
    </row>
    <row r="12176" spans="1:3" ht="28.5">
      <c r="A12176" s="169" t="s">
        <v>21995</v>
      </c>
      <c r="B12176" s="170" t="s">
        <v>36856</v>
      </c>
      <c r="C12176" s="169" t="s">
        <v>174</v>
      </c>
    </row>
    <row r="12177" spans="1:3" ht="28.5">
      <c r="A12177" s="169" t="s">
        <v>21997</v>
      </c>
      <c r="B12177" s="170" t="s">
        <v>36857</v>
      </c>
      <c r="C12177" s="169" t="s">
        <v>174</v>
      </c>
    </row>
    <row r="12178" spans="1:3" ht="28.5">
      <c r="A12178" s="169" t="s">
        <v>21999</v>
      </c>
      <c r="B12178" s="170" t="s">
        <v>36858</v>
      </c>
      <c r="C12178" s="169" t="s">
        <v>174</v>
      </c>
    </row>
    <row r="12179" spans="1:3" ht="28.5">
      <c r="A12179" s="169" t="s">
        <v>22001</v>
      </c>
      <c r="B12179" s="170" t="s">
        <v>36859</v>
      </c>
      <c r="C12179" s="169" t="s">
        <v>174</v>
      </c>
    </row>
    <row r="12180" spans="1:3" ht="28.5">
      <c r="A12180" s="169" t="s">
        <v>22003</v>
      </c>
      <c r="B12180" s="170" t="s">
        <v>36860</v>
      </c>
      <c r="C12180" s="169" t="s">
        <v>174</v>
      </c>
    </row>
    <row r="12181" spans="1:3" ht="28.5">
      <c r="A12181" s="169" t="s">
        <v>22005</v>
      </c>
      <c r="B12181" s="170" t="s">
        <v>36861</v>
      </c>
      <c r="C12181" s="169" t="s">
        <v>174</v>
      </c>
    </row>
    <row r="12182" spans="1:3" ht="28.5">
      <c r="A12182" s="169" t="s">
        <v>22007</v>
      </c>
      <c r="B12182" s="170" t="s">
        <v>36862</v>
      </c>
      <c r="C12182" s="169" t="s">
        <v>174</v>
      </c>
    </row>
    <row r="12183" spans="1:3" ht="28.5">
      <c r="A12183" s="169" t="s">
        <v>22009</v>
      </c>
      <c r="B12183" s="170" t="s">
        <v>36863</v>
      </c>
      <c r="C12183" s="169" t="s">
        <v>174</v>
      </c>
    </row>
    <row r="12184" spans="1:3" ht="28.5">
      <c r="A12184" s="169" t="s">
        <v>22011</v>
      </c>
      <c r="B12184" s="170" t="s">
        <v>36864</v>
      </c>
      <c r="C12184" s="169" t="s">
        <v>174</v>
      </c>
    </row>
    <row r="12185" spans="1:3" ht="28.5">
      <c r="A12185" s="169" t="s">
        <v>22013</v>
      </c>
      <c r="B12185" s="170" t="s">
        <v>36865</v>
      </c>
      <c r="C12185" s="169" t="s">
        <v>174</v>
      </c>
    </row>
    <row r="12186" spans="1:3" ht="28.5">
      <c r="A12186" s="169" t="s">
        <v>22015</v>
      </c>
      <c r="B12186" s="170" t="s">
        <v>36866</v>
      </c>
      <c r="C12186" s="169" t="s">
        <v>174</v>
      </c>
    </row>
    <row r="12187" spans="1:3" ht="28.5">
      <c r="A12187" s="169" t="s">
        <v>22017</v>
      </c>
      <c r="B12187" s="170" t="s">
        <v>36867</v>
      </c>
      <c r="C12187" s="169" t="s">
        <v>174</v>
      </c>
    </row>
    <row r="12188" spans="1:3" ht="28.5">
      <c r="A12188" s="169" t="s">
        <v>22019</v>
      </c>
      <c r="B12188" s="170" t="s">
        <v>36868</v>
      </c>
      <c r="C12188" s="169" t="s">
        <v>174</v>
      </c>
    </row>
    <row r="12189" spans="1:3" ht="28.5">
      <c r="A12189" s="169" t="s">
        <v>22021</v>
      </c>
      <c r="B12189" s="170" t="s">
        <v>36869</v>
      </c>
      <c r="C12189" s="169" t="s">
        <v>174</v>
      </c>
    </row>
    <row r="12190" spans="1:3" ht="28.5">
      <c r="A12190" s="169" t="s">
        <v>22023</v>
      </c>
      <c r="B12190" s="170" t="s">
        <v>36870</v>
      </c>
      <c r="C12190" s="169" t="s">
        <v>174</v>
      </c>
    </row>
    <row r="12191" spans="1:3">
      <c r="A12191" s="169" t="s">
        <v>36871</v>
      </c>
      <c r="B12191" s="170" t="s">
        <v>36872</v>
      </c>
    </row>
    <row r="12192" spans="1:3" ht="42.75">
      <c r="A12192" s="169" t="s">
        <v>22025</v>
      </c>
      <c r="B12192" s="170" t="s">
        <v>36873</v>
      </c>
      <c r="C12192" s="169" t="s">
        <v>174</v>
      </c>
    </row>
    <row r="12193" spans="1:3" ht="42.75">
      <c r="A12193" s="169" t="s">
        <v>22027</v>
      </c>
      <c r="B12193" s="170" t="s">
        <v>36874</v>
      </c>
      <c r="C12193" s="169" t="s">
        <v>174</v>
      </c>
    </row>
    <row r="12194" spans="1:3" ht="42.75">
      <c r="A12194" s="169" t="s">
        <v>22029</v>
      </c>
      <c r="B12194" s="170" t="s">
        <v>36875</v>
      </c>
      <c r="C12194" s="169" t="s">
        <v>174</v>
      </c>
    </row>
    <row r="12195" spans="1:3" ht="42.75">
      <c r="A12195" s="169" t="s">
        <v>22031</v>
      </c>
      <c r="B12195" s="170" t="s">
        <v>36876</v>
      </c>
      <c r="C12195" s="169" t="s">
        <v>174</v>
      </c>
    </row>
    <row r="12196" spans="1:3" ht="42.75">
      <c r="A12196" s="169" t="s">
        <v>22033</v>
      </c>
      <c r="B12196" s="170" t="s">
        <v>36877</v>
      </c>
      <c r="C12196" s="169" t="s">
        <v>174</v>
      </c>
    </row>
    <row r="12197" spans="1:3" ht="42.75">
      <c r="A12197" s="169" t="s">
        <v>22035</v>
      </c>
      <c r="B12197" s="170" t="s">
        <v>36878</v>
      </c>
      <c r="C12197" s="169" t="s">
        <v>174</v>
      </c>
    </row>
    <row r="12198" spans="1:3" ht="42.75">
      <c r="A12198" s="169" t="s">
        <v>22037</v>
      </c>
      <c r="B12198" s="170" t="s">
        <v>36879</v>
      </c>
      <c r="C12198" s="169" t="s">
        <v>174</v>
      </c>
    </row>
    <row r="12199" spans="1:3" ht="42.75">
      <c r="A12199" s="169" t="s">
        <v>22039</v>
      </c>
      <c r="B12199" s="170" t="s">
        <v>36880</v>
      </c>
      <c r="C12199" s="169" t="s">
        <v>174</v>
      </c>
    </row>
    <row r="12200" spans="1:3">
      <c r="A12200" s="169" t="s">
        <v>22041</v>
      </c>
      <c r="B12200" s="170" t="s">
        <v>36881</v>
      </c>
      <c r="C12200" s="169" t="s">
        <v>174</v>
      </c>
    </row>
    <row r="12201" spans="1:3" ht="28.5">
      <c r="A12201" s="169" t="s">
        <v>36882</v>
      </c>
      <c r="B12201" s="170" t="s">
        <v>36883</v>
      </c>
      <c r="C12201" s="169" t="s">
        <v>174</v>
      </c>
    </row>
    <row r="12202" spans="1:3">
      <c r="A12202" s="169" t="s">
        <v>36884</v>
      </c>
      <c r="B12202" s="170" t="s">
        <v>24086</v>
      </c>
    </row>
    <row r="12203" spans="1:3" ht="42.75">
      <c r="A12203" s="169" t="s">
        <v>22043</v>
      </c>
      <c r="B12203" s="170" t="s">
        <v>36885</v>
      </c>
      <c r="C12203" s="169" t="s">
        <v>174</v>
      </c>
    </row>
    <row r="12204" spans="1:3" ht="42.75">
      <c r="A12204" s="169" t="s">
        <v>22045</v>
      </c>
      <c r="B12204" s="170" t="s">
        <v>36886</v>
      </c>
      <c r="C12204" s="169" t="s">
        <v>174</v>
      </c>
    </row>
    <row r="12205" spans="1:3" ht="42.75">
      <c r="A12205" s="169" t="s">
        <v>22047</v>
      </c>
      <c r="B12205" s="170" t="s">
        <v>36887</v>
      </c>
      <c r="C12205" s="169" t="s">
        <v>174</v>
      </c>
    </row>
    <row r="12206" spans="1:3" ht="42.75">
      <c r="A12206" s="169" t="s">
        <v>22049</v>
      </c>
      <c r="B12206" s="170" t="s">
        <v>36888</v>
      </c>
      <c r="C12206" s="169" t="s">
        <v>174</v>
      </c>
    </row>
    <row r="12207" spans="1:3" ht="42.75">
      <c r="A12207" s="169" t="s">
        <v>22051</v>
      </c>
      <c r="B12207" s="170" t="s">
        <v>36889</v>
      </c>
      <c r="C12207" s="169" t="s">
        <v>174</v>
      </c>
    </row>
    <row r="12208" spans="1:3" ht="42.75">
      <c r="A12208" s="169" t="s">
        <v>22053</v>
      </c>
      <c r="B12208" s="170" t="s">
        <v>36890</v>
      </c>
      <c r="C12208" s="169" t="s">
        <v>174</v>
      </c>
    </row>
    <row r="12209" spans="1:3" ht="42.75">
      <c r="A12209" s="169" t="s">
        <v>22055</v>
      </c>
      <c r="B12209" s="170" t="s">
        <v>36891</v>
      </c>
      <c r="C12209" s="169" t="s">
        <v>174</v>
      </c>
    </row>
    <row r="12210" spans="1:3" ht="42.75">
      <c r="A12210" s="169" t="s">
        <v>22057</v>
      </c>
      <c r="B12210" s="170" t="s">
        <v>36892</v>
      </c>
      <c r="C12210" s="169" t="s">
        <v>174</v>
      </c>
    </row>
    <row r="12211" spans="1:3" ht="28.5">
      <c r="A12211" s="169" t="s">
        <v>22059</v>
      </c>
      <c r="B12211" s="170" t="s">
        <v>36893</v>
      </c>
      <c r="C12211" s="169" t="s">
        <v>174</v>
      </c>
    </row>
    <row r="12212" spans="1:3" ht="28.5">
      <c r="A12212" s="169" t="s">
        <v>22061</v>
      </c>
      <c r="B12212" s="170" t="s">
        <v>36894</v>
      </c>
      <c r="C12212" s="169" t="s">
        <v>174</v>
      </c>
    </row>
    <row r="12213" spans="1:3" ht="28.5">
      <c r="A12213" s="169" t="s">
        <v>22063</v>
      </c>
      <c r="B12213" s="170" t="s">
        <v>36895</v>
      </c>
      <c r="C12213" s="169" t="s">
        <v>174</v>
      </c>
    </row>
    <row r="12214" spans="1:3" ht="28.5">
      <c r="A12214" s="169" t="s">
        <v>22065</v>
      </c>
      <c r="B12214" s="170" t="s">
        <v>36896</v>
      </c>
      <c r="C12214" s="169" t="s">
        <v>174</v>
      </c>
    </row>
    <row r="12215" spans="1:3" ht="28.5">
      <c r="A12215" s="169" t="s">
        <v>22067</v>
      </c>
      <c r="B12215" s="170" t="s">
        <v>36897</v>
      </c>
      <c r="C12215" s="169" t="s">
        <v>174</v>
      </c>
    </row>
    <row r="12216" spans="1:3" ht="28.5">
      <c r="A12216" s="169" t="s">
        <v>22069</v>
      </c>
      <c r="B12216" s="170" t="s">
        <v>36898</v>
      </c>
      <c r="C12216" s="169" t="s">
        <v>174</v>
      </c>
    </row>
    <row r="12217" spans="1:3" ht="28.5">
      <c r="A12217" s="169" t="s">
        <v>22071</v>
      </c>
      <c r="B12217" s="170" t="s">
        <v>36899</v>
      </c>
      <c r="C12217" s="169" t="s">
        <v>174</v>
      </c>
    </row>
    <row r="12218" spans="1:3" ht="28.5">
      <c r="A12218" s="169" t="s">
        <v>22073</v>
      </c>
      <c r="B12218" s="170" t="s">
        <v>36900</v>
      </c>
      <c r="C12218" s="169" t="s">
        <v>174</v>
      </c>
    </row>
    <row r="12219" spans="1:3" ht="28.5">
      <c r="A12219" s="169" t="s">
        <v>22075</v>
      </c>
      <c r="B12219" s="170" t="s">
        <v>36901</v>
      </c>
      <c r="C12219" s="169" t="s">
        <v>174</v>
      </c>
    </row>
    <row r="12220" spans="1:3" ht="28.5">
      <c r="A12220" s="169" t="s">
        <v>22077</v>
      </c>
      <c r="B12220" s="170" t="s">
        <v>36902</v>
      </c>
      <c r="C12220" s="169" t="s">
        <v>174</v>
      </c>
    </row>
    <row r="12221" spans="1:3" ht="28.5">
      <c r="A12221" s="169" t="s">
        <v>22079</v>
      </c>
      <c r="B12221" s="170" t="s">
        <v>36903</v>
      </c>
      <c r="C12221" s="169" t="s">
        <v>174</v>
      </c>
    </row>
    <row r="12222" spans="1:3" ht="28.5">
      <c r="A12222" s="169" t="s">
        <v>22081</v>
      </c>
      <c r="B12222" s="170" t="s">
        <v>36904</v>
      </c>
      <c r="C12222" s="169" t="s">
        <v>174</v>
      </c>
    </row>
    <row r="12223" spans="1:3">
      <c r="A12223" s="169" t="s">
        <v>36905</v>
      </c>
      <c r="B12223" s="170" t="s">
        <v>36906</v>
      </c>
    </row>
    <row r="12224" spans="1:3" ht="28.5">
      <c r="A12224" s="169" t="s">
        <v>22083</v>
      </c>
      <c r="B12224" s="170" t="s">
        <v>36907</v>
      </c>
      <c r="C12224" s="169" t="s">
        <v>174</v>
      </c>
    </row>
    <row r="12225" spans="1:3">
      <c r="A12225" s="169" t="s">
        <v>36908</v>
      </c>
      <c r="B12225" s="170" t="s">
        <v>36909</v>
      </c>
      <c r="C12225" s="169" t="s">
        <v>24608</v>
      </c>
    </row>
    <row r="12226" spans="1:3" ht="28.5">
      <c r="A12226" s="169" t="s">
        <v>22085</v>
      </c>
      <c r="B12226" s="170" t="s">
        <v>36910</v>
      </c>
      <c r="C12226" s="169" t="s">
        <v>174</v>
      </c>
    </row>
    <row r="12227" spans="1:3" ht="42.75">
      <c r="A12227" s="169" t="s">
        <v>22087</v>
      </c>
      <c r="B12227" s="170" t="s">
        <v>36911</v>
      </c>
      <c r="C12227" s="169" t="s">
        <v>174</v>
      </c>
    </row>
    <row r="12228" spans="1:3" ht="42.75">
      <c r="A12228" s="169" t="s">
        <v>22089</v>
      </c>
      <c r="B12228" s="170" t="s">
        <v>36912</v>
      </c>
      <c r="C12228" s="169" t="s">
        <v>174</v>
      </c>
    </row>
    <row r="12229" spans="1:3" ht="28.5">
      <c r="A12229" s="169" t="s">
        <v>22091</v>
      </c>
      <c r="B12229" s="170" t="s">
        <v>36913</v>
      </c>
      <c r="C12229" s="169" t="s">
        <v>174</v>
      </c>
    </row>
    <row r="12230" spans="1:3" ht="28.5">
      <c r="A12230" s="169" t="s">
        <v>22093</v>
      </c>
      <c r="B12230" s="170" t="s">
        <v>36914</v>
      </c>
      <c r="C12230" s="169" t="s">
        <v>174</v>
      </c>
    </row>
    <row r="12231" spans="1:3" ht="28.5">
      <c r="A12231" s="169" t="s">
        <v>22095</v>
      </c>
      <c r="B12231" s="170" t="s">
        <v>36915</v>
      </c>
      <c r="C12231" s="169" t="s">
        <v>174</v>
      </c>
    </row>
    <row r="12232" spans="1:3" ht="28.5">
      <c r="A12232" s="169" t="s">
        <v>22097</v>
      </c>
      <c r="B12232" s="170" t="s">
        <v>36916</v>
      </c>
      <c r="C12232" s="169" t="s">
        <v>174</v>
      </c>
    </row>
    <row r="12233" spans="1:3" ht="28.5">
      <c r="A12233" s="169" t="s">
        <v>22099</v>
      </c>
      <c r="B12233" s="170" t="s">
        <v>36917</v>
      </c>
      <c r="C12233" s="169" t="s">
        <v>174</v>
      </c>
    </row>
    <row r="12234" spans="1:3" ht="28.5">
      <c r="A12234" s="169" t="s">
        <v>22101</v>
      </c>
      <c r="B12234" s="170" t="s">
        <v>36918</v>
      </c>
      <c r="C12234" s="169" t="s">
        <v>174</v>
      </c>
    </row>
    <row r="12235" spans="1:3" ht="42.75">
      <c r="A12235" s="169" t="s">
        <v>22103</v>
      </c>
      <c r="B12235" s="170" t="s">
        <v>36919</v>
      </c>
      <c r="C12235" s="169" t="s">
        <v>174</v>
      </c>
    </row>
    <row r="12236" spans="1:3" ht="28.5">
      <c r="A12236" s="169" t="s">
        <v>22105</v>
      </c>
      <c r="B12236" s="170" t="s">
        <v>36920</v>
      </c>
      <c r="C12236" s="169" t="s">
        <v>174</v>
      </c>
    </row>
    <row r="12237" spans="1:3" ht="42.75">
      <c r="A12237" s="169" t="s">
        <v>22107</v>
      </c>
      <c r="B12237" s="170" t="s">
        <v>36921</v>
      </c>
      <c r="C12237" s="169" t="s">
        <v>174</v>
      </c>
    </row>
    <row r="12238" spans="1:3">
      <c r="A12238" s="169" t="s">
        <v>22109</v>
      </c>
      <c r="B12238" s="170" t="s">
        <v>36922</v>
      </c>
      <c r="C12238" s="169" t="s">
        <v>174</v>
      </c>
    </row>
    <row r="12239" spans="1:3">
      <c r="A12239" s="169" t="s">
        <v>22111</v>
      </c>
      <c r="B12239" s="170" t="s">
        <v>36923</v>
      </c>
      <c r="C12239" s="169" t="s">
        <v>174</v>
      </c>
    </row>
    <row r="12240" spans="1:3">
      <c r="A12240" s="169" t="s">
        <v>22113</v>
      </c>
      <c r="B12240" s="170" t="s">
        <v>36924</v>
      </c>
      <c r="C12240" s="169" t="s">
        <v>174</v>
      </c>
    </row>
    <row r="12241" spans="1:3">
      <c r="A12241" s="169" t="s">
        <v>22115</v>
      </c>
      <c r="B12241" s="170" t="s">
        <v>36925</v>
      </c>
      <c r="C12241" s="169" t="s">
        <v>174</v>
      </c>
    </row>
    <row r="12242" spans="1:3">
      <c r="A12242" s="169" t="s">
        <v>22117</v>
      </c>
      <c r="B12242" s="170" t="s">
        <v>36926</v>
      </c>
      <c r="C12242" s="169" t="s">
        <v>174</v>
      </c>
    </row>
    <row r="12243" spans="1:3">
      <c r="A12243" s="169" t="s">
        <v>22119</v>
      </c>
      <c r="B12243" s="170" t="s">
        <v>36927</v>
      </c>
      <c r="C12243" s="169" t="s">
        <v>174</v>
      </c>
    </row>
    <row r="12244" spans="1:3">
      <c r="A12244" s="169" t="s">
        <v>22121</v>
      </c>
      <c r="B12244" s="170" t="s">
        <v>36928</v>
      </c>
      <c r="C12244" s="169" t="s">
        <v>174</v>
      </c>
    </row>
    <row r="12245" spans="1:3">
      <c r="A12245" s="169" t="s">
        <v>22129</v>
      </c>
      <c r="B12245" s="170" t="s">
        <v>36929</v>
      </c>
      <c r="C12245" s="169" t="s">
        <v>174</v>
      </c>
    </row>
    <row r="12246" spans="1:3">
      <c r="A12246" s="169" t="s">
        <v>36930</v>
      </c>
      <c r="B12246" s="170" t="s">
        <v>36931</v>
      </c>
      <c r="C12246" s="169" t="s">
        <v>24608</v>
      </c>
    </row>
    <row r="12247" spans="1:3" ht="28.5">
      <c r="A12247" s="169" t="s">
        <v>22131</v>
      </c>
      <c r="B12247" s="170" t="s">
        <v>36932</v>
      </c>
      <c r="C12247" s="169" t="s">
        <v>174</v>
      </c>
    </row>
    <row r="12248" spans="1:3" ht="28.5">
      <c r="A12248" s="169" t="s">
        <v>22133</v>
      </c>
      <c r="B12248" s="170" t="s">
        <v>36933</v>
      </c>
      <c r="C12248" s="169" t="s">
        <v>174</v>
      </c>
    </row>
    <row r="12249" spans="1:3" ht="28.5">
      <c r="A12249" s="169" t="s">
        <v>22135</v>
      </c>
      <c r="B12249" s="170" t="s">
        <v>36934</v>
      </c>
      <c r="C12249" s="169" t="s">
        <v>174</v>
      </c>
    </row>
    <row r="12250" spans="1:3" ht="28.5">
      <c r="A12250" s="169" t="s">
        <v>22137</v>
      </c>
      <c r="B12250" s="170" t="s">
        <v>36935</v>
      </c>
      <c r="C12250" s="169" t="s">
        <v>174</v>
      </c>
    </row>
    <row r="12251" spans="1:3" ht="28.5">
      <c r="A12251" s="169" t="s">
        <v>22139</v>
      </c>
      <c r="B12251" s="170" t="s">
        <v>36936</v>
      </c>
      <c r="C12251" s="169" t="s">
        <v>174</v>
      </c>
    </row>
    <row r="12252" spans="1:3" ht="28.5">
      <c r="A12252" s="169" t="s">
        <v>22141</v>
      </c>
      <c r="B12252" s="170" t="s">
        <v>36937</v>
      </c>
      <c r="C12252" s="169" t="s">
        <v>174</v>
      </c>
    </row>
    <row r="12253" spans="1:3" ht="28.5">
      <c r="A12253" s="169" t="s">
        <v>22143</v>
      </c>
      <c r="B12253" s="170" t="s">
        <v>36938</v>
      </c>
      <c r="C12253" s="169" t="s">
        <v>174</v>
      </c>
    </row>
    <row r="12254" spans="1:3" ht="28.5">
      <c r="A12254" s="169" t="s">
        <v>22145</v>
      </c>
      <c r="B12254" s="170" t="s">
        <v>36939</v>
      </c>
      <c r="C12254" s="169" t="s">
        <v>174</v>
      </c>
    </row>
    <row r="12255" spans="1:3" ht="28.5">
      <c r="A12255" s="169" t="s">
        <v>22147</v>
      </c>
      <c r="B12255" s="170" t="s">
        <v>36940</v>
      </c>
      <c r="C12255" s="169" t="s">
        <v>174</v>
      </c>
    </row>
    <row r="12256" spans="1:3" ht="28.5">
      <c r="A12256" s="169" t="s">
        <v>22149</v>
      </c>
      <c r="B12256" s="170" t="s">
        <v>36941</v>
      </c>
      <c r="C12256" s="169" t="s">
        <v>174</v>
      </c>
    </row>
    <row r="12257" spans="1:3" ht="28.5">
      <c r="A12257" s="169" t="s">
        <v>22151</v>
      </c>
      <c r="B12257" s="170" t="s">
        <v>36942</v>
      </c>
      <c r="C12257" s="169" t="s">
        <v>174</v>
      </c>
    </row>
    <row r="12258" spans="1:3" ht="28.5">
      <c r="A12258" s="169" t="s">
        <v>22153</v>
      </c>
      <c r="B12258" s="170" t="s">
        <v>36943</v>
      </c>
      <c r="C12258" s="169" t="s">
        <v>174</v>
      </c>
    </row>
    <row r="12259" spans="1:3">
      <c r="A12259" s="169" t="s">
        <v>22155</v>
      </c>
      <c r="B12259" s="170" t="s">
        <v>36944</v>
      </c>
      <c r="C12259" s="169" t="s">
        <v>174</v>
      </c>
    </row>
    <row r="12260" spans="1:3">
      <c r="A12260" s="169" t="s">
        <v>22157</v>
      </c>
      <c r="B12260" s="170" t="s">
        <v>36945</v>
      </c>
      <c r="C12260" s="169" t="s">
        <v>174</v>
      </c>
    </row>
    <row r="12261" spans="1:3">
      <c r="A12261" s="169" t="s">
        <v>22159</v>
      </c>
      <c r="B12261" s="170" t="s">
        <v>36946</v>
      </c>
      <c r="C12261" s="169" t="s">
        <v>174</v>
      </c>
    </row>
    <row r="12262" spans="1:3" ht="28.5">
      <c r="A12262" s="169" t="s">
        <v>22161</v>
      </c>
      <c r="B12262" s="170" t="s">
        <v>36947</v>
      </c>
      <c r="C12262" s="169" t="s">
        <v>174</v>
      </c>
    </row>
    <row r="12263" spans="1:3">
      <c r="A12263" s="169" t="s">
        <v>36948</v>
      </c>
      <c r="B12263" s="170" t="s">
        <v>36949</v>
      </c>
      <c r="C12263" s="169" t="s">
        <v>24608</v>
      </c>
    </row>
    <row r="12264" spans="1:3" ht="42.75">
      <c r="A12264" s="169" t="s">
        <v>36950</v>
      </c>
      <c r="B12264" s="170" t="s">
        <v>36951</v>
      </c>
      <c r="C12264" s="169" t="s">
        <v>174</v>
      </c>
    </row>
    <row r="12265" spans="1:3" ht="42.75">
      <c r="A12265" s="169" t="s">
        <v>36952</v>
      </c>
      <c r="B12265" s="170" t="s">
        <v>36953</v>
      </c>
      <c r="C12265" s="169" t="s">
        <v>174</v>
      </c>
    </row>
    <row r="12266" spans="1:3" ht="42.75">
      <c r="A12266" s="169" t="s">
        <v>36954</v>
      </c>
      <c r="B12266" s="170" t="s">
        <v>36955</v>
      </c>
      <c r="C12266" s="169" t="s">
        <v>174</v>
      </c>
    </row>
    <row r="12267" spans="1:3" ht="42.75">
      <c r="A12267" s="169" t="s">
        <v>36956</v>
      </c>
      <c r="B12267" s="170" t="s">
        <v>36957</v>
      </c>
      <c r="C12267" s="169" t="s">
        <v>174</v>
      </c>
    </row>
    <row r="12268" spans="1:3" ht="57">
      <c r="A12268" s="169" t="s">
        <v>36958</v>
      </c>
      <c r="B12268" s="170" t="s">
        <v>36959</v>
      </c>
      <c r="C12268" s="169" t="s">
        <v>174</v>
      </c>
    </row>
    <row r="12269" spans="1:3" ht="57">
      <c r="A12269" s="169" t="s">
        <v>36960</v>
      </c>
      <c r="B12269" s="170" t="s">
        <v>36961</v>
      </c>
      <c r="C12269" s="169" t="s">
        <v>174</v>
      </c>
    </row>
    <row r="12270" spans="1:3" ht="57">
      <c r="A12270" s="169" t="s">
        <v>36962</v>
      </c>
      <c r="B12270" s="170" t="s">
        <v>36963</v>
      </c>
      <c r="C12270" s="169" t="s">
        <v>174</v>
      </c>
    </row>
    <row r="12271" spans="1:3" ht="57">
      <c r="A12271" s="169" t="s">
        <v>36964</v>
      </c>
      <c r="B12271" s="170" t="s">
        <v>36965</v>
      </c>
      <c r="C12271" s="169" t="s">
        <v>174</v>
      </c>
    </row>
    <row r="12272" spans="1:3" ht="42.75">
      <c r="A12272" s="169" t="s">
        <v>36966</v>
      </c>
      <c r="B12272" s="170" t="s">
        <v>36967</v>
      </c>
      <c r="C12272" s="169" t="s">
        <v>174</v>
      </c>
    </row>
    <row r="12273" spans="1:3" ht="57">
      <c r="A12273" s="169" t="s">
        <v>36968</v>
      </c>
      <c r="B12273" s="170" t="s">
        <v>36969</v>
      </c>
      <c r="C12273" s="169" t="s">
        <v>174</v>
      </c>
    </row>
    <row r="12274" spans="1:3" ht="42.75">
      <c r="A12274" s="169" t="s">
        <v>36970</v>
      </c>
      <c r="B12274" s="170" t="s">
        <v>36971</v>
      </c>
      <c r="C12274" s="169" t="s">
        <v>174</v>
      </c>
    </row>
    <row r="12275" spans="1:3" ht="28.5">
      <c r="A12275" s="169" t="s">
        <v>36972</v>
      </c>
      <c r="B12275" s="170" t="s">
        <v>36973</v>
      </c>
      <c r="C12275" s="169" t="s">
        <v>174</v>
      </c>
    </row>
    <row r="12276" spans="1:3" ht="42.75">
      <c r="A12276" s="169" t="s">
        <v>36974</v>
      </c>
      <c r="B12276" s="170" t="s">
        <v>36975</v>
      </c>
      <c r="C12276" s="169" t="s">
        <v>174</v>
      </c>
    </row>
    <row r="12277" spans="1:3" ht="57">
      <c r="A12277" s="169" t="s">
        <v>22163</v>
      </c>
      <c r="B12277" s="170" t="s">
        <v>36976</v>
      </c>
      <c r="C12277" s="169" t="s">
        <v>174</v>
      </c>
    </row>
    <row r="12278" spans="1:3" ht="57">
      <c r="A12278" s="169" t="s">
        <v>36977</v>
      </c>
      <c r="B12278" s="170" t="s">
        <v>36978</v>
      </c>
      <c r="C12278" s="169" t="s">
        <v>174</v>
      </c>
    </row>
    <row r="12279" spans="1:3" ht="57">
      <c r="A12279" s="169" t="s">
        <v>36979</v>
      </c>
      <c r="B12279" s="170" t="s">
        <v>36980</v>
      </c>
      <c r="C12279" s="169" t="s">
        <v>174</v>
      </c>
    </row>
    <row r="12280" spans="1:3" ht="57">
      <c r="A12280" s="169" t="s">
        <v>22165</v>
      </c>
      <c r="B12280" s="170" t="s">
        <v>36981</v>
      </c>
      <c r="C12280" s="169" t="s">
        <v>174</v>
      </c>
    </row>
    <row r="12281" spans="1:3" ht="42.75">
      <c r="A12281" s="169" t="s">
        <v>22167</v>
      </c>
      <c r="B12281" s="170" t="s">
        <v>36982</v>
      </c>
      <c r="C12281" s="169" t="s">
        <v>174</v>
      </c>
    </row>
    <row r="12282" spans="1:3" ht="42.75">
      <c r="A12282" s="169" t="s">
        <v>36983</v>
      </c>
      <c r="B12282" s="170" t="s">
        <v>36984</v>
      </c>
      <c r="C12282" s="169" t="s">
        <v>174</v>
      </c>
    </row>
    <row r="12283" spans="1:3" ht="57">
      <c r="A12283" s="169" t="s">
        <v>22169</v>
      </c>
      <c r="B12283" s="170" t="s">
        <v>36985</v>
      </c>
      <c r="C12283" s="169" t="s">
        <v>174</v>
      </c>
    </row>
    <row r="12284" spans="1:3" ht="42.75">
      <c r="A12284" s="169" t="s">
        <v>22171</v>
      </c>
      <c r="B12284" s="170" t="s">
        <v>36986</v>
      </c>
      <c r="C12284" s="169" t="s">
        <v>174</v>
      </c>
    </row>
    <row r="12285" spans="1:3" ht="28.5">
      <c r="A12285" s="169" t="s">
        <v>22173</v>
      </c>
      <c r="B12285" s="170" t="s">
        <v>36987</v>
      </c>
      <c r="C12285" s="169" t="s">
        <v>174</v>
      </c>
    </row>
    <row r="12286" spans="1:3" ht="28.5">
      <c r="A12286" s="169" t="s">
        <v>22175</v>
      </c>
      <c r="B12286" s="170" t="s">
        <v>36988</v>
      </c>
      <c r="C12286" s="169" t="s">
        <v>174</v>
      </c>
    </row>
    <row r="12287" spans="1:3" ht="28.5">
      <c r="A12287" s="169" t="s">
        <v>22177</v>
      </c>
      <c r="B12287" s="170" t="s">
        <v>36989</v>
      </c>
      <c r="C12287" s="169" t="s">
        <v>174</v>
      </c>
    </row>
    <row r="12288" spans="1:3" ht="28.5">
      <c r="A12288" s="169" t="s">
        <v>22179</v>
      </c>
      <c r="B12288" s="170" t="s">
        <v>36990</v>
      </c>
      <c r="C12288" s="169" t="s">
        <v>174</v>
      </c>
    </row>
    <row r="12289" spans="1:3" ht="28.5">
      <c r="A12289" s="169" t="s">
        <v>22181</v>
      </c>
      <c r="B12289" s="170" t="s">
        <v>36991</v>
      </c>
      <c r="C12289" s="169" t="s">
        <v>174</v>
      </c>
    </row>
    <row r="12290" spans="1:3" ht="28.5">
      <c r="A12290" s="169" t="s">
        <v>22183</v>
      </c>
      <c r="B12290" s="170" t="s">
        <v>36992</v>
      </c>
      <c r="C12290" s="169" t="s">
        <v>174</v>
      </c>
    </row>
    <row r="12291" spans="1:3" ht="28.5">
      <c r="A12291" s="169" t="s">
        <v>22185</v>
      </c>
      <c r="B12291" s="170" t="s">
        <v>36993</v>
      </c>
      <c r="C12291" s="169" t="s">
        <v>174</v>
      </c>
    </row>
    <row r="12292" spans="1:3" ht="28.5">
      <c r="A12292" s="169" t="s">
        <v>22187</v>
      </c>
      <c r="B12292" s="170" t="s">
        <v>36994</v>
      </c>
      <c r="C12292" s="169" t="s">
        <v>174</v>
      </c>
    </row>
    <row r="12293" spans="1:3" ht="28.5">
      <c r="A12293" s="169" t="s">
        <v>22189</v>
      </c>
      <c r="B12293" s="170" t="s">
        <v>36995</v>
      </c>
      <c r="C12293" s="169" t="s">
        <v>174</v>
      </c>
    </row>
    <row r="12294" spans="1:3" ht="28.5">
      <c r="A12294" s="169" t="s">
        <v>22191</v>
      </c>
      <c r="B12294" s="170" t="s">
        <v>36996</v>
      </c>
      <c r="C12294" s="169" t="s">
        <v>174</v>
      </c>
    </row>
    <row r="12295" spans="1:3" ht="28.5">
      <c r="A12295" s="169" t="s">
        <v>22193</v>
      </c>
      <c r="B12295" s="170" t="s">
        <v>36997</v>
      </c>
      <c r="C12295" s="169" t="s">
        <v>174</v>
      </c>
    </row>
    <row r="12296" spans="1:3">
      <c r="A12296" s="169" t="s">
        <v>22195</v>
      </c>
      <c r="B12296" s="170" t="s">
        <v>36998</v>
      </c>
      <c r="C12296" s="169" t="s">
        <v>187</v>
      </c>
    </row>
    <row r="12297" spans="1:3">
      <c r="A12297" s="169" t="s">
        <v>36999</v>
      </c>
      <c r="B12297" s="170" t="s">
        <v>37000</v>
      </c>
      <c r="C12297" s="169" t="s">
        <v>24608</v>
      </c>
    </row>
    <row r="12298" spans="1:3" ht="28.5">
      <c r="A12298" s="169" t="s">
        <v>22197</v>
      </c>
      <c r="B12298" s="170" t="s">
        <v>37001</v>
      </c>
      <c r="C12298" s="169" t="s">
        <v>174</v>
      </c>
    </row>
    <row r="12299" spans="1:3" ht="28.5">
      <c r="A12299" s="169" t="s">
        <v>22199</v>
      </c>
      <c r="B12299" s="170" t="s">
        <v>37002</v>
      </c>
      <c r="C12299" s="169" t="s">
        <v>174</v>
      </c>
    </row>
    <row r="12300" spans="1:3" ht="28.5">
      <c r="A12300" s="169" t="s">
        <v>37003</v>
      </c>
      <c r="B12300" s="170" t="s">
        <v>37004</v>
      </c>
      <c r="C12300" s="169" t="s">
        <v>174</v>
      </c>
    </row>
    <row r="12301" spans="1:3" ht="28.5">
      <c r="A12301" s="169" t="s">
        <v>37005</v>
      </c>
      <c r="B12301" s="170" t="s">
        <v>37006</v>
      </c>
      <c r="C12301" s="169" t="s">
        <v>174</v>
      </c>
    </row>
    <row r="12302" spans="1:3" ht="28.5">
      <c r="A12302" s="169" t="s">
        <v>37007</v>
      </c>
      <c r="B12302" s="170" t="s">
        <v>37008</v>
      </c>
      <c r="C12302" s="169" t="s">
        <v>174</v>
      </c>
    </row>
    <row r="12303" spans="1:3">
      <c r="A12303" s="169" t="s">
        <v>37009</v>
      </c>
      <c r="B12303" s="170" t="s">
        <v>37010</v>
      </c>
      <c r="C12303" s="169" t="s">
        <v>24608</v>
      </c>
    </row>
    <row r="12304" spans="1:3" ht="57">
      <c r="A12304" s="169" t="s">
        <v>37011</v>
      </c>
      <c r="B12304" s="170" t="s">
        <v>37012</v>
      </c>
      <c r="C12304" s="169" t="s">
        <v>174</v>
      </c>
    </row>
    <row r="12305" spans="1:3" ht="57">
      <c r="A12305" s="169" t="s">
        <v>37013</v>
      </c>
      <c r="B12305" s="170" t="s">
        <v>37014</v>
      </c>
      <c r="C12305" s="169" t="s">
        <v>174</v>
      </c>
    </row>
    <row r="12306" spans="1:3" ht="57">
      <c r="A12306" s="169" t="s">
        <v>37015</v>
      </c>
      <c r="B12306" s="170" t="s">
        <v>37016</v>
      </c>
      <c r="C12306" s="169" t="s">
        <v>174</v>
      </c>
    </row>
    <row r="12307" spans="1:3" ht="57">
      <c r="A12307" s="169" t="s">
        <v>37017</v>
      </c>
      <c r="B12307" s="170" t="s">
        <v>37018</v>
      </c>
      <c r="C12307" s="169" t="s">
        <v>174</v>
      </c>
    </row>
    <row r="12308" spans="1:3" ht="57">
      <c r="A12308" s="169" t="s">
        <v>37019</v>
      </c>
      <c r="B12308" s="170" t="s">
        <v>37020</v>
      </c>
      <c r="C12308" s="169" t="s">
        <v>174</v>
      </c>
    </row>
    <row r="12309" spans="1:3" ht="57">
      <c r="A12309" s="169" t="s">
        <v>37021</v>
      </c>
      <c r="B12309" s="170" t="s">
        <v>37022</v>
      </c>
      <c r="C12309" s="169" t="s">
        <v>174</v>
      </c>
    </row>
    <row r="12310" spans="1:3" ht="57">
      <c r="A12310" s="169" t="s">
        <v>37023</v>
      </c>
      <c r="B12310" s="170" t="s">
        <v>37024</v>
      </c>
      <c r="C12310" s="169" t="s">
        <v>174</v>
      </c>
    </row>
    <row r="12311" spans="1:3" ht="57">
      <c r="A12311" s="169" t="s">
        <v>37025</v>
      </c>
      <c r="B12311" s="170" t="s">
        <v>37026</v>
      </c>
      <c r="C12311" s="169" t="s">
        <v>174</v>
      </c>
    </row>
    <row r="12312" spans="1:3" ht="57">
      <c r="A12312" s="169" t="s">
        <v>37027</v>
      </c>
      <c r="B12312" s="170" t="s">
        <v>37028</v>
      </c>
      <c r="C12312" s="169" t="s">
        <v>174</v>
      </c>
    </row>
    <row r="12313" spans="1:3" ht="57">
      <c r="A12313" s="169" t="s">
        <v>37029</v>
      </c>
      <c r="B12313" s="170" t="s">
        <v>37030</v>
      </c>
      <c r="C12313" s="169" t="s">
        <v>174</v>
      </c>
    </row>
    <row r="12314" spans="1:3" ht="57">
      <c r="A12314" s="169" t="s">
        <v>37031</v>
      </c>
      <c r="B12314" s="170" t="s">
        <v>37032</v>
      </c>
      <c r="C12314" s="169" t="s">
        <v>174</v>
      </c>
    </row>
    <row r="12315" spans="1:3" ht="57">
      <c r="A12315" s="169" t="s">
        <v>37033</v>
      </c>
      <c r="B12315" s="170" t="s">
        <v>37034</v>
      </c>
      <c r="C12315" s="169" t="s">
        <v>174</v>
      </c>
    </row>
    <row r="12316" spans="1:3" ht="57">
      <c r="A12316" s="169" t="s">
        <v>37035</v>
      </c>
      <c r="B12316" s="170" t="s">
        <v>37036</v>
      </c>
      <c r="C12316" s="169" t="s">
        <v>174</v>
      </c>
    </row>
    <row r="12317" spans="1:3">
      <c r="A12317" s="169" t="s">
        <v>37037</v>
      </c>
      <c r="B12317" s="170" t="s">
        <v>37038</v>
      </c>
    </row>
    <row r="12318" spans="1:3">
      <c r="A12318" s="169" t="s">
        <v>22201</v>
      </c>
      <c r="B12318" s="170" t="s">
        <v>37039</v>
      </c>
      <c r="C12318" s="169" t="s">
        <v>187</v>
      </c>
    </row>
    <row r="12319" spans="1:3" ht="28.5">
      <c r="A12319" s="169" t="s">
        <v>22203</v>
      </c>
      <c r="B12319" s="170" t="s">
        <v>37040</v>
      </c>
      <c r="C12319" s="169" t="s">
        <v>187</v>
      </c>
    </row>
    <row r="12320" spans="1:3" ht="28.5">
      <c r="A12320" s="169" t="s">
        <v>22205</v>
      </c>
      <c r="B12320" s="170" t="s">
        <v>37041</v>
      </c>
      <c r="C12320" s="169" t="s">
        <v>187</v>
      </c>
    </row>
    <row r="12321" spans="1:3" ht="28.5">
      <c r="A12321" s="169" t="s">
        <v>22207</v>
      </c>
      <c r="B12321" s="170" t="s">
        <v>37042</v>
      </c>
      <c r="C12321" s="169" t="s">
        <v>187</v>
      </c>
    </row>
    <row r="12322" spans="1:3">
      <c r="A12322" s="169" t="s">
        <v>22209</v>
      </c>
      <c r="B12322" s="170" t="s">
        <v>37043</v>
      </c>
      <c r="C12322" s="169" t="s">
        <v>187</v>
      </c>
    </row>
    <row r="12323" spans="1:3">
      <c r="A12323" s="169" t="s">
        <v>22211</v>
      </c>
      <c r="B12323" s="170" t="s">
        <v>37044</v>
      </c>
      <c r="C12323" s="169" t="s">
        <v>187</v>
      </c>
    </row>
    <row r="12324" spans="1:3" ht="28.5">
      <c r="A12324" s="169" t="s">
        <v>22213</v>
      </c>
      <c r="B12324" s="170" t="s">
        <v>37045</v>
      </c>
      <c r="C12324" s="169" t="s">
        <v>187</v>
      </c>
    </row>
    <row r="12325" spans="1:3">
      <c r="A12325" s="169" t="s">
        <v>22215</v>
      </c>
      <c r="B12325" s="170" t="s">
        <v>37046</v>
      </c>
      <c r="C12325" s="169" t="s">
        <v>174</v>
      </c>
    </row>
    <row r="12326" spans="1:3">
      <c r="A12326" s="169" t="s">
        <v>22217</v>
      </c>
      <c r="B12326" s="170" t="s">
        <v>37047</v>
      </c>
      <c r="C12326" s="169" t="s">
        <v>174</v>
      </c>
    </row>
    <row r="12327" spans="1:3">
      <c r="A12327" s="169" t="s">
        <v>37048</v>
      </c>
      <c r="B12327" s="170" t="s">
        <v>37049</v>
      </c>
      <c r="C12327" s="169" t="s">
        <v>24608</v>
      </c>
    </row>
    <row r="12328" spans="1:3">
      <c r="A12328" s="169" t="s">
        <v>22219</v>
      </c>
      <c r="B12328" s="170" t="s">
        <v>37050</v>
      </c>
      <c r="C12328" s="169" t="s">
        <v>187</v>
      </c>
    </row>
    <row r="12329" spans="1:3">
      <c r="A12329" s="169" t="s">
        <v>22221</v>
      </c>
      <c r="B12329" s="170" t="s">
        <v>37051</v>
      </c>
      <c r="C12329" s="169" t="s">
        <v>187</v>
      </c>
    </row>
    <row r="12330" spans="1:3">
      <c r="A12330" s="169" t="s">
        <v>22223</v>
      </c>
      <c r="B12330" s="170" t="s">
        <v>37052</v>
      </c>
      <c r="C12330" s="169" t="s">
        <v>187</v>
      </c>
    </row>
    <row r="12331" spans="1:3">
      <c r="A12331" s="169" t="s">
        <v>22225</v>
      </c>
      <c r="B12331" s="170" t="s">
        <v>37053</v>
      </c>
      <c r="C12331" s="169" t="s">
        <v>187</v>
      </c>
    </row>
    <row r="12332" spans="1:3">
      <c r="A12332" s="169" t="s">
        <v>22227</v>
      </c>
      <c r="B12332" s="170" t="s">
        <v>37054</v>
      </c>
      <c r="C12332" s="169" t="s">
        <v>187</v>
      </c>
    </row>
    <row r="12333" spans="1:3">
      <c r="A12333" s="169" t="s">
        <v>22229</v>
      </c>
      <c r="B12333" s="170" t="s">
        <v>37055</v>
      </c>
      <c r="C12333" s="169" t="s">
        <v>187</v>
      </c>
    </row>
    <row r="12334" spans="1:3">
      <c r="A12334" s="169" t="s">
        <v>22231</v>
      </c>
      <c r="B12334" s="170" t="s">
        <v>37056</v>
      </c>
      <c r="C12334" s="169" t="s">
        <v>187</v>
      </c>
    </row>
    <row r="12335" spans="1:3">
      <c r="A12335" s="169" t="s">
        <v>22233</v>
      </c>
      <c r="B12335" s="170" t="s">
        <v>37057</v>
      </c>
      <c r="C12335" s="169" t="s">
        <v>187</v>
      </c>
    </row>
    <row r="12336" spans="1:3">
      <c r="A12336" s="169" t="s">
        <v>22235</v>
      </c>
      <c r="B12336" s="170" t="s">
        <v>37058</v>
      </c>
      <c r="C12336" s="169" t="s">
        <v>187</v>
      </c>
    </row>
    <row r="12337" spans="1:3">
      <c r="A12337" s="169" t="s">
        <v>22237</v>
      </c>
      <c r="B12337" s="170" t="s">
        <v>37059</v>
      </c>
      <c r="C12337" s="169" t="s">
        <v>187</v>
      </c>
    </row>
    <row r="12338" spans="1:3">
      <c r="A12338" s="169" t="s">
        <v>22239</v>
      </c>
      <c r="B12338" s="170" t="s">
        <v>37060</v>
      </c>
      <c r="C12338" s="169" t="s">
        <v>187</v>
      </c>
    </row>
    <row r="12339" spans="1:3">
      <c r="A12339" s="169" t="s">
        <v>22241</v>
      </c>
      <c r="B12339" s="170" t="s">
        <v>37061</v>
      </c>
      <c r="C12339" s="169" t="s">
        <v>187</v>
      </c>
    </row>
    <row r="12340" spans="1:3">
      <c r="A12340" s="169" t="s">
        <v>22243</v>
      </c>
      <c r="B12340" s="170" t="s">
        <v>37062</v>
      </c>
      <c r="C12340" s="169" t="s">
        <v>187</v>
      </c>
    </row>
    <row r="12341" spans="1:3">
      <c r="A12341" s="169" t="s">
        <v>22245</v>
      </c>
      <c r="B12341" s="170" t="s">
        <v>37063</v>
      </c>
      <c r="C12341" s="169" t="s">
        <v>187</v>
      </c>
    </row>
    <row r="12342" spans="1:3">
      <c r="A12342" s="169" t="s">
        <v>22247</v>
      </c>
      <c r="B12342" s="170" t="s">
        <v>37064</v>
      </c>
      <c r="C12342" s="169" t="s">
        <v>187</v>
      </c>
    </row>
    <row r="12343" spans="1:3">
      <c r="A12343" s="169" t="s">
        <v>22249</v>
      </c>
      <c r="B12343" s="170" t="s">
        <v>37065</v>
      </c>
      <c r="C12343" s="169" t="s">
        <v>187</v>
      </c>
    </row>
    <row r="12344" spans="1:3">
      <c r="A12344" s="169" t="s">
        <v>22251</v>
      </c>
      <c r="B12344" s="170" t="s">
        <v>37066</v>
      </c>
      <c r="C12344" s="169" t="s">
        <v>187</v>
      </c>
    </row>
    <row r="12345" spans="1:3">
      <c r="A12345" s="169" t="s">
        <v>22253</v>
      </c>
      <c r="B12345" s="170" t="s">
        <v>37067</v>
      </c>
      <c r="C12345" s="169" t="s">
        <v>187</v>
      </c>
    </row>
    <row r="12346" spans="1:3">
      <c r="A12346" s="169" t="s">
        <v>22255</v>
      </c>
      <c r="B12346" s="170" t="s">
        <v>37068</v>
      </c>
      <c r="C12346" s="169" t="s">
        <v>187</v>
      </c>
    </row>
    <row r="12347" spans="1:3" ht="42.75">
      <c r="A12347" s="169" t="s">
        <v>22257</v>
      </c>
      <c r="B12347" s="170" t="s">
        <v>37069</v>
      </c>
      <c r="C12347" s="169" t="s">
        <v>187</v>
      </c>
    </row>
    <row r="12348" spans="1:3" ht="42.75">
      <c r="A12348" s="169" t="s">
        <v>22259</v>
      </c>
      <c r="B12348" s="170" t="s">
        <v>37070</v>
      </c>
      <c r="C12348" s="169" t="s">
        <v>187</v>
      </c>
    </row>
    <row r="12349" spans="1:3">
      <c r="A12349" s="169" t="s">
        <v>37071</v>
      </c>
      <c r="B12349" s="170" t="s">
        <v>37072</v>
      </c>
      <c r="C12349" s="169" t="s">
        <v>187</v>
      </c>
    </row>
    <row r="12350" spans="1:3" ht="42.75">
      <c r="A12350" s="169" t="s">
        <v>22261</v>
      </c>
      <c r="B12350" s="170" t="s">
        <v>37073</v>
      </c>
      <c r="C12350" s="169" t="s">
        <v>187</v>
      </c>
    </row>
    <row r="12351" spans="1:3">
      <c r="A12351" s="169" t="s">
        <v>37074</v>
      </c>
      <c r="B12351" s="170" t="s">
        <v>37075</v>
      </c>
      <c r="C12351" s="169" t="s">
        <v>187</v>
      </c>
    </row>
    <row r="12352" spans="1:3" ht="42.75">
      <c r="A12352" s="169" t="s">
        <v>22263</v>
      </c>
      <c r="B12352" s="170" t="s">
        <v>37076</v>
      </c>
      <c r="C12352" s="169" t="s">
        <v>187</v>
      </c>
    </row>
    <row r="12353" spans="1:3">
      <c r="A12353" s="169" t="s">
        <v>22269</v>
      </c>
      <c r="B12353" s="170" t="s">
        <v>37077</v>
      </c>
      <c r="C12353" s="169" t="s">
        <v>187</v>
      </c>
    </row>
    <row r="12354" spans="1:3">
      <c r="A12354" s="169" t="s">
        <v>37078</v>
      </c>
      <c r="B12354" s="170" t="s">
        <v>37079</v>
      </c>
      <c r="C12354" s="169" t="s">
        <v>187</v>
      </c>
    </row>
    <row r="12355" spans="1:3">
      <c r="A12355" s="169" t="s">
        <v>22271</v>
      </c>
      <c r="B12355" s="170" t="s">
        <v>37080</v>
      </c>
      <c r="C12355" s="169" t="s">
        <v>187</v>
      </c>
    </row>
    <row r="12356" spans="1:3" ht="42.75">
      <c r="A12356" s="169" t="s">
        <v>22273</v>
      </c>
      <c r="B12356" s="170" t="s">
        <v>37081</v>
      </c>
      <c r="C12356" s="169" t="s">
        <v>187</v>
      </c>
    </row>
    <row r="12357" spans="1:3">
      <c r="A12357" s="169" t="s">
        <v>37082</v>
      </c>
      <c r="B12357" s="170" t="s">
        <v>37083</v>
      </c>
      <c r="C12357" s="169" t="s">
        <v>187</v>
      </c>
    </row>
    <row r="12358" spans="1:3" ht="42.75">
      <c r="A12358" s="169" t="s">
        <v>22275</v>
      </c>
      <c r="B12358" s="170" t="s">
        <v>37084</v>
      </c>
      <c r="C12358" s="169" t="s">
        <v>187</v>
      </c>
    </row>
    <row r="12359" spans="1:3" ht="42.75">
      <c r="A12359" s="169" t="s">
        <v>22277</v>
      </c>
      <c r="B12359" s="170" t="s">
        <v>37085</v>
      </c>
      <c r="C12359" s="169" t="s">
        <v>187</v>
      </c>
    </row>
    <row r="12360" spans="1:3" ht="28.5">
      <c r="A12360" s="169" t="s">
        <v>22279</v>
      </c>
      <c r="B12360" s="170" t="s">
        <v>37086</v>
      </c>
      <c r="C12360" s="169" t="s">
        <v>174</v>
      </c>
    </row>
    <row r="12361" spans="1:3" ht="28.5">
      <c r="A12361" s="169" t="s">
        <v>22281</v>
      </c>
      <c r="B12361" s="170" t="s">
        <v>37087</v>
      </c>
      <c r="C12361" s="169" t="s">
        <v>174</v>
      </c>
    </row>
    <row r="12362" spans="1:3" ht="28.5">
      <c r="A12362" s="169" t="s">
        <v>22283</v>
      </c>
      <c r="B12362" s="170" t="s">
        <v>37088</v>
      </c>
      <c r="C12362" s="169" t="s">
        <v>174</v>
      </c>
    </row>
    <row r="12363" spans="1:3" ht="28.5">
      <c r="A12363" s="169" t="s">
        <v>22285</v>
      </c>
      <c r="B12363" s="170" t="s">
        <v>37089</v>
      </c>
      <c r="C12363" s="169" t="s">
        <v>174</v>
      </c>
    </row>
    <row r="12364" spans="1:3">
      <c r="A12364" s="169" t="s">
        <v>22287</v>
      </c>
      <c r="B12364" s="170" t="s">
        <v>37090</v>
      </c>
      <c r="C12364" s="169" t="s">
        <v>174</v>
      </c>
    </row>
    <row r="12365" spans="1:3">
      <c r="A12365" s="169" t="s">
        <v>22289</v>
      </c>
      <c r="B12365" s="170" t="s">
        <v>37091</v>
      </c>
      <c r="C12365" s="169" t="s">
        <v>174</v>
      </c>
    </row>
    <row r="12366" spans="1:3">
      <c r="A12366" s="169" t="s">
        <v>22291</v>
      </c>
      <c r="B12366" s="170" t="s">
        <v>37092</v>
      </c>
      <c r="C12366" s="169" t="s">
        <v>174</v>
      </c>
    </row>
    <row r="12367" spans="1:3">
      <c r="A12367" s="169" t="s">
        <v>37093</v>
      </c>
      <c r="B12367" s="170" t="s">
        <v>37094</v>
      </c>
      <c r="C12367" s="169" t="s">
        <v>174</v>
      </c>
    </row>
    <row r="12368" spans="1:3">
      <c r="A12368" s="169" t="s">
        <v>37095</v>
      </c>
      <c r="B12368" s="170" t="s">
        <v>37096</v>
      </c>
      <c r="C12368" s="169" t="s">
        <v>174</v>
      </c>
    </row>
    <row r="12369" spans="1:3">
      <c r="A12369" s="169" t="s">
        <v>37097</v>
      </c>
      <c r="B12369" s="170" t="s">
        <v>37098</v>
      </c>
      <c r="C12369" s="169" t="s">
        <v>174</v>
      </c>
    </row>
    <row r="12370" spans="1:3">
      <c r="A12370" s="169" t="s">
        <v>22293</v>
      </c>
      <c r="B12370" s="170" t="s">
        <v>37099</v>
      </c>
      <c r="C12370" s="169" t="s">
        <v>174</v>
      </c>
    </row>
    <row r="12371" spans="1:3" ht="28.5">
      <c r="A12371" s="169" t="s">
        <v>22295</v>
      </c>
      <c r="B12371" s="170" t="s">
        <v>37100</v>
      </c>
      <c r="C12371" s="169" t="s">
        <v>174</v>
      </c>
    </row>
    <row r="12372" spans="1:3" ht="28.5">
      <c r="A12372" s="169" t="s">
        <v>22297</v>
      </c>
      <c r="B12372" s="170" t="s">
        <v>37101</v>
      </c>
      <c r="C12372" s="169" t="s">
        <v>174</v>
      </c>
    </row>
    <row r="12373" spans="1:3" ht="28.5">
      <c r="A12373" s="169" t="s">
        <v>22299</v>
      </c>
      <c r="B12373" s="170" t="s">
        <v>37102</v>
      </c>
      <c r="C12373" s="169" t="s">
        <v>174</v>
      </c>
    </row>
    <row r="12374" spans="1:3" ht="28.5">
      <c r="A12374" s="169" t="s">
        <v>22301</v>
      </c>
      <c r="B12374" s="170" t="s">
        <v>37103</v>
      </c>
      <c r="C12374" s="169" t="s">
        <v>174</v>
      </c>
    </row>
    <row r="12375" spans="1:3" ht="28.5">
      <c r="A12375" s="169" t="s">
        <v>22303</v>
      </c>
      <c r="B12375" s="170" t="s">
        <v>37104</v>
      </c>
      <c r="C12375" s="169" t="s">
        <v>174</v>
      </c>
    </row>
    <row r="12376" spans="1:3" ht="28.5">
      <c r="A12376" s="169" t="s">
        <v>22305</v>
      </c>
      <c r="B12376" s="170" t="s">
        <v>37105</v>
      </c>
      <c r="C12376" s="169" t="s">
        <v>174</v>
      </c>
    </row>
    <row r="12377" spans="1:3" ht="28.5">
      <c r="A12377" s="169" t="s">
        <v>22307</v>
      </c>
      <c r="B12377" s="170" t="s">
        <v>37106</v>
      </c>
      <c r="C12377" s="169" t="s">
        <v>174</v>
      </c>
    </row>
    <row r="12378" spans="1:3" ht="28.5">
      <c r="A12378" s="169" t="s">
        <v>22309</v>
      </c>
      <c r="B12378" s="170" t="s">
        <v>37107</v>
      </c>
      <c r="C12378" s="169" t="s">
        <v>174</v>
      </c>
    </row>
    <row r="12379" spans="1:3" ht="28.5">
      <c r="A12379" s="169" t="s">
        <v>22311</v>
      </c>
      <c r="B12379" s="170" t="s">
        <v>37108</v>
      </c>
      <c r="C12379" s="169" t="s">
        <v>174</v>
      </c>
    </row>
    <row r="12380" spans="1:3" ht="28.5">
      <c r="A12380" s="169" t="s">
        <v>22313</v>
      </c>
      <c r="B12380" s="170" t="s">
        <v>37109</v>
      </c>
      <c r="C12380" s="169" t="s">
        <v>174</v>
      </c>
    </row>
    <row r="12381" spans="1:3" ht="28.5">
      <c r="A12381" s="169" t="s">
        <v>22315</v>
      </c>
      <c r="B12381" s="170" t="s">
        <v>37110</v>
      </c>
      <c r="C12381" s="169" t="s">
        <v>174</v>
      </c>
    </row>
    <row r="12382" spans="1:3" ht="28.5">
      <c r="A12382" s="169" t="s">
        <v>22317</v>
      </c>
      <c r="B12382" s="170" t="s">
        <v>37111</v>
      </c>
      <c r="C12382" s="169" t="s">
        <v>174</v>
      </c>
    </row>
    <row r="12383" spans="1:3" ht="28.5">
      <c r="A12383" s="169" t="s">
        <v>22319</v>
      </c>
      <c r="B12383" s="170" t="s">
        <v>37112</v>
      </c>
      <c r="C12383" s="169" t="s">
        <v>174</v>
      </c>
    </row>
    <row r="12384" spans="1:3" ht="28.5">
      <c r="A12384" s="169" t="s">
        <v>22321</v>
      </c>
      <c r="B12384" s="170" t="s">
        <v>37113</v>
      </c>
      <c r="C12384" s="169" t="s">
        <v>174</v>
      </c>
    </row>
    <row r="12385" spans="1:3" ht="57">
      <c r="A12385" s="169" t="s">
        <v>37114</v>
      </c>
      <c r="B12385" s="170" t="s">
        <v>37115</v>
      </c>
      <c r="C12385" s="169" t="s">
        <v>174</v>
      </c>
    </row>
    <row r="12386" spans="1:3" ht="57">
      <c r="A12386" s="169" t="s">
        <v>37116</v>
      </c>
      <c r="B12386" s="170" t="s">
        <v>37117</v>
      </c>
      <c r="C12386" s="169" t="s">
        <v>174</v>
      </c>
    </row>
    <row r="12387" spans="1:3" ht="57">
      <c r="A12387" s="169" t="s">
        <v>22323</v>
      </c>
      <c r="B12387" s="170" t="s">
        <v>37118</v>
      </c>
      <c r="C12387" s="169" t="s">
        <v>174</v>
      </c>
    </row>
    <row r="12388" spans="1:3" ht="57">
      <c r="A12388" s="169" t="s">
        <v>22325</v>
      </c>
      <c r="B12388" s="170" t="s">
        <v>37119</v>
      </c>
      <c r="C12388" s="169" t="s">
        <v>174</v>
      </c>
    </row>
    <row r="12389" spans="1:3">
      <c r="A12389" s="169" t="s">
        <v>22327</v>
      </c>
      <c r="B12389" s="170" t="s">
        <v>37120</v>
      </c>
      <c r="C12389" s="169" t="s">
        <v>174</v>
      </c>
    </row>
    <row r="12390" spans="1:3" ht="28.5">
      <c r="A12390" s="169" t="s">
        <v>37121</v>
      </c>
      <c r="B12390" s="170" t="s">
        <v>37122</v>
      </c>
      <c r="C12390" s="169" t="s">
        <v>174</v>
      </c>
    </row>
    <row r="12391" spans="1:3" ht="28.5">
      <c r="A12391" s="169" t="s">
        <v>37123</v>
      </c>
      <c r="B12391" s="170" t="s">
        <v>37124</v>
      </c>
      <c r="C12391" s="169" t="s">
        <v>174</v>
      </c>
    </row>
    <row r="12392" spans="1:3" ht="28.5">
      <c r="A12392" s="169" t="s">
        <v>37125</v>
      </c>
      <c r="B12392" s="170" t="s">
        <v>37126</v>
      </c>
      <c r="C12392" s="169" t="s">
        <v>174</v>
      </c>
    </row>
    <row r="12393" spans="1:3">
      <c r="A12393" s="169" t="s">
        <v>37127</v>
      </c>
      <c r="B12393" s="170" t="s">
        <v>37128</v>
      </c>
      <c r="C12393" s="169" t="s">
        <v>174</v>
      </c>
    </row>
    <row r="12394" spans="1:3" ht="28.5">
      <c r="A12394" s="169" t="s">
        <v>22329</v>
      </c>
      <c r="B12394" s="170" t="s">
        <v>37129</v>
      </c>
      <c r="C12394" s="169" t="s">
        <v>174</v>
      </c>
    </row>
    <row r="12395" spans="1:3">
      <c r="A12395" s="169" t="s">
        <v>22331</v>
      </c>
      <c r="B12395" s="170" t="s">
        <v>37130</v>
      </c>
      <c r="C12395" s="169" t="s">
        <v>174</v>
      </c>
    </row>
    <row r="12396" spans="1:3">
      <c r="A12396" s="169" t="s">
        <v>22333</v>
      </c>
      <c r="B12396" s="170" t="s">
        <v>37131</v>
      </c>
      <c r="C12396" s="169" t="s">
        <v>174</v>
      </c>
    </row>
    <row r="12397" spans="1:3">
      <c r="A12397" s="169" t="s">
        <v>22335</v>
      </c>
      <c r="B12397" s="170" t="s">
        <v>37132</v>
      </c>
      <c r="C12397" s="169" t="s">
        <v>174</v>
      </c>
    </row>
    <row r="12398" spans="1:3">
      <c r="A12398" s="169" t="s">
        <v>22337</v>
      </c>
      <c r="B12398" s="170" t="s">
        <v>37133</v>
      </c>
      <c r="C12398" s="169" t="s">
        <v>174</v>
      </c>
    </row>
    <row r="12399" spans="1:3">
      <c r="A12399" s="169" t="s">
        <v>22339</v>
      </c>
      <c r="B12399" s="170" t="s">
        <v>37134</v>
      </c>
      <c r="C12399" s="169" t="s">
        <v>174</v>
      </c>
    </row>
    <row r="12400" spans="1:3">
      <c r="A12400" s="169" t="s">
        <v>22341</v>
      </c>
      <c r="B12400" s="170" t="s">
        <v>37135</v>
      </c>
      <c r="C12400" s="169" t="s">
        <v>174</v>
      </c>
    </row>
    <row r="12401" spans="1:3">
      <c r="A12401" s="169" t="s">
        <v>22343</v>
      </c>
      <c r="B12401" s="170" t="s">
        <v>37136</v>
      </c>
      <c r="C12401" s="169" t="s">
        <v>174</v>
      </c>
    </row>
    <row r="12402" spans="1:3">
      <c r="A12402" s="169" t="s">
        <v>22345</v>
      </c>
      <c r="B12402" s="170" t="s">
        <v>37137</v>
      </c>
      <c r="C12402" s="169" t="s">
        <v>174</v>
      </c>
    </row>
    <row r="12403" spans="1:3">
      <c r="A12403" s="169" t="s">
        <v>22347</v>
      </c>
      <c r="B12403" s="170" t="s">
        <v>37138</v>
      </c>
      <c r="C12403" s="169" t="s">
        <v>174</v>
      </c>
    </row>
    <row r="12404" spans="1:3">
      <c r="A12404" s="169" t="s">
        <v>37139</v>
      </c>
      <c r="B12404" s="170" t="s">
        <v>37140</v>
      </c>
    </row>
    <row r="12405" spans="1:3">
      <c r="A12405" s="169" t="s">
        <v>22349</v>
      </c>
      <c r="B12405" s="170" t="s">
        <v>37141</v>
      </c>
      <c r="C12405" s="169" t="s">
        <v>174</v>
      </c>
    </row>
    <row r="12406" spans="1:3" ht="57">
      <c r="A12406" s="169" t="s">
        <v>22351</v>
      </c>
      <c r="B12406" s="170" t="s">
        <v>37142</v>
      </c>
      <c r="C12406" s="169" t="s">
        <v>174</v>
      </c>
    </row>
    <row r="12407" spans="1:3">
      <c r="A12407" s="169" t="s">
        <v>22353</v>
      </c>
      <c r="B12407" s="170" t="s">
        <v>37143</v>
      </c>
      <c r="C12407" s="169" t="s">
        <v>174</v>
      </c>
    </row>
    <row r="12408" spans="1:3">
      <c r="A12408" s="169" t="s">
        <v>22355</v>
      </c>
      <c r="B12408" s="170" t="s">
        <v>37144</v>
      </c>
      <c r="C12408" s="169" t="s">
        <v>174</v>
      </c>
    </row>
    <row r="12409" spans="1:3" ht="28.5">
      <c r="A12409" s="169" t="s">
        <v>22357</v>
      </c>
      <c r="B12409" s="170" t="s">
        <v>37145</v>
      </c>
      <c r="C12409" s="169" t="s">
        <v>174</v>
      </c>
    </row>
    <row r="12410" spans="1:3" ht="42.75">
      <c r="A12410" s="169" t="s">
        <v>22359</v>
      </c>
      <c r="B12410" s="170" t="s">
        <v>37146</v>
      </c>
      <c r="C12410" s="169" t="s">
        <v>174</v>
      </c>
    </row>
    <row r="12411" spans="1:3" ht="28.5">
      <c r="A12411" s="169" t="s">
        <v>22361</v>
      </c>
      <c r="B12411" s="170" t="s">
        <v>37147</v>
      </c>
      <c r="C12411" s="169" t="s">
        <v>174</v>
      </c>
    </row>
    <row r="12412" spans="1:3" ht="28.5">
      <c r="A12412" s="169" t="s">
        <v>22363</v>
      </c>
      <c r="B12412" s="170" t="s">
        <v>37148</v>
      </c>
      <c r="C12412" s="169" t="s">
        <v>174</v>
      </c>
    </row>
    <row r="12413" spans="1:3" ht="28.5">
      <c r="A12413" s="169" t="s">
        <v>22365</v>
      </c>
      <c r="B12413" s="170" t="s">
        <v>37149</v>
      </c>
      <c r="C12413" s="169" t="s">
        <v>174</v>
      </c>
    </row>
    <row r="12414" spans="1:3" ht="28.5">
      <c r="A12414" s="169" t="s">
        <v>22367</v>
      </c>
      <c r="B12414" s="170" t="s">
        <v>37150</v>
      </c>
      <c r="C12414" s="169" t="s">
        <v>174</v>
      </c>
    </row>
    <row r="12415" spans="1:3" ht="28.5">
      <c r="A12415" s="169" t="s">
        <v>22369</v>
      </c>
      <c r="B12415" s="170" t="s">
        <v>37151</v>
      </c>
      <c r="C12415" s="169" t="s">
        <v>174</v>
      </c>
    </row>
    <row r="12416" spans="1:3" ht="28.5">
      <c r="A12416" s="169" t="s">
        <v>22371</v>
      </c>
      <c r="B12416" s="170" t="s">
        <v>37152</v>
      </c>
      <c r="C12416" s="169" t="s">
        <v>174</v>
      </c>
    </row>
    <row r="12417" spans="1:3" ht="28.5">
      <c r="A12417" s="169" t="s">
        <v>22373</v>
      </c>
      <c r="B12417" s="170" t="s">
        <v>37153</v>
      </c>
      <c r="C12417" s="169" t="s">
        <v>174</v>
      </c>
    </row>
    <row r="12418" spans="1:3" ht="28.5">
      <c r="A12418" s="169" t="s">
        <v>37154</v>
      </c>
      <c r="B12418" s="170" t="s">
        <v>37155</v>
      </c>
      <c r="C12418" s="169" t="s">
        <v>174</v>
      </c>
    </row>
    <row r="12419" spans="1:3" ht="28.5">
      <c r="A12419" s="169" t="s">
        <v>37156</v>
      </c>
      <c r="B12419" s="170" t="s">
        <v>37157</v>
      </c>
      <c r="C12419" s="169" t="s">
        <v>174</v>
      </c>
    </row>
    <row r="12420" spans="1:3" ht="28.5">
      <c r="A12420" s="169" t="s">
        <v>37158</v>
      </c>
      <c r="B12420" s="170" t="s">
        <v>37159</v>
      </c>
      <c r="C12420" s="169" t="s">
        <v>174</v>
      </c>
    </row>
    <row r="12421" spans="1:3" ht="28.5">
      <c r="A12421" s="169" t="s">
        <v>22375</v>
      </c>
      <c r="B12421" s="170" t="s">
        <v>37160</v>
      </c>
      <c r="C12421" s="169" t="s">
        <v>174</v>
      </c>
    </row>
    <row r="12422" spans="1:3" ht="28.5">
      <c r="A12422" s="169" t="s">
        <v>22377</v>
      </c>
      <c r="B12422" s="170" t="s">
        <v>37161</v>
      </c>
      <c r="C12422" s="169" t="s">
        <v>174</v>
      </c>
    </row>
    <row r="12423" spans="1:3" ht="28.5">
      <c r="A12423" s="169" t="s">
        <v>22379</v>
      </c>
      <c r="B12423" s="170" t="s">
        <v>37162</v>
      </c>
      <c r="C12423" s="169" t="s">
        <v>174</v>
      </c>
    </row>
    <row r="12424" spans="1:3" ht="28.5">
      <c r="A12424" s="169" t="s">
        <v>22381</v>
      </c>
      <c r="B12424" s="170" t="s">
        <v>37163</v>
      </c>
      <c r="C12424" s="169" t="s">
        <v>174</v>
      </c>
    </row>
    <row r="12425" spans="1:3" ht="28.5">
      <c r="A12425" s="169" t="s">
        <v>22383</v>
      </c>
      <c r="B12425" s="170" t="s">
        <v>37164</v>
      </c>
      <c r="C12425" s="169" t="s">
        <v>174</v>
      </c>
    </row>
    <row r="12426" spans="1:3">
      <c r="A12426" s="169" t="s">
        <v>22385</v>
      </c>
      <c r="B12426" s="170" t="s">
        <v>37165</v>
      </c>
      <c r="C12426" s="169" t="s">
        <v>174</v>
      </c>
    </row>
    <row r="12427" spans="1:3">
      <c r="A12427" s="169" t="s">
        <v>22387</v>
      </c>
      <c r="B12427" s="170" t="s">
        <v>37166</v>
      </c>
      <c r="C12427" s="169" t="s">
        <v>174</v>
      </c>
    </row>
    <row r="12428" spans="1:3" ht="57">
      <c r="A12428" s="169" t="s">
        <v>22389</v>
      </c>
      <c r="B12428" s="170" t="s">
        <v>37167</v>
      </c>
      <c r="C12428" s="169" t="s">
        <v>174</v>
      </c>
    </row>
    <row r="12429" spans="1:3" ht="42.75">
      <c r="A12429" s="169" t="s">
        <v>22391</v>
      </c>
      <c r="B12429" s="170" t="s">
        <v>37168</v>
      </c>
      <c r="C12429" s="169" t="s">
        <v>174</v>
      </c>
    </row>
    <row r="12430" spans="1:3" ht="57">
      <c r="A12430" s="169" t="s">
        <v>22393</v>
      </c>
      <c r="B12430" s="170" t="s">
        <v>37169</v>
      </c>
      <c r="C12430" s="169" t="s">
        <v>174</v>
      </c>
    </row>
    <row r="12431" spans="1:3" ht="57">
      <c r="A12431" s="169" t="s">
        <v>22395</v>
      </c>
      <c r="B12431" s="170" t="s">
        <v>37170</v>
      </c>
      <c r="C12431" s="169" t="s">
        <v>174</v>
      </c>
    </row>
    <row r="12432" spans="1:3" ht="28.5">
      <c r="A12432" s="169" t="s">
        <v>22397</v>
      </c>
      <c r="B12432" s="170" t="s">
        <v>37171</v>
      </c>
      <c r="C12432" s="169" t="s">
        <v>174</v>
      </c>
    </row>
    <row r="12433" spans="1:3">
      <c r="A12433" s="169" t="s">
        <v>37172</v>
      </c>
      <c r="B12433" s="170" t="s">
        <v>37173</v>
      </c>
    </row>
    <row r="12434" spans="1:3">
      <c r="A12434" s="169" t="s">
        <v>22399</v>
      </c>
      <c r="B12434" s="170" t="s">
        <v>37174</v>
      </c>
      <c r="C12434" s="169" t="s">
        <v>187</v>
      </c>
    </row>
    <row r="12435" spans="1:3">
      <c r="A12435" s="169" t="s">
        <v>22401</v>
      </c>
      <c r="B12435" s="170" t="s">
        <v>37175</v>
      </c>
      <c r="C12435" s="169" t="s">
        <v>187</v>
      </c>
    </row>
    <row r="12436" spans="1:3">
      <c r="A12436" s="169" t="s">
        <v>22403</v>
      </c>
      <c r="B12436" s="170" t="s">
        <v>37176</v>
      </c>
      <c r="C12436" s="169" t="s">
        <v>187</v>
      </c>
    </row>
    <row r="12437" spans="1:3">
      <c r="A12437" s="169" t="s">
        <v>22405</v>
      </c>
      <c r="B12437" s="170" t="s">
        <v>37177</v>
      </c>
      <c r="C12437" s="169" t="s">
        <v>187</v>
      </c>
    </row>
    <row r="12438" spans="1:3">
      <c r="A12438" s="169" t="s">
        <v>22407</v>
      </c>
      <c r="B12438" s="170" t="s">
        <v>37178</v>
      </c>
      <c r="C12438" s="169" t="s">
        <v>174</v>
      </c>
    </row>
    <row r="12439" spans="1:3">
      <c r="A12439" s="169" t="s">
        <v>22409</v>
      </c>
      <c r="B12439" s="170" t="s">
        <v>37179</v>
      </c>
      <c r="C12439" s="169" t="s">
        <v>174</v>
      </c>
    </row>
    <row r="12440" spans="1:3">
      <c r="A12440" s="169" t="s">
        <v>22411</v>
      </c>
      <c r="B12440" s="170" t="s">
        <v>37180</v>
      </c>
      <c r="C12440" s="169" t="s">
        <v>174</v>
      </c>
    </row>
    <row r="12441" spans="1:3">
      <c r="A12441" s="169" t="s">
        <v>22413</v>
      </c>
      <c r="B12441" s="170" t="s">
        <v>37181</v>
      </c>
      <c r="C12441" s="169" t="s">
        <v>174</v>
      </c>
    </row>
    <row r="12442" spans="1:3">
      <c r="A12442" s="169" t="s">
        <v>22415</v>
      </c>
      <c r="B12442" s="170" t="s">
        <v>37182</v>
      </c>
      <c r="C12442" s="169" t="s">
        <v>174</v>
      </c>
    </row>
    <row r="12443" spans="1:3">
      <c r="A12443" s="169" t="s">
        <v>22417</v>
      </c>
      <c r="B12443" s="170" t="s">
        <v>37183</v>
      </c>
      <c r="C12443" s="169" t="s">
        <v>174</v>
      </c>
    </row>
    <row r="12444" spans="1:3">
      <c r="A12444" s="169" t="s">
        <v>22419</v>
      </c>
      <c r="B12444" s="170" t="s">
        <v>37184</v>
      </c>
      <c r="C12444" s="169" t="s">
        <v>174</v>
      </c>
    </row>
    <row r="12445" spans="1:3">
      <c r="A12445" s="169" t="s">
        <v>22421</v>
      </c>
      <c r="B12445" s="170" t="s">
        <v>37185</v>
      </c>
      <c r="C12445" s="169" t="s">
        <v>187</v>
      </c>
    </row>
    <row r="12446" spans="1:3">
      <c r="A12446" s="169" t="s">
        <v>22423</v>
      </c>
      <c r="B12446" s="170" t="s">
        <v>37186</v>
      </c>
      <c r="C12446" s="169" t="s">
        <v>187</v>
      </c>
    </row>
    <row r="12447" spans="1:3">
      <c r="A12447" s="169" t="s">
        <v>22425</v>
      </c>
      <c r="B12447" s="170" t="s">
        <v>37187</v>
      </c>
      <c r="C12447" s="169" t="s">
        <v>187</v>
      </c>
    </row>
    <row r="12448" spans="1:3">
      <c r="A12448" s="169" t="s">
        <v>22427</v>
      </c>
      <c r="B12448" s="170" t="s">
        <v>37188</v>
      </c>
      <c r="C12448" s="169" t="s">
        <v>174</v>
      </c>
    </row>
    <row r="12449" spans="1:3">
      <c r="A12449" s="169" t="s">
        <v>22429</v>
      </c>
      <c r="B12449" s="170" t="s">
        <v>37189</v>
      </c>
      <c r="C12449" s="169" t="s">
        <v>174</v>
      </c>
    </row>
    <row r="12450" spans="1:3">
      <c r="A12450" s="169" t="s">
        <v>22431</v>
      </c>
      <c r="B12450" s="170" t="s">
        <v>37190</v>
      </c>
      <c r="C12450" s="169" t="s">
        <v>174</v>
      </c>
    </row>
    <row r="12451" spans="1:3">
      <c r="A12451" s="169" t="s">
        <v>22433</v>
      </c>
      <c r="B12451" s="170" t="s">
        <v>37191</v>
      </c>
      <c r="C12451" s="169" t="s">
        <v>174</v>
      </c>
    </row>
    <row r="12452" spans="1:3">
      <c r="A12452" s="169" t="s">
        <v>22435</v>
      </c>
      <c r="B12452" s="170" t="s">
        <v>37192</v>
      </c>
      <c r="C12452" s="169" t="s">
        <v>174</v>
      </c>
    </row>
    <row r="12453" spans="1:3">
      <c r="A12453" s="169" t="s">
        <v>22437</v>
      </c>
      <c r="B12453" s="170" t="s">
        <v>37193</v>
      </c>
      <c r="C12453" s="169" t="s">
        <v>174</v>
      </c>
    </row>
    <row r="12454" spans="1:3">
      <c r="A12454" s="169" t="s">
        <v>22439</v>
      </c>
      <c r="B12454" s="170" t="s">
        <v>37194</v>
      </c>
      <c r="C12454" s="169" t="s">
        <v>174</v>
      </c>
    </row>
    <row r="12455" spans="1:3">
      <c r="A12455" s="169" t="s">
        <v>22441</v>
      </c>
      <c r="B12455" s="170" t="s">
        <v>37195</v>
      </c>
      <c r="C12455" s="169" t="s">
        <v>174</v>
      </c>
    </row>
    <row r="12456" spans="1:3">
      <c r="A12456" s="169" t="s">
        <v>22443</v>
      </c>
      <c r="B12456" s="170" t="s">
        <v>37196</v>
      </c>
      <c r="C12456" s="169" t="s">
        <v>187</v>
      </c>
    </row>
    <row r="12457" spans="1:3">
      <c r="A12457" s="169" t="s">
        <v>22445</v>
      </c>
      <c r="B12457" s="170" t="s">
        <v>37197</v>
      </c>
      <c r="C12457" s="169" t="s">
        <v>174</v>
      </c>
    </row>
    <row r="12458" spans="1:3">
      <c r="A12458" s="169" t="s">
        <v>22447</v>
      </c>
      <c r="B12458" s="170" t="s">
        <v>37198</v>
      </c>
      <c r="C12458" s="169" t="s">
        <v>174</v>
      </c>
    </row>
    <row r="12459" spans="1:3">
      <c r="A12459" s="169" t="s">
        <v>22449</v>
      </c>
      <c r="B12459" s="170" t="s">
        <v>37199</v>
      </c>
      <c r="C12459" s="169" t="s">
        <v>174</v>
      </c>
    </row>
    <row r="12460" spans="1:3">
      <c r="A12460" s="169" t="s">
        <v>37200</v>
      </c>
      <c r="B12460" s="170" t="s">
        <v>23774</v>
      </c>
    </row>
    <row r="12461" spans="1:3">
      <c r="A12461" s="169" t="s">
        <v>22451</v>
      </c>
      <c r="B12461" s="170" t="s">
        <v>37201</v>
      </c>
      <c r="C12461" s="169" t="s">
        <v>352</v>
      </c>
    </row>
    <row r="12462" spans="1:3">
      <c r="A12462" s="169" t="s">
        <v>37202</v>
      </c>
      <c r="B12462" s="170" t="s">
        <v>37203</v>
      </c>
      <c r="C12462" s="169" t="s">
        <v>174</v>
      </c>
    </row>
    <row r="12463" spans="1:3">
      <c r="A12463" s="169" t="s">
        <v>37204</v>
      </c>
      <c r="B12463" s="170" t="s">
        <v>37205</v>
      </c>
      <c r="C12463" s="169" t="s">
        <v>174</v>
      </c>
    </row>
    <row r="12464" spans="1:3">
      <c r="A12464" s="169" t="s">
        <v>37206</v>
      </c>
      <c r="B12464" s="170" t="s">
        <v>37207</v>
      </c>
      <c r="C12464" s="169" t="s">
        <v>174</v>
      </c>
    </row>
    <row r="12465" spans="1:3" ht="28.5">
      <c r="A12465" s="169" t="s">
        <v>22453</v>
      </c>
      <c r="B12465" s="170" t="s">
        <v>37208</v>
      </c>
      <c r="C12465" s="169" t="s">
        <v>174</v>
      </c>
    </row>
    <row r="12466" spans="1:3" ht="28.5">
      <c r="A12466" s="169" t="s">
        <v>37209</v>
      </c>
      <c r="B12466" s="170" t="s">
        <v>37210</v>
      </c>
      <c r="C12466" s="169" t="s">
        <v>174</v>
      </c>
    </row>
    <row r="12467" spans="1:3" ht="28.5">
      <c r="A12467" s="169" t="s">
        <v>22455</v>
      </c>
      <c r="B12467" s="170" t="s">
        <v>37211</v>
      </c>
      <c r="C12467" s="169" t="s">
        <v>174</v>
      </c>
    </row>
    <row r="12468" spans="1:3" ht="28.5">
      <c r="A12468" s="169" t="s">
        <v>22457</v>
      </c>
      <c r="B12468" s="170" t="s">
        <v>37212</v>
      </c>
      <c r="C12468" s="169" t="s">
        <v>174</v>
      </c>
    </row>
    <row r="12469" spans="1:3">
      <c r="A12469" s="169" t="s">
        <v>37213</v>
      </c>
      <c r="B12469" s="170" t="s">
        <v>37214</v>
      </c>
    </row>
    <row r="12470" spans="1:3" ht="57">
      <c r="A12470" s="169" t="s">
        <v>37215</v>
      </c>
      <c r="B12470" s="170" t="s">
        <v>37216</v>
      </c>
      <c r="C12470" s="169" t="s">
        <v>174</v>
      </c>
    </row>
    <row r="12471" spans="1:3" ht="57">
      <c r="A12471" s="169" t="s">
        <v>22459</v>
      </c>
      <c r="B12471" s="170" t="s">
        <v>37217</v>
      </c>
      <c r="C12471" s="169" t="s">
        <v>174</v>
      </c>
    </row>
    <row r="12472" spans="1:3" ht="57">
      <c r="A12472" s="169" t="s">
        <v>37218</v>
      </c>
      <c r="B12472" s="170" t="s">
        <v>37219</v>
      </c>
      <c r="C12472" s="169" t="s">
        <v>174</v>
      </c>
    </row>
    <row r="12473" spans="1:3" ht="57">
      <c r="A12473" s="169" t="s">
        <v>22461</v>
      </c>
      <c r="B12473" s="170" t="s">
        <v>37220</v>
      </c>
      <c r="C12473" s="169" t="s">
        <v>174</v>
      </c>
    </row>
    <row r="12474" spans="1:3" ht="57">
      <c r="A12474" s="169" t="s">
        <v>37221</v>
      </c>
      <c r="B12474" s="170" t="s">
        <v>37222</v>
      </c>
      <c r="C12474" s="169" t="s">
        <v>174</v>
      </c>
    </row>
    <row r="12475" spans="1:3" ht="57">
      <c r="A12475" s="169" t="s">
        <v>22463</v>
      </c>
      <c r="B12475" s="170" t="s">
        <v>37223</v>
      </c>
      <c r="C12475" s="169" t="s">
        <v>174</v>
      </c>
    </row>
    <row r="12476" spans="1:3" ht="57">
      <c r="A12476" s="169" t="s">
        <v>22465</v>
      </c>
      <c r="B12476" s="170" t="s">
        <v>37224</v>
      </c>
      <c r="C12476" s="169" t="s">
        <v>174</v>
      </c>
    </row>
    <row r="12477" spans="1:3" ht="57">
      <c r="A12477" s="169" t="s">
        <v>37225</v>
      </c>
      <c r="B12477" s="170" t="s">
        <v>37226</v>
      </c>
      <c r="C12477" s="169" t="s">
        <v>174</v>
      </c>
    </row>
    <row r="12478" spans="1:3" ht="28.5">
      <c r="A12478" s="169" t="s">
        <v>37227</v>
      </c>
      <c r="B12478" s="170" t="s">
        <v>37228</v>
      </c>
      <c r="C12478" s="169" t="s">
        <v>174</v>
      </c>
    </row>
    <row r="12479" spans="1:3" ht="57">
      <c r="A12479" s="169" t="s">
        <v>22467</v>
      </c>
      <c r="B12479" s="170" t="s">
        <v>37229</v>
      </c>
      <c r="C12479" s="169" t="s">
        <v>174</v>
      </c>
    </row>
    <row r="12480" spans="1:3" ht="42.75">
      <c r="A12480" s="169" t="s">
        <v>22469</v>
      </c>
      <c r="B12480" s="170" t="s">
        <v>37230</v>
      </c>
      <c r="C12480" s="169" t="s">
        <v>174</v>
      </c>
    </row>
    <row r="12481" spans="1:3" ht="57">
      <c r="A12481" s="169" t="s">
        <v>37231</v>
      </c>
      <c r="B12481" s="170" t="s">
        <v>37232</v>
      </c>
      <c r="C12481" s="169" t="s">
        <v>174</v>
      </c>
    </row>
    <row r="12482" spans="1:3" ht="57">
      <c r="A12482" s="169" t="s">
        <v>37233</v>
      </c>
      <c r="B12482" s="170" t="s">
        <v>37234</v>
      </c>
      <c r="C12482" s="169" t="s">
        <v>174</v>
      </c>
    </row>
    <row r="12483" spans="1:3" ht="28.5">
      <c r="A12483" s="169" t="s">
        <v>22471</v>
      </c>
      <c r="B12483" s="170" t="s">
        <v>37235</v>
      </c>
      <c r="C12483" s="169" t="s">
        <v>174</v>
      </c>
    </row>
    <row r="12484" spans="1:3" ht="57">
      <c r="A12484" s="169" t="s">
        <v>37236</v>
      </c>
      <c r="B12484" s="170" t="s">
        <v>37237</v>
      </c>
      <c r="C12484" s="169" t="s">
        <v>174</v>
      </c>
    </row>
    <row r="12485" spans="1:3" ht="57">
      <c r="A12485" s="169" t="s">
        <v>37238</v>
      </c>
      <c r="B12485" s="170" t="s">
        <v>37239</v>
      </c>
      <c r="C12485" s="169" t="s">
        <v>174</v>
      </c>
    </row>
    <row r="12486" spans="1:3" ht="57">
      <c r="A12486" s="169" t="s">
        <v>37240</v>
      </c>
      <c r="B12486" s="170" t="s">
        <v>37241</v>
      </c>
      <c r="C12486" s="169" t="s">
        <v>174</v>
      </c>
    </row>
    <row r="12487" spans="1:3" ht="57">
      <c r="A12487" s="169" t="s">
        <v>22473</v>
      </c>
      <c r="B12487" s="170" t="s">
        <v>37242</v>
      </c>
      <c r="C12487" s="169" t="s">
        <v>174</v>
      </c>
    </row>
    <row r="12488" spans="1:3" ht="57">
      <c r="A12488" s="169" t="s">
        <v>37243</v>
      </c>
      <c r="B12488" s="170" t="s">
        <v>37244</v>
      </c>
      <c r="C12488" s="169" t="s">
        <v>174</v>
      </c>
    </row>
    <row r="12489" spans="1:3" ht="57">
      <c r="A12489" s="169" t="s">
        <v>22475</v>
      </c>
      <c r="B12489" s="170" t="s">
        <v>37245</v>
      </c>
      <c r="C12489" s="169" t="s">
        <v>174</v>
      </c>
    </row>
    <row r="12490" spans="1:3" ht="57">
      <c r="A12490" s="169" t="s">
        <v>37246</v>
      </c>
      <c r="B12490" s="170" t="s">
        <v>37247</v>
      </c>
      <c r="C12490" s="169" t="s">
        <v>174</v>
      </c>
    </row>
    <row r="12491" spans="1:3" ht="57">
      <c r="A12491" s="169" t="s">
        <v>22477</v>
      </c>
      <c r="B12491" s="170" t="s">
        <v>37248</v>
      </c>
      <c r="C12491" s="169" t="s">
        <v>174</v>
      </c>
    </row>
    <row r="12492" spans="1:3" ht="57">
      <c r="A12492" s="169" t="s">
        <v>22479</v>
      </c>
      <c r="B12492" s="170" t="s">
        <v>37249</v>
      </c>
      <c r="C12492" s="169" t="s">
        <v>174</v>
      </c>
    </row>
    <row r="12493" spans="1:3" ht="57">
      <c r="A12493" s="169" t="s">
        <v>22481</v>
      </c>
      <c r="B12493" s="170" t="s">
        <v>37250</v>
      </c>
      <c r="C12493" s="169" t="s">
        <v>174</v>
      </c>
    </row>
    <row r="12494" spans="1:3" ht="57">
      <c r="A12494" s="169" t="s">
        <v>37251</v>
      </c>
      <c r="B12494" s="170" t="s">
        <v>37252</v>
      </c>
      <c r="C12494" s="169" t="s">
        <v>174</v>
      </c>
    </row>
    <row r="12495" spans="1:3" ht="57">
      <c r="A12495" s="169" t="s">
        <v>37253</v>
      </c>
      <c r="B12495" s="170" t="s">
        <v>37254</v>
      </c>
      <c r="C12495" s="169" t="s">
        <v>174</v>
      </c>
    </row>
    <row r="12496" spans="1:3" ht="57">
      <c r="A12496" s="169" t="s">
        <v>37255</v>
      </c>
      <c r="B12496" s="170" t="s">
        <v>37256</v>
      </c>
      <c r="C12496" s="169" t="s">
        <v>174</v>
      </c>
    </row>
    <row r="12497" spans="1:3" ht="57">
      <c r="A12497" s="169" t="s">
        <v>22483</v>
      </c>
      <c r="B12497" s="170" t="s">
        <v>37257</v>
      </c>
      <c r="C12497" s="169" t="s">
        <v>174</v>
      </c>
    </row>
    <row r="12498" spans="1:3">
      <c r="A12498" s="169" t="s">
        <v>37258</v>
      </c>
      <c r="B12498" s="170" t="s">
        <v>37259</v>
      </c>
      <c r="C12498" s="169" t="s">
        <v>174</v>
      </c>
    </row>
    <row r="12499" spans="1:3">
      <c r="A12499" s="169" t="s">
        <v>37260</v>
      </c>
      <c r="B12499" s="170" t="s">
        <v>37261</v>
      </c>
      <c r="C12499" s="169" t="s">
        <v>174</v>
      </c>
    </row>
    <row r="12500" spans="1:3">
      <c r="A12500" s="169" t="s">
        <v>22485</v>
      </c>
      <c r="B12500" s="170" t="s">
        <v>37262</v>
      </c>
      <c r="C12500" s="169" t="s">
        <v>174</v>
      </c>
    </row>
    <row r="12501" spans="1:3">
      <c r="A12501" s="169" t="s">
        <v>22487</v>
      </c>
      <c r="B12501" s="170" t="s">
        <v>37263</v>
      </c>
      <c r="C12501" s="169" t="s">
        <v>174</v>
      </c>
    </row>
    <row r="12502" spans="1:3" ht="57">
      <c r="A12502" s="169" t="s">
        <v>37264</v>
      </c>
      <c r="B12502" s="170" t="s">
        <v>37265</v>
      </c>
      <c r="C12502" s="169" t="s">
        <v>174</v>
      </c>
    </row>
    <row r="12503" spans="1:3" ht="42.75">
      <c r="A12503" s="169" t="s">
        <v>37266</v>
      </c>
      <c r="B12503" s="170" t="s">
        <v>37267</v>
      </c>
      <c r="C12503" s="169" t="s">
        <v>174</v>
      </c>
    </row>
    <row r="12504" spans="1:3">
      <c r="A12504" s="169" t="s">
        <v>22489</v>
      </c>
      <c r="B12504" s="170" t="s">
        <v>37268</v>
      </c>
      <c r="C12504" s="169" t="s">
        <v>174</v>
      </c>
    </row>
    <row r="12505" spans="1:3">
      <c r="A12505" s="169" t="s">
        <v>22491</v>
      </c>
      <c r="B12505" s="170" t="s">
        <v>37269</v>
      </c>
      <c r="C12505" s="169" t="s">
        <v>174</v>
      </c>
    </row>
    <row r="12506" spans="1:3" ht="28.5">
      <c r="A12506" s="169" t="s">
        <v>22495</v>
      </c>
      <c r="B12506" s="170" t="s">
        <v>37270</v>
      </c>
      <c r="C12506" s="169" t="s">
        <v>174</v>
      </c>
    </row>
    <row r="12507" spans="1:3" ht="42.75">
      <c r="A12507" s="169" t="s">
        <v>22497</v>
      </c>
      <c r="B12507" s="170" t="s">
        <v>37271</v>
      </c>
      <c r="C12507" s="169" t="s">
        <v>174</v>
      </c>
    </row>
    <row r="12508" spans="1:3">
      <c r="A12508" s="169" t="s">
        <v>37272</v>
      </c>
      <c r="B12508" s="170" t="s">
        <v>37273</v>
      </c>
      <c r="C12508" s="169" t="s">
        <v>174</v>
      </c>
    </row>
    <row r="12509" spans="1:3">
      <c r="A12509" s="169" t="s">
        <v>37274</v>
      </c>
      <c r="B12509" s="170" t="s">
        <v>37275</v>
      </c>
      <c r="C12509" s="169" t="s">
        <v>174</v>
      </c>
    </row>
    <row r="12510" spans="1:3" ht="57">
      <c r="A12510" s="169" t="s">
        <v>22499</v>
      </c>
      <c r="B12510" s="170" t="s">
        <v>37276</v>
      </c>
      <c r="C12510" s="169" t="s">
        <v>174</v>
      </c>
    </row>
    <row r="12511" spans="1:3" ht="57">
      <c r="A12511" s="169" t="s">
        <v>22501</v>
      </c>
      <c r="B12511" s="170" t="s">
        <v>37277</v>
      </c>
      <c r="C12511" s="169" t="s">
        <v>174</v>
      </c>
    </row>
    <row r="12512" spans="1:3" ht="57">
      <c r="A12512" s="169" t="s">
        <v>37278</v>
      </c>
      <c r="B12512" s="170" t="s">
        <v>37279</v>
      </c>
      <c r="C12512" s="169" t="s">
        <v>174</v>
      </c>
    </row>
    <row r="12513" spans="1:3" ht="57">
      <c r="A12513" s="169" t="s">
        <v>22503</v>
      </c>
      <c r="B12513" s="170" t="s">
        <v>37280</v>
      </c>
      <c r="C12513" s="169" t="s">
        <v>174</v>
      </c>
    </row>
    <row r="12514" spans="1:3" ht="57">
      <c r="A12514" s="169" t="s">
        <v>37281</v>
      </c>
      <c r="B12514" s="170" t="s">
        <v>37282</v>
      </c>
      <c r="C12514" s="169" t="s">
        <v>174</v>
      </c>
    </row>
    <row r="12515" spans="1:3" ht="57">
      <c r="A12515" s="169" t="s">
        <v>22505</v>
      </c>
      <c r="B12515" s="170" t="s">
        <v>37283</v>
      </c>
      <c r="C12515" s="169" t="s">
        <v>174</v>
      </c>
    </row>
    <row r="12516" spans="1:3" ht="57">
      <c r="A12516" s="169" t="s">
        <v>22507</v>
      </c>
      <c r="B12516" s="170" t="s">
        <v>37284</v>
      </c>
      <c r="C12516" s="169" t="s">
        <v>174</v>
      </c>
    </row>
    <row r="12517" spans="1:3" ht="57">
      <c r="A12517" s="169" t="s">
        <v>22509</v>
      </c>
      <c r="B12517" s="170" t="s">
        <v>37285</v>
      </c>
      <c r="C12517" s="169" t="s">
        <v>174</v>
      </c>
    </row>
    <row r="12518" spans="1:3" ht="57">
      <c r="A12518" s="169" t="s">
        <v>22511</v>
      </c>
      <c r="B12518" s="170" t="s">
        <v>37286</v>
      </c>
      <c r="C12518" s="169" t="s">
        <v>174</v>
      </c>
    </row>
    <row r="12519" spans="1:3" ht="57">
      <c r="A12519" s="169" t="s">
        <v>22513</v>
      </c>
      <c r="B12519" s="170" t="s">
        <v>37287</v>
      </c>
      <c r="C12519" s="169" t="s">
        <v>174</v>
      </c>
    </row>
    <row r="12520" spans="1:3" ht="42.75">
      <c r="A12520" s="169" t="s">
        <v>22515</v>
      </c>
      <c r="B12520" s="170" t="s">
        <v>37288</v>
      </c>
      <c r="C12520" s="169" t="s">
        <v>174</v>
      </c>
    </row>
    <row r="12521" spans="1:3" ht="42.75">
      <c r="A12521" s="169" t="s">
        <v>22517</v>
      </c>
      <c r="B12521" s="170" t="s">
        <v>37289</v>
      </c>
      <c r="C12521" s="169" t="s">
        <v>174</v>
      </c>
    </row>
    <row r="12522" spans="1:3" ht="42.75">
      <c r="A12522" s="169" t="s">
        <v>22519</v>
      </c>
      <c r="B12522" s="170" t="s">
        <v>37290</v>
      </c>
      <c r="C12522" s="169" t="s">
        <v>174</v>
      </c>
    </row>
    <row r="12523" spans="1:3" ht="42.75">
      <c r="A12523" s="169" t="s">
        <v>22521</v>
      </c>
      <c r="B12523" s="170" t="s">
        <v>37291</v>
      </c>
      <c r="C12523" s="169" t="s">
        <v>174</v>
      </c>
    </row>
    <row r="12524" spans="1:3" ht="42.75">
      <c r="A12524" s="169" t="s">
        <v>22523</v>
      </c>
      <c r="B12524" s="170" t="s">
        <v>37292</v>
      </c>
      <c r="C12524" s="169" t="s">
        <v>174</v>
      </c>
    </row>
    <row r="12525" spans="1:3" ht="28.5">
      <c r="A12525" s="169" t="s">
        <v>37293</v>
      </c>
      <c r="B12525" s="170" t="s">
        <v>37294</v>
      </c>
      <c r="C12525" s="169" t="s">
        <v>174</v>
      </c>
    </row>
    <row r="12526" spans="1:3" ht="42.75">
      <c r="A12526" s="169" t="s">
        <v>37295</v>
      </c>
      <c r="B12526" s="170" t="s">
        <v>37296</v>
      </c>
      <c r="C12526" s="169" t="s">
        <v>174</v>
      </c>
    </row>
    <row r="12527" spans="1:3" ht="57">
      <c r="A12527" s="169" t="s">
        <v>22525</v>
      </c>
      <c r="B12527" s="170" t="s">
        <v>37297</v>
      </c>
      <c r="C12527" s="169" t="s">
        <v>174</v>
      </c>
    </row>
    <row r="12528" spans="1:3" ht="57">
      <c r="A12528" s="169" t="s">
        <v>22527</v>
      </c>
      <c r="B12528" s="170" t="s">
        <v>37298</v>
      </c>
      <c r="C12528" s="169" t="s">
        <v>174</v>
      </c>
    </row>
    <row r="12529" spans="1:3" ht="57">
      <c r="A12529" s="169" t="s">
        <v>22529</v>
      </c>
      <c r="B12529" s="170" t="s">
        <v>37299</v>
      </c>
      <c r="C12529" s="169" t="s">
        <v>174</v>
      </c>
    </row>
    <row r="12530" spans="1:3" ht="57">
      <c r="A12530" s="169" t="s">
        <v>22531</v>
      </c>
      <c r="B12530" s="170" t="s">
        <v>37300</v>
      </c>
      <c r="C12530" s="169" t="s">
        <v>174</v>
      </c>
    </row>
    <row r="12531" spans="1:3" ht="28.5">
      <c r="A12531" s="169" t="s">
        <v>22551</v>
      </c>
      <c r="B12531" s="170" t="s">
        <v>37301</v>
      </c>
      <c r="C12531" s="169" t="s">
        <v>174</v>
      </c>
    </row>
    <row r="12532" spans="1:3" ht="28.5">
      <c r="A12532" s="169" t="s">
        <v>22553</v>
      </c>
      <c r="B12532" s="170" t="s">
        <v>37302</v>
      </c>
      <c r="C12532" s="169" t="s">
        <v>174</v>
      </c>
    </row>
    <row r="12533" spans="1:3" ht="28.5">
      <c r="A12533" s="169" t="s">
        <v>22555</v>
      </c>
      <c r="B12533" s="170" t="s">
        <v>37303</v>
      </c>
      <c r="C12533" s="169" t="s">
        <v>174</v>
      </c>
    </row>
    <row r="12534" spans="1:3" ht="28.5">
      <c r="A12534" s="169" t="s">
        <v>22557</v>
      </c>
      <c r="B12534" s="170" t="s">
        <v>37304</v>
      </c>
      <c r="C12534" s="169" t="s">
        <v>174</v>
      </c>
    </row>
    <row r="12535" spans="1:3" ht="28.5">
      <c r="A12535" s="169" t="s">
        <v>22559</v>
      </c>
      <c r="B12535" s="170" t="s">
        <v>37305</v>
      </c>
      <c r="C12535" s="169" t="s">
        <v>174</v>
      </c>
    </row>
    <row r="12536" spans="1:3" ht="28.5">
      <c r="A12536" s="169" t="s">
        <v>22561</v>
      </c>
      <c r="B12536" s="170" t="s">
        <v>37306</v>
      </c>
      <c r="C12536" s="169" t="s">
        <v>174</v>
      </c>
    </row>
    <row r="12537" spans="1:3" ht="28.5">
      <c r="A12537" s="169" t="s">
        <v>22563</v>
      </c>
      <c r="B12537" s="170" t="s">
        <v>37307</v>
      </c>
      <c r="C12537" s="169" t="s">
        <v>174</v>
      </c>
    </row>
    <row r="12538" spans="1:3" ht="28.5">
      <c r="A12538" s="169" t="s">
        <v>22565</v>
      </c>
      <c r="B12538" s="170" t="s">
        <v>37308</v>
      </c>
      <c r="C12538" s="169" t="s">
        <v>174</v>
      </c>
    </row>
    <row r="12539" spans="1:3" ht="28.5">
      <c r="A12539" s="169" t="s">
        <v>22567</v>
      </c>
      <c r="B12539" s="170" t="s">
        <v>37309</v>
      </c>
      <c r="C12539" s="169" t="s">
        <v>174</v>
      </c>
    </row>
    <row r="12540" spans="1:3" ht="28.5">
      <c r="A12540" s="169" t="s">
        <v>22569</v>
      </c>
      <c r="B12540" s="170" t="s">
        <v>37310</v>
      </c>
      <c r="C12540" s="169" t="s">
        <v>174</v>
      </c>
    </row>
    <row r="12541" spans="1:3" ht="28.5">
      <c r="A12541" s="169" t="s">
        <v>22571</v>
      </c>
      <c r="B12541" s="170" t="s">
        <v>37311</v>
      </c>
      <c r="C12541" s="169" t="s">
        <v>174</v>
      </c>
    </row>
    <row r="12542" spans="1:3">
      <c r="A12542" s="169" t="s">
        <v>22573</v>
      </c>
      <c r="B12542" s="170" t="s">
        <v>37312</v>
      </c>
      <c r="C12542" s="169" t="s">
        <v>174</v>
      </c>
    </row>
    <row r="12543" spans="1:3">
      <c r="A12543" s="169" t="s">
        <v>22575</v>
      </c>
      <c r="B12543" s="170" t="s">
        <v>37313</v>
      </c>
      <c r="C12543" s="169" t="s">
        <v>174</v>
      </c>
    </row>
    <row r="12544" spans="1:3">
      <c r="A12544" s="169" t="s">
        <v>22577</v>
      </c>
      <c r="B12544" s="170" t="s">
        <v>37314</v>
      </c>
      <c r="C12544" s="169" t="s">
        <v>174</v>
      </c>
    </row>
    <row r="12545" spans="1:3">
      <c r="A12545" s="169" t="s">
        <v>22579</v>
      </c>
      <c r="B12545" s="170" t="s">
        <v>37315</v>
      </c>
      <c r="C12545" s="169" t="s">
        <v>174</v>
      </c>
    </row>
    <row r="12546" spans="1:3">
      <c r="A12546" s="169" t="s">
        <v>22581</v>
      </c>
      <c r="B12546" s="170" t="s">
        <v>37316</v>
      </c>
      <c r="C12546" s="169" t="s">
        <v>174</v>
      </c>
    </row>
    <row r="12547" spans="1:3">
      <c r="A12547" s="169" t="s">
        <v>37317</v>
      </c>
      <c r="B12547" s="170" t="s">
        <v>37318</v>
      </c>
      <c r="C12547" s="169" t="s">
        <v>174</v>
      </c>
    </row>
    <row r="12548" spans="1:3" ht="28.5">
      <c r="A12548" s="169" t="s">
        <v>22583</v>
      </c>
      <c r="B12548" s="170" t="s">
        <v>37319</v>
      </c>
      <c r="C12548" s="169" t="s">
        <v>174</v>
      </c>
    </row>
    <row r="12549" spans="1:3" ht="28.5">
      <c r="A12549" s="169" t="s">
        <v>22585</v>
      </c>
      <c r="B12549" s="170" t="s">
        <v>37320</v>
      </c>
      <c r="C12549" s="169" t="s">
        <v>174</v>
      </c>
    </row>
    <row r="12550" spans="1:3">
      <c r="A12550" s="169" t="s">
        <v>22587</v>
      </c>
      <c r="B12550" s="170" t="s">
        <v>37321</v>
      </c>
      <c r="C12550" s="169" t="s">
        <v>174</v>
      </c>
    </row>
    <row r="12551" spans="1:3">
      <c r="A12551" s="169" t="s">
        <v>22593</v>
      </c>
      <c r="B12551" s="170" t="s">
        <v>37322</v>
      </c>
      <c r="C12551" s="169" t="s">
        <v>174</v>
      </c>
    </row>
    <row r="12552" spans="1:3">
      <c r="A12552" s="169" t="s">
        <v>22597</v>
      </c>
      <c r="B12552" s="170" t="s">
        <v>37323</v>
      </c>
      <c r="C12552" s="169" t="s">
        <v>174</v>
      </c>
    </row>
    <row r="12553" spans="1:3" ht="42.75">
      <c r="A12553" s="169" t="s">
        <v>37324</v>
      </c>
      <c r="B12553" s="170" t="s">
        <v>37325</v>
      </c>
      <c r="C12553" s="169" t="s">
        <v>174</v>
      </c>
    </row>
    <row r="12554" spans="1:3">
      <c r="A12554" s="169" t="s">
        <v>22601</v>
      </c>
      <c r="B12554" s="170" t="s">
        <v>37326</v>
      </c>
      <c r="C12554" s="169" t="s">
        <v>174</v>
      </c>
    </row>
    <row r="12555" spans="1:3">
      <c r="A12555" s="169" t="s">
        <v>22603</v>
      </c>
      <c r="B12555" s="170" t="s">
        <v>37327</v>
      </c>
      <c r="C12555" s="169" t="s">
        <v>174</v>
      </c>
    </row>
    <row r="12556" spans="1:3">
      <c r="A12556" s="169" t="s">
        <v>22605</v>
      </c>
      <c r="B12556" s="170" t="s">
        <v>37328</v>
      </c>
      <c r="C12556" s="169" t="s">
        <v>174</v>
      </c>
    </row>
    <row r="12557" spans="1:3">
      <c r="A12557" s="169" t="s">
        <v>22607</v>
      </c>
      <c r="B12557" s="170" t="s">
        <v>37329</v>
      </c>
      <c r="C12557" s="169" t="s">
        <v>174</v>
      </c>
    </row>
    <row r="12558" spans="1:3">
      <c r="A12558" s="169" t="s">
        <v>22609</v>
      </c>
      <c r="B12558" s="170" t="s">
        <v>37330</v>
      </c>
      <c r="C12558" s="169" t="s">
        <v>174</v>
      </c>
    </row>
    <row r="12559" spans="1:3">
      <c r="A12559" s="169" t="s">
        <v>22611</v>
      </c>
      <c r="B12559" s="170" t="s">
        <v>37331</v>
      </c>
      <c r="C12559" s="169" t="s">
        <v>174</v>
      </c>
    </row>
    <row r="12560" spans="1:3">
      <c r="A12560" s="169" t="s">
        <v>22613</v>
      </c>
      <c r="B12560" s="170" t="s">
        <v>37332</v>
      </c>
      <c r="C12560" s="169" t="s">
        <v>174</v>
      </c>
    </row>
    <row r="12561" spans="1:3">
      <c r="A12561" s="169" t="s">
        <v>22615</v>
      </c>
      <c r="B12561" s="170" t="s">
        <v>37333</v>
      </c>
      <c r="C12561" s="169" t="s">
        <v>174</v>
      </c>
    </row>
    <row r="12562" spans="1:3" ht="28.5">
      <c r="A12562" s="169" t="s">
        <v>22617</v>
      </c>
      <c r="B12562" s="170" t="s">
        <v>37334</v>
      </c>
      <c r="C12562" s="169" t="s">
        <v>174</v>
      </c>
    </row>
    <row r="12563" spans="1:3" ht="28.5">
      <c r="A12563" s="169" t="s">
        <v>22619</v>
      </c>
      <c r="B12563" s="170" t="s">
        <v>37335</v>
      </c>
      <c r="C12563" s="169" t="s">
        <v>174</v>
      </c>
    </row>
    <row r="12564" spans="1:3">
      <c r="A12564" s="169" t="s">
        <v>22621</v>
      </c>
      <c r="B12564" s="170" t="s">
        <v>37336</v>
      </c>
      <c r="C12564" s="169" t="s">
        <v>174</v>
      </c>
    </row>
    <row r="12565" spans="1:3">
      <c r="A12565" s="169" t="s">
        <v>37337</v>
      </c>
      <c r="B12565" s="170" t="s">
        <v>37338</v>
      </c>
    </row>
    <row r="12566" spans="1:3">
      <c r="A12566" s="169" t="s">
        <v>22623</v>
      </c>
      <c r="B12566" s="170" t="s">
        <v>37339</v>
      </c>
      <c r="C12566" s="169" t="s">
        <v>352</v>
      </c>
    </row>
    <row r="12567" spans="1:3" ht="28.5">
      <c r="A12567" s="169" t="s">
        <v>37340</v>
      </c>
      <c r="B12567" s="170" t="s">
        <v>37341</v>
      </c>
      <c r="C12567" s="169" t="s">
        <v>174</v>
      </c>
    </row>
    <row r="12568" spans="1:3" ht="28.5">
      <c r="A12568" s="169" t="s">
        <v>37342</v>
      </c>
      <c r="B12568" s="170" t="s">
        <v>37343</v>
      </c>
      <c r="C12568" s="169" t="s">
        <v>174</v>
      </c>
    </row>
    <row r="12569" spans="1:3">
      <c r="A12569" s="169" t="s">
        <v>37344</v>
      </c>
      <c r="B12569" s="170" t="s">
        <v>24086</v>
      </c>
    </row>
    <row r="12570" spans="1:3" ht="28.5">
      <c r="A12570" s="169" t="s">
        <v>37345</v>
      </c>
      <c r="B12570" s="170" t="s">
        <v>37346</v>
      </c>
      <c r="C12570" s="169" t="s">
        <v>23965</v>
      </c>
    </row>
    <row r="12571" spans="1:3" ht="28.5">
      <c r="A12571" s="169" t="s">
        <v>37347</v>
      </c>
      <c r="B12571" s="170" t="s">
        <v>37348</v>
      </c>
      <c r="C12571" s="169" t="s">
        <v>23965</v>
      </c>
    </row>
    <row r="12572" spans="1:3" ht="28.5">
      <c r="A12572" s="169" t="s">
        <v>37349</v>
      </c>
      <c r="B12572" s="170" t="s">
        <v>37350</v>
      </c>
      <c r="C12572" s="169" t="s">
        <v>23965</v>
      </c>
    </row>
    <row r="12573" spans="1:3" ht="28.5">
      <c r="A12573" s="169" t="s">
        <v>37351</v>
      </c>
      <c r="B12573" s="170" t="s">
        <v>37352</v>
      </c>
      <c r="C12573" s="169" t="s">
        <v>23965</v>
      </c>
    </row>
    <row r="12574" spans="1:3" ht="28.5">
      <c r="A12574" s="169" t="s">
        <v>37353</v>
      </c>
      <c r="B12574" s="170" t="s">
        <v>37354</v>
      </c>
      <c r="C12574" s="169" t="s">
        <v>23965</v>
      </c>
    </row>
    <row r="12575" spans="1:3" ht="28.5">
      <c r="A12575" s="169" t="s">
        <v>37355</v>
      </c>
      <c r="B12575" s="170" t="s">
        <v>37356</v>
      </c>
      <c r="C12575" s="169" t="s">
        <v>23965</v>
      </c>
    </row>
    <row r="12576" spans="1:3" ht="28.5">
      <c r="A12576" s="169" t="s">
        <v>37357</v>
      </c>
      <c r="B12576" s="170" t="s">
        <v>37358</v>
      </c>
      <c r="C12576" s="169" t="s">
        <v>23965</v>
      </c>
    </row>
    <row r="12577" spans="1:3">
      <c r="A12577" s="169" t="s">
        <v>37359</v>
      </c>
      <c r="B12577" s="170" t="s">
        <v>37360</v>
      </c>
      <c r="C12577" s="169" t="s">
        <v>23965</v>
      </c>
    </row>
    <row r="12578" spans="1:3">
      <c r="A12578" s="169" t="s">
        <v>37361</v>
      </c>
      <c r="B12578" s="170" t="s">
        <v>37362</v>
      </c>
      <c r="C12578" s="169" t="s">
        <v>23965</v>
      </c>
    </row>
    <row r="12579" spans="1:3">
      <c r="A12579" s="169" t="s">
        <v>37363</v>
      </c>
      <c r="B12579" s="170" t="s">
        <v>37364</v>
      </c>
      <c r="C12579" s="169" t="s">
        <v>23965</v>
      </c>
    </row>
    <row r="12580" spans="1:3" ht="28.5">
      <c r="A12580" s="169" t="s">
        <v>37365</v>
      </c>
      <c r="B12580" s="170" t="s">
        <v>37366</v>
      </c>
      <c r="C12580" s="169" t="s">
        <v>23965</v>
      </c>
    </row>
    <row r="12581" spans="1:3" ht="28.5">
      <c r="A12581" s="169" t="s">
        <v>37367</v>
      </c>
      <c r="B12581" s="170" t="s">
        <v>37368</v>
      </c>
      <c r="C12581" s="169" t="s">
        <v>23965</v>
      </c>
    </row>
    <row r="12582" spans="1:3" ht="42.75">
      <c r="A12582" s="169" t="s">
        <v>37369</v>
      </c>
      <c r="B12582" s="170" t="s">
        <v>37370</v>
      </c>
      <c r="C12582" s="169" t="s">
        <v>23965</v>
      </c>
    </row>
    <row r="12583" spans="1:3" ht="42.75">
      <c r="A12583" s="169" t="s">
        <v>37371</v>
      </c>
      <c r="B12583" s="170" t="s">
        <v>37372</v>
      </c>
      <c r="C12583" s="169" t="s">
        <v>23965</v>
      </c>
    </row>
    <row r="12584" spans="1:3" ht="42.75">
      <c r="A12584" s="169" t="s">
        <v>37373</v>
      </c>
      <c r="B12584" s="170" t="s">
        <v>37374</v>
      </c>
      <c r="C12584" s="169" t="s">
        <v>23965</v>
      </c>
    </row>
    <row r="12585" spans="1:3" ht="42.75">
      <c r="A12585" s="169" t="s">
        <v>37375</v>
      </c>
      <c r="B12585" s="170" t="s">
        <v>37376</v>
      </c>
      <c r="C12585" s="169" t="s">
        <v>23965</v>
      </c>
    </row>
    <row r="12586" spans="1:3" ht="28.5">
      <c r="A12586" s="169" t="s">
        <v>37377</v>
      </c>
      <c r="B12586" s="170" t="s">
        <v>37378</v>
      </c>
      <c r="C12586" s="169" t="s">
        <v>23965</v>
      </c>
    </row>
    <row r="12587" spans="1:3" ht="28.5">
      <c r="A12587" s="169" t="s">
        <v>37379</v>
      </c>
      <c r="B12587" s="170" t="s">
        <v>37380</v>
      </c>
      <c r="C12587" s="169" t="s">
        <v>23965</v>
      </c>
    </row>
    <row r="12588" spans="1:3" ht="28.5">
      <c r="A12588" s="169" t="s">
        <v>37381</v>
      </c>
      <c r="B12588" s="170" t="s">
        <v>37382</v>
      </c>
      <c r="C12588" s="169" t="s">
        <v>23965</v>
      </c>
    </row>
    <row r="12589" spans="1:3" ht="42.75">
      <c r="A12589" s="169" t="s">
        <v>37383</v>
      </c>
      <c r="B12589" s="170" t="s">
        <v>37384</v>
      </c>
      <c r="C12589" s="169" t="s">
        <v>23965</v>
      </c>
    </row>
    <row r="12590" spans="1:3">
      <c r="A12590" s="169" t="s">
        <v>37385</v>
      </c>
      <c r="B12590" s="170" t="s">
        <v>37386</v>
      </c>
      <c r="C12590" s="169" t="s">
        <v>23965</v>
      </c>
    </row>
    <row r="12591" spans="1:3">
      <c r="A12591" s="169" t="s">
        <v>37387</v>
      </c>
      <c r="B12591" s="170" t="s">
        <v>37388</v>
      </c>
      <c r="C12591" s="169" t="s">
        <v>23965</v>
      </c>
    </row>
    <row r="12592" spans="1:3" ht="28.5">
      <c r="A12592" s="169" t="s">
        <v>37389</v>
      </c>
      <c r="B12592" s="170" t="s">
        <v>37390</v>
      </c>
      <c r="C12592" s="169" t="s">
        <v>23965</v>
      </c>
    </row>
    <row r="12593" spans="1:3">
      <c r="A12593" s="169" t="s">
        <v>37391</v>
      </c>
      <c r="B12593" s="170" t="s">
        <v>37392</v>
      </c>
      <c r="C12593" s="169" t="s">
        <v>23965</v>
      </c>
    </row>
    <row r="12594" spans="1:3">
      <c r="A12594" s="169" t="s">
        <v>37393</v>
      </c>
      <c r="B12594" s="170" t="s">
        <v>37394</v>
      </c>
      <c r="C12594" s="169" t="s">
        <v>23965</v>
      </c>
    </row>
    <row r="12595" spans="1:3" ht="28.5">
      <c r="A12595" s="169" t="s">
        <v>37395</v>
      </c>
      <c r="B12595" s="170" t="s">
        <v>37396</v>
      </c>
      <c r="C12595" s="169" t="s">
        <v>23965</v>
      </c>
    </row>
    <row r="12596" spans="1:3" ht="28.5">
      <c r="A12596" s="169" t="s">
        <v>37397</v>
      </c>
      <c r="B12596" s="170" t="s">
        <v>37398</v>
      </c>
      <c r="C12596" s="169" t="s">
        <v>23965</v>
      </c>
    </row>
    <row r="12597" spans="1:3">
      <c r="A12597" s="169" t="s">
        <v>37399</v>
      </c>
      <c r="B12597" s="170" t="s">
        <v>37400</v>
      </c>
    </row>
    <row r="12598" spans="1:3" ht="28.5">
      <c r="A12598" s="169" t="s">
        <v>37401</v>
      </c>
      <c r="B12598" s="170" t="s">
        <v>37402</v>
      </c>
      <c r="C12598" s="169" t="s">
        <v>23965</v>
      </c>
    </row>
    <row r="12599" spans="1:3">
      <c r="A12599" s="169" t="s">
        <v>37403</v>
      </c>
      <c r="B12599" s="170" t="s">
        <v>37404</v>
      </c>
    </row>
    <row r="12600" spans="1:3" ht="28.5">
      <c r="A12600" s="169" t="s">
        <v>37405</v>
      </c>
      <c r="B12600" s="170" t="s">
        <v>37406</v>
      </c>
      <c r="C12600" s="169" t="s">
        <v>23965</v>
      </c>
    </row>
    <row r="12601" spans="1:3">
      <c r="A12601" s="169" t="s">
        <v>37407</v>
      </c>
      <c r="B12601" s="170" t="s">
        <v>24086</v>
      </c>
    </row>
    <row r="12602" spans="1:3" ht="28.5">
      <c r="A12602" s="169" t="s">
        <v>37408</v>
      </c>
      <c r="B12602" s="170" t="s">
        <v>37409</v>
      </c>
      <c r="C12602" s="169" t="s">
        <v>23965</v>
      </c>
    </row>
    <row r="12603" spans="1:3">
      <c r="A12603" s="169" t="s">
        <v>37410</v>
      </c>
      <c r="B12603" s="170" t="s">
        <v>37411</v>
      </c>
      <c r="C12603" s="169" t="s">
        <v>37412</v>
      </c>
    </row>
    <row r="12604" spans="1:3" ht="28.5">
      <c r="A12604" s="169" t="s">
        <v>22625</v>
      </c>
      <c r="B12604" s="170" t="s">
        <v>37413</v>
      </c>
      <c r="C12604" s="169" t="s">
        <v>174</v>
      </c>
    </row>
    <row r="12605" spans="1:3" ht="28.5">
      <c r="A12605" s="169" t="s">
        <v>22627</v>
      </c>
      <c r="B12605" s="170" t="s">
        <v>37414</v>
      </c>
      <c r="C12605" s="169" t="s">
        <v>174</v>
      </c>
    </row>
    <row r="12606" spans="1:3" ht="28.5">
      <c r="A12606" s="169" t="s">
        <v>22629</v>
      </c>
      <c r="B12606" s="170" t="s">
        <v>37415</v>
      </c>
      <c r="C12606" s="169" t="s">
        <v>174</v>
      </c>
    </row>
    <row r="12607" spans="1:3" ht="28.5">
      <c r="A12607" s="169" t="s">
        <v>22631</v>
      </c>
      <c r="B12607" s="170" t="s">
        <v>37416</v>
      </c>
      <c r="C12607" s="169" t="s">
        <v>174</v>
      </c>
    </row>
    <row r="12608" spans="1:3" ht="28.5">
      <c r="A12608" s="169" t="s">
        <v>22633</v>
      </c>
      <c r="B12608" s="170" t="s">
        <v>37417</v>
      </c>
      <c r="C12608" s="169" t="s">
        <v>174</v>
      </c>
    </row>
    <row r="12609" spans="1:3" ht="28.5">
      <c r="A12609" s="169" t="s">
        <v>22635</v>
      </c>
      <c r="B12609" s="170" t="s">
        <v>37418</v>
      </c>
      <c r="C12609" s="169" t="s">
        <v>174</v>
      </c>
    </row>
    <row r="12610" spans="1:3">
      <c r="A12610" s="169" t="s">
        <v>37419</v>
      </c>
      <c r="B12610" s="170" t="s">
        <v>37420</v>
      </c>
      <c r="C12610" s="169" t="s">
        <v>174</v>
      </c>
    </row>
    <row r="12611" spans="1:3">
      <c r="A12611" s="169" t="s">
        <v>22637</v>
      </c>
      <c r="B12611" s="170" t="s">
        <v>37421</v>
      </c>
      <c r="C12611" s="169" t="s">
        <v>174</v>
      </c>
    </row>
    <row r="12612" spans="1:3">
      <c r="A12612" s="169" t="s">
        <v>22639</v>
      </c>
      <c r="B12612" s="170" t="s">
        <v>37422</v>
      </c>
      <c r="C12612" s="169" t="s">
        <v>174</v>
      </c>
    </row>
    <row r="12613" spans="1:3" ht="28.5">
      <c r="A12613" s="169" t="s">
        <v>22641</v>
      </c>
      <c r="B12613" s="170" t="s">
        <v>37423</v>
      </c>
      <c r="C12613" s="169" t="s">
        <v>174</v>
      </c>
    </row>
    <row r="12614" spans="1:3" ht="28.5">
      <c r="A12614" s="169" t="s">
        <v>22643</v>
      </c>
      <c r="B12614" s="170" t="s">
        <v>37424</v>
      </c>
      <c r="C12614" s="169" t="s">
        <v>174</v>
      </c>
    </row>
    <row r="12615" spans="1:3" ht="28.5">
      <c r="A12615" s="169" t="s">
        <v>22645</v>
      </c>
      <c r="B12615" s="170" t="s">
        <v>37425</v>
      </c>
      <c r="C12615" s="169" t="s">
        <v>174</v>
      </c>
    </row>
    <row r="12616" spans="1:3">
      <c r="A12616" s="169" t="s">
        <v>22647</v>
      </c>
      <c r="B12616" s="170" t="s">
        <v>37426</v>
      </c>
      <c r="C12616" s="169" t="s">
        <v>352</v>
      </c>
    </row>
    <row r="12617" spans="1:3">
      <c r="A12617" s="169" t="s">
        <v>22649</v>
      </c>
      <c r="B12617" s="170" t="s">
        <v>37427</v>
      </c>
      <c r="C12617" s="169" t="s">
        <v>352</v>
      </c>
    </row>
    <row r="12618" spans="1:3">
      <c r="A12618" s="169" t="s">
        <v>22651</v>
      </c>
      <c r="B12618" s="170" t="s">
        <v>37428</v>
      </c>
      <c r="C12618" s="169" t="s">
        <v>352</v>
      </c>
    </row>
    <row r="12619" spans="1:3">
      <c r="A12619" s="169" t="s">
        <v>37429</v>
      </c>
      <c r="B12619" s="170" t="s">
        <v>37430</v>
      </c>
    </row>
    <row r="12620" spans="1:3">
      <c r="A12620" s="169" t="s">
        <v>22653</v>
      </c>
      <c r="B12620" s="170" t="s">
        <v>37431</v>
      </c>
      <c r="C12620" s="169" t="s">
        <v>174</v>
      </c>
    </row>
    <row r="12621" spans="1:3">
      <c r="A12621" s="169" t="s">
        <v>22655</v>
      </c>
      <c r="B12621" s="170" t="s">
        <v>37432</v>
      </c>
      <c r="C12621" s="169" t="s">
        <v>174</v>
      </c>
    </row>
    <row r="12622" spans="1:3">
      <c r="A12622" s="169" t="s">
        <v>22657</v>
      </c>
      <c r="B12622" s="170" t="s">
        <v>37433</v>
      </c>
      <c r="C12622" s="169" t="s">
        <v>174</v>
      </c>
    </row>
    <row r="12623" spans="1:3" ht="28.5">
      <c r="A12623" s="169" t="s">
        <v>22659</v>
      </c>
      <c r="B12623" s="170" t="s">
        <v>37434</v>
      </c>
      <c r="C12623" s="169" t="s">
        <v>174</v>
      </c>
    </row>
    <row r="12624" spans="1:3">
      <c r="A12624" s="169" t="s">
        <v>37435</v>
      </c>
      <c r="B12624" s="170" t="s">
        <v>37436</v>
      </c>
    </row>
    <row r="12625" spans="1:3">
      <c r="A12625" s="169" t="s">
        <v>22661</v>
      </c>
      <c r="B12625" s="170" t="s">
        <v>37437</v>
      </c>
      <c r="C12625" s="169" t="s">
        <v>171</v>
      </c>
    </row>
    <row r="12626" spans="1:3">
      <c r="A12626" s="169" t="s">
        <v>22663</v>
      </c>
      <c r="B12626" s="170" t="s">
        <v>37438</v>
      </c>
      <c r="C12626" s="169" t="s">
        <v>23683</v>
      </c>
    </row>
    <row r="12627" spans="1:3">
      <c r="A12627" s="169" t="s">
        <v>22665</v>
      </c>
      <c r="B12627" s="170" t="s">
        <v>37439</v>
      </c>
      <c r="C12627" s="169" t="s">
        <v>23683</v>
      </c>
    </row>
    <row r="12628" spans="1:3">
      <c r="A12628" s="169" t="s">
        <v>22667</v>
      </c>
      <c r="B12628" s="170" t="s">
        <v>37440</v>
      </c>
      <c r="C12628" s="169" t="s">
        <v>23683</v>
      </c>
    </row>
    <row r="12629" spans="1:3">
      <c r="A12629" s="169" t="s">
        <v>37441</v>
      </c>
      <c r="B12629" s="170" t="s">
        <v>37442</v>
      </c>
      <c r="C12629" s="169" t="s">
        <v>23683</v>
      </c>
    </row>
    <row r="12630" spans="1:3">
      <c r="A12630" s="169" t="s">
        <v>37443</v>
      </c>
      <c r="B12630" s="170" t="s">
        <v>37444</v>
      </c>
    </row>
    <row r="12631" spans="1:3">
      <c r="A12631" s="169" t="s">
        <v>22669</v>
      </c>
      <c r="B12631" s="170" t="s">
        <v>37445</v>
      </c>
      <c r="C12631" s="169" t="s">
        <v>23683</v>
      </c>
    </row>
    <row r="12632" spans="1:3">
      <c r="A12632" s="169" t="s">
        <v>22671</v>
      </c>
      <c r="B12632" s="170" t="s">
        <v>37446</v>
      </c>
      <c r="C12632" s="169" t="s">
        <v>23683</v>
      </c>
    </row>
    <row r="12633" spans="1:3">
      <c r="A12633" s="169" t="s">
        <v>22673</v>
      </c>
      <c r="B12633" s="170" t="s">
        <v>37447</v>
      </c>
      <c r="C12633" s="169" t="s">
        <v>23683</v>
      </c>
    </row>
    <row r="12634" spans="1:3">
      <c r="A12634" s="169" t="s">
        <v>22675</v>
      </c>
      <c r="B12634" s="170" t="s">
        <v>37448</v>
      </c>
      <c r="C12634" s="169" t="s">
        <v>23683</v>
      </c>
    </row>
    <row r="12635" spans="1:3">
      <c r="A12635" s="169" t="s">
        <v>22677</v>
      </c>
      <c r="B12635" s="170" t="s">
        <v>37449</v>
      </c>
      <c r="C12635" s="169" t="s">
        <v>23683</v>
      </c>
    </row>
    <row r="12636" spans="1:3">
      <c r="A12636" s="169" t="s">
        <v>22679</v>
      </c>
      <c r="B12636" s="170" t="s">
        <v>37450</v>
      </c>
      <c r="C12636" s="169" t="s">
        <v>23683</v>
      </c>
    </row>
    <row r="12637" spans="1:3">
      <c r="A12637" s="169" t="s">
        <v>37451</v>
      </c>
      <c r="B12637" s="170" t="s">
        <v>37452</v>
      </c>
    </row>
    <row r="12638" spans="1:3" ht="28.5">
      <c r="A12638" s="169" t="s">
        <v>22681</v>
      </c>
      <c r="B12638" s="170" t="s">
        <v>37453</v>
      </c>
      <c r="C12638" s="169" t="s">
        <v>174</v>
      </c>
    </row>
    <row r="12639" spans="1:3">
      <c r="A12639" s="169" t="s">
        <v>22683</v>
      </c>
      <c r="B12639" s="170" t="s">
        <v>37454</v>
      </c>
      <c r="C12639" s="169" t="s">
        <v>23683</v>
      </c>
    </row>
    <row r="12640" spans="1:3">
      <c r="A12640" s="169" t="s">
        <v>22685</v>
      </c>
      <c r="B12640" s="170" t="s">
        <v>37455</v>
      </c>
      <c r="C12640" s="169" t="s">
        <v>171</v>
      </c>
    </row>
    <row r="12641" spans="1:3">
      <c r="A12641" s="169" t="s">
        <v>22687</v>
      </c>
      <c r="B12641" s="170" t="s">
        <v>37456</v>
      </c>
      <c r="C12641" s="169" t="s">
        <v>174</v>
      </c>
    </row>
    <row r="12642" spans="1:3">
      <c r="A12642" s="169" t="s">
        <v>22689</v>
      </c>
      <c r="B12642" s="170" t="s">
        <v>37457</v>
      </c>
      <c r="C12642" s="169" t="s">
        <v>174</v>
      </c>
    </row>
    <row r="12643" spans="1:3" ht="28.5">
      <c r="A12643" s="169" t="s">
        <v>22691</v>
      </c>
      <c r="B12643" s="170" t="s">
        <v>37458</v>
      </c>
      <c r="C12643" s="169" t="s">
        <v>174</v>
      </c>
    </row>
    <row r="12644" spans="1:3" ht="28.5">
      <c r="A12644" s="169" t="s">
        <v>22693</v>
      </c>
      <c r="B12644" s="170" t="s">
        <v>37459</v>
      </c>
      <c r="C12644" s="169" t="s">
        <v>174</v>
      </c>
    </row>
    <row r="12645" spans="1:3" ht="28.5">
      <c r="A12645" s="169" t="s">
        <v>22695</v>
      </c>
      <c r="B12645" s="170" t="s">
        <v>37460</v>
      </c>
      <c r="C12645" s="169" t="s">
        <v>174</v>
      </c>
    </row>
    <row r="12646" spans="1:3">
      <c r="A12646" s="169" t="s">
        <v>22697</v>
      </c>
      <c r="B12646" s="170" t="s">
        <v>37461</v>
      </c>
      <c r="C12646" s="169" t="s">
        <v>23683</v>
      </c>
    </row>
    <row r="12647" spans="1:3">
      <c r="A12647" s="169" t="s">
        <v>22699</v>
      </c>
      <c r="B12647" s="170" t="s">
        <v>37462</v>
      </c>
      <c r="C12647" s="169" t="s">
        <v>174</v>
      </c>
    </row>
    <row r="12648" spans="1:3" ht="28.5">
      <c r="A12648" s="169" t="s">
        <v>22701</v>
      </c>
      <c r="B12648" s="170" t="s">
        <v>37463</v>
      </c>
      <c r="C12648" s="169" t="s">
        <v>174</v>
      </c>
    </row>
    <row r="12649" spans="1:3" ht="28.5">
      <c r="A12649" s="169" t="s">
        <v>22703</v>
      </c>
      <c r="B12649" s="170" t="s">
        <v>37464</v>
      </c>
      <c r="C12649" s="169" t="s">
        <v>174</v>
      </c>
    </row>
    <row r="12650" spans="1:3" ht="28.5">
      <c r="A12650" s="169" t="s">
        <v>22705</v>
      </c>
      <c r="B12650" s="170" t="s">
        <v>37465</v>
      </c>
      <c r="C12650" s="169" t="s">
        <v>174</v>
      </c>
    </row>
    <row r="12651" spans="1:3" ht="28.5">
      <c r="A12651" s="169" t="s">
        <v>22707</v>
      </c>
      <c r="B12651" s="170" t="s">
        <v>37466</v>
      </c>
      <c r="C12651" s="169" t="s">
        <v>174</v>
      </c>
    </row>
    <row r="12652" spans="1:3">
      <c r="A12652" s="169" t="s">
        <v>22709</v>
      </c>
      <c r="B12652" s="170" t="s">
        <v>37467</v>
      </c>
      <c r="C12652" s="169" t="s">
        <v>174</v>
      </c>
    </row>
    <row r="12653" spans="1:3">
      <c r="A12653" s="169" t="s">
        <v>22711</v>
      </c>
      <c r="B12653" s="170" t="s">
        <v>37468</v>
      </c>
      <c r="C12653" s="169" t="s">
        <v>171</v>
      </c>
    </row>
    <row r="12654" spans="1:3">
      <c r="A12654" s="169" t="s">
        <v>22713</v>
      </c>
      <c r="B12654" s="170" t="s">
        <v>37469</v>
      </c>
      <c r="C12654" s="169" t="s">
        <v>171</v>
      </c>
    </row>
    <row r="12655" spans="1:3" ht="28.5">
      <c r="A12655" s="169" t="s">
        <v>22715</v>
      </c>
      <c r="B12655" s="170" t="s">
        <v>37470</v>
      </c>
      <c r="C12655" s="169" t="s">
        <v>171</v>
      </c>
    </row>
    <row r="12656" spans="1:3">
      <c r="A12656" s="169" t="s">
        <v>22717</v>
      </c>
      <c r="B12656" s="170" t="s">
        <v>37471</v>
      </c>
      <c r="C12656" s="169" t="s">
        <v>171</v>
      </c>
    </row>
    <row r="12657" spans="1:3">
      <c r="A12657" s="169" t="s">
        <v>22719</v>
      </c>
      <c r="B12657" s="170" t="s">
        <v>37472</v>
      </c>
      <c r="C12657" s="169" t="s">
        <v>171</v>
      </c>
    </row>
    <row r="12658" spans="1:3" ht="42.75">
      <c r="A12658" s="169" t="s">
        <v>22721</v>
      </c>
      <c r="B12658" s="170" t="s">
        <v>37473</v>
      </c>
      <c r="C12658" s="169" t="s">
        <v>171</v>
      </c>
    </row>
    <row r="12659" spans="1:3" ht="28.5">
      <c r="A12659" s="169" t="s">
        <v>22723</v>
      </c>
      <c r="B12659" s="170" t="s">
        <v>37474</v>
      </c>
      <c r="C12659" s="169" t="s">
        <v>174</v>
      </c>
    </row>
    <row r="12660" spans="1:3">
      <c r="A12660" s="169" t="s">
        <v>22725</v>
      </c>
      <c r="B12660" s="170" t="s">
        <v>37475</v>
      </c>
      <c r="C12660" s="169" t="s">
        <v>174</v>
      </c>
    </row>
    <row r="12661" spans="1:3">
      <c r="A12661" s="169" t="s">
        <v>22727</v>
      </c>
      <c r="B12661" s="170" t="s">
        <v>37476</v>
      </c>
      <c r="C12661" s="169" t="s">
        <v>174</v>
      </c>
    </row>
    <row r="12662" spans="1:3">
      <c r="A12662" s="169" t="s">
        <v>22729</v>
      </c>
      <c r="B12662" s="170" t="s">
        <v>37477</v>
      </c>
      <c r="C12662" s="169" t="s">
        <v>174</v>
      </c>
    </row>
    <row r="12663" spans="1:3" ht="28.5">
      <c r="A12663" s="169" t="s">
        <v>22731</v>
      </c>
      <c r="B12663" s="170" t="s">
        <v>37478</v>
      </c>
      <c r="C12663" s="169" t="s">
        <v>174</v>
      </c>
    </row>
    <row r="12664" spans="1:3">
      <c r="A12664" s="169" t="s">
        <v>37479</v>
      </c>
      <c r="B12664" s="170" t="s">
        <v>37480</v>
      </c>
    </row>
    <row r="12665" spans="1:3">
      <c r="A12665" s="169" t="s">
        <v>22733</v>
      </c>
      <c r="B12665" s="170" t="s">
        <v>37481</v>
      </c>
      <c r="C12665" s="169" t="s">
        <v>23683</v>
      </c>
    </row>
    <row r="12666" spans="1:3">
      <c r="A12666" s="169" t="s">
        <v>22735</v>
      </c>
      <c r="B12666" s="170" t="s">
        <v>37482</v>
      </c>
      <c r="C12666" s="169" t="s">
        <v>23683</v>
      </c>
    </row>
    <row r="12667" spans="1:3">
      <c r="A12667" s="169" t="s">
        <v>22737</v>
      </c>
      <c r="B12667" s="170" t="s">
        <v>37483</v>
      </c>
      <c r="C12667" s="169" t="s">
        <v>23683</v>
      </c>
    </row>
    <row r="12668" spans="1:3">
      <c r="A12668" s="169" t="s">
        <v>37484</v>
      </c>
      <c r="B12668" s="170" t="s">
        <v>37485</v>
      </c>
    </row>
    <row r="12669" spans="1:3">
      <c r="A12669" s="169" t="s">
        <v>22739</v>
      </c>
      <c r="B12669" s="170" t="s">
        <v>37486</v>
      </c>
      <c r="C12669" s="169" t="s">
        <v>174</v>
      </c>
    </row>
    <row r="12670" spans="1:3">
      <c r="A12670" s="169" t="s">
        <v>37487</v>
      </c>
      <c r="B12670" s="170" t="s">
        <v>37488</v>
      </c>
    </row>
    <row r="12671" spans="1:3" ht="28.5">
      <c r="A12671" s="169" t="s">
        <v>22741</v>
      </c>
      <c r="B12671" s="170" t="s">
        <v>37489</v>
      </c>
      <c r="C12671" s="169" t="s">
        <v>174</v>
      </c>
    </row>
    <row r="12672" spans="1:3" ht="28.5">
      <c r="A12672" s="169" t="s">
        <v>22743</v>
      </c>
      <c r="B12672" s="170" t="s">
        <v>37490</v>
      </c>
      <c r="C12672" s="169" t="s">
        <v>174</v>
      </c>
    </row>
    <row r="12673" spans="1:3">
      <c r="A12673" s="169" t="s">
        <v>22745</v>
      </c>
      <c r="B12673" s="170" t="s">
        <v>37491</v>
      </c>
      <c r="C12673" s="169" t="s">
        <v>174</v>
      </c>
    </row>
    <row r="12674" spans="1:3">
      <c r="A12674" s="169" t="s">
        <v>22747</v>
      </c>
      <c r="B12674" s="170" t="s">
        <v>37492</v>
      </c>
      <c r="C12674" s="169" t="s">
        <v>174</v>
      </c>
    </row>
    <row r="12675" spans="1:3">
      <c r="A12675" s="169" t="s">
        <v>22749</v>
      </c>
      <c r="B12675" s="170" t="s">
        <v>37493</v>
      </c>
      <c r="C12675" s="169" t="s">
        <v>174</v>
      </c>
    </row>
    <row r="12676" spans="1:3" ht="28.5">
      <c r="A12676" s="169" t="s">
        <v>22751</v>
      </c>
      <c r="B12676" s="170" t="s">
        <v>37494</v>
      </c>
      <c r="C12676" s="169" t="s">
        <v>174</v>
      </c>
    </row>
    <row r="12677" spans="1:3" ht="28.5">
      <c r="A12677" s="169" t="s">
        <v>37495</v>
      </c>
      <c r="B12677" s="170" t="s">
        <v>37496</v>
      </c>
      <c r="C12677" s="169" t="s">
        <v>24038</v>
      </c>
    </row>
    <row r="12678" spans="1:3">
      <c r="A12678" s="169" t="s">
        <v>22753</v>
      </c>
      <c r="B12678" s="170" t="s">
        <v>37497</v>
      </c>
      <c r="C12678" s="169" t="s">
        <v>174</v>
      </c>
    </row>
    <row r="12679" spans="1:3">
      <c r="A12679" s="169" t="s">
        <v>37498</v>
      </c>
      <c r="B12679" s="170" t="s">
        <v>37499</v>
      </c>
    </row>
    <row r="12680" spans="1:3">
      <c r="A12680" s="169" t="s">
        <v>22755</v>
      </c>
      <c r="B12680" s="170" t="s">
        <v>37500</v>
      </c>
      <c r="C12680" s="169" t="s">
        <v>174</v>
      </c>
    </row>
    <row r="12681" spans="1:3">
      <c r="A12681" s="169" t="s">
        <v>22757</v>
      </c>
      <c r="B12681" s="170" t="s">
        <v>37501</v>
      </c>
      <c r="C12681" s="169" t="s">
        <v>171</v>
      </c>
    </row>
    <row r="12682" spans="1:3">
      <c r="A12682" s="169" t="s">
        <v>22759</v>
      </c>
      <c r="B12682" s="170" t="s">
        <v>37502</v>
      </c>
      <c r="C12682" s="169" t="s">
        <v>174</v>
      </c>
    </row>
    <row r="12683" spans="1:3">
      <c r="A12683" s="169" t="s">
        <v>22761</v>
      </c>
      <c r="B12683" s="170" t="s">
        <v>37503</v>
      </c>
      <c r="C12683" s="169" t="s">
        <v>174</v>
      </c>
    </row>
    <row r="12684" spans="1:3">
      <c r="A12684" s="169" t="s">
        <v>22763</v>
      </c>
      <c r="B12684" s="170" t="s">
        <v>37504</v>
      </c>
      <c r="C12684" s="169" t="s">
        <v>174</v>
      </c>
    </row>
    <row r="12685" spans="1:3">
      <c r="A12685" s="169" t="s">
        <v>22765</v>
      </c>
      <c r="B12685" s="170" t="s">
        <v>37505</v>
      </c>
      <c r="C12685" s="169" t="s">
        <v>174</v>
      </c>
    </row>
    <row r="12686" spans="1:3" ht="28.5">
      <c r="A12686" s="169" t="s">
        <v>22767</v>
      </c>
      <c r="B12686" s="170" t="s">
        <v>37506</v>
      </c>
      <c r="C12686" s="169" t="s">
        <v>174</v>
      </c>
    </row>
    <row r="12687" spans="1:3" ht="28.5">
      <c r="A12687" s="169" t="s">
        <v>22769</v>
      </c>
      <c r="B12687" s="170" t="s">
        <v>37507</v>
      </c>
      <c r="C12687" s="169" t="s">
        <v>174</v>
      </c>
    </row>
    <row r="12688" spans="1:3" ht="28.5">
      <c r="A12688" s="169" t="s">
        <v>22771</v>
      </c>
      <c r="B12688" s="170" t="s">
        <v>37508</v>
      </c>
      <c r="C12688" s="169" t="s">
        <v>174</v>
      </c>
    </row>
    <row r="12689" spans="1:3" ht="28.5">
      <c r="A12689" s="169" t="s">
        <v>22773</v>
      </c>
      <c r="B12689" s="170" t="s">
        <v>37509</v>
      </c>
      <c r="C12689" s="169" t="s">
        <v>174</v>
      </c>
    </row>
    <row r="12690" spans="1:3" ht="28.5">
      <c r="A12690" s="169" t="s">
        <v>22775</v>
      </c>
      <c r="B12690" s="170" t="s">
        <v>37510</v>
      </c>
      <c r="C12690" s="169" t="s">
        <v>174</v>
      </c>
    </row>
    <row r="12691" spans="1:3">
      <c r="A12691" s="169" t="s">
        <v>22777</v>
      </c>
      <c r="B12691" s="170" t="s">
        <v>37511</v>
      </c>
      <c r="C12691" s="169" t="s">
        <v>174</v>
      </c>
    </row>
    <row r="12692" spans="1:3">
      <c r="A12692" s="169" t="s">
        <v>22779</v>
      </c>
      <c r="B12692" s="170" t="s">
        <v>37512</v>
      </c>
      <c r="C12692" s="169" t="s">
        <v>174</v>
      </c>
    </row>
    <row r="12693" spans="1:3">
      <c r="A12693" s="169" t="s">
        <v>22781</v>
      </c>
      <c r="B12693" s="170" t="s">
        <v>37513</v>
      </c>
      <c r="C12693" s="169" t="s">
        <v>174</v>
      </c>
    </row>
    <row r="12694" spans="1:3" ht="57">
      <c r="A12694" s="169" t="s">
        <v>22783</v>
      </c>
      <c r="B12694" s="170" t="s">
        <v>37514</v>
      </c>
      <c r="C12694" s="169" t="s">
        <v>174</v>
      </c>
    </row>
    <row r="12695" spans="1:3" ht="57">
      <c r="A12695" s="169" t="s">
        <v>22785</v>
      </c>
      <c r="B12695" s="170" t="s">
        <v>37515</v>
      </c>
      <c r="C12695" s="169" t="s">
        <v>174</v>
      </c>
    </row>
    <row r="12696" spans="1:3" ht="71.25">
      <c r="A12696" s="169" t="s">
        <v>22787</v>
      </c>
      <c r="B12696" s="170" t="s">
        <v>37516</v>
      </c>
      <c r="C12696" s="169" t="s">
        <v>174</v>
      </c>
    </row>
    <row r="12697" spans="1:3" ht="28.5">
      <c r="A12697" s="169" t="s">
        <v>22789</v>
      </c>
      <c r="B12697" s="170" t="s">
        <v>37517</v>
      </c>
      <c r="C12697" s="169" t="s">
        <v>174</v>
      </c>
    </row>
    <row r="12698" spans="1:3">
      <c r="A12698" s="169" t="s">
        <v>37518</v>
      </c>
      <c r="B12698" s="170" t="s">
        <v>37519</v>
      </c>
    </row>
    <row r="12699" spans="1:3">
      <c r="A12699" s="169" t="s">
        <v>22791</v>
      </c>
      <c r="B12699" s="170" t="s">
        <v>37520</v>
      </c>
      <c r="C12699" s="169" t="s">
        <v>174</v>
      </c>
    </row>
    <row r="12700" spans="1:3">
      <c r="A12700" s="169" t="s">
        <v>22793</v>
      </c>
      <c r="B12700" s="170" t="s">
        <v>37521</v>
      </c>
      <c r="C12700" s="169" t="s">
        <v>174</v>
      </c>
    </row>
    <row r="12701" spans="1:3">
      <c r="A12701" s="169" t="s">
        <v>22795</v>
      </c>
      <c r="B12701" s="170" t="s">
        <v>37522</v>
      </c>
      <c r="C12701" s="169" t="s">
        <v>174</v>
      </c>
    </row>
    <row r="12702" spans="1:3">
      <c r="A12702" s="169" t="s">
        <v>22797</v>
      </c>
      <c r="B12702" s="170" t="s">
        <v>37523</v>
      </c>
      <c r="C12702" s="169" t="s">
        <v>37524</v>
      </c>
    </row>
    <row r="12703" spans="1:3">
      <c r="A12703" s="169" t="s">
        <v>22799</v>
      </c>
      <c r="B12703" s="170" t="s">
        <v>37525</v>
      </c>
      <c r="C12703" s="169" t="s">
        <v>37524</v>
      </c>
    </row>
    <row r="12704" spans="1:3">
      <c r="A12704" s="169" t="s">
        <v>22801</v>
      </c>
      <c r="B12704" s="170" t="s">
        <v>37526</v>
      </c>
      <c r="C12704" s="169" t="s">
        <v>174</v>
      </c>
    </row>
    <row r="12705" spans="1:3">
      <c r="A12705" s="169" t="s">
        <v>22803</v>
      </c>
      <c r="B12705" s="170" t="s">
        <v>37527</v>
      </c>
      <c r="C12705" s="169" t="s">
        <v>37524</v>
      </c>
    </row>
    <row r="12706" spans="1:3">
      <c r="A12706" s="169" t="s">
        <v>22805</v>
      </c>
      <c r="B12706" s="170" t="s">
        <v>37528</v>
      </c>
      <c r="C12706" s="169" t="s">
        <v>37524</v>
      </c>
    </row>
    <row r="12707" spans="1:3">
      <c r="A12707" s="169" t="s">
        <v>22807</v>
      </c>
      <c r="B12707" s="170" t="s">
        <v>37529</v>
      </c>
      <c r="C12707" s="169" t="s">
        <v>37524</v>
      </c>
    </row>
    <row r="12708" spans="1:3">
      <c r="A12708" s="169" t="s">
        <v>22809</v>
      </c>
      <c r="B12708" s="170" t="s">
        <v>37530</v>
      </c>
      <c r="C12708" s="169" t="s">
        <v>174</v>
      </c>
    </row>
    <row r="12709" spans="1:3">
      <c r="A12709" s="169" t="s">
        <v>22811</v>
      </c>
      <c r="B12709" s="170" t="s">
        <v>37531</v>
      </c>
      <c r="C12709" s="169" t="s">
        <v>37524</v>
      </c>
    </row>
    <row r="12710" spans="1:3">
      <c r="A12710" s="169" t="s">
        <v>37532</v>
      </c>
      <c r="B12710" s="170" t="s">
        <v>37533</v>
      </c>
    </row>
    <row r="12711" spans="1:3">
      <c r="A12711" s="169" t="s">
        <v>22813</v>
      </c>
      <c r="B12711" s="170" t="s">
        <v>37534</v>
      </c>
      <c r="C12711" s="169" t="s">
        <v>174</v>
      </c>
    </row>
    <row r="12712" spans="1:3">
      <c r="A12712" s="169" t="s">
        <v>22815</v>
      </c>
      <c r="B12712" s="170" t="s">
        <v>37535</v>
      </c>
      <c r="C12712" s="169" t="s">
        <v>174</v>
      </c>
    </row>
    <row r="12713" spans="1:3">
      <c r="A12713" s="169" t="s">
        <v>22817</v>
      </c>
      <c r="B12713" s="170" t="s">
        <v>37536</v>
      </c>
      <c r="C12713" s="169" t="s">
        <v>174</v>
      </c>
    </row>
    <row r="12714" spans="1:3">
      <c r="A12714" s="169" t="s">
        <v>22819</v>
      </c>
      <c r="B12714" s="170" t="s">
        <v>37537</v>
      </c>
      <c r="C12714" s="169" t="s">
        <v>37524</v>
      </c>
    </row>
    <row r="12715" spans="1:3">
      <c r="A12715" s="169" t="s">
        <v>22821</v>
      </c>
      <c r="B12715" s="170" t="s">
        <v>37538</v>
      </c>
      <c r="C12715" s="169" t="s">
        <v>37524</v>
      </c>
    </row>
    <row r="12716" spans="1:3">
      <c r="A12716" s="169" t="s">
        <v>22823</v>
      </c>
      <c r="B12716" s="170" t="s">
        <v>37539</v>
      </c>
      <c r="C12716" s="169" t="s">
        <v>174</v>
      </c>
    </row>
    <row r="12717" spans="1:3">
      <c r="A12717" s="169" t="s">
        <v>22825</v>
      </c>
      <c r="B12717" s="170" t="s">
        <v>37540</v>
      </c>
      <c r="C12717" s="169" t="s">
        <v>37524</v>
      </c>
    </row>
    <row r="12718" spans="1:3">
      <c r="A12718" s="169" t="s">
        <v>37541</v>
      </c>
      <c r="B12718" s="170" t="s">
        <v>37542</v>
      </c>
    </row>
    <row r="12719" spans="1:3">
      <c r="A12719" s="169" t="s">
        <v>22827</v>
      </c>
      <c r="B12719" s="170" t="s">
        <v>37543</v>
      </c>
      <c r="C12719" s="169" t="s">
        <v>174</v>
      </c>
    </row>
    <row r="12720" spans="1:3">
      <c r="A12720" s="169" t="s">
        <v>22829</v>
      </c>
      <c r="B12720" s="170" t="s">
        <v>37544</v>
      </c>
      <c r="C12720" s="169" t="s">
        <v>352</v>
      </c>
    </row>
    <row r="12721" spans="1:3">
      <c r="A12721" s="169" t="s">
        <v>22831</v>
      </c>
      <c r="B12721" s="170" t="s">
        <v>37545</v>
      </c>
      <c r="C12721" s="169" t="s">
        <v>352</v>
      </c>
    </row>
    <row r="12722" spans="1:3">
      <c r="A12722" s="169" t="s">
        <v>22833</v>
      </c>
      <c r="B12722" s="170" t="s">
        <v>37546</v>
      </c>
      <c r="C12722" s="169" t="s">
        <v>352</v>
      </c>
    </row>
    <row r="12723" spans="1:3" ht="28.5">
      <c r="A12723" s="169" t="s">
        <v>22835</v>
      </c>
      <c r="B12723" s="170" t="s">
        <v>37547</v>
      </c>
      <c r="C12723" s="169" t="s">
        <v>171</v>
      </c>
    </row>
    <row r="12724" spans="1:3" ht="28.5">
      <c r="A12724" s="169" t="s">
        <v>22837</v>
      </c>
      <c r="B12724" s="170" t="s">
        <v>37548</v>
      </c>
      <c r="C12724" s="169" t="s">
        <v>171</v>
      </c>
    </row>
    <row r="12725" spans="1:3" ht="28.5">
      <c r="A12725" s="169" t="s">
        <v>22839</v>
      </c>
      <c r="B12725" s="170" t="s">
        <v>37549</v>
      </c>
      <c r="C12725" s="169" t="s">
        <v>171</v>
      </c>
    </row>
    <row r="12726" spans="1:3" ht="28.5">
      <c r="A12726" s="169" t="s">
        <v>22841</v>
      </c>
      <c r="B12726" s="170" t="s">
        <v>37550</v>
      </c>
      <c r="C12726" s="169" t="s">
        <v>171</v>
      </c>
    </row>
    <row r="12727" spans="1:3">
      <c r="A12727" s="169" t="s">
        <v>22843</v>
      </c>
      <c r="B12727" s="170" t="s">
        <v>37551</v>
      </c>
      <c r="C12727" s="169" t="s">
        <v>171</v>
      </c>
    </row>
    <row r="12728" spans="1:3" ht="28.5">
      <c r="A12728" s="169" t="s">
        <v>22845</v>
      </c>
      <c r="B12728" s="170" t="s">
        <v>37552</v>
      </c>
      <c r="C12728" s="169" t="s">
        <v>171</v>
      </c>
    </row>
    <row r="12729" spans="1:3" ht="28.5">
      <c r="A12729" s="169" t="s">
        <v>22847</v>
      </c>
      <c r="B12729" s="170" t="s">
        <v>37553</v>
      </c>
      <c r="C12729" s="169" t="s">
        <v>171</v>
      </c>
    </row>
    <row r="12730" spans="1:3" ht="28.5">
      <c r="A12730" s="169" t="s">
        <v>22849</v>
      </c>
      <c r="B12730" s="170" t="s">
        <v>37554</v>
      </c>
      <c r="C12730" s="169" t="s">
        <v>171</v>
      </c>
    </row>
    <row r="12731" spans="1:3">
      <c r="A12731" s="169" t="s">
        <v>22851</v>
      </c>
      <c r="B12731" s="170" t="s">
        <v>37555</v>
      </c>
      <c r="C12731" s="169" t="s">
        <v>171</v>
      </c>
    </row>
    <row r="12732" spans="1:3">
      <c r="A12732" s="169" t="s">
        <v>22853</v>
      </c>
      <c r="B12732" s="170" t="s">
        <v>37556</v>
      </c>
      <c r="C12732" s="169" t="s">
        <v>174</v>
      </c>
    </row>
    <row r="12733" spans="1:3">
      <c r="A12733" s="169" t="s">
        <v>22855</v>
      </c>
      <c r="B12733" s="170" t="s">
        <v>37557</v>
      </c>
      <c r="C12733" s="169" t="s">
        <v>174</v>
      </c>
    </row>
    <row r="12734" spans="1:3">
      <c r="A12734" s="169" t="s">
        <v>37558</v>
      </c>
      <c r="B12734" s="170" t="s">
        <v>37559</v>
      </c>
      <c r="C12734" s="169" t="s">
        <v>174</v>
      </c>
    </row>
    <row r="12735" spans="1:3">
      <c r="A12735" s="169" t="s">
        <v>22857</v>
      </c>
      <c r="B12735" s="170" t="s">
        <v>37560</v>
      </c>
      <c r="C12735" s="169" t="s">
        <v>174</v>
      </c>
    </row>
    <row r="12736" spans="1:3">
      <c r="A12736" s="169" t="s">
        <v>22859</v>
      </c>
      <c r="B12736" s="170" t="s">
        <v>37561</v>
      </c>
      <c r="C12736" s="169" t="s">
        <v>174</v>
      </c>
    </row>
    <row r="12737" spans="1:3">
      <c r="A12737" s="169" t="s">
        <v>22861</v>
      </c>
      <c r="B12737" s="170" t="s">
        <v>37562</v>
      </c>
      <c r="C12737" s="169" t="s">
        <v>174</v>
      </c>
    </row>
    <row r="12738" spans="1:3">
      <c r="A12738" s="169" t="s">
        <v>22863</v>
      </c>
      <c r="B12738" s="170" t="s">
        <v>37563</v>
      </c>
      <c r="C12738" s="169" t="s">
        <v>174</v>
      </c>
    </row>
    <row r="12739" spans="1:3">
      <c r="A12739" s="169" t="s">
        <v>22865</v>
      </c>
      <c r="B12739" s="170" t="s">
        <v>37564</v>
      </c>
      <c r="C12739" s="169" t="s">
        <v>174</v>
      </c>
    </row>
    <row r="12740" spans="1:3">
      <c r="A12740" s="169" t="s">
        <v>22867</v>
      </c>
      <c r="B12740" s="170" t="s">
        <v>37565</v>
      </c>
      <c r="C12740" s="169" t="s">
        <v>174</v>
      </c>
    </row>
    <row r="12741" spans="1:3">
      <c r="A12741" s="169" t="s">
        <v>22869</v>
      </c>
      <c r="B12741" s="170" t="s">
        <v>37566</v>
      </c>
      <c r="C12741" s="169" t="s">
        <v>174</v>
      </c>
    </row>
    <row r="12742" spans="1:3">
      <c r="A12742" s="169" t="s">
        <v>22871</v>
      </c>
      <c r="B12742" s="170" t="s">
        <v>37567</v>
      </c>
      <c r="C12742" s="169" t="s">
        <v>174</v>
      </c>
    </row>
    <row r="12743" spans="1:3">
      <c r="A12743" s="169" t="s">
        <v>22873</v>
      </c>
      <c r="B12743" s="170" t="s">
        <v>37568</v>
      </c>
      <c r="C12743" s="169" t="s">
        <v>174</v>
      </c>
    </row>
    <row r="12744" spans="1:3">
      <c r="A12744" s="169" t="s">
        <v>22875</v>
      </c>
      <c r="B12744" s="170" t="s">
        <v>37569</v>
      </c>
      <c r="C12744" s="169" t="s">
        <v>174</v>
      </c>
    </row>
    <row r="12745" spans="1:3">
      <c r="A12745" s="169" t="s">
        <v>22877</v>
      </c>
      <c r="B12745" s="170" t="s">
        <v>37570</v>
      </c>
      <c r="C12745" s="169" t="s">
        <v>174</v>
      </c>
    </row>
    <row r="12746" spans="1:3">
      <c r="A12746" s="169" t="s">
        <v>22879</v>
      </c>
      <c r="B12746" s="170" t="s">
        <v>37571</v>
      </c>
      <c r="C12746" s="169" t="s">
        <v>174</v>
      </c>
    </row>
    <row r="12747" spans="1:3">
      <c r="A12747" s="169" t="s">
        <v>22881</v>
      </c>
      <c r="B12747" s="170" t="s">
        <v>37572</v>
      </c>
      <c r="C12747" s="169" t="s">
        <v>174</v>
      </c>
    </row>
    <row r="12748" spans="1:3">
      <c r="A12748" s="169" t="s">
        <v>22883</v>
      </c>
      <c r="B12748" s="170" t="s">
        <v>37573</v>
      </c>
      <c r="C12748" s="169" t="s">
        <v>174</v>
      </c>
    </row>
    <row r="12749" spans="1:3">
      <c r="A12749" s="169" t="s">
        <v>22885</v>
      </c>
      <c r="B12749" s="170" t="s">
        <v>37574</v>
      </c>
      <c r="C12749" s="169" t="s">
        <v>174</v>
      </c>
    </row>
    <row r="12750" spans="1:3">
      <c r="A12750" s="169" t="s">
        <v>22887</v>
      </c>
      <c r="B12750" s="170" t="s">
        <v>37575</v>
      </c>
      <c r="C12750" s="169" t="s">
        <v>174</v>
      </c>
    </row>
    <row r="12751" spans="1:3">
      <c r="A12751" s="169" t="s">
        <v>22889</v>
      </c>
      <c r="B12751" s="170" t="s">
        <v>37576</v>
      </c>
      <c r="C12751" s="169" t="s">
        <v>174</v>
      </c>
    </row>
    <row r="12752" spans="1:3">
      <c r="A12752" s="169" t="s">
        <v>22891</v>
      </c>
      <c r="B12752" s="170" t="s">
        <v>37577</v>
      </c>
      <c r="C12752" s="169" t="s">
        <v>174</v>
      </c>
    </row>
    <row r="12753" spans="1:3">
      <c r="A12753" s="169" t="s">
        <v>22893</v>
      </c>
      <c r="B12753" s="170" t="s">
        <v>37578</v>
      </c>
      <c r="C12753" s="169" t="s">
        <v>174</v>
      </c>
    </row>
    <row r="12754" spans="1:3">
      <c r="A12754" s="169" t="s">
        <v>22895</v>
      </c>
      <c r="B12754" s="170" t="s">
        <v>37579</v>
      </c>
      <c r="C12754" s="169" t="s">
        <v>174</v>
      </c>
    </row>
    <row r="12755" spans="1:3">
      <c r="A12755" s="169" t="s">
        <v>22897</v>
      </c>
      <c r="B12755" s="170" t="s">
        <v>37580</v>
      </c>
      <c r="C12755" s="169" t="s">
        <v>174</v>
      </c>
    </row>
    <row r="12756" spans="1:3">
      <c r="A12756" s="169" t="s">
        <v>22899</v>
      </c>
      <c r="B12756" s="170" t="s">
        <v>37581</v>
      </c>
      <c r="C12756" s="169" t="s">
        <v>174</v>
      </c>
    </row>
    <row r="12757" spans="1:3">
      <c r="A12757" s="169" t="s">
        <v>22901</v>
      </c>
      <c r="B12757" s="170" t="s">
        <v>37582</v>
      </c>
      <c r="C12757" s="169" t="s">
        <v>174</v>
      </c>
    </row>
    <row r="12758" spans="1:3">
      <c r="A12758" s="169" t="s">
        <v>22903</v>
      </c>
      <c r="B12758" s="170" t="s">
        <v>37583</v>
      </c>
      <c r="C12758" s="169" t="s">
        <v>174</v>
      </c>
    </row>
    <row r="12759" spans="1:3">
      <c r="A12759" s="169" t="s">
        <v>22905</v>
      </c>
      <c r="B12759" s="170" t="s">
        <v>37584</v>
      </c>
      <c r="C12759" s="169" t="s">
        <v>171</v>
      </c>
    </row>
    <row r="12760" spans="1:3">
      <c r="A12760" s="169" t="s">
        <v>22917</v>
      </c>
      <c r="B12760" s="170" t="s">
        <v>37585</v>
      </c>
      <c r="C12760" s="169" t="s">
        <v>187</v>
      </c>
    </row>
    <row r="12761" spans="1:3">
      <c r="A12761" s="169" t="s">
        <v>22919</v>
      </c>
      <c r="B12761" s="170" t="s">
        <v>37586</v>
      </c>
      <c r="C12761" s="169" t="s">
        <v>187</v>
      </c>
    </row>
    <row r="12762" spans="1:3">
      <c r="A12762" s="169" t="s">
        <v>22921</v>
      </c>
      <c r="B12762" s="170" t="s">
        <v>37587</v>
      </c>
      <c r="C12762" s="169" t="s">
        <v>187</v>
      </c>
    </row>
    <row r="12763" spans="1:3">
      <c r="A12763" s="169" t="s">
        <v>22923</v>
      </c>
      <c r="B12763" s="170" t="s">
        <v>37588</v>
      </c>
      <c r="C12763" s="169" t="s">
        <v>177</v>
      </c>
    </row>
    <row r="12764" spans="1:3">
      <c r="A12764" s="169" t="s">
        <v>22925</v>
      </c>
      <c r="B12764" s="170" t="s">
        <v>37589</v>
      </c>
      <c r="C12764" s="169" t="s">
        <v>23965</v>
      </c>
    </row>
    <row r="12765" spans="1:3">
      <c r="A12765" s="169" t="s">
        <v>22927</v>
      </c>
      <c r="B12765" s="170" t="s">
        <v>37590</v>
      </c>
      <c r="C12765" s="169" t="s">
        <v>37591</v>
      </c>
    </row>
    <row r="12766" spans="1:3">
      <c r="A12766" s="169" t="s">
        <v>22929</v>
      </c>
      <c r="B12766" s="170" t="s">
        <v>37592</v>
      </c>
      <c r="C12766" s="169" t="s">
        <v>174</v>
      </c>
    </row>
    <row r="12767" spans="1:3">
      <c r="A12767" s="169" t="s">
        <v>22931</v>
      </c>
      <c r="B12767" s="170" t="s">
        <v>37593</v>
      </c>
      <c r="C12767" s="169" t="s">
        <v>174</v>
      </c>
    </row>
    <row r="12768" spans="1:3">
      <c r="A12768" s="169" t="s">
        <v>22933</v>
      </c>
      <c r="B12768" s="170" t="s">
        <v>37594</v>
      </c>
      <c r="C12768" s="169" t="s">
        <v>37595</v>
      </c>
    </row>
    <row r="12769" spans="1:3">
      <c r="A12769" s="169" t="s">
        <v>22935</v>
      </c>
      <c r="B12769" s="170" t="s">
        <v>37596</v>
      </c>
      <c r="C12769" s="169" t="s">
        <v>37595</v>
      </c>
    </row>
    <row r="12770" spans="1:3">
      <c r="A12770" s="169" t="s">
        <v>22937</v>
      </c>
      <c r="B12770" s="170" t="s">
        <v>37597</v>
      </c>
      <c r="C12770" s="169" t="s">
        <v>23965</v>
      </c>
    </row>
    <row r="12771" spans="1:3">
      <c r="A12771" s="169" t="s">
        <v>37598</v>
      </c>
      <c r="B12771" s="170" t="s">
        <v>37599</v>
      </c>
      <c r="C12771" s="169" t="s">
        <v>171</v>
      </c>
    </row>
    <row r="12772" spans="1:3">
      <c r="A12772" s="169" t="s">
        <v>22939</v>
      </c>
      <c r="B12772" s="170" t="s">
        <v>37600</v>
      </c>
      <c r="C12772" s="169" t="s">
        <v>23646</v>
      </c>
    </row>
    <row r="12773" spans="1:3">
      <c r="A12773" s="169" t="s">
        <v>22941</v>
      </c>
      <c r="B12773" s="170" t="s">
        <v>37601</v>
      </c>
      <c r="C12773" s="169" t="s">
        <v>23646</v>
      </c>
    </row>
    <row r="12774" spans="1:3">
      <c r="A12774" s="169" t="s">
        <v>22943</v>
      </c>
      <c r="B12774" s="170" t="s">
        <v>37602</v>
      </c>
      <c r="C12774" s="169" t="s">
        <v>23646</v>
      </c>
    </row>
    <row r="12775" spans="1:3">
      <c r="A12775" s="169" t="s">
        <v>22945</v>
      </c>
      <c r="B12775" s="170" t="s">
        <v>37603</v>
      </c>
      <c r="C12775" s="169" t="s">
        <v>23646</v>
      </c>
    </row>
    <row r="12776" spans="1:3">
      <c r="A12776" s="169" t="s">
        <v>22947</v>
      </c>
      <c r="B12776" s="170" t="s">
        <v>37604</v>
      </c>
      <c r="C12776" s="169" t="s">
        <v>23646</v>
      </c>
    </row>
    <row r="12777" spans="1:3">
      <c r="A12777" s="169" t="s">
        <v>22949</v>
      </c>
      <c r="B12777" s="170" t="s">
        <v>37605</v>
      </c>
      <c r="C12777" s="169" t="s">
        <v>23646</v>
      </c>
    </row>
    <row r="12778" spans="1:3">
      <c r="A12778" s="169" t="s">
        <v>22951</v>
      </c>
      <c r="B12778" s="170" t="s">
        <v>37606</v>
      </c>
      <c r="C12778" s="169" t="s">
        <v>23965</v>
      </c>
    </row>
    <row r="12779" spans="1:3">
      <c r="A12779" s="169" t="s">
        <v>22953</v>
      </c>
      <c r="B12779" s="170" t="s">
        <v>37607</v>
      </c>
      <c r="C12779" s="169" t="s">
        <v>23965</v>
      </c>
    </row>
    <row r="12780" spans="1:3">
      <c r="A12780" s="169" t="s">
        <v>22955</v>
      </c>
      <c r="B12780" s="170" t="s">
        <v>37608</v>
      </c>
      <c r="C12780" s="169" t="s">
        <v>23965</v>
      </c>
    </row>
    <row r="12781" spans="1:3">
      <c r="A12781" s="169" t="s">
        <v>22957</v>
      </c>
      <c r="B12781" s="170" t="s">
        <v>37609</v>
      </c>
      <c r="C12781" s="169" t="s">
        <v>23965</v>
      </c>
    </row>
    <row r="12782" spans="1:3">
      <c r="A12782" s="169" t="s">
        <v>22959</v>
      </c>
      <c r="B12782" s="170" t="s">
        <v>37610</v>
      </c>
      <c r="C12782" s="169" t="s">
        <v>23965</v>
      </c>
    </row>
    <row r="12783" spans="1:3">
      <c r="A12783" s="169" t="s">
        <v>22961</v>
      </c>
      <c r="B12783" s="170" t="s">
        <v>37611</v>
      </c>
      <c r="C12783" s="169" t="s">
        <v>23965</v>
      </c>
    </row>
    <row r="12784" spans="1:3">
      <c r="A12784" s="169" t="s">
        <v>22963</v>
      </c>
      <c r="B12784" s="170" t="s">
        <v>37612</v>
      </c>
      <c r="C12784" s="169" t="s">
        <v>23965</v>
      </c>
    </row>
    <row r="12785" spans="1:3">
      <c r="A12785" s="169" t="s">
        <v>22965</v>
      </c>
      <c r="B12785" s="170" t="s">
        <v>37613</v>
      </c>
      <c r="C12785" s="169" t="s">
        <v>23965</v>
      </c>
    </row>
    <row r="12786" spans="1:3">
      <c r="A12786" s="169" t="s">
        <v>22967</v>
      </c>
      <c r="B12786" s="170" t="s">
        <v>37614</v>
      </c>
      <c r="C12786" s="169" t="s">
        <v>174</v>
      </c>
    </row>
    <row r="12787" spans="1:3">
      <c r="A12787" s="169" t="s">
        <v>22969</v>
      </c>
      <c r="B12787" s="170" t="s">
        <v>37615</v>
      </c>
      <c r="C12787" s="169" t="s">
        <v>174</v>
      </c>
    </row>
    <row r="12788" spans="1:3">
      <c r="A12788" s="169" t="s">
        <v>22971</v>
      </c>
      <c r="B12788" s="170" t="s">
        <v>37616</v>
      </c>
      <c r="C12788" s="169" t="s">
        <v>174</v>
      </c>
    </row>
    <row r="12789" spans="1:3">
      <c r="A12789" s="169" t="s">
        <v>22973</v>
      </c>
      <c r="B12789" s="170" t="s">
        <v>37617</v>
      </c>
      <c r="C12789" s="169" t="s">
        <v>174</v>
      </c>
    </row>
    <row r="12790" spans="1:3">
      <c r="A12790" s="169" t="s">
        <v>22975</v>
      </c>
      <c r="B12790" s="170" t="s">
        <v>37618</v>
      </c>
      <c r="C12790" s="169" t="s">
        <v>174</v>
      </c>
    </row>
    <row r="12791" spans="1:3">
      <c r="A12791" s="169" t="s">
        <v>22977</v>
      </c>
      <c r="B12791" s="170" t="s">
        <v>37619</v>
      </c>
      <c r="C12791" s="169" t="s">
        <v>174</v>
      </c>
    </row>
    <row r="12792" spans="1:3" ht="28.5">
      <c r="A12792" s="169" t="s">
        <v>37620</v>
      </c>
      <c r="B12792" s="170" t="s">
        <v>37621</v>
      </c>
      <c r="C12792" s="169" t="s">
        <v>23965</v>
      </c>
    </row>
    <row r="12793" spans="1:3" ht="28.5">
      <c r="A12793" s="169" t="s">
        <v>22979</v>
      </c>
      <c r="B12793" s="170" t="s">
        <v>37622</v>
      </c>
      <c r="C12793" s="169" t="s">
        <v>187</v>
      </c>
    </row>
    <row r="12794" spans="1:3">
      <c r="A12794" s="169" t="s">
        <v>22981</v>
      </c>
      <c r="B12794" s="170" t="s">
        <v>37623</v>
      </c>
      <c r="C12794" s="169" t="s">
        <v>174</v>
      </c>
    </row>
    <row r="12795" spans="1:3">
      <c r="A12795" s="169" t="s">
        <v>22983</v>
      </c>
      <c r="B12795" s="170" t="s">
        <v>37624</v>
      </c>
      <c r="C12795" s="169" t="s">
        <v>23965</v>
      </c>
    </row>
    <row r="12796" spans="1:3">
      <c r="A12796" s="169" t="s">
        <v>22985</v>
      </c>
      <c r="B12796" s="170" t="s">
        <v>37625</v>
      </c>
      <c r="C12796" s="169" t="s">
        <v>23965</v>
      </c>
    </row>
    <row r="12797" spans="1:3">
      <c r="A12797" s="169" t="s">
        <v>22987</v>
      </c>
      <c r="B12797" s="170" t="s">
        <v>37626</v>
      </c>
      <c r="C12797" s="169" t="s">
        <v>23965</v>
      </c>
    </row>
    <row r="12798" spans="1:3">
      <c r="A12798" s="169" t="s">
        <v>22989</v>
      </c>
      <c r="B12798" s="170" t="s">
        <v>37627</v>
      </c>
      <c r="C12798" s="169" t="s">
        <v>171</v>
      </c>
    </row>
    <row r="12799" spans="1:3">
      <c r="A12799" s="169" t="s">
        <v>22991</v>
      </c>
      <c r="B12799" s="170" t="s">
        <v>37628</v>
      </c>
      <c r="C12799" s="169" t="s">
        <v>352</v>
      </c>
    </row>
    <row r="12800" spans="1:3">
      <c r="A12800" s="169" t="s">
        <v>22993</v>
      </c>
      <c r="B12800" s="170" t="s">
        <v>37629</v>
      </c>
      <c r="C12800" s="169" t="s">
        <v>174</v>
      </c>
    </row>
    <row r="12801" spans="1:3" ht="28.5">
      <c r="A12801" s="169" t="s">
        <v>22995</v>
      </c>
      <c r="B12801" s="170" t="s">
        <v>37630</v>
      </c>
      <c r="C12801" s="169" t="s">
        <v>174</v>
      </c>
    </row>
    <row r="12802" spans="1:3" ht="28.5">
      <c r="A12802" s="169" t="s">
        <v>22997</v>
      </c>
      <c r="B12802" s="170" t="s">
        <v>37631</v>
      </c>
      <c r="C12802" s="169" t="s">
        <v>352</v>
      </c>
    </row>
    <row r="12803" spans="1:3" ht="28.5">
      <c r="A12803" s="169" t="s">
        <v>22999</v>
      </c>
      <c r="B12803" s="170" t="s">
        <v>37632</v>
      </c>
      <c r="C12803" s="169" t="s">
        <v>352</v>
      </c>
    </row>
    <row r="12804" spans="1:3" ht="28.5">
      <c r="A12804" s="169" t="s">
        <v>23001</v>
      </c>
      <c r="B12804" s="170" t="s">
        <v>37633</v>
      </c>
      <c r="C12804" s="169" t="s">
        <v>352</v>
      </c>
    </row>
    <row r="12805" spans="1:3">
      <c r="A12805" s="169" t="s">
        <v>23003</v>
      </c>
      <c r="B12805" s="170" t="s">
        <v>37634</v>
      </c>
      <c r="C12805" s="169" t="s">
        <v>171</v>
      </c>
    </row>
    <row r="12806" spans="1:3" ht="28.5">
      <c r="A12806" s="169" t="s">
        <v>23005</v>
      </c>
      <c r="B12806" s="170" t="s">
        <v>37635</v>
      </c>
      <c r="C12806" s="169" t="s">
        <v>171</v>
      </c>
    </row>
    <row r="12807" spans="1:3">
      <c r="A12807" s="169" t="s">
        <v>37636</v>
      </c>
      <c r="B12807" s="170" t="s">
        <v>37637</v>
      </c>
    </row>
    <row r="12808" spans="1:3" ht="28.5">
      <c r="A12808" s="169" t="s">
        <v>23007</v>
      </c>
      <c r="B12808" s="170" t="s">
        <v>37638</v>
      </c>
      <c r="C12808" s="169" t="s">
        <v>177</v>
      </c>
    </row>
    <row r="12809" spans="1:3" ht="28.5">
      <c r="A12809" s="169" t="s">
        <v>23009</v>
      </c>
      <c r="B12809" s="170" t="s">
        <v>37639</v>
      </c>
      <c r="C12809" s="169" t="s">
        <v>171</v>
      </c>
    </row>
    <row r="12810" spans="1:3" ht="28.5">
      <c r="A12810" s="169" t="s">
        <v>23011</v>
      </c>
      <c r="B12810" s="170" t="s">
        <v>37640</v>
      </c>
      <c r="C12810" s="169" t="s">
        <v>187</v>
      </c>
    </row>
    <row r="12811" spans="1:3" ht="28.5">
      <c r="A12811" s="169" t="s">
        <v>23013</v>
      </c>
      <c r="B12811" s="170" t="s">
        <v>37641</v>
      </c>
      <c r="C12811" s="169" t="s">
        <v>23965</v>
      </c>
    </row>
    <row r="12812" spans="1:3">
      <c r="A12812" s="169" t="s">
        <v>23015</v>
      </c>
      <c r="B12812" s="170" t="s">
        <v>37642</v>
      </c>
      <c r="C12812" s="169" t="s">
        <v>23965</v>
      </c>
    </row>
    <row r="12813" spans="1:3">
      <c r="A12813" s="169" t="s">
        <v>23017</v>
      </c>
      <c r="B12813" s="170" t="s">
        <v>37643</v>
      </c>
      <c r="C12813" s="169" t="s">
        <v>23965</v>
      </c>
    </row>
    <row r="12814" spans="1:3">
      <c r="A12814" s="169" t="s">
        <v>23019</v>
      </c>
      <c r="B12814" s="170" t="s">
        <v>37644</v>
      </c>
      <c r="C12814" s="169" t="s">
        <v>174</v>
      </c>
    </row>
    <row r="12815" spans="1:3">
      <c r="A12815" s="169" t="s">
        <v>23021</v>
      </c>
      <c r="B12815" s="170" t="s">
        <v>37645</v>
      </c>
      <c r="C12815" s="169" t="s">
        <v>37646</v>
      </c>
    </row>
    <row r="12816" spans="1:3" ht="28.5">
      <c r="A12816" s="169" t="s">
        <v>23023</v>
      </c>
      <c r="B12816" s="170" t="s">
        <v>37647</v>
      </c>
      <c r="C12816" s="169" t="s">
        <v>37648</v>
      </c>
    </row>
    <row r="12817" spans="1:3">
      <c r="A12817" s="169" t="s">
        <v>23025</v>
      </c>
      <c r="B12817" s="170" t="s">
        <v>37649</v>
      </c>
      <c r="C12817" s="169" t="s">
        <v>37648</v>
      </c>
    </row>
    <row r="12818" spans="1:3">
      <c r="A12818" s="169" t="s">
        <v>23027</v>
      </c>
      <c r="B12818" s="170" t="s">
        <v>37650</v>
      </c>
      <c r="C12818" s="169" t="s">
        <v>37648</v>
      </c>
    </row>
    <row r="12819" spans="1:3">
      <c r="A12819" s="169" t="s">
        <v>23029</v>
      </c>
      <c r="B12819" s="170" t="s">
        <v>37651</v>
      </c>
      <c r="C12819" s="169" t="s">
        <v>37648</v>
      </c>
    </row>
    <row r="12820" spans="1:3" ht="28.5">
      <c r="A12820" s="169" t="s">
        <v>23031</v>
      </c>
      <c r="B12820" s="170" t="s">
        <v>37652</v>
      </c>
      <c r="C12820" s="169" t="s">
        <v>37648</v>
      </c>
    </row>
    <row r="12821" spans="1:3">
      <c r="A12821" s="169" t="s">
        <v>23033</v>
      </c>
      <c r="B12821" s="170" t="s">
        <v>37653</v>
      </c>
      <c r="C12821" s="169" t="s">
        <v>37648</v>
      </c>
    </row>
    <row r="12822" spans="1:3">
      <c r="A12822" s="169" t="s">
        <v>23035</v>
      </c>
      <c r="B12822" s="170" t="s">
        <v>37654</v>
      </c>
      <c r="C12822" s="169" t="s">
        <v>37591</v>
      </c>
    </row>
    <row r="12823" spans="1:3">
      <c r="A12823" s="169" t="s">
        <v>23037</v>
      </c>
      <c r="B12823" s="170" t="s">
        <v>37655</v>
      </c>
      <c r="C12823" s="169" t="s">
        <v>37591</v>
      </c>
    </row>
    <row r="12824" spans="1:3" ht="28.5">
      <c r="A12824" s="169" t="s">
        <v>23039</v>
      </c>
      <c r="B12824" s="170" t="s">
        <v>37656</v>
      </c>
      <c r="C12824" s="169" t="s">
        <v>23965</v>
      </c>
    </row>
    <row r="12825" spans="1:3" ht="28.5">
      <c r="A12825" s="169" t="s">
        <v>23041</v>
      </c>
      <c r="B12825" s="170" t="s">
        <v>37657</v>
      </c>
      <c r="C12825" s="169" t="s">
        <v>37595</v>
      </c>
    </row>
    <row r="12826" spans="1:3">
      <c r="A12826" s="169" t="s">
        <v>23043</v>
      </c>
      <c r="B12826" s="170" t="s">
        <v>37658</v>
      </c>
      <c r="C12826" s="169" t="s">
        <v>174</v>
      </c>
    </row>
    <row r="12827" spans="1:3">
      <c r="A12827" s="169" t="s">
        <v>23045</v>
      </c>
      <c r="B12827" s="170" t="s">
        <v>37659</v>
      </c>
      <c r="C12827" s="169" t="s">
        <v>174</v>
      </c>
    </row>
    <row r="12828" spans="1:3" ht="28.5">
      <c r="A12828" s="169" t="s">
        <v>23047</v>
      </c>
      <c r="B12828" s="170" t="s">
        <v>37660</v>
      </c>
      <c r="C12828" s="169" t="s">
        <v>174</v>
      </c>
    </row>
    <row r="12829" spans="1:3">
      <c r="A12829" s="169" t="s">
        <v>23049</v>
      </c>
      <c r="B12829" s="170" t="s">
        <v>37661</v>
      </c>
      <c r="C12829" s="169" t="s">
        <v>37662</v>
      </c>
    </row>
    <row r="12830" spans="1:3" ht="28.5">
      <c r="A12830" s="169" t="s">
        <v>23051</v>
      </c>
      <c r="B12830" s="170" t="s">
        <v>37663</v>
      </c>
      <c r="C12830" s="169" t="s">
        <v>171</v>
      </c>
    </row>
    <row r="12831" spans="1:3">
      <c r="A12831" s="169" t="s">
        <v>23053</v>
      </c>
      <c r="B12831" s="170" t="s">
        <v>37664</v>
      </c>
      <c r="C12831" s="169" t="s">
        <v>37665</v>
      </c>
    </row>
    <row r="12832" spans="1:3" ht="28.5">
      <c r="A12832" s="169" t="s">
        <v>23055</v>
      </c>
      <c r="B12832" s="170" t="s">
        <v>37666</v>
      </c>
      <c r="C12832" s="169" t="s">
        <v>171</v>
      </c>
    </row>
    <row r="12833" spans="1:3" ht="28.5">
      <c r="A12833" s="169" t="s">
        <v>23057</v>
      </c>
      <c r="B12833" s="170" t="s">
        <v>37667</v>
      </c>
      <c r="C12833" s="169" t="s">
        <v>187</v>
      </c>
    </row>
    <row r="12834" spans="1:3">
      <c r="A12834" s="169" t="s">
        <v>23059</v>
      </c>
      <c r="B12834" s="170" t="s">
        <v>37668</v>
      </c>
      <c r="C12834" s="169" t="s">
        <v>37591</v>
      </c>
    </row>
    <row r="12835" spans="1:3">
      <c r="A12835" s="169" t="s">
        <v>37669</v>
      </c>
      <c r="B12835" s="170" t="s">
        <v>37670</v>
      </c>
      <c r="C12835" s="169" t="s">
        <v>187</v>
      </c>
    </row>
    <row r="12836" spans="1:3">
      <c r="A12836" s="169" t="s">
        <v>23061</v>
      </c>
      <c r="B12836" s="170" t="s">
        <v>37671</v>
      </c>
      <c r="C12836" s="169" t="s">
        <v>187</v>
      </c>
    </row>
    <row r="12837" spans="1:3">
      <c r="A12837" s="169" t="s">
        <v>37672</v>
      </c>
      <c r="B12837" s="170" t="s">
        <v>37673</v>
      </c>
      <c r="C12837" s="169" t="s">
        <v>187</v>
      </c>
    </row>
    <row r="12838" spans="1:3" ht="28.5">
      <c r="A12838" s="169" t="s">
        <v>23063</v>
      </c>
      <c r="B12838" s="170" t="s">
        <v>37674</v>
      </c>
      <c r="C12838" s="169" t="s">
        <v>187</v>
      </c>
    </row>
    <row r="12839" spans="1:3" ht="28.5">
      <c r="A12839" s="169" t="s">
        <v>37675</v>
      </c>
      <c r="B12839" s="170" t="s">
        <v>37676</v>
      </c>
      <c r="C12839" s="169" t="s">
        <v>187</v>
      </c>
    </row>
    <row r="12840" spans="1:3" ht="28.5">
      <c r="A12840" s="169" t="s">
        <v>23065</v>
      </c>
      <c r="B12840" s="170" t="s">
        <v>37677</v>
      </c>
      <c r="C12840" s="169" t="s">
        <v>187</v>
      </c>
    </row>
    <row r="12841" spans="1:3" ht="28.5">
      <c r="A12841" s="169" t="s">
        <v>23067</v>
      </c>
      <c r="B12841" s="170" t="s">
        <v>37678</v>
      </c>
      <c r="C12841" s="169" t="s">
        <v>37591</v>
      </c>
    </row>
    <row r="12842" spans="1:3" ht="28.5">
      <c r="A12842" s="169" t="s">
        <v>23069</v>
      </c>
      <c r="B12842" s="170" t="s">
        <v>37679</v>
      </c>
      <c r="C12842" s="169" t="s">
        <v>37591</v>
      </c>
    </row>
    <row r="12843" spans="1:3" ht="28.5">
      <c r="A12843" s="169" t="s">
        <v>23071</v>
      </c>
      <c r="B12843" s="170" t="s">
        <v>37680</v>
      </c>
      <c r="C12843" s="169" t="s">
        <v>37591</v>
      </c>
    </row>
    <row r="12844" spans="1:3">
      <c r="A12844" s="169" t="s">
        <v>23073</v>
      </c>
      <c r="B12844" s="170" t="s">
        <v>37681</v>
      </c>
      <c r="C12844" s="169" t="s">
        <v>187</v>
      </c>
    </row>
    <row r="12845" spans="1:3">
      <c r="A12845" s="169" t="s">
        <v>23075</v>
      </c>
      <c r="B12845" s="170" t="s">
        <v>37682</v>
      </c>
      <c r="C12845" s="169" t="s">
        <v>174</v>
      </c>
    </row>
    <row r="12846" spans="1:3">
      <c r="A12846" s="169" t="s">
        <v>37683</v>
      </c>
      <c r="B12846" s="170" t="s">
        <v>37684</v>
      </c>
    </row>
    <row r="12847" spans="1:3" ht="28.5">
      <c r="A12847" s="169" t="s">
        <v>23077</v>
      </c>
      <c r="B12847" s="170" t="s">
        <v>37685</v>
      </c>
      <c r="C12847" s="169" t="s">
        <v>171</v>
      </c>
    </row>
    <row r="12848" spans="1:3">
      <c r="A12848" s="169" t="s">
        <v>23079</v>
      </c>
      <c r="B12848" s="170" t="s">
        <v>37686</v>
      </c>
      <c r="C12848" s="169" t="s">
        <v>187</v>
      </c>
    </row>
    <row r="12849" spans="1:3">
      <c r="A12849" s="169" t="s">
        <v>23081</v>
      </c>
      <c r="B12849" s="170" t="s">
        <v>37687</v>
      </c>
      <c r="C12849" s="169" t="s">
        <v>187</v>
      </c>
    </row>
    <row r="12850" spans="1:3">
      <c r="A12850" s="169" t="s">
        <v>23083</v>
      </c>
      <c r="B12850" s="170" t="s">
        <v>37688</v>
      </c>
      <c r="C12850" s="169" t="s">
        <v>187</v>
      </c>
    </row>
    <row r="12851" spans="1:3">
      <c r="A12851" s="169" t="s">
        <v>23085</v>
      </c>
      <c r="B12851" s="170" t="s">
        <v>37689</v>
      </c>
      <c r="C12851" s="169" t="s">
        <v>187</v>
      </c>
    </row>
    <row r="12852" spans="1:3">
      <c r="A12852" s="169" t="s">
        <v>23087</v>
      </c>
      <c r="B12852" s="170" t="s">
        <v>37690</v>
      </c>
      <c r="C12852" s="169" t="s">
        <v>187</v>
      </c>
    </row>
    <row r="12853" spans="1:3">
      <c r="A12853" s="169" t="s">
        <v>23089</v>
      </c>
      <c r="B12853" s="170" t="s">
        <v>37691</v>
      </c>
      <c r="C12853" s="169" t="s">
        <v>187</v>
      </c>
    </row>
    <row r="12854" spans="1:3">
      <c r="A12854" s="169" t="s">
        <v>23091</v>
      </c>
      <c r="B12854" s="170" t="s">
        <v>37692</v>
      </c>
      <c r="C12854" s="169" t="s">
        <v>187</v>
      </c>
    </row>
    <row r="12855" spans="1:3">
      <c r="A12855" s="169" t="s">
        <v>23093</v>
      </c>
      <c r="B12855" s="170" t="s">
        <v>37693</v>
      </c>
      <c r="C12855" s="169" t="s">
        <v>187</v>
      </c>
    </row>
    <row r="12856" spans="1:3">
      <c r="A12856" s="169" t="s">
        <v>23095</v>
      </c>
      <c r="B12856" s="170" t="s">
        <v>37694</v>
      </c>
      <c r="C12856" s="169" t="s">
        <v>187</v>
      </c>
    </row>
    <row r="12857" spans="1:3">
      <c r="A12857" s="169" t="s">
        <v>37695</v>
      </c>
      <c r="B12857" s="170" t="s">
        <v>37696</v>
      </c>
      <c r="C12857" s="169" t="s">
        <v>174</v>
      </c>
    </row>
    <row r="12858" spans="1:3">
      <c r="A12858" s="169" t="s">
        <v>23107</v>
      </c>
      <c r="B12858" s="170" t="s">
        <v>37697</v>
      </c>
      <c r="C12858" s="169" t="s">
        <v>171</v>
      </c>
    </row>
    <row r="12859" spans="1:3">
      <c r="A12859" s="169" t="s">
        <v>23109</v>
      </c>
      <c r="B12859" s="170" t="s">
        <v>37698</v>
      </c>
      <c r="C12859" s="169" t="s">
        <v>174</v>
      </c>
    </row>
    <row r="12860" spans="1:3" ht="28.5">
      <c r="A12860" s="169" t="s">
        <v>23111</v>
      </c>
      <c r="B12860" s="170" t="s">
        <v>37699</v>
      </c>
      <c r="C12860" s="169" t="s">
        <v>37700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3</vt:i4>
      </vt:variant>
    </vt:vector>
  </HeadingPairs>
  <TitlesOfParts>
    <vt:vector size="12" baseType="lpstr">
      <vt:lpstr>PLANILHA</vt:lpstr>
      <vt:lpstr>Plan2</vt:lpstr>
      <vt:lpstr>Plan3</vt:lpstr>
      <vt:lpstr>Memoria</vt:lpstr>
      <vt:lpstr>Cronograma</vt:lpstr>
      <vt:lpstr>BDI</vt:lpstr>
      <vt:lpstr>EMOP 09-21</vt:lpstr>
      <vt:lpstr>EMOP_07_21</vt:lpstr>
      <vt:lpstr>Catálogo</vt:lpstr>
      <vt:lpstr>Memoria!Area_de_impressao</vt:lpstr>
      <vt:lpstr>Memoria!Titulos_de_impressao</vt:lpstr>
      <vt:lpstr>PLANILHA!Titulos_de_impressao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2021-11-08T14:53:23Z</cp:lastPrinted>
  <dcterms:created xsi:type="dcterms:W3CDTF">2013-02-15T18:51:34Z</dcterms:created>
  <dcterms:modified xsi:type="dcterms:W3CDTF">2021-11-08T15:06:50Z</dcterms:modified>
</cp:coreProperties>
</file>